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90" windowWidth="19200" windowHeight="11640" firstSheet="1" activeTab="7"/>
  </bookViews>
  <sheets>
    <sheet name="汇总1" sheetId="13" r:id="rId1"/>
    <sheet name="汇总 2" sheetId="8" r:id="rId2"/>
    <sheet name="180天以内" sheetId="11" r:id="rId3"/>
    <sheet name="180天以上" sheetId="10" r:id="rId4"/>
    <sheet name="直进直出明细" sheetId="19" r:id="rId5"/>
    <sheet name="生产在线工单" sheetId="1" r:id="rId6"/>
    <sheet name="研发在线工单" sheetId="3" r:id="rId7"/>
    <sheet name="6月总库存" sheetId="36" r:id="rId8"/>
    <sheet name="环保不良仓和隔离仓" sheetId="37" r:id="rId9"/>
  </sheets>
  <definedNames>
    <definedName name="_xlnm._FilterDatabase" localSheetId="2" hidden="1">'180天以内'!$A$1:$J$979</definedName>
    <definedName name="_xlnm._FilterDatabase" localSheetId="3" hidden="1">'180天以上'!$A$1:$K$3692</definedName>
    <definedName name="_xlnm._FilterDatabase" localSheetId="7" hidden="1">'6月总库存'!$A$1:$R$4671</definedName>
    <definedName name="_xlnm._FilterDatabase" localSheetId="1" hidden="1">'汇总 2'!$A$2:$O$15</definedName>
    <definedName name="_xlnm._FilterDatabase" localSheetId="0" hidden="1">汇总1!$A$2:$T$15</definedName>
    <definedName name="_xlnm._FilterDatabase" localSheetId="5" hidden="1">生产在线工单!$A$1:$AF$1</definedName>
    <definedName name="_xlnm._FilterDatabase" localSheetId="6" hidden="1">研发在线工单!$A$1:$O$1</definedName>
    <definedName name="_xlnm._FilterDatabase" localSheetId="4" hidden="1">直进直出明细!$A$1:$R$1</definedName>
  </definedNames>
  <calcPr calcId="145621"/>
</workbook>
</file>

<file path=xl/calcChain.xml><?xml version="1.0" encoding="utf-8"?>
<calcChain xmlns="http://schemas.openxmlformats.org/spreadsheetml/2006/main">
  <c r="O4" i="13" l="1"/>
  <c r="O5" i="13"/>
  <c r="O6" i="13"/>
  <c r="O7" i="13"/>
  <c r="O8" i="13"/>
  <c r="O9" i="13"/>
  <c r="O10" i="13"/>
  <c r="O11" i="13"/>
  <c r="O12" i="13"/>
  <c r="O13" i="13"/>
  <c r="O14" i="13"/>
  <c r="O15" i="13"/>
  <c r="O3" i="13"/>
  <c r="N3" i="13"/>
  <c r="J4" i="13"/>
  <c r="J5" i="13"/>
  <c r="J6" i="13"/>
  <c r="J7" i="13"/>
  <c r="J8" i="13"/>
  <c r="J9" i="13"/>
  <c r="J10" i="13"/>
  <c r="J11" i="13"/>
  <c r="J12" i="13"/>
  <c r="J13" i="13"/>
  <c r="J14" i="13"/>
  <c r="J15" i="13"/>
  <c r="J3" i="13"/>
  <c r="K5" i="8"/>
  <c r="F285" i="3" l="1"/>
  <c r="J5" i="8"/>
  <c r="G4" i="8" l="1"/>
  <c r="G5" i="8"/>
  <c r="G6" i="8"/>
  <c r="G7" i="8"/>
  <c r="G8" i="8"/>
  <c r="G9" i="8"/>
  <c r="G10" i="8"/>
  <c r="G11" i="8"/>
  <c r="G12" i="8"/>
  <c r="G13" i="8"/>
  <c r="G14" i="8"/>
  <c r="G15" i="8"/>
  <c r="G3" i="8"/>
  <c r="D5" i="8"/>
  <c r="D6" i="8"/>
  <c r="D7" i="8"/>
  <c r="D9" i="8"/>
  <c r="D10" i="8"/>
  <c r="D11" i="8"/>
  <c r="D12" i="8"/>
  <c r="D13" i="8"/>
  <c r="D14" i="8"/>
  <c r="D3" i="8"/>
  <c r="Q201" i="19"/>
  <c r="P60" i="36" l="1"/>
  <c r="O60" i="36"/>
  <c r="M60" i="36"/>
  <c r="K60" i="36"/>
  <c r="I60" i="36"/>
  <c r="P1802" i="36"/>
  <c r="P638" i="36"/>
  <c r="P1646" i="36"/>
  <c r="P4189" i="36"/>
  <c r="P4104" i="36"/>
  <c r="P4170" i="36"/>
  <c r="P3266" i="36"/>
  <c r="P974" i="36"/>
  <c r="P11" i="36"/>
  <c r="P4041" i="36"/>
  <c r="P4042" i="36"/>
  <c r="P4060" i="36"/>
  <c r="P3205" i="36"/>
  <c r="P16" i="36"/>
  <c r="P3212" i="36"/>
  <c r="P4553" i="36"/>
  <c r="P243" i="36"/>
  <c r="P3305" i="36"/>
  <c r="P3207" i="36"/>
  <c r="P3223" i="36"/>
  <c r="P1434" i="36"/>
  <c r="P2181" i="36"/>
  <c r="P1581" i="36"/>
  <c r="P1020" i="36"/>
  <c r="P1178" i="36"/>
  <c r="P4108" i="36"/>
  <c r="P1179" i="36"/>
  <c r="P1626" i="36"/>
  <c r="P31" i="36"/>
  <c r="P1805" i="36"/>
  <c r="P2010" i="36"/>
  <c r="P2314" i="36"/>
  <c r="P35" i="36"/>
  <c r="P4318" i="36"/>
  <c r="P4366" i="36"/>
  <c r="P38" i="36"/>
  <c r="P3736" i="36"/>
  <c r="P40" i="36"/>
  <c r="P41" i="36"/>
  <c r="P3653" i="36"/>
  <c r="P1481" i="36"/>
  <c r="P2129" i="36"/>
  <c r="P2387" i="36"/>
  <c r="P2235" i="36"/>
  <c r="P2236" i="36"/>
  <c r="P1969" i="36"/>
  <c r="P1245" i="36"/>
  <c r="P2612" i="36"/>
  <c r="P1487" i="36"/>
  <c r="P2640" i="36"/>
  <c r="P2396" i="36"/>
  <c r="P1926" i="36"/>
  <c r="P2046" i="36"/>
  <c r="P1432" i="36"/>
  <c r="P2075" i="36"/>
  <c r="P1764" i="36"/>
  <c r="P1008" i="36"/>
  <c r="P1408" i="36"/>
  <c r="P1699" i="36"/>
  <c r="P672" i="36"/>
  <c r="P1192" i="36"/>
  <c r="P1827" i="36"/>
  <c r="P1828" i="36"/>
  <c r="P1621" i="36"/>
  <c r="P2360" i="36"/>
  <c r="P68" i="36"/>
  <c r="P1749" i="36"/>
  <c r="P2295" i="36"/>
  <c r="P1218" i="36"/>
  <c r="P3637" i="36"/>
  <c r="P3511" i="36"/>
  <c r="P74" i="36"/>
  <c r="P1029" i="36"/>
  <c r="P3519" i="36"/>
  <c r="P2494" i="36"/>
  <c r="P2012" i="36"/>
  <c r="P1952" i="36"/>
  <c r="P2247" i="36"/>
  <c r="P81" i="36"/>
  <c r="P2346" i="36"/>
  <c r="P3722" i="36"/>
  <c r="P2575" i="36"/>
  <c r="P85" i="36"/>
  <c r="P1719" i="36"/>
  <c r="P2152" i="36"/>
  <c r="P4457" i="36"/>
  <c r="P2261" i="36"/>
  <c r="P2134" i="36"/>
  <c r="P1928" i="36"/>
  <c r="P3296" i="36"/>
  <c r="P3344" i="36"/>
  <c r="P1959" i="36"/>
  <c r="P2301" i="36"/>
  <c r="P2303" i="36"/>
  <c r="P4341" i="36"/>
  <c r="P2167" i="36"/>
  <c r="P1741" i="36"/>
  <c r="P3728" i="36"/>
  <c r="P2253" i="36"/>
  <c r="P2070" i="36"/>
  <c r="P1692" i="36"/>
  <c r="P104" i="36"/>
  <c r="P1155" i="36"/>
  <c r="P2216" i="36"/>
  <c r="P107" i="36"/>
  <c r="P2101" i="36"/>
  <c r="P4380" i="36"/>
  <c r="P2047" i="36"/>
  <c r="P1161" i="36"/>
  <c r="P1524" i="36"/>
  <c r="P2240" i="36"/>
  <c r="P2241" i="36"/>
  <c r="P845" i="36"/>
  <c r="P788" i="36"/>
  <c r="P1253" i="36"/>
  <c r="P2116" i="36"/>
  <c r="P1763" i="36"/>
  <c r="P3516" i="36"/>
  <c r="P2512" i="36"/>
  <c r="P1808" i="36"/>
  <c r="P832" i="36"/>
  <c r="P466" i="36"/>
  <c r="P4357" i="36"/>
  <c r="P126" i="36"/>
  <c r="P127" i="36"/>
  <c r="P3334" i="36"/>
  <c r="P3316" i="36"/>
  <c r="P905" i="36"/>
  <c r="P1806" i="36"/>
  <c r="P1651" i="36"/>
  <c r="P1647" i="36"/>
  <c r="P3497" i="36"/>
  <c r="P2196" i="36"/>
  <c r="P1065" i="36"/>
  <c r="P3735" i="36"/>
  <c r="P4504" i="36"/>
  <c r="P1585" i="36"/>
  <c r="P2045" i="36"/>
  <c r="P1642" i="36"/>
  <c r="P3850" i="36"/>
  <c r="P3879" i="36"/>
  <c r="P1997" i="36"/>
  <c r="P145" i="36"/>
  <c r="P2633" i="36"/>
  <c r="P1989" i="36"/>
  <c r="P1792" i="36"/>
  <c r="P149" i="36"/>
  <c r="P2497" i="36"/>
  <c r="P3551" i="36"/>
  <c r="P2015" i="36"/>
  <c r="P316" i="36"/>
  <c r="P154" i="36"/>
  <c r="P644" i="36"/>
  <c r="P2085" i="36"/>
  <c r="P157" i="36"/>
  <c r="P4392" i="36"/>
  <c r="P4327" i="36"/>
  <c r="P1224" i="36"/>
  <c r="P2041" i="36"/>
  <c r="P2214" i="36"/>
  <c r="P1745" i="36"/>
  <c r="P4342" i="36"/>
  <c r="P3372" i="36"/>
  <c r="P175" i="36"/>
  <c r="P2117" i="36"/>
  <c r="P84" i="36"/>
  <c r="P3618" i="36"/>
  <c r="P170" i="36"/>
  <c r="P4398" i="36"/>
  <c r="P2299" i="36"/>
  <c r="P3324" i="36"/>
  <c r="P1856" i="36"/>
  <c r="P1480" i="36"/>
  <c r="P3905" i="36"/>
  <c r="P177" i="36"/>
  <c r="P1375" i="36"/>
  <c r="P179" i="36"/>
  <c r="P3566" i="36"/>
  <c r="P2091" i="36"/>
  <c r="P2092" i="36"/>
  <c r="P4261" i="36"/>
  <c r="P1648" i="36"/>
  <c r="P3641" i="36"/>
  <c r="P1632" i="36"/>
  <c r="P1608" i="36"/>
  <c r="P4242" i="36"/>
  <c r="P4352" i="36"/>
  <c r="P3456" i="36"/>
  <c r="P3560" i="36"/>
  <c r="P3530" i="36"/>
  <c r="P3437" i="36"/>
  <c r="P3455" i="36"/>
  <c r="P3340" i="36"/>
  <c r="P3686" i="36"/>
  <c r="P197" i="36"/>
  <c r="P4337" i="36"/>
  <c r="P4332" i="36"/>
  <c r="P2470" i="36"/>
  <c r="P3360" i="36"/>
  <c r="P1748" i="36"/>
  <c r="P4062" i="36"/>
  <c r="P4336" i="36"/>
  <c r="P1958" i="36"/>
  <c r="P3616" i="36"/>
  <c r="P1307" i="36"/>
  <c r="P1002" i="36"/>
  <c r="P2239" i="36"/>
  <c r="P210" i="36"/>
  <c r="P1125" i="36"/>
  <c r="P1688" i="36"/>
  <c r="P1252" i="36"/>
  <c r="P2258" i="36"/>
  <c r="P1858" i="36"/>
  <c r="P1946" i="36"/>
  <c r="P1769" i="36"/>
  <c r="P2500" i="36"/>
  <c r="P1664" i="36"/>
  <c r="P2229" i="36"/>
  <c r="P221" i="36"/>
  <c r="P2383" i="36"/>
  <c r="P1787" i="36"/>
  <c r="P1633" i="36"/>
  <c r="P225" i="36"/>
  <c r="P3755" i="36"/>
  <c r="P1090" i="36"/>
  <c r="P2251" i="36"/>
  <c r="P229" i="36"/>
  <c r="P3907" i="36"/>
  <c r="P3949" i="36"/>
  <c r="P659" i="36"/>
  <c r="P4291" i="36"/>
  <c r="P1779" i="36"/>
  <c r="P4326" i="36"/>
  <c r="P1506" i="36"/>
  <c r="P2139" i="36"/>
  <c r="P1660" i="36"/>
  <c r="P3870" i="36"/>
  <c r="P2109" i="36"/>
  <c r="P2118" i="36"/>
  <c r="P464" i="36"/>
  <c r="P1903" i="36"/>
  <c r="P1349" i="36"/>
  <c r="P2420" i="36"/>
  <c r="P1641" i="36"/>
  <c r="P1445" i="36"/>
  <c r="P1919" i="36"/>
  <c r="P1971" i="36"/>
  <c r="P1066" i="36"/>
  <c r="P2561" i="36"/>
  <c r="P2361" i="36"/>
  <c r="P1933" i="36"/>
  <c r="P3744" i="36"/>
  <c r="P4276" i="36"/>
  <c r="P4401" i="36"/>
  <c r="P2212" i="36"/>
  <c r="P1614" i="36"/>
  <c r="P1704" i="36"/>
  <c r="P968" i="36"/>
  <c r="P2380" i="36"/>
  <c r="P2048" i="36"/>
  <c r="P577" i="36"/>
  <c r="P307" i="36"/>
  <c r="P265" i="36"/>
  <c r="P2086" i="36"/>
  <c r="P2011" i="36"/>
  <c r="P1677" i="36"/>
  <c r="P3138" i="36"/>
  <c r="P1177" i="36"/>
  <c r="P1783" i="36"/>
  <c r="P1843" i="36"/>
  <c r="P2049" i="36"/>
  <c r="P1061" i="36"/>
  <c r="P569" i="36"/>
  <c r="P1227" i="36"/>
  <c r="P2136" i="36"/>
  <c r="P1753" i="36"/>
  <c r="P2438" i="36"/>
  <c r="P2439" i="36"/>
  <c r="P1629" i="36"/>
  <c r="P904" i="36"/>
  <c r="P580" i="36"/>
  <c r="P786" i="36"/>
  <c r="P1169" i="36"/>
  <c r="P1422" i="36"/>
  <c r="P1443" i="36"/>
  <c r="P288" i="36"/>
  <c r="P4187" i="36"/>
  <c r="P1462" i="36"/>
  <c r="P1387" i="36"/>
  <c r="P1388" i="36"/>
  <c r="P1789" i="36"/>
  <c r="P3391" i="36"/>
  <c r="P3278" i="36"/>
  <c r="P296" i="36"/>
  <c r="P1723" i="36"/>
  <c r="P1303" i="36"/>
  <c r="P1793" i="36"/>
  <c r="P443" i="36"/>
  <c r="P2000" i="36"/>
  <c r="P1284" i="36"/>
  <c r="P3688" i="36"/>
  <c r="P2013" i="36"/>
  <c r="P1816" i="36"/>
  <c r="P306" i="36"/>
  <c r="P3768" i="36"/>
  <c r="P308" i="36"/>
  <c r="P309" i="36"/>
  <c r="P4348" i="36"/>
  <c r="P311" i="36"/>
  <c r="P312" i="36"/>
  <c r="P313" i="36"/>
  <c r="P1362" i="36"/>
  <c r="P315" i="36"/>
  <c r="P310" i="36"/>
  <c r="P958" i="36"/>
  <c r="P2024" i="36"/>
  <c r="P4149" i="36"/>
  <c r="P4103" i="36"/>
  <c r="P3731" i="36"/>
  <c r="P4211" i="36"/>
  <c r="P323" i="36"/>
  <c r="P3630" i="36"/>
  <c r="P1582" i="36"/>
  <c r="P3788" i="36"/>
  <c r="P3927" i="36"/>
  <c r="P1717" i="36"/>
  <c r="P329" i="36"/>
  <c r="P3481" i="36"/>
  <c r="P331" i="36"/>
  <c r="P1367" i="36"/>
  <c r="P1943" i="36"/>
  <c r="P334" i="36"/>
  <c r="P1333" i="36"/>
  <c r="P336" i="36"/>
  <c r="P337" i="36"/>
  <c r="P2071" i="36"/>
  <c r="P1055" i="36"/>
  <c r="P2069" i="36"/>
  <c r="P4554" i="36"/>
  <c r="P3275" i="36"/>
  <c r="P343" i="36"/>
  <c r="P868" i="36"/>
  <c r="P1151" i="36"/>
  <c r="P3294" i="36"/>
  <c r="P4115" i="36"/>
  <c r="P1266" i="36"/>
  <c r="P349" i="36"/>
  <c r="P1033" i="36"/>
  <c r="P574" i="36"/>
  <c r="P3258" i="36"/>
  <c r="P353" i="36"/>
  <c r="P354" i="36"/>
  <c r="P355" i="36"/>
  <c r="P1600" i="36"/>
  <c r="P357" i="36"/>
  <c r="P358" i="36"/>
  <c r="P359" i="36"/>
  <c r="P1521" i="36"/>
  <c r="P361" i="36"/>
  <c r="P4209" i="36"/>
  <c r="P1918" i="36"/>
  <c r="P364" i="36"/>
  <c r="P4296" i="36"/>
  <c r="P3389" i="36"/>
  <c r="P3390" i="36"/>
  <c r="P368" i="36"/>
  <c r="P369" i="36"/>
  <c r="P370" i="36"/>
  <c r="P371" i="36"/>
  <c r="P372" i="36"/>
  <c r="P373" i="36"/>
  <c r="P3632" i="36"/>
  <c r="P4288" i="36"/>
  <c r="P1357" i="36"/>
  <c r="P3480" i="36"/>
  <c r="P378" i="36"/>
  <c r="P4555" i="36"/>
  <c r="P380" i="36"/>
  <c r="P571" i="36"/>
  <c r="P1818" i="36"/>
  <c r="P3643" i="36"/>
  <c r="P4252" i="36"/>
  <c r="P789" i="36"/>
  <c r="P3326" i="36"/>
  <c r="P4114" i="36"/>
  <c r="P982" i="36"/>
  <c r="P4151" i="36"/>
  <c r="P4314" i="36"/>
  <c r="P4267" i="36"/>
  <c r="P4158" i="36"/>
  <c r="P2" i="36"/>
  <c r="P3211" i="36"/>
  <c r="P3210" i="36"/>
  <c r="P3302" i="36"/>
  <c r="P17" i="36"/>
  <c r="P615" i="36"/>
  <c r="P3452" i="36"/>
  <c r="P826" i="36"/>
  <c r="P4319" i="36"/>
  <c r="P4320" i="36"/>
  <c r="P4279" i="36"/>
  <c r="P1110" i="36"/>
  <c r="P3690" i="36"/>
  <c r="P406" i="36"/>
  <c r="P1773" i="36"/>
  <c r="P428" i="36"/>
  <c r="P2187" i="36"/>
  <c r="P1728" i="36"/>
  <c r="P4107" i="36"/>
  <c r="P4111" i="36"/>
  <c r="P1300" i="36"/>
  <c r="P414" i="36"/>
  <c r="P415" i="36"/>
  <c r="P4202" i="36"/>
  <c r="P1729" i="36"/>
  <c r="P1022" i="36"/>
  <c r="P419" i="36"/>
  <c r="P420" i="36"/>
  <c r="P421" i="36"/>
  <c r="P422" i="36"/>
  <c r="P4351" i="36"/>
  <c r="P4168" i="36"/>
  <c r="P514" i="36"/>
  <c r="P702" i="36"/>
  <c r="P3714" i="36"/>
  <c r="P3715" i="36"/>
  <c r="P1873" i="36"/>
  <c r="P430" i="36"/>
  <c r="P431" i="36"/>
  <c r="P432" i="36"/>
  <c r="P3218" i="36"/>
  <c r="P3226" i="36"/>
  <c r="P3652" i="36"/>
  <c r="P504" i="36"/>
  <c r="P10" i="36"/>
  <c r="P416" i="36"/>
  <c r="P1073" i="36"/>
  <c r="P1684" i="36"/>
  <c r="P781" i="36"/>
  <c r="P112" i="36"/>
  <c r="P3234" i="36"/>
  <c r="P4112" i="36"/>
  <c r="P2050" i="36"/>
  <c r="P1486" i="36"/>
  <c r="P1174" i="36"/>
  <c r="P1142" i="36"/>
  <c r="P1267" i="36"/>
  <c r="P1730" i="36"/>
  <c r="P685" i="36"/>
  <c r="P3814" i="36"/>
  <c r="P1056" i="36"/>
  <c r="P1315" i="36"/>
  <c r="P1687" i="36"/>
  <c r="P456" i="36"/>
  <c r="P1731" i="36"/>
  <c r="P458" i="36"/>
  <c r="P4183" i="36"/>
  <c r="P3243" i="36"/>
  <c r="P320" i="36"/>
  <c r="P696" i="36"/>
  <c r="P1587" i="36"/>
  <c r="P1588" i="36"/>
  <c r="P4043" i="36"/>
  <c r="P1868" i="36"/>
  <c r="P1869" i="36"/>
  <c r="P1141" i="36"/>
  <c r="P3281" i="36"/>
  <c r="P880" i="36"/>
  <c r="P1463" i="36"/>
  <c r="P1271" i="36"/>
  <c r="P1102" i="36"/>
  <c r="P963" i="36"/>
  <c r="P3242" i="36"/>
  <c r="P1351" i="36"/>
  <c r="P775" i="36"/>
  <c r="P478" i="36"/>
  <c r="P1871" i="36"/>
  <c r="P1034" i="36"/>
  <c r="P54" i="36"/>
  <c r="P3492" i="36"/>
  <c r="P137" i="36"/>
  <c r="P679" i="36"/>
  <c r="P3229" i="36"/>
  <c r="P1106" i="36"/>
  <c r="P487" i="36"/>
  <c r="P18" i="36"/>
  <c r="P776" i="36"/>
  <c r="P1839" i="36"/>
  <c r="P435" i="36"/>
  <c r="P436" i="36"/>
  <c r="P4169" i="36"/>
  <c r="P930" i="36"/>
  <c r="P495" i="36"/>
  <c r="P33" i="36"/>
  <c r="P385" i="36"/>
  <c r="P1419" i="36"/>
  <c r="P1732" i="36"/>
  <c r="P3352" i="36"/>
  <c r="P873" i="36"/>
  <c r="P816" i="36"/>
  <c r="P1663" i="36"/>
  <c r="P4171" i="36"/>
  <c r="P1282" i="36"/>
  <c r="P752" i="36"/>
  <c r="P3650" i="36"/>
  <c r="P508" i="36"/>
  <c r="P3434" i="36"/>
  <c r="P510" i="36"/>
  <c r="P1079" i="36"/>
  <c r="P492" i="36"/>
  <c r="P951" i="36"/>
  <c r="P2237" i="36"/>
  <c r="P4339" i="36"/>
  <c r="P4305" i="36"/>
  <c r="P4070" i="36"/>
  <c r="P1199" i="36"/>
  <c r="P187" i="36"/>
  <c r="P520" i="36"/>
  <c r="P460" i="36"/>
  <c r="P1058" i="36"/>
  <c r="P523" i="36"/>
  <c r="P524" i="36"/>
  <c r="P3682" i="36"/>
  <c r="P1200" i="36"/>
  <c r="P1159" i="36"/>
  <c r="P3588" i="36"/>
  <c r="P3757" i="36"/>
  <c r="P1235" i="36"/>
  <c r="P4100" i="36"/>
  <c r="P532" i="36"/>
  <c r="P533" i="36"/>
  <c r="P919" i="36"/>
  <c r="P535" i="36"/>
  <c r="P3257" i="36"/>
  <c r="P3373" i="36"/>
  <c r="P352" i="36"/>
  <c r="P3255" i="36"/>
  <c r="P540" i="36"/>
  <c r="P541" i="36"/>
  <c r="P578" i="36"/>
  <c r="P136" i="36"/>
  <c r="P1162" i="36"/>
  <c r="P1163" i="36"/>
  <c r="P613" i="36"/>
  <c r="P557" i="36"/>
  <c r="P1733" i="36"/>
  <c r="P1746" i="36"/>
  <c r="P740" i="36"/>
  <c r="P1268" i="36"/>
  <c r="P4106" i="36"/>
  <c r="P924" i="36"/>
  <c r="P554" i="36"/>
  <c r="P3252" i="36"/>
  <c r="P3384" i="36"/>
  <c r="P946" i="36"/>
  <c r="P449" i="36"/>
  <c r="P559" i="36"/>
  <c r="P560" i="36"/>
  <c r="P3444" i="36"/>
  <c r="P3689" i="36"/>
  <c r="P37" i="36"/>
  <c r="P3489" i="36"/>
  <c r="P3407" i="36"/>
  <c r="P566" i="36"/>
  <c r="P567" i="36"/>
  <c r="P362" i="36"/>
  <c r="P3640" i="36"/>
  <c r="P3478" i="36"/>
  <c r="P3376" i="36"/>
  <c r="P1241" i="36"/>
  <c r="P293" i="36"/>
  <c r="P325" i="36"/>
  <c r="P575" i="36"/>
  <c r="P576" i="36"/>
  <c r="P4436" i="36"/>
  <c r="P192" i="36"/>
  <c r="P579" i="36"/>
  <c r="P3730" i="36"/>
  <c r="P4212" i="36"/>
  <c r="P4329" i="36"/>
  <c r="P3549" i="36"/>
  <c r="P4235" i="36"/>
  <c r="P585" i="36"/>
  <c r="P586" i="36"/>
  <c r="P4287" i="36"/>
  <c r="P4328" i="36"/>
  <c r="P1364" i="36"/>
  <c r="P590" i="36"/>
  <c r="P4309" i="36"/>
  <c r="P592" i="36"/>
  <c r="P1657" i="36"/>
  <c r="P3665" i="36"/>
  <c r="P595" i="36"/>
  <c r="P3659" i="36"/>
  <c r="P4266" i="36"/>
  <c r="P3656" i="36"/>
  <c r="P2186" i="36"/>
  <c r="P1797" i="36"/>
  <c r="P1529" i="36"/>
  <c r="P3267" i="36"/>
  <c r="P926" i="36"/>
  <c r="P604" i="36"/>
  <c r="P4068" i="36"/>
  <c r="P1084" i="36"/>
  <c r="P1297" i="36"/>
  <c r="P3430" i="36"/>
  <c r="P609" i="36"/>
  <c r="P1226" i="36"/>
  <c r="P676" i="36"/>
  <c r="P386" i="36"/>
  <c r="P1498" i="36"/>
  <c r="P3282" i="36"/>
  <c r="P1324" i="36"/>
  <c r="P973" i="36"/>
  <c r="P1713" i="36"/>
  <c r="P618" i="36"/>
  <c r="P1575" i="36"/>
  <c r="P806" i="36"/>
  <c r="P621" i="36"/>
  <c r="P1734" i="36"/>
  <c r="P72" i="36"/>
  <c r="P641" i="36"/>
  <c r="P625" i="36"/>
  <c r="P626" i="36"/>
  <c r="P837" i="36"/>
  <c r="P2171" i="36"/>
  <c r="P398" i="36"/>
  <c r="P2939" i="36"/>
  <c r="P3624" i="36"/>
  <c r="P632" i="36"/>
  <c r="P1274" i="36"/>
  <c r="P1493" i="36"/>
  <c r="P3534" i="36"/>
  <c r="P4322" i="36"/>
  <c r="P1516" i="36"/>
  <c r="P1564" i="36"/>
  <c r="P389" i="36"/>
  <c r="P624" i="36"/>
  <c r="P1130" i="36"/>
  <c r="P1811" i="36"/>
  <c r="P643" i="36"/>
  <c r="P4123" i="36"/>
  <c r="P645" i="36"/>
  <c r="P1525" i="36"/>
  <c r="P647" i="36"/>
  <c r="P648" i="36"/>
  <c r="P3603" i="36"/>
  <c r="P3762" i="36"/>
  <c r="P651" i="36"/>
  <c r="P652" i="36"/>
  <c r="P1211" i="36"/>
  <c r="P1653" i="36"/>
  <c r="P3623" i="36"/>
  <c r="P3568" i="36"/>
  <c r="P657" i="36"/>
  <c r="P886" i="36"/>
  <c r="P3589" i="36"/>
  <c r="P3237" i="36"/>
  <c r="P661" i="36"/>
  <c r="P662" i="36"/>
  <c r="P3363" i="36"/>
  <c r="P3737" i="36"/>
  <c r="P1379" i="36"/>
  <c r="P1380" i="36"/>
  <c r="P1011" i="36"/>
  <c r="P668" i="36"/>
  <c r="P3569" i="36"/>
  <c r="P670" i="36"/>
  <c r="P671" i="36"/>
  <c r="P1991" i="36"/>
  <c r="P2347" i="36"/>
  <c r="P674" i="36"/>
  <c r="P486" i="36"/>
  <c r="P808" i="36"/>
  <c r="P1394" i="36"/>
  <c r="P297" i="36"/>
  <c r="P663" i="36"/>
  <c r="P3647" i="36"/>
  <c r="P1070" i="36"/>
  <c r="P1176" i="36"/>
  <c r="P1714" i="36"/>
  <c r="P427" i="36"/>
  <c r="P678" i="36"/>
  <c r="P1861" i="36"/>
  <c r="P1735" i="36"/>
  <c r="P2074" i="36"/>
  <c r="P447" i="36"/>
  <c r="P3633" i="36"/>
  <c r="P691" i="36"/>
  <c r="P1036" i="36"/>
  <c r="P546" i="36"/>
  <c r="P3781" i="36"/>
  <c r="P4102" i="36"/>
  <c r="P1954" i="36"/>
  <c r="P1566" i="36"/>
  <c r="P3494" i="36"/>
  <c r="P1099" i="36"/>
  <c r="P891" i="36"/>
  <c r="P1166" i="36"/>
  <c r="P1167" i="36"/>
  <c r="P969" i="36"/>
  <c r="P1761" i="36"/>
  <c r="P3285" i="36"/>
  <c r="P333" i="36"/>
  <c r="P1305" i="36"/>
  <c r="P1962" i="36"/>
  <c r="P1736" i="36"/>
  <c r="P773" i="36"/>
  <c r="P477" i="36"/>
  <c r="P213" i="36"/>
  <c r="P667" i="36"/>
  <c r="P4201" i="36"/>
  <c r="P715" i="36"/>
  <c r="P301" i="36"/>
  <c r="P3572" i="36"/>
  <c r="P716" i="36"/>
  <c r="P4146" i="36"/>
  <c r="P1143" i="36"/>
  <c r="P4155" i="36"/>
  <c r="P722" i="36"/>
  <c r="P205" i="36"/>
  <c r="P724" i="36"/>
  <c r="P725" i="36"/>
  <c r="P726" i="36"/>
  <c r="P727" i="36"/>
  <c r="P4385" i="36"/>
  <c r="P1898" i="36"/>
  <c r="P3625" i="36"/>
  <c r="P3761" i="36"/>
  <c r="P1515" i="36"/>
  <c r="P4275" i="36"/>
  <c r="P382" i="36"/>
  <c r="P405" i="36"/>
  <c r="P2365" i="36"/>
  <c r="P1272" i="36"/>
  <c r="P2115" i="36"/>
  <c r="P1956" i="36"/>
  <c r="P3608" i="36"/>
  <c r="P3873" i="36"/>
  <c r="P3856" i="36"/>
  <c r="P4229" i="36"/>
  <c r="P1887" i="36"/>
  <c r="P745" i="36"/>
  <c r="P2784" i="36"/>
  <c r="P2265" i="36"/>
  <c r="P2537" i="36"/>
  <c r="P1881" i="36"/>
  <c r="P3681" i="36"/>
  <c r="P1168" i="36"/>
  <c r="P4361" i="36"/>
  <c r="P4176" i="36"/>
  <c r="P754" i="36"/>
  <c r="P3684" i="36"/>
  <c r="P1977" i="36"/>
  <c r="P3779" i="36"/>
  <c r="P3862" i="36"/>
  <c r="P4286" i="36"/>
  <c r="P760" i="36"/>
  <c r="P761" i="36"/>
  <c r="P3490" i="36"/>
  <c r="P1951" i="36"/>
  <c r="P1891" i="36"/>
  <c r="P765" i="36"/>
  <c r="P766" i="36"/>
  <c r="P767" i="36"/>
  <c r="P2785" i="36"/>
  <c r="P1899" i="36"/>
  <c r="P4293" i="36"/>
  <c r="P1877" i="36"/>
  <c r="P772" i="36"/>
  <c r="P2052" i="36"/>
  <c r="P2318" i="36"/>
  <c r="P1770" i="36"/>
  <c r="P1915" i="36"/>
  <c r="P777" i="36"/>
  <c r="P4456" i="36"/>
  <c r="P2358" i="36"/>
  <c r="P2359" i="36"/>
  <c r="P2088" i="36"/>
  <c r="P2089" i="36"/>
  <c r="P3844" i="36"/>
  <c r="P4182" i="36"/>
  <c r="P1202" i="36"/>
  <c r="P4300" i="36"/>
  <c r="P1807" i="36"/>
  <c r="P1185" i="36"/>
  <c r="P1448" i="36"/>
  <c r="P790" i="36"/>
  <c r="P791" i="36"/>
  <c r="P3239" i="36"/>
  <c r="P793" i="36"/>
  <c r="P794" i="36"/>
  <c r="P795" i="36"/>
  <c r="P3510" i="36"/>
  <c r="P908" i="36"/>
  <c r="P429" i="36"/>
  <c r="P116" i="36"/>
  <c r="P3801" i="36"/>
  <c r="P3810" i="36"/>
  <c r="P2584" i="36"/>
  <c r="P1707" i="36"/>
  <c r="P4230" i="36"/>
  <c r="P805" i="36"/>
  <c r="P3712" i="36"/>
  <c r="P807" i="36"/>
  <c r="P515" i="36"/>
  <c r="P681" i="36"/>
  <c r="P4221" i="36"/>
  <c r="P324" i="36"/>
  <c r="P812" i="36"/>
  <c r="P227" i="36"/>
  <c r="P1845" i="36"/>
  <c r="P3790" i="36"/>
  <c r="P2030" i="36"/>
  <c r="P1548" i="36"/>
  <c r="P2793" i="36"/>
  <c r="P1953" i="36"/>
  <c r="P2153" i="36"/>
  <c r="P894" i="36"/>
  <c r="P4198" i="36"/>
  <c r="P3465" i="36"/>
  <c r="P4282" i="36"/>
  <c r="P254" i="36"/>
  <c r="P2099" i="36"/>
  <c r="P2424" i="36"/>
  <c r="P2273" i="36"/>
  <c r="P3802" i="36"/>
  <c r="P830" i="36"/>
  <c r="P2348" i="36"/>
  <c r="P3763" i="36"/>
  <c r="P3500" i="36"/>
  <c r="P2257" i="36"/>
  <c r="P1925" i="36"/>
  <c r="P4050" i="36"/>
  <c r="P3354" i="36"/>
  <c r="P838" i="36"/>
  <c r="P1862" i="36"/>
  <c r="P1557" i="36"/>
  <c r="P2613" i="36"/>
  <c r="P835" i="36"/>
  <c r="P261" i="36"/>
  <c r="P452" i="36"/>
  <c r="P705" i="36"/>
  <c r="P2491" i="36"/>
  <c r="P562" i="36"/>
  <c r="P4465" i="36"/>
  <c r="P402" i="36"/>
  <c r="P850" i="36"/>
  <c r="P851" i="36"/>
  <c r="P852" i="36"/>
  <c r="P1680" i="36"/>
  <c r="P439" i="36"/>
  <c r="P2033" i="36"/>
  <c r="P2016" i="36"/>
  <c r="P1892" i="36"/>
  <c r="P858" i="36"/>
  <c r="P583" i="36"/>
  <c r="P860" i="36"/>
  <c r="P2130" i="36"/>
  <c r="P1945" i="36"/>
  <c r="P2296" i="36"/>
  <c r="P1726" i="36"/>
  <c r="P3319" i="36"/>
  <c r="P866" i="36"/>
  <c r="P2583" i="36"/>
  <c r="P4409" i="36"/>
  <c r="P936" i="36"/>
  <c r="P1912" i="36"/>
  <c r="P1197" i="36"/>
  <c r="P4280" i="36"/>
  <c r="P384" i="36"/>
  <c r="P3758" i="36"/>
  <c r="P3854" i="36"/>
  <c r="P3883" i="36"/>
  <c r="P877" i="36"/>
  <c r="P2176" i="36"/>
  <c r="P879" i="36"/>
  <c r="P2638" i="36"/>
  <c r="P2521" i="36"/>
  <c r="P2522" i="36"/>
  <c r="P906" i="36"/>
  <c r="P2119" i="36"/>
  <c r="P1147" i="36"/>
  <c r="P174" i="36"/>
  <c r="P887" i="36"/>
  <c r="P190" i="36"/>
  <c r="P1755" i="36"/>
  <c r="P901" i="36"/>
  <c r="P125" i="36"/>
  <c r="P3743" i="36"/>
  <c r="P3713" i="36"/>
  <c r="P3726" i="36"/>
  <c r="P895" i="36"/>
  <c r="P1998" i="36"/>
  <c r="P1618" i="36"/>
  <c r="P2644" i="36"/>
  <c r="P1865" i="36"/>
  <c r="P178" i="36"/>
  <c r="P3745" i="36"/>
  <c r="P2316" i="36"/>
  <c r="P2449" i="36"/>
  <c r="P2511" i="36"/>
  <c r="P2168" i="36"/>
  <c r="P160" i="36"/>
  <c r="P2576" i="36"/>
  <c r="P1426" i="36"/>
  <c r="P4199" i="36"/>
  <c r="P4118" i="36"/>
  <c r="P911" i="36"/>
  <c r="P912" i="36"/>
  <c r="P3472" i="36"/>
  <c r="P914" i="36"/>
  <c r="P304" i="36"/>
  <c r="P465" i="36"/>
  <c r="P917" i="36"/>
  <c r="P918" i="36"/>
  <c r="P881" i="36"/>
  <c r="P2802" i="36"/>
  <c r="P2783" i="36"/>
  <c r="P4047" i="36"/>
  <c r="P1412" i="36"/>
  <c r="P1880" i="36"/>
  <c r="P3903" i="36"/>
  <c r="P2547" i="36"/>
  <c r="P927" i="36"/>
  <c r="P350" i="36"/>
  <c r="P965" i="36"/>
  <c r="P3244" i="36"/>
  <c r="P3224" i="36"/>
  <c r="P932" i="36"/>
  <c r="P933" i="36"/>
  <c r="P2678" i="36"/>
  <c r="P4411" i="36"/>
  <c r="P3485" i="36"/>
  <c r="P937" i="36"/>
  <c r="P938" i="36"/>
  <c r="P939" i="36"/>
  <c r="P940" i="36"/>
  <c r="P941" i="36"/>
  <c r="P3351" i="36"/>
  <c r="P4073" i="36"/>
  <c r="P330" i="36"/>
  <c r="P12" i="36"/>
  <c r="P3222" i="36"/>
  <c r="P947" i="36"/>
  <c r="P4072" i="36"/>
  <c r="P4139" i="36"/>
  <c r="P950" i="36"/>
  <c r="P2269" i="36"/>
  <c r="P952" i="36"/>
  <c r="P768" i="36"/>
  <c r="P1007" i="36"/>
  <c r="P955" i="36"/>
  <c r="P558" i="36"/>
  <c r="P957" i="36"/>
  <c r="P4349" i="36"/>
  <c r="P2006" i="36"/>
  <c r="P2627" i="36"/>
  <c r="P2159" i="36"/>
  <c r="P262" i="36"/>
  <c r="P1658" i="36"/>
  <c r="P158" i="36"/>
  <c r="P3871" i="36"/>
  <c r="P1757" i="36"/>
  <c r="P3691" i="36"/>
  <c r="P3888" i="36"/>
  <c r="P1752" i="36"/>
  <c r="P2243" i="36"/>
  <c r="P2362" i="36"/>
  <c r="P2143" i="36"/>
  <c r="P1804" i="36"/>
  <c r="P2144" i="36"/>
  <c r="P4475" i="36"/>
  <c r="P2430" i="36"/>
  <c r="P2393" i="36"/>
  <c r="P978" i="36"/>
  <c r="P2244" i="36"/>
  <c r="P956" i="36"/>
  <c r="P2412" i="36"/>
  <c r="P346" i="36"/>
  <c r="P53" i="36"/>
  <c r="P4038" i="36"/>
  <c r="P985" i="36"/>
  <c r="P1508" i="36"/>
  <c r="P3766" i="36"/>
  <c r="P4052" i="36"/>
  <c r="P90" i="36"/>
  <c r="P2764" i="36"/>
  <c r="P3658" i="36"/>
  <c r="P3884" i="36"/>
  <c r="P2078" i="36"/>
  <c r="P3607" i="36"/>
  <c r="P2007" i="36"/>
  <c r="P4472" i="36"/>
  <c r="P997" i="36"/>
  <c r="P3411" i="36"/>
  <c r="P999" i="36"/>
  <c r="P1000" i="36"/>
  <c r="P889" i="36"/>
  <c r="P1024" i="36"/>
  <c r="P2066" i="36"/>
  <c r="P995" i="36"/>
  <c r="P1116" i="36"/>
  <c r="P1117" i="36"/>
  <c r="P1028" i="36"/>
  <c r="P1360" i="36"/>
  <c r="P1111" i="36"/>
  <c r="P2460" i="36"/>
  <c r="P3567" i="36"/>
  <c r="P77" i="36"/>
  <c r="P1346" i="36"/>
  <c r="P4219" i="36"/>
  <c r="P1015" i="36"/>
  <c r="P2671" i="36"/>
  <c r="P1766" i="36"/>
  <c r="P1767" i="36"/>
  <c r="P3859" i="36"/>
  <c r="P1317" i="36"/>
  <c r="P2696" i="36"/>
  <c r="P1938" i="36"/>
  <c r="P966" i="36"/>
  <c r="P2026" i="36"/>
  <c r="P1782" i="36"/>
  <c r="P1706" i="36"/>
  <c r="P3679" i="36"/>
  <c r="P1279" i="36"/>
  <c r="P990" i="36"/>
  <c r="P1030" i="36"/>
  <c r="P1031" i="36"/>
  <c r="P3809" i="36"/>
  <c r="P2054" i="36"/>
  <c r="P2087" i="36"/>
  <c r="P666" i="36"/>
  <c r="P275" i="36"/>
  <c r="P286" i="36"/>
  <c r="P1134" i="36"/>
  <c r="P1039" i="36"/>
  <c r="P1040" i="36"/>
  <c r="P1041" i="36"/>
  <c r="P1042" i="36"/>
  <c r="P2319" i="36"/>
  <c r="P3746" i="36"/>
  <c r="P1672" i="36"/>
  <c r="P1046" i="36"/>
  <c r="P1047" i="36"/>
  <c r="P3270" i="36"/>
  <c r="P1049" i="36"/>
  <c r="P1050" i="36"/>
  <c r="P3845" i="36"/>
  <c r="P1052" i="36"/>
  <c r="P1053" i="36"/>
  <c r="P3541" i="36"/>
  <c r="P3442" i="36"/>
  <c r="P3336" i="36"/>
  <c r="P3508" i="36"/>
  <c r="P2201" i="36"/>
  <c r="P4303" i="36"/>
  <c r="P1273" i="36"/>
  <c r="P4477" i="36"/>
  <c r="P482" i="36"/>
  <c r="P1552" i="36"/>
  <c r="P2120" i="36"/>
  <c r="P2147" i="36"/>
  <c r="P2385" i="36"/>
  <c r="P2813" i="36"/>
  <c r="P3348" i="36"/>
  <c r="P3263" i="36"/>
  <c r="P3288" i="36"/>
  <c r="P3933" i="36"/>
  <c r="P3891" i="36"/>
  <c r="P468" i="36"/>
  <c r="P1074" i="36"/>
  <c r="P1562" i="36"/>
  <c r="P1076" i="36"/>
  <c r="P2077" i="36"/>
  <c r="P1078" i="36"/>
  <c r="P3371" i="36"/>
  <c r="P4140" i="36"/>
  <c r="P2495" i="36"/>
  <c r="P1870" i="36"/>
  <c r="P1976" i="36"/>
  <c r="P3634" i="36"/>
  <c r="P2831" i="36"/>
  <c r="P1830" i="36"/>
  <c r="P3765" i="36"/>
  <c r="P4434" i="36"/>
  <c r="P4463" i="36"/>
  <c r="P3926" i="36"/>
  <c r="P2127" i="36"/>
  <c r="P2709" i="36"/>
  <c r="P1314" i="36"/>
  <c r="P201" i="36"/>
  <c r="P870" i="36"/>
  <c r="P290" i="36"/>
  <c r="P1097" i="36"/>
  <c r="P1098" i="36"/>
  <c r="P2394" i="36"/>
  <c r="P3697" i="36"/>
  <c r="P3512" i="36"/>
  <c r="P1148" i="36"/>
  <c r="P4362" i="36"/>
  <c r="P4350" i="36"/>
  <c r="P1628" i="36"/>
  <c r="P1893" i="36"/>
  <c r="P1771" i="36"/>
  <c r="P1108" i="36"/>
  <c r="P2350" i="36"/>
  <c r="P4057" i="36"/>
  <c r="P2614" i="36"/>
  <c r="P2084" i="36"/>
  <c r="P2534" i="36"/>
  <c r="P30" i="36"/>
  <c r="P3498" i="36"/>
  <c r="P2562" i="36"/>
  <c r="P3911" i="36"/>
  <c r="P1035" i="36"/>
  <c r="P1615" i="36"/>
  <c r="P1711" i="36"/>
  <c r="P2178" i="36"/>
  <c r="P2692" i="36"/>
  <c r="P1634" i="36"/>
  <c r="P1655" i="36"/>
  <c r="P695" i="36"/>
  <c r="P2339" i="36"/>
  <c r="P1737" i="36"/>
  <c r="P1128" i="36"/>
  <c r="P2615" i="36"/>
  <c r="P2474" i="36"/>
  <c r="P241" i="36"/>
  <c r="P2233" i="36"/>
  <c r="P1133" i="36"/>
  <c r="P2616" i="36"/>
  <c r="P2475" i="36"/>
  <c r="P2617" i="36"/>
  <c r="P2476" i="36"/>
  <c r="P2618" i="36"/>
  <c r="P2619" i="36"/>
  <c r="P2477" i="36"/>
  <c r="P1846" i="36"/>
  <c r="P2072" i="36"/>
  <c r="P2177" i="36"/>
  <c r="P630" i="36"/>
  <c r="P2288" i="36"/>
  <c r="P612" i="36"/>
  <c r="P3796" i="36"/>
  <c r="P91" i="36"/>
  <c r="P1149" i="36"/>
  <c r="P1150" i="36"/>
  <c r="P2620" i="36"/>
  <c r="P2478" i="36"/>
  <c r="P2621" i="36"/>
  <c r="P2479" i="36"/>
  <c r="P1847" i="36"/>
  <c r="P1416" i="36"/>
  <c r="P182" i="36"/>
  <c r="P1535" i="36"/>
  <c r="P148" i="36"/>
  <c r="P25" i="36"/>
  <c r="P605" i="36"/>
  <c r="P512" i="36"/>
  <c r="P4191" i="36"/>
  <c r="P1164" i="36"/>
  <c r="P1165" i="36"/>
  <c r="P143" i="36"/>
  <c r="P544" i="36"/>
  <c r="P4136" i="36"/>
  <c r="P483" i="36"/>
  <c r="P2245" i="36"/>
  <c r="P610" i="36"/>
  <c r="P1172" i="36"/>
  <c r="P410" i="36"/>
  <c r="P683" i="36"/>
  <c r="P450" i="36"/>
  <c r="P4454" i="36"/>
  <c r="P274" i="36"/>
  <c r="P189" i="36"/>
  <c r="P1316" i="36"/>
  <c r="P1883" i="36"/>
  <c r="P1743" i="36"/>
  <c r="P967" i="36"/>
  <c r="P4556" i="36"/>
  <c r="P248" i="36"/>
  <c r="P199" i="36"/>
  <c r="P2252" i="36"/>
  <c r="P2262" i="36"/>
  <c r="P448" i="36"/>
  <c r="P596" i="36"/>
  <c r="P1021" i="36"/>
  <c r="P2287" i="36"/>
  <c r="P2810" i="36"/>
  <c r="P55" i="36"/>
  <c r="P1194" i="36"/>
  <c r="P1512" i="36"/>
  <c r="P542" i="36"/>
  <c r="P1195" i="36"/>
  <c r="P899" i="36"/>
  <c r="P424" i="36"/>
  <c r="P3290" i="36"/>
  <c r="P545" i="36"/>
  <c r="P379" i="36"/>
  <c r="P1203" i="36"/>
  <c r="P935" i="36"/>
  <c r="P608" i="36"/>
  <c r="P1206" i="36"/>
  <c r="P1207" i="36"/>
  <c r="P1208" i="36"/>
  <c r="P1209" i="36"/>
  <c r="P45" i="36"/>
  <c r="P907" i="36"/>
  <c r="P1212" i="36"/>
  <c r="P3404" i="36"/>
  <c r="P1214" i="36"/>
  <c r="P4194" i="36"/>
  <c r="P4449" i="36"/>
  <c r="P4492" i="36"/>
  <c r="P543" i="36"/>
  <c r="P2224" i="36"/>
  <c r="P1220" i="36"/>
  <c r="P1221" i="36"/>
  <c r="P2121" i="36"/>
  <c r="P2820" i="36"/>
  <c r="P4474" i="36"/>
  <c r="P1225" i="36"/>
  <c r="P3097" i="36"/>
  <c r="P2824" i="36"/>
  <c r="P1228" i="36"/>
  <c r="P1229" i="36"/>
  <c r="P1088" i="36"/>
  <c r="P2405" i="36"/>
  <c r="P1232" i="36"/>
  <c r="P2503" i="36"/>
  <c r="P1234" i="36"/>
  <c r="P3118" i="36"/>
  <c r="P3162" i="36"/>
  <c r="P3133" i="36"/>
  <c r="P1238" i="36"/>
  <c r="P3036" i="36"/>
  <c r="P3011" i="36"/>
  <c r="P3037" i="36"/>
  <c r="P3971" i="36"/>
  <c r="P1243" i="36"/>
  <c r="P1244" i="36"/>
  <c r="P2804" i="36"/>
  <c r="P4544" i="36"/>
  <c r="P4014" i="36"/>
  <c r="P1248" i="36"/>
  <c r="P1249" i="36"/>
  <c r="P1894" i="36"/>
  <c r="P501" i="36"/>
  <c r="P2203" i="36"/>
  <c r="P2480" i="36"/>
  <c r="P374" i="36"/>
  <c r="P1255" i="36"/>
  <c r="P2654" i="36"/>
  <c r="P2155" i="36"/>
  <c r="P1258" i="36"/>
  <c r="P1259" i="36"/>
  <c r="P1738" i="36"/>
  <c r="P1261" i="36"/>
  <c r="P1262" i="36"/>
  <c r="P4419" i="36"/>
  <c r="P1264" i="36"/>
  <c r="P1131" i="36"/>
  <c r="P206" i="36"/>
  <c r="P2700" i="36"/>
  <c r="P3925" i="36"/>
  <c r="P1599" i="36"/>
  <c r="P4306" i="36"/>
  <c r="P2304" i="36"/>
  <c r="P1762" i="36"/>
  <c r="P3695" i="36"/>
  <c r="P295" i="36"/>
  <c r="P893" i="36"/>
  <c r="P861" i="36"/>
  <c r="P1277" i="36"/>
  <c r="P1186" i="36"/>
  <c r="P686" i="36"/>
  <c r="P2818" i="36"/>
  <c r="P1643" i="36"/>
  <c r="P1992" i="36"/>
  <c r="P1135" i="36"/>
  <c r="P4223" i="36"/>
  <c r="P1285" i="36"/>
  <c r="P1286" i="36"/>
  <c r="P1287" i="36"/>
  <c r="P1288" i="36"/>
  <c r="P1289" i="36"/>
  <c r="P1290" i="36"/>
  <c r="P1291" i="36"/>
  <c r="P1292" i="36"/>
  <c r="P1293" i="36"/>
  <c r="P1667" i="36"/>
  <c r="P1295" i="36"/>
  <c r="P1296" i="36"/>
  <c r="P970" i="36"/>
  <c r="P1298" i="36"/>
  <c r="P1742" i="36"/>
  <c r="P3928" i="36"/>
  <c r="P3420" i="36"/>
  <c r="P3307" i="36"/>
  <c r="P3950" i="36"/>
  <c r="P3986" i="36"/>
  <c r="P3951" i="36"/>
  <c r="P3829" i="36"/>
  <c r="P3865" i="36"/>
  <c r="P4009" i="36"/>
  <c r="P4200" i="36"/>
  <c r="P3491" i="36"/>
  <c r="P4464" i="36"/>
  <c r="P4097" i="36"/>
  <c r="P3992" i="36"/>
  <c r="P3943" i="36"/>
  <c r="P4458" i="36"/>
  <c r="P4312" i="36"/>
  <c r="P4193" i="36"/>
  <c r="P1318" i="36"/>
  <c r="P4422" i="36"/>
  <c r="P1320" i="36"/>
  <c r="P1321" i="36"/>
  <c r="P1322" i="36"/>
  <c r="P1323" i="36"/>
  <c r="P2164" i="36"/>
  <c r="P1325" i="36"/>
  <c r="P1326" i="36"/>
  <c r="P4495" i="36"/>
  <c r="P2673" i="36"/>
  <c r="P1329" i="36"/>
  <c r="P1330" i="36"/>
  <c r="P3676" i="36"/>
  <c r="P4205" i="36"/>
  <c r="P2674" i="36"/>
  <c r="P1334" i="36"/>
  <c r="P4499" i="36"/>
  <c r="P2825" i="36"/>
  <c r="P1337" i="36"/>
  <c r="P4508" i="36"/>
  <c r="P1339" i="36"/>
  <c r="P1340" i="36"/>
  <c r="P1341" i="36"/>
  <c r="P1342" i="36"/>
  <c r="P1343" i="36"/>
  <c r="P1344" i="36"/>
  <c r="P1345" i="36"/>
  <c r="P2122" i="36"/>
  <c r="P1347" i="36"/>
  <c r="P863" i="36"/>
  <c r="P2826" i="36"/>
  <c r="P1350" i="36"/>
  <c r="P2805" i="36"/>
  <c r="P1848" i="36"/>
  <c r="P1353" i="36"/>
  <c r="P1354" i="36"/>
  <c r="P3912" i="36"/>
  <c r="P2701" i="36"/>
  <c r="P848" i="36"/>
  <c r="P1358" i="36"/>
  <c r="P2762" i="36"/>
  <c r="P3091" i="36"/>
  <c r="P3941" i="36"/>
  <c r="P4254" i="36"/>
  <c r="P1363" i="36"/>
  <c r="P3869" i="36"/>
  <c r="P3917" i="36"/>
  <c r="P4538" i="36"/>
  <c r="P2413" i="36"/>
  <c r="P1832" i="36"/>
  <c r="P1369" i="36"/>
  <c r="P1370" i="36"/>
  <c r="P1371" i="36"/>
  <c r="P1372" i="36"/>
  <c r="P3012" i="36"/>
  <c r="P1374" i="36"/>
  <c r="P2414" i="36"/>
  <c r="P2366" i="36"/>
  <c r="P2028" i="36"/>
  <c r="P4317" i="36"/>
  <c r="P869" i="36"/>
  <c r="P3156" i="36"/>
  <c r="P2934" i="36"/>
  <c r="P1382" i="36"/>
  <c r="P2481" i="36"/>
  <c r="P3824" i="36"/>
  <c r="P1385" i="36"/>
  <c r="P890" i="36"/>
  <c r="P3496" i="36"/>
  <c r="P684" i="36"/>
  <c r="P1389" i="36"/>
  <c r="P3013" i="36"/>
  <c r="P1391" i="36"/>
  <c r="P1392" i="36"/>
  <c r="P1393" i="36"/>
  <c r="P4510" i="36"/>
  <c r="P4006" i="36"/>
  <c r="P4438" i="36"/>
  <c r="P1397" i="36"/>
  <c r="P2806" i="36"/>
  <c r="P4494" i="36"/>
  <c r="P1400" i="36"/>
  <c r="P2340" i="36"/>
  <c r="P1402" i="36"/>
  <c r="P1403" i="36"/>
  <c r="P1404" i="36"/>
  <c r="P3579" i="36"/>
  <c r="P2953" i="36"/>
  <c r="P1407" i="36"/>
  <c r="P2179" i="36"/>
  <c r="P1409" i="36"/>
  <c r="P1410" i="36"/>
  <c r="P2260" i="36"/>
  <c r="P3065" i="36"/>
  <c r="P3877" i="36"/>
  <c r="P1414" i="36"/>
  <c r="P1415" i="36"/>
  <c r="P3532" i="36"/>
  <c r="P4486" i="36"/>
  <c r="P1418" i="36"/>
  <c r="P4417" i="36"/>
  <c r="P2807" i="36"/>
  <c r="P2205" i="36"/>
  <c r="P1064" i="36"/>
  <c r="P1423" i="36"/>
  <c r="P1424" i="36"/>
  <c r="P1425" i="36"/>
  <c r="P3651" i="36"/>
  <c r="P737" i="36"/>
  <c r="P1428" i="36"/>
  <c r="P1429" i="36"/>
  <c r="P442" i="36"/>
  <c r="P1431" i="36"/>
  <c r="P4238" i="36"/>
  <c r="P1433" i="36"/>
  <c r="P4418" i="36"/>
  <c r="P1435" i="36"/>
  <c r="P1338" i="36"/>
  <c r="P1720" i="36"/>
  <c r="P3756" i="36"/>
  <c r="P1439" i="36"/>
  <c r="P2211" i="36"/>
  <c r="P2489" i="36"/>
  <c r="P3135" i="36"/>
  <c r="P141" i="36"/>
  <c r="P1444" i="36"/>
  <c r="P1136" i="36"/>
  <c r="P1446" i="36"/>
  <c r="P1447" i="36"/>
  <c r="P3151" i="36"/>
  <c r="P3128" i="36"/>
  <c r="P1450" i="36"/>
  <c r="P1451" i="36"/>
  <c r="P1452" i="36"/>
  <c r="P1453" i="36"/>
  <c r="P1454" i="36"/>
  <c r="P1455" i="36"/>
  <c r="P1456" i="36"/>
  <c r="P2959" i="36"/>
  <c r="P3973" i="36"/>
  <c r="P4315" i="36"/>
  <c r="P1460" i="36"/>
  <c r="P1461" i="36"/>
  <c r="P3014" i="36"/>
  <c r="P3938" i="36"/>
  <c r="P1464" i="36"/>
  <c r="P3789" i="36"/>
  <c r="P1466" i="36"/>
  <c r="P1467" i="36"/>
  <c r="P2766" i="36"/>
  <c r="P1469" i="36"/>
  <c r="P3152" i="36"/>
  <c r="P3098" i="36"/>
  <c r="P1472" i="36"/>
  <c r="P3129" i="36"/>
  <c r="P1474" i="36"/>
  <c r="P1475" i="36"/>
  <c r="P1476" i="36"/>
  <c r="P1477" i="36"/>
  <c r="P1478" i="36"/>
  <c r="P1479" i="36"/>
  <c r="P4519" i="36"/>
  <c r="P3886" i="36"/>
  <c r="P1482" i="36"/>
  <c r="P1483" i="36"/>
  <c r="P1484" i="36"/>
  <c r="P1485" i="36"/>
  <c r="P2541" i="36"/>
  <c r="P217" i="36"/>
  <c r="P4012" i="36"/>
  <c r="P1489" i="36"/>
  <c r="P1490" i="36"/>
  <c r="P1491" i="36"/>
  <c r="P787" i="36"/>
  <c r="P981" i="36"/>
  <c r="P1104" i="36"/>
  <c r="P864" i="36"/>
  <c r="P825" i="36"/>
  <c r="P1497" i="36"/>
  <c r="P2982" i="36"/>
  <c r="P1499" i="36"/>
  <c r="P1500" i="36"/>
  <c r="P3015" i="36"/>
  <c r="P1502" i="36"/>
  <c r="P1503" i="36"/>
  <c r="P748" i="36"/>
  <c r="P1836" i="36"/>
  <c r="P2270" i="36"/>
  <c r="P4423" i="36"/>
  <c r="P2945" i="36"/>
  <c r="P4335" i="36"/>
  <c r="P1510" i="36"/>
  <c r="P1511" i="36"/>
  <c r="P3898" i="36"/>
  <c r="P3794" i="36"/>
  <c r="P3857" i="36"/>
  <c r="P1630" i="36"/>
  <c r="P2690" i="36"/>
  <c r="P1223" i="36"/>
  <c r="P1924" i="36"/>
  <c r="P1519" i="36"/>
  <c r="P1520" i="36"/>
  <c r="P4295" i="36"/>
  <c r="P1522" i="36"/>
  <c r="P1523" i="36"/>
  <c r="P1700" i="36"/>
  <c r="P2408" i="36"/>
  <c r="P1526" i="36"/>
  <c r="P2227" i="36"/>
  <c r="P1985" i="36"/>
  <c r="P3852" i="36"/>
  <c r="P3767" i="36"/>
  <c r="P3805" i="36"/>
  <c r="P2999" i="36"/>
  <c r="P1533" i="36"/>
  <c r="P698" i="36"/>
  <c r="P774" i="36"/>
  <c r="P1536" i="36"/>
  <c r="P1537" i="36"/>
  <c r="P3070" i="36"/>
  <c r="P4505" i="36"/>
  <c r="P1540" i="36"/>
  <c r="P3721" i="36"/>
  <c r="P1542" i="36"/>
  <c r="P1627" i="36"/>
  <c r="P4338" i="36"/>
  <c r="P988" i="36"/>
  <c r="P2364" i="36"/>
  <c r="P1547" i="36"/>
  <c r="P4506" i="36"/>
  <c r="P1549" i="36"/>
  <c r="P1550" i="36"/>
  <c r="P1048" i="36"/>
  <c r="P2504" i="36"/>
  <c r="P1553" i="36"/>
  <c r="P2068" i="36"/>
  <c r="P2326" i="36"/>
  <c r="P2816" i="36"/>
  <c r="P3984" i="36"/>
  <c r="P391" i="36"/>
  <c r="P1559" i="36"/>
  <c r="P4257" i="36"/>
  <c r="P2748" i="36"/>
  <c r="P1944" i="36"/>
  <c r="P1563" i="36"/>
  <c r="P2940" i="36"/>
  <c r="P1565" i="36"/>
  <c r="P1247" i="36"/>
  <c r="P1577" i="36"/>
  <c r="P1568" i="36"/>
  <c r="P1833" i="36"/>
  <c r="P1319" i="36"/>
  <c r="P539" i="36"/>
  <c r="P300" i="36"/>
  <c r="P1573" i="36"/>
  <c r="P1574" i="36"/>
  <c r="P3948" i="36"/>
  <c r="P1576" i="36"/>
  <c r="P2271" i="36"/>
  <c r="P989" i="36"/>
  <c r="P1579" i="36"/>
  <c r="P1580" i="36"/>
  <c r="P4377" i="36"/>
  <c r="P2710" i="36"/>
  <c r="P3991" i="36"/>
  <c r="P1584" i="36"/>
  <c r="P2791" i="36"/>
  <c r="P739" i="36"/>
  <c r="P1158" i="36"/>
  <c r="P2543" i="36"/>
  <c r="P1589" i="36"/>
  <c r="P3830" i="36"/>
  <c r="P3752" i="36"/>
  <c r="P2490" i="36"/>
  <c r="P4420" i="36"/>
  <c r="P1829" i="36"/>
  <c r="P2027" i="36"/>
  <c r="P3027" i="36"/>
  <c r="P1592" i="36"/>
  <c r="P1598" i="36"/>
  <c r="P4375" i="36"/>
  <c r="P2744" i="36"/>
  <c r="P4311" i="36"/>
  <c r="P1602" i="36"/>
  <c r="P1603" i="36"/>
  <c r="P3739" i="36"/>
  <c r="P1605" i="36"/>
  <c r="P1606" i="36"/>
  <c r="P2040" i="36"/>
  <c r="P3770" i="36"/>
  <c r="P1609" i="36"/>
  <c r="P1610" i="36"/>
  <c r="P1611" i="36"/>
  <c r="P3089" i="36"/>
  <c r="P1597" i="36"/>
  <c r="P2655" i="36"/>
  <c r="P1702" i="36"/>
  <c r="P1616" i="36"/>
  <c r="P167" i="36"/>
  <c r="P581" i="36"/>
  <c r="P1754" i="36"/>
  <c r="P1620" i="36"/>
  <c r="P1092" i="36"/>
  <c r="P1196" i="36"/>
  <c r="P1623" i="36"/>
  <c r="P4370" i="36"/>
  <c r="P1913" i="36"/>
  <c r="P834" i="36"/>
  <c r="P3958" i="36"/>
  <c r="P457" i="36"/>
  <c r="P3894" i="36"/>
  <c r="P1800" i="36"/>
  <c r="P1631" i="36"/>
  <c r="P3828" i="36"/>
  <c r="P4360" i="36"/>
  <c r="P3157" i="36"/>
  <c r="P1635" i="36"/>
  <c r="P2687" i="36"/>
  <c r="P1637" i="36"/>
  <c r="P1840" i="36"/>
  <c r="P4557" i="36"/>
  <c r="P2157" i="36"/>
  <c r="P782" i="36"/>
  <c r="P1386" i="36"/>
  <c r="P4373" i="36"/>
  <c r="P4410" i="36"/>
  <c r="P2830" i="36"/>
  <c r="P3787" i="36"/>
  <c r="P3683" i="36"/>
  <c r="P1242" i="36"/>
  <c r="P3705" i="36"/>
  <c r="P1957" i="36"/>
  <c r="P2961" i="36"/>
  <c r="P1438" i="36"/>
  <c r="P1814" i="36"/>
  <c r="P1654" i="36"/>
  <c r="P3942" i="36"/>
  <c r="P4469" i="36"/>
  <c r="P3121" i="36"/>
  <c r="P817" i="36"/>
  <c r="P1014" i="36"/>
  <c r="P1813" i="36"/>
  <c r="P1661" i="36"/>
  <c r="P3155" i="36"/>
  <c r="P1718" i="36"/>
  <c r="P4503" i="36"/>
  <c r="P2814" i="36"/>
  <c r="P994" i="36"/>
  <c r="P841" i="36"/>
  <c r="P1676" i="36"/>
  <c r="P2102" i="36"/>
  <c r="P2004" i="36"/>
  <c r="P196" i="36"/>
  <c r="P3696" i="36"/>
  <c r="P1673" i="36"/>
  <c r="P1674" i="36"/>
  <c r="P2988" i="36"/>
  <c r="P219" i="36"/>
  <c r="P387" i="36"/>
  <c r="P4299" i="36"/>
  <c r="P4307" i="36"/>
  <c r="P3050" i="36"/>
  <c r="P3540" i="36"/>
  <c r="P2728" i="36"/>
  <c r="P4445" i="36"/>
  <c r="P1373" i="36"/>
  <c r="P4393" i="36"/>
  <c r="P1686" i="36"/>
  <c r="P2539" i="36"/>
  <c r="P1365" i="36"/>
  <c r="P2306" i="36"/>
  <c r="P1492" i="36"/>
  <c r="P4381" i="36"/>
  <c r="P3021" i="36"/>
  <c r="P4363" i="36"/>
  <c r="P2238" i="36"/>
  <c r="P1586" i="36"/>
  <c r="P1545" i="36"/>
  <c r="P1697" i="36"/>
  <c r="P4374" i="36"/>
  <c r="P1685" i="36"/>
  <c r="P4273" i="36"/>
  <c r="P1701" i="36"/>
  <c r="P849" i="36"/>
  <c r="P2111" i="36"/>
  <c r="P818" i="36"/>
  <c r="P2742" i="36"/>
  <c r="P3312" i="36"/>
  <c r="P2755" i="36"/>
  <c r="P2457" i="36"/>
  <c r="P871" i="36"/>
  <c r="P2264" i="36"/>
  <c r="P1601" i="36"/>
  <c r="P1198" i="36"/>
  <c r="P2014" i="36"/>
  <c r="P3018" i="36"/>
  <c r="P3066" i="36"/>
  <c r="P2750" i="36"/>
  <c r="P2455" i="36"/>
  <c r="P2356" i="36"/>
  <c r="P2158" i="36"/>
  <c r="P2221" i="36"/>
  <c r="P1691" i="36"/>
  <c r="P2962" i="36"/>
  <c r="P2279" i="36"/>
  <c r="P1724" i="36"/>
  <c r="P1725" i="36"/>
  <c r="P2278" i="36"/>
  <c r="P1727" i="36"/>
  <c r="P2402" i="36"/>
  <c r="P2409" i="36"/>
  <c r="P1085" i="36"/>
  <c r="P2426" i="36"/>
  <c r="P2312" i="36"/>
  <c r="P2222" i="36"/>
  <c r="P2001" i="36"/>
  <c r="P2520" i="36"/>
  <c r="P2525" i="36"/>
  <c r="P2694" i="36"/>
  <c r="P1348" i="36"/>
  <c r="P1765" i="36"/>
  <c r="P1471" i="36"/>
  <c r="P2067" i="36"/>
  <c r="P1935" i="36"/>
  <c r="P1965" i="36"/>
  <c r="P552" i="36"/>
  <c r="P2577" i="36"/>
  <c r="P2675" i="36"/>
  <c r="P2505" i="36"/>
  <c r="P2677" i="36"/>
  <c r="P2808" i="36"/>
  <c r="P2482" i="36"/>
  <c r="P2974" i="36"/>
  <c r="P2133" i="36"/>
  <c r="P2170" i="36"/>
  <c r="P4558" i="36"/>
  <c r="P4222" i="36"/>
  <c r="P1756" i="36"/>
  <c r="P4017" i="36"/>
  <c r="P1758" i="36"/>
  <c r="P3295" i="36"/>
  <c r="P1760" i="36"/>
  <c r="P4559" i="36"/>
  <c r="P4560" i="36"/>
  <c r="P4561" i="36"/>
  <c r="P4562" i="36"/>
  <c r="P4563" i="36"/>
  <c r="P4564" i="36"/>
  <c r="P4565" i="36"/>
  <c r="P1137" i="36"/>
  <c r="P1308" i="36"/>
  <c r="P1993" i="36"/>
  <c r="P2656" i="36"/>
  <c r="P3137" i="36"/>
  <c r="P3038" i="36"/>
  <c r="P1774" i="36"/>
  <c r="P2975" i="36"/>
  <c r="P1776" i="36"/>
  <c r="P3024" i="36"/>
  <c r="P1778" i="36"/>
  <c r="P3271" i="36"/>
  <c r="P1780" i="36"/>
  <c r="P1123" i="36"/>
  <c r="P3791" i="36"/>
  <c r="P4002" i="36"/>
  <c r="P1784" i="36"/>
  <c r="P1785" i="36"/>
  <c r="P1786" i="36"/>
  <c r="P3019" i="36"/>
  <c r="P2746" i="36"/>
  <c r="P682" i="36"/>
  <c r="P335" i="36"/>
  <c r="P396" i="36"/>
  <c r="P4566" i="36"/>
  <c r="P3231" i="36"/>
  <c r="P1555" i="36"/>
  <c r="P4567" i="36"/>
  <c r="P1796" i="36"/>
  <c r="P20" i="36"/>
  <c r="P3250" i="36"/>
  <c r="P547" i="36"/>
  <c r="P455" i="36"/>
  <c r="P1801" i="36"/>
  <c r="P3667" i="36"/>
  <c r="P4568" i="36"/>
  <c r="P3670" i="36"/>
  <c r="P3030" i="36"/>
  <c r="P3108" i="36"/>
  <c r="P4569" i="36"/>
  <c r="P1154" i="36"/>
  <c r="P4029" i="36"/>
  <c r="P1127" i="36"/>
  <c r="P4523" i="36"/>
  <c r="P133" i="36"/>
  <c r="P649" i="36"/>
  <c r="P4570" i="36"/>
  <c r="P247" i="36"/>
  <c r="P4089" i="36"/>
  <c r="P4091" i="36"/>
  <c r="P1309" i="36"/>
  <c r="P1310" i="36"/>
  <c r="P517" i="36"/>
  <c r="P408" i="36"/>
  <c r="P1541" i="36"/>
  <c r="P1849" i="36"/>
  <c r="P1146" i="36"/>
  <c r="P1080" i="36"/>
  <c r="P976" i="36"/>
  <c r="P1081" i="36"/>
  <c r="P4572" i="36"/>
  <c r="P1622" i="36"/>
  <c r="P43" i="36"/>
  <c r="P1068" i="36"/>
  <c r="P80" i="36"/>
  <c r="P4316" i="36"/>
  <c r="P363" i="36"/>
  <c r="P4145" i="36"/>
  <c r="P4440" i="36"/>
  <c r="P4095" i="36"/>
  <c r="P1838" i="36"/>
  <c r="P251" i="36"/>
  <c r="P98" i="36"/>
  <c r="P122" i="36"/>
  <c r="P1995" i="36"/>
  <c r="P872" i="36"/>
  <c r="P598" i="36"/>
  <c r="P2799" i="36"/>
  <c r="P749" i="36"/>
  <c r="P1636" i="36"/>
  <c r="P339" i="36"/>
  <c r="P2598" i="36"/>
  <c r="P709" i="36"/>
  <c r="P3571" i="36"/>
  <c r="P114" i="36"/>
  <c r="P1449" i="36"/>
  <c r="P2790" i="36"/>
  <c r="P942" i="36"/>
  <c r="P650" i="36"/>
  <c r="P2484" i="36"/>
  <c r="P1457" i="36"/>
  <c r="P284" i="36"/>
  <c r="P472" i="36"/>
  <c r="P1043" i="36"/>
  <c r="P518" i="36"/>
  <c r="P1739" i="36"/>
  <c r="P1864" i="36"/>
  <c r="P64" i="36"/>
  <c r="P1866" i="36"/>
  <c r="P4573" i="36"/>
  <c r="P3536" i="36"/>
  <c r="P332" i="36"/>
  <c r="P3385" i="36"/>
  <c r="P1494" i="36"/>
  <c r="P1170" i="36"/>
  <c r="P4094" i="36"/>
  <c r="P4243" i="36"/>
  <c r="P144" i="36"/>
  <c r="P3702" i="36"/>
  <c r="P4574" i="36"/>
  <c r="P503" i="36"/>
  <c r="P3759" i="36"/>
  <c r="P3394" i="36"/>
  <c r="P3006" i="36"/>
  <c r="P3189" i="36"/>
  <c r="P260" i="36"/>
  <c r="P1884" i="36"/>
  <c r="P1885" i="36"/>
  <c r="P3289" i="36"/>
  <c r="P28" i="36"/>
  <c r="P401" i="36"/>
  <c r="P2351" i="36"/>
  <c r="P400" i="36"/>
  <c r="P279" i="36"/>
  <c r="P1269" i="36"/>
  <c r="P473" i="36"/>
  <c r="P1638" i="36"/>
  <c r="P3424" i="36"/>
  <c r="P4575" i="36"/>
  <c r="P1612" i="36"/>
  <c r="P3703" i="36"/>
  <c r="P3314" i="36"/>
  <c r="P1126" i="36"/>
  <c r="P811" i="36"/>
  <c r="P1018" i="36"/>
  <c r="P212" i="36"/>
  <c r="P1904" i="36"/>
  <c r="P1905" i="36"/>
  <c r="P1906" i="36"/>
  <c r="P1907" i="36"/>
  <c r="P1908" i="36"/>
  <c r="P1909" i="36"/>
  <c r="P1910" i="36"/>
  <c r="P1911" i="36"/>
  <c r="P4119" i="36"/>
  <c r="P4228" i="36"/>
  <c r="P4148" i="36"/>
  <c r="P94" i="36"/>
  <c r="P1863" i="36"/>
  <c r="P1331" i="36"/>
  <c r="P589" i="36"/>
  <c r="P83" i="36"/>
  <c r="P1920" i="36"/>
  <c r="P1921" i="36"/>
  <c r="P1922" i="36"/>
  <c r="P1923" i="36"/>
  <c r="P256" i="36"/>
  <c r="P193" i="36"/>
  <c r="P1703" i="36"/>
  <c r="P390" i="36"/>
  <c r="P1973" i="36"/>
  <c r="P3365" i="36"/>
  <c r="P1662" i="36"/>
  <c r="P3417" i="36"/>
  <c r="P392" i="36"/>
  <c r="P3439" i="36"/>
  <c r="P530" i="36"/>
  <c r="P268" i="36"/>
  <c r="P180" i="36"/>
  <c r="P409" i="36"/>
  <c r="P249" i="36"/>
  <c r="P82" i="36"/>
  <c r="P1171" i="36"/>
  <c r="P499" i="36"/>
  <c r="P123" i="36"/>
  <c r="P3283" i="36"/>
  <c r="P4270" i="36"/>
  <c r="P4227" i="36"/>
  <c r="P1181" i="36"/>
  <c r="P843" i="36"/>
  <c r="P1948" i="36"/>
  <c r="P3393" i="36"/>
  <c r="P846" i="36"/>
  <c r="P3261" i="36"/>
  <c r="P4063" i="36"/>
  <c r="P3219" i="36"/>
  <c r="P172" i="36"/>
  <c r="P802" i="36"/>
  <c r="P796" i="36"/>
  <c r="P46" i="36"/>
  <c r="P19" i="36"/>
  <c r="P1591" i="36"/>
  <c r="P100" i="36"/>
  <c r="P459" i="36"/>
  <c r="P617" i="36"/>
  <c r="P4055" i="36"/>
  <c r="P1964" i="36"/>
  <c r="P3337" i="36"/>
  <c r="P1966" i="36"/>
  <c r="P163" i="36"/>
  <c r="P78" i="36"/>
  <c r="P762" i="36"/>
  <c r="P1970" i="36"/>
  <c r="P3217" i="36"/>
  <c r="P1972" i="36"/>
  <c r="P4078" i="36"/>
  <c r="P4061" i="36"/>
  <c r="P1975" i="36"/>
  <c r="P1114" i="36"/>
  <c r="P4274" i="36"/>
  <c r="P4066" i="36"/>
  <c r="P4203" i="36"/>
  <c r="P1157" i="36"/>
  <c r="P1184" i="36"/>
  <c r="P24" i="36"/>
  <c r="P3328" i="36"/>
  <c r="P1984" i="36"/>
  <c r="P3675" i="36"/>
  <c r="P1986" i="36"/>
  <c r="P4044" i="36"/>
  <c r="P1988" i="36"/>
  <c r="P4141" i="36"/>
  <c r="P1990" i="36"/>
  <c r="P855" i="36"/>
  <c r="P4056" i="36"/>
  <c r="P3521" i="36"/>
  <c r="P1994" i="36"/>
  <c r="P3" i="36"/>
  <c r="P13" i="36"/>
  <c r="P242" i="36"/>
  <c r="P1187" i="36"/>
  <c r="P314" i="36"/>
  <c r="P1037" i="36"/>
  <c r="P1254" i="36"/>
  <c r="P1256" i="36"/>
  <c r="P294" i="36"/>
  <c r="P216" i="36"/>
  <c r="P1514" i="36"/>
  <c r="P516" i="36"/>
  <c r="P1955" i="36"/>
  <c r="P3187" i="36"/>
  <c r="P1530" i="36"/>
  <c r="P511" i="36"/>
  <c r="P631" i="36"/>
  <c r="P113" i="36"/>
  <c r="P1693" i="36"/>
  <c r="P751" i="36"/>
  <c r="P593" i="36"/>
  <c r="P553" i="36"/>
  <c r="P119" i="36"/>
  <c r="P3414" i="36"/>
  <c r="P556" i="36"/>
  <c r="P4031" i="36"/>
  <c r="P2021" i="36"/>
  <c r="P591" i="36"/>
  <c r="P4576" i="36"/>
  <c r="P587" i="36"/>
  <c r="P3422" i="36"/>
  <c r="P393" i="36"/>
  <c r="P1950" i="36"/>
  <c r="P3963" i="36"/>
  <c r="P4577" i="36"/>
  <c r="P3968" i="36"/>
  <c r="P2819" i="36"/>
  <c r="P1640" i="36"/>
  <c r="P3092" i="36"/>
  <c r="P171" i="36"/>
  <c r="P4579" i="36"/>
  <c r="P2036" i="36"/>
  <c r="P3112" i="36"/>
  <c r="P4580" i="36"/>
  <c r="P2039" i="36"/>
  <c r="P52" i="36"/>
  <c r="P1878" i="36"/>
  <c r="P2140" i="36"/>
  <c r="P2128" i="36"/>
  <c r="P1544" i="36"/>
  <c r="P2150" i="36"/>
  <c r="P2008" i="36"/>
  <c r="P1675" i="36"/>
  <c r="P888" i="36"/>
  <c r="P153" i="36"/>
  <c r="P2579" i="36"/>
  <c r="P2051" i="36"/>
  <c r="P2029" i="36"/>
  <c r="P2053" i="36"/>
  <c r="P102" i="36"/>
  <c r="P4131" i="36"/>
  <c r="P823" i="36"/>
  <c r="P1356" i="36"/>
  <c r="P1722" i="36"/>
  <c r="P526" i="36"/>
  <c r="P2060" i="36"/>
  <c r="P2061" i="36"/>
  <c r="P983" i="36"/>
  <c r="P3484" i="36"/>
  <c r="P664" i="36"/>
  <c r="P111" i="36"/>
  <c r="P475" i="36"/>
  <c r="P1406" i="36"/>
  <c r="P3468" i="36"/>
  <c r="P198" i="36"/>
  <c r="P597" i="36"/>
  <c r="P3678" i="36"/>
  <c r="P2535" i="36"/>
  <c r="P1121" i="36"/>
  <c r="P3711" i="36"/>
  <c r="P551" i="36"/>
  <c r="P1981" i="36"/>
  <c r="P2191" i="36"/>
  <c r="P3483" i="36"/>
  <c r="P444" i="36"/>
  <c r="P2080" i="36"/>
  <c r="P2081" i="36"/>
  <c r="P2082" i="36"/>
  <c r="P746" i="36"/>
  <c r="P404" i="36"/>
  <c r="P1257" i="36"/>
  <c r="P1089" i="36"/>
  <c r="P3048" i="36"/>
  <c r="P2519" i="36"/>
  <c r="P3413" i="36"/>
  <c r="P2169" i="36"/>
  <c r="P723" i="36"/>
  <c r="P1260" i="36"/>
  <c r="P1175" i="36"/>
  <c r="P1173" i="36"/>
  <c r="P4346" i="36"/>
  <c r="P2096" i="36"/>
  <c r="P2097" i="36"/>
  <c r="P3740" i="36"/>
  <c r="P1352" i="36"/>
  <c r="P1201" i="36"/>
  <c r="P741" i="36"/>
  <c r="P529" i="36"/>
  <c r="P99" i="36"/>
  <c r="P555" i="36"/>
  <c r="P1538" i="36"/>
  <c r="P2106" i="36"/>
  <c r="P1513" i="36"/>
  <c r="P1027" i="36"/>
  <c r="P1496" i="36"/>
  <c r="P827" i="36"/>
  <c r="P1101" i="36"/>
  <c r="P2112" i="36"/>
  <c r="P588" i="36"/>
  <c r="P714" i="36"/>
  <c r="P434" i="36"/>
  <c r="P1294" i="36"/>
  <c r="P1096" i="36"/>
  <c r="P282" i="36"/>
  <c r="P522" i="36"/>
  <c r="P959" i="36"/>
  <c r="P3359" i="36"/>
  <c r="P1683" i="36"/>
  <c r="P2123" i="36"/>
  <c r="P2124" i="36"/>
  <c r="P142" i="36"/>
  <c r="P1670" i="36"/>
  <c r="P731" i="36"/>
  <c r="P446" i="36"/>
  <c r="P2137" i="36"/>
  <c r="P897" i="36"/>
  <c r="P1328" i="36"/>
  <c r="P454" i="36"/>
  <c r="P3291" i="36"/>
  <c r="P874" i="36"/>
  <c r="P718" i="36"/>
  <c r="P1246" i="36"/>
  <c r="P984" i="36"/>
  <c r="P2578" i="36"/>
  <c r="P1281" i="36"/>
  <c r="P3379" i="36"/>
  <c r="P548" i="36"/>
  <c r="P2142" i="36"/>
  <c r="P1721" i="36"/>
  <c r="P2757" i="36"/>
  <c r="P2145" i="36"/>
  <c r="P2146" i="36"/>
  <c r="P4426" i="36"/>
  <c r="P2148" i="36"/>
  <c r="P3538" i="36"/>
  <c r="P3503" i="36"/>
  <c r="P3614" i="36"/>
  <c r="P857" i="36"/>
  <c r="P3673" i="36"/>
  <c r="P3459" i="36"/>
  <c r="P594" i="36"/>
  <c r="P480" i="36"/>
  <c r="P467" i="36"/>
  <c r="P920" i="36"/>
  <c r="P394" i="36"/>
  <c r="P2160" i="36"/>
  <c r="P1003" i="36"/>
  <c r="P4233" i="36"/>
  <c r="P3505" i="36"/>
  <c r="P3482" i="36"/>
  <c r="P778" i="36"/>
  <c r="P1556" i="36"/>
  <c r="P3539" i="36"/>
  <c r="P291" i="36"/>
  <c r="P747" i="36"/>
  <c r="P915" i="36"/>
  <c r="P132" i="36"/>
  <c r="P600" i="36"/>
  <c r="P348" i="36"/>
  <c r="P2174" i="36"/>
  <c r="P1751" i="36"/>
  <c r="P1709" i="36"/>
  <c r="P3645" i="36"/>
  <c r="P1465" i="36"/>
  <c r="P1468" i="36"/>
  <c r="P1708" i="36"/>
  <c r="P1978" i="36"/>
  <c r="P3680" i="36"/>
  <c r="P4297" i="36"/>
  <c r="P2184" i="36"/>
  <c r="P4214" i="36"/>
  <c r="P4271" i="36"/>
  <c r="P2206" i="36"/>
  <c r="P2188" i="36"/>
  <c r="P2189" i="36"/>
  <c r="P3816" i="36"/>
  <c r="P3550" i="36"/>
  <c r="P2192" i="36"/>
  <c r="P4543" i="36"/>
  <c r="P2194" i="36"/>
  <c r="P2195" i="36"/>
  <c r="P3562" i="36"/>
  <c r="P2197" i="36"/>
  <c r="P2198" i="36"/>
  <c r="P2199" i="36"/>
  <c r="P2200" i="36"/>
  <c r="P3583" i="36"/>
  <c r="P2202" i="36"/>
  <c r="P3727" i="36"/>
  <c r="P2204" i="36"/>
  <c r="P93" i="36"/>
  <c r="P614" i="36"/>
  <c r="P32" i="36"/>
  <c r="P377" i="36"/>
  <c r="P646" i="36"/>
  <c r="P2210" i="36"/>
  <c r="P1815" i="36"/>
  <c r="P4213" i="36"/>
  <c r="P3785" i="36"/>
  <c r="P710" i="36"/>
  <c r="P479" i="36"/>
  <c r="P3298" i="36"/>
  <c r="P3570" i="36"/>
  <c r="P3575" i="36"/>
  <c r="P1558" i="36"/>
  <c r="P573" i="36"/>
  <c r="P281" i="36"/>
  <c r="P462" i="36"/>
  <c r="P658" i="36"/>
  <c r="P263" i="36"/>
  <c r="P264" i="36"/>
  <c r="P267" i="36"/>
  <c r="P3356" i="36"/>
  <c r="P3537" i="36"/>
  <c r="P3450" i="36"/>
  <c r="P3318" i="36"/>
  <c r="P2231" i="36"/>
  <c r="P697" i="36"/>
  <c r="P865" i="36"/>
  <c r="P753" i="36"/>
  <c r="P755" i="36"/>
  <c r="P712" i="36"/>
  <c r="P713" i="36"/>
  <c r="P680" i="36"/>
  <c r="P2670" i="36"/>
  <c r="P635" i="36"/>
  <c r="P972" i="36"/>
  <c r="P2113" i="36"/>
  <c r="P690" i="36"/>
  <c r="P292" i="36"/>
  <c r="P693" i="36"/>
  <c r="P694" i="36"/>
  <c r="P654" i="36"/>
  <c r="P655" i="36"/>
  <c r="P2249" i="36"/>
  <c r="P622" i="36"/>
  <c r="P756" i="36"/>
  <c r="P1004" i="36"/>
  <c r="P620" i="36"/>
  <c r="P2254" i="36"/>
  <c r="P2255" i="36"/>
  <c r="P2256" i="36"/>
  <c r="P1009" i="36"/>
  <c r="P1005" i="36"/>
  <c r="P584" i="36"/>
  <c r="P759" i="36"/>
  <c r="P859" i="36"/>
  <c r="P699" i="36"/>
  <c r="P700" i="36"/>
  <c r="P413" i="36"/>
  <c r="P986" i="36"/>
  <c r="P1578" i="36"/>
  <c r="P3453" i="36"/>
  <c r="P606" i="36"/>
  <c r="P1283" i="36"/>
  <c r="P3368" i="36"/>
  <c r="P3445" i="36"/>
  <c r="P4581" i="36"/>
  <c r="P4188" i="36"/>
  <c r="P2274" i="36"/>
  <c r="P2275" i="36"/>
  <c r="P4092" i="36"/>
  <c r="P4210" i="36"/>
  <c r="P4177" i="36"/>
  <c r="P736" i="36"/>
  <c r="P509" i="36"/>
  <c r="P842" i="36"/>
  <c r="P2093" i="36"/>
  <c r="P1747" i="36"/>
  <c r="P1473" i="36"/>
  <c r="P1593" i="36"/>
  <c r="P2286" i="36"/>
  <c r="P1823" i="36"/>
  <c r="P2135" i="36"/>
  <c r="P3780" i="36"/>
  <c r="P3578" i="36"/>
  <c r="P1361" i="36"/>
  <c r="P1421" i="36"/>
  <c r="P1507" i="36"/>
  <c r="P3574" i="36"/>
  <c r="P3513" i="36"/>
  <c r="P1617" i="36"/>
  <c r="P4253" i="36"/>
  <c r="P4025" i="36"/>
  <c r="P1100" i="36"/>
  <c r="P1441" i="36"/>
  <c r="P3666" i="36"/>
  <c r="P2302" i="36"/>
  <c r="P1931" i="36"/>
  <c r="P603" i="36"/>
  <c r="P2272" i="36"/>
  <c r="P2003" i="36"/>
  <c r="P2407" i="36"/>
  <c r="P2308" i="36"/>
  <c r="P2309" i="36"/>
  <c r="P2391" i="36"/>
  <c r="P2589" i="36"/>
  <c r="P800" i="36"/>
  <c r="P602" i="36"/>
  <c r="P1803" i="36"/>
  <c r="P1013" i="36"/>
  <c r="P3555" i="36"/>
  <c r="P3913" i="36"/>
  <c r="P1216" i="36"/>
  <c r="P1217" i="36"/>
  <c r="P3383" i="36"/>
  <c r="P1016" i="36"/>
  <c r="P2322" i="36"/>
  <c r="P3593" i="36"/>
  <c r="P1299" i="36"/>
  <c r="P2325" i="36"/>
  <c r="P469" i="36"/>
  <c r="P1332" i="36"/>
  <c r="P3033" i="36"/>
  <c r="P3035" i="36"/>
  <c r="P640" i="36"/>
  <c r="P732" i="36"/>
  <c r="P3597" i="36"/>
  <c r="P1384" i="36"/>
  <c r="P2334" i="36"/>
  <c r="P3158" i="36"/>
  <c r="P4482" i="36"/>
  <c r="P2337" i="36"/>
  <c r="P2338" i="36"/>
  <c r="P844" i="36"/>
  <c r="P318" i="36"/>
  <c r="P4425" i="36"/>
  <c r="P4395" i="36"/>
  <c r="P2435" i="36"/>
  <c r="P1263" i="36"/>
  <c r="P2345" i="36"/>
  <c r="P3113" i="36"/>
  <c r="P4583" i="36"/>
  <c r="P3441" i="36"/>
  <c r="P3476" i="36"/>
  <c r="P1383" i="36"/>
  <c r="P943" i="36"/>
  <c r="P1276" i="36"/>
  <c r="P1095" i="36"/>
  <c r="P3952" i="36"/>
  <c r="P3524" i="36"/>
  <c r="P964" i="36"/>
  <c r="P673" i="36"/>
  <c r="P3501" i="36"/>
  <c r="P498" i="36"/>
  <c r="P653" i="36"/>
  <c r="P4584" i="36"/>
  <c r="P4585" i="36"/>
  <c r="P2363" i="36"/>
  <c r="P3464" i="36"/>
  <c r="P3840" i="36"/>
  <c r="P4446" i="36"/>
  <c r="P3619" i="36"/>
  <c r="P3034" i="36"/>
  <c r="P2369" i="36"/>
  <c r="P3546" i="36"/>
  <c r="P3741" i="36"/>
  <c r="P3547" i="36"/>
  <c r="P4160" i="36"/>
  <c r="P2374" i="36"/>
  <c r="P3987" i="36"/>
  <c r="P2376" i="36"/>
  <c r="P2377" i="36"/>
  <c r="P2378" i="36"/>
  <c r="P2379" i="36"/>
  <c r="P3598" i="36"/>
  <c r="P3449" i="36"/>
  <c r="P4152" i="36"/>
  <c r="P4255" i="36"/>
  <c r="P637" i="36"/>
  <c r="P1023" i="36"/>
  <c r="P706" i="36"/>
  <c r="P1859" i="36"/>
  <c r="P1222" i="36"/>
  <c r="P1546" i="36"/>
  <c r="P2390" i="36"/>
  <c r="P3531" i="36"/>
  <c r="P4268" i="36"/>
  <c r="P1841" i="36"/>
  <c r="P3661" i="36"/>
  <c r="P2395" i="36"/>
  <c r="P875" i="36"/>
  <c r="P815" i="36"/>
  <c r="P3822" i="36"/>
  <c r="P3747" i="36"/>
  <c r="P4481" i="36"/>
  <c r="P1132" i="36"/>
  <c r="P797" i="36"/>
  <c r="P798" i="36"/>
  <c r="P799" i="36"/>
  <c r="P742" i="36"/>
  <c r="P743" i="36"/>
  <c r="P921" i="36"/>
  <c r="P922" i="36"/>
  <c r="P923" i="36"/>
  <c r="P783" i="36"/>
  <c r="P784" i="36"/>
  <c r="P785" i="36"/>
  <c r="P481" i="36"/>
  <c r="P397" i="36"/>
  <c r="P476" i="36"/>
  <c r="P996" i="36"/>
  <c r="P636" i="36"/>
  <c r="P900" i="36"/>
  <c r="P3751" i="36"/>
  <c r="P2425" i="36"/>
  <c r="P629" i="36"/>
  <c r="P3369" i="36"/>
  <c r="P3400" i="36"/>
  <c r="P735" i="36"/>
  <c r="P792" i="36"/>
  <c r="P1381" i="36"/>
  <c r="P1093" i="36"/>
  <c r="P437" i="36"/>
  <c r="P375" i="36"/>
  <c r="P1775" i="36"/>
  <c r="P1777" i="36"/>
  <c r="P1488" i="36"/>
  <c r="P607" i="36"/>
  <c r="P1875" i="36"/>
  <c r="P1876" i="36"/>
  <c r="P960" i="36"/>
  <c r="P3523" i="36"/>
  <c r="P3479" i="36"/>
  <c r="P3463" i="36"/>
  <c r="P3514" i="36"/>
  <c r="P3473" i="36"/>
  <c r="P3467" i="36"/>
  <c r="P3419" i="36"/>
  <c r="P3486" i="36"/>
  <c r="P3425" i="36"/>
  <c r="P3488" i="36"/>
  <c r="P3387" i="36"/>
  <c r="P2448" i="36"/>
  <c r="P4263" i="36"/>
  <c r="P2450" i="36"/>
  <c r="P2451" i="36"/>
  <c r="P2452" i="36"/>
  <c r="P2453" i="36"/>
  <c r="P2454" i="36"/>
  <c r="P3470" i="36"/>
  <c r="P2456" i="36"/>
  <c r="P2815" i="36"/>
  <c r="P4184" i="36"/>
  <c r="P3916" i="36"/>
  <c r="P168" i="36"/>
  <c r="P2461" i="36"/>
  <c r="P2462" i="36"/>
  <c r="P3339" i="36"/>
  <c r="P4109" i="36"/>
  <c r="P2465" i="36"/>
  <c r="P4429" i="36"/>
  <c r="P3710" i="36"/>
  <c r="P4325" i="36"/>
  <c r="P810" i="36"/>
  <c r="P3998" i="36"/>
  <c r="P3887" i="36"/>
  <c r="P2472" i="36"/>
  <c r="P2114" i="36"/>
  <c r="P3615" i="36"/>
  <c r="P3642" i="36"/>
  <c r="P3573" i="36"/>
  <c r="P3811" i="36"/>
  <c r="P3813" i="36"/>
  <c r="P3606" i="36"/>
  <c r="P3599" i="36"/>
  <c r="P3502" i="36"/>
  <c r="P3507" i="36"/>
  <c r="P2483" i="36"/>
  <c r="P1794" i="36"/>
  <c r="P2485" i="36"/>
  <c r="P2486" i="36"/>
  <c r="P1109" i="36"/>
  <c r="P2443" i="36"/>
  <c r="P1302" i="36"/>
  <c r="P3495" i="36"/>
  <c r="P3454" i="36"/>
  <c r="P2492" i="36"/>
  <c r="P2493" i="36"/>
  <c r="P4164" i="36"/>
  <c r="P4166" i="36"/>
  <c r="P2496" i="36"/>
  <c r="P4537" i="36"/>
  <c r="P2498" i="36"/>
  <c r="P2499" i="36"/>
  <c r="P3457" i="36"/>
  <c r="P3515" i="36"/>
  <c r="P4232" i="36"/>
  <c r="P3621" i="36"/>
  <c r="P3471" i="36"/>
  <c r="P1215" i="36"/>
  <c r="P164" i="36"/>
  <c r="P3674" i="36"/>
  <c r="P2508" i="36"/>
  <c r="P204" i="36"/>
  <c r="P2510" i="36"/>
  <c r="P3446" i="36"/>
  <c r="P3461" i="36"/>
  <c r="P2513" i="36"/>
  <c r="P4135" i="36"/>
  <c r="P2515" i="36"/>
  <c r="P931" i="36"/>
  <c r="P934" i="36"/>
  <c r="P1505" i="36"/>
  <c r="P882" i="36"/>
  <c r="P883" i="36"/>
  <c r="P884" i="36"/>
  <c r="P3663" i="36"/>
  <c r="P3706" i="36"/>
  <c r="P2524" i="36"/>
  <c r="P3919" i="36"/>
  <c r="P3462" i="36"/>
  <c r="P3506" i="36"/>
  <c r="P3517" i="36"/>
  <c r="P3451" i="36"/>
  <c r="P4130" i="36"/>
  <c r="P4269" i="36"/>
  <c r="P2532" i="36"/>
  <c r="P3821" i="36"/>
  <c r="P1504" i="36"/>
  <c r="P1949" i="36"/>
  <c r="P2536" i="36"/>
  <c r="P3487" i="36"/>
  <c r="P3979" i="36"/>
  <c r="P3552" i="36"/>
  <c r="P4153" i="36"/>
  <c r="P3440" i="36"/>
  <c r="P1619" i="36"/>
  <c r="P3526" i="36"/>
  <c r="P2290" i="36"/>
  <c r="P2545" i="36"/>
  <c r="P4272" i="36"/>
  <c r="P3559" i="36"/>
  <c r="P2639" i="36"/>
  <c r="P2549" i="36"/>
  <c r="P2550" i="36"/>
  <c r="P4359" i="36"/>
  <c r="P1824" i="36"/>
  <c r="P2553" i="36"/>
  <c r="P411" i="36"/>
  <c r="P3474" i="36"/>
  <c r="P2556" i="36"/>
  <c r="P491" i="36"/>
  <c r="P1420" i="36"/>
  <c r="P3418" i="36"/>
  <c r="P2560" i="36"/>
  <c r="P1010" i="36"/>
  <c r="P3350" i="36"/>
  <c r="P2563" i="36"/>
  <c r="P3443" i="36"/>
  <c r="P3332" i="36"/>
  <c r="P2566" i="36"/>
  <c r="P1983" i="36"/>
  <c r="P4308" i="36"/>
  <c r="P4217" i="36"/>
  <c r="P2570" i="36"/>
  <c r="P2571" i="36"/>
  <c r="P639" i="36"/>
  <c r="P2573" i="36"/>
  <c r="P2574" i="36"/>
  <c r="P3460" i="36"/>
  <c r="P3657" i="36"/>
  <c r="P4134" i="36"/>
  <c r="P4239" i="36"/>
  <c r="P634" i="36"/>
  <c r="P4175" i="36"/>
  <c r="P2581" i="36"/>
  <c r="P2582" i="36"/>
  <c r="P1236" i="36"/>
  <c r="P3548" i="36"/>
  <c r="P1825" i="36"/>
  <c r="P2586" i="36"/>
  <c r="P3543" i="36"/>
  <c r="P2588" i="36"/>
  <c r="P4586" i="36"/>
  <c r="P1442" i="36"/>
  <c r="P2591" i="36"/>
  <c r="P3936" i="36"/>
  <c r="P2163" i="36"/>
  <c r="P3662" i="36"/>
  <c r="P2595" i="36"/>
  <c r="P2596" i="36"/>
  <c r="P3395" i="36"/>
  <c r="P616" i="36"/>
  <c r="P2599" i="36"/>
  <c r="P2600" i="36"/>
  <c r="P4260" i="36"/>
  <c r="P3504" i="36"/>
  <c r="P2603" i="36"/>
  <c r="P2604" i="36"/>
  <c r="P4382" i="36"/>
  <c r="P2606" i="36"/>
  <c r="P3403" i="36"/>
  <c r="P1180" i="36"/>
  <c r="P3528" i="36"/>
  <c r="P2780" i="36"/>
  <c r="P2611" i="36"/>
  <c r="P4587" i="36"/>
  <c r="P3105" i="36"/>
  <c r="P4588" i="36"/>
  <c r="P4589" i="36"/>
  <c r="P4590" i="36"/>
  <c r="P4591" i="36"/>
  <c r="P4592" i="36"/>
  <c r="P4593" i="36"/>
  <c r="P2572" i="36"/>
  <c r="P2950" i="36"/>
  <c r="P4594" i="36"/>
  <c r="P2623" i="36"/>
  <c r="P896" i="36"/>
  <c r="P2625" i="36"/>
  <c r="P2711" i="36"/>
  <c r="P4226" i="36"/>
  <c r="P2628" i="36"/>
  <c r="P2629" i="36"/>
  <c r="P2630" i="36"/>
  <c r="P3716" i="36"/>
  <c r="P2632" i="36"/>
  <c r="P2827" i="36"/>
  <c r="P399" i="36"/>
  <c r="P2635" i="36"/>
  <c r="P3953" i="36"/>
  <c r="P2657" i="36"/>
  <c r="P2727" i="36"/>
  <c r="P814" i="36"/>
  <c r="P2970" i="36"/>
  <c r="P4595" i="36"/>
  <c r="P2976" i="36"/>
  <c r="P2659" i="36"/>
  <c r="P4596" i="36"/>
  <c r="P4427" i="36"/>
  <c r="P2646" i="36"/>
  <c r="P2647" i="36"/>
  <c r="P3000" i="36"/>
  <c r="P1791" i="36"/>
  <c r="P2650" i="36"/>
  <c r="P2282" i="36"/>
  <c r="P3965" i="36"/>
  <c r="P2367" i="36"/>
  <c r="P2817" i="36"/>
  <c r="P4597" i="36"/>
  <c r="P4466" i="36"/>
  <c r="P2223" i="36"/>
  <c r="P2658" i="36"/>
  <c r="P2131" i="36"/>
  <c r="P3878" i="36"/>
  <c r="P2172" i="36"/>
  <c r="P2662" i="36"/>
  <c r="P2447" i="36"/>
  <c r="P2977" i="36"/>
  <c r="P2665" i="36"/>
  <c r="P2055" i="36"/>
  <c r="P2935" i="36"/>
  <c r="P2781" i="36"/>
  <c r="P2631" i="36"/>
  <c r="P2978" i="36"/>
  <c r="P3020" i="36"/>
  <c r="P2672" i="36"/>
  <c r="P4598" i="36"/>
  <c r="P2487" i="36"/>
  <c r="P3057" i="36"/>
  <c r="P2676" i="36"/>
  <c r="P1940" i="36"/>
  <c r="P3576" i="36"/>
  <c r="P3908" i="36"/>
  <c r="P2680" i="36"/>
  <c r="P2297" i="36"/>
  <c r="P2682" i="36"/>
  <c r="P2683" i="36"/>
  <c r="P1233" i="36"/>
  <c r="P2685" i="36"/>
  <c r="P2207" i="36"/>
  <c r="P3144" i="36"/>
  <c r="P2688" i="36"/>
  <c r="P2283" i="36"/>
  <c r="P2284" i="36"/>
  <c r="P2285" i="36"/>
  <c r="P1740" i="36"/>
  <c r="P1960" i="36"/>
  <c r="P2017" i="36"/>
  <c r="P1666" i="36"/>
  <c r="P2429" i="36"/>
  <c r="P1075" i="36"/>
  <c r="P2698" i="36"/>
  <c r="P2699" i="36"/>
  <c r="P2833" i="36"/>
  <c r="P738" i="36"/>
  <c r="P2702" i="36"/>
  <c r="P1335" i="36"/>
  <c r="P771" i="36"/>
  <c r="P3010" i="36"/>
  <c r="P928" i="36"/>
  <c r="P1001" i="36"/>
  <c r="P1219" i="36"/>
  <c r="P1712" i="36"/>
  <c r="P1304" i="36"/>
  <c r="P2506" i="36"/>
  <c r="P356" i="36"/>
  <c r="P255" i="36"/>
  <c r="P4294" i="36"/>
  <c r="P299" i="36"/>
  <c r="P2716" i="36"/>
  <c r="P1941" i="36"/>
  <c r="P2488" i="36"/>
  <c r="P2979" i="36"/>
  <c r="P2703" i="36"/>
  <c r="P1122" i="36"/>
  <c r="P1788" i="36"/>
  <c r="P4432" i="36"/>
  <c r="P3660" i="36"/>
  <c r="P1532" i="36"/>
  <c r="P2726" i="36"/>
  <c r="P4174" i="36"/>
  <c r="P3448" i="36"/>
  <c r="P2538" i="36"/>
  <c r="P2707" i="36"/>
  <c r="P2708" i="36"/>
  <c r="P2798" i="36"/>
  <c r="P2752" i="36"/>
  <c r="P2095" i="36"/>
  <c r="P1613" i="36"/>
  <c r="P2736" i="36"/>
  <c r="P2737" i="36"/>
  <c r="P2738" i="36"/>
  <c r="P2739" i="36"/>
  <c r="P2740" i="36"/>
  <c r="P3431" i="36"/>
  <c r="P1595" i="36"/>
  <c r="P1094" i="36"/>
  <c r="P3723" i="36"/>
  <c r="P3582" i="36"/>
  <c r="P4500" i="36"/>
  <c r="P2747" i="36"/>
  <c r="P3967" i="36"/>
  <c r="P3808" i="36"/>
  <c r="P3900" i="36"/>
  <c r="P2751" i="36"/>
  <c r="P3357" i="36"/>
  <c r="P3410" i="36"/>
  <c r="P3806" i="36"/>
  <c r="P3899" i="36"/>
  <c r="P3875" i="36"/>
  <c r="P4259" i="36"/>
  <c r="P105" i="36"/>
  <c r="P3427" i="36"/>
  <c r="P2760" i="36"/>
  <c r="P3577" i="36"/>
  <c r="P3932" i="36"/>
  <c r="P3553" i="36"/>
  <c r="P3754" i="36"/>
  <c r="P3945" i="36"/>
  <c r="P4514" i="36"/>
  <c r="P4545" i="36"/>
  <c r="P2768" i="36"/>
  <c r="P2769" i="36"/>
  <c r="P2770" i="36"/>
  <c r="P2771" i="36"/>
  <c r="P2772" i="36"/>
  <c r="P2773" i="36"/>
  <c r="P1193" i="36"/>
  <c r="P2775" i="36"/>
  <c r="P4247" i="36"/>
  <c r="P194" i="36"/>
  <c r="P3163" i="36"/>
  <c r="P2779" i="36"/>
  <c r="P3114" i="36"/>
  <c r="P3203" i="36"/>
  <c r="P2594" i="36"/>
  <c r="P3073" i="36"/>
  <c r="P2697" i="36"/>
  <c r="P2681" i="36"/>
  <c r="P2803" i="36"/>
  <c r="P2664" i="36"/>
  <c r="P2105" i="36"/>
  <c r="P2643" i="36"/>
  <c r="P3047" i="36"/>
  <c r="P3107" i="36"/>
  <c r="P3124" i="36"/>
  <c r="P2669" i="36"/>
  <c r="P3042" i="36"/>
  <c r="P3064" i="36"/>
  <c r="P3069" i="36"/>
  <c r="P3101" i="36"/>
  <c r="P3023" i="36"/>
  <c r="P4599" i="36"/>
  <c r="P2723" i="36"/>
  <c r="P4600" i="36"/>
  <c r="P2984" i="36"/>
  <c r="P3082" i="36"/>
  <c r="P2645" i="36"/>
  <c r="P3111" i="36"/>
  <c r="P3090" i="36"/>
  <c r="P3134" i="36"/>
  <c r="P2386" i="36"/>
  <c r="P2957" i="36"/>
  <c r="P3074" i="36"/>
  <c r="P2375" i="36"/>
  <c r="P4601" i="36"/>
  <c r="P2941" i="36"/>
  <c r="P3049" i="36"/>
  <c r="P3191" i="36"/>
  <c r="P2822" i="36"/>
  <c r="P3075" i="36"/>
  <c r="P3083" i="36"/>
  <c r="P3041" i="36"/>
  <c r="P3115" i="36"/>
  <c r="P3127" i="36"/>
  <c r="P3079" i="36"/>
  <c r="P3120" i="36"/>
  <c r="P3692" i="36"/>
  <c r="P1644" i="36"/>
  <c r="P271" i="36"/>
  <c r="P1083" i="36"/>
  <c r="P75" i="36"/>
  <c r="P367" i="36"/>
  <c r="P1645" i="36"/>
  <c r="P88" i="36"/>
  <c r="P139" i="36"/>
  <c r="P708" i="36"/>
  <c r="P3406" i="36"/>
  <c r="P220" i="36"/>
  <c r="P2836" i="36"/>
  <c r="P4602" i="36"/>
  <c r="P2125" i="36"/>
  <c r="P720" i="36"/>
  <c r="P4443" i="36"/>
  <c r="P4403" i="36"/>
  <c r="P4467" i="36"/>
  <c r="P4424" i="36"/>
  <c r="P4234" i="36"/>
  <c r="P2845" i="36"/>
  <c r="P4343" i="36"/>
  <c r="P2847" i="36"/>
  <c r="P4408" i="36"/>
  <c r="P4365" i="36"/>
  <c r="P2850" i="36"/>
  <c r="P2851" i="36"/>
  <c r="P2852" i="36"/>
  <c r="P2853" i="36"/>
  <c r="P2854" i="36"/>
  <c r="P2855" i="36"/>
  <c r="P2856" i="36"/>
  <c r="P2857" i="36"/>
  <c r="P2858" i="36"/>
  <c r="P2859" i="36"/>
  <c r="P2860" i="36"/>
  <c r="P2861" i="36"/>
  <c r="P2862" i="36"/>
  <c r="P2863" i="36"/>
  <c r="P2864" i="36"/>
  <c r="P2865" i="36"/>
  <c r="P2866" i="36"/>
  <c r="P2867" i="36"/>
  <c r="P2868" i="36"/>
  <c r="P2869" i="36"/>
  <c r="P2870" i="36"/>
  <c r="P2871" i="36"/>
  <c r="P2872" i="36"/>
  <c r="P2873" i="36"/>
  <c r="P2874" i="36"/>
  <c r="P2875" i="36"/>
  <c r="P2876" i="36"/>
  <c r="P2877" i="36"/>
  <c r="P2878" i="36"/>
  <c r="P2879" i="36"/>
  <c r="P2880" i="36"/>
  <c r="P2881" i="36"/>
  <c r="P2882" i="36"/>
  <c r="P2883" i="36"/>
  <c r="P2884" i="36"/>
  <c r="P2885" i="36"/>
  <c r="P2886" i="36"/>
  <c r="P2887" i="36"/>
  <c r="P2888" i="36"/>
  <c r="P2889" i="36"/>
  <c r="P2890" i="36"/>
  <c r="P2891" i="36"/>
  <c r="P2892" i="36"/>
  <c r="P2893" i="36"/>
  <c r="P2894" i="36"/>
  <c r="P2895" i="36"/>
  <c r="P2896" i="36"/>
  <c r="P2897" i="36"/>
  <c r="P2898" i="36"/>
  <c r="P2899" i="36"/>
  <c r="P2900" i="36"/>
  <c r="P2901" i="36"/>
  <c r="P2902" i="36"/>
  <c r="P2903" i="36"/>
  <c r="P2904" i="36"/>
  <c r="P2905" i="36"/>
  <c r="P2906" i="36"/>
  <c r="P2907" i="36"/>
  <c r="P2908" i="36"/>
  <c r="P2909" i="36"/>
  <c r="P2910" i="36"/>
  <c r="P2911" i="36"/>
  <c r="P2912" i="36"/>
  <c r="P2913" i="36"/>
  <c r="P2914" i="36"/>
  <c r="P2915" i="36"/>
  <c r="P2916" i="36"/>
  <c r="P2917" i="36"/>
  <c r="P2918" i="36"/>
  <c r="P2919" i="36"/>
  <c r="P2920" i="36"/>
  <c r="P2921" i="36"/>
  <c r="P2922" i="36"/>
  <c r="P2923" i="36"/>
  <c r="P2924" i="36"/>
  <c r="P2925" i="36"/>
  <c r="P2926" i="36"/>
  <c r="P2927" i="36"/>
  <c r="P2928" i="36"/>
  <c r="P2929" i="36"/>
  <c r="P2930" i="36"/>
  <c r="P2931" i="36"/>
  <c r="P2932" i="36"/>
  <c r="P2933" i="36"/>
  <c r="P1689" i="36"/>
  <c r="P1809" i="36"/>
  <c r="P1835" i="36"/>
  <c r="P2266" i="36"/>
  <c r="P277" i="36"/>
  <c r="P1160" i="36"/>
  <c r="P1874" i="36"/>
  <c r="P3993" i="36"/>
  <c r="P4441" i="36"/>
  <c r="P4603" i="36"/>
  <c r="P4323" i="36"/>
  <c r="P4283" i="36"/>
  <c r="P3832" i="36"/>
  <c r="P2540" i="36"/>
  <c r="P4330" i="36"/>
  <c r="P4197" i="36"/>
  <c r="P1119" i="36"/>
  <c r="P4604" i="36"/>
  <c r="P4030" i="36"/>
  <c r="P2610" i="36"/>
  <c r="P633" i="36"/>
  <c r="P1974" i="36"/>
  <c r="P4172" i="36"/>
  <c r="P2846" i="36"/>
  <c r="P2958" i="36"/>
  <c r="P1368" i="36"/>
  <c r="P1017" i="36"/>
  <c r="P564" i="36"/>
  <c r="P2415" i="36"/>
  <c r="P2963" i="36"/>
  <c r="P211" i="36"/>
  <c r="P3895" i="36"/>
  <c r="P2966" i="36"/>
  <c r="P2967" i="36"/>
  <c r="P3664" i="36"/>
  <c r="P3525" i="36"/>
  <c r="P3749" i="36"/>
  <c r="P298" i="36"/>
  <c r="P3361" i="36"/>
  <c r="P3499" i="36"/>
  <c r="P1897" i="36"/>
  <c r="P2307" i="36"/>
  <c r="P2294" i="36"/>
  <c r="P2065" i="36"/>
  <c r="P2110" i="36"/>
  <c r="P3529" i="36"/>
  <c r="P3742" i="36"/>
  <c r="P3544" i="36"/>
  <c r="P3408" i="36"/>
  <c r="P3906" i="36"/>
  <c r="P3833" i="36"/>
  <c r="P2985" i="36"/>
  <c r="P2986" i="36"/>
  <c r="P2987" i="36"/>
  <c r="P3848" i="36"/>
  <c r="P2989" i="36"/>
  <c r="P2990" i="36"/>
  <c r="P2991" i="36"/>
  <c r="P4289" i="36"/>
  <c r="P4480" i="36"/>
  <c r="P4442" i="36"/>
  <c r="P4353" i="36"/>
  <c r="P4204" i="36"/>
  <c r="P4453" i="36"/>
  <c r="P4531" i="36"/>
  <c r="P4476" i="36"/>
  <c r="P4264" i="36"/>
  <c r="P4524" i="36"/>
  <c r="P3002" i="36"/>
  <c r="P3003" i="36"/>
  <c r="P3004" i="36"/>
  <c r="P3005" i="36"/>
  <c r="P4127" i="36"/>
  <c r="P4501" i="36"/>
  <c r="P3008" i="36"/>
  <c r="P4218" i="36"/>
  <c r="P4364" i="36"/>
  <c r="P4345" i="36"/>
  <c r="P4483" i="36"/>
  <c r="P4448" i="36"/>
  <c r="P4512" i="36"/>
  <c r="P4250" i="36"/>
  <c r="P3016" i="36"/>
  <c r="P3017" i="36"/>
  <c r="P4301" i="36"/>
  <c r="P4507" i="36"/>
  <c r="P4552" i="36"/>
  <c r="P4369" i="36"/>
  <c r="P3022" i="36"/>
  <c r="P4298" i="36"/>
  <c r="P4179" i="36"/>
  <c r="P3025" i="36"/>
  <c r="P4502" i="36"/>
  <c r="P4383" i="36"/>
  <c r="P4490" i="36"/>
  <c r="P3029" i="36"/>
  <c r="P4460" i="36"/>
  <c r="P4509" i="36"/>
  <c r="P4372" i="36"/>
  <c r="P4430" i="36"/>
  <c r="P4513" i="36"/>
  <c r="P4452" i="36"/>
  <c r="P4525" i="36"/>
  <c r="P4304" i="36"/>
  <c r="P4516" i="36"/>
  <c r="P4394" i="36"/>
  <c r="P4478" i="36"/>
  <c r="P4542" i="36"/>
  <c r="P4129" i="36"/>
  <c r="P4546" i="36"/>
  <c r="P4387" i="36"/>
  <c r="P4547" i="36"/>
  <c r="P4489" i="36"/>
  <c r="P4521" i="36"/>
  <c r="P4529" i="36"/>
  <c r="P4526" i="36"/>
  <c r="P4533" i="36"/>
  <c r="P3051" i="36"/>
  <c r="P3052" i="36"/>
  <c r="P3053" i="36"/>
  <c r="P4237" i="36"/>
  <c r="P3055" i="36"/>
  <c r="P3056" i="36"/>
  <c r="P1251" i="36"/>
  <c r="P3058" i="36"/>
  <c r="P3059" i="36"/>
  <c r="P3060" i="36"/>
  <c r="P3061" i="36"/>
  <c r="P3062" i="36"/>
  <c r="P3063" i="36"/>
  <c r="P4173" i="36"/>
  <c r="P4462" i="36"/>
  <c r="P1091" i="36"/>
  <c r="P1051" i="36"/>
  <c r="P1927" i="36"/>
  <c r="P245" i="36"/>
  <c r="P214" i="36"/>
  <c r="P2776" i="36"/>
  <c r="P2406" i="36"/>
  <c r="P1543" i="36"/>
  <c r="P270" i="36"/>
  <c r="P124" i="36"/>
  <c r="P239" i="36"/>
  <c r="P202" i="36"/>
  <c r="P3078" i="36"/>
  <c r="P730" i="36"/>
  <c r="P3416" i="36"/>
  <c r="P3081" i="36"/>
  <c r="P2382" i="36"/>
  <c r="P2259" i="36"/>
  <c r="P3084" i="36"/>
  <c r="P3085" i="36"/>
  <c r="P4532" i="36"/>
  <c r="P3087" i="36"/>
  <c r="P3088" i="36"/>
  <c r="P2392" i="36"/>
  <c r="P2263" i="36"/>
  <c r="P2718" i="36"/>
  <c r="P4605" i="36"/>
  <c r="P4485" i="36"/>
  <c r="P3094" i="36"/>
  <c r="P2652" i="36"/>
  <c r="P2568" i="36"/>
  <c r="P3914" i="36"/>
  <c r="P2501" i="36"/>
  <c r="P3099" i="36"/>
  <c r="P2218" i="36"/>
  <c r="P2368" i="36"/>
  <c r="P3858" i="36"/>
  <c r="P3103" i="36"/>
  <c r="P1250" i="36"/>
  <c r="P2349" i="36"/>
  <c r="P4606" i="36"/>
  <c r="P4607" i="36"/>
  <c r="P2756" i="36"/>
  <c r="P1916" i="36"/>
  <c r="P2182" i="36"/>
  <c r="P2759" i="36"/>
  <c r="P1668" i="36"/>
  <c r="P2432" i="36"/>
  <c r="P2741" i="36"/>
  <c r="P3493" i="36"/>
  <c r="P3116" i="36"/>
  <c r="P3117" i="36"/>
  <c r="P2948" i="36"/>
  <c r="P3054" i="36"/>
  <c r="P4608" i="36"/>
  <c r="P2073" i="36"/>
  <c r="P2653" i="36"/>
  <c r="P3123" i="36"/>
  <c r="P2230" i="36"/>
  <c r="P2724" i="36"/>
  <c r="P2509" i="36"/>
  <c r="P4451" i="36"/>
  <c r="P4037" i="36"/>
  <c r="P3131" i="36"/>
  <c r="P2542" i="36"/>
  <c r="P2801" i="36"/>
  <c r="P2441" i="36"/>
  <c r="P3040" i="36"/>
  <c r="P2649" i="36"/>
  <c r="P2427" i="36"/>
  <c r="P2731" i="36"/>
  <c r="P2213" i="36"/>
  <c r="P3009" i="36"/>
  <c r="P3885" i="36"/>
  <c r="P2381" i="36"/>
  <c r="P4609" i="36"/>
  <c r="P2344" i="36"/>
  <c r="P2787" i="36"/>
  <c r="P2219" i="36"/>
  <c r="P2516" i="36"/>
  <c r="P2719" i="36"/>
  <c r="P2609" i="36"/>
  <c r="P2555" i="36"/>
  <c r="P2968" i="36"/>
  <c r="P2434" i="36"/>
  <c r="P2777" i="36"/>
  <c r="P2331" i="36"/>
  <c r="P2965" i="36"/>
  <c r="P4459" i="36"/>
  <c r="P4412" i="36"/>
  <c r="P3172" i="36"/>
  <c r="P2533" i="36"/>
  <c r="P4413" i="36"/>
  <c r="P4435" i="36"/>
  <c r="P2749" i="36"/>
  <c r="P2502" i="36"/>
  <c r="P2554" i="36"/>
  <c r="P1980" i="36"/>
  <c r="P3164" i="36"/>
  <c r="P3165" i="36"/>
  <c r="P3166" i="36"/>
  <c r="P3167" i="36"/>
  <c r="P3168" i="36"/>
  <c r="P3169" i="36"/>
  <c r="P3170" i="36"/>
  <c r="P3171" i="36"/>
  <c r="P3882" i="36"/>
  <c r="P2956" i="36"/>
  <c r="P3174" i="36"/>
  <c r="P3786" i="36"/>
  <c r="P2648" i="36"/>
  <c r="P2094" i="36"/>
  <c r="P3178" i="36"/>
  <c r="P2969" i="36"/>
  <c r="P3132" i="36"/>
  <c r="P3181" i="36"/>
  <c r="P4428" i="36"/>
  <c r="P1934" i="36"/>
  <c r="P3184" i="36"/>
  <c r="P3185" i="36"/>
  <c r="P3093" i="36"/>
  <c r="P4491" i="36"/>
  <c r="P3188" i="36"/>
  <c r="P3194" i="36"/>
  <c r="P2431" i="36"/>
  <c r="P3929" i="36"/>
  <c r="P3192" i="36"/>
  <c r="P3193" i="36"/>
  <c r="P3150" i="36"/>
  <c r="P3195" i="36"/>
  <c r="P4610" i="36"/>
  <c r="P2242" i="36"/>
  <c r="P3198" i="36"/>
  <c r="P3199" i="36"/>
  <c r="P1156" i="36"/>
  <c r="P3201" i="36"/>
  <c r="P3202" i="36"/>
  <c r="P1772" i="36"/>
  <c r="P4402" i="36"/>
  <c r="P2421" i="36"/>
  <c r="P3206" i="36"/>
  <c r="P3183" i="36"/>
  <c r="P3208" i="36"/>
  <c r="P3209" i="36"/>
  <c r="P3044" i="36"/>
  <c r="P1979" i="36"/>
  <c r="P2193" i="36"/>
  <c r="P3213" i="36"/>
  <c r="P3214" i="36"/>
  <c r="P3215" i="36"/>
  <c r="P3216" i="36"/>
  <c r="P2400" i="36"/>
  <c r="P1968" i="36"/>
  <c r="P4444" i="36"/>
  <c r="P3220" i="36"/>
  <c r="P3221" i="36"/>
  <c r="P4470" i="36"/>
  <c r="P3072" i="36"/>
  <c r="P2002" i="36"/>
  <c r="P3225" i="36"/>
  <c r="P3086" i="36"/>
  <c r="P3227" i="36"/>
  <c r="P3228" i="36"/>
  <c r="P3125" i="36"/>
  <c r="P2234" i="36"/>
  <c r="P2544" i="36"/>
  <c r="P3232" i="36"/>
  <c r="P3233" i="36"/>
  <c r="P3955" i="36"/>
  <c r="P3235" i="36"/>
  <c r="P1652" i="36"/>
  <c r="P2517" i="36"/>
  <c r="P3238" i="36"/>
  <c r="P3969" i="36"/>
  <c r="P3240" i="36"/>
  <c r="P3241" i="36"/>
  <c r="P3148" i="36"/>
  <c r="P2022" i="36"/>
  <c r="P2637" i="36"/>
  <c r="P3245" i="36"/>
  <c r="P3043" i="36"/>
  <c r="P3247" i="36"/>
  <c r="P3248" i="36"/>
  <c r="P4433" i="36"/>
  <c r="P2458" i="36"/>
  <c r="P2289" i="36"/>
  <c r="P2166" i="36"/>
  <c r="P3253" i="36"/>
  <c r="P2463" i="36"/>
  <c r="P2528" i="36"/>
  <c r="P4388" i="36"/>
  <c r="P1888" i="36"/>
  <c r="P2141" i="36"/>
  <c r="P2725" i="36"/>
  <c r="P2767" i="36"/>
  <c r="P3896" i="36"/>
  <c r="P1886" i="36"/>
  <c r="P2585" i="36"/>
  <c r="P2686" i="36"/>
  <c r="P3868" i="36"/>
  <c r="P4497" i="36"/>
  <c r="P3109" i="36"/>
  <c r="P2442" i="36"/>
  <c r="P3182" i="36"/>
  <c r="P1900" i="36"/>
  <c r="P4389" i="36"/>
  <c r="P3915" i="36"/>
  <c r="P3273" i="36"/>
  <c r="P3274" i="36"/>
  <c r="P3947" i="36"/>
  <c r="P3276" i="36"/>
  <c r="P4471" i="36"/>
  <c r="P4498" i="36"/>
  <c r="P2225" i="36"/>
  <c r="P1872" i="36"/>
  <c r="P1999" i="36"/>
  <c r="P3961" i="36"/>
  <c r="P2423" i="36"/>
  <c r="P3284" i="36"/>
  <c r="P4005" i="36"/>
  <c r="P3286" i="36"/>
  <c r="P3287" i="36"/>
  <c r="P3154" i="36"/>
  <c r="P4539" i="36"/>
  <c r="P3939" i="36"/>
  <c r="P2473" i="36"/>
  <c r="P3292" i="36"/>
  <c r="P3293" i="36"/>
  <c r="P2668" i="36"/>
  <c r="P2132" i="36"/>
  <c r="P1982" i="36"/>
  <c r="P3297" i="36"/>
  <c r="P2559" i="36"/>
  <c r="P3299" i="36"/>
  <c r="P3149" i="36"/>
  <c r="P3892" i="36"/>
  <c r="P1987" i="36"/>
  <c r="P3303" i="36"/>
  <c r="P3304" i="36"/>
  <c r="P4011" i="36"/>
  <c r="P2691" i="36"/>
  <c r="P4488" i="36"/>
  <c r="P3110" i="36"/>
  <c r="P3309" i="36"/>
  <c r="P1837" i="36"/>
  <c r="P4447" i="36"/>
  <c r="P4551" i="36"/>
  <c r="P3313" i="36"/>
  <c r="P4371" i="36"/>
  <c r="P4479" i="36"/>
  <c r="P4550" i="36"/>
  <c r="P3317" i="36"/>
  <c r="P1844" i="36"/>
  <c r="P2397" i="36"/>
  <c r="P2399" i="36"/>
  <c r="P3934" i="36"/>
  <c r="P3322" i="36"/>
  <c r="P1561" i="36"/>
  <c r="P4431" i="36"/>
  <c r="P2523" i="36"/>
  <c r="P2667" i="36"/>
  <c r="P3327" i="36"/>
  <c r="P1355" i="36"/>
  <c r="P3329" i="36"/>
  <c r="P3031" i="36"/>
  <c r="P3331" i="36"/>
  <c r="P4390" i="36"/>
  <c r="P3333" i="36"/>
  <c r="P3007" i="36"/>
  <c r="P3196" i="36"/>
  <c r="P3795" i="36"/>
  <c r="P2151" i="36"/>
  <c r="P3338" i="36"/>
  <c r="P3880" i="36"/>
  <c r="P2464" i="36"/>
  <c r="P3985" i="36"/>
  <c r="P3342" i="36"/>
  <c r="P2949" i="36"/>
  <c r="P2641" i="36"/>
  <c r="P4347" i="36"/>
  <c r="P4487" i="36"/>
  <c r="P3347" i="36"/>
  <c r="P3161" i="36"/>
  <c r="P3349" i="36"/>
  <c r="P2032" i="36"/>
  <c r="P3046" i="36"/>
  <c r="P2332" i="36"/>
  <c r="P3353" i="36"/>
  <c r="P3143" i="36"/>
  <c r="P3355" i="36"/>
  <c r="P3994" i="36"/>
  <c r="P3995" i="36"/>
  <c r="P3358" i="36"/>
  <c r="P1649" i="36"/>
  <c r="P2300" i="36"/>
  <c r="P2267" i="36"/>
  <c r="P3362" i="36"/>
  <c r="P4000" i="36"/>
  <c r="P3364" i="36"/>
  <c r="P2973" i="36"/>
  <c r="P3366" i="36"/>
  <c r="P3367" i="36"/>
  <c r="P3160" i="36"/>
  <c r="P3106" i="36"/>
  <c r="P3370" i="36"/>
  <c r="P2044" i="36"/>
  <c r="P1867" i="36"/>
  <c r="P3901" i="36"/>
  <c r="P3374" i="36"/>
  <c r="P3375" i="36"/>
  <c r="P4461" i="36"/>
  <c r="P3377" i="36"/>
  <c r="P3378" i="36"/>
  <c r="P3904" i="36"/>
  <c r="P2689" i="36"/>
  <c r="P3381" i="36"/>
  <c r="P2281" i="36"/>
  <c r="P2981" i="36"/>
  <c r="P2551" i="36"/>
  <c r="P3930" i="36"/>
  <c r="P3197" i="36"/>
  <c r="P2389" i="36"/>
  <c r="P3388" i="36"/>
  <c r="P3200" i="36"/>
  <c r="P2789" i="36"/>
  <c r="P1306" i="36"/>
  <c r="P1539" i="36"/>
  <c r="P4137" i="36"/>
  <c r="P4281" i="36"/>
  <c r="P130" i="36"/>
  <c r="P2323" i="36"/>
  <c r="P3397" i="36"/>
  <c r="P3398" i="36"/>
  <c r="P3399" i="36"/>
  <c r="P1759" i="36"/>
  <c r="P3401" i="36"/>
  <c r="P2190" i="36"/>
  <c r="P1531" i="36"/>
  <c r="P3798" i="36"/>
  <c r="P3405" i="36"/>
  <c r="P525" i="36"/>
  <c r="P822" i="36"/>
  <c r="P3704" i="36"/>
  <c r="P3409" i="36"/>
  <c r="P2794" i="36"/>
  <c r="P4277" i="36"/>
  <c r="P3672" i="36"/>
  <c r="P3627" i="36"/>
  <c r="P351" i="36"/>
  <c r="P3415" i="36"/>
  <c r="P4067" i="36"/>
  <c r="P962" i="36"/>
  <c r="P2433" i="36"/>
  <c r="P507" i="36"/>
  <c r="P39" i="36"/>
  <c r="P1826" i="36"/>
  <c r="P95" i="36"/>
  <c r="P3423" i="36"/>
  <c r="P2023" i="36"/>
  <c r="P2401" i="36"/>
  <c r="P3426" i="36"/>
  <c r="P2138" i="36"/>
  <c r="P3974" i="36"/>
  <c r="P3429" i="36"/>
  <c r="P2734" i="36"/>
  <c r="P4439" i="36"/>
  <c r="P3432" i="36"/>
  <c r="P862" i="36"/>
  <c r="P4192" i="36"/>
  <c r="P2774" i="36"/>
  <c r="P3436" i="36"/>
  <c r="P3556" i="36"/>
  <c r="P3438" i="36"/>
  <c r="P1115" i="36"/>
  <c r="P1607" i="36"/>
  <c r="P2972" i="36"/>
  <c r="P549" i="36"/>
  <c r="P1237" i="36"/>
  <c r="P184" i="36"/>
  <c r="P821" i="36"/>
  <c r="P150" i="36"/>
  <c r="P3447" i="36"/>
  <c r="P4093" i="36"/>
  <c r="P208" i="36"/>
  <c r="P209" i="36"/>
  <c r="P4611" i="36"/>
  <c r="P4612" i="36"/>
  <c r="P4613" i="36"/>
  <c r="P4614" i="36"/>
  <c r="P902" i="36"/>
  <c r="P2276" i="36"/>
  <c r="P395" i="36"/>
  <c r="P4615" i="36"/>
  <c r="P2173" i="36"/>
  <c r="P1914" i="36"/>
  <c r="P929" i="36"/>
  <c r="P2848" i="36"/>
  <c r="P3433" i="36"/>
  <c r="P2713" i="36"/>
  <c r="P3343" i="36"/>
  <c r="P2778" i="36"/>
  <c r="P4616" i="36"/>
  <c r="P721" i="36"/>
  <c r="P1518" i="36"/>
  <c r="P867" i="36"/>
  <c r="P1996" i="36"/>
  <c r="P3142" i="36"/>
  <c r="P1895" i="36"/>
  <c r="P1896" i="36"/>
  <c r="P1006" i="36"/>
  <c r="P1265" i="36"/>
  <c r="P1059" i="36"/>
  <c r="P534" i="36"/>
  <c r="P819" i="36"/>
  <c r="P2042" i="36"/>
  <c r="P1440" i="36"/>
  <c r="P1275" i="36"/>
  <c r="P2384" i="36"/>
  <c r="P856" i="36"/>
  <c r="P2083" i="36"/>
  <c r="P2467" i="36"/>
  <c r="P780" i="36"/>
  <c r="P1278" i="36"/>
  <c r="P1026" i="36"/>
  <c r="P1669" i="36"/>
  <c r="P1604" i="36"/>
  <c r="P4096" i="36"/>
  <c r="P1413" i="36"/>
  <c r="P998" i="36"/>
  <c r="P2952" i="36"/>
  <c r="P3246" i="36"/>
  <c r="P2951" i="36"/>
  <c r="P63" i="36"/>
  <c r="P3153" i="36"/>
  <c r="P2964" i="36"/>
  <c r="P2149" i="36"/>
  <c r="P3067" i="36"/>
  <c r="P425" i="36"/>
  <c r="P2834" i="36"/>
  <c r="P2037" i="36"/>
  <c r="P3076" i="36"/>
  <c r="P2735" i="36"/>
  <c r="P2416" i="36"/>
  <c r="P4027" i="36"/>
  <c r="P3997" i="36"/>
  <c r="P2056" i="36"/>
  <c r="P388" i="36"/>
  <c r="P961" i="36"/>
  <c r="P1551" i="36"/>
  <c r="P1086" i="36"/>
  <c r="P2156" i="36"/>
  <c r="P3080" i="36"/>
  <c r="P1113" i="36"/>
  <c r="P2944" i="36"/>
  <c r="P2729" i="36"/>
  <c r="P1882" i="36"/>
  <c r="P2526" i="36"/>
  <c r="P1366" i="36"/>
  <c r="P2468" i="36"/>
  <c r="P2704" i="36"/>
  <c r="P820" i="36"/>
  <c r="P660" i="36"/>
  <c r="P2100" i="36"/>
  <c r="P2546" i="36"/>
  <c r="P3946" i="36"/>
  <c r="P1459" i="36"/>
  <c r="P4520" i="36"/>
  <c r="P3533" i="36"/>
  <c r="P3783" i="36"/>
  <c r="P3923" i="36"/>
  <c r="P2530" i="36"/>
  <c r="P2745" i="36"/>
  <c r="P2558" i="36"/>
  <c r="P2954" i="36"/>
  <c r="P2832" i="36"/>
  <c r="P2531" i="36"/>
  <c r="P3542" i="36"/>
  <c r="P703" i="36"/>
  <c r="P2761" i="36"/>
  <c r="P3545" i="36"/>
  <c r="P2936" i="36"/>
  <c r="P3139" i="36"/>
  <c r="P2622" i="36"/>
  <c r="P2782" i="36"/>
  <c r="P4278" i="36"/>
  <c r="P1204" i="36"/>
  <c r="P2388" i="36"/>
  <c r="P1012" i="36"/>
  <c r="P3554" i="36"/>
  <c r="P538" i="36"/>
  <c r="P1817" i="36"/>
  <c r="P4285" i="36"/>
  <c r="P3558" i="36"/>
  <c r="P1517" i="36"/>
  <c r="P3475" i="36"/>
  <c r="P3176" i="36"/>
  <c r="P3077" i="36"/>
  <c r="P3563" i="36"/>
  <c r="P4122" i="36"/>
  <c r="P3565" i="36"/>
  <c r="P2642" i="36"/>
  <c r="P833" i="36"/>
  <c r="P717" i="36"/>
  <c r="P4376" i="36"/>
  <c r="P4324" i="36"/>
  <c r="P1590" i="36"/>
  <c r="P3509" i="36"/>
  <c r="P2733" i="36"/>
  <c r="P2695" i="36"/>
  <c r="P3561" i="36"/>
  <c r="P3694" i="36"/>
  <c r="P3729" i="36"/>
  <c r="P2154" i="36"/>
  <c r="P3876" i="36"/>
  <c r="P3580" i="36"/>
  <c r="P3581" i="36"/>
  <c r="P4358" i="36"/>
  <c r="P4384" i="36"/>
  <c r="P4391" i="36"/>
  <c r="P3585" i="36"/>
  <c r="P3586" i="36"/>
  <c r="P3587" i="36"/>
  <c r="P4321" i="36"/>
  <c r="P4034" i="36"/>
  <c r="P3590" i="36"/>
  <c r="P3591" i="36"/>
  <c r="P3592" i="36"/>
  <c r="P3778" i="36"/>
  <c r="P3594" i="36"/>
  <c r="P3595" i="36"/>
  <c r="P3596" i="36"/>
  <c r="P3981" i="36"/>
  <c r="P4617" i="36"/>
  <c r="P4618" i="36"/>
  <c r="P3826" i="36"/>
  <c r="P3601" i="36"/>
  <c r="P3602" i="36"/>
  <c r="P3617" i="36"/>
  <c r="P3604" i="36"/>
  <c r="P3605" i="36"/>
  <c r="P3635" i="36"/>
  <c r="P3628" i="36"/>
  <c r="P3636" i="36"/>
  <c r="P3609" i="36"/>
  <c r="P3610" i="36"/>
  <c r="P3611" i="36"/>
  <c r="P3612" i="36"/>
  <c r="P3613" i="36"/>
  <c r="P3345" i="36"/>
  <c r="P3520" i="36"/>
  <c r="P3518" i="36"/>
  <c r="P3522" i="36"/>
  <c r="P3466" i="36"/>
  <c r="P3639" i="36"/>
  <c r="P3918" i="36"/>
  <c r="P3584" i="36"/>
  <c r="P4619" i="36"/>
  <c r="P4620" i="36"/>
  <c r="P4623" i="36"/>
  <c r="P4624" i="36"/>
  <c r="P4021" i="36"/>
  <c r="P3889" i="36"/>
  <c r="P4302" i="36"/>
  <c r="P3629" i="36"/>
  <c r="P3996" i="36"/>
  <c r="P3631" i="36"/>
  <c r="P3874" i="36"/>
  <c r="P3960" i="36"/>
  <c r="P3685" i="36"/>
  <c r="P3649" i="36"/>
  <c r="P3846" i="36"/>
  <c r="P3835" i="36"/>
  <c r="P3638" i="36"/>
  <c r="P3931" i="36"/>
  <c r="P3910" i="36"/>
  <c r="P3921" i="36"/>
  <c r="P4625" i="36"/>
  <c r="P3564" i="36"/>
  <c r="P3644" i="36"/>
  <c r="P3881" i="36"/>
  <c r="P3825" i="36"/>
  <c r="P3909" i="36"/>
  <c r="P3855" i="36"/>
  <c r="P3982" i="36"/>
  <c r="P3920" i="36"/>
  <c r="P3402" i="36"/>
  <c r="P3937" i="36"/>
  <c r="P4415" i="36"/>
  <c r="P3654" i="36"/>
  <c r="P3655" i="36"/>
  <c r="P3935" i="36"/>
  <c r="P4407" i="36"/>
  <c r="P3988" i="36"/>
  <c r="P4190" i="36"/>
  <c r="P4473" i="36"/>
  <c r="P4536" i="36"/>
  <c r="P4379" i="36"/>
  <c r="P4530" i="36"/>
  <c r="P4331" i="36"/>
  <c r="P4493" i="36"/>
  <c r="P4527" i="36"/>
  <c r="P4333" i="36"/>
  <c r="P3668" i="36"/>
  <c r="P3669" i="36"/>
  <c r="P4626" i="36"/>
  <c r="P3671" i="36"/>
  <c r="P4085" i="36"/>
  <c r="P4154" i="36"/>
  <c r="P4142" i="36"/>
  <c r="P4088" i="36"/>
  <c r="P4178" i="36"/>
  <c r="P3677" i="36"/>
  <c r="P4627" i="36"/>
  <c r="P4292" i="36"/>
  <c r="P417" i="36"/>
  <c r="P3386" i="36"/>
  <c r="P2268" i="36"/>
  <c r="P195" i="36"/>
  <c r="P51" i="36"/>
  <c r="P733" i="36"/>
  <c r="P3260" i="36"/>
  <c r="P3265" i="36"/>
  <c r="P4110" i="36"/>
  <c r="P3535" i="36"/>
  <c r="P1671" i="36"/>
  <c r="P162" i="36"/>
  <c r="P4628" i="36"/>
  <c r="P3693" i="36"/>
  <c r="P2098" i="36"/>
  <c r="P269" i="36"/>
  <c r="P3315" i="36"/>
  <c r="P3959" i="36"/>
  <c r="P3698" i="36"/>
  <c r="P3699" i="36"/>
  <c r="P3306" i="36"/>
  <c r="P3701" i="36"/>
  <c r="P4051" i="36"/>
  <c r="P4629" i="36"/>
  <c r="P3839" i="36"/>
  <c r="P3836" i="36"/>
  <c r="P4077" i="36"/>
  <c r="P4156" i="36"/>
  <c r="P3708" i="36"/>
  <c r="P3709" i="36"/>
  <c r="P4082" i="36"/>
  <c r="P4098" i="36"/>
  <c r="P4258" i="36"/>
  <c r="P4046" i="36"/>
  <c r="P4084" i="36"/>
  <c r="P4157" i="36"/>
  <c r="P2341" i="36"/>
  <c r="P3717" i="36"/>
  <c r="P3718" i="36"/>
  <c r="P3719" i="36"/>
  <c r="P3428" i="36"/>
  <c r="P729" i="36"/>
  <c r="P728" i="36"/>
  <c r="P878" i="36"/>
  <c r="P3724" i="36"/>
  <c r="P3725" i="36"/>
  <c r="P2514" i="36"/>
  <c r="P2313" i="36"/>
  <c r="P3435" i="36"/>
  <c r="P173" i="36"/>
  <c r="P233" i="36"/>
  <c r="P3838" i="36"/>
  <c r="P3279" i="36"/>
  <c r="P3733" i="36"/>
  <c r="P3734" i="36"/>
  <c r="P3159" i="36"/>
  <c r="P2636" i="36"/>
  <c r="P1495" i="36"/>
  <c r="P3738" i="36"/>
  <c r="P642" i="36"/>
  <c r="P801" i="36"/>
  <c r="P4117" i="36"/>
  <c r="P4121" i="36"/>
  <c r="P4161" i="36"/>
  <c r="P3145" i="36"/>
  <c r="P244" i="36"/>
  <c r="P266" i="36"/>
  <c r="P232" i="36"/>
  <c r="P326" i="36"/>
  <c r="P2597" i="36"/>
  <c r="P3147" i="36"/>
  <c r="P3469" i="36"/>
  <c r="P1528" i="36"/>
  <c r="P3753" i="36"/>
  <c r="P3204" i="36"/>
  <c r="P4631" i="36"/>
  <c r="P2564" i="36"/>
  <c r="P1377" i="36"/>
  <c r="P3421" i="36"/>
  <c r="P1436" i="36"/>
  <c r="P3760" i="36"/>
  <c r="P2329" i="36"/>
  <c r="P2788" i="36"/>
  <c r="P4216" i="36"/>
  <c r="P3764" i="36"/>
  <c r="P36" i="36"/>
  <c r="P4290" i="36"/>
  <c r="P3382" i="36"/>
  <c r="P1821" i="36"/>
  <c r="P4245" i="36"/>
  <c r="P327" i="36"/>
  <c r="P3771" i="36"/>
  <c r="P3772" i="36"/>
  <c r="P3773" i="36"/>
  <c r="P3774" i="36"/>
  <c r="P3775" i="36"/>
  <c r="P3776" i="36"/>
  <c r="P3777" i="36"/>
  <c r="P824" i="36"/>
  <c r="P250" i="36"/>
  <c r="P4251" i="36"/>
  <c r="P4632" i="36"/>
  <c r="P3782" i="36"/>
  <c r="P280" i="36"/>
  <c r="P2215" i="36"/>
  <c r="P273" i="36"/>
  <c r="P1744" i="36"/>
  <c r="P344" i="36"/>
  <c r="P2943" i="36"/>
  <c r="P3045" i="36"/>
  <c r="P1057" i="36"/>
  <c r="P3236" i="36"/>
  <c r="P3268" i="36"/>
  <c r="P3793" i="36"/>
  <c r="P2090" i="36"/>
  <c r="P2183" i="36"/>
  <c r="P2343" i="36"/>
  <c r="P3412" i="36"/>
  <c r="P1054" i="36"/>
  <c r="P3799" i="36"/>
  <c r="P3800" i="36"/>
  <c r="P1678" i="36"/>
  <c r="P287" i="36"/>
  <c r="P2828" i="36"/>
  <c r="P1715" i="36"/>
  <c r="P235" i="36"/>
  <c r="P505" i="36"/>
  <c r="P65" i="36"/>
  <c r="P2019" i="36"/>
  <c r="P3140" i="36"/>
  <c r="P2754" i="36"/>
  <c r="P3026" i="36"/>
  <c r="P3812" i="36"/>
  <c r="P451" i="36"/>
  <c r="P1790" i="36"/>
  <c r="P3815" i="36"/>
  <c r="P500" i="36"/>
  <c r="P3817" i="36"/>
  <c r="P704" i="36"/>
  <c r="P3819" i="36"/>
  <c r="P854" i="36"/>
  <c r="P1554" i="36"/>
  <c r="P948" i="36"/>
  <c r="P2809" i="36"/>
  <c r="P4633" i="36"/>
  <c r="P2660" i="36"/>
  <c r="P528" i="36"/>
  <c r="P3922" i="36"/>
  <c r="P2357" i="36"/>
  <c r="P570" i="36"/>
  <c r="P4116" i="36"/>
  <c r="P319" i="36"/>
  <c r="P2444" i="36"/>
  <c r="P840" i="36"/>
  <c r="P2165" i="36"/>
  <c r="P3626" i="36"/>
  <c r="P3119" i="36"/>
  <c r="P3837" i="36"/>
  <c r="P4634" i="36"/>
  <c r="P2305" i="36"/>
  <c r="P4240" i="36"/>
  <c r="P50" i="36"/>
  <c r="P3842" i="36"/>
  <c r="P3843" i="36"/>
  <c r="P231" i="36"/>
  <c r="P4231" i="36"/>
  <c r="P3804" i="36"/>
  <c r="P2342" i="36"/>
  <c r="P1750" i="36"/>
  <c r="P3849" i="36"/>
  <c r="P257" i="36"/>
  <c r="P3851" i="36"/>
  <c r="P627" i="36"/>
  <c r="P1710" i="36"/>
  <c r="P2038" i="36"/>
  <c r="P4120" i="36"/>
  <c r="P2162" i="36"/>
  <c r="P253" i="36"/>
  <c r="P1799" i="36"/>
  <c r="P3325" i="36"/>
  <c r="P758" i="36"/>
  <c r="P4124" i="36"/>
  <c r="P2232" i="36"/>
  <c r="P3863" i="36"/>
  <c r="P3864" i="36"/>
  <c r="P734" i="36"/>
  <c r="P2795" i="36"/>
  <c r="P3311" i="36"/>
  <c r="P57" i="36"/>
  <c r="P1798" i="36"/>
  <c r="P1145" i="36"/>
  <c r="P2327" i="36"/>
  <c r="P3872" i="36"/>
  <c r="P828" i="36"/>
  <c r="P1572" i="36"/>
  <c r="P4144" i="36"/>
  <c r="P223" i="36"/>
  <c r="P561" i="36"/>
  <c r="P1067" i="36"/>
  <c r="P347" i="36"/>
  <c r="P853" i="36"/>
  <c r="P757" i="36"/>
  <c r="P2714" i="36"/>
  <c r="P809" i="36"/>
  <c r="P407" i="36"/>
  <c r="P2126" i="36"/>
  <c r="P4105" i="36"/>
  <c r="P1019" i="36"/>
  <c r="P474" i="36"/>
  <c r="P151" i="36"/>
  <c r="P108" i="36"/>
  <c r="P155" i="36"/>
  <c r="P3308" i="36"/>
  <c r="P3071" i="36"/>
  <c r="P601" i="36"/>
  <c r="P2440" i="36"/>
  <c r="P2835" i="36"/>
  <c r="P2796" i="36"/>
  <c r="P2837" i="36"/>
  <c r="P1936" i="36"/>
  <c r="P2398" i="36"/>
  <c r="P2838" i="36"/>
  <c r="P2220" i="36"/>
  <c r="P2839" i="36"/>
  <c r="P502" i="36"/>
  <c r="P1937" i="36"/>
  <c r="P521" i="36"/>
  <c r="P2840" i="36"/>
  <c r="P488" i="36"/>
  <c r="P276" i="36"/>
  <c r="P3972" i="36"/>
  <c r="P2841" i="36"/>
  <c r="P2842" i="36"/>
  <c r="P2998" i="36"/>
  <c r="P2593" i="36"/>
  <c r="P2693" i="36"/>
  <c r="P2843" i="36"/>
  <c r="P489" i="36"/>
  <c r="P2997" i="36"/>
  <c r="P1917" i="36"/>
  <c r="P2280" i="36"/>
  <c r="P2844" i="36"/>
  <c r="P4635" i="36"/>
  <c r="P2005" i="36"/>
  <c r="P2518" i="36"/>
  <c r="P2937" i="36"/>
  <c r="P2705" i="36"/>
  <c r="P2938" i="36"/>
  <c r="P490" i="36"/>
  <c r="P3792" i="36"/>
  <c r="P2994" i="36"/>
  <c r="P2720" i="36"/>
  <c r="P987" i="36"/>
  <c r="P2797" i="36"/>
  <c r="P2335" i="36"/>
  <c r="P2459" i="36"/>
  <c r="P2721" i="36"/>
  <c r="P2942" i="36"/>
  <c r="P2992" i="36"/>
  <c r="P2995" i="36"/>
  <c r="P1781" i="36"/>
  <c r="P1396" i="36"/>
  <c r="P2333" i="36"/>
  <c r="P1063" i="36"/>
  <c r="P2706" i="36"/>
  <c r="P2993" i="36"/>
  <c r="P2592" i="36"/>
  <c r="P3750" i="36"/>
  <c r="P2996" i="36"/>
  <c r="P2971" i="36"/>
  <c r="P66" i="36"/>
  <c r="P3867" i="36"/>
  <c r="P4181" i="36"/>
  <c r="P365" i="36"/>
  <c r="P3954" i="36"/>
  <c r="P2715" i="36"/>
  <c r="P3956" i="36"/>
  <c r="P3957" i="36"/>
  <c r="P4013" i="36"/>
  <c r="P2324" i="36"/>
  <c r="P779" i="36"/>
  <c r="P181" i="36"/>
  <c r="P3962" i="36"/>
  <c r="P1437" i="36"/>
  <c r="P3964" i="36"/>
  <c r="P4236" i="36"/>
  <c r="P3966" i="36"/>
  <c r="P278" i="36"/>
  <c r="P3557" i="36"/>
  <c r="P611" i="36"/>
  <c r="P3970" i="36"/>
  <c r="P3310" i="36"/>
  <c r="P3141" i="36"/>
  <c r="P3186" i="36"/>
  <c r="P1860" i="36"/>
  <c r="P3975" i="36"/>
  <c r="P3976" i="36"/>
  <c r="P3977" i="36"/>
  <c r="P2786" i="36"/>
  <c r="P4334" i="36"/>
  <c r="P2849" i="36"/>
  <c r="P2758" i="36"/>
  <c r="P4528" i="36"/>
  <c r="P3983" i="36"/>
  <c r="P1810" i="36"/>
  <c r="P484" i="36"/>
  <c r="P711" i="36"/>
  <c r="P1045" i="36"/>
  <c r="P2567" i="36"/>
  <c r="P3989" i="36"/>
  <c r="P3990" i="36"/>
  <c r="P2679" i="36"/>
  <c r="P4356" i="36"/>
  <c r="P3807" i="36"/>
  <c r="P3707" i="36"/>
  <c r="P4636" i="36"/>
  <c r="P3720" i="36"/>
  <c r="P340" i="36"/>
  <c r="P4437" i="36"/>
  <c r="P3999" i="36"/>
  <c r="P2250" i="36"/>
  <c r="P4001" i="36"/>
  <c r="P493" i="36"/>
  <c r="P4003" i="36"/>
  <c r="P4004" i="36"/>
  <c r="P3890" i="36"/>
  <c r="P2107" i="36"/>
  <c r="P2315" i="36"/>
  <c r="P1120" i="36"/>
  <c r="P4386" i="36"/>
  <c r="P4010" i="36"/>
  <c r="P3834" i="36"/>
  <c r="P2829" i="36"/>
  <c r="P2469" i="36"/>
  <c r="P1395" i="36"/>
  <c r="P4015" i="36"/>
  <c r="P4016" i="36"/>
  <c r="P1690" i="36"/>
  <c r="P4018" i="36"/>
  <c r="P4019" i="36"/>
  <c r="P4020" i="36"/>
  <c r="P744" i="36"/>
  <c r="P4022" i="36"/>
  <c r="P4023" i="36"/>
  <c r="P4024" i="36"/>
  <c r="P4128" i="36"/>
  <c r="P4026" i="36"/>
  <c r="P1060" i="36"/>
  <c r="P665" i="36"/>
  <c r="P656" i="36"/>
  <c r="P3104" i="36"/>
  <c r="P3648" i="36"/>
  <c r="P4032" i="36"/>
  <c r="P4033" i="36"/>
  <c r="P1072" i="36"/>
  <c r="P4035" i="36"/>
  <c r="P4036" i="36"/>
  <c r="P4206" i="36"/>
  <c r="P2565" i="36"/>
  <c r="P4039" i="36"/>
  <c r="P4040" i="36"/>
  <c r="P3001" i="36"/>
  <c r="P3396" i="36"/>
  <c r="P3146" i="36"/>
  <c r="P1183" i="36"/>
  <c r="P4045" i="36"/>
  <c r="P1038" i="36"/>
  <c r="P96" i="36"/>
  <c r="P4048" i="36"/>
  <c r="P4049" i="36"/>
  <c r="P909" i="36"/>
  <c r="P1025" i="36"/>
  <c r="P1820" i="36"/>
  <c r="P4053" i="36"/>
  <c r="P4054" i="36"/>
  <c r="P2246" i="36"/>
  <c r="P303" i="36"/>
  <c r="P341" i="36"/>
  <c r="P1768" i="36"/>
  <c r="P4059" i="36"/>
  <c r="P485" i="36"/>
  <c r="P3687" i="36"/>
  <c r="P599" i="36"/>
  <c r="P252" i="36"/>
  <c r="P876" i="36"/>
  <c r="P4065" i="36"/>
  <c r="P1118" i="36"/>
  <c r="P1140" i="36"/>
  <c r="P2079" i="36"/>
  <c r="P1107" i="36"/>
  <c r="P4468" i="36"/>
  <c r="P4071" i="36"/>
  <c r="P1077" i="36"/>
  <c r="P258" i="36"/>
  <c r="P188" i="36"/>
  <c r="P4075" i="36"/>
  <c r="P4076" i="36"/>
  <c r="P4008" i="36"/>
  <c r="P3823" i="36"/>
  <c r="P4079" i="36"/>
  <c r="P4080" i="36"/>
  <c r="P4081" i="36"/>
  <c r="P1112" i="36"/>
  <c r="P4083" i="36"/>
  <c r="P2527" i="36"/>
  <c r="P412" i="36"/>
  <c r="P4086" i="36"/>
  <c r="P1698" i="36"/>
  <c r="P1659" i="36"/>
  <c r="P14" i="36"/>
  <c r="P200" i="36"/>
  <c r="P224" i="36"/>
  <c r="P61" i="36"/>
  <c r="P953" i="36"/>
  <c r="P59" i="36"/>
  <c r="P2208" i="36"/>
  <c r="P1082" i="36"/>
  <c r="P3262" i="36"/>
  <c r="P3249" i="36"/>
  <c r="P3748" i="36"/>
  <c r="P4090" i="36"/>
  <c r="P3940" i="36"/>
  <c r="P140" i="36"/>
  <c r="P135" i="36"/>
  <c r="P165" i="36"/>
  <c r="P3820" i="36"/>
  <c r="P101" i="36"/>
  <c r="P2743" i="36"/>
  <c r="P2587" i="36"/>
  <c r="P71" i="36"/>
  <c r="P3230" i="36"/>
  <c r="P3300" i="36"/>
  <c r="P623" i="36"/>
  <c r="P147" i="36"/>
  <c r="P87" i="36"/>
  <c r="P366" i="36"/>
  <c r="P3028" i="36"/>
  <c r="P991" i="36"/>
  <c r="P134" i="36"/>
  <c r="P536" i="36"/>
  <c r="P2436" i="36"/>
  <c r="P2103" i="36"/>
  <c r="P1901" i="36"/>
  <c r="P1902" i="36"/>
  <c r="P322" i="36"/>
  <c r="P2765" i="36"/>
  <c r="P4126" i="36"/>
  <c r="P4074" i="36"/>
  <c r="P4167" i="36"/>
  <c r="P4399" i="36"/>
  <c r="P3259" i="36"/>
  <c r="P2812" i="36"/>
  <c r="P4132" i="36"/>
  <c r="P1129" i="36"/>
  <c r="P4125" i="36"/>
  <c r="P3600" i="36"/>
  <c r="P2108" i="36"/>
  <c r="P1679" i="36"/>
  <c r="P2947" i="36"/>
  <c r="P2661" i="36"/>
  <c r="P2248" i="36"/>
  <c r="P2320" i="36"/>
  <c r="P2321" i="36"/>
  <c r="P3841" i="36"/>
  <c r="P3944" i="36"/>
  <c r="P345" i="36"/>
  <c r="P4064" i="36"/>
  <c r="P2175" i="36"/>
  <c r="P4133" i="36"/>
  <c r="P3095" i="36"/>
  <c r="P4150" i="36"/>
  <c r="P3893" i="36"/>
  <c r="P3096" i="36"/>
  <c r="P763" i="36"/>
  <c r="P4310" i="36"/>
  <c r="P4484" i="36"/>
  <c r="P4284" i="36"/>
  <c r="P4517" i="36"/>
  <c r="P4367" i="36"/>
  <c r="P513" i="36"/>
  <c r="P4159" i="36"/>
  <c r="P3924" i="36"/>
  <c r="P4162" i="36"/>
  <c r="P4163" i="36"/>
  <c r="P1327" i="36"/>
  <c r="P4165" i="36"/>
  <c r="P707" i="36"/>
  <c r="P2185" i="36"/>
  <c r="P1153" i="36"/>
  <c r="P1889" i="36"/>
  <c r="P2076" i="36"/>
  <c r="P2471" i="36"/>
  <c r="P3330" i="36"/>
  <c r="P4069" i="36"/>
  <c r="P3866" i="36"/>
  <c r="P2466" i="36"/>
  <c r="P2161" i="36"/>
  <c r="P916" i="36"/>
  <c r="P1596" i="36"/>
  <c r="P4058" i="36"/>
  <c r="P4180" i="36"/>
  <c r="P4541" i="36"/>
  <c r="P403" i="36"/>
  <c r="P977" i="36"/>
  <c r="P829" i="36"/>
  <c r="P2291" i="36"/>
  <c r="P913" i="36"/>
  <c r="P3251" i="36"/>
  <c r="P1191" i="36"/>
  <c r="P3902" i="36"/>
  <c r="P97" i="36"/>
  <c r="P2722" i="36"/>
  <c r="P246" i="36"/>
  <c r="P3818" i="36"/>
  <c r="P2417" i="36"/>
  <c r="P4195" i="36"/>
  <c r="P58" i="36"/>
  <c r="P813" i="36"/>
  <c r="P2763" i="36"/>
  <c r="P317" i="36"/>
  <c r="P2960" i="36"/>
  <c r="P2684" i="36"/>
  <c r="P1594" i="36"/>
  <c r="P152" i="36"/>
  <c r="P3622" i="36"/>
  <c r="P4455" i="36"/>
  <c r="P3897" i="36"/>
  <c r="P4207" i="36"/>
  <c r="P4208" i="36"/>
  <c r="P4143" i="36"/>
  <c r="P3732" i="36"/>
  <c r="P2336" i="36"/>
  <c r="P2634" i="36"/>
  <c r="P109" i="36"/>
  <c r="P4641" i="36"/>
  <c r="P4215" i="36"/>
  <c r="P161" i="36"/>
  <c r="P568" i="36"/>
  <c r="P438" i="36"/>
  <c r="P4101" i="36"/>
  <c r="P4220" i="36"/>
  <c r="P4642" i="36"/>
  <c r="P3392" i="36"/>
  <c r="P4099" i="36"/>
  <c r="P4224" i="36"/>
  <c r="P4225" i="36"/>
  <c r="P885" i="36"/>
  <c r="P1144" i="36"/>
  <c r="P2445" i="36"/>
  <c r="P3620" i="36"/>
  <c r="P2446" i="36"/>
  <c r="P3039" i="36"/>
  <c r="P1681" i="36"/>
  <c r="P3803" i="36"/>
  <c r="P1378" i="36"/>
  <c r="P2580" i="36"/>
  <c r="P2418" i="36"/>
  <c r="P2403" i="36"/>
  <c r="P1087" i="36"/>
  <c r="P4643" i="36"/>
  <c r="P131" i="36"/>
  <c r="P4241" i="36"/>
  <c r="P4186" i="36"/>
  <c r="P2228" i="36"/>
  <c r="P4244" i="36"/>
  <c r="P3280" i="36"/>
  <c r="P4246" i="36"/>
  <c r="P2277" i="36"/>
  <c r="P4248" i="36"/>
  <c r="P4249" i="36"/>
  <c r="P3853" i="36"/>
  <c r="P238" i="36"/>
  <c r="P831" i="36"/>
  <c r="P3335" i="36"/>
  <c r="P3102" i="36"/>
  <c r="P1834" i="36"/>
  <c r="P4256" i="36"/>
  <c r="P4185" i="36"/>
  <c r="P3978" i="36"/>
  <c r="P1398" i="36"/>
  <c r="P4007" i="36"/>
  <c r="P2034" i="36"/>
  <c r="P4262" i="36"/>
  <c r="P4087" i="36"/>
  <c r="P3323" i="36"/>
  <c r="P2507" i="36"/>
  <c r="P2601" i="36"/>
  <c r="P4644" i="36"/>
  <c r="P4645" i="36"/>
  <c r="P2292" i="36"/>
  <c r="P2293" i="36"/>
  <c r="P2548" i="36"/>
  <c r="P1376" i="36"/>
  <c r="P159" i="36"/>
  <c r="P2811" i="36"/>
  <c r="P2730" i="36"/>
  <c r="P3769" i="36"/>
  <c r="P3477" i="36"/>
  <c r="P441" i="36"/>
  <c r="P949" i="36"/>
  <c r="P2352" i="36"/>
  <c r="P26" i="36"/>
  <c r="P1624" i="36"/>
  <c r="P2602" i="36"/>
  <c r="P1501" i="36"/>
  <c r="P1929" i="36"/>
  <c r="P360" i="36"/>
  <c r="P4147" i="36"/>
  <c r="P1401" i="36"/>
  <c r="P2104" i="36"/>
  <c r="P1470" i="36"/>
  <c r="P2298" i="36"/>
  <c r="P2043" i="36"/>
  <c r="P89" i="36"/>
  <c r="P992" i="36"/>
  <c r="P44" i="36"/>
  <c r="P3190" i="36"/>
  <c r="P42" i="36"/>
  <c r="P226" i="36"/>
  <c r="P29" i="36"/>
  <c r="P2370" i="36"/>
  <c r="P73" i="36"/>
  <c r="P2371" i="36"/>
  <c r="P2057" i="36"/>
  <c r="P92" i="36"/>
  <c r="P582" i="36"/>
  <c r="P1694" i="36"/>
  <c r="P342" i="36"/>
  <c r="P1188" i="36"/>
  <c r="P289" i="36"/>
  <c r="P218" i="36"/>
  <c r="P423" i="36"/>
  <c r="P49" i="36"/>
  <c r="P1567" i="36"/>
  <c r="P1850" i="36"/>
  <c r="P110" i="36"/>
  <c r="P1044" i="36"/>
  <c r="P1189" i="36"/>
  <c r="P70" i="36"/>
  <c r="P1705" i="36"/>
  <c r="P769" i="36"/>
  <c r="P2372" i="36"/>
  <c r="P4646" i="36"/>
  <c r="P67" i="36"/>
  <c r="P302" i="36"/>
  <c r="P27" i="36"/>
  <c r="P129" i="36"/>
  <c r="P117" i="36"/>
  <c r="P69" i="36"/>
  <c r="P1851" i="36"/>
  <c r="P1852" i="36"/>
  <c r="P4196" i="36"/>
  <c r="P2946" i="36"/>
  <c r="P470" i="36"/>
  <c r="P803" i="36"/>
  <c r="P3254" i="36"/>
  <c r="P240" i="36"/>
  <c r="P764" i="36"/>
  <c r="P338" i="36"/>
  <c r="P2311" i="36"/>
  <c r="P272" i="36"/>
  <c r="P1716" i="36"/>
  <c r="P1930" i="36"/>
  <c r="P2353" i="36"/>
  <c r="P5" i="36"/>
  <c r="P1138" i="36"/>
  <c r="P1560" i="36"/>
  <c r="P2354" i="36"/>
  <c r="P1139" i="36"/>
  <c r="P3177" i="36"/>
  <c r="P3831" i="36"/>
  <c r="P3175" i="36"/>
  <c r="P1695" i="36"/>
  <c r="P2437" i="36"/>
  <c r="P4354" i="36"/>
  <c r="P4355" i="36"/>
  <c r="P971" i="36"/>
  <c r="P2058" i="36"/>
  <c r="P1105" i="36"/>
  <c r="P146" i="36"/>
  <c r="P770" i="36"/>
  <c r="P1853" i="36"/>
  <c r="P677" i="36"/>
  <c r="P1854" i="36"/>
  <c r="P993" i="36"/>
  <c r="P1270" i="36"/>
  <c r="P1405" i="36"/>
  <c r="P2983" i="36"/>
  <c r="P4368" i="36"/>
  <c r="P898" i="36"/>
  <c r="P1534" i="36"/>
  <c r="P2035" i="36"/>
  <c r="P4" i="36"/>
  <c r="P376" i="36"/>
  <c r="P8" i="36"/>
  <c r="P156" i="36"/>
  <c r="P4647" i="36"/>
  <c r="P3264" i="36"/>
  <c r="P1625" i="36"/>
  <c r="P2605" i="36"/>
  <c r="P2059" i="36"/>
  <c r="P1240" i="36"/>
  <c r="P2607" i="36"/>
  <c r="P2317" i="36"/>
  <c r="P3100" i="36"/>
  <c r="P1932" i="36"/>
  <c r="P121" i="36"/>
  <c r="P1569" i="36"/>
  <c r="P2062" i="36"/>
  <c r="P2624" i="36"/>
  <c r="P7" i="36"/>
  <c r="P1812" i="36"/>
  <c r="P4138" i="36"/>
  <c r="P3179" i="36"/>
  <c r="P1213" i="36"/>
  <c r="P2009" i="36"/>
  <c r="P4396" i="36"/>
  <c r="P4397" i="36"/>
  <c r="P1205" i="36"/>
  <c r="P120" i="36"/>
  <c r="P4400" i="36"/>
  <c r="P2663" i="36"/>
  <c r="P2419" i="36"/>
  <c r="P1032" i="36"/>
  <c r="P4404" i="36"/>
  <c r="P4405" i="36"/>
  <c r="P4406" i="36"/>
  <c r="P2712" i="36"/>
  <c r="P2955" i="36"/>
  <c r="P892" i="36"/>
  <c r="P2800" i="36"/>
  <c r="P1639" i="36"/>
  <c r="P2626" i="36"/>
  <c r="P4648" i="36"/>
  <c r="P4414" i="36"/>
  <c r="P2753" i="36"/>
  <c r="P4416" i="36"/>
  <c r="P4344" i="36"/>
  <c r="P2821" i="36"/>
  <c r="P1182" i="36"/>
  <c r="P169" i="36"/>
  <c r="P1947" i="36"/>
  <c r="P2569" i="36"/>
  <c r="P2404" i="36"/>
  <c r="P494" i="36"/>
  <c r="P2651" i="36"/>
  <c r="P3646" i="36"/>
  <c r="P1650" i="36"/>
  <c r="P1399" i="36"/>
  <c r="P2063" i="36"/>
  <c r="P669" i="36"/>
  <c r="P426" i="36"/>
  <c r="P236" i="36"/>
  <c r="P34" i="36"/>
  <c r="P86" i="36"/>
  <c r="P1967" i="36"/>
  <c r="P619" i="36"/>
  <c r="P203" i="36"/>
  <c r="P2422" i="36"/>
  <c r="P2666" i="36"/>
  <c r="P3126" i="36"/>
  <c r="P628" i="36"/>
  <c r="P1831" i="36"/>
  <c r="P207" i="36"/>
  <c r="P836" i="36"/>
  <c r="P47" i="36"/>
  <c r="P701" i="36"/>
  <c r="P461" i="36"/>
  <c r="P1819" i="36"/>
  <c r="P1682" i="36"/>
  <c r="P321" i="36"/>
  <c r="P2064" i="36"/>
  <c r="P453" i="36"/>
  <c r="P440" i="36"/>
  <c r="P9" i="36"/>
  <c r="P506" i="36"/>
  <c r="P2373" i="36"/>
  <c r="P1570" i="36"/>
  <c r="P1390" i="36"/>
  <c r="P237" i="36"/>
  <c r="P1855" i="36"/>
  <c r="P2355" i="36"/>
  <c r="P115" i="36"/>
  <c r="P79" i="36"/>
  <c r="P3173" i="36"/>
  <c r="P228" i="36"/>
  <c r="P1458" i="36"/>
  <c r="P6" i="36"/>
  <c r="P23" i="36"/>
  <c r="P4649" i="36"/>
  <c r="P4650" i="36"/>
  <c r="P3180" i="36"/>
  <c r="P118" i="36"/>
  <c r="P103" i="36"/>
  <c r="P1696" i="36"/>
  <c r="P1311" i="36"/>
  <c r="P979" i="36"/>
  <c r="P980" i="36"/>
  <c r="P3130" i="36"/>
  <c r="P285" i="36"/>
  <c r="P847" i="36"/>
  <c r="P128" i="36"/>
  <c r="P76" i="36"/>
  <c r="P675" i="36"/>
  <c r="P2428" i="36"/>
  <c r="P2410" i="36"/>
  <c r="P4535" i="36"/>
  <c r="P1231" i="36"/>
  <c r="P3827" i="36"/>
  <c r="P1527" i="36"/>
  <c r="P176" i="36"/>
  <c r="P2328" i="36"/>
  <c r="P1890" i="36"/>
  <c r="P166" i="36"/>
  <c r="P186" i="36"/>
  <c r="P4651" i="36"/>
  <c r="P4496" i="36"/>
  <c r="P750" i="36"/>
  <c r="P4652" i="36"/>
  <c r="P945" i="36"/>
  <c r="P191" i="36"/>
  <c r="P234" i="36"/>
  <c r="P4653" i="36"/>
  <c r="P3860" i="36"/>
  <c r="P3861" i="36"/>
  <c r="P4654" i="36"/>
  <c r="P4655" i="36"/>
  <c r="P4656" i="36"/>
  <c r="P2209" i="36"/>
  <c r="P4657" i="36"/>
  <c r="P2792" i="36"/>
  <c r="P4511" i="36"/>
  <c r="P975" i="36"/>
  <c r="P4658" i="36"/>
  <c r="P4659" i="36"/>
  <c r="P4515" i="36"/>
  <c r="P15" i="36"/>
  <c r="P1336" i="36"/>
  <c r="P497" i="36"/>
  <c r="P48" i="36"/>
  <c r="P4661" i="36"/>
  <c r="P2018" i="36"/>
  <c r="P4522" i="36"/>
  <c r="P3068" i="36"/>
  <c r="P4421" i="36"/>
  <c r="P3321" i="36"/>
  <c r="P2226" i="36"/>
  <c r="P62" i="36"/>
  <c r="P4663" i="36"/>
  <c r="P138" i="36"/>
  <c r="P1656" i="36"/>
  <c r="P445" i="36"/>
  <c r="P1152" i="36"/>
  <c r="P106" i="36"/>
  <c r="P4534" i="36"/>
  <c r="P944" i="36"/>
  <c r="P954" i="36"/>
  <c r="P2823" i="36"/>
  <c r="P3301" i="36"/>
  <c r="P3527" i="36"/>
  <c r="P4540" i="36"/>
  <c r="P381" i="36"/>
  <c r="P719" i="36"/>
  <c r="P3122" i="36"/>
  <c r="P519" i="36"/>
  <c r="P4548" i="36"/>
  <c r="P2608" i="36"/>
  <c r="P3136" i="36"/>
  <c r="P2330" i="36"/>
  <c r="P4549" i="36"/>
  <c r="P1312" i="36"/>
  <c r="P2717" i="36"/>
  <c r="P1939" i="36"/>
  <c r="P1417" i="36"/>
  <c r="P1942" i="36"/>
  <c r="P2529" i="36"/>
  <c r="P3700" i="36"/>
  <c r="P1210" i="36"/>
  <c r="P471" i="36"/>
  <c r="P1239" i="36"/>
  <c r="P2217" i="36"/>
  <c r="P2732" i="36"/>
  <c r="P4664" i="36"/>
  <c r="P305" i="36"/>
  <c r="P2557" i="36"/>
  <c r="P1857" i="36"/>
  <c r="P537" i="36"/>
  <c r="P1795" i="36"/>
  <c r="P4665" i="36"/>
  <c r="P527" i="36"/>
  <c r="P4667" i="36"/>
  <c r="P4571" i="36"/>
  <c r="P4378" i="36"/>
  <c r="P4028" i="36"/>
  <c r="P1665" i="36"/>
  <c r="P4113" i="36"/>
  <c r="P3847" i="36"/>
  <c r="P3980" i="36"/>
  <c r="P4578" i="36"/>
  <c r="P3380" i="36"/>
  <c r="P3269" i="36"/>
  <c r="P4313" i="36"/>
  <c r="P4582" i="36"/>
  <c r="P4340" i="36"/>
  <c r="P1571" i="36"/>
  <c r="P804" i="36"/>
  <c r="P259" i="36"/>
  <c r="P183" i="36"/>
  <c r="P3346" i="36"/>
  <c r="P3320" i="36"/>
  <c r="P3458" i="36"/>
  <c r="P1359" i="36"/>
  <c r="P1190" i="36"/>
  <c r="P563" i="36"/>
  <c r="P1411" i="36"/>
  <c r="P3272" i="36"/>
  <c r="P531" i="36"/>
  <c r="P1062" i="36"/>
  <c r="P910" i="36"/>
  <c r="P418" i="36"/>
  <c r="P21" i="36"/>
  <c r="P383" i="36"/>
  <c r="P283" i="36"/>
  <c r="P692" i="36"/>
  <c r="P687" i="36"/>
  <c r="P185" i="36"/>
  <c r="P688" i="36"/>
  <c r="P2180" i="36"/>
  <c r="P4668" i="36"/>
  <c r="P4669" i="36"/>
  <c r="P215" i="36"/>
  <c r="P2020" i="36"/>
  <c r="P2411" i="36"/>
  <c r="P3277" i="36"/>
  <c r="P1963" i="36"/>
  <c r="P3032" i="36"/>
  <c r="P2310" i="36"/>
  <c r="P2552" i="36"/>
  <c r="P2980" i="36"/>
  <c r="P1313" i="36"/>
  <c r="P3797" i="36"/>
  <c r="P4621" i="36"/>
  <c r="P4622" i="36"/>
  <c r="P463" i="36"/>
  <c r="P2031" i="36"/>
  <c r="P1427" i="36"/>
  <c r="P1430" i="36"/>
  <c r="P1509" i="36"/>
  <c r="P230" i="36"/>
  <c r="P4450" i="36"/>
  <c r="P4630" i="36"/>
  <c r="P3341" i="36"/>
  <c r="P3784" i="36"/>
  <c r="P1879" i="36"/>
  <c r="P22" i="36"/>
  <c r="P689" i="36"/>
  <c r="P222" i="36"/>
  <c r="P4637" i="36"/>
  <c r="P4638" i="36"/>
  <c r="P4639" i="36"/>
  <c r="P4640" i="36"/>
  <c r="P56" i="36"/>
  <c r="P1124" i="36"/>
  <c r="P572" i="36"/>
  <c r="P433" i="36"/>
  <c r="P3256" i="36"/>
  <c r="P496" i="36"/>
  <c r="P1583" i="36"/>
  <c r="P328" i="36"/>
  <c r="P550" i="36"/>
  <c r="P925" i="36"/>
  <c r="P1822" i="36"/>
  <c r="P1103" i="36"/>
  <c r="P1961" i="36"/>
  <c r="P1230" i="36"/>
  <c r="P839" i="36"/>
  <c r="P565" i="36"/>
  <c r="P2025" i="36"/>
  <c r="P1069" i="36"/>
  <c r="P2590" i="36"/>
  <c r="P4660" i="36"/>
  <c r="P4518" i="36"/>
  <c r="P4662" i="36"/>
  <c r="P1842" i="36"/>
  <c r="P1301" i="36"/>
  <c r="P4265" i="36"/>
  <c r="P4666" i="36"/>
  <c r="P1280" i="36"/>
  <c r="P903" i="36"/>
  <c r="P1071" i="36"/>
  <c r="P4670" i="36"/>
  <c r="B8" i="8"/>
  <c r="D8" i="8" s="1"/>
  <c r="B4" i="8"/>
  <c r="D4" i="8" s="1"/>
  <c r="P3" i="13"/>
  <c r="M4" i="13"/>
  <c r="M5" i="13"/>
  <c r="M6" i="13"/>
  <c r="M7" i="13"/>
  <c r="M8" i="13"/>
  <c r="M9" i="13"/>
  <c r="M10" i="13"/>
  <c r="M11" i="13"/>
  <c r="M12" i="13"/>
  <c r="M13" i="13"/>
  <c r="M14" i="13"/>
  <c r="M15" i="13"/>
  <c r="M3" i="13"/>
  <c r="G4" i="13"/>
  <c r="G5" i="13"/>
  <c r="G6" i="13"/>
  <c r="G7" i="13"/>
  <c r="G8" i="13"/>
  <c r="G9" i="13"/>
  <c r="G10" i="13"/>
  <c r="G11" i="13"/>
  <c r="G12" i="13"/>
  <c r="G13" i="13"/>
  <c r="G14" i="13"/>
  <c r="G15" i="13"/>
  <c r="G3" i="13"/>
  <c r="D4" i="13"/>
  <c r="D5" i="13"/>
  <c r="D6" i="13"/>
  <c r="D7" i="13"/>
  <c r="D8" i="13"/>
  <c r="D9" i="13"/>
  <c r="D10" i="13"/>
  <c r="D11" i="13"/>
  <c r="D12" i="13"/>
  <c r="D13" i="13"/>
  <c r="D14" i="13"/>
  <c r="D3" i="13"/>
  <c r="B15" i="8" l="1"/>
  <c r="D15" i="8" s="1"/>
  <c r="Q60" i="36"/>
  <c r="B15" i="13"/>
  <c r="D15" i="13" s="1"/>
  <c r="O4640" i="36" l="1"/>
  <c r="O433" i="36"/>
  <c r="O328" i="36"/>
  <c r="O1103" i="36"/>
  <c r="O565" i="36"/>
  <c r="O1069" i="36"/>
  <c r="O4660" i="36"/>
  <c r="O4662" i="36"/>
  <c r="O1301" i="36"/>
  <c r="O4666" i="36"/>
  <c r="O903" i="36"/>
  <c r="O4670" i="36"/>
  <c r="O2180" i="36"/>
  <c r="O4668" i="36"/>
  <c r="O4669" i="36"/>
  <c r="O215" i="36"/>
  <c r="O2020" i="36"/>
  <c r="O2411" i="36"/>
  <c r="O3277" i="36"/>
  <c r="O1963" i="36"/>
  <c r="O3032" i="36"/>
  <c r="O2310" i="36"/>
  <c r="O2552" i="36"/>
  <c r="O2980" i="36"/>
  <c r="O1313" i="36"/>
  <c r="O3797" i="36"/>
  <c r="O4621" i="36"/>
  <c r="O4622" i="36"/>
  <c r="O463" i="36"/>
  <c r="O2031" i="36"/>
  <c r="O1427" i="36"/>
  <c r="O1430" i="36"/>
  <c r="O1509" i="36"/>
  <c r="O230" i="36"/>
  <c r="O4450" i="36"/>
  <c r="O4630" i="36"/>
  <c r="O3341" i="36"/>
  <c r="O3784" i="36"/>
  <c r="O1879" i="36"/>
  <c r="O22" i="36"/>
  <c r="O689" i="36"/>
  <c r="O222" i="36"/>
  <c r="O4637" i="36"/>
  <c r="O4638" i="36"/>
  <c r="O4639" i="36"/>
  <c r="O56" i="36"/>
  <c r="O1124" i="36"/>
  <c r="O572" i="36"/>
  <c r="O3256" i="36"/>
  <c r="O496" i="36"/>
  <c r="O1583" i="36"/>
  <c r="O550" i="36"/>
  <c r="O925" i="36"/>
  <c r="O1822" i="36"/>
  <c r="O1961" i="36"/>
  <c r="O1230" i="36"/>
  <c r="O839" i="36"/>
  <c r="O2025" i="36"/>
  <c r="O2590" i="36"/>
  <c r="O4518" i="36"/>
  <c r="O1842" i="36"/>
  <c r="O4265" i="36"/>
  <c r="O1280" i="36"/>
  <c r="O1071" i="36"/>
  <c r="M2180" i="36"/>
  <c r="M4668" i="36"/>
  <c r="M4669" i="36"/>
  <c r="M215" i="36"/>
  <c r="M2020" i="36"/>
  <c r="M2411" i="36"/>
  <c r="M3277" i="36"/>
  <c r="M1963" i="36"/>
  <c r="M3032" i="36"/>
  <c r="M2310" i="36"/>
  <c r="M2552" i="36"/>
  <c r="M2980" i="36"/>
  <c r="M1313" i="36"/>
  <c r="M3797" i="36"/>
  <c r="M4621" i="36"/>
  <c r="M4622" i="36"/>
  <c r="M463" i="36"/>
  <c r="M2031" i="36"/>
  <c r="M1427" i="36"/>
  <c r="M1430" i="36"/>
  <c r="M1509" i="36"/>
  <c r="M230" i="36"/>
  <c r="M4450" i="36"/>
  <c r="M4630" i="36"/>
  <c r="M3341" i="36"/>
  <c r="M3784" i="36"/>
  <c r="M1879" i="36"/>
  <c r="M22" i="36"/>
  <c r="M689" i="36"/>
  <c r="M222" i="36"/>
  <c r="M4637" i="36"/>
  <c r="M4638" i="36"/>
  <c r="M4639" i="36"/>
  <c r="M56" i="36"/>
  <c r="M1124" i="36"/>
  <c r="M572" i="36"/>
  <c r="M3256" i="36"/>
  <c r="M496" i="36"/>
  <c r="M1583" i="36"/>
  <c r="M550" i="36"/>
  <c r="M925" i="36"/>
  <c r="M1822" i="36"/>
  <c r="M1961" i="36"/>
  <c r="M1230" i="36"/>
  <c r="M839" i="36"/>
  <c r="M2025" i="36"/>
  <c r="M2590" i="36"/>
  <c r="M4518" i="36"/>
  <c r="M1842" i="36"/>
  <c r="M4265" i="36"/>
  <c r="M1280" i="36"/>
  <c r="M1071" i="36"/>
  <c r="K2180" i="36"/>
  <c r="K4668" i="36"/>
  <c r="K4669" i="36"/>
  <c r="K215" i="36"/>
  <c r="K2020" i="36"/>
  <c r="K2411" i="36"/>
  <c r="K3277" i="36"/>
  <c r="K1963" i="36"/>
  <c r="K3032" i="36"/>
  <c r="K2310" i="36"/>
  <c r="K2552" i="36"/>
  <c r="K2980" i="36"/>
  <c r="K1313" i="36"/>
  <c r="K3797" i="36"/>
  <c r="K4621" i="36"/>
  <c r="K4622" i="36"/>
  <c r="K463" i="36"/>
  <c r="K2031" i="36"/>
  <c r="K1427" i="36"/>
  <c r="K1430" i="36"/>
  <c r="K1509" i="36"/>
  <c r="K230" i="36"/>
  <c r="K4450" i="36"/>
  <c r="K4630" i="36"/>
  <c r="K3341" i="36"/>
  <c r="K3784" i="36"/>
  <c r="K1879" i="36"/>
  <c r="K22" i="36"/>
  <c r="K689" i="36"/>
  <c r="K222" i="36"/>
  <c r="K4637" i="36"/>
  <c r="K4638" i="36"/>
  <c r="K4639" i="36"/>
  <c r="K56" i="36"/>
  <c r="K1124" i="36"/>
  <c r="K572" i="36"/>
  <c r="K3256" i="36"/>
  <c r="K496" i="36"/>
  <c r="K1583" i="36"/>
  <c r="K550" i="36"/>
  <c r="K925" i="36"/>
  <c r="K1822" i="36"/>
  <c r="K1961" i="36"/>
  <c r="K1230" i="36"/>
  <c r="K839" i="36"/>
  <c r="K2025" i="36"/>
  <c r="K2590" i="36"/>
  <c r="K4518" i="36"/>
  <c r="K1842" i="36"/>
  <c r="K4265" i="36"/>
  <c r="K1280" i="36"/>
  <c r="K1071" i="36"/>
  <c r="I2180" i="36"/>
  <c r="Q2180" i="36" s="1"/>
  <c r="I4668" i="36"/>
  <c r="Q4668" i="36" s="1"/>
  <c r="I4669" i="36"/>
  <c r="Q4669" i="36" s="1"/>
  <c r="I215" i="36"/>
  <c r="Q215" i="36" s="1"/>
  <c r="I2020" i="36"/>
  <c r="Q2020" i="36" s="1"/>
  <c r="I2411" i="36"/>
  <c r="Q2411" i="36" s="1"/>
  <c r="I3277" i="36"/>
  <c r="Q3277" i="36" s="1"/>
  <c r="I1963" i="36"/>
  <c r="Q1963" i="36" s="1"/>
  <c r="I3032" i="36"/>
  <c r="Q3032" i="36" s="1"/>
  <c r="I2310" i="36"/>
  <c r="Q2310" i="36" s="1"/>
  <c r="I2552" i="36"/>
  <c r="Q2552" i="36" s="1"/>
  <c r="I2980" i="36"/>
  <c r="Q2980" i="36" s="1"/>
  <c r="I1313" i="36"/>
  <c r="Q1313" i="36" s="1"/>
  <c r="I3797" i="36"/>
  <c r="Q3797" i="36" s="1"/>
  <c r="I4621" i="36"/>
  <c r="Q4621" i="36" s="1"/>
  <c r="I4622" i="36"/>
  <c r="Q4622" i="36" s="1"/>
  <c r="I463" i="36"/>
  <c r="Q463" i="36" s="1"/>
  <c r="I2031" i="36"/>
  <c r="Q2031" i="36" s="1"/>
  <c r="I1427" i="36"/>
  <c r="Q1427" i="36" s="1"/>
  <c r="I1430" i="36"/>
  <c r="Q1430" i="36" s="1"/>
  <c r="I1509" i="36"/>
  <c r="Q1509" i="36" s="1"/>
  <c r="I230" i="36"/>
  <c r="Q230" i="36" s="1"/>
  <c r="I4450" i="36"/>
  <c r="Q4450" i="36" s="1"/>
  <c r="I4630" i="36"/>
  <c r="Q4630" i="36" s="1"/>
  <c r="I3341" i="36"/>
  <c r="Q3341" i="36" s="1"/>
  <c r="I3784" i="36"/>
  <c r="Q3784" i="36" s="1"/>
  <c r="I1879" i="36"/>
  <c r="Q1879" i="36" s="1"/>
  <c r="I22" i="36"/>
  <c r="Q22" i="36" s="1"/>
  <c r="I689" i="36"/>
  <c r="Q689" i="36" s="1"/>
  <c r="I222" i="36"/>
  <c r="Q222" i="36" s="1"/>
  <c r="I4637" i="36"/>
  <c r="Q4637" i="36" s="1"/>
  <c r="I4638" i="36"/>
  <c r="Q4638" i="36" s="1"/>
  <c r="I4639" i="36"/>
  <c r="Q4639" i="36" s="1"/>
  <c r="I56" i="36"/>
  <c r="Q56" i="36" s="1"/>
  <c r="I1124" i="36"/>
  <c r="Q1124" i="36" s="1"/>
  <c r="I572" i="36"/>
  <c r="Q572" i="36" s="1"/>
  <c r="I3256" i="36"/>
  <c r="Q3256" i="36" s="1"/>
  <c r="I496" i="36"/>
  <c r="Q496" i="36" s="1"/>
  <c r="I1583" i="36"/>
  <c r="Q1583" i="36" s="1"/>
  <c r="I550" i="36"/>
  <c r="Q550" i="36" s="1"/>
  <c r="I925" i="36"/>
  <c r="Q925" i="36" s="1"/>
  <c r="I1822" i="36"/>
  <c r="Q1822" i="36" s="1"/>
  <c r="I1961" i="36"/>
  <c r="Q1961" i="36" s="1"/>
  <c r="I1230" i="36"/>
  <c r="Q1230" i="36" s="1"/>
  <c r="I839" i="36"/>
  <c r="Q839" i="36" s="1"/>
  <c r="I2025" i="36"/>
  <c r="Q2025" i="36" s="1"/>
  <c r="I2590" i="36"/>
  <c r="Q2590" i="36" s="1"/>
  <c r="I4518" i="36"/>
  <c r="Q4518" i="36" s="1"/>
  <c r="I1842" i="36"/>
  <c r="Q1842" i="36" s="1"/>
  <c r="I4265" i="36"/>
  <c r="Q4265" i="36" s="1"/>
  <c r="I1280" i="36"/>
  <c r="Q1280" i="36" s="1"/>
  <c r="I1071" i="36"/>
  <c r="Q1071" i="36" s="1"/>
  <c r="I4670" i="36" l="1"/>
  <c r="I4666" i="36"/>
  <c r="I4662" i="36"/>
  <c r="I1069" i="36"/>
  <c r="K4670" i="36"/>
  <c r="K4666" i="36"/>
  <c r="K4662" i="36"/>
  <c r="K1069" i="36"/>
  <c r="M4670" i="36"/>
  <c r="M4666" i="36"/>
  <c r="M4662" i="36"/>
  <c r="M1069" i="36"/>
  <c r="I903" i="36"/>
  <c r="I1301" i="36"/>
  <c r="I4660" i="36"/>
  <c r="I565" i="36"/>
  <c r="I1103" i="36"/>
  <c r="I328" i="36"/>
  <c r="I433" i="36"/>
  <c r="I4640" i="36"/>
  <c r="K903" i="36"/>
  <c r="K1301" i="36"/>
  <c r="K4660" i="36"/>
  <c r="K565" i="36"/>
  <c r="K1103" i="36"/>
  <c r="K328" i="36"/>
  <c r="K433" i="36"/>
  <c r="K4640" i="36"/>
  <c r="M903" i="36"/>
  <c r="M1301" i="36"/>
  <c r="M4660" i="36"/>
  <c r="M565" i="36"/>
  <c r="M1103" i="36"/>
  <c r="M328" i="36"/>
  <c r="M433" i="36"/>
  <c r="M4640" i="36"/>
  <c r="N14" i="13"/>
  <c r="P14" i="13" s="1"/>
  <c r="N5" i="13"/>
  <c r="P5" i="13" s="1"/>
  <c r="N6" i="13"/>
  <c r="P6" i="13" s="1"/>
  <c r="N8" i="13"/>
  <c r="P8" i="13" s="1"/>
  <c r="N9" i="13"/>
  <c r="P9" i="13" s="1"/>
  <c r="N10" i="13"/>
  <c r="P10" i="13" s="1"/>
  <c r="N11" i="13"/>
  <c r="P11" i="13" s="1"/>
  <c r="N12" i="13"/>
  <c r="P12" i="13" s="1"/>
  <c r="N13" i="13"/>
  <c r="P13" i="13" s="1"/>
  <c r="I2458" i="36"/>
  <c r="K2458" i="36"/>
  <c r="M2458" i="36"/>
  <c r="O2458" i="36"/>
  <c r="Q4640" i="36" l="1"/>
  <c r="Q565" i="36"/>
  <c r="Q1069" i="36"/>
  <c r="Q1103" i="36"/>
  <c r="Q903" i="36"/>
  <c r="Q4670" i="36"/>
  <c r="Q2458" i="36"/>
  <c r="Q328" i="36"/>
  <c r="Q1301" i="36"/>
  <c r="Q4666" i="36"/>
  <c r="Q433" i="36"/>
  <c r="Q4660" i="36"/>
  <c r="Q4662" i="36"/>
  <c r="N4" i="13"/>
  <c r="O527" i="36"/>
  <c r="O4667" i="36"/>
  <c r="O4571" i="36"/>
  <c r="O4378" i="36"/>
  <c r="O4028" i="36"/>
  <c r="O1665" i="36"/>
  <c r="O4113" i="36"/>
  <c r="O3847" i="36"/>
  <c r="O3980" i="36"/>
  <c r="O4578" i="36"/>
  <c r="O3380" i="36"/>
  <c r="O3269" i="36"/>
  <c r="O4313" i="36"/>
  <c r="O4582" i="36"/>
  <c r="O4340" i="36"/>
  <c r="O1571" i="36"/>
  <c r="O804" i="36"/>
  <c r="O259" i="36"/>
  <c r="O183" i="36"/>
  <c r="O3346" i="36"/>
  <c r="O3320" i="36"/>
  <c r="O3458" i="36"/>
  <c r="O1359" i="36"/>
  <c r="O1190" i="36"/>
  <c r="O563" i="36"/>
  <c r="O1411" i="36"/>
  <c r="O3272" i="36"/>
  <c r="O531" i="36"/>
  <c r="O1062" i="36"/>
  <c r="O910" i="36"/>
  <c r="O418" i="36"/>
  <c r="O21" i="36"/>
  <c r="O383" i="36"/>
  <c r="O283" i="36"/>
  <c r="O692" i="36"/>
  <c r="O687" i="36"/>
  <c r="O185" i="36"/>
  <c r="O688" i="36"/>
  <c r="M527" i="36"/>
  <c r="M4667" i="36"/>
  <c r="M4571" i="36"/>
  <c r="M4378" i="36"/>
  <c r="M4028" i="36"/>
  <c r="M1665" i="36"/>
  <c r="M4113" i="36"/>
  <c r="M3847" i="36"/>
  <c r="M3980" i="36"/>
  <c r="M4578" i="36"/>
  <c r="M3380" i="36"/>
  <c r="M3269" i="36"/>
  <c r="M4313" i="36"/>
  <c r="M4582" i="36"/>
  <c r="M4340" i="36"/>
  <c r="M1571" i="36"/>
  <c r="M804" i="36"/>
  <c r="M259" i="36"/>
  <c r="M183" i="36"/>
  <c r="M3346" i="36"/>
  <c r="M3320" i="36"/>
  <c r="M3458" i="36"/>
  <c r="M1359" i="36"/>
  <c r="M1190" i="36"/>
  <c r="M563" i="36"/>
  <c r="M1411" i="36"/>
  <c r="M3272" i="36"/>
  <c r="M531" i="36"/>
  <c r="M1062" i="36"/>
  <c r="M910" i="36"/>
  <c r="M418" i="36"/>
  <c r="M21" i="36"/>
  <c r="M383" i="36"/>
  <c r="M283" i="36"/>
  <c r="M692" i="36"/>
  <c r="M687" i="36"/>
  <c r="M185" i="36"/>
  <c r="M688" i="36"/>
  <c r="K527" i="36"/>
  <c r="K4667" i="36"/>
  <c r="K4571" i="36"/>
  <c r="K4378" i="36"/>
  <c r="K4028" i="36"/>
  <c r="K1665" i="36"/>
  <c r="K4113" i="36"/>
  <c r="K3847" i="36"/>
  <c r="K3980" i="36"/>
  <c r="K4578" i="36"/>
  <c r="K3380" i="36"/>
  <c r="K3269" i="36"/>
  <c r="K4313" i="36"/>
  <c r="K4582" i="36"/>
  <c r="K4340" i="36"/>
  <c r="K1571" i="36"/>
  <c r="K804" i="36"/>
  <c r="K259" i="36"/>
  <c r="K183" i="36"/>
  <c r="K3346" i="36"/>
  <c r="K3320" i="36"/>
  <c r="K3458" i="36"/>
  <c r="K1359" i="36"/>
  <c r="K1190" i="36"/>
  <c r="K563" i="36"/>
  <c r="K1411" i="36"/>
  <c r="K3272" i="36"/>
  <c r="K531" i="36"/>
  <c r="K1062" i="36"/>
  <c r="K910" i="36"/>
  <c r="K418" i="36"/>
  <c r="K21" i="36"/>
  <c r="K383" i="36"/>
  <c r="K283" i="36"/>
  <c r="K692" i="36"/>
  <c r="K687" i="36"/>
  <c r="K185" i="36"/>
  <c r="K688" i="36"/>
  <c r="I527" i="36"/>
  <c r="I4667" i="36"/>
  <c r="I4571" i="36"/>
  <c r="I4378" i="36"/>
  <c r="I4028" i="36"/>
  <c r="I1665" i="36"/>
  <c r="I4113" i="36"/>
  <c r="I3847" i="36"/>
  <c r="I3980" i="36"/>
  <c r="I4578" i="36"/>
  <c r="I3380" i="36"/>
  <c r="I3269" i="36"/>
  <c r="I4313" i="36"/>
  <c r="I4582" i="36"/>
  <c r="Q4582" i="36" s="1"/>
  <c r="I4340" i="36"/>
  <c r="I1571" i="36"/>
  <c r="I804" i="36"/>
  <c r="I259" i="36"/>
  <c r="Q259" i="36" s="1"/>
  <c r="I183" i="36"/>
  <c r="I3346" i="36"/>
  <c r="I3320" i="36"/>
  <c r="Q3320" i="36" s="1"/>
  <c r="I3458" i="36"/>
  <c r="Q3458" i="36" s="1"/>
  <c r="I1359" i="36"/>
  <c r="I1190" i="36"/>
  <c r="I563" i="36"/>
  <c r="Q563" i="36" s="1"/>
  <c r="I1411" i="36"/>
  <c r="Q1411" i="36" s="1"/>
  <c r="I3272" i="36"/>
  <c r="I531" i="36"/>
  <c r="I1062" i="36"/>
  <c r="Q1062" i="36" s="1"/>
  <c r="I910" i="36"/>
  <c r="Q910" i="36" s="1"/>
  <c r="I418" i="36"/>
  <c r="I21" i="36"/>
  <c r="I383" i="36"/>
  <c r="Q383" i="36" s="1"/>
  <c r="I283" i="36"/>
  <c r="Q283" i="36" s="1"/>
  <c r="I692" i="36"/>
  <c r="I687" i="36"/>
  <c r="I185" i="36"/>
  <c r="Q185" i="36" s="1"/>
  <c r="I688" i="36"/>
  <c r="Q688" i="36" s="1"/>
  <c r="P4" i="13" l="1"/>
  <c r="Q692" i="36"/>
  <c r="Q418" i="36"/>
  <c r="Q3272" i="36"/>
  <c r="Q1359" i="36"/>
  <c r="Q183" i="36"/>
  <c r="Q1665" i="36"/>
  <c r="Q4578" i="36"/>
  <c r="Q4667" i="36"/>
  <c r="Q4340" i="36"/>
  <c r="Q3380" i="36"/>
  <c r="Q4113" i="36"/>
  <c r="Q4571" i="36"/>
  <c r="Q21" i="36"/>
  <c r="Q1190" i="36"/>
  <c r="Q1571" i="36"/>
  <c r="Q687" i="36"/>
  <c r="Q531" i="36"/>
  <c r="Q3346" i="36"/>
  <c r="Q3269" i="36"/>
  <c r="Q3847" i="36"/>
  <c r="Q804" i="36"/>
  <c r="Q4313" i="36"/>
  <c r="Q3980" i="36"/>
  <c r="Q4028" i="36"/>
  <c r="Q527" i="36"/>
  <c r="Q4378" i="36"/>
  <c r="N7" i="13"/>
  <c r="P7" i="13" s="1"/>
  <c r="O1802" i="36"/>
  <c r="O638" i="36"/>
  <c r="O1646" i="36"/>
  <c r="O4189" i="36"/>
  <c r="O4104" i="36"/>
  <c r="O4170" i="36"/>
  <c r="O3266" i="36"/>
  <c r="O974" i="36"/>
  <c r="O11" i="36"/>
  <c r="O4041" i="36"/>
  <c r="O4042" i="36"/>
  <c r="O4060" i="36"/>
  <c r="O3205" i="36"/>
  <c r="O16" i="36"/>
  <c r="O3212" i="36"/>
  <c r="O4553" i="36"/>
  <c r="O243" i="36"/>
  <c r="O3305" i="36"/>
  <c r="O3207" i="36"/>
  <c r="O3223" i="36"/>
  <c r="O1434" i="36"/>
  <c r="O2181" i="36"/>
  <c r="O1581" i="36"/>
  <c r="O1020" i="36"/>
  <c r="O1178" i="36"/>
  <c r="O4108" i="36"/>
  <c r="O1179" i="36"/>
  <c r="O1626" i="36"/>
  <c r="O31" i="36"/>
  <c r="O1805" i="36"/>
  <c r="O2010" i="36"/>
  <c r="O2314" i="36"/>
  <c r="O35" i="36"/>
  <c r="O4318" i="36"/>
  <c r="O4366" i="36"/>
  <c r="O38" i="36"/>
  <c r="O3736" i="36"/>
  <c r="O40" i="36"/>
  <c r="O41" i="36"/>
  <c r="O3653" i="36"/>
  <c r="O1481" i="36"/>
  <c r="O2129" i="36"/>
  <c r="O2387" i="36"/>
  <c r="O2235" i="36"/>
  <c r="O2236" i="36"/>
  <c r="O1969" i="36"/>
  <c r="O1245" i="36"/>
  <c r="O2612" i="36"/>
  <c r="O1487" i="36"/>
  <c r="O2640" i="36"/>
  <c r="O2396" i="36"/>
  <c r="O1926" i="36"/>
  <c r="O2046" i="36"/>
  <c r="O1432" i="36"/>
  <c r="O2075" i="36"/>
  <c r="O1764" i="36"/>
  <c r="O1008" i="36"/>
  <c r="O1408" i="36"/>
  <c r="O1699" i="36"/>
  <c r="O672" i="36"/>
  <c r="O1192" i="36"/>
  <c r="O1827" i="36"/>
  <c r="O1828" i="36"/>
  <c r="O1621" i="36"/>
  <c r="O2360" i="36"/>
  <c r="O68" i="36"/>
  <c r="O1749" i="36"/>
  <c r="O2295" i="36"/>
  <c r="O1218" i="36"/>
  <c r="O3637" i="36"/>
  <c r="O3511" i="36"/>
  <c r="O74" i="36"/>
  <c r="O1029" i="36"/>
  <c r="O3519" i="36"/>
  <c r="O2494" i="36"/>
  <c r="O2012" i="36"/>
  <c r="O1952" i="36"/>
  <c r="O2247" i="36"/>
  <c r="O81" i="36"/>
  <c r="O2346" i="36"/>
  <c r="O3722" i="36"/>
  <c r="O2575" i="36"/>
  <c r="O85" i="36"/>
  <c r="O1719" i="36"/>
  <c r="O2152" i="36"/>
  <c r="O4457" i="36"/>
  <c r="O2261" i="36"/>
  <c r="O2134" i="36"/>
  <c r="O1928" i="36"/>
  <c r="O3296" i="36"/>
  <c r="O3344" i="36"/>
  <c r="O1959" i="36"/>
  <c r="O2301" i="36"/>
  <c r="O2303" i="36"/>
  <c r="O4341" i="36"/>
  <c r="O2167" i="36"/>
  <c r="O1741" i="36"/>
  <c r="O3728" i="36"/>
  <c r="O2253" i="36"/>
  <c r="O2070" i="36"/>
  <c r="O1692" i="36"/>
  <c r="O104" i="36"/>
  <c r="O1155" i="36"/>
  <c r="O2216" i="36"/>
  <c r="O107" i="36"/>
  <c r="O2101" i="36"/>
  <c r="O4380" i="36"/>
  <c r="O2047" i="36"/>
  <c r="O1161" i="36"/>
  <c r="O1524" i="36"/>
  <c r="O2240" i="36"/>
  <c r="O2241" i="36"/>
  <c r="O845" i="36"/>
  <c r="O788" i="36"/>
  <c r="O1253" i="36"/>
  <c r="O2116" i="36"/>
  <c r="O1763" i="36"/>
  <c r="O3516" i="36"/>
  <c r="O2512" i="36"/>
  <c r="O1808" i="36"/>
  <c r="O832" i="36"/>
  <c r="O466" i="36"/>
  <c r="O4357" i="36"/>
  <c r="O126" i="36"/>
  <c r="O127" i="36"/>
  <c r="O3334" i="36"/>
  <c r="O3316" i="36"/>
  <c r="O905" i="36"/>
  <c r="O1806" i="36"/>
  <c r="O1651" i="36"/>
  <c r="O1647" i="36"/>
  <c r="O3497" i="36"/>
  <c r="O2196" i="36"/>
  <c r="O1065" i="36"/>
  <c r="O3735" i="36"/>
  <c r="O4504" i="36"/>
  <c r="O1585" i="36"/>
  <c r="O2045" i="36"/>
  <c r="O1642" i="36"/>
  <c r="O3850" i="36"/>
  <c r="O3879" i="36"/>
  <c r="O1997" i="36"/>
  <c r="O145" i="36"/>
  <c r="O2633" i="36"/>
  <c r="O1989" i="36"/>
  <c r="O1792" i="36"/>
  <c r="O149" i="36"/>
  <c r="O2497" i="36"/>
  <c r="O3551" i="36"/>
  <c r="O2015" i="36"/>
  <c r="O316" i="36"/>
  <c r="O154" i="36"/>
  <c r="O644" i="36"/>
  <c r="O2085" i="36"/>
  <c r="O157" i="36"/>
  <c r="O4392" i="36"/>
  <c r="O4327" i="36"/>
  <c r="O1224" i="36"/>
  <c r="O2041" i="36"/>
  <c r="O2214" i="36"/>
  <c r="O1745" i="36"/>
  <c r="O4342" i="36"/>
  <c r="O3372" i="36"/>
  <c r="O175" i="36"/>
  <c r="O2117" i="36"/>
  <c r="O84" i="36"/>
  <c r="O3618" i="36"/>
  <c r="O170" i="36"/>
  <c r="O4398" i="36"/>
  <c r="O2299" i="36"/>
  <c r="O3324" i="36"/>
  <c r="O1856" i="36"/>
  <c r="O1480" i="36"/>
  <c r="O3905" i="36"/>
  <c r="O177" i="36"/>
  <c r="O1375" i="36"/>
  <c r="O179" i="36"/>
  <c r="O3566" i="36"/>
  <c r="O2091" i="36"/>
  <c r="O2092" i="36"/>
  <c r="O4261" i="36"/>
  <c r="O1648" i="36"/>
  <c r="O3641" i="36"/>
  <c r="O1632" i="36"/>
  <c r="O1608" i="36"/>
  <c r="O4242" i="36"/>
  <c r="O4352" i="36"/>
  <c r="O3456" i="36"/>
  <c r="O3560" i="36"/>
  <c r="O3530" i="36"/>
  <c r="O3437" i="36"/>
  <c r="O3455" i="36"/>
  <c r="O3340" i="36"/>
  <c r="O3686" i="36"/>
  <c r="O197" i="36"/>
  <c r="O4337" i="36"/>
  <c r="O4332" i="36"/>
  <c r="O2470" i="36"/>
  <c r="O3360" i="36"/>
  <c r="O1748" i="36"/>
  <c r="O4062" i="36"/>
  <c r="O4336" i="36"/>
  <c r="O1958" i="36"/>
  <c r="O3616" i="36"/>
  <c r="O1307" i="36"/>
  <c r="O1002" i="36"/>
  <c r="O2239" i="36"/>
  <c r="O210" i="36"/>
  <c r="O1125" i="36"/>
  <c r="O1688" i="36"/>
  <c r="O1252" i="36"/>
  <c r="O2258" i="36"/>
  <c r="O1858" i="36"/>
  <c r="O1946" i="36"/>
  <c r="O1769" i="36"/>
  <c r="O2500" i="36"/>
  <c r="O1664" i="36"/>
  <c r="O2229" i="36"/>
  <c r="O221" i="36"/>
  <c r="O2383" i="36"/>
  <c r="O1787" i="36"/>
  <c r="O1633" i="36"/>
  <c r="O225" i="36"/>
  <c r="O3755" i="36"/>
  <c r="O1090" i="36"/>
  <c r="O2251" i="36"/>
  <c r="O229" i="36"/>
  <c r="O3907" i="36"/>
  <c r="O3949" i="36"/>
  <c r="O659" i="36"/>
  <c r="O4291" i="36"/>
  <c r="O1779" i="36"/>
  <c r="O4326" i="36"/>
  <c r="O1506" i="36"/>
  <c r="O2139" i="36"/>
  <c r="O1660" i="36"/>
  <c r="O3870" i="36"/>
  <c r="O2109" i="36"/>
  <c r="O2118" i="36"/>
  <c r="O464" i="36"/>
  <c r="O1903" i="36"/>
  <c r="O1349" i="36"/>
  <c r="O2420" i="36"/>
  <c r="O1641" i="36"/>
  <c r="O1445" i="36"/>
  <c r="O1919" i="36"/>
  <c r="O1971" i="36"/>
  <c r="O1066" i="36"/>
  <c r="O2561" i="36"/>
  <c r="O2361" i="36"/>
  <c r="O1933" i="36"/>
  <c r="O3744" i="36"/>
  <c r="O4276" i="36"/>
  <c r="O4401" i="36"/>
  <c r="O2212" i="36"/>
  <c r="O1614" i="36"/>
  <c r="O1704" i="36"/>
  <c r="O968" i="36"/>
  <c r="O2380" i="36"/>
  <c r="O2048" i="36"/>
  <c r="O577" i="36"/>
  <c r="O307" i="36"/>
  <c r="O265" i="36"/>
  <c r="O2086" i="36"/>
  <c r="O2011" i="36"/>
  <c r="O1677" i="36"/>
  <c r="O3138" i="36"/>
  <c r="O1177" i="36"/>
  <c r="O1783" i="36"/>
  <c r="O1843" i="36"/>
  <c r="O2049" i="36"/>
  <c r="O1061" i="36"/>
  <c r="O569" i="36"/>
  <c r="O1227" i="36"/>
  <c r="O2136" i="36"/>
  <c r="O1753" i="36"/>
  <c r="O2438" i="36"/>
  <c r="O2439" i="36"/>
  <c r="O1629" i="36"/>
  <c r="O904" i="36"/>
  <c r="O580" i="36"/>
  <c r="O786" i="36"/>
  <c r="O1169" i="36"/>
  <c r="O1422" i="36"/>
  <c r="O1443" i="36"/>
  <c r="O288" i="36"/>
  <c r="O4187" i="36"/>
  <c r="O1462" i="36"/>
  <c r="O1387" i="36"/>
  <c r="O1388" i="36"/>
  <c r="O1789" i="36"/>
  <c r="O3391" i="36"/>
  <c r="O3278" i="36"/>
  <c r="O296" i="36"/>
  <c r="O1723" i="36"/>
  <c r="O1303" i="36"/>
  <c r="O1793" i="36"/>
  <c r="O443" i="36"/>
  <c r="O2000" i="36"/>
  <c r="O1284" i="36"/>
  <c r="O3688" i="36"/>
  <c r="O2013" i="36"/>
  <c r="O1816" i="36"/>
  <c r="O306" i="36"/>
  <c r="O3768" i="36"/>
  <c r="O308" i="36"/>
  <c r="O309" i="36"/>
  <c r="O4348" i="36"/>
  <c r="O311" i="36"/>
  <c r="O312" i="36"/>
  <c r="O313" i="36"/>
  <c r="O1362" i="36"/>
  <c r="O315" i="36"/>
  <c r="O310" i="36"/>
  <c r="O958" i="36"/>
  <c r="O2024" i="36"/>
  <c r="O4149" i="36"/>
  <c r="O4103" i="36"/>
  <c r="O3731" i="36"/>
  <c r="O4211" i="36"/>
  <c r="O323" i="36"/>
  <c r="O3630" i="36"/>
  <c r="O1582" i="36"/>
  <c r="O3788" i="36"/>
  <c r="O3927" i="36"/>
  <c r="O1717" i="36"/>
  <c r="O329" i="36"/>
  <c r="O3481" i="36"/>
  <c r="O331" i="36"/>
  <c r="O1367" i="36"/>
  <c r="O1943" i="36"/>
  <c r="O334" i="36"/>
  <c r="O1333" i="36"/>
  <c r="O336" i="36"/>
  <c r="O337" i="36"/>
  <c r="O2071" i="36"/>
  <c r="O1055" i="36"/>
  <c r="O2069" i="36"/>
  <c r="O4554" i="36"/>
  <c r="O3275" i="36"/>
  <c r="O343" i="36"/>
  <c r="O868" i="36"/>
  <c r="O1151" i="36"/>
  <c r="O3294" i="36"/>
  <c r="O4115" i="36"/>
  <c r="O1266" i="36"/>
  <c r="O349" i="36"/>
  <c r="O1033" i="36"/>
  <c r="O574" i="36"/>
  <c r="O3258" i="36"/>
  <c r="O353" i="36"/>
  <c r="O354" i="36"/>
  <c r="O355" i="36"/>
  <c r="O1600" i="36"/>
  <c r="O357" i="36"/>
  <c r="O358" i="36"/>
  <c r="O359" i="36"/>
  <c r="O1521" i="36"/>
  <c r="O361" i="36"/>
  <c r="O4209" i="36"/>
  <c r="O1918" i="36"/>
  <c r="O364" i="36"/>
  <c r="O4296" i="36"/>
  <c r="O3389" i="36"/>
  <c r="O3390" i="36"/>
  <c r="O368" i="36"/>
  <c r="O369" i="36"/>
  <c r="O370" i="36"/>
  <c r="O371" i="36"/>
  <c r="O372" i="36"/>
  <c r="O373" i="36"/>
  <c r="O3632" i="36"/>
  <c r="O4288" i="36"/>
  <c r="O1357" i="36"/>
  <c r="O3480" i="36"/>
  <c r="O378" i="36"/>
  <c r="O4555" i="36"/>
  <c r="O380" i="36"/>
  <c r="O571" i="36"/>
  <c r="O1818" i="36"/>
  <c r="O3643" i="36"/>
  <c r="O4252" i="36"/>
  <c r="O789" i="36"/>
  <c r="O3326" i="36"/>
  <c r="O4114" i="36"/>
  <c r="O982" i="36"/>
  <c r="O4151" i="36"/>
  <c r="O4314" i="36"/>
  <c r="O4267" i="36"/>
  <c r="O4158" i="36"/>
  <c r="O2" i="36"/>
  <c r="O3211" i="36"/>
  <c r="O3210" i="36"/>
  <c r="O3302" i="36"/>
  <c r="O17" i="36"/>
  <c r="O615" i="36"/>
  <c r="O3452" i="36"/>
  <c r="O826" i="36"/>
  <c r="O4319" i="36"/>
  <c r="O4320" i="36"/>
  <c r="O4279" i="36"/>
  <c r="O1110" i="36"/>
  <c r="O3690" i="36"/>
  <c r="O406" i="36"/>
  <c r="O1773" i="36"/>
  <c r="O428" i="36"/>
  <c r="O2187" i="36"/>
  <c r="O1728" i="36"/>
  <c r="O4107" i="36"/>
  <c r="O4111" i="36"/>
  <c r="O1300" i="36"/>
  <c r="O414" i="36"/>
  <c r="O415" i="36"/>
  <c r="O4202" i="36"/>
  <c r="O1729" i="36"/>
  <c r="O1022" i="36"/>
  <c r="O419" i="36"/>
  <c r="O420" i="36"/>
  <c r="O421" i="36"/>
  <c r="O422" i="36"/>
  <c r="O4351" i="36"/>
  <c r="O4168" i="36"/>
  <c r="O514" i="36"/>
  <c r="O702" i="36"/>
  <c r="O3714" i="36"/>
  <c r="O3715" i="36"/>
  <c r="O1873" i="36"/>
  <c r="O430" i="36"/>
  <c r="O431" i="36"/>
  <c r="O432" i="36"/>
  <c r="O3218" i="36"/>
  <c r="O3226" i="36"/>
  <c r="O3652" i="36"/>
  <c r="O504" i="36"/>
  <c r="O10" i="36"/>
  <c r="O416" i="36"/>
  <c r="O1073" i="36"/>
  <c r="O1684" i="36"/>
  <c r="O781" i="36"/>
  <c r="O112" i="36"/>
  <c r="O3234" i="36"/>
  <c r="O4112" i="36"/>
  <c r="O2050" i="36"/>
  <c r="O1486" i="36"/>
  <c r="O1174" i="36"/>
  <c r="O1142" i="36"/>
  <c r="O1267" i="36"/>
  <c r="O1730" i="36"/>
  <c r="O685" i="36"/>
  <c r="O3814" i="36"/>
  <c r="O1056" i="36"/>
  <c r="O1315" i="36"/>
  <c r="O1687" i="36"/>
  <c r="O456" i="36"/>
  <c r="O1731" i="36"/>
  <c r="O458" i="36"/>
  <c r="O4183" i="36"/>
  <c r="O3243" i="36"/>
  <c r="O320" i="36"/>
  <c r="O696" i="36"/>
  <c r="O1587" i="36"/>
  <c r="O1588" i="36"/>
  <c r="O4043" i="36"/>
  <c r="O1868" i="36"/>
  <c r="O1869" i="36"/>
  <c r="O1141" i="36"/>
  <c r="O3281" i="36"/>
  <c r="O880" i="36"/>
  <c r="O1463" i="36"/>
  <c r="O1271" i="36"/>
  <c r="O1102" i="36"/>
  <c r="O963" i="36"/>
  <c r="O3242" i="36"/>
  <c r="O1351" i="36"/>
  <c r="O775" i="36"/>
  <c r="O478" i="36"/>
  <c r="O1871" i="36"/>
  <c r="O1034" i="36"/>
  <c r="O54" i="36"/>
  <c r="O3492" i="36"/>
  <c r="O137" i="36"/>
  <c r="O679" i="36"/>
  <c r="O3229" i="36"/>
  <c r="O1106" i="36"/>
  <c r="O487" i="36"/>
  <c r="O18" i="36"/>
  <c r="O776" i="36"/>
  <c r="O1839" i="36"/>
  <c r="O435" i="36"/>
  <c r="O436" i="36"/>
  <c r="O4169" i="36"/>
  <c r="O930" i="36"/>
  <c r="O495" i="36"/>
  <c r="O33" i="36"/>
  <c r="O385" i="36"/>
  <c r="O1419" i="36"/>
  <c r="O1732" i="36"/>
  <c r="O3352" i="36"/>
  <c r="O873" i="36"/>
  <c r="O816" i="36"/>
  <c r="O1663" i="36"/>
  <c r="O4171" i="36"/>
  <c r="O1282" i="36"/>
  <c r="O752" i="36"/>
  <c r="O3650" i="36"/>
  <c r="O508" i="36"/>
  <c r="O3434" i="36"/>
  <c r="O510" i="36"/>
  <c r="O1079" i="36"/>
  <c r="O492" i="36"/>
  <c r="O951" i="36"/>
  <c r="O2237" i="36"/>
  <c r="O4339" i="36"/>
  <c r="O4305" i="36"/>
  <c r="O4070" i="36"/>
  <c r="O1199" i="36"/>
  <c r="O187" i="36"/>
  <c r="O520" i="36"/>
  <c r="O460" i="36"/>
  <c r="O1058" i="36"/>
  <c r="O523" i="36"/>
  <c r="O524" i="36"/>
  <c r="O3682" i="36"/>
  <c r="O1200" i="36"/>
  <c r="O1159" i="36"/>
  <c r="O3588" i="36"/>
  <c r="O3757" i="36"/>
  <c r="O1235" i="36"/>
  <c r="O4100" i="36"/>
  <c r="O532" i="36"/>
  <c r="O533" i="36"/>
  <c r="O919" i="36"/>
  <c r="O535" i="36"/>
  <c r="O3257" i="36"/>
  <c r="O3373" i="36"/>
  <c r="O352" i="36"/>
  <c r="O3255" i="36"/>
  <c r="O540" i="36"/>
  <c r="O541" i="36"/>
  <c r="O578" i="36"/>
  <c r="O136" i="36"/>
  <c r="O1162" i="36"/>
  <c r="O1163" i="36"/>
  <c r="O613" i="36"/>
  <c r="O557" i="36"/>
  <c r="O1733" i="36"/>
  <c r="O1746" i="36"/>
  <c r="O740" i="36"/>
  <c r="O1268" i="36"/>
  <c r="O4106" i="36"/>
  <c r="O924" i="36"/>
  <c r="O554" i="36"/>
  <c r="O3252" i="36"/>
  <c r="O3384" i="36"/>
  <c r="O946" i="36"/>
  <c r="O449" i="36"/>
  <c r="O559" i="36"/>
  <c r="O560" i="36"/>
  <c r="O3444" i="36"/>
  <c r="O3689" i="36"/>
  <c r="O37" i="36"/>
  <c r="O3489" i="36"/>
  <c r="O3407" i="36"/>
  <c r="O566" i="36"/>
  <c r="O567" i="36"/>
  <c r="O362" i="36"/>
  <c r="O3640" i="36"/>
  <c r="O3478" i="36"/>
  <c r="O3376" i="36"/>
  <c r="O1241" i="36"/>
  <c r="O293" i="36"/>
  <c r="O325" i="36"/>
  <c r="O575" i="36"/>
  <c r="O576" i="36"/>
  <c r="O4436" i="36"/>
  <c r="O192" i="36"/>
  <c r="O579" i="36"/>
  <c r="O3730" i="36"/>
  <c r="O4212" i="36"/>
  <c r="O4329" i="36"/>
  <c r="O3549" i="36"/>
  <c r="O4235" i="36"/>
  <c r="O585" i="36"/>
  <c r="O586" i="36"/>
  <c r="O4287" i="36"/>
  <c r="O4328" i="36"/>
  <c r="O1364" i="36"/>
  <c r="O590" i="36"/>
  <c r="O4309" i="36"/>
  <c r="O592" i="36"/>
  <c r="O1657" i="36"/>
  <c r="O3665" i="36"/>
  <c r="O595" i="36"/>
  <c r="O3659" i="36"/>
  <c r="O4266" i="36"/>
  <c r="O3656" i="36"/>
  <c r="O2186" i="36"/>
  <c r="O1797" i="36"/>
  <c r="O1529" i="36"/>
  <c r="O3267" i="36"/>
  <c r="O926" i="36"/>
  <c r="O604" i="36"/>
  <c r="O4068" i="36"/>
  <c r="O1084" i="36"/>
  <c r="O1297" i="36"/>
  <c r="O3430" i="36"/>
  <c r="O609" i="36"/>
  <c r="O1226" i="36"/>
  <c r="O676" i="36"/>
  <c r="O386" i="36"/>
  <c r="O1498" i="36"/>
  <c r="O3282" i="36"/>
  <c r="O1324" i="36"/>
  <c r="O973" i="36"/>
  <c r="O1713" i="36"/>
  <c r="O618" i="36"/>
  <c r="O1575" i="36"/>
  <c r="O806" i="36"/>
  <c r="O621" i="36"/>
  <c r="O1734" i="36"/>
  <c r="O72" i="36"/>
  <c r="O641" i="36"/>
  <c r="O625" i="36"/>
  <c r="O626" i="36"/>
  <c r="O837" i="36"/>
  <c r="O2171" i="36"/>
  <c r="O398" i="36"/>
  <c r="O2939" i="36"/>
  <c r="O3624" i="36"/>
  <c r="O632" i="36"/>
  <c r="O1274" i="36"/>
  <c r="O1493" i="36"/>
  <c r="O3534" i="36"/>
  <c r="O4322" i="36"/>
  <c r="O1516" i="36"/>
  <c r="O1564" i="36"/>
  <c r="O389" i="36"/>
  <c r="O624" i="36"/>
  <c r="O1130" i="36"/>
  <c r="O1811" i="36"/>
  <c r="O643" i="36"/>
  <c r="O4123" i="36"/>
  <c r="O645" i="36"/>
  <c r="O1525" i="36"/>
  <c r="O647" i="36"/>
  <c r="O648" i="36"/>
  <c r="O3603" i="36"/>
  <c r="O3762" i="36"/>
  <c r="O651" i="36"/>
  <c r="O652" i="36"/>
  <c r="O1211" i="36"/>
  <c r="O1653" i="36"/>
  <c r="O3623" i="36"/>
  <c r="O3568" i="36"/>
  <c r="O657" i="36"/>
  <c r="O886" i="36"/>
  <c r="O3589" i="36"/>
  <c r="O3237" i="36"/>
  <c r="O661" i="36"/>
  <c r="O662" i="36"/>
  <c r="O3363" i="36"/>
  <c r="O3737" i="36"/>
  <c r="O1379" i="36"/>
  <c r="O1380" i="36"/>
  <c r="O1011" i="36"/>
  <c r="O668" i="36"/>
  <c r="O3569" i="36"/>
  <c r="O670" i="36"/>
  <c r="O671" i="36"/>
  <c r="O1991" i="36"/>
  <c r="O2347" i="36"/>
  <c r="O674" i="36"/>
  <c r="O486" i="36"/>
  <c r="O808" i="36"/>
  <c r="O1394" i="36"/>
  <c r="O297" i="36"/>
  <c r="O663" i="36"/>
  <c r="O3647" i="36"/>
  <c r="O1070" i="36"/>
  <c r="O1176" i="36"/>
  <c r="O1714" i="36"/>
  <c r="O427" i="36"/>
  <c r="O678" i="36"/>
  <c r="O1861" i="36"/>
  <c r="O1735" i="36"/>
  <c r="O2074" i="36"/>
  <c r="O447" i="36"/>
  <c r="O3633" i="36"/>
  <c r="O691" i="36"/>
  <c r="O1036" i="36"/>
  <c r="O546" i="36"/>
  <c r="O3781" i="36"/>
  <c r="O4102" i="36"/>
  <c r="O1954" i="36"/>
  <c r="O1566" i="36"/>
  <c r="O3494" i="36"/>
  <c r="O1099" i="36"/>
  <c r="O891" i="36"/>
  <c r="O1166" i="36"/>
  <c r="O1167" i="36"/>
  <c r="O969" i="36"/>
  <c r="O1761" i="36"/>
  <c r="O3285" i="36"/>
  <c r="O333" i="36"/>
  <c r="O1305" i="36"/>
  <c r="O1962" i="36"/>
  <c r="O1736" i="36"/>
  <c r="O773" i="36"/>
  <c r="O477" i="36"/>
  <c r="O213" i="36"/>
  <c r="O667" i="36"/>
  <c r="O4201" i="36"/>
  <c r="O715" i="36"/>
  <c r="O301" i="36"/>
  <c r="O3572" i="36"/>
  <c r="O716" i="36"/>
  <c r="O4146" i="36"/>
  <c r="O1143" i="36"/>
  <c r="O4155" i="36"/>
  <c r="O722" i="36"/>
  <c r="O205" i="36"/>
  <c r="O724" i="36"/>
  <c r="O725" i="36"/>
  <c r="O726" i="36"/>
  <c r="O727" i="36"/>
  <c r="O4385" i="36"/>
  <c r="O1898" i="36"/>
  <c r="O3625" i="36"/>
  <c r="O3761" i="36"/>
  <c r="O1515" i="36"/>
  <c r="O4275" i="36"/>
  <c r="O382" i="36"/>
  <c r="O405" i="36"/>
  <c r="O2365" i="36"/>
  <c r="O1272" i="36"/>
  <c r="O2115" i="36"/>
  <c r="O1956" i="36"/>
  <c r="O3608" i="36"/>
  <c r="O3873" i="36"/>
  <c r="O3856" i="36"/>
  <c r="O4229" i="36"/>
  <c r="O1887" i="36"/>
  <c r="O745" i="36"/>
  <c r="O2784" i="36"/>
  <c r="O2265" i="36"/>
  <c r="O2537" i="36"/>
  <c r="O1881" i="36"/>
  <c r="O3681" i="36"/>
  <c r="O1168" i="36"/>
  <c r="O4361" i="36"/>
  <c r="O4176" i="36"/>
  <c r="O754" i="36"/>
  <c r="O3684" i="36"/>
  <c r="O1977" i="36"/>
  <c r="O3779" i="36"/>
  <c r="O3862" i="36"/>
  <c r="O4286" i="36"/>
  <c r="O760" i="36"/>
  <c r="O761" i="36"/>
  <c r="O3490" i="36"/>
  <c r="O1951" i="36"/>
  <c r="O1891" i="36"/>
  <c r="O765" i="36"/>
  <c r="O766" i="36"/>
  <c r="O767" i="36"/>
  <c r="O2785" i="36"/>
  <c r="O1899" i="36"/>
  <c r="O4293" i="36"/>
  <c r="O1877" i="36"/>
  <c r="O772" i="36"/>
  <c r="O2052" i="36"/>
  <c r="O2318" i="36"/>
  <c r="O1770" i="36"/>
  <c r="O1915" i="36"/>
  <c r="O777" i="36"/>
  <c r="O4456" i="36"/>
  <c r="O2358" i="36"/>
  <c r="O2359" i="36"/>
  <c r="O2088" i="36"/>
  <c r="O2089" i="36"/>
  <c r="O3844" i="36"/>
  <c r="O4182" i="36"/>
  <c r="O1202" i="36"/>
  <c r="O4300" i="36"/>
  <c r="O1807" i="36"/>
  <c r="O1185" i="36"/>
  <c r="O1448" i="36"/>
  <c r="O790" i="36"/>
  <c r="O791" i="36"/>
  <c r="O3239" i="36"/>
  <c r="O793" i="36"/>
  <c r="O794" i="36"/>
  <c r="O795" i="36"/>
  <c r="O3510" i="36"/>
  <c r="O908" i="36"/>
  <c r="O429" i="36"/>
  <c r="O116" i="36"/>
  <c r="O3801" i="36"/>
  <c r="O3810" i="36"/>
  <c r="O2584" i="36"/>
  <c r="O1707" i="36"/>
  <c r="O4230" i="36"/>
  <c r="O805" i="36"/>
  <c r="O3712" i="36"/>
  <c r="O807" i="36"/>
  <c r="O515" i="36"/>
  <c r="O681" i="36"/>
  <c r="O4221" i="36"/>
  <c r="O324" i="36"/>
  <c r="O812" i="36"/>
  <c r="O227" i="36"/>
  <c r="O1845" i="36"/>
  <c r="O3790" i="36"/>
  <c r="O2030" i="36"/>
  <c r="O1548" i="36"/>
  <c r="O2793" i="36"/>
  <c r="O1953" i="36"/>
  <c r="O2153" i="36"/>
  <c r="O894" i="36"/>
  <c r="O4198" i="36"/>
  <c r="O3465" i="36"/>
  <c r="O4282" i="36"/>
  <c r="O254" i="36"/>
  <c r="O2099" i="36"/>
  <c r="O2424" i="36"/>
  <c r="O2273" i="36"/>
  <c r="O3802" i="36"/>
  <c r="O830" i="36"/>
  <c r="O2348" i="36"/>
  <c r="O3763" i="36"/>
  <c r="O3500" i="36"/>
  <c r="O2257" i="36"/>
  <c r="O1925" i="36"/>
  <c r="O4050" i="36"/>
  <c r="O3354" i="36"/>
  <c r="O838" i="36"/>
  <c r="O1862" i="36"/>
  <c r="O1557" i="36"/>
  <c r="O2613" i="36"/>
  <c r="O835" i="36"/>
  <c r="O261" i="36"/>
  <c r="O452" i="36"/>
  <c r="O705" i="36"/>
  <c r="O2491" i="36"/>
  <c r="O562" i="36"/>
  <c r="O4465" i="36"/>
  <c r="O402" i="36"/>
  <c r="O850" i="36"/>
  <c r="O851" i="36"/>
  <c r="O852" i="36"/>
  <c r="O1680" i="36"/>
  <c r="O439" i="36"/>
  <c r="O2033" i="36"/>
  <c r="O2016" i="36"/>
  <c r="O1892" i="36"/>
  <c r="O858" i="36"/>
  <c r="O583" i="36"/>
  <c r="O860" i="36"/>
  <c r="O2130" i="36"/>
  <c r="O1945" i="36"/>
  <c r="O2296" i="36"/>
  <c r="O1726" i="36"/>
  <c r="O3319" i="36"/>
  <c r="O866" i="36"/>
  <c r="O2583" i="36"/>
  <c r="O4409" i="36"/>
  <c r="O936" i="36"/>
  <c r="O1912" i="36"/>
  <c r="O1197" i="36"/>
  <c r="O4280" i="36"/>
  <c r="O384" i="36"/>
  <c r="O3758" i="36"/>
  <c r="O3854" i="36"/>
  <c r="O3883" i="36"/>
  <c r="O877" i="36"/>
  <c r="O2176" i="36"/>
  <c r="O879" i="36"/>
  <c r="O2638" i="36"/>
  <c r="O2521" i="36"/>
  <c r="O2522" i="36"/>
  <c r="O906" i="36"/>
  <c r="O2119" i="36"/>
  <c r="O1147" i="36"/>
  <c r="O174" i="36"/>
  <c r="O887" i="36"/>
  <c r="O190" i="36"/>
  <c r="O1755" i="36"/>
  <c r="O901" i="36"/>
  <c r="O125" i="36"/>
  <c r="O3743" i="36"/>
  <c r="O3713" i="36"/>
  <c r="O3726" i="36"/>
  <c r="O895" i="36"/>
  <c r="O1998" i="36"/>
  <c r="O1618" i="36"/>
  <c r="O2644" i="36"/>
  <c r="O1865" i="36"/>
  <c r="O178" i="36"/>
  <c r="O3745" i="36"/>
  <c r="O2316" i="36"/>
  <c r="O2449" i="36"/>
  <c r="O2511" i="36"/>
  <c r="O2168" i="36"/>
  <c r="O160" i="36"/>
  <c r="O2576" i="36"/>
  <c r="O1426" i="36"/>
  <c r="O4199" i="36"/>
  <c r="O4118" i="36"/>
  <c r="O911" i="36"/>
  <c r="O912" i="36"/>
  <c r="O3472" i="36"/>
  <c r="O914" i="36"/>
  <c r="O304" i="36"/>
  <c r="O465" i="36"/>
  <c r="O917" i="36"/>
  <c r="O918" i="36"/>
  <c r="O881" i="36"/>
  <c r="O2802" i="36"/>
  <c r="O2783" i="36"/>
  <c r="O4047" i="36"/>
  <c r="O1412" i="36"/>
  <c r="O1880" i="36"/>
  <c r="O3903" i="36"/>
  <c r="O2547" i="36"/>
  <c r="O927" i="36"/>
  <c r="O350" i="36"/>
  <c r="O965" i="36"/>
  <c r="O3244" i="36"/>
  <c r="O3224" i="36"/>
  <c r="O932" i="36"/>
  <c r="O933" i="36"/>
  <c r="O2678" i="36"/>
  <c r="O4411" i="36"/>
  <c r="O3485" i="36"/>
  <c r="O937" i="36"/>
  <c r="O938" i="36"/>
  <c r="O939" i="36"/>
  <c r="O940" i="36"/>
  <c r="O941" i="36"/>
  <c r="O3351" i="36"/>
  <c r="O4073" i="36"/>
  <c r="O330" i="36"/>
  <c r="O12" i="36"/>
  <c r="O3222" i="36"/>
  <c r="O947" i="36"/>
  <c r="O4072" i="36"/>
  <c r="O4139" i="36"/>
  <c r="O950" i="36"/>
  <c r="O2269" i="36"/>
  <c r="O952" i="36"/>
  <c r="O768" i="36"/>
  <c r="O1007" i="36"/>
  <c r="O955" i="36"/>
  <c r="O558" i="36"/>
  <c r="O957" i="36"/>
  <c r="O4349" i="36"/>
  <c r="O2006" i="36"/>
  <c r="O2627" i="36"/>
  <c r="O2159" i="36"/>
  <c r="O262" i="36"/>
  <c r="O1658" i="36"/>
  <c r="O158" i="36"/>
  <c r="O3871" i="36"/>
  <c r="O1757" i="36"/>
  <c r="O3691" i="36"/>
  <c r="O3888" i="36"/>
  <c r="O1752" i="36"/>
  <c r="O2243" i="36"/>
  <c r="O2362" i="36"/>
  <c r="O2143" i="36"/>
  <c r="O1804" i="36"/>
  <c r="O2144" i="36"/>
  <c r="O4475" i="36"/>
  <c r="O2430" i="36"/>
  <c r="O2393" i="36"/>
  <c r="O978" i="36"/>
  <c r="O2244" i="36"/>
  <c r="O956" i="36"/>
  <c r="O2412" i="36"/>
  <c r="O346" i="36"/>
  <c r="O53" i="36"/>
  <c r="O4038" i="36"/>
  <c r="O985" i="36"/>
  <c r="O1508" i="36"/>
  <c r="O3766" i="36"/>
  <c r="O4052" i="36"/>
  <c r="O90" i="36"/>
  <c r="O2764" i="36"/>
  <c r="O3658" i="36"/>
  <c r="O3884" i="36"/>
  <c r="O2078" i="36"/>
  <c r="O3607" i="36"/>
  <c r="O2007" i="36"/>
  <c r="O4472" i="36"/>
  <c r="O997" i="36"/>
  <c r="O3411" i="36"/>
  <c r="O999" i="36"/>
  <c r="O1000" i="36"/>
  <c r="O889" i="36"/>
  <c r="O1024" i="36"/>
  <c r="O2066" i="36"/>
  <c r="O995" i="36"/>
  <c r="O1116" i="36"/>
  <c r="O1117" i="36"/>
  <c r="O1028" i="36"/>
  <c r="O1360" i="36"/>
  <c r="O1111" i="36"/>
  <c r="O2460" i="36"/>
  <c r="O3567" i="36"/>
  <c r="O77" i="36"/>
  <c r="O1346" i="36"/>
  <c r="O4219" i="36"/>
  <c r="O1015" i="36"/>
  <c r="O2671" i="36"/>
  <c r="O1766" i="36"/>
  <c r="O1767" i="36"/>
  <c r="O3859" i="36"/>
  <c r="O1317" i="36"/>
  <c r="O2696" i="36"/>
  <c r="O1938" i="36"/>
  <c r="O966" i="36"/>
  <c r="O2026" i="36"/>
  <c r="O1782" i="36"/>
  <c r="O1706" i="36"/>
  <c r="O3679" i="36"/>
  <c r="O1279" i="36"/>
  <c r="O990" i="36"/>
  <c r="O1030" i="36"/>
  <c r="O1031" i="36"/>
  <c r="O3809" i="36"/>
  <c r="O2054" i="36"/>
  <c r="O2087" i="36"/>
  <c r="O666" i="36"/>
  <c r="O275" i="36"/>
  <c r="O286" i="36"/>
  <c r="O1134" i="36"/>
  <c r="O1039" i="36"/>
  <c r="O1040" i="36"/>
  <c r="O1041" i="36"/>
  <c r="O1042" i="36"/>
  <c r="O2319" i="36"/>
  <c r="O3746" i="36"/>
  <c r="O1672" i="36"/>
  <c r="O1046" i="36"/>
  <c r="O1047" i="36"/>
  <c r="O3270" i="36"/>
  <c r="O1049" i="36"/>
  <c r="O1050" i="36"/>
  <c r="O3845" i="36"/>
  <c r="O1052" i="36"/>
  <c r="O1053" i="36"/>
  <c r="O3541" i="36"/>
  <c r="O3442" i="36"/>
  <c r="O3336" i="36"/>
  <c r="O3508" i="36"/>
  <c r="O2201" i="36"/>
  <c r="O4303" i="36"/>
  <c r="O1273" i="36"/>
  <c r="O4477" i="36"/>
  <c r="O482" i="36"/>
  <c r="O1552" i="36"/>
  <c r="O2120" i="36"/>
  <c r="O2147" i="36"/>
  <c r="O2385" i="36"/>
  <c r="O2813" i="36"/>
  <c r="O3348" i="36"/>
  <c r="O3263" i="36"/>
  <c r="O3288" i="36"/>
  <c r="O3933" i="36"/>
  <c r="O3891" i="36"/>
  <c r="O468" i="36"/>
  <c r="O1074" i="36"/>
  <c r="O1562" i="36"/>
  <c r="O1076" i="36"/>
  <c r="O2077" i="36"/>
  <c r="O1078" i="36"/>
  <c r="O3371" i="36"/>
  <c r="O4140" i="36"/>
  <c r="O2495" i="36"/>
  <c r="O1870" i="36"/>
  <c r="O1976" i="36"/>
  <c r="O3634" i="36"/>
  <c r="O2831" i="36"/>
  <c r="O1830" i="36"/>
  <c r="O3765" i="36"/>
  <c r="O4434" i="36"/>
  <c r="O4463" i="36"/>
  <c r="O3926" i="36"/>
  <c r="O2127" i="36"/>
  <c r="O2709" i="36"/>
  <c r="O1314" i="36"/>
  <c r="O201" i="36"/>
  <c r="O870" i="36"/>
  <c r="O290" i="36"/>
  <c r="O1097" i="36"/>
  <c r="O1098" i="36"/>
  <c r="O2394" i="36"/>
  <c r="O3697" i="36"/>
  <c r="O3512" i="36"/>
  <c r="O1148" i="36"/>
  <c r="O4362" i="36"/>
  <c r="O4350" i="36"/>
  <c r="O1628" i="36"/>
  <c r="O1893" i="36"/>
  <c r="O1771" i="36"/>
  <c r="O1108" i="36"/>
  <c r="O2350" i="36"/>
  <c r="O4057" i="36"/>
  <c r="O2614" i="36"/>
  <c r="O2084" i="36"/>
  <c r="O2534" i="36"/>
  <c r="O30" i="36"/>
  <c r="O3498" i="36"/>
  <c r="O2562" i="36"/>
  <c r="O3911" i="36"/>
  <c r="O1035" i="36"/>
  <c r="O1615" i="36"/>
  <c r="O1711" i="36"/>
  <c r="O2178" i="36"/>
  <c r="O2692" i="36"/>
  <c r="O1634" i="36"/>
  <c r="O1655" i="36"/>
  <c r="O695" i="36"/>
  <c r="O2339" i="36"/>
  <c r="O1737" i="36"/>
  <c r="O1128" i="36"/>
  <c r="O2615" i="36"/>
  <c r="O2474" i="36"/>
  <c r="O241" i="36"/>
  <c r="O2233" i="36"/>
  <c r="O1133" i="36"/>
  <c r="O2616" i="36"/>
  <c r="O2475" i="36"/>
  <c r="O2617" i="36"/>
  <c r="O2476" i="36"/>
  <c r="O2618" i="36"/>
  <c r="O2619" i="36"/>
  <c r="O2477" i="36"/>
  <c r="O1846" i="36"/>
  <c r="O2072" i="36"/>
  <c r="O2177" i="36"/>
  <c r="O630" i="36"/>
  <c r="O2288" i="36"/>
  <c r="O612" i="36"/>
  <c r="O3796" i="36"/>
  <c r="O91" i="36"/>
  <c r="O1149" i="36"/>
  <c r="O1150" i="36"/>
  <c r="O2620" i="36"/>
  <c r="O2478" i="36"/>
  <c r="O2621" i="36"/>
  <c r="O2479" i="36"/>
  <c r="O1847" i="36"/>
  <c r="O1416" i="36"/>
  <c r="O182" i="36"/>
  <c r="O1535" i="36"/>
  <c r="O148" i="36"/>
  <c r="O25" i="36"/>
  <c r="O605" i="36"/>
  <c r="O512" i="36"/>
  <c r="O4191" i="36"/>
  <c r="O1164" i="36"/>
  <c r="O1165" i="36"/>
  <c r="O143" i="36"/>
  <c r="O544" i="36"/>
  <c r="O4136" i="36"/>
  <c r="O483" i="36"/>
  <c r="O2245" i="36"/>
  <c r="O610" i="36"/>
  <c r="O1172" i="36"/>
  <c r="O410" i="36"/>
  <c r="O683" i="36"/>
  <c r="O450" i="36"/>
  <c r="O4454" i="36"/>
  <c r="O274" i="36"/>
  <c r="O189" i="36"/>
  <c r="O1316" i="36"/>
  <c r="O1883" i="36"/>
  <c r="O1743" i="36"/>
  <c r="O967" i="36"/>
  <c r="O4556" i="36"/>
  <c r="O248" i="36"/>
  <c r="O199" i="36"/>
  <c r="O2252" i="36"/>
  <c r="O2262" i="36"/>
  <c r="O448" i="36"/>
  <c r="O596" i="36"/>
  <c r="O1021" i="36"/>
  <c r="O2287" i="36"/>
  <c r="O2810" i="36"/>
  <c r="O55" i="36"/>
  <c r="O1194" i="36"/>
  <c r="O1512" i="36"/>
  <c r="O542" i="36"/>
  <c r="O1195" i="36"/>
  <c r="O899" i="36"/>
  <c r="O424" i="36"/>
  <c r="O3290" i="36"/>
  <c r="O545" i="36"/>
  <c r="O379" i="36"/>
  <c r="O1203" i="36"/>
  <c r="O935" i="36"/>
  <c r="O608" i="36"/>
  <c r="O1206" i="36"/>
  <c r="O1207" i="36"/>
  <c r="O1208" i="36"/>
  <c r="O1209" i="36"/>
  <c r="O45" i="36"/>
  <c r="O907" i="36"/>
  <c r="O1212" i="36"/>
  <c r="O3404" i="36"/>
  <c r="O1214" i="36"/>
  <c r="O4194" i="36"/>
  <c r="O4449" i="36"/>
  <c r="O4492" i="36"/>
  <c r="O543" i="36"/>
  <c r="O2224" i="36"/>
  <c r="O1220" i="36"/>
  <c r="O1221" i="36"/>
  <c r="O2121" i="36"/>
  <c r="O2820" i="36"/>
  <c r="O4474" i="36"/>
  <c r="O1225" i="36"/>
  <c r="O3097" i="36"/>
  <c r="O2824" i="36"/>
  <c r="O1228" i="36"/>
  <c r="O1229" i="36"/>
  <c r="O1088" i="36"/>
  <c r="O2405" i="36"/>
  <c r="O1232" i="36"/>
  <c r="O2503" i="36"/>
  <c r="O1234" i="36"/>
  <c r="O3118" i="36"/>
  <c r="O3162" i="36"/>
  <c r="O3133" i="36"/>
  <c r="O1238" i="36"/>
  <c r="O3036" i="36"/>
  <c r="O3011" i="36"/>
  <c r="O3037" i="36"/>
  <c r="O3971" i="36"/>
  <c r="O1243" i="36"/>
  <c r="O1244" i="36"/>
  <c r="O2804" i="36"/>
  <c r="O4544" i="36"/>
  <c r="O4014" i="36"/>
  <c r="O1248" i="36"/>
  <c r="O1249" i="36"/>
  <c r="O1894" i="36"/>
  <c r="O501" i="36"/>
  <c r="O2203" i="36"/>
  <c r="O2480" i="36"/>
  <c r="O374" i="36"/>
  <c r="O1255" i="36"/>
  <c r="O2654" i="36"/>
  <c r="O2155" i="36"/>
  <c r="O1258" i="36"/>
  <c r="O1259" i="36"/>
  <c r="O1738" i="36"/>
  <c r="O1261" i="36"/>
  <c r="O1262" i="36"/>
  <c r="O4419" i="36"/>
  <c r="O1264" i="36"/>
  <c r="O1131" i="36"/>
  <c r="O206" i="36"/>
  <c r="O2700" i="36"/>
  <c r="O3925" i="36"/>
  <c r="O1599" i="36"/>
  <c r="O4306" i="36"/>
  <c r="O2304" i="36"/>
  <c r="O1762" i="36"/>
  <c r="O3695" i="36"/>
  <c r="O295" i="36"/>
  <c r="O893" i="36"/>
  <c r="O861" i="36"/>
  <c r="O1277" i="36"/>
  <c r="O1186" i="36"/>
  <c r="O686" i="36"/>
  <c r="O2818" i="36"/>
  <c r="O1643" i="36"/>
  <c r="O1992" i="36"/>
  <c r="O1135" i="36"/>
  <c r="O4223" i="36"/>
  <c r="O1285" i="36"/>
  <c r="O1286" i="36"/>
  <c r="O1287" i="36"/>
  <c r="O1288" i="36"/>
  <c r="O1289" i="36"/>
  <c r="O1290" i="36"/>
  <c r="O1291" i="36"/>
  <c r="O1292" i="36"/>
  <c r="O1293" i="36"/>
  <c r="O1667" i="36"/>
  <c r="O1295" i="36"/>
  <c r="O1296" i="36"/>
  <c r="O970" i="36"/>
  <c r="O1298" i="36"/>
  <c r="O1742" i="36"/>
  <c r="O3928" i="36"/>
  <c r="O3420" i="36"/>
  <c r="O3307" i="36"/>
  <c r="O3950" i="36"/>
  <c r="O3986" i="36"/>
  <c r="O3951" i="36"/>
  <c r="O3829" i="36"/>
  <c r="O3865" i="36"/>
  <c r="O4009" i="36"/>
  <c r="O4200" i="36"/>
  <c r="O3491" i="36"/>
  <c r="O4464" i="36"/>
  <c r="O4097" i="36"/>
  <c r="O3992" i="36"/>
  <c r="O3943" i="36"/>
  <c r="O4458" i="36"/>
  <c r="O4312" i="36"/>
  <c r="O4193" i="36"/>
  <c r="O1318" i="36"/>
  <c r="O4422" i="36"/>
  <c r="O1320" i="36"/>
  <c r="O1321" i="36"/>
  <c r="O1322" i="36"/>
  <c r="O1323" i="36"/>
  <c r="O2164" i="36"/>
  <c r="O1325" i="36"/>
  <c r="O1326" i="36"/>
  <c r="O4495" i="36"/>
  <c r="O2673" i="36"/>
  <c r="O1329" i="36"/>
  <c r="O1330" i="36"/>
  <c r="O3676" i="36"/>
  <c r="O4205" i="36"/>
  <c r="O2674" i="36"/>
  <c r="O1334" i="36"/>
  <c r="O4499" i="36"/>
  <c r="O2825" i="36"/>
  <c r="O1337" i="36"/>
  <c r="O4508" i="36"/>
  <c r="O1339" i="36"/>
  <c r="O1340" i="36"/>
  <c r="O1341" i="36"/>
  <c r="O1342" i="36"/>
  <c r="O1343" i="36"/>
  <c r="O1344" i="36"/>
  <c r="O1345" i="36"/>
  <c r="O2122" i="36"/>
  <c r="O1347" i="36"/>
  <c r="O863" i="36"/>
  <c r="O2826" i="36"/>
  <c r="O1350" i="36"/>
  <c r="O2805" i="36"/>
  <c r="O1848" i="36"/>
  <c r="O1353" i="36"/>
  <c r="O1354" i="36"/>
  <c r="O3912" i="36"/>
  <c r="O2701" i="36"/>
  <c r="O848" i="36"/>
  <c r="O1358" i="36"/>
  <c r="O2762" i="36"/>
  <c r="O3091" i="36"/>
  <c r="O3941" i="36"/>
  <c r="O4254" i="36"/>
  <c r="O1363" i="36"/>
  <c r="O3869" i="36"/>
  <c r="O3917" i="36"/>
  <c r="O4538" i="36"/>
  <c r="O2413" i="36"/>
  <c r="O1832" i="36"/>
  <c r="O1369" i="36"/>
  <c r="O1370" i="36"/>
  <c r="O1371" i="36"/>
  <c r="O1372" i="36"/>
  <c r="O3012" i="36"/>
  <c r="O1374" i="36"/>
  <c r="O2414" i="36"/>
  <c r="O2366" i="36"/>
  <c r="O2028" i="36"/>
  <c r="O4317" i="36"/>
  <c r="O869" i="36"/>
  <c r="O3156" i="36"/>
  <c r="O2934" i="36"/>
  <c r="O1382" i="36"/>
  <c r="O2481" i="36"/>
  <c r="O3824" i="36"/>
  <c r="O1385" i="36"/>
  <c r="O890" i="36"/>
  <c r="O3496" i="36"/>
  <c r="O684" i="36"/>
  <c r="O1389" i="36"/>
  <c r="O3013" i="36"/>
  <c r="O1391" i="36"/>
  <c r="O1392" i="36"/>
  <c r="O1393" i="36"/>
  <c r="O4510" i="36"/>
  <c r="O4006" i="36"/>
  <c r="O4438" i="36"/>
  <c r="O1397" i="36"/>
  <c r="O2806" i="36"/>
  <c r="O4494" i="36"/>
  <c r="O1400" i="36"/>
  <c r="O2340" i="36"/>
  <c r="O1402" i="36"/>
  <c r="O1403" i="36"/>
  <c r="O1404" i="36"/>
  <c r="O3579" i="36"/>
  <c r="O2953" i="36"/>
  <c r="O1407" i="36"/>
  <c r="O2179" i="36"/>
  <c r="O1409" i="36"/>
  <c r="O1410" i="36"/>
  <c r="O2260" i="36"/>
  <c r="O3065" i="36"/>
  <c r="O3877" i="36"/>
  <c r="O1414" i="36"/>
  <c r="O1415" i="36"/>
  <c r="O3532" i="36"/>
  <c r="O4486" i="36"/>
  <c r="O1418" i="36"/>
  <c r="O4417" i="36"/>
  <c r="O2807" i="36"/>
  <c r="O2205" i="36"/>
  <c r="O1064" i="36"/>
  <c r="O1423" i="36"/>
  <c r="O1424" i="36"/>
  <c r="O1425" i="36"/>
  <c r="O3651" i="36"/>
  <c r="O737" i="36"/>
  <c r="O1428" i="36"/>
  <c r="O1429" i="36"/>
  <c r="O442" i="36"/>
  <c r="O1431" i="36"/>
  <c r="O4238" i="36"/>
  <c r="O1433" i="36"/>
  <c r="O4418" i="36"/>
  <c r="O1435" i="36"/>
  <c r="O1338" i="36"/>
  <c r="O1720" i="36"/>
  <c r="O3756" i="36"/>
  <c r="O1439" i="36"/>
  <c r="O2211" i="36"/>
  <c r="O2489" i="36"/>
  <c r="O3135" i="36"/>
  <c r="O141" i="36"/>
  <c r="O1444" i="36"/>
  <c r="O1136" i="36"/>
  <c r="O1446" i="36"/>
  <c r="O1447" i="36"/>
  <c r="O3151" i="36"/>
  <c r="O3128" i="36"/>
  <c r="O1450" i="36"/>
  <c r="O1451" i="36"/>
  <c r="O1452" i="36"/>
  <c r="O1453" i="36"/>
  <c r="O1454" i="36"/>
  <c r="O1455" i="36"/>
  <c r="O1456" i="36"/>
  <c r="O2959" i="36"/>
  <c r="O3973" i="36"/>
  <c r="O4315" i="36"/>
  <c r="O1460" i="36"/>
  <c r="O1461" i="36"/>
  <c r="O3014" i="36"/>
  <c r="O3938" i="36"/>
  <c r="O1464" i="36"/>
  <c r="O3789" i="36"/>
  <c r="O1466" i="36"/>
  <c r="O1467" i="36"/>
  <c r="O2766" i="36"/>
  <c r="O1469" i="36"/>
  <c r="O3152" i="36"/>
  <c r="O3098" i="36"/>
  <c r="O1472" i="36"/>
  <c r="O3129" i="36"/>
  <c r="O1474" i="36"/>
  <c r="O1475" i="36"/>
  <c r="O1476" i="36"/>
  <c r="O1477" i="36"/>
  <c r="O1478" i="36"/>
  <c r="O1479" i="36"/>
  <c r="O4519" i="36"/>
  <c r="O3886" i="36"/>
  <c r="O1482" i="36"/>
  <c r="O1483" i="36"/>
  <c r="O1484" i="36"/>
  <c r="O1485" i="36"/>
  <c r="O2541" i="36"/>
  <c r="O217" i="36"/>
  <c r="O4012" i="36"/>
  <c r="O1489" i="36"/>
  <c r="O1490" i="36"/>
  <c r="O1491" i="36"/>
  <c r="O787" i="36"/>
  <c r="O981" i="36"/>
  <c r="O1104" i="36"/>
  <c r="O864" i="36"/>
  <c r="O825" i="36"/>
  <c r="O1497" i="36"/>
  <c r="O2982" i="36"/>
  <c r="O1499" i="36"/>
  <c r="O1500" i="36"/>
  <c r="O3015" i="36"/>
  <c r="O1502" i="36"/>
  <c r="O1503" i="36"/>
  <c r="O748" i="36"/>
  <c r="O1836" i="36"/>
  <c r="O2270" i="36"/>
  <c r="O4423" i="36"/>
  <c r="O2945" i="36"/>
  <c r="O4335" i="36"/>
  <c r="O1510" i="36"/>
  <c r="O1511" i="36"/>
  <c r="O3898" i="36"/>
  <c r="O3794" i="36"/>
  <c r="O3857" i="36"/>
  <c r="O1630" i="36"/>
  <c r="O2690" i="36"/>
  <c r="O1223" i="36"/>
  <c r="O1924" i="36"/>
  <c r="O1519" i="36"/>
  <c r="O1520" i="36"/>
  <c r="O4295" i="36"/>
  <c r="O1522" i="36"/>
  <c r="O1523" i="36"/>
  <c r="O1700" i="36"/>
  <c r="O2408" i="36"/>
  <c r="O1526" i="36"/>
  <c r="O2227" i="36"/>
  <c r="O1985" i="36"/>
  <c r="O3852" i="36"/>
  <c r="O3767" i="36"/>
  <c r="O3805" i="36"/>
  <c r="O2999" i="36"/>
  <c r="O1533" i="36"/>
  <c r="O698" i="36"/>
  <c r="O774" i="36"/>
  <c r="O1536" i="36"/>
  <c r="O1537" i="36"/>
  <c r="O3070" i="36"/>
  <c r="O4505" i="36"/>
  <c r="O1540" i="36"/>
  <c r="O3721" i="36"/>
  <c r="O1542" i="36"/>
  <c r="O1627" i="36"/>
  <c r="O4338" i="36"/>
  <c r="O988" i="36"/>
  <c r="O2364" i="36"/>
  <c r="O1547" i="36"/>
  <c r="O4506" i="36"/>
  <c r="O1549" i="36"/>
  <c r="O1550" i="36"/>
  <c r="O1048" i="36"/>
  <c r="O2504" i="36"/>
  <c r="O1553" i="36"/>
  <c r="O2068" i="36"/>
  <c r="O2326" i="36"/>
  <c r="O2816" i="36"/>
  <c r="O3984" i="36"/>
  <c r="O391" i="36"/>
  <c r="O1559" i="36"/>
  <c r="O4257" i="36"/>
  <c r="O2748" i="36"/>
  <c r="O1944" i="36"/>
  <c r="O1563" i="36"/>
  <c r="O2940" i="36"/>
  <c r="O1565" i="36"/>
  <c r="O1247" i="36"/>
  <c r="O1577" i="36"/>
  <c r="O1568" i="36"/>
  <c r="O1833" i="36"/>
  <c r="O1319" i="36"/>
  <c r="O539" i="36"/>
  <c r="O300" i="36"/>
  <c r="O1573" i="36"/>
  <c r="O1574" i="36"/>
  <c r="O3948" i="36"/>
  <c r="O1576" i="36"/>
  <c r="O2271" i="36"/>
  <c r="O989" i="36"/>
  <c r="O1579" i="36"/>
  <c r="O1580" i="36"/>
  <c r="O4377" i="36"/>
  <c r="O2710" i="36"/>
  <c r="O3991" i="36"/>
  <c r="O1584" i="36"/>
  <c r="O2791" i="36"/>
  <c r="O739" i="36"/>
  <c r="O1158" i="36"/>
  <c r="O2543" i="36"/>
  <c r="O1589" i="36"/>
  <c r="O3830" i="36"/>
  <c r="O3752" i="36"/>
  <c r="O2490" i="36"/>
  <c r="O4420" i="36"/>
  <c r="O1829" i="36"/>
  <c r="O2027" i="36"/>
  <c r="O3027" i="36"/>
  <c r="O1592" i="36"/>
  <c r="O1598" i="36"/>
  <c r="O4375" i="36"/>
  <c r="O2744" i="36"/>
  <c r="O4311" i="36"/>
  <c r="O1602" i="36"/>
  <c r="O1603" i="36"/>
  <c r="O3739" i="36"/>
  <c r="O1605" i="36"/>
  <c r="O1606" i="36"/>
  <c r="O2040" i="36"/>
  <c r="O3770" i="36"/>
  <c r="O1609" i="36"/>
  <c r="O1610" i="36"/>
  <c r="O1611" i="36"/>
  <c r="O3089" i="36"/>
  <c r="O1597" i="36"/>
  <c r="O2655" i="36"/>
  <c r="O1702" i="36"/>
  <c r="O1616" i="36"/>
  <c r="O167" i="36"/>
  <c r="O581" i="36"/>
  <c r="O1754" i="36"/>
  <c r="O1620" i="36"/>
  <c r="O1092" i="36"/>
  <c r="O1196" i="36"/>
  <c r="O1623" i="36"/>
  <c r="O4370" i="36"/>
  <c r="O1913" i="36"/>
  <c r="O834" i="36"/>
  <c r="O3958" i="36"/>
  <c r="O457" i="36"/>
  <c r="O3894" i="36"/>
  <c r="O1800" i="36"/>
  <c r="O1631" i="36"/>
  <c r="O3828" i="36"/>
  <c r="O4360" i="36"/>
  <c r="O3157" i="36"/>
  <c r="O1635" i="36"/>
  <c r="O2687" i="36"/>
  <c r="O1637" i="36"/>
  <c r="O1840" i="36"/>
  <c r="O4557" i="36"/>
  <c r="O2157" i="36"/>
  <c r="O782" i="36"/>
  <c r="O1386" i="36"/>
  <c r="O4373" i="36"/>
  <c r="O4410" i="36"/>
  <c r="O2830" i="36"/>
  <c r="O3787" i="36"/>
  <c r="O3683" i="36"/>
  <c r="O1242" i="36"/>
  <c r="O3705" i="36"/>
  <c r="O1957" i="36"/>
  <c r="O2961" i="36"/>
  <c r="O1438" i="36"/>
  <c r="O1814" i="36"/>
  <c r="O1654" i="36"/>
  <c r="O3942" i="36"/>
  <c r="O4469" i="36"/>
  <c r="O3121" i="36"/>
  <c r="O817" i="36"/>
  <c r="O1014" i="36"/>
  <c r="O1813" i="36"/>
  <c r="O1661" i="36"/>
  <c r="O3155" i="36"/>
  <c r="O1718" i="36"/>
  <c r="O4503" i="36"/>
  <c r="O2814" i="36"/>
  <c r="O994" i="36"/>
  <c r="O841" i="36"/>
  <c r="O1676" i="36"/>
  <c r="O2102" i="36"/>
  <c r="O2004" i="36"/>
  <c r="O196" i="36"/>
  <c r="O3696" i="36"/>
  <c r="O1673" i="36"/>
  <c r="O1674" i="36"/>
  <c r="O2988" i="36"/>
  <c r="O219" i="36"/>
  <c r="O387" i="36"/>
  <c r="O4299" i="36"/>
  <c r="O4307" i="36"/>
  <c r="O3050" i="36"/>
  <c r="O3540" i="36"/>
  <c r="O2728" i="36"/>
  <c r="O4445" i="36"/>
  <c r="O1373" i="36"/>
  <c r="O4393" i="36"/>
  <c r="O1686" i="36"/>
  <c r="O2539" i="36"/>
  <c r="O1365" i="36"/>
  <c r="O2306" i="36"/>
  <c r="O1492" i="36"/>
  <c r="O4381" i="36"/>
  <c r="O3021" i="36"/>
  <c r="O4363" i="36"/>
  <c r="O2238" i="36"/>
  <c r="O1586" i="36"/>
  <c r="O1545" i="36"/>
  <c r="O1697" i="36"/>
  <c r="O4374" i="36"/>
  <c r="O1685" i="36"/>
  <c r="O4273" i="36"/>
  <c r="O1701" i="36"/>
  <c r="O849" i="36"/>
  <c r="O2111" i="36"/>
  <c r="O818" i="36"/>
  <c r="O2742" i="36"/>
  <c r="O3312" i="36"/>
  <c r="O2755" i="36"/>
  <c r="O2457" i="36"/>
  <c r="O871" i="36"/>
  <c r="O2264" i="36"/>
  <c r="O1601" i="36"/>
  <c r="O1198" i="36"/>
  <c r="O2014" i="36"/>
  <c r="O3018" i="36"/>
  <c r="O3066" i="36"/>
  <c r="O2750" i="36"/>
  <c r="O2455" i="36"/>
  <c r="O2356" i="36"/>
  <c r="O2158" i="36"/>
  <c r="O2221" i="36"/>
  <c r="O1691" i="36"/>
  <c r="O2962" i="36"/>
  <c r="O2279" i="36"/>
  <c r="O1724" i="36"/>
  <c r="O1725" i="36"/>
  <c r="O2278" i="36"/>
  <c r="O1727" i="36"/>
  <c r="O2402" i="36"/>
  <c r="O2409" i="36"/>
  <c r="O1085" i="36"/>
  <c r="O2426" i="36"/>
  <c r="O2312" i="36"/>
  <c r="O2222" i="36"/>
  <c r="O2001" i="36"/>
  <c r="O2520" i="36"/>
  <c r="O2525" i="36"/>
  <c r="O2694" i="36"/>
  <c r="O1348" i="36"/>
  <c r="O1765" i="36"/>
  <c r="O1471" i="36"/>
  <c r="O2067" i="36"/>
  <c r="O1935" i="36"/>
  <c r="O1965" i="36"/>
  <c r="O552" i="36"/>
  <c r="O2577" i="36"/>
  <c r="O2675" i="36"/>
  <c r="O2505" i="36"/>
  <c r="O2677" i="36"/>
  <c r="O2808" i="36"/>
  <c r="O2482" i="36"/>
  <c r="O2974" i="36"/>
  <c r="O2133" i="36"/>
  <c r="O2170" i="36"/>
  <c r="O4558" i="36"/>
  <c r="O4222" i="36"/>
  <c r="O1756" i="36"/>
  <c r="O4017" i="36"/>
  <c r="O1758" i="36"/>
  <c r="O3295" i="36"/>
  <c r="O1760" i="36"/>
  <c r="O4559" i="36"/>
  <c r="O4560" i="36"/>
  <c r="O4561" i="36"/>
  <c r="O4562" i="36"/>
  <c r="O4563" i="36"/>
  <c r="O4564" i="36"/>
  <c r="O4565" i="36"/>
  <c r="O1137" i="36"/>
  <c r="O1308" i="36"/>
  <c r="O1993" i="36"/>
  <c r="O2656" i="36"/>
  <c r="O3137" i="36"/>
  <c r="O3038" i="36"/>
  <c r="O1774" i="36"/>
  <c r="O2975" i="36"/>
  <c r="O1776" i="36"/>
  <c r="O3024" i="36"/>
  <c r="O1778" i="36"/>
  <c r="O3271" i="36"/>
  <c r="O1780" i="36"/>
  <c r="O1123" i="36"/>
  <c r="O3791" i="36"/>
  <c r="O4002" i="36"/>
  <c r="O1784" i="36"/>
  <c r="O1785" i="36"/>
  <c r="O1786" i="36"/>
  <c r="O3019" i="36"/>
  <c r="O2746" i="36"/>
  <c r="O682" i="36"/>
  <c r="O335" i="36"/>
  <c r="O396" i="36"/>
  <c r="O4566" i="36"/>
  <c r="O3231" i="36"/>
  <c r="O1555" i="36"/>
  <c r="O4567" i="36"/>
  <c r="O1796" i="36"/>
  <c r="O20" i="36"/>
  <c r="O3250" i="36"/>
  <c r="O547" i="36"/>
  <c r="O455" i="36"/>
  <c r="O1801" i="36"/>
  <c r="O3667" i="36"/>
  <c r="O4568" i="36"/>
  <c r="O3670" i="36"/>
  <c r="O3030" i="36"/>
  <c r="O3108" i="36"/>
  <c r="O4569" i="36"/>
  <c r="O1154" i="36"/>
  <c r="O4029" i="36"/>
  <c r="O1127" i="36"/>
  <c r="O4523" i="36"/>
  <c r="O133" i="36"/>
  <c r="O649" i="36"/>
  <c r="O4570" i="36"/>
  <c r="O247" i="36"/>
  <c r="O4089" i="36"/>
  <c r="O4091" i="36"/>
  <c r="O1309" i="36"/>
  <c r="O1310" i="36"/>
  <c r="O517" i="36"/>
  <c r="O408" i="36"/>
  <c r="O1541" i="36"/>
  <c r="O1849" i="36"/>
  <c r="O1146" i="36"/>
  <c r="O1080" i="36"/>
  <c r="O976" i="36"/>
  <c r="O1081" i="36"/>
  <c r="O4572" i="36"/>
  <c r="O1622" i="36"/>
  <c r="O43" i="36"/>
  <c r="O1068" i="36"/>
  <c r="O80" i="36"/>
  <c r="O4316" i="36"/>
  <c r="O363" i="36"/>
  <c r="O4145" i="36"/>
  <c r="O4440" i="36"/>
  <c r="O4095" i="36"/>
  <c r="O1838" i="36"/>
  <c r="O251" i="36"/>
  <c r="O98" i="36"/>
  <c r="O122" i="36"/>
  <c r="O1995" i="36"/>
  <c r="O872" i="36"/>
  <c r="O598" i="36"/>
  <c r="O2799" i="36"/>
  <c r="O749" i="36"/>
  <c r="O1636" i="36"/>
  <c r="O339" i="36"/>
  <c r="O2598" i="36"/>
  <c r="O709" i="36"/>
  <c r="O3571" i="36"/>
  <c r="O114" i="36"/>
  <c r="O1449" i="36"/>
  <c r="O2790" i="36"/>
  <c r="O942" i="36"/>
  <c r="O650" i="36"/>
  <c r="O2484" i="36"/>
  <c r="O1457" i="36"/>
  <c r="O284" i="36"/>
  <c r="O472" i="36"/>
  <c r="O1043" i="36"/>
  <c r="O518" i="36"/>
  <c r="O1739" i="36"/>
  <c r="O1864" i="36"/>
  <c r="O64" i="36"/>
  <c r="O1866" i="36"/>
  <c r="O4573" i="36"/>
  <c r="O3536" i="36"/>
  <c r="O332" i="36"/>
  <c r="O3385" i="36"/>
  <c r="O1494" i="36"/>
  <c r="O1170" i="36"/>
  <c r="O4094" i="36"/>
  <c r="O4243" i="36"/>
  <c r="O144" i="36"/>
  <c r="O3702" i="36"/>
  <c r="O4574" i="36"/>
  <c r="O503" i="36"/>
  <c r="O3759" i="36"/>
  <c r="O3394" i="36"/>
  <c r="O3006" i="36"/>
  <c r="O3189" i="36"/>
  <c r="O260" i="36"/>
  <c r="O1884" i="36"/>
  <c r="O1885" i="36"/>
  <c r="O3289" i="36"/>
  <c r="O28" i="36"/>
  <c r="O401" i="36"/>
  <c r="O2351" i="36"/>
  <c r="O400" i="36"/>
  <c r="O279" i="36"/>
  <c r="O1269" i="36"/>
  <c r="O473" i="36"/>
  <c r="O1638" i="36"/>
  <c r="O3424" i="36"/>
  <c r="O4575" i="36"/>
  <c r="O1612" i="36"/>
  <c r="O3703" i="36"/>
  <c r="O3314" i="36"/>
  <c r="O1126" i="36"/>
  <c r="O811" i="36"/>
  <c r="O1018" i="36"/>
  <c r="O212" i="36"/>
  <c r="O1904" i="36"/>
  <c r="O1905" i="36"/>
  <c r="O1906" i="36"/>
  <c r="O1907" i="36"/>
  <c r="O1908" i="36"/>
  <c r="O1909" i="36"/>
  <c r="O1910" i="36"/>
  <c r="O1911" i="36"/>
  <c r="O4119" i="36"/>
  <c r="O4228" i="36"/>
  <c r="O4148" i="36"/>
  <c r="O94" i="36"/>
  <c r="O1863" i="36"/>
  <c r="O1331" i="36"/>
  <c r="O589" i="36"/>
  <c r="O83" i="36"/>
  <c r="O1920" i="36"/>
  <c r="O1921" i="36"/>
  <c r="O1922" i="36"/>
  <c r="O1923" i="36"/>
  <c r="O256" i="36"/>
  <c r="O193" i="36"/>
  <c r="O1703" i="36"/>
  <c r="O390" i="36"/>
  <c r="O1973" i="36"/>
  <c r="O3365" i="36"/>
  <c r="O1662" i="36"/>
  <c r="O3417" i="36"/>
  <c r="O392" i="36"/>
  <c r="O3439" i="36"/>
  <c r="O530" i="36"/>
  <c r="O268" i="36"/>
  <c r="O180" i="36"/>
  <c r="O409" i="36"/>
  <c r="O249" i="36"/>
  <c r="O82" i="36"/>
  <c r="O1171" i="36"/>
  <c r="O499" i="36"/>
  <c r="O123" i="36"/>
  <c r="O3283" i="36"/>
  <c r="O4270" i="36"/>
  <c r="O4227" i="36"/>
  <c r="O1181" i="36"/>
  <c r="O843" i="36"/>
  <c r="O1948" i="36"/>
  <c r="O3393" i="36"/>
  <c r="O846" i="36"/>
  <c r="O3261" i="36"/>
  <c r="O4063" i="36"/>
  <c r="O3219" i="36"/>
  <c r="O172" i="36"/>
  <c r="O802" i="36"/>
  <c r="O796" i="36"/>
  <c r="O46" i="36"/>
  <c r="O19" i="36"/>
  <c r="O1591" i="36"/>
  <c r="O100" i="36"/>
  <c r="O459" i="36"/>
  <c r="O617" i="36"/>
  <c r="O4055" i="36"/>
  <c r="O1964" i="36"/>
  <c r="O3337" i="36"/>
  <c r="O1966" i="36"/>
  <c r="O163" i="36"/>
  <c r="O78" i="36"/>
  <c r="O762" i="36"/>
  <c r="O1970" i="36"/>
  <c r="O3217" i="36"/>
  <c r="O1972" i="36"/>
  <c r="O4078" i="36"/>
  <c r="O4061" i="36"/>
  <c r="O1975" i="36"/>
  <c r="O1114" i="36"/>
  <c r="O4274" i="36"/>
  <c r="O4066" i="36"/>
  <c r="O4203" i="36"/>
  <c r="O1157" i="36"/>
  <c r="O1184" i="36"/>
  <c r="O24" i="36"/>
  <c r="O3328" i="36"/>
  <c r="O1984" i="36"/>
  <c r="O3675" i="36"/>
  <c r="O1986" i="36"/>
  <c r="O4044" i="36"/>
  <c r="O1988" i="36"/>
  <c r="O4141" i="36"/>
  <c r="O1990" i="36"/>
  <c r="O855" i="36"/>
  <c r="O4056" i="36"/>
  <c r="O3521" i="36"/>
  <c r="O1994" i="36"/>
  <c r="O3" i="36"/>
  <c r="O13" i="36"/>
  <c r="O242" i="36"/>
  <c r="O1187" i="36"/>
  <c r="O314" i="36"/>
  <c r="O1037" i="36"/>
  <c r="O1254" i="36"/>
  <c r="O1256" i="36"/>
  <c r="O294" i="36"/>
  <c r="O216" i="36"/>
  <c r="O1514" i="36"/>
  <c r="O516" i="36"/>
  <c r="O1955" i="36"/>
  <c r="O3187" i="36"/>
  <c r="O1530" i="36"/>
  <c r="O511" i="36"/>
  <c r="O631" i="36"/>
  <c r="O113" i="36"/>
  <c r="O1693" i="36"/>
  <c r="O751" i="36"/>
  <c r="O593" i="36"/>
  <c r="O553" i="36"/>
  <c r="O119" i="36"/>
  <c r="O3414" i="36"/>
  <c r="O556" i="36"/>
  <c r="O4031" i="36"/>
  <c r="O2021" i="36"/>
  <c r="O591" i="36"/>
  <c r="O4576" i="36"/>
  <c r="O587" i="36"/>
  <c r="O3422" i="36"/>
  <c r="O393" i="36"/>
  <c r="O1950" i="36"/>
  <c r="O3963" i="36"/>
  <c r="O4577" i="36"/>
  <c r="O3968" i="36"/>
  <c r="O2819" i="36"/>
  <c r="O1640" i="36"/>
  <c r="O3092" i="36"/>
  <c r="O171" i="36"/>
  <c r="O4579" i="36"/>
  <c r="O2036" i="36"/>
  <c r="O3112" i="36"/>
  <c r="O4580" i="36"/>
  <c r="O2039" i="36"/>
  <c r="O52" i="36"/>
  <c r="O1878" i="36"/>
  <c r="O2140" i="36"/>
  <c r="O2128" i="36"/>
  <c r="O1544" i="36"/>
  <c r="O2150" i="36"/>
  <c r="O2008" i="36"/>
  <c r="O1675" i="36"/>
  <c r="O888" i="36"/>
  <c r="O153" i="36"/>
  <c r="O2579" i="36"/>
  <c r="O2051" i="36"/>
  <c r="O2029" i="36"/>
  <c r="O2053" i="36"/>
  <c r="O102" i="36"/>
  <c r="O4131" i="36"/>
  <c r="O823" i="36"/>
  <c r="O1356" i="36"/>
  <c r="O1722" i="36"/>
  <c r="O526" i="36"/>
  <c r="O2060" i="36"/>
  <c r="O2061" i="36"/>
  <c r="O983" i="36"/>
  <c r="O3484" i="36"/>
  <c r="O664" i="36"/>
  <c r="O111" i="36"/>
  <c r="O475" i="36"/>
  <c r="O1406" i="36"/>
  <c r="O3468" i="36"/>
  <c r="O198" i="36"/>
  <c r="O597" i="36"/>
  <c r="O3678" i="36"/>
  <c r="O2535" i="36"/>
  <c r="O1121" i="36"/>
  <c r="O3711" i="36"/>
  <c r="O551" i="36"/>
  <c r="O1981" i="36"/>
  <c r="O2191" i="36"/>
  <c r="O3483" i="36"/>
  <c r="O444" i="36"/>
  <c r="O2080" i="36"/>
  <c r="O2081" i="36"/>
  <c r="O2082" i="36"/>
  <c r="O746" i="36"/>
  <c r="O404" i="36"/>
  <c r="O1257" i="36"/>
  <c r="O1089" i="36"/>
  <c r="O3048" i="36"/>
  <c r="O2519" i="36"/>
  <c r="O3413" i="36"/>
  <c r="O2169" i="36"/>
  <c r="O723" i="36"/>
  <c r="O1260" i="36"/>
  <c r="O1175" i="36"/>
  <c r="O1173" i="36"/>
  <c r="O4346" i="36"/>
  <c r="O2096" i="36"/>
  <c r="O2097" i="36"/>
  <c r="O3740" i="36"/>
  <c r="O1352" i="36"/>
  <c r="O1201" i="36"/>
  <c r="O741" i="36"/>
  <c r="O529" i="36"/>
  <c r="O99" i="36"/>
  <c r="O555" i="36"/>
  <c r="O1538" i="36"/>
  <c r="O2106" i="36"/>
  <c r="O1513" i="36"/>
  <c r="O1027" i="36"/>
  <c r="O1496" i="36"/>
  <c r="O827" i="36"/>
  <c r="O1101" i="36"/>
  <c r="O2112" i="36"/>
  <c r="O588" i="36"/>
  <c r="O714" i="36"/>
  <c r="O434" i="36"/>
  <c r="O1294" i="36"/>
  <c r="O1096" i="36"/>
  <c r="O282" i="36"/>
  <c r="O522" i="36"/>
  <c r="O959" i="36"/>
  <c r="O3359" i="36"/>
  <c r="O1683" i="36"/>
  <c r="O2123" i="36"/>
  <c r="O2124" i="36"/>
  <c r="O142" i="36"/>
  <c r="O1670" i="36"/>
  <c r="O731" i="36"/>
  <c r="O446" i="36"/>
  <c r="O2137" i="36"/>
  <c r="O897" i="36"/>
  <c r="O1328" i="36"/>
  <c r="O454" i="36"/>
  <c r="O3291" i="36"/>
  <c r="O874" i="36"/>
  <c r="O718" i="36"/>
  <c r="O1246" i="36"/>
  <c r="O984" i="36"/>
  <c r="O2578" i="36"/>
  <c r="O1281" i="36"/>
  <c r="O3379" i="36"/>
  <c r="O548" i="36"/>
  <c r="O2142" i="36"/>
  <c r="O1721" i="36"/>
  <c r="O2757" i="36"/>
  <c r="O2145" i="36"/>
  <c r="O2146" i="36"/>
  <c r="O4426" i="36"/>
  <c r="O2148" i="36"/>
  <c r="O3538" i="36"/>
  <c r="O3503" i="36"/>
  <c r="O3614" i="36"/>
  <c r="O857" i="36"/>
  <c r="O3673" i="36"/>
  <c r="O3459" i="36"/>
  <c r="O594" i="36"/>
  <c r="O480" i="36"/>
  <c r="O467" i="36"/>
  <c r="O920" i="36"/>
  <c r="O394" i="36"/>
  <c r="O2160" i="36"/>
  <c r="O1003" i="36"/>
  <c r="O4233" i="36"/>
  <c r="O3505" i="36"/>
  <c r="O3482" i="36"/>
  <c r="O778" i="36"/>
  <c r="O1556" i="36"/>
  <c r="O3539" i="36"/>
  <c r="O291" i="36"/>
  <c r="O747" i="36"/>
  <c r="O915" i="36"/>
  <c r="O132" i="36"/>
  <c r="O600" i="36"/>
  <c r="O348" i="36"/>
  <c r="O2174" i="36"/>
  <c r="O1751" i="36"/>
  <c r="O1709" i="36"/>
  <c r="O3645" i="36"/>
  <c r="O1465" i="36"/>
  <c r="O1468" i="36"/>
  <c r="O1708" i="36"/>
  <c r="O1978" i="36"/>
  <c r="O3680" i="36"/>
  <c r="O4297" i="36"/>
  <c r="O2184" i="36"/>
  <c r="O4214" i="36"/>
  <c r="O4271" i="36"/>
  <c r="O2206" i="36"/>
  <c r="O2188" i="36"/>
  <c r="O2189" i="36"/>
  <c r="O3816" i="36"/>
  <c r="O3550" i="36"/>
  <c r="O2192" i="36"/>
  <c r="O4543" i="36"/>
  <c r="O2194" i="36"/>
  <c r="O2195" i="36"/>
  <c r="O3562" i="36"/>
  <c r="O2197" i="36"/>
  <c r="O2198" i="36"/>
  <c r="O2199" i="36"/>
  <c r="O2200" i="36"/>
  <c r="O3583" i="36"/>
  <c r="O2202" i="36"/>
  <c r="O3727" i="36"/>
  <c r="O2204" i="36"/>
  <c r="O93" i="36"/>
  <c r="O614" i="36"/>
  <c r="O32" i="36"/>
  <c r="O377" i="36"/>
  <c r="O646" i="36"/>
  <c r="O2210" i="36"/>
  <c r="O1815" i="36"/>
  <c r="O4213" i="36"/>
  <c r="O3785" i="36"/>
  <c r="O710" i="36"/>
  <c r="O479" i="36"/>
  <c r="O3298" i="36"/>
  <c r="O3570" i="36"/>
  <c r="O3575" i="36"/>
  <c r="O1558" i="36"/>
  <c r="O573" i="36"/>
  <c r="O281" i="36"/>
  <c r="O462" i="36"/>
  <c r="O658" i="36"/>
  <c r="O263" i="36"/>
  <c r="O264" i="36"/>
  <c r="O267" i="36"/>
  <c r="O3356" i="36"/>
  <c r="O3537" i="36"/>
  <c r="O3450" i="36"/>
  <c r="O3318" i="36"/>
  <c r="O2231" i="36"/>
  <c r="O697" i="36"/>
  <c r="O865" i="36"/>
  <c r="O753" i="36"/>
  <c r="O755" i="36"/>
  <c r="O712" i="36"/>
  <c r="O713" i="36"/>
  <c r="O680" i="36"/>
  <c r="O2670" i="36"/>
  <c r="O635" i="36"/>
  <c r="O972" i="36"/>
  <c r="O2113" i="36"/>
  <c r="O690" i="36"/>
  <c r="O292" i="36"/>
  <c r="O693" i="36"/>
  <c r="O694" i="36"/>
  <c r="O654" i="36"/>
  <c r="O655" i="36"/>
  <c r="O2249" i="36"/>
  <c r="O622" i="36"/>
  <c r="O756" i="36"/>
  <c r="O1004" i="36"/>
  <c r="O620" i="36"/>
  <c r="O2254" i="36"/>
  <c r="O2255" i="36"/>
  <c r="O2256" i="36"/>
  <c r="O1009" i="36"/>
  <c r="O1005" i="36"/>
  <c r="O584" i="36"/>
  <c r="O759" i="36"/>
  <c r="O859" i="36"/>
  <c r="O699" i="36"/>
  <c r="O700" i="36"/>
  <c r="O413" i="36"/>
  <c r="O986" i="36"/>
  <c r="O1578" i="36"/>
  <c r="O3453" i="36"/>
  <c r="O606" i="36"/>
  <c r="O1283" i="36"/>
  <c r="O3368" i="36"/>
  <c r="O3445" i="36"/>
  <c r="O4581" i="36"/>
  <c r="O4188" i="36"/>
  <c r="O2274" i="36"/>
  <c r="O2275" i="36"/>
  <c r="O4092" i="36"/>
  <c r="O4210" i="36"/>
  <c r="O4177" i="36"/>
  <c r="O736" i="36"/>
  <c r="O509" i="36"/>
  <c r="O842" i="36"/>
  <c r="O2093" i="36"/>
  <c r="O1747" i="36"/>
  <c r="O1473" i="36"/>
  <c r="O1593" i="36"/>
  <c r="O2286" i="36"/>
  <c r="O1823" i="36"/>
  <c r="O2135" i="36"/>
  <c r="O3780" i="36"/>
  <c r="O3578" i="36"/>
  <c r="O1361" i="36"/>
  <c r="O1421" i="36"/>
  <c r="O1507" i="36"/>
  <c r="O3574" i="36"/>
  <c r="O3513" i="36"/>
  <c r="O1617" i="36"/>
  <c r="O4253" i="36"/>
  <c r="O4025" i="36"/>
  <c r="O1100" i="36"/>
  <c r="O1441" i="36"/>
  <c r="O3666" i="36"/>
  <c r="O2302" i="36"/>
  <c r="O1931" i="36"/>
  <c r="O603" i="36"/>
  <c r="O2272" i="36"/>
  <c r="O2003" i="36"/>
  <c r="O2407" i="36"/>
  <c r="O2308" i="36"/>
  <c r="O2309" i="36"/>
  <c r="O2391" i="36"/>
  <c r="O2589" i="36"/>
  <c r="O800" i="36"/>
  <c r="O602" i="36"/>
  <c r="O1803" i="36"/>
  <c r="O1013" i="36"/>
  <c r="O3555" i="36"/>
  <c r="O3913" i="36"/>
  <c r="O1216" i="36"/>
  <c r="O1217" i="36"/>
  <c r="O3383" i="36"/>
  <c r="O1016" i="36"/>
  <c r="O2322" i="36"/>
  <c r="O3593" i="36"/>
  <c r="O1299" i="36"/>
  <c r="O2325" i="36"/>
  <c r="O469" i="36"/>
  <c r="O1332" i="36"/>
  <c r="O3033" i="36"/>
  <c r="O3035" i="36"/>
  <c r="O640" i="36"/>
  <c r="O732" i="36"/>
  <c r="O3597" i="36"/>
  <c r="O1384" i="36"/>
  <c r="O2334" i="36"/>
  <c r="O3158" i="36"/>
  <c r="O4482" i="36"/>
  <c r="O2337" i="36"/>
  <c r="O2338" i="36"/>
  <c r="O844" i="36"/>
  <c r="O318" i="36"/>
  <c r="O4425" i="36"/>
  <c r="O4395" i="36"/>
  <c r="O2435" i="36"/>
  <c r="O1263" i="36"/>
  <c r="O2345" i="36"/>
  <c r="O3113" i="36"/>
  <c r="O4583" i="36"/>
  <c r="O3441" i="36"/>
  <c r="O3476" i="36"/>
  <c r="O1383" i="36"/>
  <c r="O943" i="36"/>
  <c r="O1276" i="36"/>
  <c r="O1095" i="36"/>
  <c r="O3952" i="36"/>
  <c r="O3524" i="36"/>
  <c r="O964" i="36"/>
  <c r="O673" i="36"/>
  <c r="O3501" i="36"/>
  <c r="O498" i="36"/>
  <c r="O653" i="36"/>
  <c r="O4584" i="36"/>
  <c r="O4585" i="36"/>
  <c r="O2363" i="36"/>
  <c r="O3464" i="36"/>
  <c r="O3840" i="36"/>
  <c r="O4446" i="36"/>
  <c r="O3619" i="36"/>
  <c r="O3034" i="36"/>
  <c r="O2369" i="36"/>
  <c r="O3546" i="36"/>
  <c r="O3741" i="36"/>
  <c r="O3547" i="36"/>
  <c r="O4160" i="36"/>
  <c r="O2374" i="36"/>
  <c r="O3987" i="36"/>
  <c r="O2376" i="36"/>
  <c r="O2377" i="36"/>
  <c r="O2378" i="36"/>
  <c r="O2379" i="36"/>
  <c r="O3598" i="36"/>
  <c r="O3449" i="36"/>
  <c r="O4152" i="36"/>
  <c r="O4255" i="36"/>
  <c r="O637" i="36"/>
  <c r="O1023" i="36"/>
  <c r="O706" i="36"/>
  <c r="O1859" i="36"/>
  <c r="O1222" i="36"/>
  <c r="O1546" i="36"/>
  <c r="O2390" i="36"/>
  <c r="O3531" i="36"/>
  <c r="O4268" i="36"/>
  <c r="O1841" i="36"/>
  <c r="O3661" i="36"/>
  <c r="O2395" i="36"/>
  <c r="O875" i="36"/>
  <c r="O815" i="36"/>
  <c r="O3822" i="36"/>
  <c r="O3747" i="36"/>
  <c r="O4481" i="36"/>
  <c r="O1132" i="36"/>
  <c r="O797" i="36"/>
  <c r="O798" i="36"/>
  <c r="O799" i="36"/>
  <c r="O742" i="36"/>
  <c r="O743" i="36"/>
  <c r="O921" i="36"/>
  <c r="O922" i="36"/>
  <c r="O923" i="36"/>
  <c r="O783" i="36"/>
  <c r="O784" i="36"/>
  <c r="O785" i="36"/>
  <c r="O481" i="36"/>
  <c r="O397" i="36"/>
  <c r="O476" i="36"/>
  <c r="O996" i="36"/>
  <c r="O636" i="36"/>
  <c r="O900" i="36"/>
  <c r="O3751" i="36"/>
  <c r="O2425" i="36"/>
  <c r="O629" i="36"/>
  <c r="O3369" i="36"/>
  <c r="O3400" i="36"/>
  <c r="O735" i="36"/>
  <c r="O792" i="36"/>
  <c r="O1381" i="36"/>
  <c r="O1093" i="36"/>
  <c r="O437" i="36"/>
  <c r="O375" i="36"/>
  <c r="O1775" i="36"/>
  <c r="O1777" i="36"/>
  <c r="O1488" i="36"/>
  <c r="O607" i="36"/>
  <c r="O1875" i="36"/>
  <c r="O1876" i="36"/>
  <c r="O960" i="36"/>
  <c r="O3523" i="36"/>
  <c r="O3479" i="36"/>
  <c r="O3463" i="36"/>
  <c r="O3514" i="36"/>
  <c r="O3473" i="36"/>
  <c r="O3467" i="36"/>
  <c r="O3419" i="36"/>
  <c r="O3486" i="36"/>
  <c r="O3425" i="36"/>
  <c r="O3488" i="36"/>
  <c r="O3387" i="36"/>
  <c r="O2448" i="36"/>
  <c r="O4263" i="36"/>
  <c r="O2450" i="36"/>
  <c r="O2451" i="36"/>
  <c r="O2452" i="36"/>
  <c r="O2453" i="36"/>
  <c r="O2454" i="36"/>
  <c r="O3470" i="36"/>
  <c r="O2456" i="36"/>
  <c r="O2815" i="36"/>
  <c r="O4184" i="36"/>
  <c r="O3916" i="36"/>
  <c r="O168" i="36"/>
  <c r="O2461" i="36"/>
  <c r="O2462" i="36"/>
  <c r="O3339" i="36"/>
  <c r="O4109" i="36"/>
  <c r="O2465" i="36"/>
  <c r="O4429" i="36"/>
  <c r="O3710" i="36"/>
  <c r="O4325" i="36"/>
  <c r="O810" i="36"/>
  <c r="O3998" i="36"/>
  <c r="O3887" i="36"/>
  <c r="O2472" i="36"/>
  <c r="O2114" i="36"/>
  <c r="O3615" i="36"/>
  <c r="O3642" i="36"/>
  <c r="O3573" i="36"/>
  <c r="O3811" i="36"/>
  <c r="O3813" i="36"/>
  <c r="O3606" i="36"/>
  <c r="O3599" i="36"/>
  <c r="O3502" i="36"/>
  <c r="O3507" i="36"/>
  <c r="O2483" i="36"/>
  <c r="O1794" i="36"/>
  <c r="O2485" i="36"/>
  <c r="O2486" i="36"/>
  <c r="O1109" i="36"/>
  <c r="O2443" i="36"/>
  <c r="O1302" i="36"/>
  <c r="O3495" i="36"/>
  <c r="O3454" i="36"/>
  <c r="O2492" i="36"/>
  <c r="O2493" i="36"/>
  <c r="O4164" i="36"/>
  <c r="O4166" i="36"/>
  <c r="O2496" i="36"/>
  <c r="O4537" i="36"/>
  <c r="O2498" i="36"/>
  <c r="O2499" i="36"/>
  <c r="O3457" i="36"/>
  <c r="O3515" i="36"/>
  <c r="O4232" i="36"/>
  <c r="O3621" i="36"/>
  <c r="O3471" i="36"/>
  <c r="O1215" i="36"/>
  <c r="O164" i="36"/>
  <c r="O3674" i="36"/>
  <c r="O2508" i="36"/>
  <c r="O204" i="36"/>
  <c r="O2510" i="36"/>
  <c r="O3446" i="36"/>
  <c r="O3461" i="36"/>
  <c r="O2513" i="36"/>
  <c r="O4135" i="36"/>
  <c r="O2515" i="36"/>
  <c r="O931" i="36"/>
  <c r="O934" i="36"/>
  <c r="O1505" i="36"/>
  <c r="O882" i="36"/>
  <c r="O883" i="36"/>
  <c r="O884" i="36"/>
  <c r="O3663" i="36"/>
  <c r="O3706" i="36"/>
  <c r="O2524" i="36"/>
  <c r="O3919" i="36"/>
  <c r="O3462" i="36"/>
  <c r="O3506" i="36"/>
  <c r="O3517" i="36"/>
  <c r="O3451" i="36"/>
  <c r="O4130" i="36"/>
  <c r="O4269" i="36"/>
  <c r="O2532" i="36"/>
  <c r="O3821" i="36"/>
  <c r="O1504" i="36"/>
  <c r="O1949" i="36"/>
  <c r="O2536" i="36"/>
  <c r="O3487" i="36"/>
  <c r="O3979" i="36"/>
  <c r="O3552" i="36"/>
  <c r="O4153" i="36"/>
  <c r="O3440" i="36"/>
  <c r="O1619" i="36"/>
  <c r="O3526" i="36"/>
  <c r="O2290" i="36"/>
  <c r="O2545" i="36"/>
  <c r="O4272" i="36"/>
  <c r="O3559" i="36"/>
  <c r="O2639" i="36"/>
  <c r="O2549" i="36"/>
  <c r="O2550" i="36"/>
  <c r="O4359" i="36"/>
  <c r="O1824" i="36"/>
  <c r="O2553" i="36"/>
  <c r="O411" i="36"/>
  <c r="O3474" i="36"/>
  <c r="O2556" i="36"/>
  <c r="O491" i="36"/>
  <c r="O1420" i="36"/>
  <c r="O3418" i="36"/>
  <c r="O2560" i="36"/>
  <c r="O1010" i="36"/>
  <c r="O3350" i="36"/>
  <c r="O2563" i="36"/>
  <c r="O3443" i="36"/>
  <c r="O3332" i="36"/>
  <c r="O2566" i="36"/>
  <c r="O1983" i="36"/>
  <c r="O4308" i="36"/>
  <c r="O4217" i="36"/>
  <c r="O2570" i="36"/>
  <c r="O2571" i="36"/>
  <c r="O639" i="36"/>
  <c r="O2573" i="36"/>
  <c r="O2574" i="36"/>
  <c r="O3460" i="36"/>
  <c r="O3657" i="36"/>
  <c r="O4134" i="36"/>
  <c r="O4239" i="36"/>
  <c r="O634" i="36"/>
  <c r="O4175" i="36"/>
  <c r="O2581" i="36"/>
  <c r="O2582" i="36"/>
  <c r="O1236" i="36"/>
  <c r="O3548" i="36"/>
  <c r="O1825" i="36"/>
  <c r="O2586" i="36"/>
  <c r="O3543" i="36"/>
  <c r="O2588" i="36"/>
  <c r="O4586" i="36"/>
  <c r="O1442" i="36"/>
  <c r="O2591" i="36"/>
  <c r="O3936" i="36"/>
  <c r="O2163" i="36"/>
  <c r="O3662" i="36"/>
  <c r="O2595" i="36"/>
  <c r="O2596" i="36"/>
  <c r="O3395" i="36"/>
  <c r="O616" i="36"/>
  <c r="O2599" i="36"/>
  <c r="O2600" i="36"/>
  <c r="O4260" i="36"/>
  <c r="O3504" i="36"/>
  <c r="O2603" i="36"/>
  <c r="O2604" i="36"/>
  <c r="O4382" i="36"/>
  <c r="O2606" i="36"/>
  <c r="O3403" i="36"/>
  <c r="O1180" i="36"/>
  <c r="O3528" i="36"/>
  <c r="O2780" i="36"/>
  <c r="O2611" i="36"/>
  <c r="O4587" i="36"/>
  <c r="O3105" i="36"/>
  <c r="O4588" i="36"/>
  <c r="O4589" i="36"/>
  <c r="O4590" i="36"/>
  <c r="O4591" i="36"/>
  <c r="O4592" i="36"/>
  <c r="O4593" i="36"/>
  <c r="O2572" i="36"/>
  <c r="O2950" i="36"/>
  <c r="O4594" i="36"/>
  <c r="O2623" i="36"/>
  <c r="O896" i="36"/>
  <c r="O2625" i="36"/>
  <c r="O2711" i="36"/>
  <c r="O4226" i="36"/>
  <c r="O2628" i="36"/>
  <c r="O2629" i="36"/>
  <c r="O2630" i="36"/>
  <c r="O3716" i="36"/>
  <c r="O2632" i="36"/>
  <c r="O2827" i="36"/>
  <c r="O399" i="36"/>
  <c r="O2635" i="36"/>
  <c r="O3953" i="36"/>
  <c r="O2657" i="36"/>
  <c r="O2727" i="36"/>
  <c r="O814" i="36"/>
  <c r="O2970" i="36"/>
  <c r="O4595" i="36"/>
  <c r="O2976" i="36"/>
  <c r="O2659" i="36"/>
  <c r="O4596" i="36"/>
  <c r="O4427" i="36"/>
  <c r="O2646" i="36"/>
  <c r="O2647" i="36"/>
  <c r="O3000" i="36"/>
  <c r="O1791" i="36"/>
  <c r="O2650" i="36"/>
  <c r="O2282" i="36"/>
  <c r="O3965" i="36"/>
  <c r="O2367" i="36"/>
  <c r="O2817" i="36"/>
  <c r="O4597" i="36"/>
  <c r="O4466" i="36"/>
  <c r="O2223" i="36"/>
  <c r="O2658" i="36"/>
  <c r="O2131" i="36"/>
  <c r="O3878" i="36"/>
  <c r="O2172" i="36"/>
  <c r="O2662" i="36"/>
  <c r="O2447" i="36"/>
  <c r="O2977" i="36"/>
  <c r="O2665" i="36"/>
  <c r="O2055" i="36"/>
  <c r="O2935" i="36"/>
  <c r="O2781" i="36"/>
  <c r="O2631" i="36"/>
  <c r="O2978" i="36"/>
  <c r="O3020" i="36"/>
  <c r="O2672" i="36"/>
  <c r="O4598" i="36"/>
  <c r="O2487" i="36"/>
  <c r="O3057" i="36"/>
  <c r="O2676" i="36"/>
  <c r="O1940" i="36"/>
  <c r="O3576" i="36"/>
  <c r="O3908" i="36"/>
  <c r="O2680" i="36"/>
  <c r="O2297" i="36"/>
  <c r="O2682" i="36"/>
  <c r="O2683" i="36"/>
  <c r="O1233" i="36"/>
  <c r="O2685" i="36"/>
  <c r="O2207" i="36"/>
  <c r="O3144" i="36"/>
  <c r="O2688" i="36"/>
  <c r="O2283" i="36"/>
  <c r="O2284" i="36"/>
  <c r="O2285" i="36"/>
  <c r="O1740" i="36"/>
  <c r="O1960" i="36"/>
  <c r="O2017" i="36"/>
  <c r="O1666" i="36"/>
  <c r="O2429" i="36"/>
  <c r="O1075" i="36"/>
  <c r="O2698" i="36"/>
  <c r="O2699" i="36"/>
  <c r="O2833" i="36"/>
  <c r="O738" i="36"/>
  <c r="O2702" i="36"/>
  <c r="O1335" i="36"/>
  <c r="O771" i="36"/>
  <c r="O3010" i="36"/>
  <c r="O928" i="36"/>
  <c r="O1001" i="36"/>
  <c r="O1219" i="36"/>
  <c r="O1712" i="36"/>
  <c r="O1304" i="36"/>
  <c r="O2506" i="36"/>
  <c r="O356" i="36"/>
  <c r="O255" i="36"/>
  <c r="O4294" i="36"/>
  <c r="O299" i="36"/>
  <c r="O2716" i="36"/>
  <c r="O1941" i="36"/>
  <c r="O2488" i="36"/>
  <c r="O2979" i="36"/>
  <c r="O2703" i="36"/>
  <c r="O1122" i="36"/>
  <c r="O1788" i="36"/>
  <c r="O4432" i="36"/>
  <c r="O3660" i="36"/>
  <c r="O1532" i="36"/>
  <c r="O2726" i="36"/>
  <c r="O4174" i="36"/>
  <c r="O3448" i="36"/>
  <c r="O2538" i="36"/>
  <c r="O2707" i="36"/>
  <c r="O2708" i="36"/>
  <c r="O2798" i="36"/>
  <c r="O2752" i="36"/>
  <c r="O2095" i="36"/>
  <c r="O1613" i="36"/>
  <c r="O2736" i="36"/>
  <c r="O2737" i="36"/>
  <c r="O2738" i="36"/>
  <c r="O2739" i="36"/>
  <c r="O2740" i="36"/>
  <c r="O3431" i="36"/>
  <c r="O1595" i="36"/>
  <c r="O1094" i="36"/>
  <c r="O3723" i="36"/>
  <c r="O3582" i="36"/>
  <c r="O4500" i="36"/>
  <c r="O2747" i="36"/>
  <c r="O3967" i="36"/>
  <c r="O3808" i="36"/>
  <c r="O3900" i="36"/>
  <c r="O2751" i="36"/>
  <c r="O3357" i="36"/>
  <c r="O3410" i="36"/>
  <c r="O3806" i="36"/>
  <c r="O3899" i="36"/>
  <c r="O3875" i="36"/>
  <c r="O4259" i="36"/>
  <c r="O105" i="36"/>
  <c r="O3427" i="36"/>
  <c r="O2760" i="36"/>
  <c r="O3577" i="36"/>
  <c r="O3932" i="36"/>
  <c r="O3553" i="36"/>
  <c r="O3754" i="36"/>
  <c r="O3945" i="36"/>
  <c r="O4514" i="36"/>
  <c r="O4545" i="36"/>
  <c r="O2768" i="36"/>
  <c r="O2769" i="36"/>
  <c r="O2770" i="36"/>
  <c r="O2771" i="36"/>
  <c r="O2772" i="36"/>
  <c r="O2773" i="36"/>
  <c r="O1193" i="36"/>
  <c r="O2775" i="36"/>
  <c r="O4247" i="36"/>
  <c r="O194" i="36"/>
  <c r="O3163" i="36"/>
  <c r="O2779" i="36"/>
  <c r="O3114" i="36"/>
  <c r="O3203" i="36"/>
  <c r="O2594" i="36"/>
  <c r="O3073" i="36"/>
  <c r="O2697" i="36"/>
  <c r="O2681" i="36"/>
  <c r="O2803" i="36"/>
  <c r="O2664" i="36"/>
  <c r="O2105" i="36"/>
  <c r="O2643" i="36"/>
  <c r="O3047" i="36"/>
  <c r="O3107" i="36"/>
  <c r="O3124" i="36"/>
  <c r="O2669" i="36"/>
  <c r="O3042" i="36"/>
  <c r="O3064" i="36"/>
  <c r="O3069" i="36"/>
  <c r="O3101" i="36"/>
  <c r="O3023" i="36"/>
  <c r="O4599" i="36"/>
  <c r="O2723" i="36"/>
  <c r="O4600" i="36"/>
  <c r="O2984" i="36"/>
  <c r="O3082" i="36"/>
  <c r="O2645" i="36"/>
  <c r="O3111" i="36"/>
  <c r="O3090" i="36"/>
  <c r="O3134" i="36"/>
  <c r="O2386" i="36"/>
  <c r="O2957" i="36"/>
  <c r="O3074" i="36"/>
  <c r="O2375" i="36"/>
  <c r="O4601" i="36"/>
  <c r="O2941" i="36"/>
  <c r="O3049" i="36"/>
  <c r="O3191" i="36"/>
  <c r="O2822" i="36"/>
  <c r="O3075" i="36"/>
  <c r="O3083" i="36"/>
  <c r="O3041" i="36"/>
  <c r="O3115" i="36"/>
  <c r="O3127" i="36"/>
  <c r="O3079" i="36"/>
  <c r="O3120" i="36"/>
  <c r="O3692" i="36"/>
  <c r="O1644" i="36"/>
  <c r="O271" i="36"/>
  <c r="O1083" i="36"/>
  <c r="O75" i="36"/>
  <c r="O367" i="36"/>
  <c r="O1645" i="36"/>
  <c r="O88" i="36"/>
  <c r="O139" i="36"/>
  <c r="O708" i="36"/>
  <c r="O3406" i="36"/>
  <c r="O220" i="36"/>
  <c r="O2836" i="36"/>
  <c r="O4602" i="36"/>
  <c r="O2125" i="36"/>
  <c r="O720" i="36"/>
  <c r="O4443" i="36"/>
  <c r="O4403" i="36"/>
  <c r="O4467" i="36"/>
  <c r="O4424" i="36"/>
  <c r="O4234" i="36"/>
  <c r="O2845" i="36"/>
  <c r="O4343" i="36"/>
  <c r="O2847" i="36"/>
  <c r="O4408" i="36"/>
  <c r="O4365" i="36"/>
  <c r="O2850" i="36"/>
  <c r="O2851" i="36"/>
  <c r="O2852" i="36"/>
  <c r="O2853" i="36"/>
  <c r="O2854" i="36"/>
  <c r="O2855" i="36"/>
  <c r="O2856" i="36"/>
  <c r="O2857" i="36"/>
  <c r="O2858" i="36"/>
  <c r="O2859" i="36"/>
  <c r="O2860" i="36"/>
  <c r="O2861" i="36"/>
  <c r="O2862" i="36"/>
  <c r="O2863" i="36"/>
  <c r="O2864" i="36"/>
  <c r="O2865" i="36"/>
  <c r="O2866" i="36"/>
  <c r="O2867" i="36"/>
  <c r="O2868" i="36"/>
  <c r="O2869" i="36"/>
  <c r="O2870" i="36"/>
  <c r="O2871" i="36"/>
  <c r="O2872" i="36"/>
  <c r="O2873" i="36"/>
  <c r="O2874" i="36"/>
  <c r="O2875" i="36"/>
  <c r="O2876" i="36"/>
  <c r="O2877" i="36"/>
  <c r="O2878" i="36"/>
  <c r="O2879" i="36"/>
  <c r="O2880" i="36"/>
  <c r="O2881" i="36"/>
  <c r="O2882" i="36"/>
  <c r="O2883" i="36"/>
  <c r="O2884" i="36"/>
  <c r="O2885" i="36"/>
  <c r="O2886" i="36"/>
  <c r="O2887" i="36"/>
  <c r="O2888" i="36"/>
  <c r="O2889" i="36"/>
  <c r="O2890" i="36"/>
  <c r="O2891" i="36"/>
  <c r="O2892" i="36"/>
  <c r="O2893" i="36"/>
  <c r="O2894" i="36"/>
  <c r="O2895" i="36"/>
  <c r="O2896" i="36"/>
  <c r="O2897" i="36"/>
  <c r="O2898" i="36"/>
  <c r="O2899" i="36"/>
  <c r="O2900" i="36"/>
  <c r="O2901" i="36"/>
  <c r="O2902" i="36"/>
  <c r="O2903" i="36"/>
  <c r="O2904" i="36"/>
  <c r="O2905" i="36"/>
  <c r="O2906" i="36"/>
  <c r="O2907" i="36"/>
  <c r="O2908" i="36"/>
  <c r="O2909" i="36"/>
  <c r="O2910" i="36"/>
  <c r="O2911" i="36"/>
  <c r="O2912" i="36"/>
  <c r="O2913" i="36"/>
  <c r="O2914" i="36"/>
  <c r="O2915" i="36"/>
  <c r="O2916" i="36"/>
  <c r="O2917" i="36"/>
  <c r="O2918" i="36"/>
  <c r="O2919" i="36"/>
  <c r="O2920" i="36"/>
  <c r="O2921" i="36"/>
  <c r="O2922" i="36"/>
  <c r="O2923" i="36"/>
  <c r="O2924" i="36"/>
  <c r="O2925" i="36"/>
  <c r="O2926" i="36"/>
  <c r="O2927" i="36"/>
  <c r="O2928" i="36"/>
  <c r="O2929" i="36"/>
  <c r="O2930" i="36"/>
  <c r="O2931" i="36"/>
  <c r="O2932" i="36"/>
  <c r="O2933" i="36"/>
  <c r="O1689" i="36"/>
  <c r="O1809" i="36"/>
  <c r="O1835" i="36"/>
  <c r="O2266" i="36"/>
  <c r="O277" i="36"/>
  <c r="O1160" i="36"/>
  <c r="O1874" i="36"/>
  <c r="O3993" i="36"/>
  <c r="O4441" i="36"/>
  <c r="O4603" i="36"/>
  <c r="O4323" i="36"/>
  <c r="O4283" i="36"/>
  <c r="O3832" i="36"/>
  <c r="O2540" i="36"/>
  <c r="O4330" i="36"/>
  <c r="O4197" i="36"/>
  <c r="O1119" i="36"/>
  <c r="O4604" i="36"/>
  <c r="O4030" i="36"/>
  <c r="O2610" i="36"/>
  <c r="O633" i="36"/>
  <c r="O1974" i="36"/>
  <c r="O4172" i="36"/>
  <c r="O2846" i="36"/>
  <c r="O2958" i="36"/>
  <c r="O1368" i="36"/>
  <c r="O1017" i="36"/>
  <c r="O564" i="36"/>
  <c r="O2415" i="36"/>
  <c r="O2963" i="36"/>
  <c r="O211" i="36"/>
  <c r="O3895" i="36"/>
  <c r="O2966" i="36"/>
  <c r="O2967" i="36"/>
  <c r="O3664" i="36"/>
  <c r="O3525" i="36"/>
  <c r="O3749" i="36"/>
  <c r="O298" i="36"/>
  <c r="O3361" i="36"/>
  <c r="O3499" i="36"/>
  <c r="O1897" i="36"/>
  <c r="O2307" i="36"/>
  <c r="O2294" i="36"/>
  <c r="O2065" i="36"/>
  <c r="O2110" i="36"/>
  <c r="O3529" i="36"/>
  <c r="O3742" i="36"/>
  <c r="O3544" i="36"/>
  <c r="O3408" i="36"/>
  <c r="O3906" i="36"/>
  <c r="O3833" i="36"/>
  <c r="O2985" i="36"/>
  <c r="O2986" i="36"/>
  <c r="O2987" i="36"/>
  <c r="O3848" i="36"/>
  <c r="O2989" i="36"/>
  <c r="O2990" i="36"/>
  <c r="O2991" i="36"/>
  <c r="O4289" i="36"/>
  <c r="O4480" i="36"/>
  <c r="O4442" i="36"/>
  <c r="O4353" i="36"/>
  <c r="O4204" i="36"/>
  <c r="O4453" i="36"/>
  <c r="O4531" i="36"/>
  <c r="O4476" i="36"/>
  <c r="O4264" i="36"/>
  <c r="O4524" i="36"/>
  <c r="O3002" i="36"/>
  <c r="O3003" i="36"/>
  <c r="O3004" i="36"/>
  <c r="O3005" i="36"/>
  <c r="O4127" i="36"/>
  <c r="O4501" i="36"/>
  <c r="O3008" i="36"/>
  <c r="O4218" i="36"/>
  <c r="O4364" i="36"/>
  <c r="O4345" i="36"/>
  <c r="O4483" i="36"/>
  <c r="O4448" i="36"/>
  <c r="O4512" i="36"/>
  <c r="O4250" i="36"/>
  <c r="O3016" i="36"/>
  <c r="O3017" i="36"/>
  <c r="O4301" i="36"/>
  <c r="O4507" i="36"/>
  <c r="O4552" i="36"/>
  <c r="O4369" i="36"/>
  <c r="O3022" i="36"/>
  <c r="O4298" i="36"/>
  <c r="O4179" i="36"/>
  <c r="O3025" i="36"/>
  <c r="O4502" i="36"/>
  <c r="O4383" i="36"/>
  <c r="O4490" i="36"/>
  <c r="O3029" i="36"/>
  <c r="O4460" i="36"/>
  <c r="O4509" i="36"/>
  <c r="O4372" i="36"/>
  <c r="O4430" i="36"/>
  <c r="O4513" i="36"/>
  <c r="O4452" i="36"/>
  <c r="O4525" i="36"/>
  <c r="O4304" i="36"/>
  <c r="O4516" i="36"/>
  <c r="O4394" i="36"/>
  <c r="O4478" i="36"/>
  <c r="O4542" i="36"/>
  <c r="O4129" i="36"/>
  <c r="O4546" i="36"/>
  <c r="O4387" i="36"/>
  <c r="O4547" i="36"/>
  <c r="O4489" i="36"/>
  <c r="O4521" i="36"/>
  <c r="O4529" i="36"/>
  <c r="O4526" i="36"/>
  <c r="O4533" i="36"/>
  <c r="O3051" i="36"/>
  <c r="O3052" i="36"/>
  <c r="O3053" i="36"/>
  <c r="O4237" i="36"/>
  <c r="O3055" i="36"/>
  <c r="O3056" i="36"/>
  <c r="O1251" i="36"/>
  <c r="O3058" i="36"/>
  <c r="O3059" i="36"/>
  <c r="O3060" i="36"/>
  <c r="O3061" i="36"/>
  <c r="O3062" i="36"/>
  <c r="O3063" i="36"/>
  <c r="O4173" i="36"/>
  <c r="O4462" i="36"/>
  <c r="O1091" i="36"/>
  <c r="O1051" i="36"/>
  <c r="O1927" i="36"/>
  <c r="O245" i="36"/>
  <c r="O214" i="36"/>
  <c r="O2776" i="36"/>
  <c r="O2406" i="36"/>
  <c r="O1543" i="36"/>
  <c r="O270" i="36"/>
  <c r="O124" i="36"/>
  <c r="O239" i="36"/>
  <c r="O202" i="36"/>
  <c r="O3078" i="36"/>
  <c r="O730" i="36"/>
  <c r="O3416" i="36"/>
  <c r="O3081" i="36"/>
  <c r="O2382" i="36"/>
  <c r="O2259" i="36"/>
  <c r="O3084" i="36"/>
  <c r="O3085" i="36"/>
  <c r="O4532" i="36"/>
  <c r="O3087" i="36"/>
  <c r="O3088" i="36"/>
  <c r="O2392" i="36"/>
  <c r="O2263" i="36"/>
  <c r="O2718" i="36"/>
  <c r="O4605" i="36"/>
  <c r="O4485" i="36"/>
  <c r="O3094" i="36"/>
  <c r="O2652" i="36"/>
  <c r="O2568" i="36"/>
  <c r="O3914" i="36"/>
  <c r="O2501" i="36"/>
  <c r="O3099" i="36"/>
  <c r="O2218" i="36"/>
  <c r="O2368" i="36"/>
  <c r="O3858" i="36"/>
  <c r="O3103" i="36"/>
  <c r="O1250" i="36"/>
  <c r="O2349" i="36"/>
  <c r="O4606" i="36"/>
  <c r="O4607" i="36"/>
  <c r="O2756" i="36"/>
  <c r="O1916" i="36"/>
  <c r="O2182" i="36"/>
  <c r="O2759" i="36"/>
  <c r="O1668" i="36"/>
  <c r="O2432" i="36"/>
  <c r="O2741" i="36"/>
  <c r="O3493" i="36"/>
  <c r="O3116" i="36"/>
  <c r="O3117" i="36"/>
  <c r="O2948" i="36"/>
  <c r="O3054" i="36"/>
  <c r="O4608" i="36"/>
  <c r="O2073" i="36"/>
  <c r="O2653" i="36"/>
  <c r="O3123" i="36"/>
  <c r="O2230" i="36"/>
  <c r="O2724" i="36"/>
  <c r="O2509" i="36"/>
  <c r="O4451" i="36"/>
  <c r="O4037" i="36"/>
  <c r="O3131" i="36"/>
  <c r="O2542" i="36"/>
  <c r="O2801" i="36"/>
  <c r="O2441" i="36"/>
  <c r="O3040" i="36"/>
  <c r="O2649" i="36"/>
  <c r="O2427" i="36"/>
  <c r="O2731" i="36"/>
  <c r="O2213" i="36"/>
  <c r="O3009" i="36"/>
  <c r="O3885" i="36"/>
  <c r="O2381" i="36"/>
  <c r="O4609" i="36"/>
  <c r="O2344" i="36"/>
  <c r="O2787" i="36"/>
  <c r="O2219" i="36"/>
  <c r="O2516" i="36"/>
  <c r="O2719" i="36"/>
  <c r="O2609" i="36"/>
  <c r="O2555" i="36"/>
  <c r="O2968" i="36"/>
  <c r="O2434" i="36"/>
  <c r="O2777" i="36"/>
  <c r="O2331" i="36"/>
  <c r="O2965" i="36"/>
  <c r="O4459" i="36"/>
  <c r="O4412" i="36"/>
  <c r="O3172" i="36"/>
  <c r="O2533" i="36"/>
  <c r="O4413" i="36"/>
  <c r="O4435" i="36"/>
  <c r="O2749" i="36"/>
  <c r="O2502" i="36"/>
  <c r="O2554" i="36"/>
  <c r="O1980" i="36"/>
  <c r="O3164" i="36"/>
  <c r="O3165" i="36"/>
  <c r="O3166" i="36"/>
  <c r="O3167" i="36"/>
  <c r="O3168" i="36"/>
  <c r="O3169" i="36"/>
  <c r="O3170" i="36"/>
  <c r="O3171" i="36"/>
  <c r="O3882" i="36"/>
  <c r="O2956" i="36"/>
  <c r="O3174" i="36"/>
  <c r="O3786" i="36"/>
  <c r="O2648" i="36"/>
  <c r="O2094" i="36"/>
  <c r="O3178" i="36"/>
  <c r="O2969" i="36"/>
  <c r="O3132" i="36"/>
  <c r="O3181" i="36"/>
  <c r="O4428" i="36"/>
  <c r="O1934" i="36"/>
  <c r="O3184" i="36"/>
  <c r="O3185" i="36"/>
  <c r="O3093" i="36"/>
  <c r="O4491" i="36"/>
  <c r="O3188" i="36"/>
  <c r="O3194" i="36"/>
  <c r="O2431" i="36"/>
  <c r="O3929" i="36"/>
  <c r="O3192" i="36"/>
  <c r="O3193" i="36"/>
  <c r="O3150" i="36"/>
  <c r="O3195" i="36"/>
  <c r="O4610" i="36"/>
  <c r="O2242" i="36"/>
  <c r="O3198" i="36"/>
  <c r="O3199" i="36"/>
  <c r="O1156" i="36"/>
  <c r="O3201" i="36"/>
  <c r="O3202" i="36"/>
  <c r="O1772" i="36"/>
  <c r="O4402" i="36"/>
  <c r="O2421" i="36"/>
  <c r="O3206" i="36"/>
  <c r="O3183" i="36"/>
  <c r="O3208" i="36"/>
  <c r="O3209" i="36"/>
  <c r="O3044" i="36"/>
  <c r="O1979" i="36"/>
  <c r="O2193" i="36"/>
  <c r="O3213" i="36"/>
  <c r="O3214" i="36"/>
  <c r="O3215" i="36"/>
  <c r="O3216" i="36"/>
  <c r="O2400" i="36"/>
  <c r="O1968" i="36"/>
  <c r="O4444" i="36"/>
  <c r="O3220" i="36"/>
  <c r="O3221" i="36"/>
  <c r="O4470" i="36"/>
  <c r="O3072" i="36"/>
  <c r="O2002" i="36"/>
  <c r="O3225" i="36"/>
  <c r="O3086" i="36"/>
  <c r="O3227" i="36"/>
  <c r="O3228" i="36"/>
  <c r="O3125" i="36"/>
  <c r="O2234" i="36"/>
  <c r="O2544" i="36"/>
  <c r="O3232" i="36"/>
  <c r="O3233" i="36"/>
  <c r="O3955" i="36"/>
  <c r="O3235" i="36"/>
  <c r="O1652" i="36"/>
  <c r="O2517" i="36"/>
  <c r="O3238" i="36"/>
  <c r="O3969" i="36"/>
  <c r="O3240" i="36"/>
  <c r="O3241" i="36"/>
  <c r="O3148" i="36"/>
  <c r="O2022" i="36"/>
  <c r="O2637" i="36"/>
  <c r="O3245" i="36"/>
  <c r="O3043" i="36"/>
  <c r="O3247" i="36"/>
  <c r="O3248" i="36"/>
  <c r="O4433" i="36"/>
  <c r="O2289" i="36"/>
  <c r="O2166" i="36"/>
  <c r="O3253" i="36"/>
  <c r="O2463" i="36"/>
  <c r="O2528" i="36"/>
  <c r="O4388" i="36"/>
  <c r="O1888" i="36"/>
  <c r="O2141" i="36"/>
  <c r="O2725" i="36"/>
  <c r="O2767" i="36"/>
  <c r="O3896" i="36"/>
  <c r="O1886" i="36"/>
  <c r="O2585" i="36"/>
  <c r="O2686" i="36"/>
  <c r="O3868" i="36"/>
  <c r="O4497" i="36"/>
  <c r="O3109" i="36"/>
  <c r="O2442" i="36"/>
  <c r="O3182" i="36"/>
  <c r="O1900" i="36"/>
  <c r="O4389" i="36"/>
  <c r="O3915" i="36"/>
  <c r="O3273" i="36"/>
  <c r="O3274" i="36"/>
  <c r="O3947" i="36"/>
  <c r="O3276" i="36"/>
  <c r="O4471" i="36"/>
  <c r="O4498" i="36"/>
  <c r="O2225" i="36"/>
  <c r="O1872" i="36"/>
  <c r="O1999" i="36"/>
  <c r="O3961" i="36"/>
  <c r="O2423" i="36"/>
  <c r="O3284" i="36"/>
  <c r="O4005" i="36"/>
  <c r="O3286" i="36"/>
  <c r="O3287" i="36"/>
  <c r="O3154" i="36"/>
  <c r="O4539" i="36"/>
  <c r="O3939" i="36"/>
  <c r="O2473" i="36"/>
  <c r="O3292" i="36"/>
  <c r="O3293" i="36"/>
  <c r="O2668" i="36"/>
  <c r="O2132" i="36"/>
  <c r="O1982" i="36"/>
  <c r="O3297" i="36"/>
  <c r="O2559" i="36"/>
  <c r="O3299" i="36"/>
  <c r="O3149" i="36"/>
  <c r="O3892" i="36"/>
  <c r="O1987" i="36"/>
  <c r="O3303" i="36"/>
  <c r="O3304" i="36"/>
  <c r="O4011" i="36"/>
  <c r="O2691" i="36"/>
  <c r="O4488" i="36"/>
  <c r="O3110" i="36"/>
  <c r="O3309" i="36"/>
  <c r="O1837" i="36"/>
  <c r="O4447" i="36"/>
  <c r="O4551" i="36"/>
  <c r="O3313" i="36"/>
  <c r="O4371" i="36"/>
  <c r="O4479" i="36"/>
  <c r="O4550" i="36"/>
  <c r="O3317" i="36"/>
  <c r="O1844" i="36"/>
  <c r="O2397" i="36"/>
  <c r="O2399" i="36"/>
  <c r="O3934" i="36"/>
  <c r="O3322" i="36"/>
  <c r="O1561" i="36"/>
  <c r="O4431" i="36"/>
  <c r="O2523" i="36"/>
  <c r="O2667" i="36"/>
  <c r="O3327" i="36"/>
  <c r="O1355" i="36"/>
  <c r="O3329" i="36"/>
  <c r="O3031" i="36"/>
  <c r="O3331" i="36"/>
  <c r="O4390" i="36"/>
  <c r="O3333" i="36"/>
  <c r="O3007" i="36"/>
  <c r="O3196" i="36"/>
  <c r="O3795" i="36"/>
  <c r="O2151" i="36"/>
  <c r="O3338" i="36"/>
  <c r="O3880" i="36"/>
  <c r="O2464" i="36"/>
  <c r="O3985" i="36"/>
  <c r="O3342" i="36"/>
  <c r="O2949" i="36"/>
  <c r="O2641" i="36"/>
  <c r="O4347" i="36"/>
  <c r="O4487" i="36"/>
  <c r="O3347" i="36"/>
  <c r="O3161" i="36"/>
  <c r="O3349" i="36"/>
  <c r="O2032" i="36"/>
  <c r="O3046" i="36"/>
  <c r="O2332" i="36"/>
  <c r="O3353" i="36"/>
  <c r="O3143" i="36"/>
  <c r="O3355" i="36"/>
  <c r="O3994" i="36"/>
  <c r="O3995" i="36"/>
  <c r="O3358" i="36"/>
  <c r="O1649" i="36"/>
  <c r="O2300" i="36"/>
  <c r="O2267" i="36"/>
  <c r="O3362" i="36"/>
  <c r="O4000" i="36"/>
  <c r="O3364" i="36"/>
  <c r="O2973" i="36"/>
  <c r="O3366" i="36"/>
  <c r="O3367" i="36"/>
  <c r="O3160" i="36"/>
  <c r="O3106" i="36"/>
  <c r="O3370" i="36"/>
  <c r="O2044" i="36"/>
  <c r="O1867" i="36"/>
  <c r="O3901" i="36"/>
  <c r="O3374" i="36"/>
  <c r="O3375" i="36"/>
  <c r="O4461" i="36"/>
  <c r="O3377" i="36"/>
  <c r="O3378" i="36"/>
  <c r="O3904" i="36"/>
  <c r="O2689" i="36"/>
  <c r="O3381" i="36"/>
  <c r="O2281" i="36"/>
  <c r="O2981" i="36"/>
  <c r="O2551" i="36"/>
  <c r="O3930" i="36"/>
  <c r="O3197" i="36"/>
  <c r="O2389" i="36"/>
  <c r="O3388" i="36"/>
  <c r="O3200" i="36"/>
  <c r="O2789" i="36"/>
  <c r="O1306" i="36"/>
  <c r="O1539" i="36"/>
  <c r="O4137" i="36"/>
  <c r="O4281" i="36"/>
  <c r="O130" i="36"/>
  <c r="O2323" i="36"/>
  <c r="O3397" i="36"/>
  <c r="O3398" i="36"/>
  <c r="O3399" i="36"/>
  <c r="O1759" i="36"/>
  <c r="O3401" i="36"/>
  <c r="O2190" i="36"/>
  <c r="O1531" i="36"/>
  <c r="O3798" i="36"/>
  <c r="O3405" i="36"/>
  <c r="O525" i="36"/>
  <c r="O822" i="36"/>
  <c r="O3704" i="36"/>
  <c r="O3409" i="36"/>
  <c r="O2794" i="36"/>
  <c r="O4277" i="36"/>
  <c r="O3672" i="36"/>
  <c r="O3627" i="36"/>
  <c r="O351" i="36"/>
  <c r="O3415" i="36"/>
  <c r="O4067" i="36"/>
  <c r="O962" i="36"/>
  <c r="O2433" i="36"/>
  <c r="O507" i="36"/>
  <c r="O39" i="36"/>
  <c r="O1826" i="36"/>
  <c r="O95" i="36"/>
  <c r="O3423" i="36"/>
  <c r="O2023" i="36"/>
  <c r="O2401" i="36"/>
  <c r="O3426" i="36"/>
  <c r="O2138" i="36"/>
  <c r="O3974" i="36"/>
  <c r="O3429" i="36"/>
  <c r="O2734" i="36"/>
  <c r="O4439" i="36"/>
  <c r="O3432" i="36"/>
  <c r="O862" i="36"/>
  <c r="O4192" i="36"/>
  <c r="O2774" i="36"/>
  <c r="O3436" i="36"/>
  <c r="O3556" i="36"/>
  <c r="O3438" i="36"/>
  <c r="O1115" i="36"/>
  <c r="O1607" i="36"/>
  <c r="O2972" i="36"/>
  <c r="O549" i="36"/>
  <c r="O1237" i="36"/>
  <c r="O184" i="36"/>
  <c r="O821" i="36"/>
  <c r="O150" i="36"/>
  <c r="O3447" i="36"/>
  <c r="O4093" i="36"/>
  <c r="O208" i="36"/>
  <c r="O209" i="36"/>
  <c r="O4611" i="36"/>
  <c r="O4612" i="36"/>
  <c r="O4613" i="36"/>
  <c r="O4614" i="36"/>
  <c r="O902" i="36"/>
  <c r="O2276" i="36"/>
  <c r="O395" i="36"/>
  <c r="O4615" i="36"/>
  <c r="O2173" i="36"/>
  <c r="O1914" i="36"/>
  <c r="O929" i="36"/>
  <c r="O2848" i="36"/>
  <c r="O3433" i="36"/>
  <c r="O2713" i="36"/>
  <c r="O3343" i="36"/>
  <c r="O2778" i="36"/>
  <c r="O4616" i="36"/>
  <c r="O721" i="36"/>
  <c r="O1518" i="36"/>
  <c r="O867" i="36"/>
  <c r="O1996" i="36"/>
  <c r="O3142" i="36"/>
  <c r="O1895" i="36"/>
  <c r="O1896" i="36"/>
  <c r="O1006" i="36"/>
  <c r="O1265" i="36"/>
  <c r="O1059" i="36"/>
  <c r="O534" i="36"/>
  <c r="O819" i="36"/>
  <c r="O2042" i="36"/>
  <c r="O1440" i="36"/>
  <c r="O1275" i="36"/>
  <c r="O2384" i="36"/>
  <c r="O856" i="36"/>
  <c r="O2083" i="36"/>
  <c r="O2467" i="36"/>
  <c r="O780" i="36"/>
  <c r="O1278" i="36"/>
  <c r="O1026" i="36"/>
  <c r="O1669" i="36"/>
  <c r="O1604" i="36"/>
  <c r="O4096" i="36"/>
  <c r="O1413" i="36"/>
  <c r="O998" i="36"/>
  <c r="O2952" i="36"/>
  <c r="O3246" i="36"/>
  <c r="O2951" i="36"/>
  <c r="O63" i="36"/>
  <c r="O3153" i="36"/>
  <c r="O2964" i="36"/>
  <c r="O2149" i="36"/>
  <c r="O3067" i="36"/>
  <c r="O425" i="36"/>
  <c r="O2834" i="36"/>
  <c r="O2037" i="36"/>
  <c r="O3076" i="36"/>
  <c r="O2735" i="36"/>
  <c r="O2416" i="36"/>
  <c r="O4027" i="36"/>
  <c r="O3997" i="36"/>
  <c r="O2056" i="36"/>
  <c r="O388" i="36"/>
  <c r="O961" i="36"/>
  <c r="O1551" i="36"/>
  <c r="O1086" i="36"/>
  <c r="O2156" i="36"/>
  <c r="O3080" i="36"/>
  <c r="O1113" i="36"/>
  <c r="O2944" i="36"/>
  <c r="O2729" i="36"/>
  <c r="O1882" i="36"/>
  <c r="O2526" i="36"/>
  <c r="O1366" i="36"/>
  <c r="O2468" i="36"/>
  <c r="O2704" i="36"/>
  <c r="O820" i="36"/>
  <c r="O660" i="36"/>
  <c r="O2100" i="36"/>
  <c r="O2546" i="36"/>
  <c r="O3946" i="36"/>
  <c r="O1459" i="36"/>
  <c r="O4520" i="36"/>
  <c r="O3533" i="36"/>
  <c r="O3783" i="36"/>
  <c r="O3923" i="36"/>
  <c r="O2530" i="36"/>
  <c r="O2745" i="36"/>
  <c r="O2558" i="36"/>
  <c r="O2954" i="36"/>
  <c r="O2832" i="36"/>
  <c r="O2531" i="36"/>
  <c r="O3542" i="36"/>
  <c r="O703" i="36"/>
  <c r="O2761" i="36"/>
  <c r="O3545" i="36"/>
  <c r="O2936" i="36"/>
  <c r="O3139" i="36"/>
  <c r="O2622" i="36"/>
  <c r="O2782" i="36"/>
  <c r="O4278" i="36"/>
  <c r="O1204" i="36"/>
  <c r="O2388" i="36"/>
  <c r="O1012" i="36"/>
  <c r="O3554" i="36"/>
  <c r="O538" i="36"/>
  <c r="O1817" i="36"/>
  <c r="O4285" i="36"/>
  <c r="O3558" i="36"/>
  <c r="O1517" i="36"/>
  <c r="O3475" i="36"/>
  <c r="O3176" i="36"/>
  <c r="O3077" i="36"/>
  <c r="O3563" i="36"/>
  <c r="O4122" i="36"/>
  <c r="O3565" i="36"/>
  <c r="O2642" i="36"/>
  <c r="O833" i="36"/>
  <c r="O717" i="36"/>
  <c r="O4376" i="36"/>
  <c r="O4324" i="36"/>
  <c r="O1590" i="36"/>
  <c r="O3509" i="36"/>
  <c r="O2733" i="36"/>
  <c r="O2695" i="36"/>
  <c r="O3561" i="36"/>
  <c r="O3694" i="36"/>
  <c r="O3729" i="36"/>
  <c r="O2154" i="36"/>
  <c r="O3876" i="36"/>
  <c r="O3580" i="36"/>
  <c r="O3581" i="36"/>
  <c r="O4358" i="36"/>
  <c r="O4384" i="36"/>
  <c r="O4391" i="36"/>
  <c r="O3585" i="36"/>
  <c r="O3586" i="36"/>
  <c r="O3587" i="36"/>
  <c r="O4321" i="36"/>
  <c r="O4034" i="36"/>
  <c r="O3590" i="36"/>
  <c r="O3591" i="36"/>
  <c r="O3592" i="36"/>
  <c r="O3778" i="36"/>
  <c r="O3594" i="36"/>
  <c r="O3595" i="36"/>
  <c r="O3596" i="36"/>
  <c r="O3981" i="36"/>
  <c r="O4617" i="36"/>
  <c r="O4618" i="36"/>
  <c r="O3826" i="36"/>
  <c r="O3601" i="36"/>
  <c r="O3602" i="36"/>
  <c r="O3617" i="36"/>
  <c r="O3604" i="36"/>
  <c r="O3605" i="36"/>
  <c r="O3635" i="36"/>
  <c r="O3628" i="36"/>
  <c r="O3636" i="36"/>
  <c r="O3609" i="36"/>
  <c r="O3610" i="36"/>
  <c r="O3611" i="36"/>
  <c r="O3612" i="36"/>
  <c r="O3613" i="36"/>
  <c r="O3345" i="36"/>
  <c r="O3520" i="36"/>
  <c r="O3518" i="36"/>
  <c r="O3522" i="36"/>
  <c r="O3466" i="36"/>
  <c r="O3639" i="36"/>
  <c r="O3918" i="36"/>
  <c r="O3584" i="36"/>
  <c r="O4619" i="36"/>
  <c r="O4620" i="36"/>
  <c r="O4623" i="36"/>
  <c r="O4624" i="36"/>
  <c r="O4021" i="36"/>
  <c r="O3889" i="36"/>
  <c r="O4302" i="36"/>
  <c r="O3629" i="36"/>
  <c r="O3996" i="36"/>
  <c r="O3631" i="36"/>
  <c r="O3874" i="36"/>
  <c r="O3960" i="36"/>
  <c r="O3685" i="36"/>
  <c r="O3649" i="36"/>
  <c r="O3846" i="36"/>
  <c r="O3835" i="36"/>
  <c r="O3638" i="36"/>
  <c r="O3931" i="36"/>
  <c r="O3910" i="36"/>
  <c r="O3921" i="36"/>
  <c r="O4625" i="36"/>
  <c r="O3564" i="36"/>
  <c r="O3644" i="36"/>
  <c r="O3881" i="36"/>
  <c r="O3825" i="36"/>
  <c r="O3909" i="36"/>
  <c r="O3855" i="36"/>
  <c r="O3982" i="36"/>
  <c r="O3920" i="36"/>
  <c r="O3402" i="36"/>
  <c r="O3937" i="36"/>
  <c r="O4415" i="36"/>
  <c r="O3654" i="36"/>
  <c r="O3655" i="36"/>
  <c r="O3935" i="36"/>
  <c r="O4407" i="36"/>
  <c r="O3988" i="36"/>
  <c r="O4190" i="36"/>
  <c r="O4473" i="36"/>
  <c r="O4536" i="36"/>
  <c r="O4379" i="36"/>
  <c r="O4530" i="36"/>
  <c r="O4331" i="36"/>
  <c r="O4493" i="36"/>
  <c r="O4527" i="36"/>
  <c r="O4333" i="36"/>
  <c r="O3668" i="36"/>
  <c r="O3669" i="36"/>
  <c r="O4626" i="36"/>
  <c r="O3671" i="36"/>
  <c r="O4085" i="36"/>
  <c r="O4154" i="36"/>
  <c r="O4142" i="36"/>
  <c r="O4088" i="36"/>
  <c r="O4178" i="36"/>
  <c r="O3677" i="36"/>
  <c r="O4627" i="36"/>
  <c r="O4292" i="36"/>
  <c r="O417" i="36"/>
  <c r="O3386" i="36"/>
  <c r="O2268" i="36"/>
  <c r="O195" i="36"/>
  <c r="O51" i="36"/>
  <c r="O733" i="36"/>
  <c r="O3260" i="36"/>
  <c r="O3265" i="36"/>
  <c r="O4110" i="36"/>
  <c r="O3535" i="36"/>
  <c r="O1671" i="36"/>
  <c r="O162" i="36"/>
  <c r="O4628" i="36"/>
  <c r="O3693" i="36"/>
  <c r="O2098" i="36"/>
  <c r="O269" i="36"/>
  <c r="O3315" i="36"/>
  <c r="O3959" i="36"/>
  <c r="O3698" i="36"/>
  <c r="O3699" i="36"/>
  <c r="O3306" i="36"/>
  <c r="O3701" i="36"/>
  <c r="O4051" i="36"/>
  <c r="O4629" i="36"/>
  <c r="O3839" i="36"/>
  <c r="O3836" i="36"/>
  <c r="O4077" i="36"/>
  <c r="O4156" i="36"/>
  <c r="O3708" i="36"/>
  <c r="O3709" i="36"/>
  <c r="O4082" i="36"/>
  <c r="O4098" i="36"/>
  <c r="O4258" i="36"/>
  <c r="O4046" i="36"/>
  <c r="O4084" i="36"/>
  <c r="O4157" i="36"/>
  <c r="O2341" i="36"/>
  <c r="O3717" i="36"/>
  <c r="O3718" i="36"/>
  <c r="O3719" i="36"/>
  <c r="O3428" i="36"/>
  <c r="O729" i="36"/>
  <c r="O728" i="36"/>
  <c r="O878" i="36"/>
  <c r="O3724" i="36"/>
  <c r="O3725" i="36"/>
  <c r="O2514" i="36"/>
  <c r="O2313" i="36"/>
  <c r="O3435" i="36"/>
  <c r="O173" i="36"/>
  <c r="O233" i="36"/>
  <c r="O3838" i="36"/>
  <c r="O3279" i="36"/>
  <c r="O3733" i="36"/>
  <c r="O3734" i="36"/>
  <c r="O3159" i="36"/>
  <c r="O2636" i="36"/>
  <c r="O1495" i="36"/>
  <c r="O3738" i="36"/>
  <c r="O642" i="36"/>
  <c r="O801" i="36"/>
  <c r="O4117" i="36"/>
  <c r="O4121" i="36"/>
  <c r="O4161" i="36"/>
  <c r="O3145" i="36"/>
  <c r="O244" i="36"/>
  <c r="O266" i="36"/>
  <c r="O232" i="36"/>
  <c r="O326" i="36"/>
  <c r="O2597" i="36"/>
  <c r="O3147" i="36"/>
  <c r="O3469" i="36"/>
  <c r="O1528" i="36"/>
  <c r="O3753" i="36"/>
  <c r="O3204" i="36"/>
  <c r="O4631" i="36"/>
  <c r="O2564" i="36"/>
  <c r="O1377" i="36"/>
  <c r="O3421" i="36"/>
  <c r="O1436" i="36"/>
  <c r="O3760" i="36"/>
  <c r="O2329" i="36"/>
  <c r="O2788" i="36"/>
  <c r="O4216" i="36"/>
  <c r="O3764" i="36"/>
  <c r="O36" i="36"/>
  <c r="O4290" i="36"/>
  <c r="O3382" i="36"/>
  <c r="O1821" i="36"/>
  <c r="O4245" i="36"/>
  <c r="O327" i="36"/>
  <c r="O3771" i="36"/>
  <c r="O3772" i="36"/>
  <c r="O3773" i="36"/>
  <c r="O3774" i="36"/>
  <c r="O3775" i="36"/>
  <c r="O3776" i="36"/>
  <c r="O3777" i="36"/>
  <c r="O824" i="36"/>
  <c r="O250" i="36"/>
  <c r="O4251" i="36"/>
  <c r="O4632" i="36"/>
  <c r="O3782" i="36"/>
  <c r="O280" i="36"/>
  <c r="O2215" i="36"/>
  <c r="O273" i="36"/>
  <c r="O1744" i="36"/>
  <c r="O344" i="36"/>
  <c r="O2943" i="36"/>
  <c r="O3045" i="36"/>
  <c r="O1057" i="36"/>
  <c r="O3236" i="36"/>
  <c r="O3268" i="36"/>
  <c r="O3793" i="36"/>
  <c r="O2090" i="36"/>
  <c r="O2183" i="36"/>
  <c r="O2343" i="36"/>
  <c r="O3412" i="36"/>
  <c r="O1054" i="36"/>
  <c r="O3799" i="36"/>
  <c r="O3800" i="36"/>
  <c r="O1678" i="36"/>
  <c r="O287" i="36"/>
  <c r="O2828" i="36"/>
  <c r="O1715" i="36"/>
  <c r="O235" i="36"/>
  <c r="O505" i="36"/>
  <c r="O65" i="36"/>
  <c r="O2019" i="36"/>
  <c r="O3140" i="36"/>
  <c r="O2754" i="36"/>
  <c r="O3026" i="36"/>
  <c r="O3812" i="36"/>
  <c r="O451" i="36"/>
  <c r="O1790" i="36"/>
  <c r="O3815" i="36"/>
  <c r="O500" i="36"/>
  <c r="O3817" i="36"/>
  <c r="O704" i="36"/>
  <c r="O3819" i="36"/>
  <c r="O854" i="36"/>
  <c r="O1554" i="36"/>
  <c r="O948" i="36"/>
  <c r="O2809" i="36"/>
  <c r="O4633" i="36"/>
  <c r="O2660" i="36"/>
  <c r="O528" i="36"/>
  <c r="O3922" i="36"/>
  <c r="O2357" i="36"/>
  <c r="O570" i="36"/>
  <c r="O4116" i="36"/>
  <c r="O319" i="36"/>
  <c r="O2444" i="36"/>
  <c r="O840" i="36"/>
  <c r="O2165" i="36"/>
  <c r="O3626" i="36"/>
  <c r="O3119" i="36"/>
  <c r="O3837" i="36"/>
  <c r="O4634" i="36"/>
  <c r="O2305" i="36"/>
  <c r="O4240" i="36"/>
  <c r="O50" i="36"/>
  <c r="O3842" i="36"/>
  <c r="O3843" i="36"/>
  <c r="O231" i="36"/>
  <c r="O4231" i="36"/>
  <c r="O3804" i="36"/>
  <c r="O2342" i="36"/>
  <c r="O1750" i="36"/>
  <c r="O3849" i="36"/>
  <c r="O257" i="36"/>
  <c r="O3851" i="36"/>
  <c r="O627" i="36"/>
  <c r="O1710" i="36"/>
  <c r="O2038" i="36"/>
  <c r="O4120" i="36"/>
  <c r="O2162" i="36"/>
  <c r="O253" i="36"/>
  <c r="O1799" i="36"/>
  <c r="O3325" i="36"/>
  <c r="O758" i="36"/>
  <c r="O4124" i="36"/>
  <c r="O2232" i="36"/>
  <c r="O3863" i="36"/>
  <c r="O3864" i="36"/>
  <c r="O734" i="36"/>
  <c r="O2795" i="36"/>
  <c r="O3311" i="36"/>
  <c r="O57" i="36"/>
  <c r="O1798" i="36"/>
  <c r="O1145" i="36"/>
  <c r="O2327" i="36"/>
  <c r="O3872" i="36"/>
  <c r="O828" i="36"/>
  <c r="O1572" i="36"/>
  <c r="O4144" i="36"/>
  <c r="O223" i="36"/>
  <c r="O561" i="36"/>
  <c r="O1067" i="36"/>
  <c r="O347" i="36"/>
  <c r="O853" i="36"/>
  <c r="O757" i="36"/>
  <c r="O2714" i="36"/>
  <c r="O809" i="36"/>
  <c r="O407" i="36"/>
  <c r="O2126" i="36"/>
  <c r="O4105" i="36"/>
  <c r="O1019" i="36"/>
  <c r="O474" i="36"/>
  <c r="O151" i="36"/>
  <c r="O108" i="36"/>
  <c r="O155" i="36"/>
  <c r="O3308" i="36"/>
  <c r="O3071" i="36"/>
  <c r="O601" i="36"/>
  <c r="O2440" i="36"/>
  <c r="O2835" i="36"/>
  <c r="O2796" i="36"/>
  <c r="O2837" i="36"/>
  <c r="O1936" i="36"/>
  <c r="O2398" i="36"/>
  <c r="O2838" i="36"/>
  <c r="O2220" i="36"/>
  <c r="O2839" i="36"/>
  <c r="O502" i="36"/>
  <c r="O1937" i="36"/>
  <c r="O521" i="36"/>
  <c r="O2840" i="36"/>
  <c r="O488" i="36"/>
  <c r="O276" i="36"/>
  <c r="O3972" i="36"/>
  <c r="O2841" i="36"/>
  <c r="O2842" i="36"/>
  <c r="O2998" i="36"/>
  <c r="O2593" i="36"/>
  <c r="O2693" i="36"/>
  <c r="O2843" i="36"/>
  <c r="O489" i="36"/>
  <c r="O2997" i="36"/>
  <c r="O1917" i="36"/>
  <c r="O2280" i="36"/>
  <c r="O2844" i="36"/>
  <c r="O4635" i="36"/>
  <c r="O2005" i="36"/>
  <c r="O2518" i="36"/>
  <c r="O2937" i="36"/>
  <c r="O2705" i="36"/>
  <c r="O2938" i="36"/>
  <c r="O490" i="36"/>
  <c r="O3792" i="36"/>
  <c r="O2994" i="36"/>
  <c r="O2720" i="36"/>
  <c r="O987" i="36"/>
  <c r="O2797" i="36"/>
  <c r="O2335" i="36"/>
  <c r="O2459" i="36"/>
  <c r="O2721" i="36"/>
  <c r="O2942" i="36"/>
  <c r="O2992" i="36"/>
  <c r="O2995" i="36"/>
  <c r="O1781" i="36"/>
  <c r="O1396" i="36"/>
  <c r="O2333" i="36"/>
  <c r="O1063" i="36"/>
  <c r="O2706" i="36"/>
  <c r="O2993" i="36"/>
  <c r="O2592" i="36"/>
  <c r="O3750" i="36"/>
  <c r="O2996" i="36"/>
  <c r="O2971" i="36"/>
  <c r="O66" i="36"/>
  <c r="O3867" i="36"/>
  <c r="O4181" i="36"/>
  <c r="O365" i="36"/>
  <c r="O3954" i="36"/>
  <c r="O2715" i="36"/>
  <c r="O3956" i="36"/>
  <c r="O3957" i="36"/>
  <c r="O4013" i="36"/>
  <c r="O2324" i="36"/>
  <c r="O779" i="36"/>
  <c r="O181" i="36"/>
  <c r="O3962" i="36"/>
  <c r="O1437" i="36"/>
  <c r="O3964" i="36"/>
  <c r="O4236" i="36"/>
  <c r="O3966" i="36"/>
  <c r="O278" i="36"/>
  <c r="O3557" i="36"/>
  <c r="O611" i="36"/>
  <c r="O3970" i="36"/>
  <c r="O3310" i="36"/>
  <c r="O3141" i="36"/>
  <c r="O3186" i="36"/>
  <c r="O1860" i="36"/>
  <c r="O3975" i="36"/>
  <c r="O3976" i="36"/>
  <c r="O3977" i="36"/>
  <c r="O2786" i="36"/>
  <c r="O4334" i="36"/>
  <c r="O2849" i="36"/>
  <c r="O2758" i="36"/>
  <c r="O4528" i="36"/>
  <c r="O3983" i="36"/>
  <c r="O1810" i="36"/>
  <c r="O484" i="36"/>
  <c r="O711" i="36"/>
  <c r="O1045" i="36"/>
  <c r="O2567" i="36"/>
  <c r="O3989" i="36"/>
  <c r="O3990" i="36"/>
  <c r="O2679" i="36"/>
  <c r="O4356" i="36"/>
  <c r="O3807" i="36"/>
  <c r="O3707" i="36"/>
  <c r="O4636" i="36"/>
  <c r="O3720" i="36"/>
  <c r="O340" i="36"/>
  <c r="O4437" i="36"/>
  <c r="O3999" i="36"/>
  <c r="O2250" i="36"/>
  <c r="O4001" i="36"/>
  <c r="O493" i="36"/>
  <c r="O4003" i="36"/>
  <c r="O4004" i="36"/>
  <c r="O3890" i="36"/>
  <c r="O2107" i="36"/>
  <c r="O2315" i="36"/>
  <c r="O1120" i="36"/>
  <c r="O4386" i="36"/>
  <c r="O4010" i="36"/>
  <c r="O3834" i="36"/>
  <c r="O2829" i="36"/>
  <c r="O2469" i="36"/>
  <c r="O1395" i="36"/>
  <c r="O4015" i="36"/>
  <c r="O4016" i="36"/>
  <c r="O1690" i="36"/>
  <c r="O4018" i="36"/>
  <c r="O4019" i="36"/>
  <c r="O4020" i="36"/>
  <c r="O744" i="36"/>
  <c r="O4022" i="36"/>
  <c r="O4023" i="36"/>
  <c r="O4024" i="36"/>
  <c r="O4128" i="36"/>
  <c r="O4026" i="36"/>
  <c r="O1060" i="36"/>
  <c r="O665" i="36"/>
  <c r="O656" i="36"/>
  <c r="O3104" i="36"/>
  <c r="O3648" i="36"/>
  <c r="O4032" i="36"/>
  <c r="O4033" i="36"/>
  <c r="O1072" i="36"/>
  <c r="O4035" i="36"/>
  <c r="O4036" i="36"/>
  <c r="O4206" i="36"/>
  <c r="O2565" i="36"/>
  <c r="O4039" i="36"/>
  <c r="O4040" i="36"/>
  <c r="O3001" i="36"/>
  <c r="O3396" i="36"/>
  <c r="O3146" i="36"/>
  <c r="O1183" i="36"/>
  <c r="O4045" i="36"/>
  <c r="O1038" i="36"/>
  <c r="O96" i="36"/>
  <c r="O4048" i="36"/>
  <c r="O4049" i="36"/>
  <c r="O909" i="36"/>
  <c r="O1025" i="36"/>
  <c r="O1820" i="36"/>
  <c r="O4053" i="36"/>
  <c r="O4054" i="36"/>
  <c r="O2246" i="36"/>
  <c r="O303" i="36"/>
  <c r="O341" i="36"/>
  <c r="O1768" i="36"/>
  <c r="O4059" i="36"/>
  <c r="O485" i="36"/>
  <c r="O3687" i="36"/>
  <c r="O599" i="36"/>
  <c r="O252" i="36"/>
  <c r="O876" i="36"/>
  <c r="O4065" i="36"/>
  <c r="O1118" i="36"/>
  <c r="O1140" i="36"/>
  <c r="O2079" i="36"/>
  <c r="O1107" i="36"/>
  <c r="O4468" i="36"/>
  <c r="O4071" i="36"/>
  <c r="O1077" i="36"/>
  <c r="O258" i="36"/>
  <c r="O188" i="36"/>
  <c r="O4075" i="36"/>
  <c r="O4076" i="36"/>
  <c r="O4008" i="36"/>
  <c r="O3823" i="36"/>
  <c r="O4079" i="36"/>
  <c r="O4080" i="36"/>
  <c r="O4081" i="36"/>
  <c r="O1112" i="36"/>
  <c r="O4083" i="36"/>
  <c r="O2527" i="36"/>
  <c r="O412" i="36"/>
  <c r="O4086" i="36"/>
  <c r="O1698" i="36"/>
  <c r="O1659" i="36"/>
  <c r="O14" i="36"/>
  <c r="O200" i="36"/>
  <c r="O224" i="36"/>
  <c r="O61" i="36"/>
  <c r="O953" i="36"/>
  <c r="O59" i="36"/>
  <c r="O2208" i="36"/>
  <c r="O1082" i="36"/>
  <c r="O3262" i="36"/>
  <c r="O3249" i="36"/>
  <c r="O3748" i="36"/>
  <c r="O4090" i="36"/>
  <c r="O3940" i="36"/>
  <c r="O140" i="36"/>
  <c r="O135" i="36"/>
  <c r="O165" i="36"/>
  <c r="O3820" i="36"/>
  <c r="O101" i="36"/>
  <c r="O2743" i="36"/>
  <c r="O2587" i="36"/>
  <c r="O71" i="36"/>
  <c r="O3230" i="36"/>
  <c r="O3300" i="36"/>
  <c r="O623" i="36"/>
  <c r="O147" i="36"/>
  <c r="O87" i="36"/>
  <c r="O366" i="36"/>
  <c r="O3028" i="36"/>
  <c r="O991" i="36"/>
  <c r="O134" i="36"/>
  <c r="O536" i="36"/>
  <c r="O2436" i="36"/>
  <c r="O2103" i="36"/>
  <c r="O1901" i="36"/>
  <c r="O1902" i="36"/>
  <c r="O322" i="36"/>
  <c r="O2765" i="36"/>
  <c r="O4126" i="36"/>
  <c r="O4074" i="36"/>
  <c r="O4167" i="36"/>
  <c r="O4399" i="36"/>
  <c r="O3259" i="36"/>
  <c r="O2812" i="36"/>
  <c r="O4132" i="36"/>
  <c r="O1129" i="36"/>
  <c r="O4125" i="36"/>
  <c r="O3600" i="36"/>
  <c r="O2108" i="36"/>
  <c r="O1679" i="36"/>
  <c r="O2947" i="36"/>
  <c r="O2661" i="36"/>
  <c r="O2248" i="36"/>
  <c r="O2320" i="36"/>
  <c r="O2321" i="36"/>
  <c r="O3841" i="36"/>
  <c r="O3944" i="36"/>
  <c r="O345" i="36"/>
  <c r="O4064" i="36"/>
  <c r="O2175" i="36"/>
  <c r="O4133" i="36"/>
  <c r="O3095" i="36"/>
  <c r="O4150" i="36"/>
  <c r="O3893" i="36"/>
  <c r="O3096" i="36"/>
  <c r="O763" i="36"/>
  <c r="O4310" i="36"/>
  <c r="O4484" i="36"/>
  <c r="O4284" i="36"/>
  <c r="O4517" i="36"/>
  <c r="O4367" i="36"/>
  <c r="O513" i="36"/>
  <c r="O4159" i="36"/>
  <c r="O3924" i="36"/>
  <c r="O4162" i="36"/>
  <c r="O4163" i="36"/>
  <c r="O1327" i="36"/>
  <c r="O4165" i="36"/>
  <c r="O707" i="36"/>
  <c r="O2185" i="36"/>
  <c r="O1153" i="36"/>
  <c r="O1889" i="36"/>
  <c r="O2076" i="36"/>
  <c r="O2471" i="36"/>
  <c r="O3330" i="36"/>
  <c r="O4069" i="36"/>
  <c r="O3866" i="36"/>
  <c r="O2466" i="36"/>
  <c r="O2161" i="36"/>
  <c r="O916" i="36"/>
  <c r="O1596" i="36"/>
  <c r="O4058" i="36"/>
  <c r="O4180" i="36"/>
  <c r="O4541" i="36"/>
  <c r="O403" i="36"/>
  <c r="O977" i="36"/>
  <c r="O829" i="36"/>
  <c r="O2291" i="36"/>
  <c r="O913" i="36"/>
  <c r="O3251" i="36"/>
  <c r="O1191" i="36"/>
  <c r="O3902" i="36"/>
  <c r="O97" i="36"/>
  <c r="O2722" i="36"/>
  <c r="O246" i="36"/>
  <c r="O3818" i="36"/>
  <c r="O2417" i="36"/>
  <c r="O4195" i="36"/>
  <c r="O58" i="36"/>
  <c r="O813" i="36"/>
  <c r="O2763" i="36"/>
  <c r="O317" i="36"/>
  <c r="O2960" i="36"/>
  <c r="O2684" i="36"/>
  <c r="O1594" i="36"/>
  <c r="O152" i="36"/>
  <c r="O3622" i="36"/>
  <c r="O4455" i="36"/>
  <c r="O3897" i="36"/>
  <c r="O4207" i="36"/>
  <c r="O4208" i="36"/>
  <c r="O4143" i="36"/>
  <c r="O3732" i="36"/>
  <c r="O2336" i="36"/>
  <c r="O2634" i="36"/>
  <c r="O109" i="36"/>
  <c r="O4641" i="36"/>
  <c r="O4215" i="36"/>
  <c r="O161" i="36"/>
  <c r="O568" i="36"/>
  <c r="O438" i="36"/>
  <c r="O4101" i="36"/>
  <c r="O4220" i="36"/>
  <c r="O4642" i="36"/>
  <c r="O3392" i="36"/>
  <c r="O4099" i="36"/>
  <c r="O4224" i="36"/>
  <c r="O4225" i="36"/>
  <c r="O885" i="36"/>
  <c r="O1144" i="36"/>
  <c r="O2445" i="36"/>
  <c r="O3620" i="36"/>
  <c r="O2446" i="36"/>
  <c r="O3039" i="36"/>
  <c r="O1681" i="36"/>
  <c r="O3803" i="36"/>
  <c r="O1378" i="36"/>
  <c r="O2580" i="36"/>
  <c r="O2418" i="36"/>
  <c r="O2403" i="36"/>
  <c r="O1087" i="36"/>
  <c r="O4643" i="36"/>
  <c r="O131" i="36"/>
  <c r="O4241" i="36"/>
  <c r="O4186" i="36"/>
  <c r="O2228" i="36"/>
  <c r="O4244" i="36"/>
  <c r="O3280" i="36"/>
  <c r="O4246" i="36"/>
  <c r="O2277" i="36"/>
  <c r="O4248" i="36"/>
  <c r="O4249" i="36"/>
  <c r="O3853" i="36"/>
  <c r="O238" i="36"/>
  <c r="O831" i="36"/>
  <c r="O3335" i="36"/>
  <c r="O3102" i="36"/>
  <c r="O1834" i="36"/>
  <c r="O4256" i="36"/>
  <c r="O4185" i="36"/>
  <c r="O3978" i="36"/>
  <c r="O1398" i="36"/>
  <c r="O4007" i="36"/>
  <c r="O2034" i="36"/>
  <c r="O4262" i="36"/>
  <c r="O4087" i="36"/>
  <c r="O3323" i="36"/>
  <c r="O2507" i="36"/>
  <c r="O2601" i="36"/>
  <c r="O4644" i="36"/>
  <c r="O4645" i="36"/>
  <c r="O2292" i="36"/>
  <c r="O2293" i="36"/>
  <c r="O2548" i="36"/>
  <c r="O1376" i="36"/>
  <c r="O159" i="36"/>
  <c r="O2811" i="36"/>
  <c r="O2730" i="36"/>
  <c r="O3769" i="36"/>
  <c r="O3477" i="36"/>
  <c r="O441" i="36"/>
  <c r="O949" i="36"/>
  <c r="O2352" i="36"/>
  <c r="O26" i="36"/>
  <c r="O1624" i="36"/>
  <c r="O2602" i="36"/>
  <c r="O1501" i="36"/>
  <c r="O1929" i="36"/>
  <c r="O360" i="36"/>
  <c r="O4147" i="36"/>
  <c r="O1401" i="36"/>
  <c r="O2104" i="36"/>
  <c r="O1470" i="36"/>
  <c r="O2298" i="36"/>
  <c r="O2043" i="36"/>
  <c r="O89" i="36"/>
  <c r="O992" i="36"/>
  <c r="O44" i="36"/>
  <c r="O3190" i="36"/>
  <c r="O42" i="36"/>
  <c r="O226" i="36"/>
  <c r="O29" i="36"/>
  <c r="O2370" i="36"/>
  <c r="O73" i="36"/>
  <c r="O2371" i="36"/>
  <c r="O2057" i="36"/>
  <c r="O92" i="36"/>
  <c r="O582" i="36"/>
  <c r="O1694" i="36"/>
  <c r="O342" i="36"/>
  <c r="O1188" i="36"/>
  <c r="O289" i="36"/>
  <c r="O218" i="36"/>
  <c r="O423" i="36"/>
  <c r="O49" i="36"/>
  <c r="O1567" i="36"/>
  <c r="O1850" i="36"/>
  <c r="O110" i="36"/>
  <c r="O1044" i="36"/>
  <c r="O1189" i="36"/>
  <c r="O70" i="36"/>
  <c r="O1705" i="36"/>
  <c r="O769" i="36"/>
  <c r="O2372" i="36"/>
  <c r="O4646" i="36"/>
  <c r="O67" i="36"/>
  <c r="O302" i="36"/>
  <c r="O27" i="36"/>
  <c r="O129" i="36"/>
  <c r="O117" i="36"/>
  <c r="O69" i="36"/>
  <c r="O1851" i="36"/>
  <c r="O1852" i="36"/>
  <c r="O4196" i="36"/>
  <c r="O2946" i="36"/>
  <c r="O470" i="36"/>
  <c r="O803" i="36"/>
  <c r="O3254" i="36"/>
  <c r="O240" i="36"/>
  <c r="O764" i="36"/>
  <c r="O338" i="36"/>
  <c r="O2311" i="36"/>
  <c r="O272" i="36"/>
  <c r="O1716" i="36"/>
  <c r="O1930" i="36"/>
  <c r="O2353" i="36"/>
  <c r="O5" i="36"/>
  <c r="O1138" i="36"/>
  <c r="O1560" i="36"/>
  <c r="O2354" i="36"/>
  <c r="O1139" i="36"/>
  <c r="O3177" i="36"/>
  <c r="O3831" i="36"/>
  <c r="O3175" i="36"/>
  <c r="O1695" i="36"/>
  <c r="O2437" i="36"/>
  <c r="O4354" i="36"/>
  <c r="O4355" i="36"/>
  <c r="O971" i="36"/>
  <c r="O2058" i="36"/>
  <c r="O1105" i="36"/>
  <c r="O146" i="36"/>
  <c r="O770" i="36"/>
  <c r="O1853" i="36"/>
  <c r="O677" i="36"/>
  <c r="O1854" i="36"/>
  <c r="O993" i="36"/>
  <c r="O1270" i="36"/>
  <c r="O1405" i="36"/>
  <c r="O2983" i="36"/>
  <c r="O4368" i="36"/>
  <c r="O898" i="36"/>
  <c r="O1534" i="36"/>
  <c r="O2035" i="36"/>
  <c r="O4" i="36"/>
  <c r="O376" i="36"/>
  <c r="O8" i="36"/>
  <c r="O156" i="36"/>
  <c r="O4647" i="36"/>
  <c r="O3264" i="36"/>
  <c r="O1625" i="36"/>
  <c r="O2605" i="36"/>
  <c r="O2059" i="36"/>
  <c r="O1240" i="36"/>
  <c r="O2607" i="36"/>
  <c r="O2317" i="36"/>
  <c r="O3100" i="36"/>
  <c r="O1932" i="36"/>
  <c r="O121" i="36"/>
  <c r="O1569" i="36"/>
  <c r="O2062" i="36"/>
  <c r="O2624" i="36"/>
  <c r="O7" i="36"/>
  <c r="O1812" i="36"/>
  <c r="O4138" i="36"/>
  <c r="O3179" i="36"/>
  <c r="O1213" i="36"/>
  <c r="O2009" i="36"/>
  <c r="O4396" i="36"/>
  <c r="O4397" i="36"/>
  <c r="O1205" i="36"/>
  <c r="O120" i="36"/>
  <c r="O4400" i="36"/>
  <c r="O2663" i="36"/>
  <c r="O2419" i="36"/>
  <c r="O1032" i="36"/>
  <c r="O4404" i="36"/>
  <c r="O4405" i="36"/>
  <c r="O4406" i="36"/>
  <c r="O2712" i="36"/>
  <c r="O2955" i="36"/>
  <c r="O892" i="36"/>
  <c r="O2800" i="36"/>
  <c r="O1639" i="36"/>
  <c r="O2626" i="36"/>
  <c r="O4648" i="36"/>
  <c r="O4414" i="36"/>
  <c r="O2753" i="36"/>
  <c r="O4416" i="36"/>
  <c r="O4344" i="36"/>
  <c r="O2821" i="36"/>
  <c r="O1182" i="36"/>
  <c r="O169" i="36"/>
  <c r="O1947" i="36"/>
  <c r="O2569" i="36"/>
  <c r="O2404" i="36"/>
  <c r="O494" i="36"/>
  <c r="O2651" i="36"/>
  <c r="O3646" i="36"/>
  <c r="O1650" i="36"/>
  <c r="O1399" i="36"/>
  <c r="O2063" i="36"/>
  <c r="O669" i="36"/>
  <c r="O426" i="36"/>
  <c r="O236" i="36"/>
  <c r="O34" i="36"/>
  <c r="O86" i="36"/>
  <c r="O1967" i="36"/>
  <c r="O619" i="36"/>
  <c r="O203" i="36"/>
  <c r="O2422" i="36"/>
  <c r="O2666" i="36"/>
  <c r="O3126" i="36"/>
  <c r="O628" i="36"/>
  <c r="O1831" i="36"/>
  <c r="O207" i="36"/>
  <c r="O836" i="36"/>
  <c r="O47" i="36"/>
  <c r="O701" i="36"/>
  <c r="O461" i="36"/>
  <c r="O1819" i="36"/>
  <c r="O1682" i="36"/>
  <c r="O321" i="36"/>
  <c r="O2064" i="36"/>
  <c r="O453" i="36"/>
  <c r="O440" i="36"/>
  <c r="O9" i="36"/>
  <c r="O506" i="36"/>
  <c r="O2373" i="36"/>
  <c r="O1570" i="36"/>
  <c r="O1390" i="36"/>
  <c r="O237" i="36"/>
  <c r="O1855" i="36"/>
  <c r="O2355" i="36"/>
  <c r="O115" i="36"/>
  <c r="O79" i="36"/>
  <c r="O3173" i="36"/>
  <c r="O228" i="36"/>
  <c r="O1458" i="36"/>
  <c r="O6" i="36"/>
  <c r="O23" i="36"/>
  <c r="O4649" i="36"/>
  <c r="O4650" i="36"/>
  <c r="O3180" i="36"/>
  <c r="O118" i="36"/>
  <c r="O103" i="36"/>
  <c r="O1696" i="36"/>
  <c r="O1311" i="36"/>
  <c r="O979" i="36"/>
  <c r="O980" i="36"/>
  <c r="O3130" i="36"/>
  <c r="O285" i="36"/>
  <c r="O847" i="36"/>
  <c r="O128" i="36"/>
  <c r="O76" i="36"/>
  <c r="O675" i="36"/>
  <c r="O2428" i="36"/>
  <c r="O2410" i="36"/>
  <c r="O4535" i="36"/>
  <c r="O1231" i="36"/>
  <c r="O3827" i="36"/>
  <c r="O1527" i="36"/>
  <c r="O176" i="36"/>
  <c r="O2328" i="36"/>
  <c r="O1890" i="36"/>
  <c r="O166" i="36"/>
  <c r="O186" i="36"/>
  <c r="O4651" i="36"/>
  <c r="O4496" i="36"/>
  <c r="O750" i="36"/>
  <c r="O4652" i="36"/>
  <c r="O945" i="36"/>
  <c r="O191" i="36"/>
  <c r="O234" i="36"/>
  <c r="O4653" i="36"/>
  <c r="O3860" i="36"/>
  <c r="O3861" i="36"/>
  <c r="O4654" i="36"/>
  <c r="O4655" i="36"/>
  <c r="O4656" i="36"/>
  <c r="O2209" i="36"/>
  <c r="O4657" i="36"/>
  <c r="O2792" i="36"/>
  <c r="O4511" i="36"/>
  <c r="O975" i="36"/>
  <c r="O4658" i="36"/>
  <c r="O4659" i="36"/>
  <c r="O4515" i="36"/>
  <c r="O15" i="36"/>
  <c r="O1336" i="36"/>
  <c r="O497" i="36"/>
  <c r="O48" i="36"/>
  <c r="O4661" i="36"/>
  <c r="O2018" i="36"/>
  <c r="O4522" i="36"/>
  <c r="O3068" i="36"/>
  <c r="O4421" i="36"/>
  <c r="O3321" i="36"/>
  <c r="O2226" i="36"/>
  <c r="O62" i="36"/>
  <c r="O4663" i="36"/>
  <c r="O138" i="36"/>
  <c r="O1656" i="36"/>
  <c r="O445" i="36"/>
  <c r="O1152" i="36"/>
  <c r="O106" i="36"/>
  <c r="O4534" i="36"/>
  <c r="O944" i="36"/>
  <c r="O954" i="36"/>
  <c r="O2823" i="36"/>
  <c r="O3301" i="36"/>
  <c r="O3527" i="36"/>
  <c r="O4540" i="36"/>
  <c r="O381" i="36"/>
  <c r="O719" i="36"/>
  <c r="O3122" i="36"/>
  <c r="O519" i="36"/>
  <c r="O4548" i="36"/>
  <c r="O2608" i="36"/>
  <c r="O3136" i="36"/>
  <c r="O2330" i="36"/>
  <c r="O4549" i="36"/>
  <c r="O1312" i="36"/>
  <c r="O2717" i="36"/>
  <c r="O1939" i="36"/>
  <c r="O1417" i="36"/>
  <c r="O1942" i="36"/>
  <c r="O2529" i="36"/>
  <c r="O3700" i="36"/>
  <c r="O1210" i="36"/>
  <c r="O471" i="36"/>
  <c r="O1239" i="36"/>
  <c r="O2217" i="36"/>
  <c r="O2732" i="36"/>
  <c r="O4664" i="36"/>
  <c r="O305" i="36"/>
  <c r="O2557" i="36"/>
  <c r="O1857" i="36"/>
  <c r="O537" i="36"/>
  <c r="O1795" i="36"/>
  <c r="O4665" i="36"/>
  <c r="M1802" i="36"/>
  <c r="M638" i="36"/>
  <c r="M1646" i="36"/>
  <c r="M4189" i="36"/>
  <c r="M4104" i="36"/>
  <c r="M4170" i="36"/>
  <c r="M3266" i="36"/>
  <c r="M974" i="36"/>
  <c r="M11" i="36"/>
  <c r="M4041" i="36"/>
  <c r="M4042" i="36"/>
  <c r="M4060" i="36"/>
  <c r="M3205" i="36"/>
  <c r="M16" i="36"/>
  <c r="M3212" i="36"/>
  <c r="M4553" i="36"/>
  <c r="M243" i="36"/>
  <c r="M3305" i="36"/>
  <c r="M3207" i="36"/>
  <c r="M3223" i="36"/>
  <c r="M1434" i="36"/>
  <c r="M2181" i="36"/>
  <c r="M1581" i="36"/>
  <c r="M1020" i="36"/>
  <c r="M1178" i="36"/>
  <c r="M4108" i="36"/>
  <c r="M1179" i="36"/>
  <c r="M1626" i="36"/>
  <c r="M31" i="36"/>
  <c r="M1805" i="36"/>
  <c r="M2010" i="36"/>
  <c r="M2314" i="36"/>
  <c r="M35" i="36"/>
  <c r="M4318" i="36"/>
  <c r="M4366" i="36"/>
  <c r="M38" i="36"/>
  <c r="M3736" i="36"/>
  <c r="M40" i="36"/>
  <c r="M41" i="36"/>
  <c r="M3653" i="36"/>
  <c r="M1481" i="36"/>
  <c r="M2129" i="36"/>
  <c r="M2387" i="36"/>
  <c r="M2235" i="36"/>
  <c r="M2236" i="36"/>
  <c r="M1969" i="36"/>
  <c r="M1245" i="36"/>
  <c r="M2612" i="36"/>
  <c r="M1487" i="36"/>
  <c r="M2640" i="36"/>
  <c r="M2396" i="36"/>
  <c r="M1926" i="36"/>
  <c r="M2046" i="36"/>
  <c r="M1432" i="36"/>
  <c r="M2075" i="36"/>
  <c r="M1764" i="36"/>
  <c r="M1008" i="36"/>
  <c r="M1408" i="36"/>
  <c r="M1699" i="36"/>
  <c r="M672" i="36"/>
  <c r="M1192" i="36"/>
  <c r="M1827" i="36"/>
  <c r="M1828" i="36"/>
  <c r="M1621" i="36"/>
  <c r="M2360" i="36"/>
  <c r="M68" i="36"/>
  <c r="M1749" i="36"/>
  <c r="M2295" i="36"/>
  <c r="M1218" i="36"/>
  <c r="M3637" i="36"/>
  <c r="M3511" i="36"/>
  <c r="M74" i="36"/>
  <c r="M1029" i="36"/>
  <c r="M3519" i="36"/>
  <c r="M2494" i="36"/>
  <c r="M2012" i="36"/>
  <c r="M1952" i="36"/>
  <c r="M2247" i="36"/>
  <c r="M81" i="36"/>
  <c r="M2346" i="36"/>
  <c r="M3722" i="36"/>
  <c r="M2575" i="36"/>
  <c r="M85" i="36"/>
  <c r="M1719" i="36"/>
  <c r="M2152" i="36"/>
  <c r="M4457" i="36"/>
  <c r="M2261" i="36"/>
  <c r="M2134" i="36"/>
  <c r="M1928" i="36"/>
  <c r="M3296" i="36"/>
  <c r="M3344" i="36"/>
  <c r="M1959" i="36"/>
  <c r="M2301" i="36"/>
  <c r="M2303" i="36"/>
  <c r="M4341" i="36"/>
  <c r="M2167" i="36"/>
  <c r="M1741" i="36"/>
  <c r="M3728" i="36"/>
  <c r="M2253" i="36"/>
  <c r="M2070" i="36"/>
  <c r="M1692" i="36"/>
  <c r="M104" i="36"/>
  <c r="M1155" i="36"/>
  <c r="M2216" i="36"/>
  <c r="M107" i="36"/>
  <c r="M2101" i="36"/>
  <c r="M4380" i="36"/>
  <c r="M2047" i="36"/>
  <c r="M1161" i="36"/>
  <c r="M1524" i="36"/>
  <c r="M2240" i="36"/>
  <c r="M2241" i="36"/>
  <c r="M845" i="36"/>
  <c r="M788" i="36"/>
  <c r="M1253" i="36"/>
  <c r="M2116" i="36"/>
  <c r="M1763" i="36"/>
  <c r="M3516" i="36"/>
  <c r="M2512" i="36"/>
  <c r="M1808" i="36"/>
  <c r="M832" i="36"/>
  <c r="M466" i="36"/>
  <c r="M4357" i="36"/>
  <c r="M126" i="36"/>
  <c r="M127" i="36"/>
  <c r="M3334" i="36"/>
  <c r="M3316" i="36"/>
  <c r="M905" i="36"/>
  <c r="M1806" i="36"/>
  <c r="M1651" i="36"/>
  <c r="M1647" i="36"/>
  <c r="M3497" i="36"/>
  <c r="M2196" i="36"/>
  <c r="M1065" i="36"/>
  <c r="M3735" i="36"/>
  <c r="M4504" i="36"/>
  <c r="M1585" i="36"/>
  <c r="M2045" i="36"/>
  <c r="M1642" i="36"/>
  <c r="M3850" i="36"/>
  <c r="M3879" i="36"/>
  <c r="M1997" i="36"/>
  <c r="M145" i="36"/>
  <c r="M2633" i="36"/>
  <c r="M1989" i="36"/>
  <c r="M1792" i="36"/>
  <c r="M149" i="36"/>
  <c r="M2497" i="36"/>
  <c r="M3551" i="36"/>
  <c r="M2015" i="36"/>
  <c r="M316" i="36"/>
  <c r="M154" i="36"/>
  <c r="M644" i="36"/>
  <c r="M2085" i="36"/>
  <c r="M157" i="36"/>
  <c r="M4392" i="36"/>
  <c r="M4327" i="36"/>
  <c r="M1224" i="36"/>
  <c r="M2041" i="36"/>
  <c r="M2214" i="36"/>
  <c r="M1745" i="36"/>
  <c r="M4342" i="36"/>
  <c r="M3372" i="36"/>
  <c r="M175" i="36"/>
  <c r="M2117" i="36"/>
  <c r="M84" i="36"/>
  <c r="M3618" i="36"/>
  <c r="M170" i="36"/>
  <c r="M4398" i="36"/>
  <c r="M2299" i="36"/>
  <c r="M3324" i="36"/>
  <c r="M1856" i="36"/>
  <c r="M1480" i="36"/>
  <c r="M3905" i="36"/>
  <c r="M177" i="36"/>
  <c r="M1375" i="36"/>
  <c r="M179" i="36"/>
  <c r="M3566" i="36"/>
  <c r="M2091" i="36"/>
  <c r="M2092" i="36"/>
  <c r="M4261" i="36"/>
  <c r="M1648" i="36"/>
  <c r="M3641" i="36"/>
  <c r="M1632" i="36"/>
  <c r="M1608" i="36"/>
  <c r="M4242" i="36"/>
  <c r="M4352" i="36"/>
  <c r="M3456" i="36"/>
  <c r="M3560" i="36"/>
  <c r="M3530" i="36"/>
  <c r="M3437" i="36"/>
  <c r="M3455" i="36"/>
  <c r="M3340" i="36"/>
  <c r="M3686" i="36"/>
  <c r="M197" i="36"/>
  <c r="M4337" i="36"/>
  <c r="M4332" i="36"/>
  <c r="M2470" i="36"/>
  <c r="M3360" i="36"/>
  <c r="M1748" i="36"/>
  <c r="M4062" i="36"/>
  <c r="M4336" i="36"/>
  <c r="M1958" i="36"/>
  <c r="M3616" i="36"/>
  <c r="M1307" i="36"/>
  <c r="M1002" i="36"/>
  <c r="M2239" i="36"/>
  <c r="M210" i="36"/>
  <c r="M1125" i="36"/>
  <c r="M1688" i="36"/>
  <c r="M1252" i="36"/>
  <c r="M2258" i="36"/>
  <c r="M1858" i="36"/>
  <c r="M1946" i="36"/>
  <c r="M1769" i="36"/>
  <c r="M2500" i="36"/>
  <c r="M1664" i="36"/>
  <c r="M2229" i="36"/>
  <c r="M221" i="36"/>
  <c r="M2383" i="36"/>
  <c r="M1787" i="36"/>
  <c r="M1633" i="36"/>
  <c r="M225" i="36"/>
  <c r="M3755" i="36"/>
  <c r="M1090" i="36"/>
  <c r="M2251" i="36"/>
  <c r="M229" i="36"/>
  <c r="M3907" i="36"/>
  <c r="M3949" i="36"/>
  <c r="M659" i="36"/>
  <c r="M4291" i="36"/>
  <c r="M1779" i="36"/>
  <c r="M4326" i="36"/>
  <c r="M1506" i="36"/>
  <c r="M2139" i="36"/>
  <c r="M1660" i="36"/>
  <c r="M3870" i="36"/>
  <c r="M2109" i="36"/>
  <c r="M2118" i="36"/>
  <c r="M464" i="36"/>
  <c r="M1903" i="36"/>
  <c r="M1349" i="36"/>
  <c r="M2420" i="36"/>
  <c r="M1641" i="36"/>
  <c r="M1445" i="36"/>
  <c r="M1919" i="36"/>
  <c r="M1971" i="36"/>
  <c r="M1066" i="36"/>
  <c r="M2561" i="36"/>
  <c r="M2361" i="36"/>
  <c r="M1933" i="36"/>
  <c r="M3744" i="36"/>
  <c r="M4276" i="36"/>
  <c r="M4401" i="36"/>
  <c r="M2212" i="36"/>
  <c r="M1614" i="36"/>
  <c r="M1704" i="36"/>
  <c r="M968" i="36"/>
  <c r="M2380" i="36"/>
  <c r="M2048" i="36"/>
  <c r="M577" i="36"/>
  <c r="M307" i="36"/>
  <c r="M265" i="36"/>
  <c r="M2086" i="36"/>
  <c r="M2011" i="36"/>
  <c r="M1677" i="36"/>
  <c r="M3138" i="36"/>
  <c r="M1177" i="36"/>
  <c r="M1783" i="36"/>
  <c r="M1843" i="36"/>
  <c r="M2049" i="36"/>
  <c r="M1061" i="36"/>
  <c r="M569" i="36"/>
  <c r="M1227" i="36"/>
  <c r="M2136" i="36"/>
  <c r="M1753" i="36"/>
  <c r="M2438" i="36"/>
  <c r="M2439" i="36"/>
  <c r="M1629" i="36"/>
  <c r="M904" i="36"/>
  <c r="M580" i="36"/>
  <c r="M786" i="36"/>
  <c r="M1169" i="36"/>
  <c r="M1422" i="36"/>
  <c r="M1443" i="36"/>
  <c r="M288" i="36"/>
  <c r="M4187" i="36"/>
  <c r="M1462" i="36"/>
  <c r="M1387" i="36"/>
  <c r="M1388" i="36"/>
  <c r="M1789" i="36"/>
  <c r="M3391" i="36"/>
  <c r="M3278" i="36"/>
  <c r="M296" i="36"/>
  <c r="M1723" i="36"/>
  <c r="M1303" i="36"/>
  <c r="M1793" i="36"/>
  <c r="M443" i="36"/>
  <c r="M2000" i="36"/>
  <c r="M1284" i="36"/>
  <c r="M3688" i="36"/>
  <c r="M2013" i="36"/>
  <c r="M1816" i="36"/>
  <c r="M306" i="36"/>
  <c r="M3768" i="36"/>
  <c r="M308" i="36"/>
  <c r="M309" i="36"/>
  <c r="M4348" i="36"/>
  <c r="M311" i="36"/>
  <c r="M312" i="36"/>
  <c r="M313" i="36"/>
  <c r="M1362" i="36"/>
  <c r="M315" i="36"/>
  <c r="M310" i="36"/>
  <c r="M958" i="36"/>
  <c r="M2024" i="36"/>
  <c r="M4149" i="36"/>
  <c r="M4103" i="36"/>
  <c r="M3731" i="36"/>
  <c r="M4211" i="36"/>
  <c r="M323" i="36"/>
  <c r="M3630" i="36"/>
  <c r="M1582" i="36"/>
  <c r="M3788" i="36"/>
  <c r="M3927" i="36"/>
  <c r="M1717" i="36"/>
  <c r="M329" i="36"/>
  <c r="M3481" i="36"/>
  <c r="M331" i="36"/>
  <c r="M1367" i="36"/>
  <c r="M1943" i="36"/>
  <c r="M334" i="36"/>
  <c r="M1333" i="36"/>
  <c r="M336" i="36"/>
  <c r="M337" i="36"/>
  <c r="M2071" i="36"/>
  <c r="M1055" i="36"/>
  <c r="M2069" i="36"/>
  <c r="M4554" i="36"/>
  <c r="M3275" i="36"/>
  <c r="M343" i="36"/>
  <c r="M868" i="36"/>
  <c r="M1151" i="36"/>
  <c r="M3294" i="36"/>
  <c r="M4115" i="36"/>
  <c r="M1266" i="36"/>
  <c r="M349" i="36"/>
  <c r="M1033" i="36"/>
  <c r="M574" i="36"/>
  <c r="M3258" i="36"/>
  <c r="M353" i="36"/>
  <c r="M354" i="36"/>
  <c r="M355" i="36"/>
  <c r="M1600" i="36"/>
  <c r="M357" i="36"/>
  <c r="M358" i="36"/>
  <c r="M359" i="36"/>
  <c r="M1521" i="36"/>
  <c r="M361" i="36"/>
  <c r="M4209" i="36"/>
  <c r="M1918" i="36"/>
  <c r="M364" i="36"/>
  <c r="M4296" i="36"/>
  <c r="M3389" i="36"/>
  <c r="M3390" i="36"/>
  <c r="M368" i="36"/>
  <c r="M369" i="36"/>
  <c r="M370" i="36"/>
  <c r="M371" i="36"/>
  <c r="M372" i="36"/>
  <c r="M373" i="36"/>
  <c r="M3632" i="36"/>
  <c r="M4288" i="36"/>
  <c r="M1357" i="36"/>
  <c r="M3480" i="36"/>
  <c r="M378" i="36"/>
  <c r="M4555" i="36"/>
  <c r="M380" i="36"/>
  <c r="M571" i="36"/>
  <c r="M1818" i="36"/>
  <c r="M3643" i="36"/>
  <c r="M4252" i="36"/>
  <c r="M789" i="36"/>
  <c r="M3326" i="36"/>
  <c r="M4114" i="36"/>
  <c r="M982" i="36"/>
  <c r="M4151" i="36"/>
  <c r="M4314" i="36"/>
  <c r="M4267" i="36"/>
  <c r="M4158" i="36"/>
  <c r="M2" i="36"/>
  <c r="M3211" i="36"/>
  <c r="M3210" i="36"/>
  <c r="M3302" i="36"/>
  <c r="M17" i="36"/>
  <c r="M615" i="36"/>
  <c r="M3452" i="36"/>
  <c r="M826" i="36"/>
  <c r="M4319" i="36"/>
  <c r="M4320" i="36"/>
  <c r="M4279" i="36"/>
  <c r="M1110" i="36"/>
  <c r="M3690" i="36"/>
  <c r="M406" i="36"/>
  <c r="M1773" i="36"/>
  <c r="M428" i="36"/>
  <c r="M2187" i="36"/>
  <c r="M1728" i="36"/>
  <c r="M4107" i="36"/>
  <c r="M4111" i="36"/>
  <c r="M1300" i="36"/>
  <c r="M414" i="36"/>
  <c r="M415" i="36"/>
  <c r="M4202" i="36"/>
  <c r="M1729" i="36"/>
  <c r="M1022" i="36"/>
  <c r="M419" i="36"/>
  <c r="M420" i="36"/>
  <c r="M421" i="36"/>
  <c r="M422" i="36"/>
  <c r="M4351" i="36"/>
  <c r="M4168" i="36"/>
  <c r="M514" i="36"/>
  <c r="M702" i="36"/>
  <c r="M3714" i="36"/>
  <c r="M3715" i="36"/>
  <c r="M1873" i="36"/>
  <c r="M430" i="36"/>
  <c r="M431" i="36"/>
  <c r="M432" i="36"/>
  <c r="M3218" i="36"/>
  <c r="M3226" i="36"/>
  <c r="M3652" i="36"/>
  <c r="M504" i="36"/>
  <c r="M10" i="36"/>
  <c r="M416" i="36"/>
  <c r="M1073" i="36"/>
  <c r="M1684" i="36"/>
  <c r="M781" i="36"/>
  <c r="M112" i="36"/>
  <c r="M3234" i="36"/>
  <c r="M4112" i="36"/>
  <c r="M2050" i="36"/>
  <c r="M1486" i="36"/>
  <c r="M1174" i="36"/>
  <c r="M1142" i="36"/>
  <c r="M1267" i="36"/>
  <c r="M1730" i="36"/>
  <c r="M685" i="36"/>
  <c r="M3814" i="36"/>
  <c r="M1056" i="36"/>
  <c r="M1315" i="36"/>
  <c r="M1687" i="36"/>
  <c r="M456" i="36"/>
  <c r="M1731" i="36"/>
  <c r="M458" i="36"/>
  <c r="M4183" i="36"/>
  <c r="M3243" i="36"/>
  <c r="M320" i="36"/>
  <c r="M696" i="36"/>
  <c r="M1587" i="36"/>
  <c r="M1588" i="36"/>
  <c r="M4043" i="36"/>
  <c r="M1868" i="36"/>
  <c r="M1869" i="36"/>
  <c r="M1141" i="36"/>
  <c r="M3281" i="36"/>
  <c r="M880" i="36"/>
  <c r="M1463" i="36"/>
  <c r="M1271" i="36"/>
  <c r="M1102" i="36"/>
  <c r="M963" i="36"/>
  <c r="M3242" i="36"/>
  <c r="M1351" i="36"/>
  <c r="M775" i="36"/>
  <c r="M478" i="36"/>
  <c r="M1871" i="36"/>
  <c r="M1034" i="36"/>
  <c r="M54" i="36"/>
  <c r="M3492" i="36"/>
  <c r="M137" i="36"/>
  <c r="M679" i="36"/>
  <c r="M3229" i="36"/>
  <c r="M1106" i="36"/>
  <c r="M487" i="36"/>
  <c r="M18" i="36"/>
  <c r="M776" i="36"/>
  <c r="M1839" i="36"/>
  <c r="M435" i="36"/>
  <c r="M436" i="36"/>
  <c r="M4169" i="36"/>
  <c r="M930" i="36"/>
  <c r="M495" i="36"/>
  <c r="M33" i="36"/>
  <c r="M385" i="36"/>
  <c r="M1419" i="36"/>
  <c r="M1732" i="36"/>
  <c r="M3352" i="36"/>
  <c r="M873" i="36"/>
  <c r="M816" i="36"/>
  <c r="M1663" i="36"/>
  <c r="M4171" i="36"/>
  <c r="M1282" i="36"/>
  <c r="M752" i="36"/>
  <c r="M3650" i="36"/>
  <c r="M508" i="36"/>
  <c r="M3434" i="36"/>
  <c r="M510" i="36"/>
  <c r="M1079" i="36"/>
  <c r="M492" i="36"/>
  <c r="M951" i="36"/>
  <c r="M2237" i="36"/>
  <c r="M4339" i="36"/>
  <c r="M4305" i="36"/>
  <c r="M4070" i="36"/>
  <c r="M1199" i="36"/>
  <c r="M187" i="36"/>
  <c r="M520" i="36"/>
  <c r="M460" i="36"/>
  <c r="M1058" i="36"/>
  <c r="M523" i="36"/>
  <c r="M524" i="36"/>
  <c r="M3682" i="36"/>
  <c r="M1200" i="36"/>
  <c r="M1159" i="36"/>
  <c r="M3588" i="36"/>
  <c r="M3757" i="36"/>
  <c r="M1235" i="36"/>
  <c r="M4100" i="36"/>
  <c r="M532" i="36"/>
  <c r="M533" i="36"/>
  <c r="M919" i="36"/>
  <c r="M535" i="36"/>
  <c r="M3257" i="36"/>
  <c r="M3373" i="36"/>
  <c r="M352" i="36"/>
  <c r="M3255" i="36"/>
  <c r="M540" i="36"/>
  <c r="M541" i="36"/>
  <c r="M578" i="36"/>
  <c r="M136" i="36"/>
  <c r="M1162" i="36"/>
  <c r="M1163" i="36"/>
  <c r="M613" i="36"/>
  <c r="M557" i="36"/>
  <c r="M1733" i="36"/>
  <c r="M1746" i="36"/>
  <c r="M740" i="36"/>
  <c r="M1268" i="36"/>
  <c r="M4106" i="36"/>
  <c r="M924" i="36"/>
  <c r="M554" i="36"/>
  <c r="M3252" i="36"/>
  <c r="M3384" i="36"/>
  <c r="M946" i="36"/>
  <c r="M449" i="36"/>
  <c r="M559" i="36"/>
  <c r="M560" i="36"/>
  <c r="M3444" i="36"/>
  <c r="M3689" i="36"/>
  <c r="M37" i="36"/>
  <c r="M3489" i="36"/>
  <c r="M3407" i="36"/>
  <c r="M566" i="36"/>
  <c r="M567" i="36"/>
  <c r="M362" i="36"/>
  <c r="M3640" i="36"/>
  <c r="M3478" i="36"/>
  <c r="M3376" i="36"/>
  <c r="M1241" i="36"/>
  <c r="M293" i="36"/>
  <c r="M325" i="36"/>
  <c r="M575" i="36"/>
  <c r="M576" i="36"/>
  <c r="M4436" i="36"/>
  <c r="M192" i="36"/>
  <c r="M579" i="36"/>
  <c r="M3730" i="36"/>
  <c r="M4212" i="36"/>
  <c r="M4329" i="36"/>
  <c r="M3549" i="36"/>
  <c r="M4235" i="36"/>
  <c r="M585" i="36"/>
  <c r="M586" i="36"/>
  <c r="M4287" i="36"/>
  <c r="M4328" i="36"/>
  <c r="M1364" i="36"/>
  <c r="M590" i="36"/>
  <c r="M4309" i="36"/>
  <c r="M592" i="36"/>
  <c r="M1657" i="36"/>
  <c r="M3665" i="36"/>
  <c r="M595" i="36"/>
  <c r="M3659" i="36"/>
  <c r="M4266" i="36"/>
  <c r="M3656" i="36"/>
  <c r="M2186" i="36"/>
  <c r="M1797" i="36"/>
  <c r="M1529" i="36"/>
  <c r="M3267" i="36"/>
  <c r="M926" i="36"/>
  <c r="M604" i="36"/>
  <c r="M4068" i="36"/>
  <c r="M1084" i="36"/>
  <c r="M1297" i="36"/>
  <c r="M3430" i="36"/>
  <c r="M609" i="36"/>
  <c r="M1226" i="36"/>
  <c r="M676" i="36"/>
  <c r="M386" i="36"/>
  <c r="M1498" i="36"/>
  <c r="M3282" i="36"/>
  <c r="M1324" i="36"/>
  <c r="M973" i="36"/>
  <c r="M1713" i="36"/>
  <c r="M618" i="36"/>
  <c r="M1575" i="36"/>
  <c r="M806" i="36"/>
  <c r="M621" i="36"/>
  <c r="M1734" i="36"/>
  <c r="M72" i="36"/>
  <c r="M641" i="36"/>
  <c r="M625" i="36"/>
  <c r="M626" i="36"/>
  <c r="M837" i="36"/>
  <c r="M2171" i="36"/>
  <c r="M398" i="36"/>
  <c r="M2939" i="36"/>
  <c r="M3624" i="36"/>
  <c r="M632" i="36"/>
  <c r="M1274" i="36"/>
  <c r="M1493" i="36"/>
  <c r="M3534" i="36"/>
  <c r="M4322" i="36"/>
  <c r="M1516" i="36"/>
  <c r="M1564" i="36"/>
  <c r="M389" i="36"/>
  <c r="M624" i="36"/>
  <c r="M1130" i="36"/>
  <c r="M1811" i="36"/>
  <c r="M643" i="36"/>
  <c r="M4123" i="36"/>
  <c r="M645" i="36"/>
  <c r="M1525" i="36"/>
  <c r="M647" i="36"/>
  <c r="M648" i="36"/>
  <c r="M3603" i="36"/>
  <c r="M3762" i="36"/>
  <c r="M651" i="36"/>
  <c r="M652" i="36"/>
  <c r="M1211" i="36"/>
  <c r="M1653" i="36"/>
  <c r="M3623" i="36"/>
  <c r="M3568" i="36"/>
  <c r="M657" i="36"/>
  <c r="M886" i="36"/>
  <c r="M3589" i="36"/>
  <c r="M3237" i="36"/>
  <c r="M661" i="36"/>
  <c r="M662" i="36"/>
  <c r="M3363" i="36"/>
  <c r="M3737" i="36"/>
  <c r="M1379" i="36"/>
  <c r="M1380" i="36"/>
  <c r="M1011" i="36"/>
  <c r="M668" i="36"/>
  <c r="M3569" i="36"/>
  <c r="M670" i="36"/>
  <c r="M671" i="36"/>
  <c r="M1991" i="36"/>
  <c r="M2347" i="36"/>
  <c r="M674" i="36"/>
  <c r="M486" i="36"/>
  <c r="M808" i="36"/>
  <c r="M1394" i="36"/>
  <c r="M297" i="36"/>
  <c r="M663" i="36"/>
  <c r="M3647" i="36"/>
  <c r="M1070" i="36"/>
  <c r="M1176" i="36"/>
  <c r="M1714" i="36"/>
  <c r="M427" i="36"/>
  <c r="M678" i="36"/>
  <c r="M1861" i="36"/>
  <c r="M1735" i="36"/>
  <c r="M2074" i="36"/>
  <c r="M447" i="36"/>
  <c r="M3633" i="36"/>
  <c r="M691" i="36"/>
  <c r="M1036" i="36"/>
  <c r="M546" i="36"/>
  <c r="M3781" i="36"/>
  <c r="M4102" i="36"/>
  <c r="M1954" i="36"/>
  <c r="M1566" i="36"/>
  <c r="M3494" i="36"/>
  <c r="M1099" i="36"/>
  <c r="M891" i="36"/>
  <c r="M1166" i="36"/>
  <c r="M1167" i="36"/>
  <c r="M969" i="36"/>
  <c r="M1761" i="36"/>
  <c r="M3285" i="36"/>
  <c r="M333" i="36"/>
  <c r="M1305" i="36"/>
  <c r="M1962" i="36"/>
  <c r="M1736" i="36"/>
  <c r="M773" i="36"/>
  <c r="M477" i="36"/>
  <c r="M213" i="36"/>
  <c r="M667" i="36"/>
  <c r="M4201" i="36"/>
  <c r="M715" i="36"/>
  <c r="M301" i="36"/>
  <c r="M3572" i="36"/>
  <c r="M716" i="36"/>
  <c r="M4146" i="36"/>
  <c r="M1143" i="36"/>
  <c r="M4155" i="36"/>
  <c r="M722" i="36"/>
  <c r="M205" i="36"/>
  <c r="M724" i="36"/>
  <c r="M725" i="36"/>
  <c r="M726" i="36"/>
  <c r="M727" i="36"/>
  <c r="M4385" i="36"/>
  <c r="M1898" i="36"/>
  <c r="M3625" i="36"/>
  <c r="M3761" i="36"/>
  <c r="M1515" i="36"/>
  <c r="M4275" i="36"/>
  <c r="M382" i="36"/>
  <c r="M405" i="36"/>
  <c r="M2365" i="36"/>
  <c r="M1272" i="36"/>
  <c r="M2115" i="36"/>
  <c r="M1956" i="36"/>
  <c r="M3608" i="36"/>
  <c r="M3873" i="36"/>
  <c r="M3856" i="36"/>
  <c r="M4229" i="36"/>
  <c r="M1887" i="36"/>
  <c r="M745" i="36"/>
  <c r="M2784" i="36"/>
  <c r="M2265" i="36"/>
  <c r="M2537" i="36"/>
  <c r="M1881" i="36"/>
  <c r="M3681" i="36"/>
  <c r="M1168" i="36"/>
  <c r="M4361" i="36"/>
  <c r="M4176" i="36"/>
  <c r="M754" i="36"/>
  <c r="M3684" i="36"/>
  <c r="M1977" i="36"/>
  <c r="M3779" i="36"/>
  <c r="M3862" i="36"/>
  <c r="M4286" i="36"/>
  <c r="M760" i="36"/>
  <c r="M761" i="36"/>
  <c r="M3490" i="36"/>
  <c r="M1951" i="36"/>
  <c r="M1891" i="36"/>
  <c r="M765" i="36"/>
  <c r="M766" i="36"/>
  <c r="M767" i="36"/>
  <c r="M2785" i="36"/>
  <c r="M1899" i="36"/>
  <c r="M4293" i="36"/>
  <c r="M1877" i="36"/>
  <c r="M772" i="36"/>
  <c r="M2052" i="36"/>
  <c r="M2318" i="36"/>
  <c r="M1770" i="36"/>
  <c r="M1915" i="36"/>
  <c r="M777" i="36"/>
  <c r="M4456" i="36"/>
  <c r="M2358" i="36"/>
  <c r="M2359" i="36"/>
  <c r="M2088" i="36"/>
  <c r="M2089" i="36"/>
  <c r="M3844" i="36"/>
  <c r="M4182" i="36"/>
  <c r="M1202" i="36"/>
  <c r="M4300" i="36"/>
  <c r="M1807" i="36"/>
  <c r="M1185" i="36"/>
  <c r="M1448" i="36"/>
  <c r="M790" i="36"/>
  <c r="M791" i="36"/>
  <c r="M3239" i="36"/>
  <c r="M793" i="36"/>
  <c r="M794" i="36"/>
  <c r="M795" i="36"/>
  <c r="M3510" i="36"/>
  <c r="M908" i="36"/>
  <c r="M429" i="36"/>
  <c r="M116" i="36"/>
  <c r="M3801" i="36"/>
  <c r="M3810" i="36"/>
  <c r="M2584" i="36"/>
  <c r="M1707" i="36"/>
  <c r="M4230" i="36"/>
  <c r="M805" i="36"/>
  <c r="M3712" i="36"/>
  <c r="M807" i="36"/>
  <c r="M515" i="36"/>
  <c r="M681" i="36"/>
  <c r="M4221" i="36"/>
  <c r="M324" i="36"/>
  <c r="M812" i="36"/>
  <c r="M227" i="36"/>
  <c r="M1845" i="36"/>
  <c r="M3790" i="36"/>
  <c r="M2030" i="36"/>
  <c r="M1548" i="36"/>
  <c r="M2793" i="36"/>
  <c r="M1953" i="36"/>
  <c r="M2153" i="36"/>
  <c r="M894" i="36"/>
  <c r="M4198" i="36"/>
  <c r="M3465" i="36"/>
  <c r="M4282" i="36"/>
  <c r="M254" i="36"/>
  <c r="M2099" i="36"/>
  <c r="M2424" i="36"/>
  <c r="M2273" i="36"/>
  <c r="M3802" i="36"/>
  <c r="M830" i="36"/>
  <c r="M2348" i="36"/>
  <c r="M3763" i="36"/>
  <c r="M3500" i="36"/>
  <c r="M2257" i="36"/>
  <c r="M1925" i="36"/>
  <c r="M4050" i="36"/>
  <c r="M3354" i="36"/>
  <c r="M838" i="36"/>
  <c r="M1862" i="36"/>
  <c r="M1557" i="36"/>
  <c r="M2613" i="36"/>
  <c r="M835" i="36"/>
  <c r="M261" i="36"/>
  <c r="M452" i="36"/>
  <c r="M705" i="36"/>
  <c r="M2491" i="36"/>
  <c r="M562" i="36"/>
  <c r="M4465" i="36"/>
  <c r="M402" i="36"/>
  <c r="M850" i="36"/>
  <c r="M851" i="36"/>
  <c r="M852" i="36"/>
  <c r="M1680" i="36"/>
  <c r="M439" i="36"/>
  <c r="M2033" i="36"/>
  <c r="M2016" i="36"/>
  <c r="M1892" i="36"/>
  <c r="M858" i="36"/>
  <c r="M583" i="36"/>
  <c r="M860" i="36"/>
  <c r="M2130" i="36"/>
  <c r="M1945" i="36"/>
  <c r="M2296" i="36"/>
  <c r="M1726" i="36"/>
  <c r="M3319" i="36"/>
  <c r="M866" i="36"/>
  <c r="M2583" i="36"/>
  <c r="M4409" i="36"/>
  <c r="M936" i="36"/>
  <c r="M1912" i="36"/>
  <c r="M1197" i="36"/>
  <c r="M4280" i="36"/>
  <c r="M384" i="36"/>
  <c r="M3758" i="36"/>
  <c r="M3854" i="36"/>
  <c r="M3883" i="36"/>
  <c r="M877" i="36"/>
  <c r="M2176" i="36"/>
  <c r="M879" i="36"/>
  <c r="M2638" i="36"/>
  <c r="M2521" i="36"/>
  <c r="M2522" i="36"/>
  <c r="M906" i="36"/>
  <c r="M2119" i="36"/>
  <c r="M1147" i="36"/>
  <c r="M174" i="36"/>
  <c r="M887" i="36"/>
  <c r="M190" i="36"/>
  <c r="M1755" i="36"/>
  <c r="M901" i="36"/>
  <c r="M125" i="36"/>
  <c r="M3743" i="36"/>
  <c r="M3713" i="36"/>
  <c r="M3726" i="36"/>
  <c r="M895" i="36"/>
  <c r="M1998" i="36"/>
  <c r="M1618" i="36"/>
  <c r="M2644" i="36"/>
  <c r="M1865" i="36"/>
  <c r="M178" i="36"/>
  <c r="M3745" i="36"/>
  <c r="M2316" i="36"/>
  <c r="M2449" i="36"/>
  <c r="M2511" i="36"/>
  <c r="M2168" i="36"/>
  <c r="M160" i="36"/>
  <c r="M2576" i="36"/>
  <c r="M1426" i="36"/>
  <c r="M4199" i="36"/>
  <c r="M4118" i="36"/>
  <c r="M911" i="36"/>
  <c r="M912" i="36"/>
  <c r="M3472" i="36"/>
  <c r="M914" i="36"/>
  <c r="M304" i="36"/>
  <c r="M465" i="36"/>
  <c r="M917" i="36"/>
  <c r="M918" i="36"/>
  <c r="M881" i="36"/>
  <c r="M2802" i="36"/>
  <c r="M2783" i="36"/>
  <c r="M4047" i="36"/>
  <c r="M1412" i="36"/>
  <c r="M1880" i="36"/>
  <c r="M3903" i="36"/>
  <c r="M2547" i="36"/>
  <c r="M927" i="36"/>
  <c r="M350" i="36"/>
  <c r="M965" i="36"/>
  <c r="M3244" i="36"/>
  <c r="M3224" i="36"/>
  <c r="M932" i="36"/>
  <c r="M933" i="36"/>
  <c r="M2678" i="36"/>
  <c r="M4411" i="36"/>
  <c r="M3485" i="36"/>
  <c r="M937" i="36"/>
  <c r="M938" i="36"/>
  <c r="M939" i="36"/>
  <c r="M940" i="36"/>
  <c r="M941" i="36"/>
  <c r="M3351" i="36"/>
  <c r="M4073" i="36"/>
  <c r="M330" i="36"/>
  <c r="M12" i="36"/>
  <c r="M3222" i="36"/>
  <c r="M947" i="36"/>
  <c r="M4072" i="36"/>
  <c r="M4139" i="36"/>
  <c r="M950" i="36"/>
  <c r="M2269" i="36"/>
  <c r="M952" i="36"/>
  <c r="M768" i="36"/>
  <c r="M1007" i="36"/>
  <c r="M955" i="36"/>
  <c r="M558" i="36"/>
  <c r="M957" i="36"/>
  <c r="M4349" i="36"/>
  <c r="M2006" i="36"/>
  <c r="M2627" i="36"/>
  <c r="M2159" i="36"/>
  <c r="M262" i="36"/>
  <c r="M1658" i="36"/>
  <c r="M158" i="36"/>
  <c r="M3871" i="36"/>
  <c r="M1757" i="36"/>
  <c r="M3691" i="36"/>
  <c r="M3888" i="36"/>
  <c r="M1752" i="36"/>
  <c r="M2243" i="36"/>
  <c r="M2362" i="36"/>
  <c r="M2143" i="36"/>
  <c r="M1804" i="36"/>
  <c r="M2144" i="36"/>
  <c r="M4475" i="36"/>
  <c r="M2430" i="36"/>
  <c r="M2393" i="36"/>
  <c r="M978" i="36"/>
  <c r="M2244" i="36"/>
  <c r="M956" i="36"/>
  <c r="M2412" i="36"/>
  <c r="M346" i="36"/>
  <c r="M53" i="36"/>
  <c r="M4038" i="36"/>
  <c r="M985" i="36"/>
  <c r="M1508" i="36"/>
  <c r="M3766" i="36"/>
  <c r="M4052" i="36"/>
  <c r="M90" i="36"/>
  <c r="M2764" i="36"/>
  <c r="M3658" i="36"/>
  <c r="M3884" i="36"/>
  <c r="M2078" i="36"/>
  <c r="M3607" i="36"/>
  <c r="M2007" i="36"/>
  <c r="M4472" i="36"/>
  <c r="M997" i="36"/>
  <c r="M3411" i="36"/>
  <c r="M999" i="36"/>
  <c r="M1000" i="36"/>
  <c r="M889" i="36"/>
  <c r="M1024" i="36"/>
  <c r="M2066" i="36"/>
  <c r="M995" i="36"/>
  <c r="M1116" i="36"/>
  <c r="M1117" i="36"/>
  <c r="M1028" i="36"/>
  <c r="M1360" i="36"/>
  <c r="M1111" i="36"/>
  <c r="M2460" i="36"/>
  <c r="M3567" i="36"/>
  <c r="M77" i="36"/>
  <c r="M1346" i="36"/>
  <c r="M4219" i="36"/>
  <c r="M1015" i="36"/>
  <c r="M2671" i="36"/>
  <c r="M1766" i="36"/>
  <c r="M1767" i="36"/>
  <c r="M3859" i="36"/>
  <c r="M1317" i="36"/>
  <c r="M2696" i="36"/>
  <c r="M1938" i="36"/>
  <c r="M966" i="36"/>
  <c r="M2026" i="36"/>
  <c r="M1782" i="36"/>
  <c r="M1706" i="36"/>
  <c r="M3679" i="36"/>
  <c r="M1279" i="36"/>
  <c r="M990" i="36"/>
  <c r="M1030" i="36"/>
  <c r="M1031" i="36"/>
  <c r="M3809" i="36"/>
  <c r="M2054" i="36"/>
  <c r="M2087" i="36"/>
  <c r="M666" i="36"/>
  <c r="M275" i="36"/>
  <c r="M286" i="36"/>
  <c r="M1134" i="36"/>
  <c r="M1039" i="36"/>
  <c r="M1040" i="36"/>
  <c r="M1041" i="36"/>
  <c r="M1042" i="36"/>
  <c r="M2319" i="36"/>
  <c r="M3746" i="36"/>
  <c r="M1672" i="36"/>
  <c r="M1046" i="36"/>
  <c r="M1047" i="36"/>
  <c r="M3270" i="36"/>
  <c r="M1049" i="36"/>
  <c r="M1050" i="36"/>
  <c r="M3845" i="36"/>
  <c r="M1052" i="36"/>
  <c r="M1053" i="36"/>
  <c r="M3541" i="36"/>
  <c r="M3442" i="36"/>
  <c r="M3336" i="36"/>
  <c r="M3508" i="36"/>
  <c r="M2201" i="36"/>
  <c r="M4303" i="36"/>
  <c r="M1273" i="36"/>
  <c r="M4477" i="36"/>
  <c r="M482" i="36"/>
  <c r="M1552" i="36"/>
  <c r="M2120" i="36"/>
  <c r="M2147" i="36"/>
  <c r="M2385" i="36"/>
  <c r="M2813" i="36"/>
  <c r="M3348" i="36"/>
  <c r="M3263" i="36"/>
  <c r="M3288" i="36"/>
  <c r="M3933" i="36"/>
  <c r="M3891" i="36"/>
  <c r="M468" i="36"/>
  <c r="M1074" i="36"/>
  <c r="M1562" i="36"/>
  <c r="M1076" i="36"/>
  <c r="M2077" i="36"/>
  <c r="M1078" i="36"/>
  <c r="M3371" i="36"/>
  <c r="M4140" i="36"/>
  <c r="M2495" i="36"/>
  <c r="M1870" i="36"/>
  <c r="M1976" i="36"/>
  <c r="M3634" i="36"/>
  <c r="M2831" i="36"/>
  <c r="M1830" i="36"/>
  <c r="M3765" i="36"/>
  <c r="M4434" i="36"/>
  <c r="M4463" i="36"/>
  <c r="M3926" i="36"/>
  <c r="M2127" i="36"/>
  <c r="M2709" i="36"/>
  <c r="M1314" i="36"/>
  <c r="M201" i="36"/>
  <c r="M870" i="36"/>
  <c r="M290" i="36"/>
  <c r="M1097" i="36"/>
  <c r="M1098" i="36"/>
  <c r="M2394" i="36"/>
  <c r="M3697" i="36"/>
  <c r="M3512" i="36"/>
  <c r="M1148" i="36"/>
  <c r="M4362" i="36"/>
  <c r="M4350" i="36"/>
  <c r="M1628" i="36"/>
  <c r="M1893" i="36"/>
  <c r="M1771" i="36"/>
  <c r="M1108" i="36"/>
  <c r="M2350" i="36"/>
  <c r="M4057" i="36"/>
  <c r="M2614" i="36"/>
  <c r="M2084" i="36"/>
  <c r="M2534" i="36"/>
  <c r="M30" i="36"/>
  <c r="M3498" i="36"/>
  <c r="M2562" i="36"/>
  <c r="M3911" i="36"/>
  <c r="M1035" i="36"/>
  <c r="M1615" i="36"/>
  <c r="M1711" i="36"/>
  <c r="M2178" i="36"/>
  <c r="M2692" i="36"/>
  <c r="M1634" i="36"/>
  <c r="M1655" i="36"/>
  <c r="M695" i="36"/>
  <c r="M2339" i="36"/>
  <c r="M1737" i="36"/>
  <c r="M1128" i="36"/>
  <c r="M2615" i="36"/>
  <c r="M2474" i="36"/>
  <c r="M241" i="36"/>
  <c r="M2233" i="36"/>
  <c r="M1133" i="36"/>
  <c r="M2616" i="36"/>
  <c r="M2475" i="36"/>
  <c r="M2617" i="36"/>
  <c r="M2476" i="36"/>
  <c r="M2618" i="36"/>
  <c r="M2619" i="36"/>
  <c r="M2477" i="36"/>
  <c r="M1846" i="36"/>
  <c r="M2072" i="36"/>
  <c r="M2177" i="36"/>
  <c r="M630" i="36"/>
  <c r="M2288" i="36"/>
  <c r="M612" i="36"/>
  <c r="M3796" i="36"/>
  <c r="M91" i="36"/>
  <c r="M1149" i="36"/>
  <c r="M1150" i="36"/>
  <c r="M2620" i="36"/>
  <c r="M2478" i="36"/>
  <c r="M2621" i="36"/>
  <c r="M2479" i="36"/>
  <c r="M1847" i="36"/>
  <c r="M1416" i="36"/>
  <c r="M182" i="36"/>
  <c r="M1535" i="36"/>
  <c r="M148" i="36"/>
  <c r="M25" i="36"/>
  <c r="M605" i="36"/>
  <c r="M512" i="36"/>
  <c r="M4191" i="36"/>
  <c r="M1164" i="36"/>
  <c r="M1165" i="36"/>
  <c r="M143" i="36"/>
  <c r="M544" i="36"/>
  <c r="M4136" i="36"/>
  <c r="M483" i="36"/>
  <c r="M2245" i="36"/>
  <c r="M610" i="36"/>
  <c r="M1172" i="36"/>
  <c r="M410" i="36"/>
  <c r="M683" i="36"/>
  <c r="M450" i="36"/>
  <c r="M4454" i="36"/>
  <c r="M274" i="36"/>
  <c r="M189" i="36"/>
  <c r="M1316" i="36"/>
  <c r="M1883" i="36"/>
  <c r="M1743" i="36"/>
  <c r="M967" i="36"/>
  <c r="M4556" i="36"/>
  <c r="M248" i="36"/>
  <c r="M199" i="36"/>
  <c r="M2252" i="36"/>
  <c r="M2262" i="36"/>
  <c r="M448" i="36"/>
  <c r="M596" i="36"/>
  <c r="M1021" i="36"/>
  <c r="M2287" i="36"/>
  <c r="M2810" i="36"/>
  <c r="M55" i="36"/>
  <c r="M1194" i="36"/>
  <c r="M1512" i="36"/>
  <c r="M542" i="36"/>
  <c r="M1195" i="36"/>
  <c r="M899" i="36"/>
  <c r="M424" i="36"/>
  <c r="M3290" i="36"/>
  <c r="M545" i="36"/>
  <c r="M379" i="36"/>
  <c r="M1203" i="36"/>
  <c r="M935" i="36"/>
  <c r="M608" i="36"/>
  <c r="M1206" i="36"/>
  <c r="M1207" i="36"/>
  <c r="M1208" i="36"/>
  <c r="M1209" i="36"/>
  <c r="M45" i="36"/>
  <c r="M907" i="36"/>
  <c r="M1212" i="36"/>
  <c r="M3404" i="36"/>
  <c r="M1214" i="36"/>
  <c r="M4194" i="36"/>
  <c r="M4449" i="36"/>
  <c r="M4492" i="36"/>
  <c r="M543" i="36"/>
  <c r="M2224" i="36"/>
  <c r="M1220" i="36"/>
  <c r="M1221" i="36"/>
  <c r="M2121" i="36"/>
  <c r="M2820" i="36"/>
  <c r="M4474" i="36"/>
  <c r="M1225" i="36"/>
  <c r="M3097" i="36"/>
  <c r="M2824" i="36"/>
  <c r="M1228" i="36"/>
  <c r="M1229" i="36"/>
  <c r="M1088" i="36"/>
  <c r="M2405" i="36"/>
  <c r="M1232" i="36"/>
  <c r="M2503" i="36"/>
  <c r="M1234" i="36"/>
  <c r="M3118" i="36"/>
  <c r="M3162" i="36"/>
  <c r="M3133" i="36"/>
  <c r="M1238" i="36"/>
  <c r="M3036" i="36"/>
  <c r="M3011" i="36"/>
  <c r="M3037" i="36"/>
  <c r="M3971" i="36"/>
  <c r="M1243" i="36"/>
  <c r="M1244" i="36"/>
  <c r="M2804" i="36"/>
  <c r="M4544" i="36"/>
  <c r="M4014" i="36"/>
  <c r="M1248" i="36"/>
  <c r="M1249" i="36"/>
  <c r="M1894" i="36"/>
  <c r="M501" i="36"/>
  <c r="M2203" i="36"/>
  <c r="M2480" i="36"/>
  <c r="M374" i="36"/>
  <c r="M1255" i="36"/>
  <c r="M2654" i="36"/>
  <c r="M2155" i="36"/>
  <c r="M1258" i="36"/>
  <c r="M1259" i="36"/>
  <c r="M1738" i="36"/>
  <c r="M1261" i="36"/>
  <c r="M1262" i="36"/>
  <c r="M4419" i="36"/>
  <c r="M1264" i="36"/>
  <c r="M1131" i="36"/>
  <c r="M206" i="36"/>
  <c r="M2700" i="36"/>
  <c r="M3925" i="36"/>
  <c r="M1599" i="36"/>
  <c r="M4306" i="36"/>
  <c r="M2304" i="36"/>
  <c r="M1762" i="36"/>
  <c r="M3695" i="36"/>
  <c r="M295" i="36"/>
  <c r="M893" i="36"/>
  <c r="M861" i="36"/>
  <c r="M1277" i="36"/>
  <c r="M1186" i="36"/>
  <c r="M686" i="36"/>
  <c r="M2818" i="36"/>
  <c r="M1643" i="36"/>
  <c r="M1992" i="36"/>
  <c r="M1135" i="36"/>
  <c r="M4223" i="36"/>
  <c r="M1285" i="36"/>
  <c r="M1286" i="36"/>
  <c r="M1287" i="36"/>
  <c r="M1288" i="36"/>
  <c r="M1289" i="36"/>
  <c r="M1290" i="36"/>
  <c r="M1291" i="36"/>
  <c r="M1292" i="36"/>
  <c r="M1293" i="36"/>
  <c r="M1667" i="36"/>
  <c r="M1295" i="36"/>
  <c r="M1296" i="36"/>
  <c r="M970" i="36"/>
  <c r="M1298" i="36"/>
  <c r="M1742" i="36"/>
  <c r="M3928" i="36"/>
  <c r="M3420" i="36"/>
  <c r="M3307" i="36"/>
  <c r="M3950" i="36"/>
  <c r="M3986" i="36"/>
  <c r="M3951" i="36"/>
  <c r="M3829" i="36"/>
  <c r="M3865" i="36"/>
  <c r="M4009" i="36"/>
  <c r="M4200" i="36"/>
  <c r="M3491" i="36"/>
  <c r="M4464" i="36"/>
  <c r="M4097" i="36"/>
  <c r="M3992" i="36"/>
  <c r="M3943" i="36"/>
  <c r="M4458" i="36"/>
  <c r="M4312" i="36"/>
  <c r="M4193" i="36"/>
  <c r="M1318" i="36"/>
  <c r="M4422" i="36"/>
  <c r="M1320" i="36"/>
  <c r="M1321" i="36"/>
  <c r="M1322" i="36"/>
  <c r="M1323" i="36"/>
  <c r="M2164" i="36"/>
  <c r="M1325" i="36"/>
  <c r="M1326" i="36"/>
  <c r="M4495" i="36"/>
  <c r="M2673" i="36"/>
  <c r="M1329" i="36"/>
  <c r="M1330" i="36"/>
  <c r="M3676" i="36"/>
  <c r="M4205" i="36"/>
  <c r="M2674" i="36"/>
  <c r="M1334" i="36"/>
  <c r="M4499" i="36"/>
  <c r="M2825" i="36"/>
  <c r="M1337" i="36"/>
  <c r="M4508" i="36"/>
  <c r="M1339" i="36"/>
  <c r="M1340" i="36"/>
  <c r="M1341" i="36"/>
  <c r="M1342" i="36"/>
  <c r="M1343" i="36"/>
  <c r="M1344" i="36"/>
  <c r="M1345" i="36"/>
  <c r="M2122" i="36"/>
  <c r="M1347" i="36"/>
  <c r="M863" i="36"/>
  <c r="M2826" i="36"/>
  <c r="M1350" i="36"/>
  <c r="M2805" i="36"/>
  <c r="M1848" i="36"/>
  <c r="M1353" i="36"/>
  <c r="M1354" i="36"/>
  <c r="M3912" i="36"/>
  <c r="M2701" i="36"/>
  <c r="M848" i="36"/>
  <c r="M1358" i="36"/>
  <c r="M2762" i="36"/>
  <c r="M3091" i="36"/>
  <c r="M3941" i="36"/>
  <c r="M4254" i="36"/>
  <c r="M1363" i="36"/>
  <c r="M3869" i="36"/>
  <c r="M3917" i="36"/>
  <c r="M4538" i="36"/>
  <c r="M2413" i="36"/>
  <c r="M1832" i="36"/>
  <c r="M1369" i="36"/>
  <c r="M1370" i="36"/>
  <c r="M1371" i="36"/>
  <c r="M1372" i="36"/>
  <c r="M3012" i="36"/>
  <c r="M1374" i="36"/>
  <c r="M2414" i="36"/>
  <c r="M2366" i="36"/>
  <c r="M2028" i="36"/>
  <c r="M4317" i="36"/>
  <c r="M869" i="36"/>
  <c r="M3156" i="36"/>
  <c r="M2934" i="36"/>
  <c r="M1382" i="36"/>
  <c r="M2481" i="36"/>
  <c r="M3824" i="36"/>
  <c r="M1385" i="36"/>
  <c r="M890" i="36"/>
  <c r="M3496" i="36"/>
  <c r="M684" i="36"/>
  <c r="M1389" i="36"/>
  <c r="M3013" i="36"/>
  <c r="M1391" i="36"/>
  <c r="M1392" i="36"/>
  <c r="M1393" i="36"/>
  <c r="M4510" i="36"/>
  <c r="M4006" i="36"/>
  <c r="M4438" i="36"/>
  <c r="M1397" i="36"/>
  <c r="M2806" i="36"/>
  <c r="M4494" i="36"/>
  <c r="M1400" i="36"/>
  <c r="M2340" i="36"/>
  <c r="M1402" i="36"/>
  <c r="M1403" i="36"/>
  <c r="M1404" i="36"/>
  <c r="M3579" i="36"/>
  <c r="M2953" i="36"/>
  <c r="M1407" i="36"/>
  <c r="M2179" i="36"/>
  <c r="M1409" i="36"/>
  <c r="M1410" i="36"/>
  <c r="M2260" i="36"/>
  <c r="M3065" i="36"/>
  <c r="M3877" i="36"/>
  <c r="M1414" i="36"/>
  <c r="M1415" i="36"/>
  <c r="M3532" i="36"/>
  <c r="M4486" i="36"/>
  <c r="M1418" i="36"/>
  <c r="M4417" i="36"/>
  <c r="M2807" i="36"/>
  <c r="M2205" i="36"/>
  <c r="M1064" i="36"/>
  <c r="M1423" i="36"/>
  <c r="M1424" i="36"/>
  <c r="M1425" i="36"/>
  <c r="M3651" i="36"/>
  <c r="M737" i="36"/>
  <c r="M1428" i="36"/>
  <c r="M1429" i="36"/>
  <c r="M442" i="36"/>
  <c r="M1431" i="36"/>
  <c r="M4238" i="36"/>
  <c r="M1433" i="36"/>
  <c r="M4418" i="36"/>
  <c r="M1435" i="36"/>
  <c r="M1338" i="36"/>
  <c r="M1720" i="36"/>
  <c r="M3756" i="36"/>
  <c r="M1439" i="36"/>
  <c r="M2211" i="36"/>
  <c r="M2489" i="36"/>
  <c r="M3135" i="36"/>
  <c r="M141" i="36"/>
  <c r="M1444" i="36"/>
  <c r="M1136" i="36"/>
  <c r="M1446" i="36"/>
  <c r="M1447" i="36"/>
  <c r="M3151" i="36"/>
  <c r="M3128" i="36"/>
  <c r="M1450" i="36"/>
  <c r="M1451" i="36"/>
  <c r="M1452" i="36"/>
  <c r="M1453" i="36"/>
  <c r="M1454" i="36"/>
  <c r="M1455" i="36"/>
  <c r="M1456" i="36"/>
  <c r="M2959" i="36"/>
  <c r="M3973" i="36"/>
  <c r="M4315" i="36"/>
  <c r="M1460" i="36"/>
  <c r="M1461" i="36"/>
  <c r="M3014" i="36"/>
  <c r="M3938" i="36"/>
  <c r="M1464" i="36"/>
  <c r="M3789" i="36"/>
  <c r="M1466" i="36"/>
  <c r="M1467" i="36"/>
  <c r="M2766" i="36"/>
  <c r="M1469" i="36"/>
  <c r="M3152" i="36"/>
  <c r="M3098" i="36"/>
  <c r="M1472" i="36"/>
  <c r="M3129" i="36"/>
  <c r="M1474" i="36"/>
  <c r="M1475" i="36"/>
  <c r="M1476" i="36"/>
  <c r="M1477" i="36"/>
  <c r="M1478" i="36"/>
  <c r="M1479" i="36"/>
  <c r="M4519" i="36"/>
  <c r="M3886" i="36"/>
  <c r="M1482" i="36"/>
  <c r="M1483" i="36"/>
  <c r="M1484" i="36"/>
  <c r="M1485" i="36"/>
  <c r="M2541" i="36"/>
  <c r="M217" i="36"/>
  <c r="M4012" i="36"/>
  <c r="M1489" i="36"/>
  <c r="M1490" i="36"/>
  <c r="M1491" i="36"/>
  <c r="M787" i="36"/>
  <c r="M981" i="36"/>
  <c r="M1104" i="36"/>
  <c r="M864" i="36"/>
  <c r="M825" i="36"/>
  <c r="M1497" i="36"/>
  <c r="M2982" i="36"/>
  <c r="M1499" i="36"/>
  <c r="M1500" i="36"/>
  <c r="M3015" i="36"/>
  <c r="M1502" i="36"/>
  <c r="M1503" i="36"/>
  <c r="M748" i="36"/>
  <c r="M1836" i="36"/>
  <c r="M2270" i="36"/>
  <c r="M4423" i="36"/>
  <c r="M2945" i="36"/>
  <c r="M4335" i="36"/>
  <c r="M1510" i="36"/>
  <c r="M1511" i="36"/>
  <c r="M3898" i="36"/>
  <c r="M3794" i="36"/>
  <c r="M3857" i="36"/>
  <c r="M1630" i="36"/>
  <c r="M2690" i="36"/>
  <c r="M1223" i="36"/>
  <c r="M1924" i="36"/>
  <c r="M1519" i="36"/>
  <c r="M1520" i="36"/>
  <c r="M4295" i="36"/>
  <c r="M1522" i="36"/>
  <c r="M1523" i="36"/>
  <c r="M1700" i="36"/>
  <c r="M2408" i="36"/>
  <c r="M1526" i="36"/>
  <c r="M2227" i="36"/>
  <c r="M1985" i="36"/>
  <c r="M3852" i="36"/>
  <c r="M3767" i="36"/>
  <c r="M3805" i="36"/>
  <c r="M2999" i="36"/>
  <c r="M1533" i="36"/>
  <c r="M698" i="36"/>
  <c r="M774" i="36"/>
  <c r="M1536" i="36"/>
  <c r="M1537" i="36"/>
  <c r="M3070" i="36"/>
  <c r="M4505" i="36"/>
  <c r="M1540" i="36"/>
  <c r="M3721" i="36"/>
  <c r="M1542" i="36"/>
  <c r="M1627" i="36"/>
  <c r="M4338" i="36"/>
  <c r="M988" i="36"/>
  <c r="M2364" i="36"/>
  <c r="M1547" i="36"/>
  <c r="M4506" i="36"/>
  <c r="M1549" i="36"/>
  <c r="M1550" i="36"/>
  <c r="M1048" i="36"/>
  <c r="M2504" i="36"/>
  <c r="M1553" i="36"/>
  <c r="M2068" i="36"/>
  <c r="M2326" i="36"/>
  <c r="M2816" i="36"/>
  <c r="M3984" i="36"/>
  <c r="M391" i="36"/>
  <c r="M1559" i="36"/>
  <c r="M4257" i="36"/>
  <c r="M2748" i="36"/>
  <c r="M1944" i="36"/>
  <c r="M1563" i="36"/>
  <c r="M2940" i="36"/>
  <c r="M1565" i="36"/>
  <c r="M1247" i="36"/>
  <c r="M1577" i="36"/>
  <c r="M1568" i="36"/>
  <c r="M1833" i="36"/>
  <c r="M1319" i="36"/>
  <c r="M539" i="36"/>
  <c r="M300" i="36"/>
  <c r="M1573" i="36"/>
  <c r="M1574" i="36"/>
  <c r="M3948" i="36"/>
  <c r="M1576" i="36"/>
  <c r="M2271" i="36"/>
  <c r="M989" i="36"/>
  <c r="M1579" i="36"/>
  <c r="M1580" i="36"/>
  <c r="M4377" i="36"/>
  <c r="M2710" i="36"/>
  <c r="M3991" i="36"/>
  <c r="M1584" i="36"/>
  <c r="M2791" i="36"/>
  <c r="M739" i="36"/>
  <c r="M1158" i="36"/>
  <c r="M2543" i="36"/>
  <c r="M1589" i="36"/>
  <c r="M3830" i="36"/>
  <c r="M3752" i="36"/>
  <c r="M2490" i="36"/>
  <c r="M4420" i="36"/>
  <c r="M1829" i="36"/>
  <c r="M2027" i="36"/>
  <c r="M3027" i="36"/>
  <c r="M1592" i="36"/>
  <c r="M1598" i="36"/>
  <c r="M4375" i="36"/>
  <c r="M2744" i="36"/>
  <c r="M4311" i="36"/>
  <c r="M1602" i="36"/>
  <c r="M1603" i="36"/>
  <c r="M3739" i="36"/>
  <c r="M1605" i="36"/>
  <c r="M1606" i="36"/>
  <c r="M2040" i="36"/>
  <c r="M3770" i="36"/>
  <c r="M1609" i="36"/>
  <c r="M1610" i="36"/>
  <c r="M1611" i="36"/>
  <c r="M3089" i="36"/>
  <c r="M1597" i="36"/>
  <c r="M2655" i="36"/>
  <c r="M1702" i="36"/>
  <c r="M1616" i="36"/>
  <c r="M167" i="36"/>
  <c r="M581" i="36"/>
  <c r="M1754" i="36"/>
  <c r="M1620" i="36"/>
  <c r="M1092" i="36"/>
  <c r="M1196" i="36"/>
  <c r="M1623" i="36"/>
  <c r="M4370" i="36"/>
  <c r="M1913" i="36"/>
  <c r="M834" i="36"/>
  <c r="M3958" i="36"/>
  <c r="M457" i="36"/>
  <c r="M3894" i="36"/>
  <c r="M1800" i="36"/>
  <c r="M1631" i="36"/>
  <c r="M3828" i="36"/>
  <c r="M4360" i="36"/>
  <c r="M3157" i="36"/>
  <c r="M1635" i="36"/>
  <c r="M2687" i="36"/>
  <c r="M1637" i="36"/>
  <c r="M1840" i="36"/>
  <c r="M4557" i="36"/>
  <c r="M2157" i="36"/>
  <c r="M782" i="36"/>
  <c r="M1386" i="36"/>
  <c r="M4373" i="36"/>
  <c r="M4410" i="36"/>
  <c r="M2830" i="36"/>
  <c r="M3787" i="36"/>
  <c r="M3683" i="36"/>
  <c r="M1242" i="36"/>
  <c r="M3705" i="36"/>
  <c r="M1957" i="36"/>
  <c r="M2961" i="36"/>
  <c r="M1438" i="36"/>
  <c r="M1814" i="36"/>
  <c r="M1654" i="36"/>
  <c r="M3942" i="36"/>
  <c r="M4469" i="36"/>
  <c r="M3121" i="36"/>
  <c r="M817" i="36"/>
  <c r="M1014" i="36"/>
  <c r="M1813" i="36"/>
  <c r="M1661" i="36"/>
  <c r="M3155" i="36"/>
  <c r="M1718" i="36"/>
  <c r="M4503" i="36"/>
  <c r="M2814" i="36"/>
  <c r="M994" i="36"/>
  <c r="M841" i="36"/>
  <c r="M1676" i="36"/>
  <c r="M2102" i="36"/>
  <c r="M2004" i="36"/>
  <c r="M196" i="36"/>
  <c r="M3696" i="36"/>
  <c r="M1673" i="36"/>
  <c r="M1674" i="36"/>
  <c r="M2988" i="36"/>
  <c r="M219" i="36"/>
  <c r="M387" i="36"/>
  <c r="M4299" i="36"/>
  <c r="M4307" i="36"/>
  <c r="M3050" i="36"/>
  <c r="M3540" i="36"/>
  <c r="M2728" i="36"/>
  <c r="M4445" i="36"/>
  <c r="M1373" i="36"/>
  <c r="M4393" i="36"/>
  <c r="M1686" i="36"/>
  <c r="M2539" i="36"/>
  <c r="M1365" i="36"/>
  <c r="M2306" i="36"/>
  <c r="M1492" i="36"/>
  <c r="M4381" i="36"/>
  <c r="M3021" i="36"/>
  <c r="M4363" i="36"/>
  <c r="M2238" i="36"/>
  <c r="M1586" i="36"/>
  <c r="M1545" i="36"/>
  <c r="M1697" i="36"/>
  <c r="M4374" i="36"/>
  <c r="M1685" i="36"/>
  <c r="M4273" i="36"/>
  <c r="M1701" i="36"/>
  <c r="M849" i="36"/>
  <c r="M2111" i="36"/>
  <c r="M818" i="36"/>
  <c r="M2742" i="36"/>
  <c r="M3312" i="36"/>
  <c r="M2755" i="36"/>
  <c r="M2457" i="36"/>
  <c r="M871" i="36"/>
  <c r="M2264" i="36"/>
  <c r="M1601" i="36"/>
  <c r="M1198" i="36"/>
  <c r="M2014" i="36"/>
  <c r="M3018" i="36"/>
  <c r="M3066" i="36"/>
  <c r="M2750" i="36"/>
  <c r="M2455" i="36"/>
  <c r="M2356" i="36"/>
  <c r="M2158" i="36"/>
  <c r="M2221" i="36"/>
  <c r="M1691" i="36"/>
  <c r="M2962" i="36"/>
  <c r="M2279" i="36"/>
  <c r="M1724" i="36"/>
  <c r="M1725" i="36"/>
  <c r="M2278" i="36"/>
  <c r="M1727" i="36"/>
  <c r="M2402" i="36"/>
  <c r="M2409" i="36"/>
  <c r="M1085" i="36"/>
  <c r="M2426" i="36"/>
  <c r="M2312" i="36"/>
  <c r="M2222" i="36"/>
  <c r="M2001" i="36"/>
  <c r="M2520" i="36"/>
  <c r="M2525" i="36"/>
  <c r="M2694" i="36"/>
  <c r="M1348" i="36"/>
  <c r="M1765" i="36"/>
  <c r="M1471" i="36"/>
  <c r="M2067" i="36"/>
  <c r="M1935" i="36"/>
  <c r="M1965" i="36"/>
  <c r="M552" i="36"/>
  <c r="M2577" i="36"/>
  <c r="M2675" i="36"/>
  <c r="M2505" i="36"/>
  <c r="M2677" i="36"/>
  <c r="M2808" i="36"/>
  <c r="M2482" i="36"/>
  <c r="M2974" i="36"/>
  <c r="M2133" i="36"/>
  <c r="M2170" i="36"/>
  <c r="M4558" i="36"/>
  <c r="M4222" i="36"/>
  <c r="M1756" i="36"/>
  <c r="M4017" i="36"/>
  <c r="M1758" i="36"/>
  <c r="M3295" i="36"/>
  <c r="M1760" i="36"/>
  <c r="M4559" i="36"/>
  <c r="M4560" i="36"/>
  <c r="M4561" i="36"/>
  <c r="M4562" i="36"/>
  <c r="M4563" i="36"/>
  <c r="M4564" i="36"/>
  <c r="M4565" i="36"/>
  <c r="M1137" i="36"/>
  <c r="M1308" i="36"/>
  <c r="M1993" i="36"/>
  <c r="M2656" i="36"/>
  <c r="M3137" i="36"/>
  <c r="M3038" i="36"/>
  <c r="M1774" i="36"/>
  <c r="M2975" i="36"/>
  <c r="M1776" i="36"/>
  <c r="M3024" i="36"/>
  <c r="M1778" i="36"/>
  <c r="M3271" i="36"/>
  <c r="M1780" i="36"/>
  <c r="M1123" i="36"/>
  <c r="M3791" i="36"/>
  <c r="M4002" i="36"/>
  <c r="M1784" i="36"/>
  <c r="M1785" i="36"/>
  <c r="M1786" i="36"/>
  <c r="M3019" i="36"/>
  <c r="M2746" i="36"/>
  <c r="M682" i="36"/>
  <c r="M335" i="36"/>
  <c r="M396" i="36"/>
  <c r="M4566" i="36"/>
  <c r="M3231" i="36"/>
  <c r="M1555" i="36"/>
  <c r="M4567" i="36"/>
  <c r="M1796" i="36"/>
  <c r="M20" i="36"/>
  <c r="M3250" i="36"/>
  <c r="M547" i="36"/>
  <c r="M455" i="36"/>
  <c r="M1801" i="36"/>
  <c r="M3667" i="36"/>
  <c r="M4568" i="36"/>
  <c r="M3670" i="36"/>
  <c r="M3030" i="36"/>
  <c r="M3108" i="36"/>
  <c r="M4569" i="36"/>
  <c r="M1154" i="36"/>
  <c r="M4029" i="36"/>
  <c r="M1127" i="36"/>
  <c r="M4523" i="36"/>
  <c r="M133" i="36"/>
  <c r="M649" i="36"/>
  <c r="M4570" i="36"/>
  <c r="M247" i="36"/>
  <c r="M4089" i="36"/>
  <c r="M4091" i="36"/>
  <c r="M1309" i="36"/>
  <c r="M1310" i="36"/>
  <c r="M517" i="36"/>
  <c r="M408" i="36"/>
  <c r="M1541" i="36"/>
  <c r="M1849" i="36"/>
  <c r="M1146" i="36"/>
  <c r="M1080" i="36"/>
  <c r="M976" i="36"/>
  <c r="M1081" i="36"/>
  <c r="M4572" i="36"/>
  <c r="M1622" i="36"/>
  <c r="M43" i="36"/>
  <c r="M1068" i="36"/>
  <c r="M80" i="36"/>
  <c r="M4316" i="36"/>
  <c r="M363" i="36"/>
  <c r="M4145" i="36"/>
  <c r="M4440" i="36"/>
  <c r="M4095" i="36"/>
  <c r="M1838" i="36"/>
  <c r="M251" i="36"/>
  <c r="M98" i="36"/>
  <c r="M122" i="36"/>
  <c r="M1995" i="36"/>
  <c r="M872" i="36"/>
  <c r="M598" i="36"/>
  <c r="M2799" i="36"/>
  <c r="M749" i="36"/>
  <c r="M1636" i="36"/>
  <c r="M339" i="36"/>
  <c r="M2598" i="36"/>
  <c r="M709" i="36"/>
  <c r="M3571" i="36"/>
  <c r="M114" i="36"/>
  <c r="M1449" i="36"/>
  <c r="M2790" i="36"/>
  <c r="M942" i="36"/>
  <c r="M650" i="36"/>
  <c r="M2484" i="36"/>
  <c r="M1457" i="36"/>
  <c r="M284" i="36"/>
  <c r="M472" i="36"/>
  <c r="M1043" i="36"/>
  <c r="M518" i="36"/>
  <c r="M1739" i="36"/>
  <c r="M1864" i="36"/>
  <c r="M64" i="36"/>
  <c r="M1866" i="36"/>
  <c r="M4573" i="36"/>
  <c r="M3536" i="36"/>
  <c r="M332" i="36"/>
  <c r="M3385" i="36"/>
  <c r="M1494" i="36"/>
  <c r="M1170" i="36"/>
  <c r="M4094" i="36"/>
  <c r="M4243" i="36"/>
  <c r="M144" i="36"/>
  <c r="M3702" i="36"/>
  <c r="M4574" i="36"/>
  <c r="M503" i="36"/>
  <c r="M3759" i="36"/>
  <c r="M3394" i="36"/>
  <c r="M3006" i="36"/>
  <c r="M3189" i="36"/>
  <c r="M260" i="36"/>
  <c r="M1884" i="36"/>
  <c r="M1885" i="36"/>
  <c r="M3289" i="36"/>
  <c r="M28" i="36"/>
  <c r="M401" i="36"/>
  <c r="M2351" i="36"/>
  <c r="M400" i="36"/>
  <c r="M279" i="36"/>
  <c r="M1269" i="36"/>
  <c r="M473" i="36"/>
  <c r="M1638" i="36"/>
  <c r="M3424" i="36"/>
  <c r="M4575" i="36"/>
  <c r="M1612" i="36"/>
  <c r="M3703" i="36"/>
  <c r="M3314" i="36"/>
  <c r="M1126" i="36"/>
  <c r="M811" i="36"/>
  <c r="M1018" i="36"/>
  <c r="M212" i="36"/>
  <c r="M1904" i="36"/>
  <c r="M1905" i="36"/>
  <c r="M1906" i="36"/>
  <c r="M1907" i="36"/>
  <c r="M1908" i="36"/>
  <c r="M1909" i="36"/>
  <c r="M1910" i="36"/>
  <c r="M1911" i="36"/>
  <c r="M4119" i="36"/>
  <c r="M4228" i="36"/>
  <c r="M4148" i="36"/>
  <c r="M94" i="36"/>
  <c r="M1863" i="36"/>
  <c r="M1331" i="36"/>
  <c r="M589" i="36"/>
  <c r="M83" i="36"/>
  <c r="M1920" i="36"/>
  <c r="M1921" i="36"/>
  <c r="M1922" i="36"/>
  <c r="M1923" i="36"/>
  <c r="M256" i="36"/>
  <c r="M193" i="36"/>
  <c r="M1703" i="36"/>
  <c r="M390" i="36"/>
  <c r="M1973" i="36"/>
  <c r="M3365" i="36"/>
  <c r="M1662" i="36"/>
  <c r="M3417" i="36"/>
  <c r="M392" i="36"/>
  <c r="M3439" i="36"/>
  <c r="M530" i="36"/>
  <c r="M268" i="36"/>
  <c r="M180" i="36"/>
  <c r="M409" i="36"/>
  <c r="M249" i="36"/>
  <c r="M82" i="36"/>
  <c r="M1171" i="36"/>
  <c r="M499" i="36"/>
  <c r="M123" i="36"/>
  <c r="M3283" i="36"/>
  <c r="M4270" i="36"/>
  <c r="M4227" i="36"/>
  <c r="M1181" i="36"/>
  <c r="M843" i="36"/>
  <c r="M1948" i="36"/>
  <c r="M3393" i="36"/>
  <c r="M846" i="36"/>
  <c r="M3261" i="36"/>
  <c r="M4063" i="36"/>
  <c r="M3219" i="36"/>
  <c r="M172" i="36"/>
  <c r="M802" i="36"/>
  <c r="M796" i="36"/>
  <c r="M46" i="36"/>
  <c r="M19" i="36"/>
  <c r="M1591" i="36"/>
  <c r="M100" i="36"/>
  <c r="M459" i="36"/>
  <c r="M617" i="36"/>
  <c r="M4055" i="36"/>
  <c r="M1964" i="36"/>
  <c r="M3337" i="36"/>
  <c r="M1966" i="36"/>
  <c r="M163" i="36"/>
  <c r="M78" i="36"/>
  <c r="M762" i="36"/>
  <c r="M1970" i="36"/>
  <c r="M3217" i="36"/>
  <c r="M1972" i="36"/>
  <c r="M4078" i="36"/>
  <c r="M4061" i="36"/>
  <c r="M1975" i="36"/>
  <c r="M1114" i="36"/>
  <c r="M4274" i="36"/>
  <c r="M4066" i="36"/>
  <c r="M4203" i="36"/>
  <c r="M1157" i="36"/>
  <c r="M1184" i="36"/>
  <c r="M24" i="36"/>
  <c r="M3328" i="36"/>
  <c r="M1984" i="36"/>
  <c r="M3675" i="36"/>
  <c r="M1986" i="36"/>
  <c r="M4044" i="36"/>
  <c r="M1988" i="36"/>
  <c r="M4141" i="36"/>
  <c r="M1990" i="36"/>
  <c r="M855" i="36"/>
  <c r="M4056" i="36"/>
  <c r="M3521" i="36"/>
  <c r="M1994" i="36"/>
  <c r="M3" i="36"/>
  <c r="M13" i="36"/>
  <c r="M242" i="36"/>
  <c r="M1187" i="36"/>
  <c r="M314" i="36"/>
  <c r="M1037" i="36"/>
  <c r="M1254" i="36"/>
  <c r="M1256" i="36"/>
  <c r="M294" i="36"/>
  <c r="M216" i="36"/>
  <c r="M1514" i="36"/>
  <c r="M516" i="36"/>
  <c r="M1955" i="36"/>
  <c r="M3187" i="36"/>
  <c r="M1530" i="36"/>
  <c r="M511" i="36"/>
  <c r="M631" i="36"/>
  <c r="M113" i="36"/>
  <c r="M1693" i="36"/>
  <c r="M751" i="36"/>
  <c r="M593" i="36"/>
  <c r="M553" i="36"/>
  <c r="M119" i="36"/>
  <c r="M3414" i="36"/>
  <c r="M556" i="36"/>
  <c r="M4031" i="36"/>
  <c r="M2021" i="36"/>
  <c r="M591" i="36"/>
  <c r="M4576" i="36"/>
  <c r="M587" i="36"/>
  <c r="M3422" i="36"/>
  <c r="M393" i="36"/>
  <c r="M1950" i="36"/>
  <c r="M3963" i="36"/>
  <c r="M4577" i="36"/>
  <c r="M3968" i="36"/>
  <c r="M2819" i="36"/>
  <c r="M1640" i="36"/>
  <c r="M3092" i="36"/>
  <c r="M171" i="36"/>
  <c r="M4579" i="36"/>
  <c r="M2036" i="36"/>
  <c r="M3112" i="36"/>
  <c r="M4580" i="36"/>
  <c r="M2039" i="36"/>
  <c r="M52" i="36"/>
  <c r="M1878" i="36"/>
  <c r="M2140" i="36"/>
  <c r="M2128" i="36"/>
  <c r="M1544" i="36"/>
  <c r="M2150" i="36"/>
  <c r="M2008" i="36"/>
  <c r="M1675" i="36"/>
  <c r="M888" i="36"/>
  <c r="M153" i="36"/>
  <c r="M2579" i="36"/>
  <c r="M2051" i="36"/>
  <c r="M2029" i="36"/>
  <c r="M2053" i="36"/>
  <c r="M102" i="36"/>
  <c r="M4131" i="36"/>
  <c r="M823" i="36"/>
  <c r="M1356" i="36"/>
  <c r="M1722" i="36"/>
  <c r="M526" i="36"/>
  <c r="M2060" i="36"/>
  <c r="M2061" i="36"/>
  <c r="M983" i="36"/>
  <c r="M3484" i="36"/>
  <c r="M664" i="36"/>
  <c r="M111" i="36"/>
  <c r="M475" i="36"/>
  <c r="M1406" i="36"/>
  <c r="M3468" i="36"/>
  <c r="M198" i="36"/>
  <c r="M597" i="36"/>
  <c r="M3678" i="36"/>
  <c r="M2535" i="36"/>
  <c r="M1121" i="36"/>
  <c r="M3711" i="36"/>
  <c r="M551" i="36"/>
  <c r="M1981" i="36"/>
  <c r="M2191" i="36"/>
  <c r="M3483" i="36"/>
  <c r="M444" i="36"/>
  <c r="M2080" i="36"/>
  <c r="M2081" i="36"/>
  <c r="M2082" i="36"/>
  <c r="M746" i="36"/>
  <c r="M404" i="36"/>
  <c r="M1257" i="36"/>
  <c r="M1089" i="36"/>
  <c r="M3048" i="36"/>
  <c r="M2519" i="36"/>
  <c r="M3413" i="36"/>
  <c r="M2169" i="36"/>
  <c r="M723" i="36"/>
  <c r="M1260" i="36"/>
  <c r="M1175" i="36"/>
  <c r="M1173" i="36"/>
  <c r="M4346" i="36"/>
  <c r="M2096" i="36"/>
  <c r="M2097" i="36"/>
  <c r="M3740" i="36"/>
  <c r="M1352" i="36"/>
  <c r="M1201" i="36"/>
  <c r="M741" i="36"/>
  <c r="M529" i="36"/>
  <c r="M99" i="36"/>
  <c r="M555" i="36"/>
  <c r="M1538" i="36"/>
  <c r="M2106" i="36"/>
  <c r="M1513" i="36"/>
  <c r="M1027" i="36"/>
  <c r="M1496" i="36"/>
  <c r="M827" i="36"/>
  <c r="M1101" i="36"/>
  <c r="M2112" i="36"/>
  <c r="M588" i="36"/>
  <c r="M714" i="36"/>
  <c r="M434" i="36"/>
  <c r="M1294" i="36"/>
  <c r="M1096" i="36"/>
  <c r="M282" i="36"/>
  <c r="M522" i="36"/>
  <c r="M959" i="36"/>
  <c r="M3359" i="36"/>
  <c r="M1683" i="36"/>
  <c r="M2123" i="36"/>
  <c r="M2124" i="36"/>
  <c r="M142" i="36"/>
  <c r="M1670" i="36"/>
  <c r="M731" i="36"/>
  <c r="M446" i="36"/>
  <c r="M2137" i="36"/>
  <c r="M897" i="36"/>
  <c r="M1328" i="36"/>
  <c r="M454" i="36"/>
  <c r="M3291" i="36"/>
  <c r="M874" i="36"/>
  <c r="M718" i="36"/>
  <c r="M1246" i="36"/>
  <c r="M984" i="36"/>
  <c r="M2578" i="36"/>
  <c r="M1281" i="36"/>
  <c r="M3379" i="36"/>
  <c r="M548" i="36"/>
  <c r="M2142" i="36"/>
  <c r="M1721" i="36"/>
  <c r="M2757" i="36"/>
  <c r="M2145" i="36"/>
  <c r="M2146" i="36"/>
  <c r="M4426" i="36"/>
  <c r="M2148" i="36"/>
  <c r="M3538" i="36"/>
  <c r="M3503" i="36"/>
  <c r="M3614" i="36"/>
  <c r="M857" i="36"/>
  <c r="M3673" i="36"/>
  <c r="M3459" i="36"/>
  <c r="M594" i="36"/>
  <c r="M480" i="36"/>
  <c r="M467" i="36"/>
  <c r="M920" i="36"/>
  <c r="M394" i="36"/>
  <c r="M2160" i="36"/>
  <c r="M1003" i="36"/>
  <c r="M4233" i="36"/>
  <c r="M3505" i="36"/>
  <c r="M3482" i="36"/>
  <c r="M778" i="36"/>
  <c r="M1556" i="36"/>
  <c r="M3539" i="36"/>
  <c r="M291" i="36"/>
  <c r="M747" i="36"/>
  <c r="M915" i="36"/>
  <c r="M132" i="36"/>
  <c r="M600" i="36"/>
  <c r="M348" i="36"/>
  <c r="M2174" i="36"/>
  <c r="M1751" i="36"/>
  <c r="M1709" i="36"/>
  <c r="M3645" i="36"/>
  <c r="M1465" i="36"/>
  <c r="M1468" i="36"/>
  <c r="M1708" i="36"/>
  <c r="M1978" i="36"/>
  <c r="M3680" i="36"/>
  <c r="M4297" i="36"/>
  <c r="M2184" i="36"/>
  <c r="M4214" i="36"/>
  <c r="M4271" i="36"/>
  <c r="M2206" i="36"/>
  <c r="M2188" i="36"/>
  <c r="M2189" i="36"/>
  <c r="M3816" i="36"/>
  <c r="M3550" i="36"/>
  <c r="M2192" i="36"/>
  <c r="M4543" i="36"/>
  <c r="M2194" i="36"/>
  <c r="M2195" i="36"/>
  <c r="M3562" i="36"/>
  <c r="M2197" i="36"/>
  <c r="M2198" i="36"/>
  <c r="M2199" i="36"/>
  <c r="M2200" i="36"/>
  <c r="M3583" i="36"/>
  <c r="M2202" i="36"/>
  <c r="M3727" i="36"/>
  <c r="M2204" i="36"/>
  <c r="M93" i="36"/>
  <c r="M614" i="36"/>
  <c r="M32" i="36"/>
  <c r="M377" i="36"/>
  <c r="M646" i="36"/>
  <c r="M2210" i="36"/>
  <c r="M1815" i="36"/>
  <c r="M4213" i="36"/>
  <c r="M3785" i="36"/>
  <c r="M710" i="36"/>
  <c r="M479" i="36"/>
  <c r="M3298" i="36"/>
  <c r="M3570" i="36"/>
  <c r="M3575" i="36"/>
  <c r="M1558" i="36"/>
  <c r="M573" i="36"/>
  <c r="M281" i="36"/>
  <c r="M462" i="36"/>
  <c r="M658" i="36"/>
  <c r="M263" i="36"/>
  <c r="M264" i="36"/>
  <c r="M267" i="36"/>
  <c r="M3356" i="36"/>
  <c r="M3537" i="36"/>
  <c r="M3450" i="36"/>
  <c r="M3318" i="36"/>
  <c r="M2231" i="36"/>
  <c r="M697" i="36"/>
  <c r="M865" i="36"/>
  <c r="M753" i="36"/>
  <c r="M755" i="36"/>
  <c r="M712" i="36"/>
  <c r="M713" i="36"/>
  <c r="M680" i="36"/>
  <c r="M2670" i="36"/>
  <c r="M635" i="36"/>
  <c r="M972" i="36"/>
  <c r="M2113" i="36"/>
  <c r="M690" i="36"/>
  <c r="M292" i="36"/>
  <c r="M693" i="36"/>
  <c r="M694" i="36"/>
  <c r="M654" i="36"/>
  <c r="M655" i="36"/>
  <c r="M2249" i="36"/>
  <c r="M622" i="36"/>
  <c r="M756" i="36"/>
  <c r="M1004" i="36"/>
  <c r="M620" i="36"/>
  <c r="M2254" i="36"/>
  <c r="M2255" i="36"/>
  <c r="M2256" i="36"/>
  <c r="M1009" i="36"/>
  <c r="M1005" i="36"/>
  <c r="M584" i="36"/>
  <c r="M759" i="36"/>
  <c r="M859" i="36"/>
  <c r="M699" i="36"/>
  <c r="M700" i="36"/>
  <c r="M413" i="36"/>
  <c r="M986" i="36"/>
  <c r="M1578" i="36"/>
  <c r="M3453" i="36"/>
  <c r="M606" i="36"/>
  <c r="M1283" i="36"/>
  <c r="M3368" i="36"/>
  <c r="M3445" i="36"/>
  <c r="M4581" i="36"/>
  <c r="M4188" i="36"/>
  <c r="M2274" i="36"/>
  <c r="M2275" i="36"/>
  <c r="M4092" i="36"/>
  <c r="M4210" i="36"/>
  <c r="M4177" i="36"/>
  <c r="M736" i="36"/>
  <c r="M509" i="36"/>
  <c r="M842" i="36"/>
  <c r="M2093" i="36"/>
  <c r="M1747" i="36"/>
  <c r="M1473" i="36"/>
  <c r="M1593" i="36"/>
  <c r="M2286" i="36"/>
  <c r="M1823" i="36"/>
  <c r="M2135" i="36"/>
  <c r="M3780" i="36"/>
  <c r="M3578" i="36"/>
  <c r="M1361" i="36"/>
  <c r="M1421" i="36"/>
  <c r="M1507" i="36"/>
  <c r="M3574" i="36"/>
  <c r="M3513" i="36"/>
  <c r="M1617" i="36"/>
  <c r="M4253" i="36"/>
  <c r="M4025" i="36"/>
  <c r="M1100" i="36"/>
  <c r="M1441" i="36"/>
  <c r="M3666" i="36"/>
  <c r="M2302" i="36"/>
  <c r="M1931" i="36"/>
  <c r="M603" i="36"/>
  <c r="M2272" i="36"/>
  <c r="M2003" i="36"/>
  <c r="M2407" i="36"/>
  <c r="M2308" i="36"/>
  <c r="M2309" i="36"/>
  <c r="M2391" i="36"/>
  <c r="M2589" i="36"/>
  <c r="M800" i="36"/>
  <c r="M602" i="36"/>
  <c r="M1803" i="36"/>
  <c r="M1013" i="36"/>
  <c r="M3555" i="36"/>
  <c r="M3913" i="36"/>
  <c r="M1216" i="36"/>
  <c r="M1217" i="36"/>
  <c r="M3383" i="36"/>
  <c r="M1016" i="36"/>
  <c r="M2322" i="36"/>
  <c r="M3593" i="36"/>
  <c r="M1299" i="36"/>
  <c r="M2325" i="36"/>
  <c r="M469" i="36"/>
  <c r="M1332" i="36"/>
  <c r="M3033" i="36"/>
  <c r="M3035" i="36"/>
  <c r="M640" i="36"/>
  <c r="M732" i="36"/>
  <c r="M3597" i="36"/>
  <c r="M1384" i="36"/>
  <c r="M2334" i="36"/>
  <c r="M3158" i="36"/>
  <c r="M4482" i="36"/>
  <c r="M2337" i="36"/>
  <c r="M2338" i="36"/>
  <c r="M844" i="36"/>
  <c r="M318" i="36"/>
  <c r="M4425" i="36"/>
  <c r="M4395" i="36"/>
  <c r="M2435" i="36"/>
  <c r="M1263" i="36"/>
  <c r="M2345" i="36"/>
  <c r="M3113" i="36"/>
  <c r="M4583" i="36"/>
  <c r="M3441" i="36"/>
  <c r="M3476" i="36"/>
  <c r="M1383" i="36"/>
  <c r="M943" i="36"/>
  <c r="M1276" i="36"/>
  <c r="M1095" i="36"/>
  <c r="M3952" i="36"/>
  <c r="M3524" i="36"/>
  <c r="M964" i="36"/>
  <c r="M673" i="36"/>
  <c r="M3501" i="36"/>
  <c r="M498" i="36"/>
  <c r="M653" i="36"/>
  <c r="M4584" i="36"/>
  <c r="M4585" i="36"/>
  <c r="M2363" i="36"/>
  <c r="M3464" i="36"/>
  <c r="M3840" i="36"/>
  <c r="M4446" i="36"/>
  <c r="M3619" i="36"/>
  <c r="M3034" i="36"/>
  <c r="M2369" i="36"/>
  <c r="M3546" i="36"/>
  <c r="M3741" i="36"/>
  <c r="M3547" i="36"/>
  <c r="M4160" i="36"/>
  <c r="M2374" i="36"/>
  <c r="M3987" i="36"/>
  <c r="M2376" i="36"/>
  <c r="M2377" i="36"/>
  <c r="M2378" i="36"/>
  <c r="M2379" i="36"/>
  <c r="M3598" i="36"/>
  <c r="M3449" i="36"/>
  <c r="M4152" i="36"/>
  <c r="M4255" i="36"/>
  <c r="M637" i="36"/>
  <c r="M1023" i="36"/>
  <c r="M706" i="36"/>
  <c r="M1859" i="36"/>
  <c r="M1222" i="36"/>
  <c r="M1546" i="36"/>
  <c r="M2390" i="36"/>
  <c r="M3531" i="36"/>
  <c r="M4268" i="36"/>
  <c r="M1841" i="36"/>
  <c r="M3661" i="36"/>
  <c r="M2395" i="36"/>
  <c r="M875" i="36"/>
  <c r="M815" i="36"/>
  <c r="M3822" i="36"/>
  <c r="M3747" i="36"/>
  <c r="M4481" i="36"/>
  <c r="M1132" i="36"/>
  <c r="M797" i="36"/>
  <c r="M798" i="36"/>
  <c r="M799" i="36"/>
  <c r="M742" i="36"/>
  <c r="M743" i="36"/>
  <c r="M921" i="36"/>
  <c r="M922" i="36"/>
  <c r="M923" i="36"/>
  <c r="M783" i="36"/>
  <c r="M784" i="36"/>
  <c r="M785" i="36"/>
  <c r="M481" i="36"/>
  <c r="M397" i="36"/>
  <c r="M476" i="36"/>
  <c r="M996" i="36"/>
  <c r="M636" i="36"/>
  <c r="M900" i="36"/>
  <c r="M3751" i="36"/>
  <c r="M2425" i="36"/>
  <c r="M629" i="36"/>
  <c r="M3369" i="36"/>
  <c r="M3400" i="36"/>
  <c r="M735" i="36"/>
  <c r="M792" i="36"/>
  <c r="M1381" i="36"/>
  <c r="M1093" i="36"/>
  <c r="M437" i="36"/>
  <c r="M375" i="36"/>
  <c r="M1775" i="36"/>
  <c r="M1777" i="36"/>
  <c r="M1488" i="36"/>
  <c r="M607" i="36"/>
  <c r="M1875" i="36"/>
  <c r="M1876" i="36"/>
  <c r="M960" i="36"/>
  <c r="M3523" i="36"/>
  <c r="M3479" i="36"/>
  <c r="M3463" i="36"/>
  <c r="M3514" i="36"/>
  <c r="M3473" i="36"/>
  <c r="M3467" i="36"/>
  <c r="M3419" i="36"/>
  <c r="M3486" i="36"/>
  <c r="M3425" i="36"/>
  <c r="M3488" i="36"/>
  <c r="M3387" i="36"/>
  <c r="M2448" i="36"/>
  <c r="M4263" i="36"/>
  <c r="M2450" i="36"/>
  <c r="M2451" i="36"/>
  <c r="M2452" i="36"/>
  <c r="M2453" i="36"/>
  <c r="M2454" i="36"/>
  <c r="M3470" i="36"/>
  <c r="M2456" i="36"/>
  <c r="M2815" i="36"/>
  <c r="M4184" i="36"/>
  <c r="M3916" i="36"/>
  <c r="M168" i="36"/>
  <c r="M2461" i="36"/>
  <c r="M2462" i="36"/>
  <c r="M3339" i="36"/>
  <c r="M4109" i="36"/>
  <c r="M2465" i="36"/>
  <c r="M4429" i="36"/>
  <c r="M3710" i="36"/>
  <c r="M4325" i="36"/>
  <c r="M810" i="36"/>
  <c r="M3998" i="36"/>
  <c r="M3887" i="36"/>
  <c r="M2472" i="36"/>
  <c r="M2114" i="36"/>
  <c r="M3615" i="36"/>
  <c r="M3642" i="36"/>
  <c r="M3573" i="36"/>
  <c r="M3811" i="36"/>
  <c r="M3813" i="36"/>
  <c r="M3606" i="36"/>
  <c r="M3599" i="36"/>
  <c r="M3502" i="36"/>
  <c r="M3507" i="36"/>
  <c r="M2483" i="36"/>
  <c r="M1794" i="36"/>
  <c r="M2485" i="36"/>
  <c r="M2486" i="36"/>
  <c r="M1109" i="36"/>
  <c r="M2443" i="36"/>
  <c r="M1302" i="36"/>
  <c r="M3495" i="36"/>
  <c r="M3454" i="36"/>
  <c r="M2492" i="36"/>
  <c r="M2493" i="36"/>
  <c r="M4164" i="36"/>
  <c r="M4166" i="36"/>
  <c r="M2496" i="36"/>
  <c r="M4537" i="36"/>
  <c r="M2498" i="36"/>
  <c r="M2499" i="36"/>
  <c r="M3457" i="36"/>
  <c r="M3515" i="36"/>
  <c r="M4232" i="36"/>
  <c r="M3621" i="36"/>
  <c r="M3471" i="36"/>
  <c r="M1215" i="36"/>
  <c r="M164" i="36"/>
  <c r="M3674" i="36"/>
  <c r="M2508" i="36"/>
  <c r="M204" i="36"/>
  <c r="M2510" i="36"/>
  <c r="M3446" i="36"/>
  <c r="M3461" i="36"/>
  <c r="M2513" i="36"/>
  <c r="M4135" i="36"/>
  <c r="M2515" i="36"/>
  <c r="M931" i="36"/>
  <c r="M934" i="36"/>
  <c r="M1505" i="36"/>
  <c r="M882" i="36"/>
  <c r="M883" i="36"/>
  <c r="M884" i="36"/>
  <c r="M3663" i="36"/>
  <c r="M3706" i="36"/>
  <c r="M2524" i="36"/>
  <c r="M3919" i="36"/>
  <c r="M3462" i="36"/>
  <c r="M3506" i="36"/>
  <c r="M3517" i="36"/>
  <c r="M3451" i="36"/>
  <c r="M4130" i="36"/>
  <c r="M4269" i="36"/>
  <c r="M2532" i="36"/>
  <c r="M3821" i="36"/>
  <c r="M1504" i="36"/>
  <c r="M1949" i="36"/>
  <c r="M2536" i="36"/>
  <c r="M3487" i="36"/>
  <c r="M3979" i="36"/>
  <c r="M3552" i="36"/>
  <c r="M4153" i="36"/>
  <c r="M3440" i="36"/>
  <c r="M1619" i="36"/>
  <c r="M3526" i="36"/>
  <c r="M2290" i="36"/>
  <c r="M2545" i="36"/>
  <c r="M4272" i="36"/>
  <c r="M3559" i="36"/>
  <c r="M2639" i="36"/>
  <c r="M2549" i="36"/>
  <c r="M2550" i="36"/>
  <c r="M4359" i="36"/>
  <c r="M1824" i="36"/>
  <c r="M2553" i="36"/>
  <c r="M411" i="36"/>
  <c r="M3474" i="36"/>
  <c r="M2556" i="36"/>
  <c r="M491" i="36"/>
  <c r="M1420" i="36"/>
  <c r="M3418" i="36"/>
  <c r="M2560" i="36"/>
  <c r="M1010" i="36"/>
  <c r="M3350" i="36"/>
  <c r="M2563" i="36"/>
  <c r="M3443" i="36"/>
  <c r="M3332" i="36"/>
  <c r="M2566" i="36"/>
  <c r="M1983" i="36"/>
  <c r="M4308" i="36"/>
  <c r="M4217" i="36"/>
  <c r="M2570" i="36"/>
  <c r="M2571" i="36"/>
  <c r="M639" i="36"/>
  <c r="M2573" i="36"/>
  <c r="M2574" i="36"/>
  <c r="M3460" i="36"/>
  <c r="M3657" i="36"/>
  <c r="M4134" i="36"/>
  <c r="M4239" i="36"/>
  <c r="M634" i="36"/>
  <c r="M4175" i="36"/>
  <c r="M2581" i="36"/>
  <c r="M2582" i="36"/>
  <c r="M1236" i="36"/>
  <c r="M3548" i="36"/>
  <c r="M1825" i="36"/>
  <c r="M2586" i="36"/>
  <c r="M3543" i="36"/>
  <c r="M2588" i="36"/>
  <c r="M4586" i="36"/>
  <c r="M1442" i="36"/>
  <c r="M2591" i="36"/>
  <c r="M3936" i="36"/>
  <c r="M2163" i="36"/>
  <c r="M3662" i="36"/>
  <c r="M2595" i="36"/>
  <c r="M2596" i="36"/>
  <c r="M3395" i="36"/>
  <c r="M616" i="36"/>
  <c r="M2599" i="36"/>
  <c r="M2600" i="36"/>
  <c r="M4260" i="36"/>
  <c r="M3504" i="36"/>
  <c r="M2603" i="36"/>
  <c r="M2604" i="36"/>
  <c r="M4382" i="36"/>
  <c r="M2606" i="36"/>
  <c r="M3403" i="36"/>
  <c r="M1180" i="36"/>
  <c r="M3528" i="36"/>
  <c r="M2780" i="36"/>
  <c r="M2611" i="36"/>
  <c r="M4587" i="36"/>
  <c r="M3105" i="36"/>
  <c r="M4588" i="36"/>
  <c r="M4589" i="36"/>
  <c r="M4590" i="36"/>
  <c r="M4591" i="36"/>
  <c r="M4592" i="36"/>
  <c r="M4593" i="36"/>
  <c r="M2572" i="36"/>
  <c r="M2950" i="36"/>
  <c r="M4594" i="36"/>
  <c r="M2623" i="36"/>
  <c r="M896" i="36"/>
  <c r="M2625" i="36"/>
  <c r="M2711" i="36"/>
  <c r="M4226" i="36"/>
  <c r="M2628" i="36"/>
  <c r="M2629" i="36"/>
  <c r="M2630" i="36"/>
  <c r="M3716" i="36"/>
  <c r="M2632" i="36"/>
  <c r="M2827" i="36"/>
  <c r="M399" i="36"/>
  <c r="M2635" i="36"/>
  <c r="M3953" i="36"/>
  <c r="M2657" i="36"/>
  <c r="M2727" i="36"/>
  <c r="M814" i="36"/>
  <c r="M2970" i="36"/>
  <c r="M4595" i="36"/>
  <c r="M2976" i="36"/>
  <c r="M2659" i="36"/>
  <c r="M4596" i="36"/>
  <c r="M4427" i="36"/>
  <c r="M2646" i="36"/>
  <c r="M2647" i="36"/>
  <c r="M3000" i="36"/>
  <c r="M1791" i="36"/>
  <c r="M2650" i="36"/>
  <c r="M2282" i="36"/>
  <c r="M3965" i="36"/>
  <c r="M2367" i="36"/>
  <c r="M2817" i="36"/>
  <c r="M4597" i="36"/>
  <c r="M4466" i="36"/>
  <c r="M2223" i="36"/>
  <c r="M2658" i="36"/>
  <c r="M2131" i="36"/>
  <c r="M3878" i="36"/>
  <c r="M2172" i="36"/>
  <c r="M2662" i="36"/>
  <c r="M2447" i="36"/>
  <c r="M2977" i="36"/>
  <c r="M2665" i="36"/>
  <c r="M2055" i="36"/>
  <c r="M2935" i="36"/>
  <c r="M2781" i="36"/>
  <c r="M2631" i="36"/>
  <c r="M2978" i="36"/>
  <c r="M3020" i="36"/>
  <c r="M2672" i="36"/>
  <c r="M4598" i="36"/>
  <c r="M2487" i="36"/>
  <c r="M3057" i="36"/>
  <c r="M2676" i="36"/>
  <c r="M1940" i="36"/>
  <c r="M3576" i="36"/>
  <c r="M3908" i="36"/>
  <c r="M2680" i="36"/>
  <c r="M2297" i="36"/>
  <c r="M2682" i="36"/>
  <c r="M2683" i="36"/>
  <c r="M1233" i="36"/>
  <c r="M2685" i="36"/>
  <c r="M2207" i="36"/>
  <c r="M3144" i="36"/>
  <c r="M2688" i="36"/>
  <c r="M2283" i="36"/>
  <c r="M2284" i="36"/>
  <c r="M2285" i="36"/>
  <c r="M1740" i="36"/>
  <c r="M1960" i="36"/>
  <c r="M2017" i="36"/>
  <c r="M1666" i="36"/>
  <c r="M2429" i="36"/>
  <c r="M1075" i="36"/>
  <c r="M2698" i="36"/>
  <c r="M2699" i="36"/>
  <c r="M2833" i="36"/>
  <c r="M738" i="36"/>
  <c r="M2702" i="36"/>
  <c r="M1335" i="36"/>
  <c r="M771" i="36"/>
  <c r="M3010" i="36"/>
  <c r="M928" i="36"/>
  <c r="M1001" i="36"/>
  <c r="M1219" i="36"/>
  <c r="M1712" i="36"/>
  <c r="M1304" i="36"/>
  <c r="M2506" i="36"/>
  <c r="M356" i="36"/>
  <c r="M255" i="36"/>
  <c r="M4294" i="36"/>
  <c r="M299" i="36"/>
  <c r="M2716" i="36"/>
  <c r="M1941" i="36"/>
  <c r="M2488" i="36"/>
  <c r="M2979" i="36"/>
  <c r="M2703" i="36"/>
  <c r="M1122" i="36"/>
  <c r="M1788" i="36"/>
  <c r="M4432" i="36"/>
  <c r="M3660" i="36"/>
  <c r="M1532" i="36"/>
  <c r="M2726" i="36"/>
  <c r="M4174" i="36"/>
  <c r="M3448" i="36"/>
  <c r="M2538" i="36"/>
  <c r="M2707" i="36"/>
  <c r="M2708" i="36"/>
  <c r="M2798" i="36"/>
  <c r="M2752" i="36"/>
  <c r="M2095" i="36"/>
  <c r="M1613" i="36"/>
  <c r="M2736" i="36"/>
  <c r="M2737" i="36"/>
  <c r="M2738" i="36"/>
  <c r="M2739" i="36"/>
  <c r="M2740" i="36"/>
  <c r="M3431" i="36"/>
  <c r="M1595" i="36"/>
  <c r="M1094" i="36"/>
  <c r="M3723" i="36"/>
  <c r="M3582" i="36"/>
  <c r="M4500" i="36"/>
  <c r="M2747" i="36"/>
  <c r="M3967" i="36"/>
  <c r="M3808" i="36"/>
  <c r="M3900" i="36"/>
  <c r="M2751" i="36"/>
  <c r="M3357" i="36"/>
  <c r="M3410" i="36"/>
  <c r="M3806" i="36"/>
  <c r="M3899" i="36"/>
  <c r="M3875" i="36"/>
  <c r="M4259" i="36"/>
  <c r="M105" i="36"/>
  <c r="M3427" i="36"/>
  <c r="M2760" i="36"/>
  <c r="M3577" i="36"/>
  <c r="M3932" i="36"/>
  <c r="M3553" i="36"/>
  <c r="M3754" i="36"/>
  <c r="M3945" i="36"/>
  <c r="M4514" i="36"/>
  <c r="M4545" i="36"/>
  <c r="M2768" i="36"/>
  <c r="M2769" i="36"/>
  <c r="M2770" i="36"/>
  <c r="M2771" i="36"/>
  <c r="M2772" i="36"/>
  <c r="M2773" i="36"/>
  <c r="M1193" i="36"/>
  <c r="M2775" i="36"/>
  <c r="M4247" i="36"/>
  <c r="M194" i="36"/>
  <c r="M3163" i="36"/>
  <c r="M2779" i="36"/>
  <c r="M3114" i="36"/>
  <c r="M3203" i="36"/>
  <c r="M2594" i="36"/>
  <c r="M3073" i="36"/>
  <c r="M2697" i="36"/>
  <c r="M2681" i="36"/>
  <c r="M2803" i="36"/>
  <c r="M2664" i="36"/>
  <c r="M2105" i="36"/>
  <c r="M2643" i="36"/>
  <c r="M3047" i="36"/>
  <c r="M3107" i="36"/>
  <c r="M3124" i="36"/>
  <c r="M2669" i="36"/>
  <c r="M3042" i="36"/>
  <c r="M3064" i="36"/>
  <c r="M3069" i="36"/>
  <c r="M3101" i="36"/>
  <c r="M3023" i="36"/>
  <c r="M4599" i="36"/>
  <c r="M2723" i="36"/>
  <c r="M4600" i="36"/>
  <c r="M2984" i="36"/>
  <c r="M3082" i="36"/>
  <c r="M2645" i="36"/>
  <c r="M3111" i="36"/>
  <c r="M3090" i="36"/>
  <c r="M3134" i="36"/>
  <c r="M2386" i="36"/>
  <c r="M2957" i="36"/>
  <c r="M3074" i="36"/>
  <c r="M2375" i="36"/>
  <c r="M4601" i="36"/>
  <c r="M2941" i="36"/>
  <c r="M3049" i="36"/>
  <c r="M3191" i="36"/>
  <c r="M2822" i="36"/>
  <c r="M3075" i="36"/>
  <c r="M3083" i="36"/>
  <c r="M3041" i="36"/>
  <c r="M3115" i="36"/>
  <c r="M3127" i="36"/>
  <c r="M3079" i="36"/>
  <c r="M3120" i="36"/>
  <c r="M3692" i="36"/>
  <c r="M1644" i="36"/>
  <c r="M271" i="36"/>
  <c r="M1083" i="36"/>
  <c r="M75" i="36"/>
  <c r="M367" i="36"/>
  <c r="M1645" i="36"/>
  <c r="M88" i="36"/>
  <c r="M139" i="36"/>
  <c r="M708" i="36"/>
  <c r="M3406" i="36"/>
  <c r="M220" i="36"/>
  <c r="M2836" i="36"/>
  <c r="M4602" i="36"/>
  <c r="M2125" i="36"/>
  <c r="M720" i="36"/>
  <c r="M4443" i="36"/>
  <c r="M4403" i="36"/>
  <c r="M4467" i="36"/>
  <c r="M4424" i="36"/>
  <c r="M4234" i="36"/>
  <c r="M2845" i="36"/>
  <c r="M4343" i="36"/>
  <c r="M2847" i="36"/>
  <c r="M4408" i="36"/>
  <c r="M4365" i="36"/>
  <c r="M2850" i="36"/>
  <c r="M2851" i="36"/>
  <c r="M2852" i="36"/>
  <c r="M2853" i="36"/>
  <c r="M2854" i="36"/>
  <c r="M2855" i="36"/>
  <c r="M2856" i="36"/>
  <c r="M2857" i="36"/>
  <c r="M2858" i="36"/>
  <c r="M2859" i="36"/>
  <c r="M2860" i="36"/>
  <c r="M2861" i="36"/>
  <c r="M2862" i="36"/>
  <c r="M2863" i="36"/>
  <c r="M2864" i="36"/>
  <c r="M2865" i="36"/>
  <c r="M2866" i="36"/>
  <c r="M2867" i="36"/>
  <c r="M2868" i="36"/>
  <c r="M2869" i="36"/>
  <c r="M2870" i="36"/>
  <c r="M2871" i="36"/>
  <c r="M2872" i="36"/>
  <c r="M2873" i="36"/>
  <c r="M2874" i="36"/>
  <c r="M2875" i="36"/>
  <c r="M2876" i="36"/>
  <c r="M2877" i="36"/>
  <c r="M2878" i="36"/>
  <c r="M2879" i="36"/>
  <c r="M2880" i="36"/>
  <c r="M2881" i="36"/>
  <c r="M2882" i="36"/>
  <c r="M2883" i="36"/>
  <c r="M2884" i="36"/>
  <c r="M2885" i="36"/>
  <c r="M2886" i="36"/>
  <c r="M2887" i="36"/>
  <c r="M2888" i="36"/>
  <c r="M2889" i="36"/>
  <c r="M2890" i="36"/>
  <c r="M2891" i="36"/>
  <c r="M2892" i="36"/>
  <c r="M2893" i="36"/>
  <c r="M2894" i="36"/>
  <c r="M2895" i="36"/>
  <c r="M2896" i="36"/>
  <c r="M2897" i="36"/>
  <c r="M2898" i="36"/>
  <c r="M2899" i="36"/>
  <c r="M2900" i="36"/>
  <c r="M2901" i="36"/>
  <c r="M2902" i="36"/>
  <c r="M2903" i="36"/>
  <c r="M2904" i="36"/>
  <c r="M2905" i="36"/>
  <c r="M2906" i="36"/>
  <c r="M2907" i="36"/>
  <c r="M2908" i="36"/>
  <c r="M2909" i="36"/>
  <c r="M2910" i="36"/>
  <c r="M2911" i="36"/>
  <c r="M2912" i="36"/>
  <c r="M2913" i="36"/>
  <c r="M2914" i="36"/>
  <c r="M2915" i="36"/>
  <c r="M2916" i="36"/>
  <c r="M2917" i="36"/>
  <c r="M2918" i="36"/>
  <c r="M2919" i="36"/>
  <c r="M2920" i="36"/>
  <c r="M2921" i="36"/>
  <c r="M2922" i="36"/>
  <c r="M2923" i="36"/>
  <c r="M2924" i="36"/>
  <c r="M2925" i="36"/>
  <c r="M2926" i="36"/>
  <c r="M2927" i="36"/>
  <c r="M2928" i="36"/>
  <c r="M2929" i="36"/>
  <c r="M2930" i="36"/>
  <c r="M2931" i="36"/>
  <c r="M2932" i="36"/>
  <c r="M2933" i="36"/>
  <c r="M1689" i="36"/>
  <c r="M1809" i="36"/>
  <c r="M1835" i="36"/>
  <c r="M2266" i="36"/>
  <c r="M277" i="36"/>
  <c r="M1160" i="36"/>
  <c r="M1874" i="36"/>
  <c r="M3993" i="36"/>
  <c r="M4441" i="36"/>
  <c r="M4603" i="36"/>
  <c r="M4323" i="36"/>
  <c r="M4283" i="36"/>
  <c r="M3832" i="36"/>
  <c r="M2540" i="36"/>
  <c r="M4330" i="36"/>
  <c r="M4197" i="36"/>
  <c r="M1119" i="36"/>
  <c r="M4604" i="36"/>
  <c r="M4030" i="36"/>
  <c r="M2610" i="36"/>
  <c r="M633" i="36"/>
  <c r="M1974" i="36"/>
  <c r="M4172" i="36"/>
  <c r="M2846" i="36"/>
  <c r="M2958" i="36"/>
  <c r="M1368" i="36"/>
  <c r="M1017" i="36"/>
  <c r="M564" i="36"/>
  <c r="M2415" i="36"/>
  <c r="M2963" i="36"/>
  <c r="M211" i="36"/>
  <c r="M3895" i="36"/>
  <c r="M2966" i="36"/>
  <c r="M2967" i="36"/>
  <c r="M3664" i="36"/>
  <c r="M3525" i="36"/>
  <c r="M3749" i="36"/>
  <c r="M298" i="36"/>
  <c r="M3361" i="36"/>
  <c r="M3499" i="36"/>
  <c r="M1897" i="36"/>
  <c r="M2307" i="36"/>
  <c r="M2294" i="36"/>
  <c r="M2065" i="36"/>
  <c r="M2110" i="36"/>
  <c r="M3529" i="36"/>
  <c r="M3742" i="36"/>
  <c r="M3544" i="36"/>
  <c r="M3408" i="36"/>
  <c r="M3906" i="36"/>
  <c r="M3833" i="36"/>
  <c r="M2985" i="36"/>
  <c r="M2986" i="36"/>
  <c r="M2987" i="36"/>
  <c r="M3848" i="36"/>
  <c r="M2989" i="36"/>
  <c r="M2990" i="36"/>
  <c r="M2991" i="36"/>
  <c r="M4289" i="36"/>
  <c r="M4480" i="36"/>
  <c r="M4442" i="36"/>
  <c r="M4353" i="36"/>
  <c r="M4204" i="36"/>
  <c r="M4453" i="36"/>
  <c r="M4531" i="36"/>
  <c r="M4476" i="36"/>
  <c r="M4264" i="36"/>
  <c r="M4524" i="36"/>
  <c r="M3002" i="36"/>
  <c r="M3003" i="36"/>
  <c r="M3004" i="36"/>
  <c r="M3005" i="36"/>
  <c r="M4127" i="36"/>
  <c r="M4501" i="36"/>
  <c r="M3008" i="36"/>
  <c r="M4218" i="36"/>
  <c r="M4364" i="36"/>
  <c r="M4345" i="36"/>
  <c r="M4483" i="36"/>
  <c r="M4448" i="36"/>
  <c r="M4512" i="36"/>
  <c r="M4250" i="36"/>
  <c r="M3016" i="36"/>
  <c r="M3017" i="36"/>
  <c r="M4301" i="36"/>
  <c r="M4507" i="36"/>
  <c r="M4552" i="36"/>
  <c r="M4369" i="36"/>
  <c r="M3022" i="36"/>
  <c r="M4298" i="36"/>
  <c r="M4179" i="36"/>
  <c r="M3025" i="36"/>
  <c r="M4502" i="36"/>
  <c r="M4383" i="36"/>
  <c r="M4490" i="36"/>
  <c r="M3029" i="36"/>
  <c r="M4460" i="36"/>
  <c r="M4509" i="36"/>
  <c r="M4372" i="36"/>
  <c r="M4430" i="36"/>
  <c r="M4513" i="36"/>
  <c r="M4452" i="36"/>
  <c r="M4525" i="36"/>
  <c r="M4304" i="36"/>
  <c r="M4516" i="36"/>
  <c r="M4394" i="36"/>
  <c r="M4478" i="36"/>
  <c r="M4542" i="36"/>
  <c r="M4129" i="36"/>
  <c r="M4546" i="36"/>
  <c r="M4387" i="36"/>
  <c r="M4547" i="36"/>
  <c r="M4489" i="36"/>
  <c r="M4521" i="36"/>
  <c r="M4529" i="36"/>
  <c r="M4526" i="36"/>
  <c r="M4533" i="36"/>
  <c r="M3051" i="36"/>
  <c r="M3052" i="36"/>
  <c r="M3053" i="36"/>
  <c r="M4237" i="36"/>
  <c r="M3055" i="36"/>
  <c r="M3056" i="36"/>
  <c r="M1251" i="36"/>
  <c r="M3058" i="36"/>
  <c r="M3059" i="36"/>
  <c r="M3060" i="36"/>
  <c r="M3061" i="36"/>
  <c r="M3062" i="36"/>
  <c r="M3063" i="36"/>
  <c r="M4173" i="36"/>
  <c r="M4462" i="36"/>
  <c r="M1091" i="36"/>
  <c r="M1051" i="36"/>
  <c r="M1927" i="36"/>
  <c r="M245" i="36"/>
  <c r="M214" i="36"/>
  <c r="M2776" i="36"/>
  <c r="M2406" i="36"/>
  <c r="M1543" i="36"/>
  <c r="M270" i="36"/>
  <c r="M124" i="36"/>
  <c r="M239" i="36"/>
  <c r="M202" i="36"/>
  <c r="M3078" i="36"/>
  <c r="M730" i="36"/>
  <c r="M3416" i="36"/>
  <c r="M3081" i="36"/>
  <c r="M2382" i="36"/>
  <c r="M2259" i="36"/>
  <c r="M3084" i="36"/>
  <c r="M3085" i="36"/>
  <c r="M4532" i="36"/>
  <c r="M3087" i="36"/>
  <c r="M3088" i="36"/>
  <c r="M2392" i="36"/>
  <c r="M2263" i="36"/>
  <c r="M2718" i="36"/>
  <c r="M4605" i="36"/>
  <c r="M4485" i="36"/>
  <c r="M3094" i="36"/>
  <c r="M2652" i="36"/>
  <c r="M2568" i="36"/>
  <c r="M3914" i="36"/>
  <c r="M2501" i="36"/>
  <c r="M3099" i="36"/>
  <c r="M2218" i="36"/>
  <c r="M2368" i="36"/>
  <c r="M3858" i="36"/>
  <c r="M3103" i="36"/>
  <c r="M1250" i="36"/>
  <c r="M2349" i="36"/>
  <c r="M4606" i="36"/>
  <c r="M4607" i="36"/>
  <c r="M2756" i="36"/>
  <c r="M1916" i="36"/>
  <c r="M2182" i="36"/>
  <c r="M2759" i="36"/>
  <c r="M1668" i="36"/>
  <c r="M2432" i="36"/>
  <c r="M2741" i="36"/>
  <c r="M3493" i="36"/>
  <c r="M3116" i="36"/>
  <c r="M3117" i="36"/>
  <c r="M2948" i="36"/>
  <c r="M3054" i="36"/>
  <c r="M4608" i="36"/>
  <c r="M2073" i="36"/>
  <c r="M2653" i="36"/>
  <c r="M3123" i="36"/>
  <c r="M2230" i="36"/>
  <c r="M2724" i="36"/>
  <c r="M2509" i="36"/>
  <c r="M4451" i="36"/>
  <c r="M4037" i="36"/>
  <c r="M3131" i="36"/>
  <c r="M2542" i="36"/>
  <c r="M2801" i="36"/>
  <c r="M2441" i="36"/>
  <c r="M3040" i="36"/>
  <c r="M2649" i="36"/>
  <c r="M2427" i="36"/>
  <c r="M2731" i="36"/>
  <c r="M2213" i="36"/>
  <c r="M3009" i="36"/>
  <c r="M3885" i="36"/>
  <c r="M2381" i="36"/>
  <c r="M4609" i="36"/>
  <c r="M2344" i="36"/>
  <c r="M2787" i="36"/>
  <c r="M2219" i="36"/>
  <c r="M2516" i="36"/>
  <c r="M2719" i="36"/>
  <c r="M2609" i="36"/>
  <c r="M2555" i="36"/>
  <c r="M2968" i="36"/>
  <c r="M2434" i="36"/>
  <c r="M2777" i="36"/>
  <c r="M2331" i="36"/>
  <c r="M2965" i="36"/>
  <c r="M4459" i="36"/>
  <c r="M4412" i="36"/>
  <c r="M3172" i="36"/>
  <c r="M2533" i="36"/>
  <c r="M4413" i="36"/>
  <c r="M4435" i="36"/>
  <c r="M2749" i="36"/>
  <c r="M2502" i="36"/>
  <c r="M2554" i="36"/>
  <c r="M1980" i="36"/>
  <c r="M3164" i="36"/>
  <c r="M3165" i="36"/>
  <c r="M3166" i="36"/>
  <c r="M3167" i="36"/>
  <c r="M3168" i="36"/>
  <c r="M3169" i="36"/>
  <c r="M3170" i="36"/>
  <c r="M3171" i="36"/>
  <c r="M3882" i="36"/>
  <c r="M2956" i="36"/>
  <c r="M3174" i="36"/>
  <c r="M3786" i="36"/>
  <c r="M2648" i="36"/>
  <c r="M2094" i="36"/>
  <c r="M3178" i="36"/>
  <c r="M2969" i="36"/>
  <c r="M3132" i="36"/>
  <c r="M3181" i="36"/>
  <c r="M4428" i="36"/>
  <c r="M1934" i="36"/>
  <c r="M3184" i="36"/>
  <c r="M3185" i="36"/>
  <c r="M3093" i="36"/>
  <c r="M4491" i="36"/>
  <c r="M3188" i="36"/>
  <c r="M3194" i="36"/>
  <c r="M2431" i="36"/>
  <c r="M3929" i="36"/>
  <c r="M3192" i="36"/>
  <c r="M3193" i="36"/>
  <c r="M3150" i="36"/>
  <c r="M3195" i="36"/>
  <c r="M4610" i="36"/>
  <c r="M2242" i="36"/>
  <c r="M3198" i="36"/>
  <c r="M3199" i="36"/>
  <c r="M1156" i="36"/>
  <c r="M3201" i="36"/>
  <c r="M3202" i="36"/>
  <c r="M1772" i="36"/>
  <c r="M4402" i="36"/>
  <c r="M2421" i="36"/>
  <c r="M3206" i="36"/>
  <c r="M3183" i="36"/>
  <c r="M3208" i="36"/>
  <c r="M3209" i="36"/>
  <c r="M3044" i="36"/>
  <c r="M1979" i="36"/>
  <c r="M2193" i="36"/>
  <c r="M3213" i="36"/>
  <c r="M3214" i="36"/>
  <c r="M3215" i="36"/>
  <c r="M3216" i="36"/>
  <c r="M2400" i="36"/>
  <c r="M1968" i="36"/>
  <c r="M4444" i="36"/>
  <c r="M3220" i="36"/>
  <c r="M3221" i="36"/>
  <c r="M4470" i="36"/>
  <c r="M3072" i="36"/>
  <c r="M2002" i="36"/>
  <c r="M3225" i="36"/>
  <c r="M3086" i="36"/>
  <c r="M3227" i="36"/>
  <c r="M3228" i="36"/>
  <c r="M3125" i="36"/>
  <c r="M2234" i="36"/>
  <c r="M2544" i="36"/>
  <c r="M3232" i="36"/>
  <c r="M3233" i="36"/>
  <c r="M3955" i="36"/>
  <c r="M3235" i="36"/>
  <c r="M1652" i="36"/>
  <c r="M2517" i="36"/>
  <c r="M3238" i="36"/>
  <c r="M3969" i="36"/>
  <c r="M3240" i="36"/>
  <c r="M3241" i="36"/>
  <c r="M3148" i="36"/>
  <c r="M2022" i="36"/>
  <c r="M2637" i="36"/>
  <c r="M3245" i="36"/>
  <c r="M3043" i="36"/>
  <c r="M3247" i="36"/>
  <c r="M3248" i="36"/>
  <c r="M4433" i="36"/>
  <c r="M2289" i="36"/>
  <c r="M2166" i="36"/>
  <c r="M3253" i="36"/>
  <c r="M2463" i="36"/>
  <c r="M2528" i="36"/>
  <c r="M4388" i="36"/>
  <c r="M1888" i="36"/>
  <c r="M2141" i="36"/>
  <c r="M2725" i="36"/>
  <c r="M2767" i="36"/>
  <c r="M3896" i="36"/>
  <c r="M1886" i="36"/>
  <c r="M2585" i="36"/>
  <c r="M2686" i="36"/>
  <c r="M3868" i="36"/>
  <c r="M4497" i="36"/>
  <c r="M3109" i="36"/>
  <c r="M2442" i="36"/>
  <c r="M3182" i="36"/>
  <c r="M1900" i="36"/>
  <c r="M4389" i="36"/>
  <c r="M3915" i="36"/>
  <c r="M3273" i="36"/>
  <c r="M3274" i="36"/>
  <c r="M3947" i="36"/>
  <c r="M3276" i="36"/>
  <c r="M4471" i="36"/>
  <c r="M4498" i="36"/>
  <c r="M2225" i="36"/>
  <c r="M1872" i="36"/>
  <c r="M1999" i="36"/>
  <c r="M3961" i="36"/>
  <c r="M2423" i="36"/>
  <c r="M3284" i="36"/>
  <c r="M4005" i="36"/>
  <c r="M3286" i="36"/>
  <c r="M3287" i="36"/>
  <c r="M3154" i="36"/>
  <c r="M4539" i="36"/>
  <c r="M3939" i="36"/>
  <c r="M2473" i="36"/>
  <c r="M3292" i="36"/>
  <c r="M3293" i="36"/>
  <c r="M2668" i="36"/>
  <c r="M2132" i="36"/>
  <c r="M1982" i="36"/>
  <c r="M3297" i="36"/>
  <c r="M2559" i="36"/>
  <c r="M3299" i="36"/>
  <c r="M3149" i="36"/>
  <c r="M3892" i="36"/>
  <c r="M1987" i="36"/>
  <c r="M3303" i="36"/>
  <c r="M3304" i="36"/>
  <c r="M4011" i="36"/>
  <c r="M2691" i="36"/>
  <c r="M4488" i="36"/>
  <c r="M3110" i="36"/>
  <c r="M3309" i="36"/>
  <c r="M1837" i="36"/>
  <c r="M4447" i="36"/>
  <c r="M4551" i="36"/>
  <c r="M3313" i="36"/>
  <c r="M4371" i="36"/>
  <c r="M4479" i="36"/>
  <c r="M4550" i="36"/>
  <c r="M3317" i="36"/>
  <c r="M1844" i="36"/>
  <c r="M2397" i="36"/>
  <c r="M2399" i="36"/>
  <c r="M3934" i="36"/>
  <c r="M3322" i="36"/>
  <c r="M1561" i="36"/>
  <c r="M4431" i="36"/>
  <c r="M2523" i="36"/>
  <c r="M2667" i="36"/>
  <c r="M3327" i="36"/>
  <c r="M1355" i="36"/>
  <c r="M3329" i="36"/>
  <c r="M3031" i="36"/>
  <c r="M3331" i="36"/>
  <c r="M4390" i="36"/>
  <c r="M3333" i="36"/>
  <c r="M3007" i="36"/>
  <c r="M3196" i="36"/>
  <c r="M3795" i="36"/>
  <c r="M2151" i="36"/>
  <c r="M3338" i="36"/>
  <c r="M3880" i="36"/>
  <c r="M2464" i="36"/>
  <c r="M3985" i="36"/>
  <c r="M3342" i="36"/>
  <c r="M2949" i="36"/>
  <c r="M2641" i="36"/>
  <c r="M4347" i="36"/>
  <c r="M4487" i="36"/>
  <c r="M3347" i="36"/>
  <c r="M3161" i="36"/>
  <c r="M3349" i="36"/>
  <c r="M2032" i="36"/>
  <c r="M3046" i="36"/>
  <c r="M2332" i="36"/>
  <c r="M3353" i="36"/>
  <c r="M3143" i="36"/>
  <c r="M3355" i="36"/>
  <c r="M3994" i="36"/>
  <c r="M3995" i="36"/>
  <c r="M3358" i="36"/>
  <c r="M1649" i="36"/>
  <c r="M2300" i="36"/>
  <c r="M2267" i="36"/>
  <c r="M3362" i="36"/>
  <c r="M4000" i="36"/>
  <c r="M3364" i="36"/>
  <c r="M2973" i="36"/>
  <c r="M3366" i="36"/>
  <c r="M3367" i="36"/>
  <c r="M3160" i="36"/>
  <c r="M3106" i="36"/>
  <c r="M3370" i="36"/>
  <c r="M2044" i="36"/>
  <c r="M1867" i="36"/>
  <c r="M3901" i="36"/>
  <c r="M3374" i="36"/>
  <c r="M3375" i="36"/>
  <c r="M4461" i="36"/>
  <c r="M3377" i="36"/>
  <c r="M3378" i="36"/>
  <c r="M3904" i="36"/>
  <c r="M2689" i="36"/>
  <c r="M3381" i="36"/>
  <c r="M2281" i="36"/>
  <c r="M2981" i="36"/>
  <c r="M2551" i="36"/>
  <c r="M3930" i="36"/>
  <c r="M3197" i="36"/>
  <c r="M2389" i="36"/>
  <c r="M3388" i="36"/>
  <c r="M3200" i="36"/>
  <c r="M2789" i="36"/>
  <c r="M1306" i="36"/>
  <c r="M1539" i="36"/>
  <c r="M4137" i="36"/>
  <c r="M4281" i="36"/>
  <c r="M130" i="36"/>
  <c r="M2323" i="36"/>
  <c r="M3397" i="36"/>
  <c r="M3398" i="36"/>
  <c r="M3399" i="36"/>
  <c r="M1759" i="36"/>
  <c r="M3401" i="36"/>
  <c r="M2190" i="36"/>
  <c r="M1531" i="36"/>
  <c r="M3798" i="36"/>
  <c r="M3405" i="36"/>
  <c r="M525" i="36"/>
  <c r="M822" i="36"/>
  <c r="M3704" i="36"/>
  <c r="M3409" i="36"/>
  <c r="M2794" i="36"/>
  <c r="M4277" i="36"/>
  <c r="M3672" i="36"/>
  <c r="M3627" i="36"/>
  <c r="M351" i="36"/>
  <c r="M3415" i="36"/>
  <c r="M4067" i="36"/>
  <c r="M962" i="36"/>
  <c r="M2433" i="36"/>
  <c r="M507" i="36"/>
  <c r="M39" i="36"/>
  <c r="M1826" i="36"/>
  <c r="M95" i="36"/>
  <c r="M3423" i="36"/>
  <c r="M2023" i="36"/>
  <c r="M2401" i="36"/>
  <c r="M3426" i="36"/>
  <c r="M2138" i="36"/>
  <c r="M3974" i="36"/>
  <c r="M3429" i="36"/>
  <c r="M2734" i="36"/>
  <c r="M4439" i="36"/>
  <c r="M3432" i="36"/>
  <c r="M862" i="36"/>
  <c r="M4192" i="36"/>
  <c r="M2774" i="36"/>
  <c r="M3436" i="36"/>
  <c r="M3556" i="36"/>
  <c r="M3438" i="36"/>
  <c r="M1115" i="36"/>
  <c r="M1607" i="36"/>
  <c r="M2972" i="36"/>
  <c r="M549" i="36"/>
  <c r="M1237" i="36"/>
  <c r="M184" i="36"/>
  <c r="M821" i="36"/>
  <c r="M150" i="36"/>
  <c r="M3447" i="36"/>
  <c r="M4093" i="36"/>
  <c r="M208" i="36"/>
  <c r="M209" i="36"/>
  <c r="M4611" i="36"/>
  <c r="M4612" i="36"/>
  <c r="M4613" i="36"/>
  <c r="M4614" i="36"/>
  <c r="M902" i="36"/>
  <c r="M2276" i="36"/>
  <c r="M395" i="36"/>
  <c r="M4615" i="36"/>
  <c r="M2173" i="36"/>
  <c r="M1914" i="36"/>
  <c r="M929" i="36"/>
  <c r="M2848" i="36"/>
  <c r="M3433" i="36"/>
  <c r="M2713" i="36"/>
  <c r="M3343" i="36"/>
  <c r="M2778" i="36"/>
  <c r="M4616" i="36"/>
  <c r="M721" i="36"/>
  <c r="M1518" i="36"/>
  <c r="M867" i="36"/>
  <c r="M1996" i="36"/>
  <c r="M3142" i="36"/>
  <c r="M1895" i="36"/>
  <c r="M1896" i="36"/>
  <c r="M1006" i="36"/>
  <c r="M1265" i="36"/>
  <c r="M1059" i="36"/>
  <c r="M534" i="36"/>
  <c r="M819" i="36"/>
  <c r="M2042" i="36"/>
  <c r="M1440" i="36"/>
  <c r="M1275" i="36"/>
  <c r="M2384" i="36"/>
  <c r="M856" i="36"/>
  <c r="M2083" i="36"/>
  <c r="M2467" i="36"/>
  <c r="M780" i="36"/>
  <c r="M1278" i="36"/>
  <c r="M1026" i="36"/>
  <c r="M1669" i="36"/>
  <c r="M1604" i="36"/>
  <c r="M4096" i="36"/>
  <c r="M1413" i="36"/>
  <c r="M998" i="36"/>
  <c r="M2952" i="36"/>
  <c r="M3246" i="36"/>
  <c r="M2951" i="36"/>
  <c r="M63" i="36"/>
  <c r="M3153" i="36"/>
  <c r="M2964" i="36"/>
  <c r="M2149" i="36"/>
  <c r="M3067" i="36"/>
  <c r="M425" i="36"/>
  <c r="M2834" i="36"/>
  <c r="M2037" i="36"/>
  <c r="M3076" i="36"/>
  <c r="M2735" i="36"/>
  <c r="M2416" i="36"/>
  <c r="M4027" i="36"/>
  <c r="M3997" i="36"/>
  <c r="M2056" i="36"/>
  <c r="M388" i="36"/>
  <c r="M961" i="36"/>
  <c r="M1551" i="36"/>
  <c r="M1086" i="36"/>
  <c r="M2156" i="36"/>
  <c r="M3080" i="36"/>
  <c r="M1113" i="36"/>
  <c r="M2944" i="36"/>
  <c r="M2729" i="36"/>
  <c r="M1882" i="36"/>
  <c r="M2526" i="36"/>
  <c r="M1366" i="36"/>
  <c r="M2468" i="36"/>
  <c r="M2704" i="36"/>
  <c r="M820" i="36"/>
  <c r="M660" i="36"/>
  <c r="M2100" i="36"/>
  <c r="M2546" i="36"/>
  <c r="M3946" i="36"/>
  <c r="M1459" i="36"/>
  <c r="M4520" i="36"/>
  <c r="M3533" i="36"/>
  <c r="M3783" i="36"/>
  <c r="M3923" i="36"/>
  <c r="M2530" i="36"/>
  <c r="M2745" i="36"/>
  <c r="M2558" i="36"/>
  <c r="M2954" i="36"/>
  <c r="M2832" i="36"/>
  <c r="M2531" i="36"/>
  <c r="M3542" i="36"/>
  <c r="M703" i="36"/>
  <c r="M2761" i="36"/>
  <c r="M3545" i="36"/>
  <c r="M2936" i="36"/>
  <c r="M3139" i="36"/>
  <c r="M2622" i="36"/>
  <c r="M2782" i="36"/>
  <c r="M4278" i="36"/>
  <c r="M1204" i="36"/>
  <c r="M2388" i="36"/>
  <c r="M1012" i="36"/>
  <c r="M3554" i="36"/>
  <c r="M538" i="36"/>
  <c r="M1817" i="36"/>
  <c r="M4285" i="36"/>
  <c r="M3558" i="36"/>
  <c r="M1517" i="36"/>
  <c r="M3475" i="36"/>
  <c r="M3176" i="36"/>
  <c r="M3077" i="36"/>
  <c r="M3563" i="36"/>
  <c r="M4122" i="36"/>
  <c r="M3565" i="36"/>
  <c r="M2642" i="36"/>
  <c r="M833" i="36"/>
  <c r="M717" i="36"/>
  <c r="M4376" i="36"/>
  <c r="M4324" i="36"/>
  <c r="M1590" i="36"/>
  <c r="M3509" i="36"/>
  <c r="M2733" i="36"/>
  <c r="M2695" i="36"/>
  <c r="M3561" i="36"/>
  <c r="M3694" i="36"/>
  <c r="M3729" i="36"/>
  <c r="M2154" i="36"/>
  <c r="M3876" i="36"/>
  <c r="M3580" i="36"/>
  <c r="M3581" i="36"/>
  <c r="M4358" i="36"/>
  <c r="M4384" i="36"/>
  <c r="M4391" i="36"/>
  <c r="M3585" i="36"/>
  <c r="M3586" i="36"/>
  <c r="M3587" i="36"/>
  <c r="M4321" i="36"/>
  <c r="M4034" i="36"/>
  <c r="M3590" i="36"/>
  <c r="M3591" i="36"/>
  <c r="M3592" i="36"/>
  <c r="M3778" i="36"/>
  <c r="M3594" i="36"/>
  <c r="M3595" i="36"/>
  <c r="M3596" i="36"/>
  <c r="M3981" i="36"/>
  <c r="M4617" i="36"/>
  <c r="M4618" i="36"/>
  <c r="M3826" i="36"/>
  <c r="M3601" i="36"/>
  <c r="M3602" i="36"/>
  <c r="M3617" i="36"/>
  <c r="M3604" i="36"/>
  <c r="M3605" i="36"/>
  <c r="M3635" i="36"/>
  <c r="M3628" i="36"/>
  <c r="M3636" i="36"/>
  <c r="M3609" i="36"/>
  <c r="M3610" i="36"/>
  <c r="M3611" i="36"/>
  <c r="M3612" i="36"/>
  <c r="M3613" i="36"/>
  <c r="M3345" i="36"/>
  <c r="M3520" i="36"/>
  <c r="M3518" i="36"/>
  <c r="M3522" i="36"/>
  <c r="M3466" i="36"/>
  <c r="M3639" i="36"/>
  <c r="M3918" i="36"/>
  <c r="M3584" i="36"/>
  <c r="M4619" i="36"/>
  <c r="M4620" i="36"/>
  <c r="M4623" i="36"/>
  <c r="M4624" i="36"/>
  <c r="M4021" i="36"/>
  <c r="M3889" i="36"/>
  <c r="M4302" i="36"/>
  <c r="M3629" i="36"/>
  <c r="M3996" i="36"/>
  <c r="M3631" i="36"/>
  <c r="M3874" i="36"/>
  <c r="M3960" i="36"/>
  <c r="M3685" i="36"/>
  <c r="M3649" i="36"/>
  <c r="M3846" i="36"/>
  <c r="M3835" i="36"/>
  <c r="M3638" i="36"/>
  <c r="M3931" i="36"/>
  <c r="M3910" i="36"/>
  <c r="M3921" i="36"/>
  <c r="M4625" i="36"/>
  <c r="M3564" i="36"/>
  <c r="M3644" i="36"/>
  <c r="M3881" i="36"/>
  <c r="M3825" i="36"/>
  <c r="M3909" i="36"/>
  <c r="M3855" i="36"/>
  <c r="M3982" i="36"/>
  <c r="M3920" i="36"/>
  <c r="M3402" i="36"/>
  <c r="M3937" i="36"/>
  <c r="M4415" i="36"/>
  <c r="M3654" i="36"/>
  <c r="M3655" i="36"/>
  <c r="M3935" i="36"/>
  <c r="M4407" i="36"/>
  <c r="M3988" i="36"/>
  <c r="M4190" i="36"/>
  <c r="M4473" i="36"/>
  <c r="M4536" i="36"/>
  <c r="M4379" i="36"/>
  <c r="M4530" i="36"/>
  <c r="M4331" i="36"/>
  <c r="M4493" i="36"/>
  <c r="M4527" i="36"/>
  <c r="M4333" i="36"/>
  <c r="M3668" i="36"/>
  <c r="M3669" i="36"/>
  <c r="M4626" i="36"/>
  <c r="M3671" i="36"/>
  <c r="M4085" i="36"/>
  <c r="M4154" i="36"/>
  <c r="M4142" i="36"/>
  <c r="M4088" i="36"/>
  <c r="M4178" i="36"/>
  <c r="M3677" i="36"/>
  <c r="M4627" i="36"/>
  <c r="M4292" i="36"/>
  <c r="M417" i="36"/>
  <c r="M3386" i="36"/>
  <c r="M2268" i="36"/>
  <c r="M195" i="36"/>
  <c r="M51" i="36"/>
  <c r="M733" i="36"/>
  <c r="M3260" i="36"/>
  <c r="M3265" i="36"/>
  <c r="M4110" i="36"/>
  <c r="M3535" i="36"/>
  <c r="M1671" i="36"/>
  <c r="M162" i="36"/>
  <c r="M4628" i="36"/>
  <c r="M3693" i="36"/>
  <c r="M2098" i="36"/>
  <c r="M269" i="36"/>
  <c r="M3315" i="36"/>
  <c r="M3959" i="36"/>
  <c r="M3698" i="36"/>
  <c r="M3699" i="36"/>
  <c r="M3306" i="36"/>
  <c r="M3701" i="36"/>
  <c r="M4051" i="36"/>
  <c r="M4629" i="36"/>
  <c r="M3839" i="36"/>
  <c r="M3836" i="36"/>
  <c r="M4077" i="36"/>
  <c r="M4156" i="36"/>
  <c r="M3708" i="36"/>
  <c r="M3709" i="36"/>
  <c r="M4082" i="36"/>
  <c r="M4098" i="36"/>
  <c r="M4258" i="36"/>
  <c r="M4046" i="36"/>
  <c r="M4084" i="36"/>
  <c r="M4157" i="36"/>
  <c r="M2341" i="36"/>
  <c r="M3717" i="36"/>
  <c r="M3718" i="36"/>
  <c r="M3719" i="36"/>
  <c r="M3428" i="36"/>
  <c r="M729" i="36"/>
  <c r="M728" i="36"/>
  <c r="M878" i="36"/>
  <c r="M3724" i="36"/>
  <c r="M3725" i="36"/>
  <c r="M2514" i="36"/>
  <c r="M2313" i="36"/>
  <c r="M3435" i="36"/>
  <c r="M173" i="36"/>
  <c r="M233" i="36"/>
  <c r="M3838" i="36"/>
  <c r="M3279" i="36"/>
  <c r="M3733" i="36"/>
  <c r="M3734" i="36"/>
  <c r="M3159" i="36"/>
  <c r="M2636" i="36"/>
  <c r="M1495" i="36"/>
  <c r="M3738" i="36"/>
  <c r="M642" i="36"/>
  <c r="M801" i="36"/>
  <c r="M4117" i="36"/>
  <c r="M4121" i="36"/>
  <c r="M4161" i="36"/>
  <c r="M3145" i="36"/>
  <c r="M244" i="36"/>
  <c r="M266" i="36"/>
  <c r="M232" i="36"/>
  <c r="M326" i="36"/>
  <c r="M2597" i="36"/>
  <c r="M3147" i="36"/>
  <c r="M3469" i="36"/>
  <c r="M1528" i="36"/>
  <c r="M3753" i="36"/>
  <c r="M3204" i="36"/>
  <c r="M4631" i="36"/>
  <c r="M2564" i="36"/>
  <c r="M1377" i="36"/>
  <c r="M3421" i="36"/>
  <c r="M1436" i="36"/>
  <c r="M3760" i="36"/>
  <c r="M2329" i="36"/>
  <c r="M2788" i="36"/>
  <c r="M4216" i="36"/>
  <c r="M3764" i="36"/>
  <c r="M36" i="36"/>
  <c r="M4290" i="36"/>
  <c r="M3382" i="36"/>
  <c r="M1821" i="36"/>
  <c r="M4245" i="36"/>
  <c r="M327" i="36"/>
  <c r="M3771" i="36"/>
  <c r="M3772" i="36"/>
  <c r="M3773" i="36"/>
  <c r="M3774" i="36"/>
  <c r="M3775" i="36"/>
  <c r="M3776" i="36"/>
  <c r="M3777" i="36"/>
  <c r="M824" i="36"/>
  <c r="M250" i="36"/>
  <c r="M4251" i="36"/>
  <c r="M4632" i="36"/>
  <c r="M3782" i="36"/>
  <c r="M280" i="36"/>
  <c r="M2215" i="36"/>
  <c r="M273" i="36"/>
  <c r="M1744" i="36"/>
  <c r="M344" i="36"/>
  <c r="M2943" i="36"/>
  <c r="M3045" i="36"/>
  <c r="M1057" i="36"/>
  <c r="M3236" i="36"/>
  <c r="M3268" i="36"/>
  <c r="M3793" i="36"/>
  <c r="M2090" i="36"/>
  <c r="M2183" i="36"/>
  <c r="M2343" i="36"/>
  <c r="M3412" i="36"/>
  <c r="M1054" i="36"/>
  <c r="M3799" i="36"/>
  <c r="M3800" i="36"/>
  <c r="M1678" i="36"/>
  <c r="M287" i="36"/>
  <c r="M2828" i="36"/>
  <c r="M1715" i="36"/>
  <c r="M235" i="36"/>
  <c r="M505" i="36"/>
  <c r="M65" i="36"/>
  <c r="M2019" i="36"/>
  <c r="M3140" i="36"/>
  <c r="M2754" i="36"/>
  <c r="M3026" i="36"/>
  <c r="M3812" i="36"/>
  <c r="M451" i="36"/>
  <c r="M1790" i="36"/>
  <c r="M3815" i="36"/>
  <c r="M500" i="36"/>
  <c r="M3817" i="36"/>
  <c r="M704" i="36"/>
  <c r="M3819" i="36"/>
  <c r="M854" i="36"/>
  <c r="M1554" i="36"/>
  <c r="M948" i="36"/>
  <c r="M2809" i="36"/>
  <c r="M4633" i="36"/>
  <c r="M2660" i="36"/>
  <c r="M528" i="36"/>
  <c r="M3922" i="36"/>
  <c r="M2357" i="36"/>
  <c r="M570" i="36"/>
  <c r="M4116" i="36"/>
  <c r="M319" i="36"/>
  <c r="M2444" i="36"/>
  <c r="M840" i="36"/>
  <c r="M2165" i="36"/>
  <c r="M3626" i="36"/>
  <c r="M3119" i="36"/>
  <c r="M3837" i="36"/>
  <c r="M4634" i="36"/>
  <c r="M2305" i="36"/>
  <c r="M4240" i="36"/>
  <c r="M50" i="36"/>
  <c r="M3842" i="36"/>
  <c r="M3843" i="36"/>
  <c r="M231" i="36"/>
  <c r="M4231" i="36"/>
  <c r="M3804" i="36"/>
  <c r="M2342" i="36"/>
  <c r="M1750" i="36"/>
  <c r="M3849" i="36"/>
  <c r="M257" i="36"/>
  <c r="M3851" i="36"/>
  <c r="M627" i="36"/>
  <c r="M1710" i="36"/>
  <c r="M2038" i="36"/>
  <c r="M4120" i="36"/>
  <c r="M2162" i="36"/>
  <c r="M253" i="36"/>
  <c r="M1799" i="36"/>
  <c r="M3325" i="36"/>
  <c r="M758" i="36"/>
  <c r="M4124" i="36"/>
  <c r="M2232" i="36"/>
  <c r="M3863" i="36"/>
  <c r="M3864" i="36"/>
  <c r="M734" i="36"/>
  <c r="M2795" i="36"/>
  <c r="M3311" i="36"/>
  <c r="M57" i="36"/>
  <c r="M1798" i="36"/>
  <c r="M1145" i="36"/>
  <c r="M2327" i="36"/>
  <c r="M3872" i="36"/>
  <c r="M828" i="36"/>
  <c r="M1572" i="36"/>
  <c r="M4144" i="36"/>
  <c r="M223" i="36"/>
  <c r="M561" i="36"/>
  <c r="M1067" i="36"/>
  <c r="M347" i="36"/>
  <c r="M853" i="36"/>
  <c r="M757" i="36"/>
  <c r="M2714" i="36"/>
  <c r="M809" i="36"/>
  <c r="M407" i="36"/>
  <c r="M2126" i="36"/>
  <c r="M4105" i="36"/>
  <c r="M1019" i="36"/>
  <c r="M474" i="36"/>
  <c r="M151" i="36"/>
  <c r="M108" i="36"/>
  <c r="M155" i="36"/>
  <c r="M3308" i="36"/>
  <c r="M3071" i="36"/>
  <c r="M601" i="36"/>
  <c r="M2440" i="36"/>
  <c r="M2835" i="36"/>
  <c r="M2796" i="36"/>
  <c r="M2837" i="36"/>
  <c r="M1936" i="36"/>
  <c r="M2398" i="36"/>
  <c r="M2838" i="36"/>
  <c r="M2220" i="36"/>
  <c r="M2839" i="36"/>
  <c r="M502" i="36"/>
  <c r="M1937" i="36"/>
  <c r="M521" i="36"/>
  <c r="M2840" i="36"/>
  <c r="M488" i="36"/>
  <c r="M276" i="36"/>
  <c r="M3972" i="36"/>
  <c r="M2841" i="36"/>
  <c r="M2842" i="36"/>
  <c r="M2998" i="36"/>
  <c r="M2593" i="36"/>
  <c r="M2693" i="36"/>
  <c r="M2843" i="36"/>
  <c r="M489" i="36"/>
  <c r="M2997" i="36"/>
  <c r="M1917" i="36"/>
  <c r="M2280" i="36"/>
  <c r="M2844" i="36"/>
  <c r="M4635" i="36"/>
  <c r="M2005" i="36"/>
  <c r="M2518" i="36"/>
  <c r="M2937" i="36"/>
  <c r="M2705" i="36"/>
  <c r="M2938" i="36"/>
  <c r="M490" i="36"/>
  <c r="M3792" i="36"/>
  <c r="M2994" i="36"/>
  <c r="M2720" i="36"/>
  <c r="M987" i="36"/>
  <c r="M2797" i="36"/>
  <c r="M2335" i="36"/>
  <c r="M2459" i="36"/>
  <c r="M2721" i="36"/>
  <c r="M2942" i="36"/>
  <c r="M2992" i="36"/>
  <c r="M2995" i="36"/>
  <c r="M1781" i="36"/>
  <c r="M1396" i="36"/>
  <c r="M2333" i="36"/>
  <c r="M1063" i="36"/>
  <c r="M2706" i="36"/>
  <c r="M2993" i="36"/>
  <c r="M2592" i="36"/>
  <c r="M3750" i="36"/>
  <c r="M2996" i="36"/>
  <c r="M2971" i="36"/>
  <c r="M66" i="36"/>
  <c r="M3867" i="36"/>
  <c r="M4181" i="36"/>
  <c r="M365" i="36"/>
  <c r="M3954" i="36"/>
  <c r="M2715" i="36"/>
  <c r="M3956" i="36"/>
  <c r="M3957" i="36"/>
  <c r="M4013" i="36"/>
  <c r="M2324" i="36"/>
  <c r="M779" i="36"/>
  <c r="M181" i="36"/>
  <c r="M3962" i="36"/>
  <c r="M1437" i="36"/>
  <c r="M3964" i="36"/>
  <c r="M4236" i="36"/>
  <c r="M3966" i="36"/>
  <c r="M278" i="36"/>
  <c r="M3557" i="36"/>
  <c r="M611" i="36"/>
  <c r="M3970" i="36"/>
  <c r="M3310" i="36"/>
  <c r="M3141" i="36"/>
  <c r="M3186" i="36"/>
  <c r="M1860" i="36"/>
  <c r="M3975" i="36"/>
  <c r="M3976" i="36"/>
  <c r="M3977" i="36"/>
  <c r="M2786" i="36"/>
  <c r="M4334" i="36"/>
  <c r="M2849" i="36"/>
  <c r="M2758" i="36"/>
  <c r="M4528" i="36"/>
  <c r="M3983" i="36"/>
  <c r="M1810" i="36"/>
  <c r="M484" i="36"/>
  <c r="M711" i="36"/>
  <c r="M1045" i="36"/>
  <c r="M2567" i="36"/>
  <c r="M3989" i="36"/>
  <c r="M3990" i="36"/>
  <c r="M2679" i="36"/>
  <c r="M4356" i="36"/>
  <c r="M3807" i="36"/>
  <c r="M3707" i="36"/>
  <c r="M4636" i="36"/>
  <c r="M3720" i="36"/>
  <c r="M340" i="36"/>
  <c r="M4437" i="36"/>
  <c r="M3999" i="36"/>
  <c r="M2250" i="36"/>
  <c r="M4001" i="36"/>
  <c r="M493" i="36"/>
  <c r="M4003" i="36"/>
  <c r="M4004" i="36"/>
  <c r="M3890" i="36"/>
  <c r="M2107" i="36"/>
  <c r="M2315" i="36"/>
  <c r="M1120" i="36"/>
  <c r="M4386" i="36"/>
  <c r="M4010" i="36"/>
  <c r="M3834" i="36"/>
  <c r="M2829" i="36"/>
  <c r="M2469" i="36"/>
  <c r="M1395" i="36"/>
  <c r="M4015" i="36"/>
  <c r="M4016" i="36"/>
  <c r="M1690" i="36"/>
  <c r="M4018" i="36"/>
  <c r="M4019" i="36"/>
  <c r="M4020" i="36"/>
  <c r="M744" i="36"/>
  <c r="M4022" i="36"/>
  <c r="M4023" i="36"/>
  <c r="M4024" i="36"/>
  <c r="M4128" i="36"/>
  <c r="M4026" i="36"/>
  <c r="M1060" i="36"/>
  <c r="M665" i="36"/>
  <c r="M656" i="36"/>
  <c r="M3104" i="36"/>
  <c r="M3648" i="36"/>
  <c r="M4032" i="36"/>
  <c r="M4033" i="36"/>
  <c r="M1072" i="36"/>
  <c r="M4035" i="36"/>
  <c r="M4036" i="36"/>
  <c r="M4206" i="36"/>
  <c r="M2565" i="36"/>
  <c r="M4039" i="36"/>
  <c r="M4040" i="36"/>
  <c r="M3001" i="36"/>
  <c r="M3396" i="36"/>
  <c r="M3146" i="36"/>
  <c r="M1183" i="36"/>
  <c r="M4045" i="36"/>
  <c r="M1038" i="36"/>
  <c r="M96" i="36"/>
  <c r="M4048" i="36"/>
  <c r="M4049" i="36"/>
  <c r="M909" i="36"/>
  <c r="M1025" i="36"/>
  <c r="M1820" i="36"/>
  <c r="M4053" i="36"/>
  <c r="M4054" i="36"/>
  <c r="M2246" i="36"/>
  <c r="M303" i="36"/>
  <c r="M341" i="36"/>
  <c r="M1768" i="36"/>
  <c r="M4059" i="36"/>
  <c r="M485" i="36"/>
  <c r="M3687" i="36"/>
  <c r="M599" i="36"/>
  <c r="M252" i="36"/>
  <c r="M876" i="36"/>
  <c r="M4065" i="36"/>
  <c r="M1118" i="36"/>
  <c r="M1140" i="36"/>
  <c r="M2079" i="36"/>
  <c r="M1107" i="36"/>
  <c r="M4468" i="36"/>
  <c r="M4071" i="36"/>
  <c r="M1077" i="36"/>
  <c r="M258" i="36"/>
  <c r="M188" i="36"/>
  <c r="M4075" i="36"/>
  <c r="M4076" i="36"/>
  <c r="M4008" i="36"/>
  <c r="M3823" i="36"/>
  <c r="M4079" i="36"/>
  <c r="M4080" i="36"/>
  <c r="M4081" i="36"/>
  <c r="M1112" i="36"/>
  <c r="M4083" i="36"/>
  <c r="M2527" i="36"/>
  <c r="M412" i="36"/>
  <c r="M4086" i="36"/>
  <c r="M1698" i="36"/>
  <c r="M1659" i="36"/>
  <c r="M14" i="36"/>
  <c r="M200" i="36"/>
  <c r="M224" i="36"/>
  <c r="M61" i="36"/>
  <c r="M953" i="36"/>
  <c r="M59" i="36"/>
  <c r="M2208" i="36"/>
  <c r="M1082" i="36"/>
  <c r="M3262" i="36"/>
  <c r="M3249" i="36"/>
  <c r="M3748" i="36"/>
  <c r="M4090" i="36"/>
  <c r="M3940" i="36"/>
  <c r="M140" i="36"/>
  <c r="M135" i="36"/>
  <c r="M165" i="36"/>
  <c r="M3820" i="36"/>
  <c r="M101" i="36"/>
  <c r="M2743" i="36"/>
  <c r="M2587" i="36"/>
  <c r="M71" i="36"/>
  <c r="M3230" i="36"/>
  <c r="M3300" i="36"/>
  <c r="M623" i="36"/>
  <c r="M147" i="36"/>
  <c r="M87" i="36"/>
  <c r="M366" i="36"/>
  <c r="M3028" i="36"/>
  <c r="M991" i="36"/>
  <c r="M134" i="36"/>
  <c r="M536" i="36"/>
  <c r="M2436" i="36"/>
  <c r="M2103" i="36"/>
  <c r="M1901" i="36"/>
  <c r="M1902" i="36"/>
  <c r="M322" i="36"/>
  <c r="M2765" i="36"/>
  <c r="M4126" i="36"/>
  <c r="M4074" i="36"/>
  <c r="M4167" i="36"/>
  <c r="M4399" i="36"/>
  <c r="M3259" i="36"/>
  <c r="M2812" i="36"/>
  <c r="M4132" i="36"/>
  <c r="M1129" i="36"/>
  <c r="M4125" i="36"/>
  <c r="M3600" i="36"/>
  <c r="M2108" i="36"/>
  <c r="M1679" i="36"/>
  <c r="M2947" i="36"/>
  <c r="M2661" i="36"/>
  <c r="M2248" i="36"/>
  <c r="M2320" i="36"/>
  <c r="M2321" i="36"/>
  <c r="M3841" i="36"/>
  <c r="M3944" i="36"/>
  <c r="M345" i="36"/>
  <c r="M4064" i="36"/>
  <c r="M2175" i="36"/>
  <c r="M4133" i="36"/>
  <c r="M3095" i="36"/>
  <c r="M4150" i="36"/>
  <c r="M3893" i="36"/>
  <c r="M3096" i="36"/>
  <c r="M763" i="36"/>
  <c r="M4310" i="36"/>
  <c r="M4484" i="36"/>
  <c r="M4284" i="36"/>
  <c r="M4517" i="36"/>
  <c r="M4367" i="36"/>
  <c r="M513" i="36"/>
  <c r="M4159" i="36"/>
  <c r="M3924" i="36"/>
  <c r="M4162" i="36"/>
  <c r="M4163" i="36"/>
  <c r="M1327" i="36"/>
  <c r="M4165" i="36"/>
  <c r="M707" i="36"/>
  <c r="M2185" i="36"/>
  <c r="M1153" i="36"/>
  <c r="M1889" i="36"/>
  <c r="M2076" i="36"/>
  <c r="M2471" i="36"/>
  <c r="M3330" i="36"/>
  <c r="M4069" i="36"/>
  <c r="M3866" i="36"/>
  <c r="M2466" i="36"/>
  <c r="M2161" i="36"/>
  <c r="M916" i="36"/>
  <c r="M1596" i="36"/>
  <c r="M4058" i="36"/>
  <c r="M4180" i="36"/>
  <c r="M4541" i="36"/>
  <c r="M403" i="36"/>
  <c r="M977" i="36"/>
  <c r="M829" i="36"/>
  <c r="M2291" i="36"/>
  <c r="M913" i="36"/>
  <c r="M3251" i="36"/>
  <c r="M1191" i="36"/>
  <c r="M3902" i="36"/>
  <c r="M97" i="36"/>
  <c r="M2722" i="36"/>
  <c r="M246" i="36"/>
  <c r="M3818" i="36"/>
  <c r="M2417" i="36"/>
  <c r="M4195" i="36"/>
  <c r="M58" i="36"/>
  <c r="M813" i="36"/>
  <c r="M2763" i="36"/>
  <c r="M317" i="36"/>
  <c r="M2960" i="36"/>
  <c r="M2684" i="36"/>
  <c r="M1594" i="36"/>
  <c r="M152" i="36"/>
  <c r="M3622" i="36"/>
  <c r="M4455" i="36"/>
  <c r="M3897" i="36"/>
  <c r="M4207" i="36"/>
  <c r="M4208" i="36"/>
  <c r="M4143" i="36"/>
  <c r="M3732" i="36"/>
  <c r="M2336" i="36"/>
  <c r="M2634" i="36"/>
  <c r="M109" i="36"/>
  <c r="M4641" i="36"/>
  <c r="M4215" i="36"/>
  <c r="M161" i="36"/>
  <c r="M568" i="36"/>
  <c r="M438" i="36"/>
  <c r="M4101" i="36"/>
  <c r="M4220" i="36"/>
  <c r="M4642" i="36"/>
  <c r="M3392" i="36"/>
  <c r="M4099" i="36"/>
  <c r="M4224" i="36"/>
  <c r="M4225" i="36"/>
  <c r="M885" i="36"/>
  <c r="M1144" i="36"/>
  <c r="M2445" i="36"/>
  <c r="M3620" i="36"/>
  <c r="M2446" i="36"/>
  <c r="M3039" i="36"/>
  <c r="M1681" i="36"/>
  <c r="M3803" i="36"/>
  <c r="M1378" i="36"/>
  <c r="M2580" i="36"/>
  <c r="M2418" i="36"/>
  <c r="M2403" i="36"/>
  <c r="M1087" i="36"/>
  <c r="M4643" i="36"/>
  <c r="M131" i="36"/>
  <c r="M4241" i="36"/>
  <c r="M4186" i="36"/>
  <c r="M2228" i="36"/>
  <c r="M4244" i="36"/>
  <c r="M3280" i="36"/>
  <c r="M4246" i="36"/>
  <c r="M2277" i="36"/>
  <c r="M4248" i="36"/>
  <c r="M4249" i="36"/>
  <c r="M3853" i="36"/>
  <c r="M238" i="36"/>
  <c r="M831" i="36"/>
  <c r="M3335" i="36"/>
  <c r="M3102" i="36"/>
  <c r="M1834" i="36"/>
  <c r="M4256" i="36"/>
  <c r="M4185" i="36"/>
  <c r="M3978" i="36"/>
  <c r="M1398" i="36"/>
  <c r="M4007" i="36"/>
  <c r="M2034" i="36"/>
  <c r="M4262" i="36"/>
  <c r="M4087" i="36"/>
  <c r="M3323" i="36"/>
  <c r="M2507" i="36"/>
  <c r="M2601" i="36"/>
  <c r="M4644" i="36"/>
  <c r="M4645" i="36"/>
  <c r="M2292" i="36"/>
  <c r="M2293" i="36"/>
  <c r="M2548" i="36"/>
  <c r="M1376" i="36"/>
  <c r="M159" i="36"/>
  <c r="M2811" i="36"/>
  <c r="M2730" i="36"/>
  <c r="M3769" i="36"/>
  <c r="M3477" i="36"/>
  <c r="M441" i="36"/>
  <c r="M949" i="36"/>
  <c r="M2352" i="36"/>
  <c r="M26" i="36"/>
  <c r="M1624" i="36"/>
  <c r="M2602" i="36"/>
  <c r="M1501" i="36"/>
  <c r="M1929" i="36"/>
  <c r="M360" i="36"/>
  <c r="M4147" i="36"/>
  <c r="M1401" i="36"/>
  <c r="M2104" i="36"/>
  <c r="M1470" i="36"/>
  <c r="M2298" i="36"/>
  <c r="M2043" i="36"/>
  <c r="M89" i="36"/>
  <c r="M992" i="36"/>
  <c r="M44" i="36"/>
  <c r="M3190" i="36"/>
  <c r="M42" i="36"/>
  <c r="M226" i="36"/>
  <c r="M29" i="36"/>
  <c r="M2370" i="36"/>
  <c r="M73" i="36"/>
  <c r="M2371" i="36"/>
  <c r="M2057" i="36"/>
  <c r="M92" i="36"/>
  <c r="M582" i="36"/>
  <c r="M1694" i="36"/>
  <c r="M342" i="36"/>
  <c r="M1188" i="36"/>
  <c r="M289" i="36"/>
  <c r="M218" i="36"/>
  <c r="M423" i="36"/>
  <c r="M49" i="36"/>
  <c r="M1567" i="36"/>
  <c r="M1850" i="36"/>
  <c r="M110" i="36"/>
  <c r="M1044" i="36"/>
  <c r="M1189" i="36"/>
  <c r="M70" i="36"/>
  <c r="M1705" i="36"/>
  <c r="M769" i="36"/>
  <c r="M2372" i="36"/>
  <c r="M4646" i="36"/>
  <c r="M67" i="36"/>
  <c r="M302" i="36"/>
  <c r="M27" i="36"/>
  <c r="M129" i="36"/>
  <c r="M117" i="36"/>
  <c r="M69" i="36"/>
  <c r="M1851" i="36"/>
  <c r="M1852" i="36"/>
  <c r="M4196" i="36"/>
  <c r="M2946" i="36"/>
  <c r="M470" i="36"/>
  <c r="M803" i="36"/>
  <c r="M3254" i="36"/>
  <c r="M240" i="36"/>
  <c r="M764" i="36"/>
  <c r="M338" i="36"/>
  <c r="M2311" i="36"/>
  <c r="M272" i="36"/>
  <c r="M1716" i="36"/>
  <c r="M1930" i="36"/>
  <c r="M2353" i="36"/>
  <c r="M5" i="36"/>
  <c r="M1138" i="36"/>
  <c r="M1560" i="36"/>
  <c r="M2354" i="36"/>
  <c r="M1139" i="36"/>
  <c r="M3177" i="36"/>
  <c r="M3831" i="36"/>
  <c r="M3175" i="36"/>
  <c r="M1695" i="36"/>
  <c r="M2437" i="36"/>
  <c r="M4354" i="36"/>
  <c r="M4355" i="36"/>
  <c r="M971" i="36"/>
  <c r="M2058" i="36"/>
  <c r="M1105" i="36"/>
  <c r="M146" i="36"/>
  <c r="M770" i="36"/>
  <c r="M1853" i="36"/>
  <c r="M677" i="36"/>
  <c r="M1854" i="36"/>
  <c r="M993" i="36"/>
  <c r="M1270" i="36"/>
  <c r="M1405" i="36"/>
  <c r="M2983" i="36"/>
  <c r="M4368" i="36"/>
  <c r="M898" i="36"/>
  <c r="M1534" i="36"/>
  <c r="M2035" i="36"/>
  <c r="M4" i="36"/>
  <c r="M376" i="36"/>
  <c r="M8" i="36"/>
  <c r="M156" i="36"/>
  <c r="M4647" i="36"/>
  <c r="M3264" i="36"/>
  <c r="M1625" i="36"/>
  <c r="M2605" i="36"/>
  <c r="M2059" i="36"/>
  <c r="M1240" i="36"/>
  <c r="M2607" i="36"/>
  <c r="M2317" i="36"/>
  <c r="M3100" i="36"/>
  <c r="M1932" i="36"/>
  <c r="M121" i="36"/>
  <c r="M1569" i="36"/>
  <c r="M2062" i="36"/>
  <c r="M2624" i="36"/>
  <c r="M7" i="36"/>
  <c r="M1812" i="36"/>
  <c r="M4138" i="36"/>
  <c r="M3179" i="36"/>
  <c r="M1213" i="36"/>
  <c r="M2009" i="36"/>
  <c r="M4396" i="36"/>
  <c r="M4397" i="36"/>
  <c r="M1205" i="36"/>
  <c r="M120" i="36"/>
  <c r="M4400" i="36"/>
  <c r="M2663" i="36"/>
  <c r="M2419" i="36"/>
  <c r="M1032" i="36"/>
  <c r="M4404" i="36"/>
  <c r="M4405" i="36"/>
  <c r="M4406" i="36"/>
  <c r="M2712" i="36"/>
  <c r="M2955" i="36"/>
  <c r="M892" i="36"/>
  <c r="M2800" i="36"/>
  <c r="M1639" i="36"/>
  <c r="M2626" i="36"/>
  <c r="M4648" i="36"/>
  <c r="M4414" i="36"/>
  <c r="M2753" i="36"/>
  <c r="M4416" i="36"/>
  <c r="M4344" i="36"/>
  <c r="M2821" i="36"/>
  <c r="M1182" i="36"/>
  <c r="M169" i="36"/>
  <c r="M1947" i="36"/>
  <c r="M2569" i="36"/>
  <c r="M2404" i="36"/>
  <c r="M494" i="36"/>
  <c r="M2651" i="36"/>
  <c r="M3646" i="36"/>
  <c r="M1650" i="36"/>
  <c r="M1399" i="36"/>
  <c r="M2063" i="36"/>
  <c r="M669" i="36"/>
  <c r="M426" i="36"/>
  <c r="M236" i="36"/>
  <c r="M34" i="36"/>
  <c r="M86" i="36"/>
  <c r="M1967" i="36"/>
  <c r="M619" i="36"/>
  <c r="M203" i="36"/>
  <c r="M2422" i="36"/>
  <c r="M2666" i="36"/>
  <c r="M3126" i="36"/>
  <c r="M628" i="36"/>
  <c r="M1831" i="36"/>
  <c r="M207" i="36"/>
  <c r="M836" i="36"/>
  <c r="M47" i="36"/>
  <c r="M701" i="36"/>
  <c r="M461" i="36"/>
  <c r="M1819" i="36"/>
  <c r="M1682" i="36"/>
  <c r="M321" i="36"/>
  <c r="M2064" i="36"/>
  <c r="M453" i="36"/>
  <c r="M440" i="36"/>
  <c r="M9" i="36"/>
  <c r="M506" i="36"/>
  <c r="M2373" i="36"/>
  <c r="M1570" i="36"/>
  <c r="M1390" i="36"/>
  <c r="M237" i="36"/>
  <c r="M1855" i="36"/>
  <c r="M2355" i="36"/>
  <c r="M115" i="36"/>
  <c r="M79" i="36"/>
  <c r="M3173" i="36"/>
  <c r="M228" i="36"/>
  <c r="M1458" i="36"/>
  <c r="M6" i="36"/>
  <c r="M23" i="36"/>
  <c r="M4649" i="36"/>
  <c r="M4650" i="36"/>
  <c r="M3180" i="36"/>
  <c r="M118" i="36"/>
  <c r="M103" i="36"/>
  <c r="M1696" i="36"/>
  <c r="M1311" i="36"/>
  <c r="M979" i="36"/>
  <c r="M980" i="36"/>
  <c r="M3130" i="36"/>
  <c r="M285" i="36"/>
  <c r="M847" i="36"/>
  <c r="M128" i="36"/>
  <c r="M76" i="36"/>
  <c r="M675" i="36"/>
  <c r="M2428" i="36"/>
  <c r="M2410" i="36"/>
  <c r="M4535" i="36"/>
  <c r="M1231" i="36"/>
  <c r="M3827" i="36"/>
  <c r="M1527" i="36"/>
  <c r="M176" i="36"/>
  <c r="M2328" i="36"/>
  <c r="M1890" i="36"/>
  <c r="M166" i="36"/>
  <c r="M186" i="36"/>
  <c r="M4651" i="36"/>
  <c r="M4496" i="36"/>
  <c r="M750" i="36"/>
  <c r="M4652" i="36"/>
  <c r="M945" i="36"/>
  <c r="M191" i="36"/>
  <c r="M234" i="36"/>
  <c r="M4653" i="36"/>
  <c r="M3860" i="36"/>
  <c r="M3861" i="36"/>
  <c r="M4654" i="36"/>
  <c r="M4655" i="36"/>
  <c r="M4656" i="36"/>
  <c r="M2209" i="36"/>
  <c r="M4657" i="36"/>
  <c r="M2792" i="36"/>
  <c r="M4511" i="36"/>
  <c r="M975" i="36"/>
  <c r="M4658" i="36"/>
  <c r="M4659" i="36"/>
  <c r="M4515" i="36"/>
  <c r="M15" i="36"/>
  <c r="M1336" i="36"/>
  <c r="M497" i="36"/>
  <c r="M48" i="36"/>
  <c r="M4661" i="36"/>
  <c r="M2018" i="36"/>
  <c r="M4522" i="36"/>
  <c r="M3068" i="36"/>
  <c r="M4421" i="36"/>
  <c r="M3321" i="36"/>
  <c r="M2226" i="36"/>
  <c r="M62" i="36"/>
  <c r="M4663" i="36"/>
  <c r="M138" i="36"/>
  <c r="M1656" i="36"/>
  <c r="M445" i="36"/>
  <c r="M1152" i="36"/>
  <c r="M106" i="36"/>
  <c r="M4534" i="36"/>
  <c r="M944" i="36"/>
  <c r="M954" i="36"/>
  <c r="M2823" i="36"/>
  <c r="M3301" i="36"/>
  <c r="M3527" i="36"/>
  <c r="M4540" i="36"/>
  <c r="M381" i="36"/>
  <c r="M719" i="36"/>
  <c r="M3122" i="36"/>
  <c r="M519" i="36"/>
  <c r="M4548" i="36"/>
  <c r="M2608" i="36"/>
  <c r="M3136" i="36"/>
  <c r="M2330" i="36"/>
  <c r="M4549" i="36"/>
  <c r="M1312" i="36"/>
  <c r="M2717" i="36"/>
  <c r="M1939" i="36"/>
  <c r="M1417" i="36"/>
  <c r="M1942" i="36"/>
  <c r="M2529" i="36"/>
  <c r="M3700" i="36"/>
  <c r="M1210" i="36"/>
  <c r="M471" i="36"/>
  <c r="M1239" i="36"/>
  <c r="M2217" i="36"/>
  <c r="M2732" i="36"/>
  <c r="M4664" i="36"/>
  <c r="M305" i="36"/>
  <c r="M2557" i="36"/>
  <c r="M1857" i="36"/>
  <c r="M537" i="36"/>
  <c r="M1795" i="36"/>
  <c r="M4665" i="36"/>
  <c r="K1802" i="36"/>
  <c r="K638" i="36"/>
  <c r="K1646" i="36"/>
  <c r="K4189" i="36"/>
  <c r="K4104" i="36"/>
  <c r="K4170" i="36"/>
  <c r="K3266" i="36"/>
  <c r="K974" i="36"/>
  <c r="K11" i="36"/>
  <c r="K4041" i="36"/>
  <c r="K4042" i="36"/>
  <c r="K4060" i="36"/>
  <c r="K3205" i="36"/>
  <c r="K16" i="36"/>
  <c r="K3212" i="36"/>
  <c r="K4553" i="36"/>
  <c r="K243" i="36"/>
  <c r="K3305" i="36"/>
  <c r="K3207" i="36"/>
  <c r="K3223" i="36"/>
  <c r="K1434" i="36"/>
  <c r="K2181" i="36"/>
  <c r="K1581" i="36"/>
  <c r="K1020" i="36"/>
  <c r="K1178" i="36"/>
  <c r="K4108" i="36"/>
  <c r="K1179" i="36"/>
  <c r="K1626" i="36"/>
  <c r="K31" i="36"/>
  <c r="K1805" i="36"/>
  <c r="K2010" i="36"/>
  <c r="K2314" i="36"/>
  <c r="K35" i="36"/>
  <c r="K4318" i="36"/>
  <c r="K4366" i="36"/>
  <c r="K38" i="36"/>
  <c r="K3736" i="36"/>
  <c r="K40" i="36"/>
  <c r="K41" i="36"/>
  <c r="K3653" i="36"/>
  <c r="K1481" i="36"/>
  <c r="K2129" i="36"/>
  <c r="K2387" i="36"/>
  <c r="K2235" i="36"/>
  <c r="K2236" i="36"/>
  <c r="K1969" i="36"/>
  <c r="K1245" i="36"/>
  <c r="K2612" i="36"/>
  <c r="K1487" i="36"/>
  <c r="K2640" i="36"/>
  <c r="K2396" i="36"/>
  <c r="K1926" i="36"/>
  <c r="K2046" i="36"/>
  <c r="K1432" i="36"/>
  <c r="K2075" i="36"/>
  <c r="K1764" i="36"/>
  <c r="K1008" i="36"/>
  <c r="K1408" i="36"/>
  <c r="K1699" i="36"/>
  <c r="K672" i="36"/>
  <c r="K1192" i="36"/>
  <c r="K1827" i="36"/>
  <c r="K1828" i="36"/>
  <c r="K1621" i="36"/>
  <c r="K2360" i="36"/>
  <c r="K68" i="36"/>
  <c r="K1749" i="36"/>
  <c r="K2295" i="36"/>
  <c r="K1218" i="36"/>
  <c r="K3637" i="36"/>
  <c r="K3511" i="36"/>
  <c r="K74" i="36"/>
  <c r="K1029" i="36"/>
  <c r="K3519" i="36"/>
  <c r="K2494" i="36"/>
  <c r="K2012" i="36"/>
  <c r="K1952" i="36"/>
  <c r="K2247" i="36"/>
  <c r="K81" i="36"/>
  <c r="K2346" i="36"/>
  <c r="K3722" i="36"/>
  <c r="K2575" i="36"/>
  <c r="K85" i="36"/>
  <c r="K1719" i="36"/>
  <c r="K2152" i="36"/>
  <c r="K4457" i="36"/>
  <c r="K2261" i="36"/>
  <c r="K2134" i="36"/>
  <c r="K1928" i="36"/>
  <c r="K3296" i="36"/>
  <c r="K3344" i="36"/>
  <c r="K1959" i="36"/>
  <c r="K2301" i="36"/>
  <c r="K2303" i="36"/>
  <c r="K4341" i="36"/>
  <c r="K2167" i="36"/>
  <c r="K1741" i="36"/>
  <c r="K3728" i="36"/>
  <c r="K2253" i="36"/>
  <c r="K2070" i="36"/>
  <c r="K1692" i="36"/>
  <c r="K104" i="36"/>
  <c r="K1155" i="36"/>
  <c r="K2216" i="36"/>
  <c r="K107" i="36"/>
  <c r="K2101" i="36"/>
  <c r="K4380" i="36"/>
  <c r="K2047" i="36"/>
  <c r="K1161" i="36"/>
  <c r="K1524" i="36"/>
  <c r="K2240" i="36"/>
  <c r="K2241" i="36"/>
  <c r="K845" i="36"/>
  <c r="K788" i="36"/>
  <c r="K1253" i="36"/>
  <c r="K2116" i="36"/>
  <c r="K1763" i="36"/>
  <c r="K3516" i="36"/>
  <c r="K2512" i="36"/>
  <c r="K1808" i="36"/>
  <c r="K832" i="36"/>
  <c r="K466" i="36"/>
  <c r="K4357" i="36"/>
  <c r="K126" i="36"/>
  <c r="K127" i="36"/>
  <c r="K3334" i="36"/>
  <c r="K3316" i="36"/>
  <c r="K905" i="36"/>
  <c r="K1806" i="36"/>
  <c r="K1651" i="36"/>
  <c r="K1647" i="36"/>
  <c r="K3497" i="36"/>
  <c r="K2196" i="36"/>
  <c r="K1065" i="36"/>
  <c r="K3735" i="36"/>
  <c r="K4504" i="36"/>
  <c r="K1585" i="36"/>
  <c r="K2045" i="36"/>
  <c r="K1642" i="36"/>
  <c r="K3850" i="36"/>
  <c r="K3879" i="36"/>
  <c r="K1997" i="36"/>
  <c r="K145" i="36"/>
  <c r="K2633" i="36"/>
  <c r="K1989" i="36"/>
  <c r="K1792" i="36"/>
  <c r="K149" i="36"/>
  <c r="K2497" i="36"/>
  <c r="K3551" i="36"/>
  <c r="K2015" i="36"/>
  <c r="K316" i="36"/>
  <c r="K154" i="36"/>
  <c r="K644" i="36"/>
  <c r="K2085" i="36"/>
  <c r="K157" i="36"/>
  <c r="K4392" i="36"/>
  <c r="K4327" i="36"/>
  <c r="K1224" i="36"/>
  <c r="K2041" i="36"/>
  <c r="K2214" i="36"/>
  <c r="K1745" i="36"/>
  <c r="K4342" i="36"/>
  <c r="K3372" i="36"/>
  <c r="K175" i="36"/>
  <c r="K2117" i="36"/>
  <c r="K84" i="36"/>
  <c r="K3618" i="36"/>
  <c r="K170" i="36"/>
  <c r="K4398" i="36"/>
  <c r="K2299" i="36"/>
  <c r="K3324" i="36"/>
  <c r="K1856" i="36"/>
  <c r="K1480" i="36"/>
  <c r="K3905" i="36"/>
  <c r="K177" i="36"/>
  <c r="K1375" i="36"/>
  <c r="K179" i="36"/>
  <c r="K3566" i="36"/>
  <c r="K2091" i="36"/>
  <c r="K2092" i="36"/>
  <c r="K4261" i="36"/>
  <c r="K1648" i="36"/>
  <c r="K3641" i="36"/>
  <c r="K1632" i="36"/>
  <c r="K1608" i="36"/>
  <c r="K4242" i="36"/>
  <c r="K4352" i="36"/>
  <c r="K3456" i="36"/>
  <c r="K3560" i="36"/>
  <c r="K3530" i="36"/>
  <c r="K3437" i="36"/>
  <c r="K3455" i="36"/>
  <c r="K3340" i="36"/>
  <c r="K3686" i="36"/>
  <c r="K197" i="36"/>
  <c r="K4337" i="36"/>
  <c r="K4332" i="36"/>
  <c r="K2470" i="36"/>
  <c r="K3360" i="36"/>
  <c r="K1748" i="36"/>
  <c r="K4062" i="36"/>
  <c r="K4336" i="36"/>
  <c r="K1958" i="36"/>
  <c r="K3616" i="36"/>
  <c r="K1307" i="36"/>
  <c r="K1002" i="36"/>
  <c r="K2239" i="36"/>
  <c r="K210" i="36"/>
  <c r="K1125" i="36"/>
  <c r="K1688" i="36"/>
  <c r="K1252" i="36"/>
  <c r="K2258" i="36"/>
  <c r="K1858" i="36"/>
  <c r="K1946" i="36"/>
  <c r="K1769" i="36"/>
  <c r="K2500" i="36"/>
  <c r="K1664" i="36"/>
  <c r="K2229" i="36"/>
  <c r="K221" i="36"/>
  <c r="K2383" i="36"/>
  <c r="K1787" i="36"/>
  <c r="K1633" i="36"/>
  <c r="K225" i="36"/>
  <c r="K3755" i="36"/>
  <c r="K1090" i="36"/>
  <c r="K2251" i="36"/>
  <c r="K229" i="36"/>
  <c r="K3907" i="36"/>
  <c r="K3949" i="36"/>
  <c r="K659" i="36"/>
  <c r="K4291" i="36"/>
  <c r="K1779" i="36"/>
  <c r="K4326" i="36"/>
  <c r="K1506" i="36"/>
  <c r="K2139" i="36"/>
  <c r="K1660" i="36"/>
  <c r="K3870" i="36"/>
  <c r="K2109" i="36"/>
  <c r="K2118" i="36"/>
  <c r="K464" i="36"/>
  <c r="K1903" i="36"/>
  <c r="K1349" i="36"/>
  <c r="K2420" i="36"/>
  <c r="K1641" i="36"/>
  <c r="K1445" i="36"/>
  <c r="K1919" i="36"/>
  <c r="K1971" i="36"/>
  <c r="K1066" i="36"/>
  <c r="K2561" i="36"/>
  <c r="K2361" i="36"/>
  <c r="K1933" i="36"/>
  <c r="K3744" i="36"/>
  <c r="K4276" i="36"/>
  <c r="K4401" i="36"/>
  <c r="K2212" i="36"/>
  <c r="K1614" i="36"/>
  <c r="K1704" i="36"/>
  <c r="K968" i="36"/>
  <c r="K2380" i="36"/>
  <c r="K2048" i="36"/>
  <c r="K577" i="36"/>
  <c r="K307" i="36"/>
  <c r="K265" i="36"/>
  <c r="K2086" i="36"/>
  <c r="K2011" i="36"/>
  <c r="K1677" i="36"/>
  <c r="K3138" i="36"/>
  <c r="K1177" i="36"/>
  <c r="K1783" i="36"/>
  <c r="K1843" i="36"/>
  <c r="K2049" i="36"/>
  <c r="K1061" i="36"/>
  <c r="K569" i="36"/>
  <c r="K1227" i="36"/>
  <c r="K2136" i="36"/>
  <c r="K1753" i="36"/>
  <c r="K2438" i="36"/>
  <c r="K2439" i="36"/>
  <c r="K1629" i="36"/>
  <c r="K904" i="36"/>
  <c r="K580" i="36"/>
  <c r="K786" i="36"/>
  <c r="K1169" i="36"/>
  <c r="K1422" i="36"/>
  <c r="K1443" i="36"/>
  <c r="K288" i="36"/>
  <c r="K4187" i="36"/>
  <c r="K1462" i="36"/>
  <c r="K1387" i="36"/>
  <c r="K1388" i="36"/>
  <c r="K1789" i="36"/>
  <c r="K3391" i="36"/>
  <c r="K3278" i="36"/>
  <c r="K296" i="36"/>
  <c r="K1723" i="36"/>
  <c r="K1303" i="36"/>
  <c r="K1793" i="36"/>
  <c r="K443" i="36"/>
  <c r="K2000" i="36"/>
  <c r="K1284" i="36"/>
  <c r="K3688" i="36"/>
  <c r="K2013" i="36"/>
  <c r="K1816" i="36"/>
  <c r="K306" i="36"/>
  <c r="K3768" i="36"/>
  <c r="K308" i="36"/>
  <c r="K309" i="36"/>
  <c r="K4348" i="36"/>
  <c r="K311" i="36"/>
  <c r="K312" i="36"/>
  <c r="K313" i="36"/>
  <c r="K1362" i="36"/>
  <c r="K315" i="36"/>
  <c r="K310" i="36"/>
  <c r="K958" i="36"/>
  <c r="K2024" i="36"/>
  <c r="K4149" i="36"/>
  <c r="K4103" i="36"/>
  <c r="K3731" i="36"/>
  <c r="K4211" i="36"/>
  <c r="K323" i="36"/>
  <c r="K3630" i="36"/>
  <c r="K1582" i="36"/>
  <c r="K3788" i="36"/>
  <c r="K3927" i="36"/>
  <c r="K1717" i="36"/>
  <c r="K329" i="36"/>
  <c r="K3481" i="36"/>
  <c r="K331" i="36"/>
  <c r="K1367" i="36"/>
  <c r="K1943" i="36"/>
  <c r="K334" i="36"/>
  <c r="K1333" i="36"/>
  <c r="K336" i="36"/>
  <c r="K337" i="36"/>
  <c r="K2071" i="36"/>
  <c r="K1055" i="36"/>
  <c r="K2069" i="36"/>
  <c r="K4554" i="36"/>
  <c r="K3275" i="36"/>
  <c r="K343" i="36"/>
  <c r="K868" i="36"/>
  <c r="K1151" i="36"/>
  <c r="K3294" i="36"/>
  <c r="K4115" i="36"/>
  <c r="K1266" i="36"/>
  <c r="K349" i="36"/>
  <c r="K1033" i="36"/>
  <c r="K574" i="36"/>
  <c r="K3258" i="36"/>
  <c r="K353" i="36"/>
  <c r="K354" i="36"/>
  <c r="K355" i="36"/>
  <c r="K1600" i="36"/>
  <c r="K357" i="36"/>
  <c r="K358" i="36"/>
  <c r="K359" i="36"/>
  <c r="K1521" i="36"/>
  <c r="K361" i="36"/>
  <c r="K4209" i="36"/>
  <c r="K1918" i="36"/>
  <c r="K364" i="36"/>
  <c r="K4296" i="36"/>
  <c r="K3389" i="36"/>
  <c r="K3390" i="36"/>
  <c r="K368" i="36"/>
  <c r="K369" i="36"/>
  <c r="K370" i="36"/>
  <c r="K371" i="36"/>
  <c r="K372" i="36"/>
  <c r="K373" i="36"/>
  <c r="K3632" i="36"/>
  <c r="K4288" i="36"/>
  <c r="K1357" i="36"/>
  <c r="K3480" i="36"/>
  <c r="K378" i="36"/>
  <c r="K4555" i="36"/>
  <c r="K380" i="36"/>
  <c r="K571" i="36"/>
  <c r="K1818" i="36"/>
  <c r="K3643" i="36"/>
  <c r="K4252" i="36"/>
  <c r="K789" i="36"/>
  <c r="K3326" i="36"/>
  <c r="K4114" i="36"/>
  <c r="K982" i="36"/>
  <c r="K4151" i="36"/>
  <c r="K4314" i="36"/>
  <c r="K4267" i="36"/>
  <c r="K4158" i="36"/>
  <c r="K2" i="36"/>
  <c r="K3211" i="36"/>
  <c r="K3210" i="36"/>
  <c r="K3302" i="36"/>
  <c r="K17" i="36"/>
  <c r="K615" i="36"/>
  <c r="K3452" i="36"/>
  <c r="K826" i="36"/>
  <c r="K4319" i="36"/>
  <c r="K4320" i="36"/>
  <c r="K4279" i="36"/>
  <c r="K1110" i="36"/>
  <c r="K3690" i="36"/>
  <c r="K406" i="36"/>
  <c r="K1773" i="36"/>
  <c r="K428" i="36"/>
  <c r="K2187" i="36"/>
  <c r="K1728" i="36"/>
  <c r="K4107" i="36"/>
  <c r="K4111" i="36"/>
  <c r="K1300" i="36"/>
  <c r="K414" i="36"/>
  <c r="K415" i="36"/>
  <c r="K4202" i="36"/>
  <c r="K1729" i="36"/>
  <c r="K1022" i="36"/>
  <c r="K419" i="36"/>
  <c r="K420" i="36"/>
  <c r="K421" i="36"/>
  <c r="K422" i="36"/>
  <c r="K4351" i="36"/>
  <c r="K4168" i="36"/>
  <c r="K514" i="36"/>
  <c r="K702" i="36"/>
  <c r="K3714" i="36"/>
  <c r="K3715" i="36"/>
  <c r="K1873" i="36"/>
  <c r="K430" i="36"/>
  <c r="K431" i="36"/>
  <c r="K432" i="36"/>
  <c r="K3218" i="36"/>
  <c r="K3226" i="36"/>
  <c r="K3652" i="36"/>
  <c r="K504" i="36"/>
  <c r="K10" i="36"/>
  <c r="K416" i="36"/>
  <c r="K1073" i="36"/>
  <c r="K1684" i="36"/>
  <c r="K781" i="36"/>
  <c r="K112" i="36"/>
  <c r="K3234" i="36"/>
  <c r="K4112" i="36"/>
  <c r="K2050" i="36"/>
  <c r="K1486" i="36"/>
  <c r="K1174" i="36"/>
  <c r="K1142" i="36"/>
  <c r="K1267" i="36"/>
  <c r="K1730" i="36"/>
  <c r="K685" i="36"/>
  <c r="K3814" i="36"/>
  <c r="K1056" i="36"/>
  <c r="K1315" i="36"/>
  <c r="K1687" i="36"/>
  <c r="K456" i="36"/>
  <c r="K1731" i="36"/>
  <c r="K458" i="36"/>
  <c r="K4183" i="36"/>
  <c r="K3243" i="36"/>
  <c r="K320" i="36"/>
  <c r="K696" i="36"/>
  <c r="K1587" i="36"/>
  <c r="K1588" i="36"/>
  <c r="K4043" i="36"/>
  <c r="K1868" i="36"/>
  <c r="K1869" i="36"/>
  <c r="K1141" i="36"/>
  <c r="K3281" i="36"/>
  <c r="K880" i="36"/>
  <c r="K1463" i="36"/>
  <c r="K1271" i="36"/>
  <c r="K1102" i="36"/>
  <c r="K963" i="36"/>
  <c r="K3242" i="36"/>
  <c r="K1351" i="36"/>
  <c r="K775" i="36"/>
  <c r="K478" i="36"/>
  <c r="K1871" i="36"/>
  <c r="K1034" i="36"/>
  <c r="K54" i="36"/>
  <c r="K3492" i="36"/>
  <c r="K137" i="36"/>
  <c r="K679" i="36"/>
  <c r="K3229" i="36"/>
  <c r="K1106" i="36"/>
  <c r="K487" i="36"/>
  <c r="K18" i="36"/>
  <c r="K776" i="36"/>
  <c r="K1839" i="36"/>
  <c r="K435" i="36"/>
  <c r="K436" i="36"/>
  <c r="K4169" i="36"/>
  <c r="K930" i="36"/>
  <c r="K495" i="36"/>
  <c r="K33" i="36"/>
  <c r="K385" i="36"/>
  <c r="K1419" i="36"/>
  <c r="K1732" i="36"/>
  <c r="K3352" i="36"/>
  <c r="K873" i="36"/>
  <c r="K816" i="36"/>
  <c r="K1663" i="36"/>
  <c r="K4171" i="36"/>
  <c r="K1282" i="36"/>
  <c r="K752" i="36"/>
  <c r="K3650" i="36"/>
  <c r="K508" i="36"/>
  <c r="K3434" i="36"/>
  <c r="K510" i="36"/>
  <c r="K1079" i="36"/>
  <c r="K492" i="36"/>
  <c r="K951" i="36"/>
  <c r="K2237" i="36"/>
  <c r="K4339" i="36"/>
  <c r="K4305" i="36"/>
  <c r="K4070" i="36"/>
  <c r="K1199" i="36"/>
  <c r="K187" i="36"/>
  <c r="K520" i="36"/>
  <c r="K460" i="36"/>
  <c r="K1058" i="36"/>
  <c r="K523" i="36"/>
  <c r="K524" i="36"/>
  <c r="K3682" i="36"/>
  <c r="K1200" i="36"/>
  <c r="K1159" i="36"/>
  <c r="K3588" i="36"/>
  <c r="K3757" i="36"/>
  <c r="K1235" i="36"/>
  <c r="K4100" i="36"/>
  <c r="K532" i="36"/>
  <c r="K533" i="36"/>
  <c r="K919" i="36"/>
  <c r="K535" i="36"/>
  <c r="K3257" i="36"/>
  <c r="K3373" i="36"/>
  <c r="K352" i="36"/>
  <c r="K3255" i="36"/>
  <c r="K540" i="36"/>
  <c r="K541" i="36"/>
  <c r="K578" i="36"/>
  <c r="K136" i="36"/>
  <c r="K1162" i="36"/>
  <c r="K1163" i="36"/>
  <c r="K613" i="36"/>
  <c r="K557" i="36"/>
  <c r="K1733" i="36"/>
  <c r="K1746" i="36"/>
  <c r="K740" i="36"/>
  <c r="K1268" i="36"/>
  <c r="K4106" i="36"/>
  <c r="K924" i="36"/>
  <c r="K554" i="36"/>
  <c r="K3252" i="36"/>
  <c r="K3384" i="36"/>
  <c r="K946" i="36"/>
  <c r="K449" i="36"/>
  <c r="K559" i="36"/>
  <c r="K560" i="36"/>
  <c r="K3444" i="36"/>
  <c r="K3689" i="36"/>
  <c r="K37" i="36"/>
  <c r="K3489" i="36"/>
  <c r="K3407" i="36"/>
  <c r="K566" i="36"/>
  <c r="K567" i="36"/>
  <c r="K362" i="36"/>
  <c r="K3640" i="36"/>
  <c r="K3478" i="36"/>
  <c r="K3376" i="36"/>
  <c r="K1241" i="36"/>
  <c r="K293" i="36"/>
  <c r="K325" i="36"/>
  <c r="K575" i="36"/>
  <c r="K576" i="36"/>
  <c r="K4436" i="36"/>
  <c r="K192" i="36"/>
  <c r="K579" i="36"/>
  <c r="K3730" i="36"/>
  <c r="K4212" i="36"/>
  <c r="K4329" i="36"/>
  <c r="K3549" i="36"/>
  <c r="K4235" i="36"/>
  <c r="K585" i="36"/>
  <c r="K586" i="36"/>
  <c r="K4287" i="36"/>
  <c r="K4328" i="36"/>
  <c r="K1364" i="36"/>
  <c r="K590" i="36"/>
  <c r="K4309" i="36"/>
  <c r="K592" i="36"/>
  <c r="K1657" i="36"/>
  <c r="K3665" i="36"/>
  <c r="K595" i="36"/>
  <c r="K3659" i="36"/>
  <c r="K4266" i="36"/>
  <c r="K3656" i="36"/>
  <c r="K2186" i="36"/>
  <c r="K1797" i="36"/>
  <c r="K1529" i="36"/>
  <c r="K3267" i="36"/>
  <c r="K926" i="36"/>
  <c r="K604" i="36"/>
  <c r="K4068" i="36"/>
  <c r="K1084" i="36"/>
  <c r="K1297" i="36"/>
  <c r="K3430" i="36"/>
  <c r="K609" i="36"/>
  <c r="K1226" i="36"/>
  <c r="K676" i="36"/>
  <c r="K386" i="36"/>
  <c r="K1498" i="36"/>
  <c r="K3282" i="36"/>
  <c r="K1324" i="36"/>
  <c r="K973" i="36"/>
  <c r="K1713" i="36"/>
  <c r="K618" i="36"/>
  <c r="K1575" i="36"/>
  <c r="K806" i="36"/>
  <c r="K621" i="36"/>
  <c r="K1734" i="36"/>
  <c r="K72" i="36"/>
  <c r="K641" i="36"/>
  <c r="K625" i="36"/>
  <c r="K626" i="36"/>
  <c r="K837" i="36"/>
  <c r="K2171" i="36"/>
  <c r="K398" i="36"/>
  <c r="K2939" i="36"/>
  <c r="K3624" i="36"/>
  <c r="K632" i="36"/>
  <c r="K1274" i="36"/>
  <c r="K1493" i="36"/>
  <c r="K3534" i="36"/>
  <c r="K4322" i="36"/>
  <c r="K1516" i="36"/>
  <c r="K1564" i="36"/>
  <c r="K389" i="36"/>
  <c r="K624" i="36"/>
  <c r="K1130" i="36"/>
  <c r="K1811" i="36"/>
  <c r="K643" i="36"/>
  <c r="K4123" i="36"/>
  <c r="K645" i="36"/>
  <c r="K1525" i="36"/>
  <c r="K647" i="36"/>
  <c r="K648" i="36"/>
  <c r="K3603" i="36"/>
  <c r="K3762" i="36"/>
  <c r="K651" i="36"/>
  <c r="K652" i="36"/>
  <c r="K1211" i="36"/>
  <c r="K1653" i="36"/>
  <c r="K3623" i="36"/>
  <c r="K3568" i="36"/>
  <c r="K657" i="36"/>
  <c r="K886" i="36"/>
  <c r="K3589" i="36"/>
  <c r="K3237" i="36"/>
  <c r="K661" i="36"/>
  <c r="K662" i="36"/>
  <c r="K3363" i="36"/>
  <c r="K3737" i="36"/>
  <c r="K1379" i="36"/>
  <c r="K1380" i="36"/>
  <c r="K1011" i="36"/>
  <c r="K668" i="36"/>
  <c r="K3569" i="36"/>
  <c r="K670" i="36"/>
  <c r="K671" i="36"/>
  <c r="K1991" i="36"/>
  <c r="K2347" i="36"/>
  <c r="K674" i="36"/>
  <c r="K486" i="36"/>
  <c r="K808" i="36"/>
  <c r="K1394" i="36"/>
  <c r="K297" i="36"/>
  <c r="K663" i="36"/>
  <c r="K3647" i="36"/>
  <c r="K1070" i="36"/>
  <c r="K1176" i="36"/>
  <c r="K1714" i="36"/>
  <c r="K427" i="36"/>
  <c r="K678" i="36"/>
  <c r="K1861" i="36"/>
  <c r="K1735" i="36"/>
  <c r="K2074" i="36"/>
  <c r="K447" i="36"/>
  <c r="K3633" i="36"/>
  <c r="K691" i="36"/>
  <c r="K1036" i="36"/>
  <c r="K546" i="36"/>
  <c r="K3781" i="36"/>
  <c r="K4102" i="36"/>
  <c r="K1954" i="36"/>
  <c r="K1566" i="36"/>
  <c r="K3494" i="36"/>
  <c r="K1099" i="36"/>
  <c r="K891" i="36"/>
  <c r="K1166" i="36"/>
  <c r="K1167" i="36"/>
  <c r="K969" i="36"/>
  <c r="K1761" i="36"/>
  <c r="K3285" i="36"/>
  <c r="K333" i="36"/>
  <c r="K1305" i="36"/>
  <c r="K1962" i="36"/>
  <c r="K1736" i="36"/>
  <c r="K773" i="36"/>
  <c r="K477" i="36"/>
  <c r="K213" i="36"/>
  <c r="K667" i="36"/>
  <c r="K4201" i="36"/>
  <c r="K715" i="36"/>
  <c r="K301" i="36"/>
  <c r="K3572" i="36"/>
  <c r="K716" i="36"/>
  <c r="K4146" i="36"/>
  <c r="K1143" i="36"/>
  <c r="K4155" i="36"/>
  <c r="K722" i="36"/>
  <c r="K205" i="36"/>
  <c r="K724" i="36"/>
  <c r="K725" i="36"/>
  <c r="K726" i="36"/>
  <c r="K727" i="36"/>
  <c r="K4385" i="36"/>
  <c r="K1898" i="36"/>
  <c r="K3625" i="36"/>
  <c r="K3761" i="36"/>
  <c r="K1515" i="36"/>
  <c r="K4275" i="36"/>
  <c r="K382" i="36"/>
  <c r="K405" i="36"/>
  <c r="K2365" i="36"/>
  <c r="K1272" i="36"/>
  <c r="K2115" i="36"/>
  <c r="K1956" i="36"/>
  <c r="K3608" i="36"/>
  <c r="K3873" i="36"/>
  <c r="K3856" i="36"/>
  <c r="K4229" i="36"/>
  <c r="K1887" i="36"/>
  <c r="K745" i="36"/>
  <c r="K2784" i="36"/>
  <c r="K2265" i="36"/>
  <c r="K2537" i="36"/>
  <c r="K1881" i="36"/>
  <c r="K3681" i="36"/>
  <c r="K1168" i="36"/>
  <c r="K4361" i="36"/>
  <c r="K4176" i="36"/>
  <c r="K754" i="36"/>
  <c r="K3684" i="36"/>
  <c r="K1977" i="36"/>
  <c r="K3779" i="36"/>
  <c r="K3862" i="36"/>
  <c r="K4286" i="36"/>
  <c r="K760" i="36"/>
  <c r="K761" i="36"/>
  <c r="K3490" i="36"/>
  <c r="K1951" i="36"/>
  <c r="K1891" i="36"/>
  <c r="K765" i="36"/>
  <c r="K766" i="36"/>
  <c r="K767" i="36"/>
  <c r="K2785" i="36"/>
  <c r="K1899" i="36"/>
  <c r="K4293" i="36"/>
  <c r="K1877" i="36"/>
  <c r="K772" i="36"/>
  <c r="K2052" i="36"/>
  <c r="K2318" i="36"/>
  <c r="K1770" i="36"/>
  <c r="K1915" i="36"/>
  <c r="K777" i="36"/>
  <c r="K4456" i="36"/>
  <c r="K2358" i="36"/>
  <c r="K2359" i="36"/>
  <c r="K2088" i="36"/>
  <c r="K2089" i="36"/>
  <c r="K3844" i="36"/>
  <c r="K4182" i="36"/>
  <c r="K1202" i="36"/>
  <c r="K4300" i="36"/>
  <c r="K1807" i="36"/>
  <c r="K1185" i="36"/>
  <c r="K1448" i="36"/>
  <c r="K790" i="36"/>
  <c r="K791" i="36"/>
  <c r="K3239" i="36"/>
  <c r="K793" i="36"/>
  <c r="K794" i="36"/>
  <c r="K795" i="36"/>
  <c r="K3510" i="36"/>
  <c r="K908" i="36"/>
  <c r="K429" i="36"/>
  <c r="K116" i="36"/>
  <c r="K3801" i="36"/>
  <c r="K3810" i="36"/>
  <c r="K2584" i="36"/>
  <c r="K1707" i="36"/>
  <c r="K4230" i="36"/>
  <c r="K805" i="36"/>
  <c r="K3712" i="36"/>
  <c r="K807" i="36"/>
  <c r="K515" i="36"/>
  <c r="K681" i="36"/>
  <c r="K4221" i="36"/>
  <c r="K324" i="36"/>
  <c r="K812" i="36"/>
  <c r="K227" i="36"/>
  <c r="K1845" i="36"/>
  <c r="K3790" i="36"/>
  <c r="K2030" i="36"/>
  <c r="K1548" i="36"/>
  <c r="K2793" i="36"/>
  <c r="K1953" i="36"/>
  <c r="K2153" i="36"/>
  <c r="K894" i="36"/>
  <c r="K4198" i="36"/>
  <c r="K3465" i="36"/>
  <c r="K4282" i="36"/>
  <c r="K254" i="36"/>
  <c r="K2099" i="36"/>
  <c r="K2424" i="36"/>
  <c r="K2273" i="36"/>
  <c r="K3802" i="36"/>
  <c r="K830" i="36"/>
  <c r="K2348" i="36"/>
  <c r="K3763" i="36"/>
  <c r="K3500" i="36"/>
  <c r="K2257" i="36"/>
  <c r="K1925" i="36"/>
  <c r="K4050" i="36"/>
  <c r="K3354" i="36"/>
  <c r="K838" i="36"/>
  <c r="K1862" i="36"/>
  <c r="K1557" i="36"/>
  <c r="K2613" i="36"/>
  <c r="K835" i="36"/>
  <c r="K261" i="36"/>
  <c r="K452" i="36"/>
  <c r="K705" i="36"/>
  <c r="K2491" i="36"/>
  <c r="K562" i="36"/>
  <c r="K4465" i="36"/>
  <c r="K402" i="36"/>
  <c r="K850" i="36"/>
  <c r="K851" i="36"/>
  <c r="K852" i="36"/>
  <c r="K1680" i="36"/>
  <c r="K439" i="36"/>
  <c r="K2033" i="36"/>
  <c r="K2016" i="36"/>
  <c r="K1892" i="36"/>
  <c r="K858" i="36"/>
  <c r="K583" i="36"/>
  <c r="K860" i="36"/>
  <c r="K2130" i="36"/>
  <c r="K1945" i="36"/>
  <c r="K2296" i="36"/>
  <c r="K1726" i="36"/>
  <c r="K3319" i="36"/>
  <c r="K866" i="36"/>
  <c r="K2583" i="36"/>
  <c r="K4409" i="36"/>
  <c r="K936" i="36"/>
  <c r="K1912" i="36"/>
  <c r="K1197" i="36"/>
  <c r="K4280" i="36"/>
  <c r="K384" i="36"/>
  <c r="K3758" i="36"/>
  <c r="K3854" i="36"/>
  <c r="K3883" i="36"/>
  <c r="K877" i="36"/>
  <c r="K2176" i="36"/>
  <c r="K879" i="36"/>
  <c r="K2638" i="36"/>
  <c r="K2521" i="36"/>
  <c r="K2522" i="36"/>
  <c r="K906" i="36"/>
  <c r="K2119" i="36"/>
  <c r="K1147" i="36"/>
  <c r="K174" i="36"/>
  <c r="K887" i="36"/>
  <c r="K190" i="36"/>
  <c r="K1755" i="36"/>
  <c r="K901" i="36"/>
  <c r="K125" i="36"/>
  <c r="K3743" i="36"/>
  <c r="K3713" i="36"/>
  <c r="K3726" i="36"/>
  <c r="K895" i="36"/>
  <c r="K1998" i="36"/>
  <c r="K1618" i="36"/>
  <c r="K2644" i="36"/>
  <c r="K1865" i="36"/>
  <c r="K178" i="36"/>
  <c r="K3745" i="36"/>
  <c r="K2316" i="36"/>
  <c r="K2449" i="36"/>
  <c r="K2511" i="36"/>
  <c r="K2168" i="36"/>
  <c r="K160" i="36"/>
  <c r="K2576" i="36"/>
  <c r="K1426" i="36"/>
  <c r="K4199" i="36"/>
  <c r="K4118" i="36"/>
  <c r="K911" i="36"/>
  <c r="K912" i="36"/>
  <c r="K3472" i="36"/>
  <c r="K914" i="36"/>
  <c r="K304" i="36"/>
  <c r="K465" i="36"/>
  <c r="K917" i="36"/>
  <c r="K918" i="36"/>
  <c r="K881" i="36"/>
  <c r="K2802" i="36"/>
  <c r="K2783" i="36"/>
  <c r="K4047" i="36"/>
  <c r="K1412" i="36"/>
  <c r="K1880" i="36"/>
  <c r="K3903" i="36"/>
  <c r="K2547" i="36"/>
  <c r="K927" i="36"/>
  <c r="K350" i="36"/>
  <c r="K965" i="36"/>
  <c r="K3244" i="36"/>
  <c r="K3224" i="36"/>
  <c r="K932" i="36"/>
  <c r="K933" i="36"/>
  <c r="K2678" i="36"/>
  <c r="K4411" i="36"/>
  <c r="K3485" i="36"/>
  <c r="K937" i="36"/>
  <c r="K938" i="36"/>
  <c r="K939" i="36"/>
  <c r="K940" i="36"/>
  <c r="K941" i="36"/>
  <c r="K3351" i="36"/>
  <c r="K4073" i="36"/>
  <c r="K330" i="36"/>
  <c r="K12" i="36"/>
  <c r="K3222" i="36"/>
  <c r="K947" i="36"/>
  <c r="K4072" i="36"/>
  <c r="K4139" i="36"/>
  <c r="K950" i="36"/>
  <c r="K2269" i="36"/>
  <c r="K952" i="36"/>
  <c r="K768" i="36"/>
  <c r="K1007" i="36"/>
  <c r="K955" i="36"/>
  <c r="K558" i="36"/>
  <c r="K957" i="36"/>
  <c r="K4349" i="36"/>
  <c r="K2006" i="36"/>
  <c r="K2627" i="36"/>
  <c r="K2159" i="36"/>
  <c r="K262" i="36"/>
  <c r="K1658" i="36"/>
  <c r="K158" i="36"/>
  <c r="K3871" i="36"/>
  <c r="K1757" i="36"/>
  <c r="K3691" i="36"/>
  <c r="K3888" i="36"/>
  <c r="K1752" i="36"/>
  <c r="K2243" i="36"/>
  <c r="K2362" i="36"/>
  <c r="K2143" i="36"/>
  <c r="K1804" i="36"/>
  <c r="K2144" i="36"/>
  <c r="K4475" i="36"/>
  <c r="K2430" i="36"/>
  <c r="K2393" i="36"/>
  <c r="K978" i="36"/>
  <c r="K2244" i="36"/>
  <c r="K956" i="36"/>
  <c r="K2412" i="36"/>
  <c r="K346" i="36"/>
  <c r="K53" i="36"/>
  <c r="K4038" i="36"/>
  <c r="K985" i="36"/>
  <c r="K1508" i="36"/>
  <c r="K3766" i="36"/>
  <c r="K4052" i="36"/>
  <c r="K90" i="36"/>
  <c r="K2764" i="36"/>
  <c r="K3658" i="36"/>
  <c r="K3884" i="36"/>
  <c r="K2078" i="36"/>
  <c r="K3607" i="36"/>
  <c r="K2007" i="36"/>
  <c r="K4472" i="36"/>
  <c r="K997" i="36"/>
  <c r="K3411" i="36"/>
  <c r="K999" i="36"/>
  <c r="K1000" i="36"/>
  <c r="K889" i="36"/>
  <c r="K1024" i="36"/>
  <c r="K2066" i="36"/>
  <c r="K995" i="36"/>
  <c r="K1116" i="36"/>
  <c r="K1117" i="36"/>
  <c r="K1028" i="36"/>
  <c r="K1360" i="36"/>
  <c r="K1111" i="36"/>
  <c r="K2460" i="36"/>
  <c r="K3567" i="36"/>
  <c r="K77" i="36"/>
  <c r="K1346" i="36"/>
  <c r="K4219" i="36"/>
  <c r="K1015" i="36"/>
  <c r="K2671" i="36"/>
  <c r="K1766" i="36"/>
  <c r="K1767" i="36"/>
  <c r="K3859" i="36"/>
  <c r="K1317" i="36"/>
  <c r="K2696" i="36"/>
  <c r="K1938" i="36"/>
  <c r="K966" i="36"/>
  <c r="K2026" i="36"/>
  <c r="K1782" i="36"/>
  <c r="K1706" i="36"/>
  <c r="K3679" i="36"/>
  <c r="K1279" i="36"/>
  <c r="K990" i="36"/>
  <c r="K1030" i="36"/>
  <c r="K1031" i="36"/>
  <c r="K3809" i="36"/>
  <c r="K2054" i="36"/>
  <c r="K2087" i="36"/>
  <c r="K666" i="36"/>
  <c r="K275" i="36"/>
  <c r="K286" i="36"/>
  <c r="K1134" i="36"/>
  <c r="K1039" i="36"/>
  <c r="K1040" i="36"/>
  <c r="K1041" i="36"/>
  <c r="K1042" i="36"/>
  <c r="K2319" i="36"/>
  <c r="K3746" i="36"/>
  <c r="K1672" i="36"/>
  <c r="K1046" i="36"/>
  <c r="K1047" i="36"/>
  <c r="K3270" i="36"/>
  <c r="K1049" i="36"/>
  <c r="K1050" i="36"/>
  <c r="K3845" i="36"/>
  <c r="K1052" i="36"/>
  <c r="K1053" i="36"/>
  <c r="K3541" i="36"/>
  <c r="K3442" i="36"/>
  <c r="K3336" i="36"/>
  <c r="K3508" i="36"/>
  <c r="K2201" i="36"/>
  <c r="K4303" i="36"/>
  <c r="K1273" i="36"/>
  <c r="K4477" i="36"/>
  <c r="K482" i="36"/>
  <c r="K1552" i="36"/>
  <c r="K2120" i="36"/>
  <c r="K2147" i="36"/>
  <c r="K2385" i="36"/>
  <c r="K2813" i="36"/>
  <c r="K3348" i="36"/>
  <c r="K3263" i="36"/>
  <c r="K3288" i="36"/>
  <c r="K3933" i="36"/>
  <c r="K3891" i="36"/>
  <c r="K468" i="36"/>
  <c r="K1074" i="36"/>
  <c r="K1562" i="36"/>
  <c r="K1076" i="36"/>
  <c r="K2077" i="36"/>
  <c r="K1078" i="36"/>
  <c r="K3371" i="36"/>
  <c r="K4140" i="36"/>
  <c r="K2495" i="36"/>
  <c r="K1870" i="36"/>
  <c r="K1976" i="36"/>
  <c r="K3634" i="36"/>
  <c r="K2831" i="36"/>
  <c r="K1830" i="36"/>
  <c r="K3765" i="36"/>
  <c r="K4434" i="36"/>
  <c r="K4463" i="36"/>
  <c r="K3926" i="36"/>
  <c r="K2127" i="36"/>
  <c r="K2709" i="36"/>
  <c r="K1314" i="36"/>
  <c r="K201" i="36"/>
  <c r="K870" i="36"/>
  <c r="K290" i="36"/>
  <c r="K1097" i="36"/>
  <c r="K1098" i="36"/>
  <c r="K2394" i="36"/>
  <c r="K3697" i="36"/>
  <c r="K3512" i="36"/>
  <c r="K1148" i="36"/>
  <c r="K4362" i="36"/>
  <c r="K4350" i="36"/>
  <c r="K1628" i="36"/>
  <c r="K1893" i="36"/>
  <c r="K1771" i="36"/>
  <c r="K1108" i="36"/>
  <c r="K2350" i="36"/>
  <c r="K4057" i="36"/>
  <c r="K2614" i="36"/>
  <c r="K2084" i="36"/>
  <c r="K2534" i="36"/>
  <c r="K30" i="36"/>
  <c r="K3498" i="36"/>
  <c r="K2562" i="36"/>
  <c r="K3911" i="36"/>
  <c r="K1035" i="36"/>
  <c r="K1615" i="36"/>
  <c r="K1711" i="36"/>
  <c r="K2178" i="36"/>
  <c r="K2692" i="36"/>
  <c r="K1634" i="36"/>
  <c r="K1655" i="36"/>
  <c r="K695" i="36"/>
  <c r="K2339" i="36"/>
  <c r="K1737" i="36"/>
  <c r="K1128" i="36"/>
  <c r="K2615" i="36"/>
  <c r="K2474" i="36"/>
  <c r="K241" i="36"/>
  <c r="K2233" i="36"/>
  <c r="K1133" i="36"/>
  <c r="K2616" i="36"/>
  <c r="K2475" i="36"/>
  <c r="K2617" i="36"/>
  <c r="K2476" i="36"/>
  <c r="K2618" i="36"/>
  <c r="K2619" i="36"/>
  <c r="K2477" i="36"/>
  <c r="K1846" i="36"/>
  <c r="K2072" i="36"/>
  <c r="K2177" i="36"/>
  <c r="K630" i="36"/>
  <c r="K2288" i="36"/>
  <c r="K612" i="36"/>
  <c r="K3796" i="36"/>
  <c r="K91" i="36"/>
  <c r="K1149" i="36"/>
  <c r="K1150" i="36"/>
  <c r="K2620" i="36"/>
  <c r="K2478" i="36"/>
  <c r="K2621" i="36"/>
  <c r="K2479" i="36"/>
  <c r="K1847" i="36"/>
  <c r="K1416" i="36"/>
  <c r="K182" i="36"/>
  <c r="K1535" i="36"/>
  <c r="K148" i="36"/>
  <c r="K25" i="36"/>
  <c r="K605" i="36"/>
  <c r="K512" i="36"/>
  <c r="K4191" i="36"/>
  <c r="K1164" i="36"/>
  <c r="K1165" i="36"/>
  <c r="K143" i="36"/>
  <c r="K544" i="36"/>
  <c r="K4136" i="36"/>
  <c r="K483" i="36"/>
  <c r="K2245" i="36"/>
  <c r="K610" i="36"/>
  <c r="K1172" i="36"/>
  <c r="K410" i="36"/>
  <c r="K683" i="36"/>
  <c r="K450" i="36"/>
  <c r="K4454" i="36"/>
  <c r="K274" i="36"/>
  <c r="K189" i="36"/>
  <c r="K1316" i="36"/>
  <c r="K1883" i="36"/>
  <c r="K1743" i="36"/>
  <c r="K967" i="36"/>
  <c r="K4556" i="36"/>
  <c r="K248" i="36"/>
  <c r="K199" i="36"/>
  <c r="K2252" i="36"/>
  <c r="K2262" i="36"/>
  <c r="K448" i="36"/>
  <c r="K596" i="36"/>
  <c r="K1021" i="36"/>
  <c r="K2287" i="36"/>
  <c r="K2810" i="36"/>
  <c r="K55" i="36"/>
  <c r="K1194" i="36"/>
  <c r="K1512" i="36"/>
  <c r="K542" i="36"/>
  <c r="K1195" i="36"/>
  <c r="K899" i="36"/>
  <c r="K424" i="36"/>
  <c r="K3290" i="36"/>
  <c r="K545" i="36"/>
  <c r="K379" i="36"/>
  <c r="K1203" i="36"/>
  <c r="K935" i="36"/>
  <c r="K608" i="36"/>
  <c r="K1206" i="36"/>
  <c r="K1207" i="36"/>
  <c r="K1208" i="36"/>
  <c r="K1209" i="36"/>
  <c r="K45" i="36"/>
  <c r="K907" i="36"/>
  <c r="K1212" i="36"/>
  <c r="K3404" i="36"/>
  <c r="K1214" i="36"/>
  <c r="K4194" i="36"/>
  <c r="K4449" i="36"/>
  <c r="K4492" i="36"/>
  <c r="K543" i="36"/>
  <c r="K2224" i="36"/>
  <c r="K1220" i="36"/>
  <c r="K1221" i="36"/>
  <c r="K2121" i="36"/>
  <c r="K2820" i="36"/>
  <c r="K4474" i="36"/>
  <c r="K1225" i="36"/>
  <c r="K3097" i="36"/>
  <c r="K2824" i="36"/>
  <c r="K1228" i="36"/>
  <c r="K1229" i="36"/>
  <c r="K1088" i="36"/>
  <c r="K2405" i="36"/>
  <c r="K1232" i="36"/>
  <c r="K2503" i="36"/>
  <c r="K1234" i="36"/>
  <c r="K3118" i="36"/>
  <c r="K3162" i="36"/>
  <c r="K3133" i="36"/>
  <c r="K1238" i="36"/>
  <c r="K3036" i="36"/>
  <c r="K3011" i="36"/>
  <c r="K3037" i="36"/>
  <c r="K3971" i="36"/>
  <c r="K1243" i="36"/>
  <c r="K1244" i="36"/>
  <c r="K2804" i="36"/>
  <c r="K4544" i="36"/>
  <c r="K4014" i="36"/>
  <c r="K1248" i="36"/>
  <c r="K1249" i="36"/>
  <c r="K1894" i="36"/>
  <c r="K501" i="36"/>
  <c r="K2203" i="36"/>
  <c r="K2480" i="36"/>
  <c r="K374" i="36"/>
  <c r="K1255" i="36"/>
  <c r="K2654" i="36"/>
  <c r="K2155" i="36"/>
  <c r="K1258" i="36"/>
  <c r="K1259" i="36"/>
  <c r="K1738" i="36"/>
  <c r="K1261" i="36"/>
  <c r="K1262" i="36"/>
  <c r="K4419" i="36"/>
  <c r="K1264" i="36"/>
  <c r="K1131" i="36"/>
  <c r="K206" i="36"/>
  <c r="K2700" i="36"/>
  <c r="K3925" i="36"/>
  <c r="K1599" i="36"/>
  <c r="K4306" i="36"/>
  <c r="K2304" i="36"/>
  <c r="K1762" i="36"/>
  <c r="K3695" i="36"/>
  <c r="K295" i="36"/>
  <c r="K893" i="36"/>
  <c r="K861" i="36"/>
  <c r="K1277" i="36"/>
  <c r="K1186" i="36"/>
  <c r="K686" i="36"/>
  <c r="K2818" i="36"/>
  <c r="K1643" i="36"/>
  <c r="K1992" i="36"/>
  <c r="K1135" i="36"/>
  <c r="K4223" i="36"/>
  <c r="K1285" i="36"/>
  <c r="K1286" i="36"/>
  <c r="K1287" i="36"/>
  <c r="K1288" i="36"/>
  <c r="K1289" i="36"/>
  <c r="K1290" i="36"/>
  <c r="K1291" i="36"/>
  <c r="K1292" i="36"/>
  <c r="K1293" i="36"/>
  <c r="K1667" i="36"/>
  <c r="K1295" i="36"/>
  <c r="K1296" i="36"/>
  <c r="K970" i="36"/>
  <c r="K1298" i="36"/>
  <c r="K1742" i="36"/>
  <c r="K3928" i="36"/>
  <c r="K3420" i="36"/>
  <c r="K3307" i="36"/>
  <c r="K3950" i="36"/>
  <c r="K3986" i="36"/>
  <c r="K3951" i="36"/>
  <c r="K3829" i="36"/>
  <c r="K3865" i="36"/>
  <c r="K4009" i="36"/>
  <c r="K4200" i="36"/>
  <c r="K3491" i="36"/>
  <c r="K4464" i="36"/>
  <c r="K4097" i="36"/>
  <c r="K3992" i="36"/>
  <c r="K3943" i="36"/>
  <c r="K4458" i="36"/>
  <c r="K4312" i="36"/>
  <c r="K4193" i="36"/>
  <c r="K1318" i="36"/>
  <c r="K4422" i="36"/>
  <c r="K1320" i="36"/>
  <c r="K1321" i="36"/>
  <c r="K1322" i="36"/>
  <c r="K1323" i="36"/>
  <c r="K2164" i="36"/>
  <c r="K1325" i="36"/>
  <c r="K1326" i="36"/>
  <c r="K4495" i="36"/>
  <c r="K2673" i="36"/>
  <c r="K1329" i="36"/>
  <c r="K1330" i="36"/>
  <c r="K3676" i="36"/>
  <c r="K4205" i="36"/>
  <c r="K2674" i="36"/>
  <c r="K1334" i="36"/>
  <c r="K4499" i="36"/>
  <c r="K2825" i="36"/>
  <c r="K1337" i="36"/>
  <c r="K4508" i="36"/>
  <c r="K1339" i="36"/>
  <c r="K1340" i="36"/>
  <c r="K1341" i="36"/>
  <c r="K1342" i="36"/>
  <c r="K1343" i="36"/>
  <c r="K1344" i="36"/>
  <c r="K1345" i="36"/>
  <c r="K2122" i="36"/>
  <c r="K1347" i="36"/>
  <c r="K863" i="36"/>
  <c r="K2826" i="36"/>
  <c r="K1350" i="36"/>
  <c r="K2805" i="36"/>
  <c r="K1848" i="36"/>
  <c r="K1353" i="36"/>
  <c r="K1354" i="36"/>
  <c r="K3912" i="36"/>
  <c r="K2701" i="36"/>
  <c r="K848" i="36"/>
  <c r="K1358" i="36"/>
  <c r="K2762" i="36"/>
  <c r="K3091" i="36"/>
  <c r="K3941" i="36"/>
  <c r="K4254" i="36"/>
  <c r="K1363" i="36"/>
  <c r="K3869" i="36"/>
  <c r="K3917" i="36"/>
  <c r="K4538" i="36"/>
  <c r="K2413" i="36"/>
  <c r="K1832" i="36"/>
  <c r="K1369" i="36"/>
  <c r="K1370" i="36"/>
  <c r="K1371" i="36"/>
  <c r="K1372" i="36"/>
  <c r="K3012" i="36"/>
  <c r="K1374" i="36"/>
  <c r="K2414" i="36"/>
  <c r="K2366" i="36"/>
  <c r="K2028" i="36"/>
  <c r="K4317" i="36"/>
  <c r="K869" i="36"/>
  <c r="K3156" i="36"/>
  <c r="K2934" i="36"/>
  <c r="K1382" i="36"/>
  <c r="K2481" i="36"/>
  <c r="K3824" i="36"/>
  <c r="K1385" i="36"/>
  <c r="K890" i="36"/>
  <c r="K3496" i="36"/>
  <c r="K684" i="36"/>
  <c r="K1389" i="36"/>
  <c r="K3013" i="36"/>
  <c r="K1391" i="36"/>
  <c r="K1392" i="36"/>
  <c r="K1393" i="36"/>
  <c r="K4510" i="36"/>
  <c r="K4006" i="36"/>
  <c r="K4438" i="36"/>
  <c r="K1397" i="36"/>
  <c r="K2806" i="36"/>
  <c r="K4494" i="36"/>
  <c r="K1400" i="36"/>
  <c r="K2340" i="36"/>
  <c r="K1402" i="36"/>
  <c r="K1403" i="36"/>
  <c r="K1404" i="36"/>
  <c r="K3579" i="36"/>
  <c r="K2953" i="36"/>
  <c r="K1407" i="36"/>
  <c r="K2179" i="36"/>
  <c r="K1409" i="36"/>
  <c r="K1410" i="36"/>
  <c r="K2260" i="36"/>
  <c r="K3065" i="36"/>
  <c r="K3877" i="36"/>
  <c r="K1414" i="36"/>
  <c r="K1415" i="36"/>
  <c r="K3532" i="36"/>
  <c r="K4486" i="36"/>
  <c r="K1418" i="36"/>
  <c r="K4417" i="36"/>
  <c r="K2807" i="36"/>
  <c r="K2205" i="36"/>
  <c r="K1064" i="36"/>
  <c r="K1423" i="36"/>
  <c r="K1424" i="36"/>
  <c r="K1425" i="36"/>
  <c r="K3651" i="36"/>
  <c r="K737" i="36"/>
  <c r="K1428" i="36"/>
  <c r="K1429" i="36"/>
  <c r="K442" i="36"/>
  <c r="K1431" i="36"/>
  <c r="K4238" i="36"/>
  <c r="K1433" i="36"/>
  <c r="K4418" i="36"/>
  <c r="K1435" i="36"/>
  <c r="K1338" i="36"/>
  <c r="K1720" i="36"/>
  <c r="K3756" i="36"/>
  <c r="K1439" i="36"/>
  <c r="K2211" i="36"/>
  <c r="K2489" i="36"/>
  <c r="K3135" i="36"/>
  <c r="K141" i="36"/>
  <c r="K1444" i="36"/>
  <c r="K1136" i="36"/>
  <c r="K1446" i="36"/>
  <c r="K1447" i="36"/>
  <c r="K3151" i="36"/>
  <c r="K3128" i="36"/>
  <c r="K1450" i="36"/>
  <c r="K1451" i="36"/>
  <c r="K1452" i="36"/>
  <c r="K1453" i="36"/>
  <c r="K1454" i="36"/>
  <c r="K1455" i="36"/>
  <c r="K1456" i="36"/>
  <c r="K2959" i="36"/>
  <c r="K3973" i="36"/>
  <c r="K4315" i="36"/>
  <c r="K1460" i="36"/>
  <c r="K1461" i="36"/>
  <c r="K3014" i="36"/>
  <c r="K3938" i="36"/>
  <c r="K1464" i="36"/>
  <c r="K3789" i="36"/>
  <c r="K1466" i="36"/>
  <c r="K1467" i="36"/>
  <c r="K2766" i="36"/>
  <c r="K1469" i="36"/>
  <c r="K3152" i="36"/>
  <c r="K3098" i="36"/>
  <c r="K1472" i="36"/>
  <c r="K3129" i="36"/>
  <c r="K1474" i="36"/>
  <c r="K1475" i="36"/>
  <c r="K1476" i="36"/>
  <c r="K1477" i="36"/>
  <c r="K1478" i="36"/>
  <c r="K1479" i="36"/>
  <c r="K4519" i="36"/>
  <c r="K3886" i="36"/>
  <c r="K1482" i="36"/>
  <c r="K1483" i="36"/>
  <c r="K1484" i="36"/>
  <c r="K1485" i="36"/>
  <c r="K2541" i="36"/>
  <c r="K217" i="36"/>
  <c r="K4012" i="36"/>
  <c r="K1489" i="36"/>
  <c r="K1490" i="36"/>
  <c r="K1491" i="36"/>
  <c r="K787" i="36"/>
  <c r="K981" i="36"/>
  <c r="K1104" i="36"/>
  <c r="K864" i="36"/>
  <c r="K825" i="36"/>
  <c r="K1497" i="36"/>
  <c r="K2982" i="36"/>
  <c r="K1499" i="36"/>
  <c r="K1500" i="36"/>
  <c r="K3015" i="36"/>
  <c r="K1502" i="36"/>
  <c r="K1503" i="36"/>
  <c r="K748" i="36"/>
  <c r="K1836" i="36"/>
  <c r="K2270" i="36"/>
  <c r="K4423" i="36"/>
  <c r="K2945" i="36"/>
  <c r="K4335" i="36"/>
  <c r="K1510" i="36"/>
  <c r="K1511" i="36"/>
  <c r="K3898" i="36"/>
  <c r="K3794" i="36"/>
  <c r="K3857" i="36"/>
  <c r="K1630" i="36"/>
  <c r="K2690" i="36"/>
  <c r="K1223" i="36"/>
  <c r="K1924" i="36"/>
  <c r="K1519" i="36"/>
  <c r="K1520" i="36"/>
  <c r="K4295" i="36"/>
  <c r="K1522" i="36"/>
  <c r="K1523" i="36"/>
  <c r="K1700" i="36"/>
  <c r="K2408" i="36"/>
  <c r="K1526" i="36"/>
  <c r="K2227" i="36"/>
  <c r="K1985" i="36"/>
  <c r="K3852" i="36"/>
  <c r="K3767" i="36"/>
  <c r="K3805" i="36"/>
  <c r="K2999" i="36"/>
  <c r="K1533" i="36"/>
  <c r="K698" i="36"/>
  <c r="K774" i="36"/>
  <c r="K1536" i="36"/>
  <c r="K1537" i="36"/>
  <c r="K3070" i="36"/>
  <c r="K4505" i="36"/>
  <c r="K1540" i="36"/>
  <c r="K3721" i="36"/>
  <c r="K1542" i="36"/>
  <c r="K1627" i="36"/>
  <c r="K4338" i="36"/>
  <c r="K988" i="36"/>
  <c r="K2364" i="36"/>
  <c r="K1547" i="36"/>
  <c r="K4506" i="36"/>
  <c r="K1549" i="36"/>
  <c r="K1550" i="36"/>
  <c r="K1048" i="36"/>
  <c r="K2504" i="36"/>
  <c r="K1553" i="36"/>
  <c r="K2068" i="36"/>
  <c r="K2326" i="36"/>
  <c r="K2816" i="36"/>
  <c r="K3984" i="36"/>
  <c r="K391" i="36"/>
  <c r="K1559" i="36"/>
  <c r="K4257" i="36"/>
  <c r="K2748" i="36"/>
  <c r="K1944" i="36"/>
  <c r="K1563" i="36"/>
  <c r="K2940" i="36"/>
  <c r="K1565" i="36"/>
  <c r="K1247" i="36"/>
  <c r="K1577" i="36"/>
  <c r="K1568" i="36"/>
  <c r="K1833" i="36"/>
  <c r="K1319" i="36"/>
  <c r="K539" i="36"/>
  <c r="K300" i="36"/>
  <c r="K1573" i="36"/>
  <c r="K1574" i="36"/>
  <c r="K3948" i="36"/>
  <c r="K1576" i="36"/>
  <c r="K2271" i="36"/>
  <c r="K989" i="36"/>
  <c r="K1579" i="36"/>
  <c r="K1580" i="36"/>
  <c r="K4377" i="36"/>
  <c r="K2710" i="36"/>
  <c r="K3991" i="36"/>
  <c r="K1584" i="36"/>
  <c r="K2791" i="36"/>
  <c r="K739" i="36"/>
  <c r="K1158" i="36"/>
  <c r="K2543" i="36"/>
  <c r="K1589" i="36"/>
  <c r="K3830" i="36"/>
  <c r="K3752" i="36"/>
  <c r="K2490" i="36"/>
  <c r="K4420" i="36"/>
  <c r="K1829" i="36"/>
  <c r="K2027" i="36"/>
  <c r="K3027" i="36"/>
  <c r="K1592" i="36"/>
  <c r="K1598" i="36"/>
  <c r="K4375" i="36"/>
  <c r="K2744" i="36"/>
  <c r="K4311" i="36"/>
  <c r="K1602" i="36"/>
  <c r="K1603" i="36"/>
  <c r="K3739" i="36"/>
  <c r="K1605" i="36"/>
  <c r="K1606" i="36"/>
  <c r="K2040" i="36"/>
  <c r="K3770" i="36"/>
  <c r="K1609" i="36"/>
  <c r="K1610" i="36"/>
  <c r="K1611" i="36"/>
  <c r="K3089" i="36"/>
  <c r="K1597" i="36"/>
  <c r="K2655" i="36"/>
  <c r="K1702" i="36"/>
  <c r="K1616" i="36"/>
  <c r="K167" i="36"/>
  <c r="K581" i="36"/>
  <c r="K1754" i="36"/>
  <c r="K1620" i="36"/>
  <c r="K1092" i="36"/>
  <c r="K1196" i="36"/>
  <c r="K1623" i="36"/>
  <c r="K4370" i="36"/>
  <c r="K1913" i="36"/>
  <c r="K834" i="36"/>
  <c r="K3958" i="36"/>
  <c r="K457" i="36"/>
  <c r="K3894" i="36"/>
  <c r="K1800" i="36"/>
  <c r="K1631" i="36"/>
  <c r="K3828" i="36"/>
  <c r="K4360" i="36"/>
  <c r="K3157" i="36"/>
  <c r="K1635" i="36"/>
  <c r="K2687" i="36"/>
  <c r="K1637" i="36"/>
  <c r="K1840" i="36"/>
  <c r="K4557" i="36"/>
  <c r="K2157" i="36"/>
  <c r="K782" i="36"/>
  <c r="K1386" i="36"/>
  <c r="K4373" i="36"/>
  <c r="K4410" i="36"/>
  <c r="K2830" i="36"/>
  <c r="K3787" i="36"/>
  <c r="K3683" i="36"/>
  <c r="K1242" i="36"/>
  <c r="K3705" i="36"/>
  <c r="K1957" i="36"/>
  <c r="K2961" i="36"/>
  <c r="K1438" i="36"/>
  <c r="K1814" i="36"/>
  <c r="K1654" i="36"/>
  <c r="K3942" i="36"/>
  <c r="K4469" i="36"/>
  <c r="K3121" i="36"/>
  <c r="K817" i="36"/>
  <c r="K1014" i="36"/>
  <c r="K1813" i="36"/>
  <c r="K1661" i="36"/>
  <c r="K3155" i="36"/>
  <c r="K1718" i="36"/>
  <c r="K4503" i="36"/>
  <c r="K2814" i="36"/>
  <c r="K994" i="36"/>
  <c r="K841" i="36"/>
  <c r="K1676" i="36"/>
  <c r="K2102" i="36"/>
  <c r="K2004" i="36"/>
  <c r="K196" i="36"/>
  <c r="K3696" i="36"/>
  <c r="K1673" i="36"/>
  <c r="K1674" i="36"/>
  <c r="K2988" i="36"/>
  <c r="K219" i="36"/>
  <c r="K387" i="36"/>
  <c r="K4299" i="36"/>
  <c r="K4307" i="36"/>
  <c r="K3050" i="36"/>
  <c r="K3540" i="36"/>
  <c r="K2728" i="36"/>
  <c r="K4445" i="36"/>
  <c r="K1373" i="36"/>
  <c r="K4393" i="36"/>
  <c r="K1686" i="36"/>
  <c r="K2539" i="36"/>
  <c r="K1365" i="36"/>
  <c r="K2306" i="36"/>
  <c r="K1492" i="36"/>
  <c r="K4381" i="36"/>
  <c r="K3021" i="36"/>
  <c r="K4363" i="36"/>
  <c r="K2238" i="36"/>
  <c r="K1586" i="36"/>
  <c r="K1545" i="36"/>
  <c r="K1697" i="36"/>
  <c r="K4374" i="36"/>
  <c r="K1685" i="36"/>
  <c r="K4273" i="36"/>
  <c r="K1701" i="36"/>
  <c r="K849" i="36"/>
  <c r="K2111" i="36"/>
  <c r="K818" i="36"/>
  <c r="K2742" i="36"/>
  <c r="K3312" i="36"/>
  <c r="K2755" i="36"/>
  <c r="K2457" i="36"/>
  <c r="K871" i="36"/>
  <c r="K2264" i="36"/>
  <c r="K1601" i="36"/>
  <c r="K1198" i="36"/>
  <c r="K2014" i="36"/>
  <c r="K3018" i="36"/>
  <c r="K3066" i="36"/>
  <c r="K2750" i="36"/>
  <c r="K2455" i="36"/>
  <c r="K2356" i="36"/>
  <c r="K2158" i="36"/>
  <c r="K2221" i="36"/>
  <c r="K1691" i="36"/>
  <c r="K2962" i="36"/>
  <c r="K2279" i="36"/>
  <c r="K1724" i="36"/>
  <c r="K1725" i="36"/>
  <c r="K2278" i="36"/>
  <c r="K1727" i="36"/>
  <c r="K2402" i="36"/>
  <c r="K2409" i="36"/>
  <c r="K1085" i="36"/>
  <c r="K2426" i="36"/>
  <c r="K2312" i="36"/>
  <c r="K2222" i="36"/>
  <c r="K2001" i="36"/>
  <c r="K2520" i="36"/>
  <c r="K2525" i="36"/>
  <c r="K2694" i="36"/>
  <c r="K1348" i="36"/>
  <c r="K1765" i="36"/>
  <c r="K1471" i="36"/>
  <c r="K2067" i="36"/>
  <c r="K1935" i="36"/>
  <c r="K1965" i="36"/>
  <c r="K552" i="36"/>
  <c r="K2577" i="36"/>
  <c r="K2675" i="36"/>
  <c r="K2505" i="36"/>
  <c r="K2677" i="36"/>
  <c r="K2808" i="36"/>
  <c r="K2482" i="36"/>
  <c r="K2974" i="36"/>
  <c r="K2133" i="36"/>
  <c r="K2170" i="36"/>
  <c r="K4558" i="36"/>
  <c r="K4222" i="36"/>
  <c r="K1756" i="36"/>
  <c r="K4017" i="36"/>
  <c r="K1758" i="36"/>
  <c r="K3295" i="36"/>
  <c r="K1760" i="36"/>
  <c r="K4559" i="36"/>
  <c r="K4560" i="36"/>
  <c r="K4561" i="36"/>
  <c r="K4562" i="36"/>
  <c r="K4563" i="36"/>
  <c r="K4564" i="36"/>
  <c r="K4565" i="36"/>
  <c r="K1137" i="36"/>
  <c r="K1308" i="36"/>
  <c r="K1993" i="36"/>
  <c r="K2656" i="36"/>
  <c r="K3137" i="36"/>
  <c r="K3038" i="36"/>
  <c r="K1774" i="36"/>
  <c r="K2975" i="36"/>
  <c r="K1776" i="36"/>
  <c r="K3024" i="36"/>
  <c r="K1778" i="36"/>
  <c r="K3271" i="36"/>
  <c r="K1780" i="36"/>
  <c r="K1123" i="36"/>
  <c r="K3791" i="36"/>
  <c r="K4002" i="36"/>
  <c r="K1784" i="36"/>
  <c r="K1785" i="36"/>
  <c r="K1786" i="36"/>
  <c r="K3019" i="36"/>
  <c r="K2746" i="36"/>
  <c r="K682" i="36"/>
  <c r="K335" i="36"/>
  <c r="K396" i="36"/>
  <c r="K4566" i="36"/>
  <c r="K3231" i="36"/>
  <c r="K1555" i="36"/>
  <c r="K4567" i="36"/>
  <c r="K1796" i="36"/>
  <c r="K20" i="36"/>
  <c r="K3250" i="36"/>
  <c r="K547" i="36"/>
  <c r="K455" i="36"/>
  <c r="K1801" i="36"/>
  <c r="K3667" i="36"/>
  <c r="K4568" i="36"/>
  <c r="K3670" i="36"/>
  <c r="K3030" i="36"/>
  <c r="K3108" i="36"/>
  <c r="K4569" i="36"/>
  <c r="K1154" i="36"/>
  <c r="K4029" i="36"/>
  <c r="K1127" i="36"/>
  <c r="K4523" i="36"/>
  <c r="K133" i="36"/>
  <c r="K649" i="36"/>
  <c r="K4570" i="36"/>
  <c r="K247" i="36"/>
  <c r="K4089" i="36"/>
  <c r="K4091" i="36"/>
  <c r="K1309" i="36"/>
  <c r="K1310" i="36"/>
  <c r="K517" i="36"/>
  <c r="K408" i="36"/>
  <c r="K1541" i="36"/>
  <c r="K1849" i="36"/>
  <c r="K1146" i="36"/>
  <c r="K1080" i="36"/>
  <c r="K976" i="36"/>
  <c r="K1081" i="36"/>
  <c r="K4572" i="36"/>
  <c r="K1622" i="36"/>
  <c r="K43" i="36"/>
  <c r="K1068" i="36"/>
  <c r="K80" i="36"/>
  <c r="K4316" i="36"/>
  <c r="K363" i="36"/>
  <c r="K4145" i="36"/>
  <c r="K4440" i="36"/>
  <c r="K4095" i="36"/>
  <c r="K1838" i="36"/>
  <c r="K251" i="36"/>
  <c r="K98" i="36"/>
  <c r="K122" i="36"/>
  <c r="K1995" i="36"/>
  <c r="K872" i="36"/>
  <c r="K598" i="36"/>
  <c r="K2799" i="36"/>
  <c r="K749" i="36"/>
  <c r="K1636" i="36"/>
  <c r="K339" i="36"/>
  <c r="K2598" i="36"/>
  <c r="K709" i="36"/>
  <c r="K3571" i="36"/>
  <c r="K114" i="36"/>
  <c r="K1449" i="36"/>
  <c r="K2790" i="36"/>
  <c r="K942" i="36"/>
  <c r="K650" i="36"/>
  <c r="K2484" i="36"/>
  <c r="K1457" i="36"/>
  <c r="K284" i="36"/>
  <c r="K472" i="36"/>
  <c r="K1043" i="36"/>
  <c r="K518" i="36"/>
  <c r="K1739" i="36"/>
  <c r="K1864" i="36"/>
  <c r="K64" i="36"/>
  <c r="K1866" i="36"/>
  <c r="K4573" i="36"/>
  <c r="K3536" i="36"/>
  <c r="K332" i="36"/>
  <c r="K3385" i="36"/>
  <c r="K1494" i="36"/>
  <c r="K1170" i="36"/>
  <c r="K4094" i="36"/>
  <c r="K4243" i="36"/>
  <c r="K144" i="36"/>
  <c r="K3702" i="36"/>
  <c r="K4574" i="36"/>
  <c r="K503" i="36"/>
  <c r="K3759" i="36"/>
  <c r="K3394" i="36"/>
  <c r="K3006" i="36"/>
  <c r="K3189" i="36"/>
  <c r="K260" i="36"/>
  <c r="K1884" i="36"/>
  <c r="K1885" i="36"/>
  <c r="K3289" i="36"/>
  <c r="K28" i="36"/>
  <c r="K401" i="36"/>
  <c r="K2351" i="36"/>
  <c r="K400" i="36"/>
  <c r="K279" i="36"/>
  <c r="K1269" i="36"/>
  <c r="K473" i="36"/>
  <c r="K1638" i="36"/>
  <c r="K3424" i="36"/>
  <c r="K4575" i="36"/>
  <c r="K1612" i="36"/>
  <c r="K3703" i="36"/>
  <c r="K3314" i="36"/>
  <c r="K1126" i="36"/>
  <c r="K811" i="36"/>
  <c r="K1018" i="36"/>
  <c r="K212" i="36"/>
  <c r="K1904" i="36"/>
  <c r="K1905" i="36"/>
  <c r="K1906" i="36"/>
  <c r="K1907" i="36"/>
  <c r="K1908" i="36"/>
  <c r="K1909" i="36"/>
  <c r="K1910" i="36"/>
  <c r="K1911" i="36"/>
  <c r="K4119" i="36"/>
  <c r="K4228" i="36"/>
  <c r="K4148" i="36"/>
  <c r="K94" i="36"/>
  <c r="K1863" i="36"/>
  <c r="K1331" i="36"/>
  <c r="K589" i="36"/>
  <c r="K83" i="36"/>
  <c r="K1920" i="36"/>
  <c r="K1921" i="36"/>
  <c r="K1922" i="36"/>
  <c r="K1923" i="36"/>
  <c r="K256" i="36"/>
  <c r="K193" i="36"/>
  <c r="K1703" i="36"/>
  <c r="K390" i="36"/>
  <c r="K1973" i="36"/>
  <c r="K3365" i="36"/>
  <c r="K1662" i="36"/>
  <c r="K3417" i="36"/>
  <c r="K392" i="36"/>
  <c r="K3439" i="36"/>
  <c r="K530" i="36"/>
  <c r="K268" i="36"/>
  <c r="K180" i="36"/>
  <c r="K409" i="36"/>
  <c r="K249" i="36"/>
  <c r="K82" i="36"/>
  <c r="K1171" i="36"/>
  <c r="K499" i="36"/>
  <c r="K123" i="36"/>
  <c r="K3283" i="36"/>
  <c r="K4270" i="36"/>
  <c r="K4227" i="36"/>
  <c r="K1181" i="36"/>
  <c r="K843" i="36"/>
  <c r="K1948" i="36"/>
  <c r="K3393" i="36"/>
  <c r="K846" i="36"/>
  <c r="K3261" i="36"/>
  <c r="K4063" i="36"/>
  <c r="K3219" i="36"/>
  <c r="K172" i="36"/>
  <c r="K802" i="36"/>
  <c r="K796" i="36"/>
  <c r="K46" i="36"/>
  <c r="K19" i="36"/>
  <c r="K1591" i="36"/>
  <c r="K100" i="36"/>
  <c r="K459" i="36"/>
  <c r="K617" i="36"/>
  <c r="K4055" i="36"/>
  <c r="K1964" i="36"/>
  <c r="K3337" i="36"/>
  <c r="K1966" i="36"/>
  <c r="K163" i="36"/>
  <c r="K78" i="36"/>
  <c r="K762" i="36"/>
  <c r="K1970" i="36"/>
  <c r="K3217" i="36"/>
  <c r="K1972" i="36"/>
  <c r="K4078" i="36"/>
  <c r="K4061" i="36"/>
  <c r="K1975" i="36"/>
  <c r="K1114" i="36"/>
  <c r="K4274" i="36"/>
  <c r="K4066" i="36"/>
  <c r="K4203" i="36"/>
  <c r="K1157" i="36"/>
  <c r="K1184" i="36"/>
  <c r="K24" i="36"/>
  <c r="K3328" i="36"/>
  <c r="K1984" i="36"/>
  <c r="K3675" i="36"/>
  <c r="K1986" i="36"/>
  <c r="K4044" i="36"/>
  <c r="K1988" i="36"/>
  <c r="K4141" i="36"/>
  <c r="K1990" i="36"/>
  <c r="K855" i="36"/>
  <c r="K4056" i="36"/>
  <c r="K3521" i="36"/>
  <c r="K1994" i="36"/>
  <c r="K3" i="36"/>
  <c r="K13" i="36"/>
  <c r="K242" i="36"/>
  <c r="K1187" i="36"/>
  <c r="K314" i="36"/>
  <c r="K1037" i="36"/>
  <c r="K1254" i="36"/>
  <c r="K1256" i="36"/>
  <c r="K294" i="36"/>
  <c r="K216" i="36"/>
  <c r="K1514" i="36"/>
  <c r="K516" i="36"/>
  <c r="K1955" i="36"/>
  <c r="K3187" i="36"/>
  <c r="K1530" i="36"/>
  <c r="K511" i="36"/>
  <c r="K631" i="36"/>
  <c r="K113" i="36"/>
  <c r="K1693" i="36"/>
  <c r="K751" i="36"/>
  <c r="K593" i="36"/>
  <c r="K553" i="36"/>
  <c r="K119" i="36"/>
  <c r="K3414" i="36"/>
  <c r="K556" i="36"/>
  <c r="K4031" i="36"/>
  <c r="K2021" i="36"/>
  <c r="K591" i="36"/>
  <c r="K4576" i="36"/>
  <c r="K587" i="36"/>
  <c r="K3422" i="36"/>
  <c r="K393" i="36"/>
  <c r="K1950" i="36"/>
  <c r="K3963" i="36"/>
  <c r="K4577" i="36"/>
  <c r="K3968" i="36"/>
  <c r="K2819" i="36"/>
  <c r="K1640" i="36"/>
  <c r="K3092" i="36"/>
  <c r="K171" i="36"/>
  <c r="K4579" i="36"/>
  <c r="K2036" i="36"/>
  <c r="K3112" i="36"/>
  <c r="K4580" i="36"/>
  <c r="K2039" i="36"/>
  <c r="K52" i="36"/>
  <c r="K1878" i="36"/>
  <c r="K2140" i="36"/>
  <c r="K2128" i="36"/>
  <c r="K1544" i="36"/>
  <c r="K2150" i="36"/>
  <c r="K2008" i="36"/>
  <c r="K1675" i="36"/>
  <c r="K888" i="36"/>
  <c r="K153" i="36"/>
  <c r="K2579" i="36"/>
  <c r="K2051" i="36"/>
  <c r="K2029" i="36"/>
  <c r="K2053" i="36"/>
  <c r="K102" i="36"/>
  <c r="K4131" i="36"/>
  <c r="K823" i="36"/>
  <c r="K1356" i="36"/>
  <c r="K1722" i="36"/>
  <c r="K526" i="36"/>
  <c r="K2060" i="36"/>
  <c r="K2061" i="36"/>
  <c r="K983" i="36"/>
  <c r="K3484" i="36"/>
  <c r="K664" i="36"/>
  <c r="K111" i="36"/>
  <c r="K475" i="36"/>
  <c r="K1406" i="36"/>
  <c r="K3468" i="36"/>
  <c r="K198" i="36"/>
  <c r="K597" i="36"/>
  <c r="K3678" i="36"/>
  <c r="K2535" i="36"/>
  <c r="K1121" i="36"/>
  <c r="K3711" i="36"/>
  <c r="K551" i="36"/>
  <c r="K1981" i="36"/>
  <c r="K2191" i="36"/>
  <c r="K3483" i="36"/>
  <c r="K444" i="36"/>
  <c r="K2080" i="36"/>
  <c r="K2081" i="36"/>
  <c r="K2082" i="36"/>
  <c r="K746" i="36"/>
  <c r="K404" i="36"/>
  <c r="K1257" i="36"/>
  <c r="K1089" i="36"/>
  <c r="K3048" i="36"/>
  <c r="K2519" i="36"/>
  <c r="K3413" i="36"/>
  <c r="K2169" i="36"/>
  <c r="K723" i="36"/>
  <c r="K1260" i="36"/>
  <c r="K1175" i="36"/>
  <c r="K1173" i="36"/>
  <c r="K4346" i="36"/>
  <c r="K2096" i="36"/>
  <c r="K2097" i="36"/>
  <c r="K3740" i="36"/>
  <c r="K1352" i="36"/>
  <c r="K1201" i="36"/>
  <c r="K741" i="36"/>
  <c r="K529" i="36"/>
  <c r="K99" i="36"/>
  <c r="K555" i="36"/>
  <c r="K1538" i="36"/>
  <c r="K2106" i="36"/>
  <c r="K1513" i="36"/>
  <c r="K1027" i="36"/>
  <c r="K1496" i="36"/>
  <c r="K827" i="36"/>
  <c r="K1101" i="36"/>
  <c r="K2112" i="36"/>
  <c r="K588" i="36"/>
  <c r="K714" i="36"/>
  <c r="K434" i="36"/>
  <c r="K1294" i="36"/>
  <c r="K1096" i="36"/>
  <c r="K282" i="36"/>
  <c r="K522" i="36"/>
  <c r="K959" i="36"/>
  <c r="K3359" i="36"/>
  <c r="K1683" i="36"/>
  <c r="K2123" i="36"/>
  <c r="K2124" i="36"/>
  <c r="K142" i="36"/>
  <c r="K1670" i="36"/>
  <c r="K731" i="36"/>
  <c r="K446" i="36"/>
  <c r="K2137" i="36"/>
  <c r="K897" i="36"/>
  <c r="K1328" i="36"/>
  <c r="K454" i="36"/>
  <c r="K3291" i="36"/>
  <c r="K874" i="36"/>
  <c r="K718" i="36"/>
  <c r="K1246" i="36"/>
  <c r="K984" i="36"/>
  <c r="K2578" i="36"/>
  <c r="K1281" i="36"/>
  <c r="K3379" i="36"/>
  <c r="K548" i="36"/>
  <c r="K2142" i="36"/>
  <c r="K1721" i="36"/>
  <c r="K2757" i="36"/>
  <c r="K2145" i="36"/>
  <c r="K2146" i="36"/>
  <c r="K4426" i="36"/>
  <c r="K2148" i="36"/>
  <c r="K3538" i="36"/>
  <c r="K3503" i="36"/>
  <c r="K3614" i="36"/>
  <c r="K857" i="36"/>
  <c r="K3673" i="36"/>
  <c r="K3459" i="36"/>
  <c r="K594" i="36"/>
  <c r="K480" i="36"/>
  <c r="K467" i="36"/>
  <c r="K920" i="36"/>
  <c r="K394" i="36"/>
  <c r="K2160" i="36"/>
  <c r="K1003" i="36"/>
  <c r="K4233" i="36"/>
  <c r="K3505" i="36"/>
  <c r="K3482" i="36"/>
  <c r="K778" i="36"/>
  <c r="K1556" i="36"/>
  <c r="K3539" i="36"/>
  <c r="K291" i="36"/>
  <c r="K747" i="36"/>
  <c r="K915" i="36"/>
  <c r="K132" i="36"/>
  <c r="K600" i="36"/>
  <c r="K348" i="36"/>
  <c r="K2174" i="36"/>
  <c r="K1751" i="36"/>
  <c r="K1709" i="36"/>
  <c r="K3645" i="36"/>
  <c r="K1465" i="36"/>
  <c r="K1468" i="36"/>
  <c r="K1708" i="36"/>
  <c r="K1978" i="36"/>
  <c r="K3680" i="36"/>
  <c r="K4297" i="36"/>
  <c r="K2184" i="36"/>
  <c r="K4214" i="36"/>
  <c r="K4271" i="36"/>
  <c r="K2206" i="36"/>
  <c r="K2188" i="36"/>
  <c r="K2189" i="36"/>
  <c r="K3816" i="36"/>
  <c r="K3550" i="36"/>
  <c r="K2192" i="36"/>
  <c r="K4543" i="36"/>
  <c r="K2194" i="36"/>
  <c r="K2195" i="36"/>
  <c r="K3562" i="36"/>
  <c r="K2197" i="36"/>
  <c r="K2198" i="36"/>
  <c r="K2199" i="36"/>
  <c r="K2200" i="36"/>
  <c r="K3583" i="36"/>
  <c r="K2202" i="36"/>
  <c r="K3727" i="36"/>
  <c r="K2204" i="36"/>
  <c r="K93" i="36"/>
  <c r="K614" i="36"/>
  <c r="K32" i="36"/>
  <c r="K377" i="36"/>
  <c r="K646" i="36"/>
  <c r="K2210" i="36"/>
  <c r="K1815" i="36"/>
  <c r="K4213" i="36"/>
  <c r="K3785" i="36"/>
  <c r="K710" i="36"/>
  <c r="K479" i="36"/>
  <c r="K3298" i="36"/>
  <c r="K3570" i="36"/>
  <c r="K3575" i="36"/>
  <c r="K1558" i="36"/>
  <c r="K573" i="36"/>
  <c r="K281" i="36"/>
  <c r="K462" i="36"/>
  <c r="K658" i="36"/>
  <c r="K263" i="36"/>
  <c r="K264" i="36"/>
  <c r="K267" i="36"/>
  <c r="K3356" i="36"/>
  <c r="K3537" i="36"/>
  <c r="K3450" i="36"/>
  <c r="K3318" i="36"/>
  <c r="K2231" i="36"/>
  <c r="K697" i="36"/>
  <c r="K865" i="36"/>
  <c r="K753" i="36"/>
  <c r="K755" i="36"/>
  <c r="K712" i="36"/>
  <c r="K713" i="36"/>
  <c r="K680" i="36"/>
  <c r="K2670" i="36"/>
  <c r="K635" i="36"/>
  <c r="K972" i="36"/>
  <c r="K2113" i="36"/>
  <c r="K690" i="36"/>
  <c r="K292" i="36"/>
  <c r="K693" i="36"/>
  <c r="K694" i="36"/>
  <c r="K654" i="36"/>
  <c r="K655" i="36"/>
  <c r="K2249" i="36"/>
  <c r="K622" i="36"/>
  <c r="K756" i="36"/>
  <c r="K1004" i="36"/>
  <c r="K620" i="36"/>
  <c r="K2254" i="36"/>
  <c r="K2255" i="36"/>
  <c r="K2256" i="36"/>
  <c r="K1009" i="36"/>
  <c r="K1005" i="36"/>
  <c r="K584" i="36"/>
  <c r="K759" i="36"/>
  <c r="K859" i="36"/>
  <c r="K699" i="36"/>
  <c r="K700" i="36"/>
  <c r="K413" i="36"/>
  <c r="K986" i="36"/>
  <c r="K1578" i="36"/>
  <c r="K3453" i="36"/>
  <c r="K606" i="36"/>
  <c r="K1283" i="36"/>
  <c r="K3368" i="36"/>
  <c r="K3445" i="36"/>
  <c r="K4581" i="36"/>
  <c r="K4188" i="36"/>
  <c r="K2274" i="36"/>
  <c r="K2275" i="36"/>
  <c r="K4092" i="36"/>
  <c r="K4210" i="36"/>
  <c r="K4177" i="36"/>
  <c r="K736" i="36"/>
  <c r="K509" i="36"/>
  <c r="K842" i="36"/>
  <c r="K2093" i="36"/>
  <c r="K1747" i="36"/>
  <c r="K1473" i="36"/>
  <c r="K1593" i="36"/>
  <c r="K2286" i="36"/>
  <c r="K1823" i="36"/>
  <c r="K2135" i="36"/>
  <c r="K3780" i="36"/>
  <c r="K3578" i="36"/>
  <c r="K1361" i="36"/>
  <c r="K1421" i="36"/>
  <c r="K1507" i="36"/>
  <c r="K3574" i="36"/>
  <c r="K3513" i="36"/>
  <c r="K1617" i="36"/>
  <c r="K4253" i="36"/>
  <c r="K4025" i="36"/>
  <c r="K1100" i="36"/>
  <c r="K1441" i="36"/>
  <c r="K3666" i="36"/>
  <c r="K2302" i="36"/>
  <c r="K1931" i="36"/>
  <c r="K603" i="36"/>
  <c r="K2272" i="36"/>
  <c r="K2003" i="36"/>
  <c r="K2407" i="36"/>
  <c r="K2308" i="36"/>
  <c r="K2309" i="36"/>
  <c r="K2391" i="36"/>
  <c r="K2589" i="36"/>
  <c r="K800" i="36"/>
  <c r="K602" i="36"/>
  <c r="K1803" i="36"/>
  <c r="K1013" i="36"/>
  <c r="K3555" i="36"/>
  <c r="K3913" i="36"/>
  <c r="K1216" i="36"/>
  <c r="K1217" i="36"/>
  <c r="K3383" i="36"/>
  <c r="K1016" i="36"/>
  <c r="K2322" i="36"/>
  <c r="K3593" i="36"/>
  <c r="K1299" i="36"/>
  <c r="K2325" i="36"/>
  <c r="K469" i="36"/>
  <c r="K1332" i="36"/>
  <c r="K3033" i="36"/>
  <c r="K3035" i="36"/>
  <c r="K640" i="36"/>
  <c r="K732" i="36"/>
  <c r="K3597" i="36"/>
  <c r="K1384" i="36"/>
  <c r="K2334" i="36"/>
  <c r="K3158" i="36"/>
  <c r="K4482" i="36"/>
  <c r="K2337" i="36"/>
  <c r="K2338" i="36"/>
  <c r="K844" i="36"/>
  <c r="K318" i="36"/>
  <c r="K4425" i="36"/>
  <c r="K4395" i="36"/>
  <c r="K2435" i="36"/>
  <c r="K1263" i="36"/>
  <c r="K2345" i="36"/>
  <c r="K3113" i="36"/>
  <c r="K4583" i="36"/>
  <c r="K3441" i="36"/>
  <c r="K3476" i="36"/>
  <c r="K1383" i="36"/>
  <c r="K943" i="36"/>
  <c r="K1276" i="36"/>
  <c r="K1095" i="36"/>
  <c r="K3952" i="36"/>
  <c r="K3524" i="36"/>
  <c r="K964" i="36"/>
  <c r="K673" i="36"/>
  <c r="K3501" i="36"/>
  <c r="K498" i="36"/>
  <c r="K653" i="36"/>
  <c r="K4584" i="36"/>
  <c r="K4585" i="36"/>
  <c r="K2363" i="36"/>
  <c r="K3464" i="36"/>
  <c r="K3840" i="36"/>
  <c r="K4446" i="36"/>
  <c r="K3619" i="36"/>
  <c r="K3034" i="36"/>
  <c r="K2369" i="36"/>
  <c r="K3546" i="36"/>
  <c r="K3741" i="36"/>
  <c r="K3547" i="36"/>
  <c r="K4160" i="36"/>
  <c r="K2374" i="36"/>
  <c r="K3987" i="36"/>
  <c r="K2376" i="36"/>
  <c r="K2377" i="36"/>
  <c r="K2378" i="36"/>
  <c r="K2379" i="36"/>
  <c r="K3598" i="36"/>
  <c r="K3449" i="36"/>
  <c r="K4152" i="36"/>
  <c r="K4255" i="36"/>
  <c r="K637" i="36"/>
  <c r="K1023" i="36"/>
  <c r="K706" i="36"/>
  <c r="K1859" i="36"/>
  <c r="K1222" i="36"/>
  <c r="K1546" i="36"/>
  <c r="K2390" i="36"/>
  <c r="K3531" i="36"/>
  <c r="K4268" i="36"/>
  <c r="K1841" i="36"/>
  <c r="K3661" i="36"/>
  <c r="K2395" i="36"/>
  <c r="K875" i="36"/>
  <c r="K815" i="36"/>
  <c r="K3822" i="36"/>
  <c r="K3747" i="36"/>
  <c r="K4481" i="36"/>
  <c r="K1132" i="36"/>
  <c r="K797" i="36"/>
  <c r="K798" i="36"/>
  <c r="K799" i="36"/>
  <c r="K742" i="36"/>
  <c r="K743" i="36"/>
  <c r="K921" i="36"/>
  <c r="K922" i="36"/>
  <c r="K923" i="36"/>
  <c r="K783" i="36"/>
  <c r="K784" i="36"/>
  <c r="K785" i="36"/>
  <c r="K481" i="36"/>
  <c r="K397" i="36"/>
  <c r="K476" i="36"/>
  <c r="K996" i="36"/>
  <c r="K636" i="36"/>
  <c r="K900" i="36"/>
  <c r="K3751" i="36"/>
  <c r="K2425" i="36"/>
  <c r="K629" i="36"/>
  <c r="K3369" i="36"/>
  <c r="K3400" i="36"/>
  <c r="K735" i="36"/>
  <c r="K792" i="36"/>
  <c r="K1381" i="36"/>
  <c r="K1093" i="36"/>
  <c r="K437" i="36"/>
  <c r="K375" i="36"/>
  <c r="K1775" i="36"/>
  <c r="K1777" i="36"/>
  <c r="K1488" i="36"/>
  <c r="K607" i="36"/>
  <c r="K1875" i="36"/>
  <c r="K1876" i="36"/>
  <c r="K960" i="36"/>
  <c r="K3523" i="36"/>
  <c r="K3479" i="36"/>
  <c r="K3463" i="36"/>
  <c r="K3514" i="36"/>
  <c r="K3473" i="36"/>
  <c r="K3467" i="36"/>
  <c r="K3419" i="36"/>
  <c r="K3486" i="36"/>
  <c r="K3425" i="36"/>
  <c r="K3488" i="36"/>
  <c r="K3387" i="36"/>
  <c r="K2448" i="36"/>
  <c r="K4263" i="36"/>
  <c r="K2450" i="36"/>
  <c r="K2451" i="36"/>
  <c r="K2452" i="36"/>
  <c r="K2453" i="36"/>
  <c r="K2454" i="36"/>
  <c r="K3470" i="36"/>
  <c r="K2456" i="36"/>
  <c r="K2815" i="36"/>
  <c r="K4184" i="36"/>
  <c r="K3916" i="36"/>
  <c r="K168" i="36"/>
  <c r="K2461" i="36"/>
  <c r="K2462" i="36"/>
  <c r="K3339" i="36"/>
  <c r="K4109" i="36"/>
  <c r="K2465" i="36"/>
  <c r="K4429" i="36"/>
  <c r="K3710" i="36"/>
  <c r="K4325" i="36"/>
  <c r="K810" i="36"/>
  <c r="K3998" i="36"/>
  <c r="K3887" i="36"/>
  <c r="K2472" i="36"/>
  <c r="K2114" i="36"/>
  <c r="K3615" i="36"/>
  <c r="K3642" i="36"/>
  <c r="K3573" i="36"/>
  <c r="K3811" i="36"/>
  <c r="K3813" i="36"/>
  <c r="K3606" i="36"/>
  <c r="K3599" i="36"/>
  <c r="K3502" i="36"/>
  <c r="K3507" i="36"/>
  <c r="K2483" i="36"/>
  <c r="K1794" i="36"/>
  <c r="K2485" i="36"/>
  <c r="K2486" i="36"/>
  <c r="K1109" i="36"/>
  <c r="K2443" i="36"/>
  <c r="K1302" i="36"/>
  <c r="K3495" i="36"/>
  <c r="K3454" i="36"/>
  <c r="K2492" i="36"/>
  <c r="K2493" i="36"/>
  <c r="K4164" i="36"/>
  <c r="K4166" i="36"/>
  <c r="K2496" i="36"/>
  <c r="K4537" i="36"/>
  <c r="K2498" i="36"/>
  <c r="K2499" i="36"/>
  <c r="K3457" i="36"/>
  <c r="K3515" i="36"/>
  <c r="K4232" i="36"/>
  <c r="K3621" i="36"/>
  <c r="K3471" i="36"/>
  <c r="K1215" i="36"/>
  <c r="K164" i="36"/>
  <c r="K3674" i="36"/>
  <c r="K2508" i="36"/>
  <c r="K204" i="36"/>
  <c r="K2510" i="36"/>
  <c r="K3446" i="36"/>
  <c r="K3461" i="36"/>
  <c r="K2513" i="36"/>
  <c r="K4135" i="36"/>
  <c r="K2515" i="36"/>
  <c r="K931" i="36"/>
  <c r="K934" i="36"/>
  <c r="K1505" i="36"/>
  <c r="K882" i="36"/>
  <c r="K883" i="36"/>
  <c r="K884" i="36"/>
  <c r="K3663" i="36"/>
  <c r="K3706" i="36"/>
  <c r="K2524" i="36"/>
  <c r="K3919" i="36"/>
  <c r="K3462" i="36"/>
  <c r="K3506" i="36"/>
  <c r="K3517" i="36"/>
  <c r="K3451" i="36"/>
  <c r="K4130" i="36"/>
  <c r="K4269" i="36"/>
  <c r="K2532" i="36"/>
  <c r="K3821" i="36"/>
  <c r="K1504" i="36"/>
  <c r="K1949" i="36"/>
  <c r="K2536" i="36"/>
  <c r="K3487" i="36"/>
  <c r="K3979" i="36"/>
  <c r="K3552" i="36"/>
  <c r="K4153" i="36"/>
  <c r="K3440" i="36"/>
  <c r="K1619" i="36"/>
  <c r="K3526" i="36"/>
  <c r="K2290" i="36"/>
  <c r="K2545" i="36"/>
  <c r="K4272" i="36"/>
  <c r="K3559" i="36"/>
  <c r="K2639" i="36"/>
  <c r="K2549" i="36"/>
  <c r="K2550" i="36"/>
  <c r="K4359" i="36"/>
  <c r="K1824" i="36"/>
  <c r="K2553" i="36"/>
  <c r="K411" i="36"/>
  <c r="K3474" i="36"/>
  <c r="K2556" i="36"/>
  <c r="K491" i="36"/>
  <c r="K1420" i="36"/>
  <c r="K3418" i="36"/>
  <c r="K2560" i="36"/>
  <c r="K1010" i="36"/>
  <c r="K3350" i="36"/>
  <c r="K2563" i="36"/>
  <c r="K3443" i="36"/>
  <c r="K3332" i="36"/>
  <c r="K2566" i="36"/>
  <c r="K1983" i="36"/>
  <c r="K4308" i="36"/>
  <c r="K4217" i="36"/>
  <c r="K2570" i="36"/>
  <c r="K2571" i="36"/>
  <c r="K639" i="36"/>
  <c r="K2573" i="36"/>
  <c r="K2574" i="36"/>
  <c r="K3460" i="36"/>
  <c r="K3657" i="36"/>
  <c r="K4134" i="36"/>
  <c r="K4239" i="36"/>
  <c r="K634" i="36"/>
  <c r="K4175" i="36"/>
  <c r="K2581" i="36"/>
  <c r="K2582" i="36"/>
  <c r="K1236" i="36"/>
  <c r="K3548" i="36"/>
  <c r="K1825" i="36"/>
  <c r="K2586" i="36"/>
  <c r="K3543" i="36"/>
  <c r="K2588" i="36"/>
  <c r="K4586" i="36"/>
  <c r="K1442" i="36"/>
  <c r="K2591" i="36"/>
  <c r="K3936" i="36"/>
  <c r="K2163" i="36"/>
  <c r="K3662" i="36"/>
  <c r="K2595" i="36"/>
  <c r="K2596" i="36"/>
  <c r="K3395" i="36"/>
  <c r="K616" i="36"/>
  <c r="K2599" i="36"/>
  <c r="K2600" i="36"/>
  <c r="K4260" i="36"/>
  <c r="K3504" i="36"/>
  <c r="K2603" i="36"/>
  <c r="K2604" i="36"/>
  <c r="K4382" i="36"/>
  <c r="K2606" i="36"/>
  <c r="K3403" i="36"/>
  <c r="K1180" i="36"/>
  <c r="K3528" i="36"/>
  <c r="K2780" i="36"/>
  <c r="K2611" i="36"/>
  <c r="K4587" i="36"/>
  <c r="K3105" i="36"/>
  <c r="K4588" i="36"/>
  <c r="K4589" i="36"/>
  <c r="K4590" i="36"/>
  <c r="K4591" i="36"/>
  <c r="K4592" i="36"/>
  <c r="K4593" i="36"/>
  <c r="K2572" i="36"/>
  <c r="K2950" i="36"/>
  <c r="K4594" i="36"/>
  <c r="K2623" i="36"/>
  <c r="K896" i="36"/>
  <c r="K2625" i="36"/>
  <c r="K2711" i="36"/>
  <c r="K4226" i="36"/>
  <c r="K2628" i="36"/>
  <c r="K2629" i="36"/>
  <c r="K2630" i="36"/>
  <c r="K3716" i="36"/>
  <c r="K2632" i="36"/>
  <c r="K2827" i="36"/>
  <c r="K399" i="36"/>
  <c r="K2635" i="36"/>
  <c r="K3953" i="36"/>
  <c r="K2657" i="36"/>
  <c r="K2727" i="36"/>
  <c r="K814" i="36"/>
  <c r="K2970" i="36"/>
  <c r="K4595" i="36"/>
  <c r="K2976" i="36"/>
  <c r="K2659" i="36"/>
  <c r="K4596" i="36"/>
  <c r="K4427" i="36"/>
  <c r="K2646" i="36"/>
  <c r="K2647" i="36"/>
  <c r="K3000" i="36"/>
  <c r="K1791" i="36"/>
  <c r="K2650" i="36"/>
  <c r="K2282" i="36"/>
  <c r="K3965" i="36"/>
  <c r="K2367" i="36"/>
  <c r="K2817" i="36"/>
  <c r="K4597" i="36"/>
  <c r="K4466" i="36"/>
  <c r="K2223" i="36"/>
  <c r="K2658" i="36"/>
  <c r="K2131" i="36"/>
  <c r="K3878" i="36"/>
  <c r="K2172" i="36"/>
  <c r="K2662" i="36"/>
  <c r="K2447" i="36"/>
  <c r="K2977" i="36"/>
  <c r="K2665" i="36"/>
  <c r="K2055" i="36"/>
  <c r="K2935" i="36"/>
  <c r="K2781" i="36"/>
  <c r="K2631" i="36"/>
  <c r="K2978" i="36"/>
  <c r="K3020" i="36"/>
  <c r="K2672" i="36"/>
  <c r="K4598" i="36"/>
  <c r="K2487" i="36"/>
  <c r="K3057" i="36"/>
  <c r="K2676" i="36"/>
  <c r="K1940" i="36"/>
  <c r="K3576" i="36"/>
  <c r="K3908" i="36"/>
  <c r="K2680" i="36"/>
  <c r="K2297" i="36"/>
  <c r="K2682" i="36"/>
  <c r="K2683" i="36"/>
  <c r="K1233" i="36"/>
  <c r="K2685" i="36"/>
  <c r="K2207" i="36"/>
  <c r="K3144" i="36"/>
  <c r="K2688" i="36"/>
  <c r="K2283" i="36"/>
  <c r="K2284" i="36"/>
  <c r="K2285" i="36"/>
  <c r="K1740" i="36"/>
  <c r="K1960" i="36"/>
  <c r="K2017" i="36"/>
  <c r="K1666" i="36"/>
  <c r="K2429" i="36"/>
  <c r="K1075" i="36"/>
  <c r="K2698" i="36"/>
  <c r="K2699" i="36"/>
  <c r="K2833" i="36"/>
  <c r="K738" i="36"/>
  <c r="K2702" i="36"/>
  <c r="K1335" i="36"/>
  <c r="K771" i="36"/>
  <c r="K3010" i="36"/>
  <c r="K928" i="36"/>
  <c r="K1001" i="36"/>
  <c r="K1219" i="36"/>
  <c r="K1712" i="36"/>
  <c r="K1304" i="36"/>
  <c r="K2506" i="36"/>
  <c r="K356" i="36"/>
  <c r="K255" i="36"/>
  <c r="K4294" i="36"/>
  <c r="K299" i="36"/>
  <c r="K2716" i="36"/>
  <c r="K1941" i="36"/>
  <c r="K2488" i="36"/>
  <c r="K2979" i="36"/>
  <c r="K2703" i="36"/>
  <c r="K1122" i="36"/>
  <c r="K1788" i="36"/>
  <c r="K4432" i="36"/>
  <c r="K3660" i="36"/>
  <c r="K1532" i="36"/>
  <c r="K2726" i="36"/>
  <c r="K4174" i="36"/>
  <c r="K3448" i="36"/>
  <c r="K2538" i="36"/>
  <c r="K2707" i="36"/>
  <c r="K2708" i="36"/>
  <c r="K2798" i="36"/>
  <c r="K2752" i="36"/>
  <c r="K2095" i="36"/>
  <c r="K1613" i="36"/>
  <c r="K2736" i="36"/>
  <c r="K2737" i="36"/>
  <c r="K2738" i="36"/>
  <c r="K2739" i="36"/>
  <c r="K2740" i="36"/>
  <c r="K3431" i="36"/>
  <c r="K1595" i="36"/>
  <c r="K1094" i="36"/>
  <c r="K3723" i="36"/>
  <c r="K3582" i="36"/>
  <c r="K4500" i="36"/>
  <c r="K2747" i="36"/>
  <c r="K3967" i="36"/>
  <c r="K3808" i="36"/>
  <c r="K3900" i="36"/>
  <c r="K2751" i="36"/>
  <c r="K3357" i="36"/>
  <c r="K3410" i="36"/>
  <c r="K3806" i="36"/>
  <c r="K3899" i="36"/>
  <c r="K3875" i="36"/>
  <c r="K4259" i="36"/>
  <c r="K105" i="36"/>
  <c r="K3427" i="36"/>
  <c r="K2760" i="36"/>
  <c r="K3577" i="36"/>
  <c r="K3932" i="36"/>
  <c r="K3553" i="36"/>
  <c r="K3754" i="36"/>
  <c r="K3945" i="36"/>
  <c r="K4514" i="36"/>
  <c r="K4545" i="36"/>
  <c r="K2768" i="36"/>
  <c r="K2769" i="36"/>
  <c r="K2770" i="36"/>
  <c r="K2771" i="36"/>
  <c r="K2772" i="36"/>
  <c r="K2773" i="36"/>
  <c r="K1193" i="36"/>
  <c r="K2775" i="36"/>
  <c r="K4247" i="36"/>
  <c r="K194" i="36"/>
  <c r="K3163" i="36"/>
  <c r="K2779" i="36"/>
  <c r="K3114" i="36"/>
  <c r="K3203" i="36"/>
  <c r="K2594" i="36"/>
  <c r="K3073" i="36"/>
  <c r="K2697" i="36"/>
  <c r="K2681" i="36"/>
  <c r="K2803" i="36"/>
  <c r="K2664" i="36"/>
  <c r="K2105" i="36"/>
  <c r="K2643" i="36"/>
  <c r="K3047" i="36"/>
  <c r="K3107" i="36"/>
  <c r="K3124" i="36"/>
  <c r="K2669" i="36"/>
  <c r="K3042" i="36"/>
  <c r="K3064" i="36"/>
  <c r="K3069" i="36"/>
  <c r="K3101" i="36"/>
  <c r="K3023" i="36"/>
  <c r="K4599" i="36"/>
  <c r="K2723" i="36"/>
  <c r="K4600" i="36"/>
  <c r="K2984" i="36"/>
  <c r="K3082" i="36"/>
  <c r="K2645" i="36"/>
  <c r="K3111" i="36"/>
  <c r="K3090" i="36"/>
  <c r="K3134" i="36"/>
  <c r="K2386" i="36"/>
  <c r="K2957" i="36"/>
  <c r="K3074" i="36"/>
  <c r="K2375" i="36"/>
  <c r="K4601" i="36"/>
  <c r="K2941" i="36"/>
  <c r="K3049" i="36"/>
  <c r="K3191" i="36"/>
  <c r="K2822" i="36"/>
  <c r="K3075" i="36"/>
  <c r="K3083" i="36"/>
  <c r="K3041" i="36"/>
  <c r="K3115" i="36"/>
  <c r="K3127" i="36"/>
  <c r="K3079" i="36"/>
  <c r="K3120" i="36"/>
  <c r="K3692" i="36"/>
  <c r="K1644" i="36"/>
  <c r="K271" i="36"/>
  <c r="K1083" i="36"/>
  <c r="K75" i="36"/>
  <c r="K367" i="36"/>
  <c r="K1645" i="36"/>
  <c r="K88" i="36"/>
  <c r="K139" i="36"/>
  <c r="K708" i="36"/>
  <c r="K3406" i="36"/>
  <c r="K220" i="36"/>
  <c r="K2836" i="36"/>
  <c r="K4602" i="36"/>
  <c r="K2125" i="36"/>
  <c r="K720" i="36"/>
  <c r="K4443" i="36"/>
  <c r="K4403" i="36"/>
  <c r="K4467" i="36"/>
  <c r="K4424" i="36"/>
  <c r="K4234" i="36"/>
  <c r="K2845" i="36"/>
  <c r="K4343" i="36"/>
  <c r="K2847" i="36"/>
  <c r="K4408" i="36"/>
  <c r="K4365" i="36"/>
  <c r="K2850" i="36"/>
  <c r="K2851" i="36"/>
  <c r="K2852" i="36"/>
  <c r="K2853" i="36"/>
  <c r="K2854" i="36"/>
  <c r="K2855" i="36"/>
  <c r="K2856" i="36"/>
  <c r="K2857" i="36"/>
  <c r="K2858" i="36"/>
  <c r="K2859" i="36"/>
  <c r="K2860" i="36"/>
  <c r="K2861" i="36"/>
  <c r="K2862" i="36"/>
  <c r="K2863" i="36"/>
  <c r="K2864" i="36"/>
  <c r="K2865" i="36"/>
  <c r="K2866" i="36"/>
  <c r="K2867" i="36"/>
  <c r="K2868" i="36"/>
  <c r="K2869" i="36"/>
  <c r="K2870" i="36"/>
  <c r="K2871" i="36"/>
  <c r="K2872" i="36"/>
  <c r="K2873" i="36"/>
  <c r="K2874" i="36"/>
  <c r="K2875" i="36"/>
  <c r="K2876" i="36"/>
  <c r="K2877" i="36"/>
  <c r="K2878" i="36"/>
  <c r="K2879" i="36"/>
  <c r="K2880" i="36"/>
  <c r="K2881" i="36"/>
  <c r="K2882" i="36"/>
  <c r="K2883" i="36"/>
  <c r="K2884" i="36"/>
  <c r="K2885" i="36"/>
  <c r="K2886" i="36"/>
  <c r="K2887" i="36"/>
  <c r="K2888" i="36"/>
  <c r="K2889" i="36"/>
  <c r="K2890" i="36"/>
  <c r="K2891" i="36"/>
  <c r="K2892" i="36"/>
  <c r="K2893" i="36"/>
  <c r="K2894" i="36"/>
  <c r="K2895" i="36"/>
  <c r="K2896" i="36"/>
  <c r="K2897" i="36"/>
  <c r="K2898" i="36"/>
  <c r="K2899" i="36"/>
  <c r="K2900" i="36"/>
  <c r="K2901" i="36"/>
  <c r="K2902" i="36"/>
  <c r="K2903" i="36"/>
  <c r="K2904" i="36"/>
  <c r="K2905" i="36"/>
  <c r="K2906" i="36"/>
  <c r="K2907" i="36"/>
  <c r="K2908" i="36"/>
  <c r="K2909" i="36"/>
  <c r="K2910" i="36"/>
  <c r="K2911" i="36"/>
  <c r="K2912" i="36"/>
  <c r="K2913" i="36"/>
  <c r="K2914" i="36"/>
  <c r="K2915" i="36"/>
  <c r="K2916" i="36"/>
  <c r="K2917" i="36"/>
  <c r="K2918" i="36"/>
  <c r="K2919" i="36"/>
  <c r="K2920" i="36"/>
  <c r="K2921" i="36"/>
  <c r="K2922" i="36"/>
  <c r="K2923" i="36"/>
  <c r="K2924" i="36"/>
  <c r="K2925" i="36"/>
  <c r="K2926" i="36"/>
  <c r="K2927" i="36"/>
  <c r="K2928" i="36"/>
  <c r="K2929" i="36"/>
  <c r="K2930" i="36"/>
  <c r="K2931" i="36"/>
  <c r="K2932" i="36"/>
  <c r="K2933" i="36"/>
  <c r="K1689" i="36"/>
  <c r="K1809" i="36"/>
  <c r="K1835" i="36"/>
  <c r="K2266" i="36"/>
  <c r="K277" i="36"/>
  <c r="K1160" i="36"/>
  <c r="K1874" i="36"/>
  <c r="K3993" i="36"/>
  <c r="K4441" i="36"/>
  <c r="K4603" i="36"/>
  <c r="K4323" i="36"/>
  <c r="K4283" i="36"/>
  <c r="K3832" i="36"/>
  <c r="K2540" i="36"/>
  <c r="K4330" i="36"/>
  <c r="K4197" i="36"/>
  <c r="K1119" i="36"/>
  <c r="K4604" i="36"/>
  <c r="K4030" i="36"/>
  <c r="K2610" i="36"/>
  <c r="K633" i="36"/>
  <c r="K1974" i="36"/>
  <c r="K4172" i="36"/>
  <c r="K2846" i="36"/>
  <c r="K2958" i="36"/>
  <c r="K1368" i="36"/>
  <c r="K1017" i="36"/>
  <c r="K564" i="36"/>
  <c r="K2415" i="36"/>
  <c r="K2963" i="36"/>
  <c r="K211" i="36"/>
  <c r="K3895" i="36"/>
  <c r="K2966" i="36"/>
  <c r="K2967" i="36"/>
  <c r="K3664" i="36"/>
  <c r="K3525" i="36"/>
  <c r="K3749" i="36"/>
  <c r="K298" i="36"/>
  <c r="K3361" i="36"/>
  <c r="K3499" i="36"/>
  <c r="K1897" i="36"/>
  <c r="K2307" i="36"/>
  <c r="K2294" i="36"/>
  <c r="K2065" i="36"/>
  <c r="K2110" i="36"/>
  <c r="K3529" i="36"/>
  <c r="K3742" i="36"/>
  <c r="K3544" i="36"/>
  <c r="K3408" i="36"/>
  <c r="K3906" i="36"/>
  <c r="K3833" i="36"/>
  <c r="K2985" i="36"/>
  <c r="K2986" i="36"/>
  <c r="K2987" i="36"/>
  <c r="K3848" i="36"/>
  <c r="K2989" i="36"/>
  <c r="K2990" i="36"/>
  <c r="K2991" i="36"/>
  <c r="K4289" i="36"/>
  <c r="K4480" i="36"/>
  <c r="K4442" i="36"/>
  <c r="K4353" i="36"/>
  <c r="K4204" i="36"/>
  <c r="K4453" i="36"/>
  <c r="K4531" i="36"/>
  <c r="K4476" i="36"/>
  <c r="K4264" i="36"/>
  <c r="K4524" i="36"/>
  <c r="K3002" i="36"/>
  <c r="K3003" i="36"/>
  <c r="K3004" i="36"/>
  <c r="K3005" i="36"/>
  <c r="K4127" i="36"/>
  <c r="K4501" i="36"/>
  <c r="K3008" i="36"/>
  <c r="K4218" i="36"/>
  <c r="K4364" i="36"/>
  <c r="K4345" i="36"/>
  <c r="K4483" i="36"/>
  <c r="K4448" i="36"/>
  <c r="K4512" i="36"/>
  <c r="K4250" i="36"/>
  <c r="K3016" i="36"/>
  <c r="K3017" i="36"/>
  <c r="K4301" i="36"/>
  <c r="K4507" i="36"/>
  <c r="K4552" i="36"/>
  <c r="K4369" i="36"/>
  <c r="K3022" i="36"/>
  <c r="K4298" i="36"/>
  <c r="K4179" i="36"/>
  <c r="K3025" i="36"/>
  <c r="K4502" i="36"/>
  <c r="K4383" i="36"/>
  <c r="K4490" i="36"/>
  <c r="K3029" i="36"/>
  <c r="K4460" i="36"/>
  <c r="K4509" i="36"/>
  <c r="K4372" i="36"/>
  <c r="K4430" i="36"/>
  <c r="K4513" i="36"/>
  <c r="K4452" i="36"/>
  <c r="K4525" i="36"/>
  <c r="K4304" i="36"/>
  <c r="K4516" i="36"/>
  <c r="K4394" i="36"/>
  <c r="K4478" i="36"/>
  <c r="K4542" i="36"/>
  <c r="K4129" i="36"/>
  <c r="K4546" i="36"/>
  <c r="K4387" i="36"/>
  <c r="K4547" i="36"/>
  <c r="K4489" i="36"/>
  <c r="K4521" i="36"/>
  <c r="K4529" i="36"/>
  <c r="K4526" i="36"/>
  <c r="K4533" i="36"/>
  <c r="K3051" i="36"/>
  <c r="K3052" i="36"/>
  <c r="K3053" i="36"/>
  <c r="K4237" i="36"/>
  <c r="K3055" i="36"/>
  <c r="K3056" i="36"/>
  <c r="K1251" i="36"/>
  <c r="K3058" i="36"/>
  <c r="K3059" i="36"/>
  <c r="K3060" i="36"/>
  <c r="K3061" i="36"/>
  <c r="K3062" i="36"/>
  <c r="K3063" i="36"/>
  <c r="K4173" i="36"/>
  <c r="K4462" i="36"/>
  <c r="K1091" i="36"/>
  <c r="K1051" i="36"/>
  <c r="K1927" i="36"/>
  <c r="K245" i="36"/>
  <c r="K214" i="36"/>
  <c r="K2776" i="36"/>
  <c r="K2406" i="36"/>
  <c r="K1543" i="36"/>
  <c r="K270" i="36"/>
  <c r="K124" i="36"/>
  <c r="K239" i="36"/>
  <c r="K202" i="36"/>
  <c r="K3078" i="36"/>
  <c r="K730" i="36"/>
  <c r="K3416" i="36"/>
  <c r="K3081" i="36"/>
  <c r="K2382" i="36"/>
  <c r="K2259" i="36"/>
  <c r="K3084" i="36"/>
  <c r="K3085" i="36"/>
  <c r="K4532" i="36"/>
  <c r="K3087" i="36"/>
  <c r="K3088" i="36"/>
  <c r="K2392" i="36"/>
  <c r="K2263" i="36"/>
  <c r="K2718" i="36"/>
  <c r="K4605" i="36"/>
  <c r="K4485" i="36"/>
  <c r="K3094" i="36"/>
  <c r="K2652" i="36"/>
  <c r="K2568" i="36"/>
  <c r="K3914" i="36"/>
  <c r="K2501" i="36"/>
  <c r="K3099" i="36"/>
  <c r="K2218" i="36"/>
  <c r="K2368" i="36"/>
  <c r="K3858" i="36"/>
  <c r="K3103" i="36"/>
  <c r="K1250" i="36"/>
  <c r="K2349" i="36"/>
  <c r="K4606" i="36"/>
  <c r="K4607" i="36"/>
  <c r="K2756" i="36"/>
  <c r="K1916" i="36"/>
  <c r="K2182" i="36"/>
  <c r="K2759" i="36"/>
  <c r="K1668" i="36"/>
  <c r="K2432" i="36"/>
  <c r="K2741" i="36"/>
  <c r="K3493" i="36"/>
  <c r="K3116" i="36"/>
  <c r="K3117" i="36"/>
  <c r="K2948" i="36"/>
  <c r="K3054" i="36"/>
  <c r="K4608" i="36"/>
  <c r="K2073" i="36"/>
  <c r="K2653" i="36"/>
  <c r="K3123" i="36"/>
  <c r="K2230" i="36"/>
  <c r="K2724" i="36"/>
  <c r="K2509" i="36"/>
  <c r="K4451" i="36"/>
  <c r="K4037" i="36"/>
  <c r="K3131" i="36"/>
  <c r="K2542" i="36"/>
  <c r="K2801" i="36"/>
  <c r="K2441" i="36"/>
  <c r="K3040" i="36"/>
  <c r="K2649" i="36"/>
  <c r="K2427" i="36"/>
  <c r="K2731" i="36"/>
  <c r="K2213" i="36"/>
  <c r="K3009" i="36"/>
  <c r="K3885" i="36"/>
  <c r="K2381" i="36"/>
  <c r="K4609" i="36"/>
  <c r="K2344" i="36"/>
  <c r="K2787" i="36"/>
  <c r="K2219" i="36"/>
  <c r="K2516" i="36"/>
  <c r="K2719" i="36"/>
  <c r="K2609" i="36"/>
  <c r="K2555" i="36"/>
  <c r="K2968" i="36"/>
  <c r="K2434" i="36"/>
  <c r="K2777" i="36"/>
  <c r="K2331" i="36"/>
  <c r="K2965" i="36"/>
  <c r="K4459" i="36"/>
  <c r="K4412" i="36"/>
  <c r="K3172" i="36"/>
  <c r="K2533" i="36"/>
  <c r="K4413" i="36"/>
  <c r="K4435" i="36"/>
  <c r="K2749" i="36"/>
  <c r="K2502" i="36"/>
  <c r="K2554" i="36"/>
  <c r="K1980" i="36"/>
  <c r="K3164" i="36"/>
  <c r="K3165" i="36"/>
  <c r="K3166" i="36"/>
  <c r="K3167" i="36"/>
  <c r="K3168" i="36"/>
  <c r="K3169" i="36"/>
  <c r="K3170" i="36"/>
  <c r="K3171" i="36"/>
  <c r="K3882" i="36"/>
  <c r="K2956" i="36"/>
  <c r="K3174" i="36"/>
  <c r="K3786" i="36"/>
  <c r="K2648" i="36"/>
  <c r="K2094" i="36"/>
  <c r="K3178" i="36"/>
  <c r="K2969" i="36"/>
  <c r="K3132" i="36"/>
  <c r="K3181" i="36"/>
  <c r="K4428" i="36"/>
  <c r="K1934" i="36"/>
  <c r="K3184" i="36"/>
  <c r="K3185" i="36"/>
  <c r="K3093" i="36"/>
  <c r="K4491" i="36"/>
  <c r="K3188" i="36"/>
  <c r="K3194" i="36"/>
  <c r="K2431" i="36"/>
  <c r="K3929" i="36"/>
  <c r="K3192" i="36"/>
  <c r="K3193" i="36"/>
  <c r="K3150" i="36"/>
  <c r="K3195" i="36"/>
  <c r="K4610" i="36"/>
  <c r="K2242" i="36"/>
  <c r="K3198" i="36"/>
  <c r="K3199" i="36"/>
  <c r="K1156" i="36"/>
  <c r="K3201" i="36"/>
  <c r="K3202" i="36"/>
  <c r="K1772" i="36"/>
  <c r="K4402" i="36"/>
  <c r="K2421" i="36"/>
  <c r="K3206" i="36"/>
  <c r="K3183" i="36"/>
  <c r="K3208" i="36"/>
  <c r="K3209" i="36"/>
  <c r="K3044" i="36"/>
  <c r="K1979" i="36"/>
  <c r="K2193" i="36"/>
  <c r="K3213" i="36"/>
  <c r="K3214" i="36"/>
  <c r="K3215" i="36"/>
  <c r="K3216" i="36"/>
  <c r="K2400" i="36"/>
  <c r="K1968" i="36"/>
  <c r="K4444" i="36"/>
  <c r="K3220" i="36"/>
  <c r="K3221" i="36"/>
  <c r="K4470" i="36"/>
  <c r="K3072" i="36"/>
  <c r="K2002" i="36"/>
  <c r="K3225" i="36"/>
  <c r="K3086" i="36"/>
  <c r="K3227" i="36"/>
  <c r="K3228" i="36"/>
  <c r="K3125" i="36"/>
  <c r="K2234" i="36"/>
  <c r="K2544" i="36"/>
  <c r="K3232" i="36"/>
  <c r="K3233" i="36"/>
  <c r="K3955" i="36"/>
  <c r="K3235" i="36"/>
  <c r="K1652" i="36"/>
  <c r="K2517" i="36"/>
  <c r="K3238" i="36"/>
  <c r="K3969" i="36"/>
  <c r="K3240" i="36"/>
  <c r="K3241" i="36"/>
  <c r="K3148" i="36"/>
  <c r="K2022" i="36"/>
  <c r="K2637" i="36"/>
  <c r="K3245" i="36"/>
  <c r="K3043" i="36"/>
  <c r="K3247" i="36"/>
  <c r="K3248" i="36"/>
  <c r="K4433" i="36"/>
  <c r="K2289" i="36"/>
  <c r="K2166" i="36"/>
  <c r="K3253" i="36"/>
  <c r="K2463" i="36"/>
  <c r="K2528" i="36"/>
  <c r="K4388" i="36"/>
  <c r="K1888" i="36"/>
  <c r="K2141" i="36"/>
  <c r="K2725" i="36"/>
  <c r="K2767" i="36"/>
  <c r="K3896" i="36"/>
  <c r="K1886" i="36"/>
  <c r="K2585" i="36"/>
  <c r="K2686" i="36"/>
  <c r="K3868" i="36"/>
  <c r="K4497" i="36"/>
  <c r="K3109" i="36"/>
  <c r="K2442" i="36"/>
  <c r="K3182" i="36"/>
  <c r="K1900" i="36"/>
  <c r="K4389" i="36"/>
  <c r="K3915" i="36"/>
  <c r="K3273" i="36"/>
  <c r="K3274" i="36"/>
  <c r="K3947" i="36"/>
  <c r="K3276" i="36"/>
  <c r="K4471" i="36"/>
  <c r="K4498" i="36"/>
  <c r="K2225" i="36"/>
  <c r="K1872" i="36"/>
  <c r="K1999" i="36"/>
  <c r="K3961" i="36"/>
  <c r="K2423" i="36"/>
  <c r="K3284" i="36"/>
  <c r="K4005" i="36"/>
  <c r="K3286" i="36"/>
  <c r="K3287" i="36"/>
  <c r="K3154" i="36"/>
  <c r="K4539" i="36"/>
  <c r="K3939" i="36"/>
  <c r="K2473" i="36"/>
  <c r="K3292" i="36"/>
  <c r="K3293" i="36"/>
  <c r="K2668" i="36"/>
  <c r="K2132" i="36"/>
  <c r="K1982" i="36"/>
  <c r="K3297" i="36"/>
  <c r="K2559" i="36"/>
  <c r="K3299" i="36"/>
  <c r="K3149" i="36"/>
  <c r="K3892" i="36"/>
  <c r="K1987" i="36"/>
  <c r="K3303" i="36"/>
  <c r="K3304" i="36"/>
  <c r="K4011" i="36"/>
  <c r="K2691" i="36"/>
  <c r="K4488" i="36"/>
  <c r="K3110" i="36"/>
  <c r="K3309" i="36"/>
  <c r="K1837" i="36"/>
  <c r="K4447" i="36"/>
  <c r="K4551" i="36"/>
  <c r="K3313" i="36"/>
  <c r="K4371" i="36"/>
  <c r="K4479" i="36"/>
  <c r="K4550" i="36"/>
  <c r="K3317" i="36"/>
  <c r="K1844" i="36"/>
  <c r="K2397" i="36"/>
  <c r="K2399" i="36"/>
  <c r="K3934" i="36"/>
  <c r="K3322" i="36"/>
  <c r="K1561" i="36"/>
  <c r="K4431" i="36"/>
  <c r="K2523" i="36"/>
  <c r="K2667" i="36"/>
  <c r="K3327" i="36"/>
  <c r="K1355" i="36"/>
  <c r="K3329" i="36"/>
  <c r="K3031" i="36"/>
  <c r="K3331" i="36"/>
  <c r="K4390" i="36"/>
  <c r="K3333" i="36"/>
  <c r="K3007" i="36"/>
  <c r="K3196" i="36"/>
  <c r="K3795" i="36"/>
  <c r="K2151" i="36"/>
  <c r="K3338" i="36"/>
  <c r="K3880" i="36"/>
  <c r="K2464" i="36"/>
  <c r="K3985" i="36"/>
  <c r="K3342" i="36"/>
  <c r="K2949" i="36"/>
  <c r="K2641" i="36"/>
  <c r="K4347" i="36"/>
  <c r="K4487" i="36"/>
  <c r="K3347" i="36"/>
  <c r="K3161" i="36"/>
  <c r="K3349" i="36"/>
  <c r="K2032" i="36"/>
  <c r="K3046" i="36"/>
  <c r="K2332" i="36"/>
  <c r="K3353" i="36"/>
  <c r="K3143" i="36"/>
  <c r="K3355" i="36"/>
  <c r="K3994" i="36"/>
  <c r="K3995" i="36"/>
  <c r="K3358" i="36"/>
  <c r="K1649" i="36"/>
  <c r="K2300" i="36"/>
  <c r="K2267" i="36"/>
  <c r="K3362" i="36"/>
  <c r="K4000" i="36"/>
  <c r="K3364" i="36"/>
  <c r="K2973" i="36"/>
  <c r="K3366" i="36"/>
  <c r="K3367" i="36"/>
  <c r="K3160" i="36"/>
  <c r="K3106" i="36"/>
  <c r="K3370" i="36"/>
  <c r="K2044" i="36"/>
  <c r="K1867" i="36"/>
  <c r="K3901" i="36"/>
  <c r="K3374" i="36"/>
  <c r="K3375" i="36"/>
  <c r="K4461" i="36"/>
  <c r="K3377" i="36"/>
  <c r="K3378" i="36"/>
  <c r="K3904" i="36"/>
  <c r="K2689" i="36"/>
  <c r="K3381" i="36"/>
  <c r="K2281" i="36"/>
  <c r="K2981" i="36"/>
  <c r="K2551" i="36"/>
  <c r="K3930" i="36"/>
  <c r="K3197" i="36"/>
  <c r="K2389" i="36"/>
  <c r="K3388" i="36"/>
  <c r="K3200" i="36"/>
  <c r="K2789" i="36"/>
  <c r="K1306" i="36"/>
  <c r="K1539" i="36"/>
  <c r="K4137" i="36"/>
  <c r="K4281" i="36"/>
  <c r="K130" i="36"/>
  <c r="K2323" i="36"/>
  <c r="K3397" i="36"/>
  <c r="K3398" i="36"/>
  <c r="K3399" i="36"/>
  <c r="K1759" i="36"/>
  <c r="K3401" i="36"/>
  <c r="K2190" i="36"/>
  <c r="K1531" i="36"/>
  <c r="K3798" i="36"/>
  <c r="K3405" i="36"/>
  <c r="K525" i="36"/>
  <c r="K822" i="36"/>
  <c r="K3704" i="36"/>
  <c r="K3409" i="36"/>
  <c r="K2794" i="36"/>
  <c r="K4277" i="36"/>
  <c r="K3672" i="36"/>
  <c r="K3627" i="36"/>
  <c r="K351" i="36"/>
  <c r="K3415" i="36"/>
  <c r="K4067" i="36"/>
  <c r="K962" i="36"/>
  <c r="K2433" i="36"/>
  <c r="K507" i="36"/>
  <c r="K39" i="36"/>
  <c r="K1826" i="36"/>
  <c r="K95" i="36"/>
  <c r="K3423" i="36"/>
  <c r="K2023" i="36"/>
  <c r="K2401" i="36"/>
  <c r="K3426" i="36"/>
  <c r="K2138" i="36"/>
  <c r="K3974" i="36"/>
  <c r="K3429" i="36"/>
  <c r="K2734" i="36"/>
  <c r="K4439" i="36"/>
  <c r="K3432" i="36"/>
  <c r="K862" i="36"/>
  <c r="K4192" i="36"/>
  <c r="K2774" i="36"/>
  <c r="K3436" i="36"/>
  <c r="K3556" i="36"/>
  <c r="K3438" i="36"/>
  <c r="K1115" i="36"/>
  <c r="K1607" i="36"/>
  <c r="K2972" i="36"/>
  <c r="K549" i="36"/>
  <c r="K1237" i="36"/>
  <c r="K184" i="36"/>
  <c r="K821" i="36"/>
  <c r="K150" i="36"/>
  <c r="K3447" i="36"/>
  <c r="K4093" i="36"/>
  <c r="K208" i="36"/>
  <c r="K209" i="36"/>
  <c r="K4611" i="36"/>
  <c r="K4612" i="36"/>
  <c r="K4613" i="36"/>
  <c r="K4614" i="36"/>
  <c r="K902" i="36"/>
  <c r="K2276" i="36"/>
  <c r="K395" i="36"/>
  <c r="K4615" i="36"/>
  <c r="K2173" i="36"/>
  <c r="K1914" i="36"/>
  <c r="K929" i="36"/>
  <c r="K2848" i="36"/>
  <c r="K3433" i="36"/>
  <c r="K2713" i="36"/>
  <c r="K3343" i="36"/>
  <c r="K2778" i="36"/>
  <c r="K4616" i="36"/>
  <c r="K721" i="36"/>
  <c r="K1518" i="36"/>
  <c r="K867" i="36"/>
  <c r="K1996" i="36"/>
  <c r="K3142" i="36"/>
  <c r="K1895" i="36"/>
  <c r="K1896" i="36"/>
  <c r="K1006" i="36"/>
  <c r="K1265" i="36"/>
  <c r="K1059" i="36"/>
  <c r="K534" i="36"/>
  <c r="K819" i="36"/>
  <c r="K2042" i="36"/>
  <c r="K1440" i="36"/>
  <c r="K1275" i="36"/>
  <c r="K2384" i="36"/>
  <c r="K856" i="36"/>
  <c r="K2083" i="36"/>
  <c r="K2467" i="36"/>
  <c r="K780" i="36"/>
  <c r="K1278" i="36"/>
  <c r="K1026" i="36"/>
  <c r="K1669" i="36"/>
  <c r="K1604" i="36"/>
  <c r="K4096" i="36"/>
  <c r="K1413" i="36"/>
  <c r="K998" i="36"/>
  <c r="K2952" i="36"/>
  <c r="K3246" i="36"/>
  <c r="K2951" i="36"/>
  <c r="K63" i="36"/>
  <c r="K3153" i="36"/>
  <c r="K2964" i="36"/>
  <c r="K2149" i="36"/>
  <c r="K3067" i="36"/>
  <c r="K425" i="36"/>
  <c r="K2834" i="36"/>
  <c r="K2037" i="36"/>
  <c r="K3076" i="36"/>
  <c r="K2735" i="36"/>
  <c r="K2416" i="36"/>
  <c r="K4027" i="36"/>
  <c r="K3997" i="36"/>
  <c r="K2056" i="36"/>
  <c r="K388" i="36"/>
  <c r="K961" i="36"/>
  <c r="K1551" i="36"/>
  <c r="K1086" i="36"/>
  <c r="K2156" i="36"/>
  <c r="K3080" i="36"/>
  <c r="K1113" i="36"/>
  <c r="K2944" i="36"/>
  <c r="K2729" i="36"/>
  <c r="K1882" i="36"/>
  <c r="K2526" i="36"/>
  <c r="K1366" i="36"/>
  <c r="K2468" i="36"/>
  <c r="K2704" i="36"/>
  <c r="K820" i="36"/>
  <c r="K660" i="36"/>
  <c r="K2100" i="36"/>
  <c r="K2546" i="36"/>
  <c r="K3946" i="36"/>
  <c r="K1459" i="36"/>
  <c r="K4520" i="36"/>
  <c r="K3533" i="36"/>
  <c r="K3783" i="36"/>
  <c r="K3923" i="36"/>
  <c r="K2530" i="36"/>
  <c r="K2745" i="36"/>
  <c r="K2558" i="36"/>
  <c r="K2954" i="36"/>
  <c r="K2832" i="36"/>
  <c r="K2531" i="36"/>
  <c r="K3542" i="36"/>
  <c r="K703" i="36"/>
  <c r="K2761" i="36"/>
  <c r="K3545" i="36"/>
  <c r="K2936" i="36"/>
  <c r="K3139" i="36"/>
  <c r="K2622" i="36"/>
  <c r="K2782" i="36"/>
  <c r="K4278" i="36"/>
  <c r="K1204" i="36"/>
  <c r="K2388" i="36"/>
  <c r="K1012" i="36"/>
  <c r="K3554" i="36"/>
  <c r="K538" i="36"/>
  <c r="K1817" i="36"/>
  <c r="K4285" i="36"/>
  <c r="K3558" i="36"/>
  <c r="K1517" i="36"/>
  <c r="K3475" i="36"/>
  <c r="K3176" i="36"/>
  <c r="K3077" i="36"/>
  <c r="K3563" i="36"/>
  <c r="K4122" i="36"/>
  <c r="K3565" i="36"/>
  <c r="K2642" i="36"/>
  <c r="K833" i="36"/>
  <c r="K717" i="36"/>
  <c r="K4376" i="36"/>
  <c r="K4324" i="36"/>
  <c r="K1590" i="36"/>
  <c r="K3509" i="36"/>
  <c r="K2733" i="36"/>
  <c r="K2695" i="36"/>
  <c r="K3561" i="36"/>
  <c r="K3694" i="36"/>
  <c r="K3729" i="36"/>
  <c r="K2154" i="36"/>
  <c r="K3876" i="36"/>
  <c r="K3580" i="36"/>
  <c r="K3581" i="36"/>
  <c r="K4358" i="36"/>
  <c r="K4384" i="36"/>
  <c r="K4391" i="36"/>
  <c r="K3585" i="36"/>
  <c r="K3586" i="36"/>
  <c r="K3587" i="36"/>
  <c r="K4321" i="36"/>
  <c r="K4034" i="36"/>
  <c r="K3590" i="36"/>
  <c r="K3591" i="36"/>
  <c r="K3592" i="36"/>
  <c r="K3778" i="36"/>
  <c r="K3594" i="36"/>
  <c r="K3595" i="36"/>
  <c r="K3596" i="36"/>
  <c r="K3981" i="36"/>
  <c r="K4617" i="36"/>
  <c r="K4618" i="36"/>
  <c r="K3826" i="36"/>
  <c r="K3601" i="36"/>
  <c r="K3602" i="36"/>
  <c r="K3617" i="36"/>
  <c r="K3604" i="36"/>
  <c r="K3605" i="36"/>
  <c r="K3635" i="36"/>
  <c r="K3628" i="36"/>
  <c r="K3636" i="36"/>
  <c r="K3609" i="36"/>
  <c r="K3610" i="36"/>
  <c r="K3611" i="36"/>
  <c r="K3612" i="36"/>
  <c r="K3613" i="36"/>
  <c r="K3345" i="36"/>
  <c r="K3520" i="36"/>
  <c r="K3518" i="36"/>
  <c r="K3522" i="36"/>
  <c r="K3466" i="36"/>
  <c r="K3639" i="36"/>
  <c r="K3918" i="36"/>
  <c r="K3584" i="36"/>
  <c r="K4619" i="36"/>
  <c r="K4620" i="36"/>
  <c r="K4623" i="36"/>
  <c r="K4624" i="36"/>
  <c r="K4021" i="36"/>
  <c r="K3889" i="36"/>
  <c r="K4302" i="36"/>
  <c r="K3629" i="36"/>
  <c r="K3996" i="36"/>
  <c r="K3631" i="36"/>
  <c r="K3874" i="36"/>
  <c r="K3960" i="36"/>
  <c r="K3685" i="36"/>
  <c r="K3649" i="36"/>
  <c r="K3846" i="36"/>
  <c r="K3835" i="36"/>
  <c r="K3638" i="36"/>
  <c r="K3931" i="36"/>
  <c r="K3910" i="36"/>
  <c r="K3921" i="36"/>
  <c r="K4625" i="36"/>
  <c r="K3564" i="36"/>
  <c r="K3644" i="36"/>
  <c r="K3881" i="36"/>
  <c r="K3825" i="36"/>
  <c r="K3909" i="36"/>
  <c r="K3855" i="36"/>
  <c r="K3982" i="36"/>
  <c r="K3920" i="36"/>
  <c r="K3402" i="36"/>
  <c r="K3937" i="36"/>
  <c r="K4415" i="36"/>
  <c r="K3654" i="36"/>
  <c r="K3655" i="36"/>
  <c r="K3935" i="36"/>
  <c r="K4407" i="36"/>
  <c r="K3988" i="36"/>
  <c r="K4190" i="36"/>
  <c r="K4473" i="36"/>
  <c r="K4536" i="36"/>
  <c r="K4379" i="36"/>
  <c r="K4530" i="36"/>
  <c r="K4331" i="36"/>
  <c r="K4493" i="36"/>
  <c r="K4527" i="36"/>
  <c r="K4333" i="36"/>
  <c r="K3668" i="36"/>
  <c r="K3669" i="36"/>
  <c r="K4626" i="36"/>
  <c r="K3671" i="36"/>
  <c r="K4085" i="36"/>
  <c r="K4154" i="36"/>
  <c r="K4142" i="36"/>
  <c r="K4088" i="36"/>
  <c r="K4178" i="36"/>
  <c r="K3677" i="36"/>
  <c r="K4627" i="36"/>
  <c r="K4292" i="36"/>
  <c r="K417" i="36"/>
  <c r="K3386" i="36"/>
  <c r="K2268" i="36"/>
  <c r="K195" i="36"/>
  <c r="K51" i="36"/>
  <c r="K733" i="36"/>
  <c r="K3260" i="36"/>
  <c r="K3265" i="36"/>
  <c r="K4110" i="36"/>
  <c r="K3535" i="36"/>
  <c r="K1671" i="36"/>
  <c r="K162" i="36"/>
  <c r="K4628" i="36"/>
  <c r="K3693" i="36"/>
  <c r="K2098" i="36"/>
  <c r="K269" i="36"/>
  <c r="K3315" i="36"/>
  <c r="K3959" i="36"/>
  <c r="K3698" i="36"/>
  <c r="K3699" i="36"/>
  <c r="K3306" i="36"/>
  <c r="K3701" i="36"/>
  <c r="K4051" i="36"/>
  <c r="K4629" i="36"/>
  <c r="K3839" i="36"/>
  <c r="K3836" i="36"/>
  <c r="K4077" i="36"/>
  <c r="K4156" i="36"/>
  <c r="K3708" i="36"/>
  <c r="K3709" i="36"/>
  <c r="K4082" i="36"/>
  <c r="K4098" i="36"/>
  <c r="K4258" i="36"/>
  <c r="K4046" i="36"/>
  <c r="K4084" i="36"/>
  <c r="K4157" i="36"/>
  <c r="K2341" i="36"/>
  <c r="K3717" i="36"/>
  <c r="K3718" i="36"/>
  <c r="K3719" i="36"/>
  <c r="K3428" i="36"/>
  <c r="K729" i="36"/>
  <c r="K728" i="36"/>
  <c r="K878" i="36"/>
  <c r="K3724" i="36"/>
  <c r="K3725" i="36"/>
  <c r="K2514" i="36"/>
  <c r="K2313" i="36"/>
  <c r="K3435" i="36"/>
  <c r="K173" i="36"/>
  <c r="K233" i="36"/>
  <c r="K3838" i="36"/>
  <c r="K3279" i="36"/>
  <c r="K3733" i="36"/>
  <c r="K3734" i="36"/>
  <c r="K3159" i="36"/>
  <c r="K2636" i="36"/>
  <c r="K1495" i="36"/>
  <c r="K3738" i="36"/>
  <c r="K642" i="36"/>
  <c r="K801" i="36"/>
  <c r="K4117" i="36"/>
  <c r="K4121" i="36"/>
  <c r="K4161" i="36"/>
  <c r="K3145" i="36"/>
  <c r="K244" i="36"/>
  <c r="K266" i="36"/>
  <c r="K232" i="36"/>
  <c r="K326" i="36"/>
  <c r="K2597" i="36"/>
  <c r="K3147" i="36"/>
  <c r="K3469" i="36"/>
  <c r="K1528" i="36"/>
  <c r="K3753" i="36"/>
  <c r="K3204" i="36"/>
  <c r="K4631" i="36"/>
  <c r="K2564" i="36"/>
  <c r="K1377" i="36"/>
  <c r="K3421" i="36"/>
  <c r="K1436" i="36"/>
  <c r="K3760" i="36"/>
  <c r="K2329" i="36"/>
  <c r="K2788" i="36"/>
  <c r="K4216" i="36"/>
  <c r="K3764" i="36"/>
  <c r="K36" i="36"/>
  <c r="K4290" i="36"/>
  <c r="K3382" i="36"/>
  <c r="K1821" i="36"/>
  <c r="K4245" i="36"/>
  <c r="K327" i="36"/>
  <c r="K3771" i="36"/>
  <c r="K3772" i="36"/>
  <c r="K3773" i="36"/>
  <c r="K3774" i="36"/>
  <c r="K3775" i="36"/>
  <c r="K3776" i="36"/>
  <c r="K3777" i="36"/>
  <c r="K824" i="36"/>
  <c r="K250" i="36"/>
  <c r="K4251" i="36"/>
  <c r="K4632" i="36"/>
  <c r="K3782" i="36"/>
  <c r="K280" i="36"/>
  <c r="K2215" i="36"/>
  <c r="K273" i="36"/>
  <c r="K1744" i="36"/>
  <c r="K344" i="36"/>
  <c r="K2943" i="36"/>
  <c r="K3045" i="36"/>
  <c r="K1057" i="36"/>
  <c r="K3236" i="36"/>
  <c r="K3268" i="36"/>
  <c r="K3793" i="36"/>
  <c r="K2090" i="36"/>
  <c r="K2183" i="36"/>
  <c r="K2343" i="36"/>
  <c r="K3412" i="36"/>
  <c r="K1054" i="36"/>
  <c r="K3799" i="36"/>
  <c r="K3800" i="36"/>
  <c r="K1678" i="36"/>
  <c r="K287" i="36"/>
  <c r="K2828" i="36"/>
  <c r="K1715" i="36"/>
  <c r="K235" i="36"/>
  <c r="K505" i="36"/>
  <c r="K65" i="36"/>
  <c r="K2019" i="36"/>
  <c r="K3140" i="36"/>
  <c r="K2754" i="36"/>
  <c r="K3026" i="36"/>
  <c r="K3812" i="36"/>
  <c r="K451" i="36"/>
  <c r="K1790" i="36"/>
  <c r="K3815" i="36"/>
  <c r="K500" i="36"/>
  <c r="K3817" i="36"/>
  <c r="K704" i="36"/>
  <c r="K3819" i="36"/>
  <c r="K854" i="36"/>
  <c r="K1554" i="36"/>
  <c r="K948" i="36"/>
  <c r="K2809" i="36"/>
  <c r="K4633" i="36"/>
  <c r="K2660" i="36"/>
  <c r="K528" i="36"/>
  <c r="K3922" i="36"/>
  <c r="K2357" i="36"/>
  <c r="K570" i="36"/>
  <c r="K4116" i="36"/>
  <c r="K319" i="36"/>
  <c r="K2444" i="36"/>
  <c r="K840" i="36"/>
  <c r="K2165" i="36"/>
  <c r="K3626" i="36"/>
  <c r="K3119" i="36"/>
  <c r="K3837" i="36"/>
  <c r="K4634" i="36"/>
  <c r="K2305" i="36"/>
  <c r="K4240" i="36"/>
  <c r="K50" i="36"/>
  <c r="K3842" i="36"/>
  <c r="K3843" i="36"/>
  <c r="K231" i="36"/>
  <c r="K4231" i="36"/>
  <c r="K3804" i="36"/>
  <c r="K2342" i="36"/>
  <c r="K1750" i="36"/>
  <c r="K3849" i="36"/>
  <c r="K257" i="36"/>
  <c r="K3851" i="36"/>
  <c r="K627" i="36"/>
  <c r="K1710" i="36"/>
  <c r="K2038" i="36"/>
  <c r="K4120" i="36"/>
  <c r="K2162" i="36"/>
  <c r="K253" i="36"/>
  <c r="K1799" i="36"/>
  <c r="K3325" i="36"/>
  <c r="K758" i="36"/>
  <c r="K4124" i="36"/>
  <c r="K2232" i="36"/>
  <c r="K3863" i="36"/>
  <c r="K3864" i="36"/>
  <c r="K734" i="36"/>
  <c r="K2795" i="36"/>
  <c r="K3311" i="36"/>
  <c r="K57" i="36"/>
  <c r="K1798" i="36"/>
  <c r="K1145" i="36"/>
  <c r="K2327" i="36"/>
  <c r="K3872" i="36"/>
  <c r="K828" i="36"/>
  <c r="K1572" i="36"/>
  <c r="K4144" i="36"/>
  <c r="K223" i="36"/>
  <c r="K561" i="36"/>
  <c r="K1067" i="36"/>
  <c r="K347" i="36"/>
  <c r="K853" i="36"/>
  <c r="K757" i="36"/>
  <c r="K2714" i="36"/>
  <c r="K809" i="36"/>
  <c r="K407" i="36"/>
  <c r="K2126" i="36"/>
  <c r="K4105" i="36"/>
  <c r="K1019" i="36"/>
  <c r="K474" i="36"/>
  <c r="K151" i="36"/>
  <c r="K108" i="36"/>
  <c r="K155" i="36"/>
  <c r="K3308" i="36"/>
  <c r="K3071" i="36"/>
  <c r="K601" i="36"/>
  <c r="K2440" i="36"/>
  <c r="K2835" i="36"/>
  <c r="K2796" i="36"/>
  <c r="K2837" i="36"/>
  <c r="K1936" i="36"/>
  <c r="K2398" i="36"/>
  <c r="K2838" i="36"/>
  <c r="K2220" i="36"/>
  <c r="K2839" i="36"/>
  <c r="K502" i="36"/>
  <c r="K1937" i="36"/>
  <c r="K521" i="36"/>
  <c r="K2840" i="36"/>
  <c r="K488" i="36"/>
  <c r="K276" i="36"/>
  <c r="K3972" i="36"/>
  <c r="K2841" i="36"/>
  <c r="K2842" i="36"/>
  <c r="K2998" i="36"/>
  <c r="K2593" i="36"/>
  <c r="K2693" i="36"/>
  <c r="K2843" i="36"/>
  <c r="K489" i="36"/>
  <c r="K2997" i="36"/>
  <c r="K1917" i="36"/>
  <c r="K2280" i="36"/>
  <c r="K2844" i="36"/>
  <c r="K4635" i="36"/>
  <c r="K2005" i="36"/>
  <c r="K2518" i="36"/>
  <c r="K2937" i="36"/>
  <c r="K2705" i="36"/>
  <c r="K2938" i="36"/>
  <c r="K490" i="36"/>
  <c r="K3792" i="36"/>
  <c r="K2994" i="36"/>
  <c r="K2720" i="36"/>
  <c r="K987" i="36"/>
  <c r="K2797" i="36"/>
  <c r="K2335" i="36"/>
  <c r="K2459" i="36"/>
  <c r="K2721" i="36"/>
  <c r="K2942" i="36"/>
  <c r="K2992" i="36"/>
  <c r="K2995" i="36"/>
  <c r="K1781" i="36"/>
  <c r="K1396" i="36"/>
  <c r="K2333" i="36"/>
  <c r="K1063" i="36"/>
  <c r="K2706" i="36"/>
  <c r="K2993" i="36"/>
  <c r="K2592" i="36"/>
  <c r="K3750" i="36"/>
  <c r="K2996" i="36"/>
  <c r="K2971" i="36"/>
  <c r="K66" i="36"/>
  <c r="K3867" i="36"/>
  <c r="K4181" i="36"/>
  <c r="K365" i="36"/>
  <c r="K3954" i="36"/>
  <c r="K2715" i="36"/>
  <c r="K3956" i="36"/>
  <c r="K3957" i="36"/>
  <c r="K4013" i="36"/>
  <c r="K2324" i="36"/>
  <c r="K779" i="36"/>
  <c r="K181" i="36"/>
  <c r="K3962" i="36"/>
  <c r="K1437" i="36"/>
  <c r="K3964" i="36"/>
  <c r="K4236" i="36"/>
  <c r="K3966" i="36"/>
  <c r="K278" i="36"/>
  <c r="K3557" i="36"/>
  <c r="K611" i="36"/>
  <c r="K3970" i="36"/>
  <c r="K3310" i="36"/>
  <c r="K3141" i="36"/>
  <c r="K3186" i="36"/>
  <c r="K1860" i="36"/>
  <c r="K3975" i="36"/>
  <c r="K3976" i="36"/>
  <c r="K3977" i="36"/>
  <c r="K2786" i="36"/>
  <c r="K4334" i="36"/>
  <c r="K2849" i="36"/>
  <c r="K2758" i="36"/>
  <c r="K4528" i="36"/>
  <c r="K3983" i="36"/>
  <c r="K1810" i="36"/>
  <c r="K484" i="36"/>
  <c r="K711" i="36"/>
  <c r="K1045" i="36"/>
  <c r="K2567" i="36"/>
  <c r="K3989" i="36"/>
  <c r="K3990" i="36"/>
  <c r="K2679" i="36"/>
  <c r="K4356" i="36"/>
  <c r="K3807" i="36"/>
  <c r="K3707" i="36"/>
  <c r="K4636" i="36"/>
  <c r="K3720" i="36"/>
  <c r="K340" i="36"/>
  <c r="K4437" i="36"/>
  <c r="K3999" i="36"/>
  <c r="K2250" i="36"/>
  <c r="K4001" i="36"/>
  <c r="K493" i="36"/>
  <c r="K4003" i="36"/>
  <c r="K4004" i="36"/>
  <c r="K3890" i="36"/>
  <c r="K2107" i="36"/>
  <c r="K2315" i="36"/>
  <c r="K1120" i="36"/>
  <c r="K4386" i="36"/>
  <c r="K4010" i="36"/>
  <c r="K3834" i="36"/>
  <c r="K2829" i="36"/>
  <c r="K2469" i="36"/>
  <c r="K1395" i="36"/>
  <c r="K4015" i="36"/>
  <c r="K4016" i="36"/>
  <c r="K1690" i="36"/>
  <c r="K4018" i="36"/>
  <c r="K4019" i="36"/>
  <c r="K4020" i="36"/>
  <c r="K744" i="36"/>
  <c r="K4022" i="36"/>
  <c r="K4023" i="36"/>
  <c r="K4024" i="36"/>
  <c r="K4128" i="36"/>
  <c r="K4026" i="36"/>
  <c r="K1060" i="36"/>
  <c r="K665" i="36"/>
  <c r="K656" i="36"/>
  <c r="K3104" i="36"/>
  <c r="K3648" i="36"/>
  <c r="K4032" i="36"/>
  <c r="K4033" i="36"/>
  <c r="K1072" i="36"/>
  <c r="K4035" i="36"/>
  <c r="K4036" i="36"/>
  <c r="K4206" i="36"/>
  <c r="K2565" i="36"/>
  <c r="K4039" i="36"/>
  <c r="K4040" i="36"/>
  <c r="K3001" i="36"/>
  <c r="K3396" i="36"/>
  <c r="K3146" i="36"/>
  <c r="K1183" i="36"/>
  <c r="K4045" i="36"/>
  <c r="K1038" i="36"/>
  <c r="K96" i="36"/>
  <c r="K4048" i="36"/>
  <c r="K4049" i="36"/>
  <c r="K909" i="36"/>
  <c r="K1025" i="36"/>
  <c r="K1820" i="36"/>
  <c r="K4053" i="36"/>
  <c r="K4054" i="36"/>
  <c r="K2246" i="36"/>
  <c r="K303" i="36"/>
  <c r="K341" i="36"/>
  <c r="K1768" i="36"/>
  <c r="K4059" i="36"/>
  <c r="K485" i="36"/>
  <c r="K3687" i="36"/>
  <c r="K599" i="36"/>
  <c r="K252" i="36"/>
  <c r="K876" i="36"/>
  <c r="K4065" i="36"/>
  <c r="K1118" i="36"/>
  <c r="K1140" i="36"/>
  <c r="K2079" i="36"/>
  <c r="K1107" i="36"/>
  <c r="K4468" i="36"/>
  <c r="K4071" i="36"/>
  <c r="K1077" i="36"/>
  <c r="K258" i="36"/>
  <c r="K188" i="36"/>
  <c r="K4075" i="36"/>
  <c r="K4076" i="36"/>
  <c r="K4008" i="36"/>
  <c r="K3823" i="36"/>
  <c r="K4079" i="36"/>
  <c r="K4080" i="36"/>
  <c r="K4081" i="36"/>
  <c r="K1112" i="36"/>
  <c r="K4083" i="36"/>
  <c r="K2527" i="36"/>
  <c r="K412" i="36"/>
  <c r="K4086" i="36"/>
  <c r="K1698" i="36"/>
  <c r="K1659" i="36"/>
  <c r="K14" i="36"/>
  <c r="K200" i="36"/>
  <c r="K224" i="36"/>
  <c r="K61" i="36"/>
  <c r="K953" i="36"/>
  <c r="K59" i="36"/>
  <c r="K2208" i="36"/>
  <c r="K1082" i="36"/>
  <c r="K3262" i="36"/>
  <c r="K3249" i="36"/>
  <c r="K3748" i="36"/>
  <c r="K4090" i="36"/>
  <c r="K3940" i="36"/>
  <c r="K140" i="36"/>
  <c r="K135" i="36"/>
  <c r="K165" i="36"/>
  <c r="K3820" i="36"/>
  <c r="K101" i="36"/>
  <c r="K2743" i="36"/>
  <c r="K2587" i="36"/>
  <c r="K71" i="36"/>
  <c r="K3230" i="36"/>
  <c r="K3300" i="36"/>
  <c r="K623" i="36"/>
  <c r="K147" i="36"/>
  <c r="K87" i="36"/>
  <c r="K366" i="36"/>
  <c r="K3028" i="36"/>
  <c r="K991" i="36"/>
  <c r="K134" i="36"/>
  <c r="K536" i="36"/>
  <c r="K2436" i="36"/>
  <c r="K2103" i="36"/>
  <c r="K1901" i="36"/>
  <c r="K1902" i="36"/>
  <c r="K322" i="36"/>
  <c r="K2765" i="36"/>
  <c r="K4126" i="36"/>
  <c r="K4074" i="36"/>
  <c r="K4167" i="36"/>
  <c r="K4399" i="36"/>
  <c r="K3259" i="36"/>
  <c r="K2812" i="36"/>
  <c r="K4132" i="36"/>
  <c r="K1129" i="36"/>
  <c r="K4125" i="36"/>
  <c r="K3600" i="36"/>
  <c r="K2108" i="36"/>
  <c r="K1679" i="36"/>
  <c r="K2947" i="36"/>
  <c r="K2661" i="36"/>
  <c r="K2248" i="36"/>
  <c r="K2320" i="36"/>
  <c r="K2321" i="36"/>
  <c r="K3841" i="36"/>
  <c r="K3944" i="36"/>
  <c r="K345" i="36"/>
  <c r="K4064" i="36"/>
  <c r="K2175" i="36"/>
  <c r="K4133" i="36"/>
  <c r="K3095" i="36"/>
  <c r="K4150" i="36"/>
  <c r="K3893" i="36"/>
  <c r="K3096" i="36"/>
  <c r="K763" i="36"/>
  <c r="K4310" i="36"/>
  <c r="K4484" i="36"/>
  <c r="K4284" i="36"/>
  <c r="K4517" i="36"/>
  <c r="K4367" i="36"/>
  <c r="K513" i="36"/>
  <c r="K4159" i="36"/>
  <c r="K3924" i="36"/>
  <c r="K4162" i="36"/>
  <c r="K4163" i="36"/>
  <c r="K1327" i="36"/>
  <c r="K4165" i="36"/>
  <c r="K707" i="36"/>
  <c r="K2185" i="36"/>
  <c r="K1153" i="36"/>
  <c r="K1889" i="36"/>
  <c r="K2076" i="36"/>
  <c r="K2471" i="36"/>
  <c r="K3330" i="36"/>
  <c r="K4069" i="36"/>
  <c r="K3866" i="36"/>
  <c r="K2466" i="36"/>
  <c r="K2161" i="36"/>
  <c r="K916" i="36"/>
  <c r="K1596" i="36"/>
  <c r="K4058" i="36"/>
  <c r="K4180" i="36"/>
  <c r="K4541" i="36"/>
  <c r="K403" i="36"/>
  <c r="K977" i="36"/>
  <c r="K829" i="36"/>
  <c r="K2291" i="36"/>
  <c r="K913" i="36"/>
  <c r="K3251" i="36"/>
  <c r="K1191" i="36"/>
  <c r="K3902" i="36"/>
  <c r="K97" i="36"/>
  <c r="K2722" i="36"/>
  <c r="K246" i="36"/>
  <c r="K3818" i="36"/>
  <c r="K2417" i="36"/>
  <c r="K4195" i="36"/>
  <c r="K58" i="36"/>
  <c r="K813" i="36"/>
  <c r="K2763" i="36"/>
  <c r="K317" i="36"/>
  <c r="K2960" i="36"/>
  <c r="K2684" i="36"/>
  <c r="K1594" i="36"/>
  <c r="K152" i="36"/>
  <c r="K3622" i="36"/>
  <c r="K4455" i="36"/>
  <c r="K3897" i="36"/>
  <c r="K4207" i="36"/>
  <c r="K4208" i="36"/>
  <c r="K4143" i="36"/>
  <c r="K3732" i="36"/>
  <c r="K2336" i="36"/>
  <c r="K2634" i="36"/>
  <c r="K109" i="36"/>
  <c r="K4641" i="36"/>
  <c r="K4215" i="36"/>
  <c r="K161" i="36"/>
  <c r="K568" i="36"/>
  <c r="K438" i="36"/>
  <c r="K4101" i="36"/>
  <c r="K4220" i="36"/>
  <c r="K4642" i="36"/>
  <c r="K3392" i="36"/>
  <c r="K4099" i="36"/>
  <c r="K4224" i="36"/>
  <c r="K4225" i="36"/>
  <c r="K885" i="36"/>
  <c r="K1144" i="36"/>
  <c r="K2445" i="36"/>
  <c r="K3620" i="36"/>
  <c r="K2446" i="36"/>
  <c r="K3039" i="36"/>
  <c r="K1681" i="36"/>
  <c r="K3803" i="36"/>
  <c r="K1378" i="36"/>
  <c r="K2580" i="36"/>
  <c r="K2418" i="36"/>
  <c r="K2403" i="36"/>
  <c r="K1087" i="36"/>
  <c r="K4643" i="36"/>
  <c r="K131" i="36"/>
  <c r="K4241" i="36"/>
  <c r="K4186" i="36"/>
  <c r="K2228" i="36"/>
  <c r="K4244" i="36"/>
  <c r="K3280" i="36"/>
  <c r="K4246" i="36"/>
  <c r="K2277" i="36"/>
  <c r="K4248" i="36"/>
  <c r="K4249" i="36"/>
  <c r="K3853" i="36"/>
  <c r="K238" i="36"/>
  <c r="K831" i="36"/>
  <c r="K3335" i="36"/>
  <c r="K3102" i="36"/>
  <c r="K1834" i="36"/>
  <c r="K4256" i="36"/>
  <c r="K4185" i="36"/>
  <c r="K3978" i="36"/>
  <c r="K1398" i="36"/>
  <c r="K4007" i="36"/>
  <c r="K2034" i="36"/>
  <c r="K4262" i="36"/>
  <c r="K4087" i="36"/>
  <c r="K3323" i="36"/>
  <c r="K2507" i="36"/>
  <c r="K2601" i="36"/>
  <c r="K4644" i="36"/>
  <c r="K4645" i="36"/>
  <c r="K2292" i="36"/>
  <c r="K2293" i="36"/>
  <c r="K2548" i="36"/>
  <c r="K1376" i="36"/>
  <c r="K159" i="36"/>
  <c r="K2811" i="36"/>
  <c r="K2730" i="36"/>
  <c r="K3769" i="36"/>
  <c r="K3477" i="36"/>
  <c r="K441" i="36"/>
  <c r="K949" i="36"/>
  <c r="K2352" i="36"/>
  <c r="K26" i="36"/>
  <c r="K1624" i="36"/>
  <c r="K2602" i="36"/>
  <c r="K1501" i="36"/>
  <c r="K1929" i="36"/>
  <c r="K360" i="36"/>
  <c r="K4147" i="36"/>
  <c r="K1401" i="36"/>
  <c r="K2104" i="36"/>
  <c r="K1470" i="36"/>
  <c r="K2298" i="36"/>
  <c r="K2043" i="36"/>
  <c r="K89" i="36"/>
  <c r="K992" i="36"/>
  <c r="K44" i="36"/>
  <c r="K3190" i="36"/>
  <c r="K42" i="36"/>
  <c r="K226" i="36"/>
  <c r="K29" i="36"/>
  <c r="K2370" i="36"/>
  <c r="K73" i="36"/>
  <c r="K2371" i="36"/>
  <c r="K2057" i="36"/>
  <c r="K92" i="36"/>
  <c r="K582" i="36"/>
  <c r="K1694" i="36"/>
  <c r="K342" i="36"/>
  <c r="K1188" i="36"/>
  <c r="K289" i="36"/>
  <c r="K218" i="36"/>
  <c r="K423" i="36"/>
  <c r="K49" i="36"/>
  <c r="K1567" i="36"/>
  <c r="K1850" i="36"/>
  <c r="K110" i="36"/>
  <c r="K1044" i="36"/>
  <c r="K1189" i="36"/>
  <c r="K70" i="36"/>
  <c r="K1705" i="36"/>
  <c r="K769" i="36"/>
  <c r="K2372" i="36"/>
  <c r="K4646" i="36"/>
  <c r="K67" i="36"/>
  <c r="K302" i="36"/>
  <c r="K27" i="36"/>
  <c r="K129" i="36"/>
  <c r="K117" i="36"/>
  <c r="K69" i="36"/>
  <c r="K1851" i="36"/>
  <c r="K1852" i="36"/>
  <c r="K4196" i="36"/>
  <c r="K2946" i="36"/>
  <c r="K470" i="36"/>
  <c r="K803" i="36"/>
  <c r="K3254" i="36"/>
  <c r="K240" i="36"/>
  <c r="K764" i="36"/>
  <c r="K338" i="36"/>
  <c r="K2311" i="36"/>
  <c r="K272" i="36"/>
  <c r="K1716" i="36"/>
  <c r="K1930" i="36"/>
  <c r="K2353" i="36"/>
  <c r="K5" i="36"/>
  <c r="K1138" i="36"/>
  <c r="K1560" i="36"/>
  <c r="K2354" i="36"/>
  <c r="K1139" i="36"/>
  <c r="K3177" i="36"/>
  <c r="K3831" i="36"/>
  <c r="K3175" i="36"/>
  <c r="K1695" i="36"/>
  <c r="K2437" i="36"/>
  <c r="K4354" i="36"/>
  <c r="K4355" i="36"/>
  <c r="K971" i="36"/>
  <c r="K2058" i="36"/>
  <c r="K1105" i="36"/>
  <c r="K146" i="36"/>
  <c r="K770" i="36"/>
  <c r="K1853" i="36"/>
  <c r="K677" i="36"/>
  <c r="K1854" i="36"/>
  <c r="K993" i="36"/>
  <c r="K1270" i="36"/>
  <c r="K1405" i="36"/>
  <c r="K2983" i="36"/>
  <c r="K4368" i="36"/>
  <c r="K898" i="36"/>
  <c r="K1534" i="36"/>
  <c r="K2035" i="36"/>
  <c r="K4" i="36"/>
  <c r="K376" i="36"/>
  <c r="K8" i="36"/>
  <c r="K156" i="36"/>
  <c r="K4647" i="36"/>
  <c r="K3264" i="36"/>
  <c r="K1625" i="36"/>
  <c r="K2605" i="36"/>
  <c r="K2059" i="36"/>
  <c r="K1240" i="36"/>
  <c r="K2607" i="36"/>
  <c r="K2317" i="36"/>
  <c r="K3100" i="36"/>
  <c r="K1932" i="36"/>
  <c r="K121" i="36"/>
  <c r="K1569" i="36"/>
  <c r="K2062" i="36"/>
  <c r="K2624" i="36"/>
  <c r="K7" i="36"/>
  <c r="K1812" i="36"/>
  <c r="K4138" i="36"/>
  <c r="K3179" i="36"/>
  <c r="K1213" i="36"/>
  <c r="K2009" i="36"/>
  <c r="K4396" i="36"/>
  <c r="K4397" i="36"/>
  <c r="K1205" i="36"/>
  <c r="K120" i="36"/>
  <c r="K4400" i="36"/>
  <c r="K2663" i="36"/>
  <c r="K2419" i="36"/>
  <c r="K1032" i="36"/>
  <c r="K4404" i="36"/>
  <c r="K4405" i="36"/>
  <c r="K4406" i="36"/>
  <c r="K2712" i="36"/>
  <c r="K2955" i="36"/>
  <c r="K892" i="36"/>
  <c r="K2800" i="36"/>
  <c r="K1639" i="36"/>
  <c r="K2626" i="36"/>
  <c r="K4648" i="36"/>
  <c r="K4414" i="36"/>
  <c r="K2753" i="36"/>
  <c r="K4416" i="36"/>
  <c r="K4344" i="36"/>
  <c r="K2821" i="36"/>
  <c r="K1182" i="36"/>
  <c r="K169" i="36"/>
  <c r="K1947" i="36"/>
  <c r="K2569" i="36"/>
  <c r="K2404" i="36"/>
  <c r="K494" i="36"/>
  <c r="K2651" i="36"/>
  <c r="K3646" i="36"/>
  <c r="K1650" i="36"/>
  <c r="K1399" i="36"/>
  <c r="K2063" i="36"/>
  <c r="K669" i="36"/>
  <c r="K426" i="36"/>
  <c r="K236" i="36"/>
  <c r="K34" i="36"/>
  <c r="K86" i="36"/>
  <c r="K1967" i="36"/>
  <c r="K619" i="36"/>
  <c r="K203" i="36"/>
  <c r="K2422" i="36"/>
  <c r="K2666" i="36"/>
  <c r="K3126" i="36"/>
  <c r="K628" i="36"/>
  <c r="K1831" i="36"/>
  <c r="K207" i="36"/>
  <c r="K836" i="36"/>
  <c r="K47" i="36"/>
  <c r="K701" i="36"/>
  <c r="K461" i="36"/>
  <c r="K1819" i="36"/>
  <c r="K1682" i="36"/>
  <c r="K321" i="36"/>
  <c r="K2064" i="36"/>
  <c r="K453" i="36"/>
  <c r="K440" i="36"/>
  <c r="K9" i="36"/>
  <c r="K506" i="36"/>
  <c r="K2373" i="36"/>
  <c r="K1570" i="36"/>
  <c r="K1390" i="36"/>
  <c r="K237" i="36"/>
  <c r="K1855" i="36"/>
  <c r="K2355" i="36"/>
  <c r="K115" i="36"/>
  <c r="K79" i="36"/>
  <c r="K3173" i="36"/>
  <c r="K228" i="36"/>
  <c r="K1458" i="36"/>
  <c r="K6" i="36"/>
  <c r="K23" i="36"/>
  <c r="K4649" i="36"/>
  <c r="K4650" i="36"/>
  <c r="K3180" i="36"/>
  <c r="K118" i="36"/>
  <c r="K103" i="36"/>
  <c r="K1696" i="36"/>
  <c r="K1311" i="36"/>
  <c r="K979" i="36"/>
  <c r="K980" i="36"/>
  <c r="K3130" i="36"/>
  <c r="K285" i="36"/>
  <c r="K847" i="36"/>
  <c r="K128" i="36"/>
  <c r="K76" i="36"/>
  <c r="K675" i="36"/>
  <c r="K2428" i="36"/>
  <c r="K2410" i="36"/>
  <c r="K4535" i="36"/>
  <c r="K1231" i="36"/>
  <c r="K3827" i="36"/>
  <c r="K1527" i="36"/>
  <c r="K176" i="36"/>
  <c r="K2328" i="36"/>
  <c r="K1890" i="36"/>
  <c r="K166" i="36"/>
  <c r="K186" i="36"/>
  <c r="K4651" i="36"/>
  <c r="K4496" i="36"/>
  <c r="K750" i="36"/>
  <c r="K4652" i="36"/>
  <c r="K945" i="36"/>
  <c r="K191" i="36"/>
  <c r="K234" i="36"/>
  <c r="K4653" i="36"/>
  <c r="K3860" i="36"/>
  <c r="K3861" i="36"/>
  <c r="K4654" i="36"/>
  <c r="K4655" i="36"/>
  <c r="K4656" i="36"/>
  <c r="K2209" i="36"/>
  <c r="K4657" i="36"/>
  <c r="K2792" i="36"/>
  <c r="K4511" i="36"/>
  <c r="K975" i="36"/>
  <c r="K4658" i="36"/>
  <c r="K4659" i="36"/>
  <c r="K4515" i="36"/>
  <c r="K15" i="36"/>
  <c r="K1336" i="36"/>
  <c r="K497" i="36"/>
  <c r="K48" i="36"/>
  <c r="K4661" i="36"/>
  <c r="K2018" i="36"/>
  <c r="K4522" i="36"/>
  <c r="K3068" i="36"/>
  <c r="K4421" i="36"/>
  <c r="K3321" i="36"/>
  <c r="K2226" i="36"/>
  <c r="K62" i="36"/>
  <c r="K4663" i="36"/>
  <c r="K138" i="36"/>
  <c r="K1656" i="36"/>
  <c r="K445" i="36"/>
  <c r="K1152" i="36"/>
  <c r="K106" i="36"/>
  <c r="K4534" i="36"/>
  <c r="K944" i="36"/>
  <c r="K954" i="36"/>
  <c r="K2823" i="36"/>
  <c r="K3301" i="36"/>
  <c r="K3527" i="36"/>
  <c r="K4540" i="36"/>
  <c r="K381" i="36"/>
  <c r="K719" i="36"/>
  <c r="K3122" i="36"/>
  <c r="K519" i="36"/>
  <c r="K4548" i="36"/>
  <c r="K2608" i="36"/>
  <c r="K3136" i="36"/>
  <c r="K2330" i="36"/>
  <c r="K4549" i="36"/>
  <c r="K1312" i="36"/>
  <c r="K2717" i="36"/>
  <c r="K1939" i="36"/>
  <c r="K1417" i="36"/>
  <c r="K1942" i="36"/>
  <c r="K2529" i="36"/>
  <c r="K3700" i="36"/>
  <c r="K1210" i="36"/>
  <c r="K471" i="36"/>
  <c r="K1239" i="36"/>
  <c r="K2217" i="36"/>
  <c r="K2732" i="36"/>
  <c r="K4664" i="36"/>
  <c r="K305" i="36"/>
  <c r="K2557" i="36"/>
  <c r="K1857" i="36"/>
  <c r="K537" i="36"/>
  <c r="K1795" i="36"/>
  <c r="K4665" i="36"/>
  <c r="I1802" i="36"/>
  <c r="Q1802" i="36" s="1"/>
  <c r="I638" i="36"/>
  <c r="Q638" i="36" s="1"/>
  <c r="I1646" i="36"/>
  <c r="Q1646" i="36" s="1"/>
  <c r="I4189" i="36"/>
  <c r="Q4189" i="36" s="1"/>
  <c r="I4104" i="36"/>
  <c r="Q4104" i="36" s="1"/>
  <c r="I4170" i="36"/>
  <c r="Q4170" i="36" s="1"/>
  <c r="I3266" i="36"/>
  <c r="Q3266" i="36" s="1"/>
  <c r="I974" i="36"/>
  <c r="Q974" i="36" s="1"/>
  <c r="I11" i="36"/>
  <c r="Q11" i="36" s="1"/>
  <c r="I4041" i="36"/>
  <c r="Q4041" i="36" s="1"/>
  <c r="I4042" i="36"/>
  <c r="Q4042" i="36" s="1"/>
  <c r="I4060" i="36"/>
  <c r="Q4060" i="36" s="1"/>
  <c r="I3205" i="36"/>
  <c r="Q3205" i="36" s="1"/>
  <c r="I16" i="36"/>
  <c r="Q16" i="36" s="1"/>
  <c r="I3212" i="36"/>
  <c r="Q3212" i="36" s="1"/>
  <c r="I4553" i="36"/>
  <c r="Q4553" i="36" s="1"/>
  <c r="I243" i="36"/>
  <c r="Q243" i="36" s="1"/>
  <c r="I3305" i="36"/>
  <c r="Q3305" i="36" s="1"/>
  <c r="I3207" i="36"/>
  <c r="Q3207" i="36" s="1"/>
  <c r="I3223" i="36"/>
  <c r="Q3223" i="36" s="1"/>
  <c r="I1434" i="36"/>
  <c r="Q1434" i="36" s="1"/>
  <c r="I2181" i="36"/>
  <c r="Q2181" i="36" s="1"/>
  <c r="I1581" i="36"/>
  <c r="Q1581" i="36" s="1"/>
  <c r="I1020" i="36"/>
  <c r="Q1020" i="36" s="1"/>
  <c r="I1178" i="36"/>
  <c r="Q1178" i="36" s="1"/>
  <c r="I4108" i="36"/>
  <c r="Q4108" i="36" s="1"/>
  <c r="I1179" i="36"/>
  <c r="Q1179" i="36" s="1"/>
  <c r="I1626" i="36"/>
  <c r="Q1626" i="36" s="1"/>
  <c r="I31" i="36"/>
  <c r="Q31" i="36" s="1"/>
  <c r="I1805" i="36"/>
  <c r="Q1805" i="36" s="1"/>
  <c r="I2010" i="36"/>
  <c r="Q2010" i="36" s="1"/>
  <c r="I2314" i="36"/>
  <c r="Q2314" i="36" s="1"/>
  <c r="I35" i="36"/>
  <c r="Q35" i="36" s="1"/>
  <c r="I4318" i="36"/>
  <c r="Q4318" i="36" s="1"/>
  <c r="I4366" i="36"/>
  <c r="Q4366" i="36" s="1"/>
  <c r="I38" i="36"/>
  <c r="Q38" i="36" s="1"/>
  <c r="I3736" i="36"/>
  <c r="Q3736" i="36" s="1"/>
  <c r="I40" i="36"/>
  <c r="Q40" i="36" s="1"/>
  <c r="I41" i="36"/>
  <c r="Q41" i="36" s="1"/>
  <c r="I3653" i="36"/>
  <c r="Q3653" i="36" s="1"/>
  <c r="I1481" i="36"/>
  <c r="Q1481" i="36" s="1"/>
  <c r="I2129" i="36"/>
  <c r="Q2129" i="36" s="1"/>
  <c r="I2387" i="36"/>
  <c r="Q2387" i="36" s="1"/>
  <c r="I2235" i="36"/>
  <c r="Q2235" i="36" s="1"/>
  <c r="I2236" i="36"/>
  <c r="Q2236" i="36" s="1"/>
  <c r="I1969" i="36"/>
  <c r="Q1969" i="36" s="1"/>
  <c r="I1245" i="36"/>
  <c r="Q1245" i="36" s="1"/>
  <c r="I2612" i="36"/>
  <c r="Q2612" i="36" s="1"/>
  <c r="I1487" i="36"/>
  <c r="Q1487" i="36" s="1"/>
  <c r="I2640" i="36"/>
  <c r="Q2640" i="36" s="1"/>
  <c r="I2396" i="36"/>
  <c r="Q2396" i="36" s="1"/>
  <c r="I1926" i="36"/>
  <c r="Q1926" i="36" s="1"/>
  <c r="I2046" i="36"/>
  <c r="Q2046" i="36" s="1"/>
  <c r="I1432" i="36"/>
  <c r="Q1432" i="36" s="1"/>
  <c r="I2075" i="36"/>
  <c r="Q2075" i="36" s="1"/>
  <c r="I1764" i="36"/>
  <c r="Q1764" i="36" s="1"/>
  <c r="I1008" i="36"/>
  <c r="Q1008" i="36" s="1"/>
  <c r="I1408" i="36"/>
  <c r="Q1408" i="36" s="1"/>
  <c r="I1699" i="36"/>
  <c r="Q1699" i="36" s="1"/>
  <c r="I672" i="36"/>
  <c r="Q672" i="36" s="1"/>
  <c r="I1192" i="36"/>
  <c r="Q1192" i="36" s="1"/>
  <c r="I1827" i="36"/>
  <c r="Q1827" i="36" s="1"/>
  <c r="I1828" i="36"/>
  <c r="Q1828" i="36" s="1"/>
  <c r="I1621" i="36"/>
  <c r="Q1621" i="36" s="1"/>
  <c r="I2360" i="36"/>
  <c r="Q2360" i="36" s="1"/>
  <c r="I68" i="36"/>
  <c r="Q68" i="36" s="1"/>
  <c r="I1749" i="36"/>
  <c r="Q1749" i="36" s="1"/>
  <c r="I2295" i="36"/>
  <c r="Q2295" i="36" s="1"/>
  <c r="I1218" i="36"/>
  <c r="Q1218" i="36" s="1"/>
  <c r="I3637" i="36"/>
  <c r="Q3637" i="36" s="1"/>
  <c r="I3511" i="36"/>
  <c r="Q3511" i="36" s="1"/>
  <c r="I74" i="36"/>
  <c r="Q74" i="36" s="1"/>
  <c r="I1029" i="36"/>
  <c r="Q1029" i="36" s="1"/>
  <c r="I3519" i="36"/>
  <c r="Q3519" i="36" s="1"/>
  <c r="I2494" i="36"/>
  <c r="Q2494" i="36" s="1"/>
  <c r="I2012" i="36"/>
  <c r="Q2012" i="36" s="1"/>
  <c r="I1952" i="36"/>
  <c r="Q1952" i="36" s="1"/>
  <c r="I2247" i="36"/>
  <c r="Q2247" i="36" s="1"/>
  <c r="I81" i="36"/>
  <c r="Q81" i="36" s="1"/>
  <c r="I2346" i="36"/>
  <c r="Q2346" i="36" s="1"/>
  <c r="I3722" i="36"/>
  <c r="Q3722" i="36" s="1"/>
  <c r="I2575" i="36"/>
  <c r="Q2575" i="36" s="1"/>
  <c r="I85" i="36"/>
  <c r="Q85" i="36" s="1"/>
  <c r="I1719" i="36"/>
  <c r="Q1719" i="36" s="1"/>
  <c r="I2152" i="36"/>
  <c r="Q2152" i="36" s="1"/>
  <c r="I4457" i="36"/>
  <c r="Q4457" i="36" s="1"/>
  <c r="I2261" i="36"/>
  <c r="Q2261" i="36" s="1"/>
  <c r="I2134" i="36"/>
  <c r="Q2134" i="36" s="1"/>
  <c r="I1928" i="36"/>
  <c r="Q1928" i="36" s="1"/>
  <c r="I3296" i="36"/>
  <c r="Q3296" i="36" s="1"/>
  <c r="I3344" i="36"/>
  <c r="Q3344" i="36" s="1"/>
  <c r="I1959" i="36"/>
  <c r="Q1959" i="36" s="1"/>
  <c r="I2301" i="36"/>
  <c r="Q2301" i="36" s="1"/>
  <c r="I2303" i="36"/>
  <c r="Q2303" i="36" s="1"/>
  <c r="I4341" i="36"/>
  <c r="Q4341" i="36" s="1"/>
  <c r="I2167" i="36"/>
  <c r="Q2167" i="36" s="1"/>
  <c r="I1741" i="36"/>
  <c r="Q1741" i="36" s="1"/>
  <c r="I3728" i="36"/>
  <c r="Q3728" i="36" s="1"/>
  <c r="I2253" i="36"/>
  <c r="Q2253" i="36" s="1"/>
  <c r="I2070" i="36"/>
  <c r="Q2070" i="36" s="1"/>
  <c r="I1692" i="36"/>
  <c r="Q1692" i="36" s="1"/>
  <c r="I104" i="36"/>
  <c r="Q104" i="36" s="1"/>
  <c r="I1155" i="36"/>
  <c r="Q1155" i="36" s="1"/>
  <c r="I2216" i="36"/>
  <c r="Q2216" i="36" s="1"/>
  <c r="I107" i="36"/>
  <c r="Q107" i="36" s="1"/>
  <c r="I2101" i="36"/>
  <c r="Q2101" i="36" s="1"/>
  <c r="I4380" i="36"/>
  <c r="Q4380" i="36" s="1"/>
  <c r="I2047" i="36"/>
  <c r="Q2047" i="36" s="1"/>
  <c r="I1161" i="36"/>
  <c r="Q1161" i="36" s="1"/>
  <c r="I1524" i="36"/>
  <c r="Q1524" i="36" s="1"/>
  <c r="I2240" i="36"/>
  <c r="Q2240" i="36" s="1"/>
  <c r="I2241" i="36"/>
  <c r="Q2241" i="36" s="1"/>
  <c r="I845" i="36"/>
  <c r="Q845" i="36" s="1"/>
  <c r="I788" i="36"/>
  <c r="Q788" i="36" s="1"/>
  <c r="I1253" i="36"/>
  <c r="Q1253" i="36" s="1"/>
  <c r="I2116" i="36"/>
  <c r="Q2116" i="36" s="1"/>
  <c r="I1763" i="36"/>
  <c r="Q1763" i="36" s="1"/>
  <c r="I3516" i="36"/>
  <c r="Q3516" i="36" s="1"/>
  <c r="I2512" i="36"/>
  <c r="Q2512" i="36" s="1"/>
  <c r="I1808" i="36"/>
  <c r="Q1808" i="36" s="1"/>
  <c r="I832" i="36"/>
  <c r="Q832" i="36" s="1"/>
  <c r="I466" i="36"/>
  <c r="Q466" i="36" s="1"/>
  <c r="I4357" i="36"/>
  <c r="Q4357" i="36" s="1"/>
  <c r="I126" i="36"/>
  <c r="Q126" i="36" s="1"/>
  <c r="I127" i="36"/>
  <c r="Q127" i="36" s="1"/>
  <c r="I3334" i="36"/>
  <c r="Q3334" i="36" s="1"/>
  <c r="I3316" i="36"/>
  <c r="Q3316" i="36" s="1"/>
  <c r="I905" i="36"/>
  <c r="Q905" i="36" s="1"/>
  <c r="I1806" i="36"/>
  <c r="Q1806" i="36" s="1"/>
  <c r="I1651" i="36"/>
  <c r="Q1651" i="36" s="1"/>
  <c r="I1647" i="36"/>
  <c r="Q1647" i="36" s="1"/>
  <c r="I3497" i="36"/>
  <c r="Q3497" i="36" s="1"/>
  <c r="I2196" i="36"/>
  <c r="Q2196" i="36" s="1"/>
  <c r="I1065" i="36"/>
  <c r="Q1065" i="36" s="1"/>
  <c r="I3735" i="36"/>
  <c r="Q3735" i="36" s="1"/>
  <c r="I4504" i="36"/>
  <c r="Q4504" i="36" s="1"/>
  <c r="I1585" i="36"/>
  <c r="Q1585" i="36" s="1"/>
  <c r="I2045" i="36"/>
  <c r="Q2045" i="36" s="1"/>
  <c r="I1642" i="36"/>
  <c r="Q1642" i="36" s="1"/>
  <c r="I3850" i="36"/>
  <c r="Q3850" i="36" s="1"/>
  <c r="I3879" i="36"/>
  <c r="Q3879" i="36" s="1"/>
  <c r="I1997" i="36"/>
  <c r="Q1997" i="36" s="1"/>
  <c r="I145" i="36"/>
  <c r="Q145" i="36" s="1"/>
  <c r="I2633" i="36"/>
  <c r="Q2633" i="36" s="1"/>
  <c r="I1989" i="36"/>
  <c r="Q1989" i="36" s="1"/>
  <c r="I1792" i="36"/>
  <c r="Q1792" i="36" s="1"/>
  <c r="I149" i="36"/>
  <c r="Q149" i="36" s="1"/>
  <c r="I2497" i="36"/>
  <c r="Q2497" i="36" s="1"/>
  <c r="I3551" i="36"/>
  <c r="Q3551" i="36" s="1"/>
  <c r="I2015" i="36"/>
  <c r="Q2015" i="36" s="1"/>
  <c r="I316" i="36"/>
  <c r="Q316" i="36" s="1"/>
  <c r="I154" i="36"/>
  <c r="Q154" i="36" s="1"/>
  <c r="I644" i="36"/>
  <c r="Q644" i="36" s="1"/>
  <c r="I2085" i="36"/>
  <c r="Q2085" i="36" s="1"/>
  <c r="I157" i="36"/>
  <c r="Q157" i="36" s="1"/>
  <c r="I4392" i="36"/>
  <c r="Q4392" i="36" s="1"/>
  <c r="I4327" i="36"/>
  <c r="Q4327" i="36" s="1"/>
  <c r="I1224" i="36"/>
  <c r="Q1224" i="36" s="1"/>
  <c r="I2041" i="36"/>
  <c r="Q2041" i="36" s="1"/>
  <c r="I2214" i="36"/>
  <c r="Q2214" i="36" s="1"/>
  <c r="I1745" i="36"/>
  <c r="Q1745" i="36" s="1"/>
  <c r="I4342" i="36"/>
  <c r="Q4342" i="36" s="1"/>
  <c r="I3372" i="36"/>
  <c r="Q3372" i="36" s="1"/>
  <c r="I175" i="36"/>
  <c r="Q175" i="36" s="1"/>
  <c r="I2117" i="36"/>
  <c r="Q2117" i="36" s="1"/>
  <c r="I84" i="36"/>
  <c r="Q84" i="36" s="1"/>
  <c r="I3618" i="36"/>
  <c r="Q3618" i="36" s="1"/>
  <c r="I170" i="36"/>
  <c r="Q170" i="36" s="1"/>
  <c r="I4398" i="36"/>
  <c r="Q4398" i="36" s="1"/>
  <c r="I2299" i="36"/>
  <c r="Q2299" i="36" s="1"/>
  <c r="I3324" i="36"/>
  <c r="Q3324" i="36" s="1"/>
  <c r="I1856" i="36"/>
  <c r="Q1856" i="36" s="1"/>
  <c r="I1480" i="36"/>
  <c r="Q1480" i="36" s="1"/>
  <c r="I3905" i="36"/>
  <c r="Q3905" i="36" s="1"/>
  <c r="I177" i="36"/>
  <c r="Q177" i="36" s="1"/>
  <c r="I1375" i="36"/>
  <c r="Q1375" i="36" s="1"/>
  <c r="I179" i="36"/>
  <c r="Q179" i="36" s="1"/>
  <c r="I3566" i="36"/>
  <c r="Q3566" i="36" s="1"/>
  <c r="I2091" i="36"/>
  <c r="Q2091" i="36" s="1"/>
  <c r="I2092" i="36"/>
  <c r="Q2092" i="36" s="1"/>
  <c r="I4261" i="36"/>
  <c r="Q4261" i="36" s="1"/>
  <c r="I1648" i="36"/>
  <c r="Q1648" i="36" s="1"/>
  <c r="I3641" i="36"/>
  <c r="Q3641" i="36" s="1"/>
  <c r="I1632" i="36"/>
  <c r="Q1632" i="36" s="1"/>
  <c r="I1608" i="36"/>
  <c r="Q1608" i="36" s="1"/>
  <c r="I4242" i="36"/>
  <c r="Q4242" i="36" s="1"/>
  <c r="I4352" i="36"/>
  <c r="Q4352" i="36" s="1"/>
  <c r="I3456" i="36"/>
  <c r="Q3456" i="36" s="1"/>
  <c r="I3560" i="36"/>
  <c r="Q3560" i="36" s="1"/>
  <c r="I3530" i="36"/>
  <c r="Q3530" i="36" s="1"/>
  <c r="I3437" i="36"/>
  <c r="Q3437" i="36" s="1"/>
  <c r="I3455" i="36"/>
  <c r="Q3455" i="36" s="1"/>
  <c r="I3340" i="36"/>
  <c r="Q3340" i="36" s="1"/>
  <c r="I3686" i="36"/>
  <c r="Q3686" i="36" s="1"/>
  <c r="I197" i="36"/>
  <c r="Q197" i="36" s="1"/>
  <c r="I4337" i="36"/>
  <c r="Q4337" i="36" s="1"/>
  <c r="I4332" i="36"/>
  <c r="Q4332" i="36" s="1"/>
  <c r="I2470" i="36"/>
  <c r="Q2470" i="36" s="1"/>
  <c r="I3360" i="36"/>
  <c r="Q3360" i="36" s="1"/>
  <c r="I1748" i="36"/>
  <c r="Q1748" i="36" s="1"/>
  <c r="I4062" i="36"/>
  <c r="Q4062" i="36" s="1"/>
  <c r="I4336" i="36"/>
  <c r="Q4336" i="36" s="1"/>
  <c r="I1958" i="36"/>
  <c r="Q1958" i="36" s="1"/>
  <c r="I3616" i="36"/>
  <c r="Q3616" i="36" s="1"/>
  <c r="I1307" i="36"/>
  <c r="Q1307" i="36" s="1"/>
  <c r="I1002" i="36"/>
  <c r="Q1002" i="36" s="1"/>
  <c r="I2239" i="36"/>
  <c r="Q2239" i="36" s="1"/>
  <c r="I210" i="36"/>
  <c r="Q210" i="36" s="1"/>
  <c r="I1125" i="36"/>
  <c r="Q1125" i="36" s="1"/>
  <c r="I1688" i="36"/>
  <c r="Q1688" i="36" s="1"/>
  <c r="I1252" i="36"/>
  <c r="Q1252" i="36" s="1"/>
  <c r="I2258" i="36"/>
  <c r="Q2258" i="36" s="1"/>
  <c r="I1858" i="36"/>
  <c r="Q1858" i="36" s="1"/>
  <c r="I1946" i="36"/>
  <c r="Q1946" i="36" s="1"/>
  <c r="I1769" i="36"/>
  <c r="Q1769" i="36" s="1"/>
  <c r="I2500" i="36"/>
  <c r="Q2500" i="36" s="1"/>
  <c r="I1664" i="36"/>
  <c r="Q1664" i="36" s="1"/>
  <c r="I2229" i="36"/>
  <c r="Q2229" i="36" s="1"/>
  <c r="I221" i="36"/>
  <c r="Q221" i="36" s="1"/>
  <c r="I2383" i="36"/>
  <c r="Q2383" i="36" s="1"/>
  <c r="I1787" i="36"/>
  <c r="Q1787" i="36" s="1"/>
  <c r="I1633" i="36"/>
  <c r="Q1633" i="36" s="1"/>
  <c r="I225" i="36"/>
  <c r="Q225" i="36" s="1"/>
  <c r="I3755" i="36"/>
  <c r="Q3755" i="36" s="1"/>
  <c r="I1090" i="36"/>
  <c r="Q1090" i="36" s="1"/>
  <c r="I2251" i="36"/>
  <c r="Q2251" i="36" s="1"/>
  <c r="I229" i="36"/>
  <c r="Q229" i="36" s="1"/>
  <c r="I3907" i="36"/>
  <c r="Q3907" i="36" s="1"/>
  <c r="I3949" i="36"/>
  <c r="Q3949" i="36" s="1"/>
  <c r="I659" i="36"/>
  <c r="Q659" i="36" s="1"/>
  <c r="I4291" i="36"/>
  <c r="Q4291" i="36" s="1"/>
  <c r="I1779" i="36"/>
  <c r="Q1779" i="36" s="1"/>
  <c r="I4326" i="36"/>
  <c r="Q4326" i="36" s="1"/>
  <c r="I1506" i="36"/>
  <c r="Q1506" i="36" s="1"/>
  <c r="I2139" i="36"/>
  <c r="Q2139" i="36" s="1"/>
  <c r="I1660" i="36"/>
  <c r="Q1660" i="36" s="1"/>
  <c r="I3870" i="36"/>
  <c r="Q3870" i="36" s="1"/>
  <c r="I2109" i="36"/>
  <c r="Q2109" i="36" s="1"/>
  <c r="I2118" i="36"/>
  <c r="Q2118" i="36" s="1"/>
  <c r="I464" i="36"/>
  <c r="Q464" i="36" s="1"/>
  <c r="I1903" i="36"/>
  <c r="Q1903" i="36" s="1"/>
  <c r="I1349" i="36"/>
  <c r="Q1349" i="36" s="1"/>
  <c r="I2420" i="36"/>
  <c r="Q2420" i="36" s="1"/>
  <c r="I1641" i="36"/>
  <c r="Q1641" i="36" s="1"/>
  <c r="I1445" i="36"/>
  <c r="Q1445" i="36" s="1"/>
  <c r="I1919" i="36"/>
  <c r="Q1919" i="36" s="1"/>
  <c r="I1971" i="36"/>
  <c r="Q1971" i="36" s="1"/>
  <c r="I1066" i="36"/>
  <c r="Q1066" i="36" s="1"/>
  <c r="I2561" i="36"/>
  <c r="Q2561" i="36" s="1"/>
  <c r="I2361" i="36"/>
  <c r="Q2361" i="36" s="1"/>
  <c r="I1933" i="36"/>
  <c r="Q1933" i="36" s="1"/>
  <c r="I3744" i="36"/>
  <c r="Q3744" i="36" s="1"/>
  <c r="I4276" i="36"/>
  <c r="Q4276" i="36" s="1"/>
  <c r="I4401" i="36"/>
  <c r="Q4401" i="36" s="1"/>
  <c r="I2212" i="36"/>
  <c r="Q2212" i="36" s="1"/>
  <c r="I1614" i="36"/>
  <c r="Q1614" i="36" s="1"/>
  <c r="I1704" i="36"/>
  <c r="Q1704" i="36" s="1"/>
  <c r="I968" i="36"/>
  <c r="Q968" i="36" s="1"/>
  <c r="I2380" i="36"/>
  <c r="Q2380" i="36" s="1"/>
  <c r="I2048" i="36"/>
  <c r="Q2048" i="36" s="1"/>
  <c r="I577" i="36"/>
  <c r="Q577" i="36" s="1"/>
  <c r="I307" i="36"/>
  <c r="Q307" i="36" s="1"/>
  <c r="I265" i="36"/>
  <c r="Q265" i="36" s="1"/>
  <c r="I2086" i="36"/>
  <c r="Q2086" i="36" s="1"/>
  <c r="I2011" i="36"/>
  <c r="Q2011" i="36" s="1"/>
  <c r="I1677" i="36"/>
  <c r="Q1677" i="36" s="1"/>
  <c r="I3138" i="36"/>
  <c r="Q3138" i="36" s="1"/>
  <c r="I1177" i="36"/>
  <c r="Q1177" i="36" s="1"/>
  <c r="I1783" i="36"/>
  <c r="Q1783" i="36" s="1"/>
  <c r="I1843" i="36"/>
  <c r="Q1843" i="36" s="1"/>
  <c r="I2049" i="36"/>
  <c r="Q2049" i="36" s="1"/>
  <c r="I1061" i="36"/>
  <c r="Q1061" i="36" s="1"/>
  <c r="I569" i="36"/>
  <c r="Q569" i="36" s="1"/>
  <c r="I1227" i="36"/>
  <c r="Q1227" i="36" s="1"/>
  <c r="I2136" i="36"/>
  <c r="Q2136" i="36" s="1"/>
  <c r="I1753" i="36"/>
  <c r="Q1753" i="36" s="1"/>
  <c r="I2438" i="36"/>
  <c r="Q2438" i="36" s="1"/>
  <c r="I2439" i="36"/>
  <c r="Q2439" i="36" s="1"/>
  <c r="I1629" i="36"/>
  <c r="Q1629" i="36" s="1"/>
  <c r="I904" i="36"/>
  <c r="Q904" i="36" s="1"/>
  <c r="I580" i="36"/>
  <c r="Q580" i="36" s="1"/>
  <c r="I786" i="36"/>
  <c r="Q786" i="36" s="1"/>
  <c r="I1169" i="36"/>
  <c r="Q1169" i="36" s="1"/>
  <c r="I1422" i="36"/>
  <c r="Q1422" i="36" s="1"/>
  <c r="I1443" i="36"/>
  <c r="Q1443" i="36" s="1"/>
  <c r="I288" i="36"/>
  <c r="Q288" i="36" s="1"/>
  <c r="I4187" i="36"/>
  <c r="Q4187" i="36" s="1"/>
  <c r="I1462" i="36"/>
  <c r="Q1462" i="36" s="1"/>
  <c r="I1387" i="36"/>
  <c r="Q1387" i="36" s="1"/>
  <c r="I1388" i="36"/>
  <c r="Q1388" i="36" s="1"/>
  <c r="I1789" i="36"/>
  <c r="Q1789" i="36" s="1"/>
  <c r="I3391" i="36"/>
  <c r="Q3391" i="36" s="1"/>
  <c r="I3278" i="36"/>
  <c r="Q3278" i="36" s="1"/>
  <c r="I296" i="36"/>
  <c r="Q296" i="36" s="1"/>
  <c r="I1723" i="36"/>
  <c r="Q1723" i="36" s="1"/>
  <c r="I1303" i="36"/>
  <c r="Q1303" i="36" s="1"/>
  <c r="I1793" i="36"/>
  <c r="Q1793" i="36" s="1"/>
  <c r="I443" i="36"/>
  <c r="Q443" i="36" s="1"/>
  <c r="I2000" i="36"/>
  <c r="Q2000" i="36" s="1"/>
  <c r="I1284" i="36"/>
  <c r="Q1284" i="36" s="1"/>
  <c r="I3688" i="36"/>
  <c r="Q3688" i="36" s="1"/>
  <c r="I2013" i="36"/>
  <c r="Q2013" i="36" s="1"/>
  <c r="I1816" i="36"/>
  <c r="Q1816" i="36" s="1"/>
  <c r="I306" i="36"/>
  <c r="Q306" i="36" s="1"/>
  <c r="I3768" i="36"/>
  <c r="Q3768" i="36" s="1"/>
  <c r="I308" i="36"/>
  <c r="Q308" i="36" s="1"/>
  <c r="I309" i="36"/>
  <c r="Q309" i="36" s="1"/>
  <c r="I4348" i="36"/>
  <c r="Q4348" i="36" s="1"/>
  <c r="I311" i="36"/>
  <c r="Q311" i="36" s="1"/>
  <c r="I312" i="36"/>
  <c r="Q312" i="36" s="1"/>
  <c r="I313" i="36"/>
  <c r="Q313" i="36" s="1"/>
  <c r="I1362" i="36"/>
  <c r="Q1362" i="36" s="1"/>
  <c r="I315" i="36"/>
  <c r="Q315" i="36" s="1"/>
  <c r="I310" i="36"/>
  <c r="Q310" i="36" s="1"/>
  <c r="I958" i="36"/>
  <c r="Q958" i="36" s="1"/>
  <c r="I2024" i="36"/>
  <c r="Q2024" i="36" s="1"/>
  <c r="I4149" i="36"/>
  <c r="Q4149" i="36" s="1"/>
  <c r="I4103" i="36"/>
  <c r="Q4103" i="36" s="1"/>
  <c r="I3731" i="36"/>
  <c r="Q3731" i="36" s="1"/>
  <c r="I4211" i="36"/>
  <c r="Q4211" i="36" s="1"/>
  <c r="I323" i="36"/>
  <c r="Q323" i="36" s="1"/>
  <c r="I3630" i="36"/>
  <c r="Q3630" i="36" s="1"/>
  <c r="I1582" i="36"/>
  <c r="Q1582" i="36" s="1"/>
  <c r="I3788" i="36"/>
  <c r="Q3788" i="36" s="1"/>
  <c r="I3927" i="36"/>
  <c r="Q3927" i="36" s="1"/>
  <c r="I1717" i="36"/>
  <c r="Q1717" i="36" s="1"/>
  <c r="I329" i="36"/>
  <c r="Q329" i="36" s="1"/>
  <c r="I3481" i="36"/>
  <c r="Q3481" i="36" s="1"/>
  <c r="I331" i="36"/>
  <c r="Q331" i="36" s="1"/>
  <c r="I1367" i="36"/>
  <c r="Q1367" i="36" s="1"/>
  <c r="I1943" i="36"/>
  <c r="Q1943" i="36" s="1"/>
  <c r="I334" i="36"/>
  <c r="Q334" i="36" s="1"/>
  <c r="I1333" i="36"/>
  <c r="Q1333" i="36" s="1"/>
  <c r="I336" i="36"/>
  <c r="Q336" i="36" s="1"/>
  <c r="I337" i="36"/>
  <c r="Q337" i="36" s="1"/>
  <c r="I2071" i="36"/>
  <c r="Q2071" i="36" s="1"/>
  <c r="I1055" i="36"/>
  <c r="Q1055" i="36" s="1"/>
  <c r="I2069" i="36"/>
  <c r="Q2069" i="36" s="1"/>
  <c r="I4554" i="36"/>
  <c r="Q4554" i="36" s="1"/>
  <c r="I3275" i="36"/>
  <c r="Q3275" i="36" s="1"/>
  <c r="I343" i="36"/>
  <c r="Q343" i="36" s="1"/>
  <c r="I868" i="36"/>
  <c r="Q868" i="36" s="1"/>
  <c r="I1151" i="36"/>
  <c r="Q1151" i="36" s="1"/>
  <c r="I3294" i="36"/>
  <c r="Q3294" i="36" s="1"/>
  <c r="I4115" i="36"/>
  <c r="Q4115" i="36" s="1"/>
  <c r="I1266" i="36"/>
  <c r="Q1266" i="36" s="1"/>
  <c r="I349" i="36"/>
  <c r="Q349" i="36" s="1"/>
  <c r="I1033" i="36"/>
  <c r="Q1033" i="36" s="1"/>
  <c r="I574" i="36"/>
  <c r="Q574" i="36" s="1"/>
  <c r="I3258" i="36"/>
  <c r="Q3258" i="36" s="1"/>
  <c r="I353" i="36"/>
  <c r="Q353" i="36" s="1"/>
  <c r="I354" i="36"/>
  <c r="Q354" i="36" s="1"/>
  <c r="I355" i="36"/>
  <c r="Q355" i="36" s="1"/>
  <c r="I1600" i="36"/>
  <c r="Q1600" i="36" s="1"/>
  <c r="I357" i="36"/>
  <c r="Q357" i="36" s="1"/>
  <c r="I358" i="36"/>
  <c r="Q358" i="36" s="1"/>
  <c r="I359" i="36"/>
  <c r="Q359" i="36" s="1"/>
  <c r="I1521" i="36"/>
  <c r="Q1521" i="36" s="1"/>
  <c r="I361" i="36"/>
  <c r="Q361" i="36" s="1"/>
  <c r="I4209" i="36"/>
  <c r="Q4209" i="36" s="1"/>
  <c r="I1918" i="36"/>
  <c r="Q1918" i="36" s="1"/>
  <c r="I364" i="36"/>
  <c r="Q364" i="36" s="1"/>
  <c r="I4296" i="36"/>
  <c r="Q4296" i="36" s="1"/>
  <c r="I3389" i="36"/>
  <c r="Q3389" i="36" s="1"/>
  <c r="I3390" i="36"/>
  <c r="Q3390" i="36" s="1"/>
  <c r="I368" i="36"/>
  <c r="Q368" i="36" s="1"/>
  <c r="I369" i="36"/>
  <c r="Q369" i="36" s="1"/>
  <c r="I370" i="36"/>
  <c r="Q370" i="36" s="1"/>
  <c r="I371" i="36"/>
  <c r="Q371" i="36" s="1"/>
  <c r="I372" i="36"/>
  <c r="Q372" i="36" s="1"/>
  <c r="I373" i="36"/>
  <c r="Q373" i="36" s="1"/>
  <c r="I3632" i="36"/>
  <c r="Q3632" i="36" s="1"/>
  <c r="I4288" i="36"/>
  <c r="Q4288" i="36" s="1"/>
  <c r="I1357" i="36"/>
  <c r="Q1357" i="36" s="1"/>
  <c r="I3480" i="36"/>
  <c r="Q3480" i="36" s="1"/>
  <c r="I378" i="36"/>
  <c r="Q378" i="36" s="1"/>
  <c r="I4555" i="36"/>
  <c r="Q4555" i="36" s="1"/>
  <c r="I380" i="36"/>
  <c r="Q380" i="36" s="1"/>
  <c r="I571" i="36"/>
  <c r="Q571" i="36" s="1"/>
  <c r="I1818" i="36"/>
  <c r="Q1818" i="36" s="1"/>
  <c r="I3643" i="36"/>
  <c r="Q3643" i="36" s="1"/>
  <c r="I4252" i="36"/>
  <c r="Q4252" i="36" s="1"/>
  <c r="I789" i="36"/>
  <c r="Q789" i="36" s="1"/>
  <c r="I3326" i="36"/>
  <c r="Q3326" i="36" s="1"/>
  <c r="I4114" i="36"/>
  <c r="Q4114" i="36" s="1"/>
  <c r="I982" i="36"/>
  <c r="Q982" i="36" s="1"/>
  <c r="I4151" i="36"/>
  <c r="Q4151" i="36" s="1"/>
  <c r="I4314" i="36"/>
  <c r="Q4314" i="36" s="1"/>
  <c r="I4267" i="36"/>
  <c r="Q4267" i="36" s="1"/>
  <c r="I4158" i="36"/>
  <c r="Q4158" i="36" s="1"/>
  <c r="I2" i="36"/>
  <c r="Q2" i="36" s="1"/>
  <c r="I3211" i="36"/>
  <c r="Q3211" i="36" s="1"/>
  <c r="I3210" i="36"/>
  <c r="Q3210" i="36" s="1"/>
  <c r="I3302" i="36"/>
  <c r="Q3302" i="36" s="1"/>
  <c r="I17" i="36"/>
  <c r="Q17" i="36" s="1"/>
  <c r="I615" i="36"/>
  <c r="Q615" i="36" s="1"/>
  <c r="I3452" i="36"/>
  <c r="Q3452" i="36" s="1"/>
  <c r="I826" i="36"/>
  <c r="Q826" i="36" s="1"/>
  <c r="I4319" i="36"/>
  <c r="Q4319" i="36" s="1"/>
  <c r="I4320" i="36"/>
  <c r="Q4320" i="36" s="1"/>
  <c r="I4279" i="36"/>
  <c r="Q4279" i="36" s="1"/>
  <c r="I1110" i="36"/>
  <c r="Q1110" i="36" s="1"/>
  <c r="I3690" i="36"/>
  <c r="Q3690" i="36" s="1"/>
  <c r="I406" i="36"/>
  <c r="Q406" i="36" s="1"/>
  <c r="I1773" i="36"/>
  <c r="Q1773" i="36" s="1"/>
  <c r="I428" i="36"/>
  <c r="Q428" i="36" s="1"/>
  <c r="I2187" i="36"/>
  <c r="Q2187" i="36" s="1"/>
  <c r="I1728" i="36"/>
  <c r="Q1728" i="36" s="1"/>
  <c r="I4107" i="36"/>
  <c r="Q4107" i="36" s="1"/>
  <c r="I4111" i="36"/>
  <c r="Q4111" i="36" s="1"/>
  <c r="I1300" i="36"/>
  <c r="Q1300" i="36" s="1"/>
  <c r="I414" i="36"/>
  <c r="Q414" i="36" s="1"/>
  <c r="I415" i="36"/>
  <c r="Q415" i="36" s="1"/>
  <c r="I4202" i="36"/>
  <c r="Q4202" i="36" s="1"/>
  <c r="I1729" i="36"/>
  <c r="Q1729" i="36" s="1"/>
  <c r="I1022" i="36"/>
  <c r="Q1022" i="36" s="1"/>
  <c r="I419" i="36"/>
  <c r="Q419" i="36" s="1"/>
  <c r="I420" i="36"/>
  <c r="Q420" i="36" s="1"/>
  <c r="I421" i="36"/>
  <c r="Q421" i="36" s="1"/>
  <c r="I422" i="36"/>
  <c r="Q422" i="36" s="1"/>
  <c r="I4351" i="36"/>
  <c r="Q4351" i="36" s="1"/>
  <c r="I4168" i="36"/>
  <c r="Q4168" i="36" s="1"/>
  <c r="I514" i="36"/>
  <c r="Q514" i="36" s="1"/>
  <c r="I702" i="36"/>
  <c r="Q702" i="36" s="1"/>
  <c r="I3714" i="36"/>
  <c r="Q3714" i="36" s="1"/>
  <c r="I3715" i="36"/>
  <c r="Q3715" i="36" s="1"/>
  <c r="I1873" i="36"/>
  <c r="Q1873" i="36" s="1"/>
  <c r="I430" i="36"/>
  <c r="Q430" i="36" s="1"/>
  <c r="I431" i="36"/>
  <c r="Q431" i="36" s="1"/>
  <c r="I432" i="36"/>
  <c r="Q432" i="36" s="1"/>
  <c r="I3218" i="36"/>
  <c r="Q3218" i="36" s="1"/>
  <c r="I3226" i="36"/>
  <c r="Q3226" i="36" s="1"/>
  <c r="I3652" i="36"/>
  <c r="Q3652" i="36" s="1"/>
  <c r="I504" i="36"/>
  <c r="Q504" i="36" s="1"/>
  <c r="I10" i="36"/>
  <c r="Q10" i="36" s="1"/>
  <c r="I416" i="36"/>
  <c r="Q416" i="36" s="1"/>
  <c r="I1073" i="36"/>
  <c r="Q1073" i="36" s="1"/>
  <c r="I1684" i="36"/>
  <c r="Q1684" i="36" s="1"/>
  <c r="I781" i="36"/>
  <c r="Q781" i="36" s="1"/>
  <c r="I112" i="36"/>
  <c r="Q112" i="36" s="1"/>
  <c r="I3234" i="36"/>
  <c r="Q3234" i="36" s="1"/>
  <c r="I4112" i="36"/>
  <c r="Q4112" i="36" s="1"/>
  <c r="I2050" i="36"/>
  <c r="Q2050" i="36" s="1"/>
  <c r="I1486" i="36"/>
  <c r="Q1486" i="36" s="1"/>
  <c r="I1174" i="36"/>
  <c r="Q1174" i="36" s="1"/>
  <c r="I1142" i="36"/>
  <c r="Q1142" i="36" s="1"/>
  <c r="I1267" i="36"/>
  <c r="Q1267" i="36" s="1"/>
  <c r="I1730" i="36"/>
  <c r="Q1730" i="36" s="1"/>
  <c r="I685" i="36"/>
  <c r="Q685" i="36" s="1"/>
  <c r="I3814" i="36"/>
  <c r="Q3814" i="36" s="1"/>
  <c r="I1056" i="36"/>
  <c r="Q1056" i="36" s="1"/>
  <c r="I1315" i="36"/>
  <c r="Q1315" i="36" s="1"/>
  <c r="I1687" i="36"/>
  <c r="Q1687" i="36" s="1"/>
  <c r="I456" i="36"/>
  <c r="Q456" i="36" s="1"/>
  <c r="I1731" i="36"/>
  <c r="Q1731" i="36" s="1"/>
  <c r="I458" i="36"/>
  <c r="Q458" i="36" s="1"/>
  <c r="I4183" i="36"/>
  <c r="Q4183" i="36" s="1"/>
  <c r="I3243" i="36"/>
  <c r="Q3243" i="36" s="1"/>
  <c r="I320" i="36"/>
  <c r="Q320" i="36" s="1"/>
  <c r="I696" i="36"/>
  <c r="Q696" i="36" s="1"/>
  <c r="I1587" i="36"/>
  <c r="Q1587" i="36" s="1"/>
  <c r="I1588" i="36"/>
  <c r="Q1588" i="36" s="1"/>
  <c r="I4043" i="36"/>
  <c r="Q4043" i="36" s="1"/>
  <c r="I1868" i="36"/>
  <c r="Q1868" i="36" s="1"/>
  <c r="I1869" i="36"/>
  <c r="Q1869" i="36" s="1"/>
  <c r="I1141" i="36"/>
  <c r="Q1141" i="36" s="1"/>
  <c r="I3281" i="36"/>
  <c r="Q3281" i="36" s="1"/>
  <c r="I880" i="36"/>
  <c r="Q880" i="36" s="1"/>
  <c r="I1463" i="36"/>
  <c r="Q1463" i="36" s="1"/>
  <c r="I1271" i="36"/>
  <c r="Q1271" i="36" s="1"/>
  <c r="I1102" i="36"/>
  <c r="Q1102" i="36" s="1"/>
  <c r="I963" i="36"/>
  <c r="Q963" i="36" s="1"/>
  <c r="I3242" i="36"/>
  <c r="Q3242" i="36" s="1"/>
  <c r="I1351" i="36"/>
  <c r="Q1351" i="36" s="1"/>
  <c r="I775" i="36"/>
  <c r="Q775" i="36" s="1"/>
  <c r="I478" i="36"/>
  <c r="Q478" i="36" s="1"/>
  <c r="I1871" i="36"/>
  <c r="Q1871" i="36" s="1"/>
  <c r="I1034" i="36"/>
  <c r="Q1034" i="36" s="1"/>
  <c r="I54" i="36"/>
  <c r="Q54" i="36" s="1"/>
  <c r="I3492" i="36"/>
  <c r="Q3492" i="36" s="1"/>
  <c r="I137" i="36"/>
  <c r="Q137" i="36" s="1"/>
  <c r="I679" i="36"/>
  <c r="Q679" i="36" s="1"/>
  <c r="I3229" i="36"/>
  <c r="Q3229" i="36" s="1"/>
  <c r="I1106" i="36"/>
  <c r="Q1106" i="36" s="1"/>
  <c r="I487" i="36"/>
  <c r="Q487" i="36" s="1"/>
  <c r="I18" i="36"/>
  <c r="Q18" i="36" s="1"/>
  <c r="I776" i="36"/>
  <c r="Q776" i="36" s="1"/>
  <c r="I1839" i="36"/>
  <c r="Q1839" i="36" s="1"/>
  <c r="I435" i="36"/>
  <c r="Q435" i="36" s="1"/>
  <c r="I436" i="36"/>
  <c r="Q436" i="36" s="1"/>
  <c r="I4169" i="36"/>
  <c r="Q4169" i="36" s="1"/>
  <c r="I930" i="36"/>
  <c r="Q930" i="36" s="1"/>
  <c r="I495" i="36"/>
  <c r="Q495" i="36" s="1"/>
  <c r="I33" i="36"/>
  <c r="Q33" i="36" s="1"/>
  <c r="I385" i="36"/>
  <c r="Q385" i="36" s="1"/>
  <c r="I1419" i="36"/>
  <c r="Q1419" i="36" s="1"/>
  <c r="I1732" i="36"/>
  <c r="Q1732" i="36" s="1"/>
  <c r="I3352" i="36"/>
  <c r="Q3352" i="36" s="1"/>
  <c r="I873" i="36"/>
  <c r="Q873" i="36" s="1"/>
  <c r="I816" i="36"/>
  <c r="Q816" i="36" s="1"/>
  <c r="I1663" i="36"/>
  <c r="Q1663" i="36" s="1"/>
  <c r="I4171" i="36"/>
  <c r="Q4171" i="36" s="1"/>
  <c r="I1282" i="36"/>
  <c r="Q1282" i="36" s="1"/>
  <c r="I752" i="36"/>
  <c r="Q752" i="36" s="1"/>
  <c r="I3650" i="36"/>
  <c r="Q3650" i="36" s="1"/>
  <c r="I508" i="36"/>
  <c r="Q508" i="36" s="1"/>
  <c r="I3434" i="36"/>
  <c r="Q3434" i="36" s="1"/>
  <c r="I510" i="36"/>
  <c r="Q510" i="36" s="1"/>
  <c r="I1079" i="36"/>
  <c r="Q1079" i="36" s="1"/>
  <c r="I492" i="36"/>
  <c r="Q492" i="36" s="1"/>
  <c r="I951" i="36"/>
  <c r="Q951" i="36" s="1"/>
  <c r="I2237" i="36"/>
  <c r="Q2237" i="36" s="1"/>
  <c r="I4339" i="36"/>
  <c r="Q4339" i="36" s="1"/>
  <c r="I4305" i="36"/>
  <c r="Q4305" i="36" s="1"/>
  <c r="I4070" i="36"/>
  <c r="Q4070" i="36" s="1"/>
  <c r="I1199" i="36"/>
  <c r="Q1199" i="36" s="1"/>
  <c r="I187" i="36"/>
  <c r="Q187" i="36" s="1"/>
  <c r="I520" i="36"/>
  <c r="Q520" i="36" s="1"/>
  <c r="I460" i="36"/>
  <c r="Q460" i="36" s="1"/>
  <c r="I1058" i="36"/>
  <c r="Q1058" i="36" s="1"/>
  <c r="I523" i="36"/>
  <c r="Q523" i="36" s="1"/>
  <c r="I524" i="36"/>
  <c r="Q524" i="36" s="1"/>
  <c r="I3682" i="36"/>
  <c r="Q3682" i="36" s="1"/>
  <c r="I1200" i="36"/>
  <c r="Q1200" i="36" s="1"/>
  <c r="I1159" i="36"/>
  <c r="Q1159" i="36" s="1"/>
  <c r="I3588" i="36"/>
  <c r="Q3588" i="36" s="1"/>
  <c r="I3757" i="36"/>
  <c r="Q3757" i="36" s="1"/>
  <c r="I1235" i="36"/>
  <c r="Q1235" i="36" s="1"/>
  <c r="I4100" i="36"/>
  <c r="Q4100" i="36" s="1"/>
  <c r="I532" i="36"/>
  <c r="Q532" i="36" s="1"/>
  <c r="I533" i="36"/>
  <c r="Q533" i="36" s="1"/>
  <c r="I919" i="36"/>
  <c r="Q919" i="36" s="1"/>
  <c r="I535" i="36"/>
  <c r="Q535" i="36" s="1"/>
  <c r="I3257" i="36"/>
  <c r="Q3257" i="36" s="1"/>
  <c r="I3373" i="36"/>
  <c r="Q3373" i="36" s="1"/>
  <c r="I352" i="36"/>
  <c r="Q352" i="36" s="1"/>
  <c r="I3255" i="36"/>
  <c r="Q3255" i="36" s="1"/>
  <c r="I540" i="36"/>
  <c r="Q540" i="36" s="1"/>
  <c r="I541" i="36"/>
  <c r="Q541" i="36" s="1"/>
  <c r="I578" i="36"/>
  <c r="Q578" i="36" s="1"/>
  <c r="I136" i="36"/>
  <c r="Q136" i="36" s="1"/>
  <c r="I1162" i="36"/>
  <c r="Q1162" i="36" s="1"/>
  <c r="I1163" i="36"/>
  <c r="Q1163" i="36" s="1"/>
  <c r="I613" i="36"/>
  <c r="Q613" i="36" s="1"/>
  <c r="I557" i="36"/>
  <c r="Q557" i="36" s="1"/>
  <c r="I1733" i="36"/>
  <c r="Q1733" i="36" s="1"/>
  <c r="I1746" i="36"/>
  <c r="Q1746" i="36" s="1"/>
  <c r="I740" i="36"/>
  <c r="Q740" i="36" s="1"/>
  <c r="I1268" i="36"/>
  <c r="Q1268" i="36" s="1"/>
  <c r="I4106" i="36"/>
  <c r="Q4106" i="36" s="1"/>
  <c r="I924" i="36"/>
  <c r="Q924" i="36" s="1"/>
  <c r="I554" i="36"/>
  <c r="Q554" i="36" s="1"/>
  <c r="I3252" i="36"/>
  <c r="Q3252" i="36" s="1"/>
  <c r="I3384" i="36"/>
  <c r="Q3384" i="36" s="1"/>
  <c r="I946" i="36"/>
  <c r="Q946" i="36" s="1"/>
  <c r="I449" i="36"/>
  <c r="Q449" i="36" s="1"/>
  <c r="I559" i="36"/>
  <c r="Q559" i="36" s="1"/>
  <c r="I560" i="36"/>
  <c r="Q560" i="36" s="1"/>
  <c r="I3444" i="36"/>
  <c r="Q3444" i="36" s="1"/>
  <c r="I3689" i="36"/>
  <c r="Q3689" i="36" s="1"/>
  <c r="I37" i="36"/>
  <c r="Q37" i="36" s="1"/>
  <c r="I3489" i="36"/>
  <c r="Q3489" i="36" s="1"/>
  <c r="I3407" i="36"/>
  <c r="Q3407" i="36" s="1"/>
  <c r="I566" i="36"/>
  <c r="Q566" i="36" s="1"/>
  <c r="I567" i="36"/>
  <c r="Q567" i="36" s="1"/>
  <c r="I362" i="36"/>
  <c r="Q362" i="36" s="1"/>
  <c r="I3640" i="36"/>
  <c r="Q3640" i="36" s="1"/>
  <c r="I3478" i="36"/>
  <c r="Q3478" i="36" s="1"/>
  <c r="I3376" i="36"/>
  <c r="Q3376" i="36" s="1"/>
  <c r="I1241" i="36"/>
  <c r="Q1241" i="36" s="1"/>
  <c r="I293" i="36"/>
  <c r="Q293" i="36" s="1"/>
  <c r="I325" i="36"/>
  <c r="Q325" i="36" s="1"/>
  <c r="I575" i="36"/>
  <c r="Q575" i="36" s="1"/>
  <c r="I576" i="36"/>
  <c r="Q576" i="36" s="1"/>
  <c r="I4436" i="36"/>
  <c r="Q4436" i="36" s="1"/>
  <c r="I192" i="36"/>
  <c r="Q192" i="36" s="1"/>
  <c r="I579" i="36"/>
  <c r="Q579" i="36" s="1"/>
  <c r="I3730" i="36"/>
  <c r="Q3730" i="36" s="1"/>
  <c r="I4212" i="36"/>
  <c r="Q4212" i="36" s="1"/>
  <c r="I4329" i="36"/>
  <c r="Q4329" i="36" s="1"/>
  <c r="I3549" i="36"/>
  <c r="Q3549" i="36" s="1"/>
  <c r="I4235" i="36"/>
  <c r="Q4235" i="36" s="1"/>
  <c r="I585" i="36"/>
  <c r="Q585" i="36" s="1"/>
  <c r="I586" i="36"/>
  <c r="Q586" i="36" s="1"/>
  <c r="I4287" i="36"/>
  <c r="Q4287" i="36" s="1"/>
  <c r="I4328" i="36"/>
  <c r="Q4328" i="36" s="1"/>
  <c r="I1364" i="36"/>
  <c r="Q1364" i="36" s="1"/>
  <c r="I590" i="36"/>
  <c r="Q590" i="36" s="1"/>
  <c r="I4309" i="36"/>
  <c r="Q4309" i="36" s="1"/>
  <c r="I592" i="36"/>
  <c r="Q592" i="36" s="1"/>
  <c r="I1657" i="36"/>
  <c r="Q1657" i="36" s="1"/>
  <c r="I3665" i="36"/>
  <c r="Q3665" i="36" s="1"/>
  <c r="I595" i="36"/>
  <c r="Q595" i="36" s="1"/>
  <c r="I3659" i="36"/>
  <c r="Q3659" i="36" s="1"/>
  <c r="I4266" i="36"/>
  <c r="Q4266" i="36" s="1"/>
  <c r="I3656" i="36"/>
  <c r="Q3656" i="36" s="1"/>
  <c r="I2186" i="36"/>
  <c r="Q2186" i="36" s="1"/>
  <c r="I1797" i="36"/>
  <c r="Q1797" i="36" s="1"/>
  <c r="I1529" i="36"/>
  <c r="Q1529" i="36" s="1"/>
  <c r="I3267" i="36"/>
  <c r="Q3267" i="36" s="1"/>
  <c r="I926" i="36"/>
  <c r="Q926" i="36" s="1"/>
  <c r="I604" i="36"/>
  <c r="Q604" i="36" s="1"/>
  <c r="I4068" i="36"/>
  <c r="Q4068" i="36" s="1"/>
  <c r="I1084" i="36"/>
  <c r="Q1084" i="36" s="1"/>
  <c r="I1297" i="36"/>
  <c r="Q1297" i="36" s="1"/>
  <c r="I3430" i="36"/>
  <c r="Q3430" i="36" s="1"/>
  <c r="I609" i="36"/>
  <c r="Q609" i="36" s="1"/>
  <c r="I1226" i="36"/>
  <c r="Q1226" i="36" s="1"/>
  <c r="I676" i="36"/>
  <c r="Q676" i="36" s="1"/>
  <c r="I386" i="36"/>
  <c r="Q386" i="36" s="1"/>
  <c r="I1498" i="36"/>
  <c r="Q1498" i="36" s="1"/>
  <c r="I3282" i="36"/>
  <c r="Q3282" i="36" s="1"/>
  <c r="I1324" i="36"/>
  <c r="Q1324" i="36" s="1"/>
  <c r="I973" i="36"/>
  <c r="Q973" i="36" s="1"/>
  <c r="I1713" i="36"/>
  <c r="Q1713" i="36" s="1"/>
  <c r="I618" i="36"/>
  <c r="Q618" i="36" s="1"/>
  <c r="I1575" i="36"/>
  <c r="Q1575" i="36" s="1"/>
  <c r="I806" i="36"/>
  <c r="Q806" i="36" s="1"/>
  <c r="I621" i="36"/>
  <c r="Q621" i="36" s="1"/>
  <c r="I1734" i="36"/>
  <c r="Q1734" i="36" s="1"/>
  <c r="I72" i="36"/>
  <c r="Q72" i="36" s="1"/>
  <c r="I641" i="36"/>
  <c r="Q641" i="36" s="1"/>
  <c r="I625" i="36"/>
  <c r="Q625" i="36" s="1"/>
  <c r="I626" i="36"/>
  <c r="Q626" i="36" s="1"/>
  <c r="I837" i="36"/>
  <c r="Q837" i="36" s="1"/>
  <c r="I2171" i="36"/>
  <c r="Q2171" i="36" s="1"/>
  <c r="I398" i="36"/>
  <c r="Q398" i="36" s="1"/>
  <c r="I2939" i="36"/>
  <c r="Q2939" i="36" s="1"/>
  <c r="I3624" i="36"/>
  <c r="Q3624" i="36" s="1"/>
  <c r="I632" i="36"/>
  <c r="Q632" i="36" s="1"/>
  <c r="I1274" i="36"/>
  <c r="Q1274" i="36" s="1"/>
  <c r="I1493" i="36"/>
  <c r="Q1493" i="36" s="1"/>
  <c r="I3534" i="36"/>
  <c r="Q3534" i="36" s="1"/>
  <c r="I4322" i="36"/>
  <c r="Q4322" i="36" s="1"/>
  <c r="I1516" i="36"/>
  <c r="Q1516" i="36" s="1"/>
  <c r="I1564" i="36"/>
  <c r="Q1564" i="36" s="1"/>
  <c r="I389" i="36"/>
  <c r="Q389" i="36" s="1"/>
  <c r="I624" i="36"/>
  <c r="Q624" i="36" s="1"/>
  <c r="I1130" i="36"/>
  <c r="Q1130" i="36" s="1"/>
  <c r="I1811" i="36"/>
  <c r="Q1811" i="36" s="1"/>
  <c r="I643" i="36"/>
  <c r="Q643" i="36" s="1"/>
  <c r="I4123" i="36"/>
  <c r="Q4123" i="36" s="1"/>
  <c r="I645" i="36"/>
  <c r="Q645" i="36" s="1"/>
  <c r="I1525" i="36"/>
  <c r="Q1525" i="36" s="1"/>
  <c r="I647" i="36"/>
  <c r="Q647" i="36" s="1"/>
  <c r="I648" i="36"/>
  <c r="Q648" i="36" s="1"/>
  <c r="I3603" i="36"/>
  <c r="Q3603" i="36" s="1"/>
  <c r="I3762" i="36"/>
  <c r="Q3762" i="36" s="1"/>
  <c r="I651" i="36"/>
  <c r="Q651" i="36" s="1"/>
  <c r="I652" i="36"/>
  <c r="Q652" i="36" s="1"/>
  <c r="I1211" i="36"/>
  <c r="Q1211" i="36" s="1"/>
  <c r="I1653" i="36"/>
  <c r="Q1653" i="36" s="1"/>
  <c r="I3623" i="36"/>
  <c r="Q3623" i="36" s="1"/>
  <c r="I3568" i="36"/>
  <c r="Q3568" i="36" s="1"/>
  <c r="I657" i="36"/>
  <c r="Q657" i="36" s="1"/>
  <c r="I886" i="36"/>
  <c r="Q886" i="36" s="1"/>
  <c r="I3589" i="36"/>
  <c r="Q3589" i="36" s="1"/>
  <c r="I3237" i="36"/>
  <c r="Q3237" i="36" s="1"/>
  <c r="I661" i="36"/>
  <c r="Q661" i="36" s="1"/>
  <c r="I662" i="36"/>
  <c r="Q662" i="36" s="1"/>
  <c r="I3363" i="36"/>
  <c r="Q3363" i="36" s="1"/>
  <c r="I3737" i="36"/>
  <c r="Q3737" i="36" s="1"/>
  <c r="I1379" i="36"/>
  <c r="Q1379" i="36" s="1"/>
  <c r="I1380" i="36"/>
  <c r="Q1380" i="36" s="1"/>
  <c r="I1011" i="36"/>
  <c r="Q1011" i="36" s="1"/>
  <c r="I668" i="36"/>
  <c r="Q668" i="36" s="1"/>
  <c r="I3569" i="36"/>
  <c r="Q3569" i="36" s="1"/>
  <c r="I670" i="36"/>
  <c r="Q670" i="36" s="1"/>
  <c r="I671" i="36"/>
  <c r="Q671" i="36" s="1"/>
  <c r="I1991" i="36"/>
  <c r="Q1991" i="36" s="1"/>
  <c r="I2347" i="36"/>
  <c r="Q2347" i="36" s="1"/>
  <c r="I674" i="36"/>
  <c r="Q674" i="36" s="1"/>
  <c r="I486" i="36"/>
  <c r="Q486" i="36" s="1"/>
  <c r="I808" i="36"/>
  <c r="Q808" i="36" s="1"/>
  <c r="I1394" i="36"/>
  <c r="Q1394" i="36" s="1"/>
  <c r="I297" i="36"/>
  <c r="Q297" i="36" s="1"/>
  <c r="I663" i="36"/>
  <c r="Q663" i="36" s="1"/>
  <c r="I3647" i="36"/>
  <c r="Q3647" i="36" s="1"/>
  <c r="I1070" i="36"/>
  <c r="Q1070" i="36" s="1"/>
  <c r="I1176" i="36"/>
  <c r="Q1176" i="36" s="1"/>
  <c r="I1714" i="36"/>
  <c r="Q1714" i="36" s="1"/>
  <c r="I427" i="36"/>
  <c r="Q427" i="36" s="1"/>
  <c r="I678" i="36"/>
  <c r="Q678" i="36" s="1"/>
  <c r="I1861" i="36"/>
  <c r="Q1861" i="36" s="1"/>
  <c r="I1735" i="36"/>
  <c r="Q1735" i="36" s="1"/>
  <c r="I2074" i="36"/>
  <c r="Q2074" i="36" s="1"/>
  <c r="I447" i="36"/>
  <c r="Q447" i="36" s="1"/>
  <c r="I3633" i="36"/>
  <c r="Q3633" i="36" s="1"/>
  <c r="I691" i="36"/>
  <c r="Q691" i="36" s="1"/>
  <c r="I1036" i="36"/>
  <c r="Q1036" i="36" s="1"/>
  <c r="I546" i="36"/>
  <c r="Q546" i="36" s="1"/>
  <c r="I3781" i="36"/>
  <c r="Q3781" i="36" s="1"/>
  <c r="I4102" i="36"/>
  <c r="Q4102" i="36" s="1"/>
  <c r="I1954" i="36"/>
  <c r="Q1954" i="36" s="1"/>
  <c r="I1566" i="36"/>
  <c r="Q1566" i="36" s="1"/>
  <c r="I3494" i="36"/>
  <c r="Q3494" i="36" s="1"/>
  <c r="I1099" i="36"/>
  <c r="Q1099" i="36" s="1"/>
  <c r="I891" i="36"/>
  <c r="Q891" i="36" s="1"/>
  <c r="I1166" i="36"/>
  <c r="Q1166" i="36" s="1"/>
  <c r="I1167" i="36"/>
  <c r="Q1167" i="36" s="1"/>
  <c r="I969" i="36"/>
  <c r="Q969" i="36" s="1"/>
  <c r="I1761" i="36"/>
  <c r="Q1761" i="36" s="1"/>
  <c r="I3285" i="36"/>
  <c r="Q3285" i="36" s="1"/>
  <c r="I333" i="36"/>
  <c r="Q333" i="36" s="1"/>
  <c r="I1305" i="36"/>
  <c r="Q1305" i="36" s="1"/>
  <c r="I1962" i="36"/>
  <c r="Q1962" i="36" s="1"/>
  <c r="I1736" i="36"/>
  <c r="Q1736" i="36" s="1"/>
  <c r="I773" i="36"/>
  <c r="Q773" i="36" s="1"/>
  <c r="I477" i="36"/>
  <c r="Q477" i="36" s="1"/>
  <c r="I213" i="36"/>
  <c r="Q213" i="36" s="1"/>
  <c r="I667" i="36"/>
  <c r="Q667" i="36" s="1"/>
  <c r="I4201" i="36"/>
  <c r="Q4201" i="36" s="1"/>
  <c r="I715" i="36"/>
  <c r="Q715" i="36" s="1"/>
  <c r="I301" i="36"/>
  <c r="Q301" i="36" s="1"/>
  <c r="I3572" i="36"/>
  <c r="Q3572" i="36" s="1"/>
  <c r="I716" i="36"/>
  <c r="Q716" i="36" s="1"/>
  <c r="I4146" i="36"/>
  <c r="Q4146" i="36" s="1"/>
  <c r="I1143" i="36"/>
  <c r="Q1143" i="36" s="1"/>
  <c r="I4155" i="36"/>
  <c r="Q4155" i="36" s="1"/>
  <c r="I722" i="36"/>
  <c r="Q722" i="36" s="1"/>
  <c r="I205" i="36"/>
  <c r="Q205" i="36" s="1"/>
  <c r="I724" i="36"/>
  <c r="Q724" i="36" s="1"/>
  <c r="I725" i="36"/>
  <c r="Q725" i="36" s="1"/>
  <c r="I726" i="36"/>
  <c r="Q726" i="36" s="1"/>
  <c r="I727" i="36"/>
  <c r="Q727" i="36" s="1"/>
  <c r="I4385" i="36"/>
  <c r="Q4385" i="36" s="1"/>
  <c r="I1898" i="36"/>
  <c r="Q1898" i="36" s="1"/>
  <c r="I3625" i="36"/>
  <c r="Q3625" i="36" s="1"/>
  <c r="I3761" i="36"/>
  <c r="Q3761" i="36" s="1"/>
  <c r="I1515" i="36"/>
  <c r="Q1515" i="36" s="1"/>
  <c r="I4275" i="36"/>
  <c r="Q4275" i="36" s="1"/>
  <c r="I382" i="36"/>
  <c r="Q382" i="36" s="1"/>
  <c r="I405" i="36"/>
  <c r="Q405" i="36" s="1"/>
  <c r="I2365" i="36"/>
  <c r="Q2365" i="36" s="1"/>
  <c r="I1272" i="36"/>
  <c r="Q1272" i="36" s="1"/>
  <c r="I2115" i="36"/>
  <c r="Q2115" i="36" s="1"/>
  <c r="I1956" i="36"/>
  <c r="Q1956" i="36" s="1"/>
  <c r="I3608" i="36"/>
  <c r="Q3608" i="36" s="1"/>
  <c r="I3873" i="36"/>
  <c r="Q3873" i="36" s="1"/>
  <c r="I3856" i="36"/>
  <c r="Q3856" i="36" s="1"/>
  <c r="I4229" i="36"/>
  <c r="Q4229" i="36" s="1"/>
  <c r="I1887" i="36"/>
  <c r="Q1887" i="36" s="1"/>
  <c r="I745" i="36"/>
  <c r="Q745" i="36" s="1"/>
  <c r="I2784" i="36"/>
  <c r="Q2784" i="36" s="1"/>
  <c r="I2265" i="36"/>
  <c r="Q2265" i="36" s="1"/>
  <c r="I2537" i="36"/>
  <c r="Q2537" i="36" s="1"/>
  <c r="I1881" i="36"/>
  <c r="Q1881" i="36" s="1"/>
  <c r="I3681" i="36"/>
  <c r="Q3681" i="36" s="1"/>
  <c r="I1168" i="36"/>
  <c r="Q1168" i="36" s="1"/>
  <c r="I4361" i="36"/>
  <c r="Q4361" i="36" s="1"/>
  <c r="I4176" i="36"/>
  <c r="Q4176" i="36" s="1"/>
  <c r="I754" i="36"/>
  <c r="Q754" i="36" s="1"/>
  <c r="I3684" i="36"/>
  <c r="Q3684" i="36" s="1"/>
  <c r="I1977" i="36"/>
  <c r="Q1977" i="36" s="1"/>
  <c r="I3779" i="36"/>
  <c r="Q3779" i="36" s="1"/>
  <c r="I3862" i="36"/>
  <c r="Q3862" i="36" s="1"/>
  <c r="I4286" i="36"/>
  <c r="Q4286" i="36" s="1"/>
  <c r="I760" i="36"/>
  <c r="Q760" i="36" s="1"/>
  <c r="I761" i="36"/>
  <c r="Q761" i="36" s="1"/>
  <c r="I3490" i="36"/>
  <c r="Q3490" i="36" s="1"/>
  <c r="I1951" i="36"/>
  <c r="Q1951" i="36" s="1"/>
  <c r="I1891" i="36"/>
  <c r="Q1891" i="36" s="1"/>
  <c r="I765" i="36"/>
  <c r="Q765" i="36" s="1"/>
  <c r="I766" i="36"/>
  <c r="Q766" i="36" s="1"/>
  <c r="I767" i="36"/>
  <c r="Q767" i="36" s="1"/>
  <c r="I2785" i="36"/>
  <c r="Q2785" i="36" s="1"/>
  <c r="I1899" i="36"/>
  <c r="Q1899" i="36" s="1"/>
  <c r="I4293" i="36"/>
  <c r="Q4293" i="36" s="1"/>
  <c r="I1877" i="36"/>
  <c r="Q1877" i="36" s="1"/>
  <c r="I772" i="36"/>
  <c r="Q772" i="36" s="1"/>
  <c r="I2052" i="36"/>
  <c r="Q2052" i="36" s="1"/>
  <c r="I2318" i="36"/>
  <c r="Q2318" i="36" s="1"/>
  <c r="I1770" i="36"/>
  <c r="Q1770" i="36" s="1"/>
  <c r="I1915" i="36"/>
  <c r="Q1915" i="36" s="1"/>
  <c r="I777" i="36"/>
  <c r="Q777" i="36" s="1"/>
  <c r="I4456" i="36"/>
  <c r="Q4456" i="36" s="1"/>
  <c r="I2358" i="36"/>
  <c r="Q2358" i="36" s="1"/>
  <c r="I2359" i="36"/>
  <c r="Q2359" i="36" s="1"/>
  <c r="I2088" i="36"/>
  <c r="Q2088" i="36" s="1"/>
  <c r="I2089" i="36"/>
  <c r="Q2089" i="36" s="1"/>
  <c r="I3844" i="36"/>
  <c r="Q3844" i="36" s="1"/>
  <c r="I4182" i="36"/>
  <c r="Q4182" i="36" s="1"/>
  <c r="I1202" i="36"/>
  <c r="Q1202" i="36" s="1"/>
  <c r="I4300" i="36"/>
  <c r="Q4300" i="36" s="1"/>
  <c r="I1807" i="36"/>
  <c r="Q1807" i="36" s="1"/>
  <c r="I1185" i="36"/>
  <c r="Q1185" i="36" s="1"/>
  <c r="I1448" i="36"/>
  <c r="Q1448" i="36" s="1"/>
  <c r="I790" i="36"/>
  <c r="Q790" i="36" s="1"/>
  <c r="I791" i="36"/>
  <c r="Q791" i="36" s="1"/>
  <c r="I3239" i="36"/>
  <c r="Q3239" i="36" s="1"/>
  <c r="I793" i="36"/>
  <c r="Q793" i="36" s="1"/>
  <c r="I794" i="36"/>
  <c r="Q794" i="36" s="1"/>
  <c r="I795" i="36"/>
  <c r="Q795" i="36" s="1"/>
  <c r="I3510" i="36"/>
  <c r="Q3510" i="36" s="1"/>
  <c r="I908" i="36"/>
  <c r="Q908" i="36" s="1"/>
  <c r="I429" i="36"/>
  <c r="Q429" i="36" s="1"/>
  <c r="I116" i="36"/>
  <c r="Q116" i="36" s="1"/>
  <c r="I3801" i="36"/>
  <c r="Q3801" i="36" s="1"/>
  <c r="I3810" i="36"/>
  <c r="Q3810" i="36" s="1"/>
  <c r="I2584" i="36"/>
  <c r="Q2584" i="36" s="1"/>
  <c r="I1707" i="36"/>
  <c r="Q1707" i="36" s="1"/>
  <c r="I4230" i="36"/>
  <c r="Q4230" i="36" s="1"/>
  <c r="I805" i="36"/>
  <c r="Q805" i="36" s="1"/>
  <c r="I3712" i="36"/>
  <c r="Q3712" i="36" s="1"/>
  <c r="I807" i="36"/>
  <c r="Q807" i="36" s="1"/>
  <c r="I515" i="36"/>
  <c r="Q515" i="36" s="1"/>
  <c r="I681" i="36"/>
  <c r="Q681" i="36" s="1"/>
  <c r="I4221" i="36"/>
  <c r="Q4221" i="36" s="1"/>
  <c r="I324" i="36"/>
  <c r="Q324" i="36" s="1"/>
  <c r="I812" i="36"/>
  <c r="Q812" i="36" s="1"/>
  <c r="I227" i="36"/>
  <c r="Q227" i="36" s="1"/>
  <c r="I1845" i="36"/>
  <c r="Q1845" i="36" s="1"/>
  <c r="I3790" i="36"/>
  <c r="Q3790" i="36" s="1"/>
  <c r="I2030" i="36"/>
  <c r="Q2030" i="36" s="1"/>
  <c r="I1548" i="36"/>
  <c r="Q1548" i="36" s="1"/>
  <c r="I2793" i="36"/>
  <c r="Q2793" i="36" s="1"/>
  <c r="I1953" i="36"/>
  <c r="Q1953" i="36" s="1"/>
  <c r="I2153" i="36"/>
  <c r="Q2153" i="36" s="1"/>
  <c r="I894" i="36"/>
  <c r="Q894" i="36" s="1"/>
  <c r="I4198" i="36"/>
  <c r="Q4198" i="36" s="1"/>
  <c r="I3465" i="36"/>
  <c r="Q3465" i="36" s="1"/>
  <c r="I4282" i="36"/>
  <c r="Q4282" i="36" s="1"/>
  <c r="I254" i="36"/>
  <c r="Q254" i="36" s="1"/>
  <c r="I2099" i="36"/>
  <c r="Q2099" i="36" s="1"/>
  <c r="I2424" i="36"/>
  <c r="Q2424" i="36" s="1"/>
  <c r="I2273" i="36"/>
  <c r="Q2273" i="36" s="1"/>
  <c r="I3802" i="36"/>
  <c r="Q3802" i="36" s="1"/>
  <c r="I830" i="36"/>
  <c r="Q830" i="36" s="1"/>
  <c r="I2348" i="36"/>
  <c r="Q2348" i="36" s="1"/>
  <c r="I3763" i="36"/>
  <c r="Q3763" i="36" s="1"/>
  <c r="I3500" i="36"/>
  <c r="Q3500" i="36" s="1"/>
  <c r="I2257" i="36"/>
  <c r="Q2257" i="36" s="1"/>
  <c r="I1925" i="36"/>
  <c r="Q1925" i="36" s="1"/>
  <c r="I4050" i="36"/>
  <c r="Q4050" i="36" s="1"/>
  <c r="I3354" i="36"/>
  <c r="Q3354" i="36" s="1"/>
  <c r="I838" i="36"/>
  <c r="Q838" i="36" s="1"/>
  <c r="I1862" i="36"/>
  <c r="Q1862" i="36" s="1"/>
  <c r="I1557" i="36"/>
  <c r="Q1557" i="36" s="1"/>
  <c r="I2613" i="36"/>
  <c r="Q2613" i="36" s="1"/>
  <c r="I835" i="36"/>
  <c r="Q835" i="36" s="1"/>
  <c r="I261" i="36"/>
  <c r="Q261" i="36" s="1"/>
  <c r="I452" i="36"/>
  <c r="Q452" i="36" s="1"/>
  <c r="I705" i="36"/>
  <c r="Q705" i="36" s="1"/>
  <c r="I2491" i="36"/>
  <c r="Q2491" i="36" s="1"/>
  <c r="I562" i="36"/>
  <c r="Q562" i="36" s="1"/>
  <c r="I4465" i="36"/>
  <c r="Q4465" i="36" s="1"/>
  <c r="I402" i="36"/>
  <c r="Q402" i="36" s="1"/>
  <c r="I850" i="36"/>
  <c r="Q850" i="36" s="1"/>
  <c r="I851" i="36"/>
  <c r="Q851" i="36" s="1"/>
  <c r="I852" i="36"/>
  <c r="Q852" i="36" s="1"/>
  <c r="I1680" i="36"/>
  <c r="Q1680" i="36" s="1"/>
  <c r="I439" i="36"/>
  <c r="Q439" i="36" s="1"/>
  <c r="I2033" i="36"/>
  <c r="Q2033" i="36" s="1"/>
  <c r="I2016" i="36"/>
  <c r="Q2016" i="36" s="1"/>
  <c r="I1892" i="36"/>
  <c r="Q1892" i="36" s="1"/>
  <c r="I858" i="36"/>
  <c r="Q858" i="36" s="1"/>
  <c r="I583" i="36"/>
  <c r="Q583" i="36" s="1"/>
  <c r="I860" i="36"/>
  <c r="Q860" i="36" s="1"/>
  <c r="I2130" i="36"/>
  <c r="Q2130" i="36" s="1"/>
  <c r="I1945" i="36"/>
  <c r="Q1945" i="36" s="1"/>
  <c r="I2296" i="36"/>
  <c r="Q2296" i="36" s="1"/>
  <c r="I1726" i="36"/>
  <c r="Q1726" i="36" s="1"/>
  <c r="I3319" i="36"/>
  <c r="Q3319" i="36" s="1"/>
  <c r="I866" i="36"/>
  <c r="Q866" i="36" s="1"/>
  <c r="I2583" i="36"/>
  <c r="Q2583" i="36" s="1"/>
  <c r="I4409" i="36"/>
  <c r="Q4409" i="36" s="1"/>
  <c r="I936" i="36"/>
  <c r="Q936" i="36" s="1"/>
  <c r="I1912" i="36"/>
  <c r="Q1912" i="36" s="1"/>
  <c r="I1197" i="36"/>
  <c r="Q1197" i="36" s="1"/>
  <c r="I4280" i="36"/>
  <c r="Q4280" i="36" s="1"/>
  <c r="I384" i="36"/>
  <c r="Q384" i="36" s="1"/>
  <c r="I3758" i="36"/>
  <c r="Q3758" i="36" s="1"/>
  <c r="I3854" i="36"/>
  <c r="Q3854" i="36" s="1"/>
  <c r="I3883" i="36"/>
  <c r="Q3883" i="36" s="1"/>
  <c r="I877" i="36"/>
  <c r="Q877" i="36" s="1"/>
  <c r="I2176" i="36"/>
  <c r="Q2176" i="36" s="1"/>
  <c r="I879" i="36"/>
  <c r="Q879" i="36" s="1"/>
  <c r="I2638" i="36"/>
  <c r="Q2638" i="36" s="1"/>
  <c r="I2521" i="36"/>
  <c r="Q2521" i="36" s="1"/>
  <c r="I2522" i="36"/>
  <c r="Q2522" i="36" s="1"/>
  <c r="I906" i="36"/>
  <c r="Q906" i="36" s="1"/>
  <c r="I2119" i="36"/>
  <c r="Q2119" i="36" s="1"/>
  <c r="I1147" i="36"/>
  <c r="Q1147" i="36" s="1"/>
  <c r="I174" i="36"/>
  <c r="Q174" i="36" s="1"/>
  <c r="I887" i="36"/>
  <c r="Q887" i="36" s="1"/>
  <c r="I190" i="36"/>
  <c r="Q190" i="36" s="1"/>
  <c r="I1755" i="36"/>
  <c r="Q1755" i="36" s="1"/>
  <c r="I901" i="36"/>
  <c r="Q901" i="36" s="1"/>
  <c r="I125" i="36"/>
  <c r="Q125" i="36" s="1"/>
  <c r="I3743" i="36"/>
  <c r="Q3743" i="36" s="1"/>
  <c r="I3713" i="36"/>
  <c r="Q3713" i="36" s="1"/>
  <c r="I3726" i="36"/>
  <c r="Q3726" i="36" s="1"/>
  <c r="I895" i="36"/>
  <c r="Q895" i="36" s="1"/>
  <c r="I1998" i="36"/>
  <c r="Q1998" i="36" s="1"/>
  <c r="I1618" i="36"/>
  <c r="Q1618" i="36" s="1"/>
  <c r="I2644" i="36"/>
  <c r="Q2644" i="36" s="1"/>
  <c r="I1865" i="36"/>
  <c r="Q1865" i="36" s="1"/>
  <c r="I178" i="36"/>
  <c r="Q178" i="36" s="1"/>
  <c r="I3745" i="36"/>
  <c r="Q3745" i="36" s="1"/>
  <c r="I2316" i="36"/>
  <c r="Q2316" i="36" s="1"/>
  <c r="I2449" i="36"/>
  <c r="Q2449" i="36" s="1"/>
  <c r="I2511" i="36"/>
  <c r="Q2511" i="36" s="1"/>
  <c r="I2168" i="36"/>
  <c r="Q2168" i="36" s="1"/>
  <c r="I160" i="36"/>
  <c r="Q160" i="36" s="1"/>
  <c r="I2576" i="36"/>
  <c r="Q2576" i="36" s="1"/>
  <c r="I1426" i="36"/>
  <c r="Q1426" i="36" s="1"/>
  <c r="I4199" i="36"/>
  <c r="Q4199" i="36" s="1"/>
  <c r="I4118" i="36"/>
  <c r="Q4118" i="36" s="1"/>
  <c r="I911" i="36"/>
  <c r="Q911" i="36" s="1"/>
  <c r="I912" i="36"/>
  <c r="Q912" i="36" s="1"/>
  <c r="I3472" i="36"/>
  <c r="Q3472" i="36" s="1"/>
  <c r="I914" i="36"/>
  <c r="Q914" i="36" s="1"/>
  <c r="I304" i="36"/>
  <c r="Q304" i="36" s="1"/>
  <c r="I465" i="36"/>
  <c r="Q465" i="36" s="1"/>
  <c r="I917" i="36"/>
  <c r="Q917" i="36" s="1"/>
  <c r="I918" i="36"/>
  <c r="Q918" i="36" s="1"/>
  <c r="I881" i="36"/>
  <c r="Q881" i="36" s="1"/>
  <c r="I2802" i="36"/>
  <c r="Q2802" i="36" s="1"/>
  <c r="I2783" i="36"/>
  <c r="Q2783" i="36" s="1"/>
  <c r="I4047" i="36"/>
  <c r="Q4047" i="36" s="1"/>
  <c r="I1412" i="36"/>
  <c r="Q1412" i="36" s="1"/>
  <c r="I1880" i="36"/>
  <c r="Q1880" i="36" s="1"/>
  <c r="I3903" i="36"/>
  <c r="Q3903" i="36" s="1"/>
  <c r="I2547" i="36"/>
  <c r="Q2547" i="36" s="1"/>
  <c r="I927" i="36"/>
  <c r="Q927" i="36" s="1"/>
  <c r="I350" i="36"/>
  <c r="Q350" i="36" s="1"/>
  <c r="I965" i="36"/>
  <c r="Q965" i="36" s="1"/>
  <c r="I3244" i="36"/>
  <c r="Q3244" i="36" s="1"/>
  <c r="I3224" i="36"/>
  <c r="Q3224" i="36" s="1"/>
  <c r="I932" i="36"/>
  <c r="Q932" i="36" s="1"/>
  <c r="I933" i="36"/>
  <c r="Q933" i="36" s="1"/>
  <c r="I2678" i="36"/>
  <c r="Q2678" i="36" s="1"/>
  <c r="I4411" i="36"/>
  <c r="Q4411" i="36" s="1"/>
  <c r="I3485" i="36"/>
  <c r="Q3485" i="36" s="1"/>
  <c r="I937" i="36"/>
  <c r="Q937" i="36" s="1"/>
  <c r="I938" i="36"/>
  <c r="Q938" i="36" s="1"/>
  <c r="I939" i="36"/>
  <c r="Q939" i="36" s="1"/>
  <c r="I940" i="36"/>
  <c r="Q940" i="36" s="1"/>
  <c r="I941" i="36"/>
  <c r="Q941" i="36" s="1"/>
  <c r="I3351" i="36"/>
  <c r="Q3351" i="36" s="1"/>
  <c r="I4073" i="36"/>
  <c r="Q4073" i="36" s="1"/>
  <c r="I330" i="36"/>
  <c r="Q330" i="36" s="1"/>
  <c r="I12" i="36"/>
  <c r="Q12" i="36" s="1"/>
  <c r="I3222" i="36"/>
  <c r="Q3222" i="36" s="1"/>
  <c r="I947" i="36"/>
  <c r="Q947" i="36" s="1"/>
  <c r="I4072" i="36"/>
  <c r="Q4072" i="36" s="1"/>
  <c r="I4139" i="36"/>
  <c r="Q4139" i="36" s="1"/>
  <c r="I950" i="36"/>
  <c r="Q950" i="36" s="1"/>
  <c r="I2269" i="36"/>
  <c r="Q2269" i="36" s="1"/>
  <c r="I952" i="36"/>
  <c r="Q952" i="36" s="1"/>
  <c r="I768" i="36"/>
  <c r="Q768" i="36" s="1"/>
  <c r="I1007" i="36"/>
  <c r="Q1007" i="36" s="1"/>
  <c r="I955" i="36"/>
  <c r="Q955" i="36" s="1"/>
  <c r="I558" i="36"/>
  <c r="Q558" i="36" s="1"/>
  <c r="I957" i="36"/>
  <c r="Q957" i="36" s="1"/>
  <c r="I4349" i="36"/>
  <c r="Q4349" i="36" s="1"/>
  <c r="I2006" i="36"/>
  <c r="Q2006" i="36" s="1"/>
  <c r="I2627" i="36"/>
  <c r="Q2627" i="36" s="1"/>
  <c r="I2159" i="36"/>
  <c r="Q2159" i="36" s="1"/>
  <c r="I262" i="36"/>
  <c r="Q262" i="36" s="1"/>
  <c r="I1658" i="36"/>
  <c r="Q1658" i="36" s="1"/>
  <c r="I158" i="36"/>
  <c r="Q158" i="36" s="1"/>
  <c r="I3871" i="36"/>
  <c r="Q3871" i="36" s="1"/>
  <c r="I1757" i="36"/>
  <c r="Q1757" i="36" s="1"/>
  <c r="I3691" i="36"/>
  <c r="Q3691" i="36" s="1"/>
  <c r="I3888" i="36"/>
  <c r="Q3888" i="36" s="1"/>
  <c r="I1752" i="36"/>
  <c r="Q1752" i="36" s="1"/>
  <c r="I2243" i="36"/>
  <c r="Q2243" i="36" s="1"/>
  <c r="I2362" i="36"/>
  <c r="Q2362" i="36" s="1"/>
  <c r="I2143" i="36"/>
  <c r="Q2143" i="36" s="1"/>
  <c r="I1804" i="36"/>
  <c r="Q1804" i="36" s="1"/>
  <c r="I2144" i="36"/>
  <c r="Q2144" i="36" s="1"/>
  <c r="I4475" i="36"/>
  <c r="Q4475" i="36" s="1"/>
  <c r="I2430" i="36"/>
  <c r="Q2430" i="36" s="1"/>
  <c r="I2393" i="36"/>
  <c r="Q2393" i="36" s="1"/>
  <c r="I978" i="36"/>
  <c r="Q978" i="36" s="1"/>
  <c r="I2244" i="36"/>
  <c r="Q2244" i="36" s="1"/>
  <c r="I956" i="36"/>
  <c r="Q956" i="36" s="1"/>
  <c r="I2412" i="36"/>
  <c r="Q2412" i="36" s="1"/>
  <c r="I346" i="36"/>
  <c r="Q346" i="36" s="1"/>
  <c r="I53" i="36"/>
  <c r="Q53" i="36" s="1"/>
  <c r="I4038" i="36"/>
  <c r="Q4038" i="36" s="1"/>
  <c r="I985" i="36"/>
  <c r="Q985" i="36" s="1"/>
  <c r="I1508" i="36"/>
  <c r="Q1508" i="36" s="1"/>
  <c r="I3766" i="36"/>
  <c r="Q3766" i="36" s="1"/>
  <c r="I4052" i="36"/>
  <c r="Q4052" i="36" s="1"/>
  <c r="I90" i="36"/>
  <c r="Q90" i="36" s="1"/>
  <c r="I2764" i="36"/>
  <c r="Q2764" i="36" s="1"/>
  <c r="I3658" i="36"/>
  <c r="Q3658" i="36" s="1"/>
  <c r="I3884" i="36"/>
  <c r="Q3884" i="36" s="1"/>
  <c r="I2078" i="36"/>
  <c r="Q2078" i="36" s="1"/>
  <c r="I3607" i="36"/>
  <c r="Q3607" i="36" s="1"/>
  <c r="I2007" i="36"/>
  <c r="Q2007" i="36" s="1"/>
  <c r="I4472" i="36"/>
  <c r="Q4472" i="36" s="1"/>
  <c r="I997" i="36"/>
  <c r="Q997" i="36" s="1"/>
  <c r="I3411" i="36"/>
  <c r="Q3411" i="36" s="1"/>
  <c r="I999" i="36"/>
  <c r="Q999" i="36" s="1"/>
  <c r="I1000" i="36"/>
  <c r="Q1000" i="36" s="1"/>
  <c r="I889" i="36"/>
  <c r="Q889" i="36" s="1"/>
  <c r="I1024" i="36"/>
  <c r="Q1024" i="36" s="1"/>
  <c r="I2066" i="36"/>
  <c r="Q2066" i="36" s="1"/>
  <c r="I995" i="36"/>
  <c r="Q995" i="36" s="1"/>
  <c r="I1116" i="36"/>
  <c r="Q1116" i="36" s="1"/>
  <c r="I1117" i="36"/>
  <c r="Q1117" i="36" s="1"/>
  <c r="I1028" i="36"/>
  <c r="Q1028" i="36" s="1"/>
  <c r="I1360" i="36"/>
  <c r="Q1360" i="36" s="1"/>
  <c r="I1111" i="36"/>
  <c r="Q1111" i="36" s="1"/>
  <c r="I2460" i="36"/>
  <c r="Q2460" i="36" s="1"/>
  <c r="I3567" i="36"/>
  <c r="Q3567" i="36" s="1"/>
  <c r="I77" i="36"/>
  <c r="Q77" i="36" s="1"/>
  <c r="I1346" i="36"/>
  <c r="Q1346" i="36" s="1"/>
  <c r="I4219" i="36"/>
  <c r="Q4219" i="36" s="1"/>
  <c r="I1015" i="36"/>
  <c r="Q1015" i="36" s="1"/>
  <c r="I2671" i="36"/>
  <c r="Q2671" i="36" s="1"/>
  <c r="I1766" i="36"/>
  <c r="Q1766" i="36" s="1"/>
  <c r="I1767" i="36"/>
  <c r="Q1767" i="36" s="1"/>
  <c r="I3859" i="36"/>
  <c r="Q3859" i="36" s="1"/>
  <c r="I1317" i="36"/>
  <c r="Q1317" i="36" s="1"/>
  <c r="I2696" i="36"/>
  <c r="Q2696" i="36" s="1"/>
  <c r="I1938" i="36"/>
  <c r="Q1938" i="36" s="1"/>
  <c r="I966" i="36"/>
  <c r="Q966" i="36" s="1"/>
  <c r="I2026" i="36"/>
  <c r="Q2026" i="36" s="1"/>
  <c r="I1782" i="36"/>
  <c r="Q1782" i="36" s="1"/>
  <c r="I1706" i="36"/>
  <c r="Q1706" i="36" s="1"/>
  <c r="I3679" i="36"/>
  <c r="Q3679" i="36" s="1"/>
  <c r="I1279" i="36"/>
  <c r="Q1279" i="36" s="1"/>
  <c r="I990" i="36"/>
  <c r="Q990" i="36" s="1"/>
  <c r="I1030" i="36"/>
  <c r="Q1030" i="36" s="1"/>
  <c r="I1031" i="36"/>
  <c r="Q1031" i="36" s="1"/>
  <c r="I3809" i="36"/>
  <c r="Q3809" i="36" s="1"/>
  <c r="I2054" i="36"/>
  <c r="Q2054" i="36" s="1"/>
  <c r="I2087" i="36"/>
  <c r="Q2087" i="36" s="1"/>
  <c r="I666" i="36"/>
  <c r="Q666" i="36" s="1"/>
  <c r="I275" i="36"/>
  <c r="Q275" i="36" s="1"/>
  <c r="I286" i="36"/>
  <c r="Q286" i="36" s="1"/>
  <c r="I1134" i="36"/>
  <c r="Q1134" i="36" s="1"/>
  <c r="I1039" i="36"/>
  <c r="Q1039" i="36" s="1"/>
  <c r="I1040" i="36"/>
  <c r="Q1040" i="36" s="1"/>
  <c r="I1041" i="36"/>
  <c r="Q1041" i="36" s="1"/>
  <c r="I1042" i="36"/>
  <c r="Q1042" i="36" s="1"/>
  <c r="I2319" i="36"/>
  <c r="Q2319" i="36" s="1"/>
  <c r="I3746" i="36"/>
  <c r="Q3746" i="36" s="1"/>
  <c r="I1672" i="36"/>
  <c r="Q1672" i="36" s="1"/>
  <c r="I1046" i="36"/>
  <c r="Q1046" i="36" s="1"/>
  <c r="I1047" i="36"/>
  <c r="Q1047" i="36" s="1"/>
  <c r="I3270" i="36"/>
  <c r="Q3270" i="36" s="1"/>
  <c r="I1049" i="36"/>
  <c r="Q1049" i="36" s="1"/>
  <c r="I1050" i="36"/>
  <c r="Q1050" i="36" s="1"/>
  <c r="I3845" i="36"/>
  <c r="Q3845" i="36" s="1"/>
  <c r="I1052" i="36"/>
  <c r="Q1052" i="36" s="1"/>
  <c r="I1053" i="36"/>
  <c r="Q1053" i="36" s="1"/>
  <c r="I3541" i="36"/>
  <c r="Q3541" i="36" s="1"/>
  <c r="I3442" i="36"/>
  <c r="Q3442" i="36" s="1"/>
  <c r="I3336" i="36"/>
  <c r="Q3336" i="36" s="1"/>
  <c r="I3508" i="36"/>
  <c r="Q3508" i="36" s="1"/>
  <c r="I2201" i="36"/>
  <c r="Q2201" i="36" s="1"/>
  <c r="I4303" i="36"/>
  <c r="Q4303" i="36" s="1"/>
  <c r="I1273" i="36"/>
  <c r="Q1273" i="36" s="1"/>
  <c r="I4477" i="36"/>
  <c r="Q4477" i="36" s="1"/>
  <c r="I482" i="36"/>
  <c r="Q482" i="36" s="1"/>
  <c r="I1552" i="36"/>
  <c r="Q1552" i="36" s="1"/>
  <c r="I2120" i="36"/>
  <c r="Q2120" i="36" s="1"/>
  <c r="I2147" i="36"/>
  <c r="Q2147" i="36" s="1"/>
  <c r="I2385" i="36"/>
  <c r="Q2385" i="36" s="1"/>
  <c r="I2813" i="36"/>
  <c r="Q2813" i="36" s="1"/>
  <c r="I3348" i="36"/>
  <c r="Q3348" i="36" s="1"/>
  <c r="I3263" i="36"/>
  <c r="Q3263" i="36" s="1"/>
  <c r="I3288" i="36"/>
  <c r="Q3288" i="36" s="1"/>
  <c r="I3933" i="36"/>
  <c r="Q3933" i="36" s="1"/>
  <c r="I3891" i="36"/>
  <c r="Q3891" i="36" s="1"/>
  <c r="I468" i="36"/>
  <c r="Q468" i="36" s="1"/>
  <c r="I1074" i="36"/>
  <c r="Q1074" i="36" s="1"/>
  <c r="I1562" i="36"/>
  <c r="Q1562" i="36" s="1"/>
  <c r="I1076" i="36"/>
  <c r="Q1076" i="36" s="1"/>
  <c r="I2077" i="36"/>
  <c r="Q2077" i="36" s="1"/>
  <c r="I1078" i="36"/>
  <c r="Q1078" i="36" s="1"/>
  <c r="I3371" i="36"/>
  <c r="Q3371" i="36" s="1"/>
  <c r="I4140" i="36"/>
  <c r="Q4140" i="36" s="1"/>
  <c r="I2495" i="36"/>
  <c r="Q2495" i="36" s="1"/>
  <c r="I1870" i="36"/>
  <c r="Q1870" i="36" s="1"/>
  <c r="I1976" i="36"/>
  <c r="Q1976" i="36" s="1"/>
  <c r="I3634" i="36"/>
  <c r="Q3634" i="36" s="1"/>
  <c r="I2831" i="36"/>
  <c r="Q2831" i="36" s="1"/>
  <c r="I1830" i="36"/>
  <c r="Q1830" i="36" s="1"/>
  <c r="I3765" i="36"/>
  <c r="Q3765" i="36" s="1"/>
  <c r="I4434" i="36"/>
  <c r="Q4434" i="36" s="1"/>
  <c r="I4463" i="36"/>
  <c r="Q4463" i="36" s="1"/>
  <c r="I3926" i="36"/>
  <c r="Q3926" i="36" s="1"/>
  <c r="I2127" i="36"/>
  <c r="Q2127" i="36" s="1"/>
  <c r="I2709" i="36"/>
  <c r="Q2709" i="36" s="1"/>
  <c r="I1314" i="36"/>
  <c r="Q1314" i="36" s="1"/>
  <c r="I201" i="36"/>
  <c r="Q201" i="36" s="1"/>
  <c r="I870" i="36"/>
  <c r="Q870" i="36" s="1"/>
  <c r="I290" i="36"/>
  <c r="Q290" i="36" s="1"/>
  <c r="I1097" i="36"/>
  <c r="Q1097" i="36" s="1"/>
  <c r="I1098" i="36"/>
  <c r="Q1098" i="36" s="1"/>
  <c r="I2394" i="36"/>
  <c r="Q2394" i="36" s="1"/>
  <c r="I3697" i="36"/>
  <c r="Q3697" i="36" s="1"/>
  <c r="I3512" i="36"/>
  <c r="Q3512" i="36" s="1"/>
  <c r="I1148" i="36"/>
  <c r="Q1148" i="36" s="1"/>
  <c r="I4362" i="36"/>
  <c r="Q4362" i="36" s="1"/>
  <c r="I4350" i="36"/>
  <c r="Q4350" i="36" s="1"/>
  <c r="I1628" i="36"/>
  <c r="Q1628" i="36" s="1"/>
  <c r="I1893" i="36"/>
  <c r="Q1893" i="36" s="1"/>
  <c r="I1771" i="36"/>
  <c r="Q1771" i="36" s="1"/>
  <c r="I1108" i="36"/>
  <c r="Q1108" i="36" s="1"/>
  <c r="I2350" i="36"/>
  <c r="Q2350" i="36" s="1"/>
  <c r="I4057" i="36"/>
  <c r="Q4057" i="36" s="1"/>
  <c r="I2614" i="36"/>
  <c r="Q2614" i="36" s="1"/>
  <c r="I2084" i="36"/>
  <c r="Q2084" i="36" s="1"/>
  <c r="I2534" i="36"/>
  <c r="Q2534" i="36" s="1"/>
  <c r="I30" i="36"/>
  <c r="Q30" i="36" s="1"/>
  <c r="I3498" i="36"/>
  <c r="Q3498" i="36" s="1"/>
  <c r="I2562" i="36"/>
  <c r="Q2562" i="36" s="1"/>
  <c r="I3911" i="36"/>
  <c r="Q3911" i="36" s="1"/>
  <c r="I1035" i="36"/>
  <c r="Q1035" i="36" s="1"/>
  <c r="I1615" i="36"/>
  <c r="Q1615" i="36" s="1"/>
  <c r="I1711" i="36"/>
  <c r="Q1711" i="36" s="1"/>
  <c r="I2178" i="36"/>
  <c r="Q2178" i="36" s="1"/>
  <c r="I2692" i="36"/>
  <c r="Q2692" i="36" s="1"/>
  <c r="I1634" i="36"/>
  <c r="Q1634" i="36" s="1"/>
  <c r="I1655" i="36"/>
  <c r="Q1655" i="36" s="1"/>
  <c r="I695" i="36"/>
  <c r="Q695" i="36" s="1"/>
  <c r="I2339" i="36"/>
  <c r="Q2339" i="36" s="1"/>
  <c r="I1737" i="36"/>
  <c r="Q1737" i="36" s="1"/>
  <c r="I1128" i="36"/>
  <c r="Q1128" i="36" s="1"/>
  <c r="I2615" i="36"/>
  <c r="Q2615" i="36" s="1"/>
  <c r="I2474" i="36"/>
  <c r="Q2474" i="36" s="1"/>
  <c r="I241" i="36"/>
  <c r="Q241" i="36" s="1"/>
  <c r="I2233" i="36"/>
  <c r="Q2233" i="36" s="1"/>
  <c r="I1133" i="36"/>
  <c r="Q1133" i="36" s="1"/>
  <c r="I2616" i="36"/>
  <c r="Q2616" i="36" s="1"/>
  <c r="I2475" i="36"/>
  <c r="Q2475" i="36" s="1"/>
  <c r="I2617" i="36"/>
  <c r="Q2617" i="36" s="1"/>
  <c r="I2476" i="36"/>
  <c r="Q2476" i="36" s="1"/>
  <c r="I2618" i="36"/>
  <c r="Q2618" i="36" s="1"/>
  <c r="I2619" i="36"/>
  <c r="Q2619" i="36" s="1"/>
  <c r="I2477" i="36"/>
  <c r="Q2477" i="36" s="1"/>
  <c r="I1846" i="36"/>
  <c r="Q1846" i="36" s="1"/>
  <c r="I2072" i="36"/>
  <c r="Q2072" i="36" s="1"/>
  <c r="I2177" i="36"/>
  <c r="Q2177" i="36" s="1"/>
  <c r="I630" i="36"/>
  <c r="Q630" i="36" s="1"/>
  <c r="I2288" i="36"/>
  <c r="Q2288" i="36" s="1"/>
  <c r="I612" i="36"/>
  <c r="Q612" i="36" s="1"/>
  <c r="I3796" i="36"/>
  <c r="Q3796" i="36" s="1"/>
  <c r="I91" i="36"/>
  <c r="Q91" i="36" s="1"/>
  <c r="I1149" i="36"/>
  <c r="Q1149" i="36" s="1"/>
  <c r="I1150" i="36"/>
  <c r="Q1150" i="36" s="1"/>
  <c r="I2620" i="36"/>
  <c r="Q2620" i="36" s="1"/>
  <c r="I2478" i="36"/>
  <c r="Q2478" i="36" s="1"/>
  <c r="I2621" i="36"/>
  <c r="Q2621" i="36" s="1"/>
  <c r="I2479" i="36"/>
  <c r="Q2479" i="36" s="1"/>
  <c r="I1847" i="36"/>
  <c r="Q1847" i="36" s="1"/>
  <c r="I1416" i="36"/>
  <c r="Q1416" i="36" s="1"/>
  <c r="I182" i="36"/>
  <c r="Q182" i="36" s="1"/>
  <c r="I1535" i="36"/>
  <c r="Q1535" i="36" s="1"/>
  <c r="I148" i="36"/>
  <c r="Q148" i="36" s="1"/>
  <c r="I25" i="36"/>
  <c r="Q25" i="36" s="1"/>
  <c r="I605" i="36"/>
  <c r="Q605" i="36" s="1"/>
  <c r="I512" i="36"/>
  <c r="Q512" i="36" s="1"/>
  <c r="I4191" i="36"/>
  <c r="Q4191" i="36" s="1"/>
  <c r="I1164" i="36"/>
  <c r="Q1164" i="36" s="1"/>
  <c r="I1165" i="36"/>
  <c r="Q1165" i="36" s="1"/>
  <c r="I143" i="36"/>
  <c r="Q143" i="36" s="1"/>
  <c r="I544" i="36"/>
  <c r="Q544" i="36" s="1"/>
  <c r="I4136" i="36"/>
  <c r="Q4136" i="36" s="1"/>
  <c r="I483" i="36"/>
  <c r="Q483" i="36" s="1"/>
  <c r="I2245" i="36"/>
  <c r="Q2245" i="36" s="1"/>
  <c r="I610" i="36"/>
  <c r="Q610" i="36" s="1"/>
  <c r="I1172" i="36"/>
  <c r="Q1172" i="36" s="1"/>
  <c r="I410" i="36"/>
  <c r="Q410" i="36" s="1"/>
  <c r="I683" i="36"/>
  <c r="Q683" i="36" s="1"/>
  <c r="I450" i="36"/>
  <c r="Q450" i="36" s="1"/>
  <c r="I4454" i="36"/>
  <c r="Q4454" i="36" s="1"/>
  <c r="I274" i="36"/>
  <c r="Q274" i="36" s="1"/>
  <c r="I189" i="36"/>
  <c r="Q189" i="36" s="1"/>
  <c r="I1316" i="36"/>
  <c r="Q1316" i="36" s="1"/>
  <c r="I1883" i="36"/>
  <c r="Q1883" i="36" s="1"/>
  <c r="I1743" i="36"/>
  <c r="Q1743" i="36" s="1"/>
  <c r="I967" i="36"/>
  <c r="Q967" i="36" s="1"/>
  <c r="I4556" i="36"/>
  <c r="Q4556" i="36" s="1"/>
  <c r="I248" i="36"/>
  <c r="Q248" i="36" s="1"/>
  <c r="I199" i="36"/>
  <c r="Q199" i="36" s="1"/>
  <c r="I2252" i="36"/>
  <c r="Q2252" i="36" s="1"/>
  <c r="I2262" i="36"/>
  <c r="Q2262" i="36" s="1"/>
  <c r="I448" i="36"/>
  <c r="Q448" i="36" s="1"/>
  <c r="I596" i="36"/>
  <c r="Q596" i="36" s="1"/>
  <c r="I1021" i="36"/>
  <c r="Q1021" i="36" s="1"/>
  <c r="I2287" i="36"/>
  <c r="Q2287" i="36" s="1"/>
  <c r="I2810" i="36"/>
  <c r="Q2810" i="36" s="1"/>
  <c r="I55" i="36"/>
  <c r="Q55" i="36" s="1"/>
  <c r="I1194" i="36"/>
  <c r="Q1194" i="36" s="1"/>
  <c r="I1512" i="36"/>
  <c r="Q1512" i="36" s="1"/>
  <c r="I542" i="36"/>
  <c r="Q542" i="36" s="1"/>
  <c r="I1195" i="36"/>
  <c r="Q1195" i="36" s="1"/>
  <c r="I899" i="36"/>
  <c r="Q899" i="36" s="1"/>
  <c r="I424" i="36"/>
  <c r="Q424" i="36" s="1"/>
  <c r="I3290" i="36"/>
  <c r="I545" i="36"/>
  <c r="Q545" i="36" s="1"/>
  <c r="I379" i="36"/>
  <c r="Q379" i="36" s="1"/>
  <c r="I1203" i="36"/>
  <c r="Q1203" i="36" s="1"/>
  <c r="I935" i="36"/>
  <c r="Q935" i="36" s="1"/>
  <c r="I608" i="36"/>
  <c r="Q608" i="36" s="1"/>
  <c r="I1206" i="36"/>
  <c r="Q1206" i="36" s="1"/>
  <c r="I1207" i="36"/>
  <c r="Q1207" i="36" s="1"/>
  <c r="I1208" i="36"/>
  <c r="Q1208" i="36" s="1"/>
  <c r="I1209" i="36"/>
  <c r="Q1209" i="36" s="1"/>
  <c r="I45" i="36"/>
  <c r="Q45" i="36" s="1"/>
  <c r="I907" i="36"/>
  <c r="Q907" i="36" s="1"/>
  <c r="I1212" i="36"/>
  <c r="Q1212" i="36" s="1"/>
  <c r="I3404" i="36"/>
  <c r="Q3404" i="36" s="1"/>
  <c r="I1214" i="36"/>
  <c r="Q1214" i="36" s="1"/>
  <c r="I4194" i="36"/>
  <c r="Q4194" i="36" s="1"/>
  <c r="I4449" i="36"/>
  <c r="Q4449" i="36" s="1"/>
  <c r="I4492" i="36"/>
  <c r="Q4492" i="36" s="1"/>
  <c r="I543" i="36"/>
  <c r="Q543" i="36" s="1"/>
  <c r="I2224" i="36"/>
  <c r="Q2224" i="36" s="1"/>
  <c r="I1220" i="36"/>
  <c r="Q1220" i="36" s="1"/>
  <c r="I1221" i="36"/>
  <c r="Q1221" i="36" s="1"/>
  <c r="I2121" i="36"/>
  <c r="Q2121" i="36" s="1"/>
  <c r="I2820" i="36"/>
  <c r="Q2820" i="36" s="1"/>
  <c r="I4474" i="36"/>
  <c r="Q4474" i="36" s="1"/>
  <c r="I1225" i="36"/>
  <c r="Q1225" i="36" s="1"/>
  <c r="I3097" i="36"/>
  <c r="Q3097" i="36" s="1"/>
  <c r="I2824" i="36"/>
  <c r="Q2824" i="36" s="1"/>
  <c r="I1228" i="36"/>
  <c r="Q1228" i="36" s="1"/>
  <c r="I1229" i="36"/>
  <c r="Q1229" i="36" s="1"/>
  <c r="I1088" i="36"/>
  <c r="Q1088" i="36" s="1"/>
  <c r="I2405" i="36"/>
  <c r="Q2405" i="36" s="1"/>
  <c r="I1232" i="36"/>
  <c r="Q1232" i="36" s="1"/>
  <c r="I2503" i="36"/>
  <c r="Q2503" i="36" s="1"/>
  <c r="I1234" i="36"/>
  <c r="Q1234" i="36" s="1"/>
  <c r="I3118" i="36"/>
  <c r="Q3118" i="36" s="1"/>
  <c r="I3162" i="36"/>
  <c r="Q3162" i="36" s="1"/>
  <c r="I3133" i="36"/>
  <c r="Q3133" i="36" s="1"/>
  <c r="I1238" i="36"/>
  <c r="Q1238" i="36" s="1"/>
  <c r="I3036" i="36"/>
  <c r="Q3036" i="36" s="1"/>
  <c r="I3011" i="36"/>
  <c r="Q3011" i="36" s="1"/>
  <c r="I3037" i="36"/>
  <c r="Q3037" i="36" s="1"/>
  <c r="I3971" i="36"/>
  <c r="Q3971" i="36" s="1"/>
  <c r="I1243" i="36"/>
  <c r="Q1243" i="36" s="1"/>
  <c r="I1244" i="36"/>
  <c r="Q1244" i="36" s="1"/>
  <c r="I2804" i="36"/>
  <c r="Q2804" i="36" s="1"/>
  <c r="I4544" i="36"/>
  <c r="Q4544" i="36" s="1"/>
  <c r="I4014" i="36"/>
  <c r="Q4014" i="36" s="1"/>
  <c r="I1248" i="36"/>
  <c r="Q1248" i="36" s="1"/>
  <c r="I1249" i="36"/>
  <c r="Q1249" i="36" s="1"/>
  <c r="I1894" i="36"/>
  <c r="Q1894" i="36" s="1"/>
  <c r="I501" i="36"/>
  <c r="Q501" i="36" s="1"/>
  <c r="I2203" i="36"/>
  <c r="Q2203" i="36" s="1"/>
  <c r="I2480" i="36"/>
  <c r="Q2480" i="36" s="1"/>
  <c r="I374" i="36"/>
  <c r="Q374" i="36" s="1"/>
  <c r="I1255" i="36"/>
  <c r="Q1255" i="36" s="1"/>
  <c r="I2654" i="36"/>
  <c r="Q2654" i="36" s="1"/>
  <c r="I2155" i="36"/>
  <c r="Q2155" i="36" s="1"/>
  <c r="I1258" i="36"/>
  <c r="Q1258" i="36" s="1"/>
  <c r="I1259" i="36"/>
  <c r="Q1259" i="36" s="1"/>
  <c r="I1738" i="36"/>
  <c r="Q1738" i="36" s="1"/>
  <c r="I1261" i="36"/>
  <c r="Q1261" i="36" s="1"/>
  <c r="I1262" i="36"/>
  <c r="Q1262" i="36" s="1"/>
  <c r="I4419" i="36"/>
  <c r="Q4419" i="36" s="1"/>
  <c r="I1264" i="36"/>
  <c r="Q1264" i="36" s="1"/>
  <c r="I1131" i="36"/>
  <c r="Q1131" i="36" s="1"/>
  <c r="I206" i="36"/>
  <c r="Q206" i="36" s="1"/>
  <c r="I2700" i="36"/>
  <c r="Q2700" i="36" s="1"/>
  <c r="I3925" i="36"/>
  <c r="Q3925" i="36" s="1"/>
  <c r="I1599" i="36"/>
  <c r="Q1599" i="36" s="1"/>
  <c r="I4306" i="36"/>
  <c r="Q4306" i="36" s="1"/>
  <c r="I2304" i="36"/>
  <c r="Q2304" i="36" s="1"/>
  <c r="I1762" i="36"/>
  <c r="Q1762" i="36" s="1"/>
  <c r="I3695" i="36"/>
  <c r="Q3695" i="36" s="1"/>
  <c r="I295" i="36"/>
  <c r="Q295" i="36" s="1"/>
  <c r="I893" i="36"/>
  <c r="Q893" i="36" s="1"/>
  <c r="I861" i="36"/>
  <c r="Q861" i="36" s="1"/>
  <c r="I1277" i="36"/>
  <c r="Q1277" i="36" s="1"/>
  <c r="I1186" i="36"/>
  <c r="Q1186" i="36" s="1"/>
  <c r="I686" i="36"/>
  <c r="Q686" i="36" s="1"/>
  <c r="I2818" i="36"/>
  <c r="Q2818" i="36" s="1"/>
  <c r="I1643" i="36"/>
  <c r="Q1643" i="36" s="1"/>
  <c r="I1992" i="36"/>
  <c r="Q1992" i="36" s="1"/>
  <c r="I1135" i="36"/>
  <c r="Q1135" i="36" s="1"/>
  <c r="I4223" i="36"/>
  <c r="Q4223" i="36" s="1"/>
  <c r="I1285" i="36"/>
  <c r="Q1285" i="36" s="1"/>
  <c r="I1286" i="36"/>
  <c r="Q1286" i="36" s="1"/>
  <c r="I1287" i="36"/>
  <c r="Q1287" i="36" s="1"/>
  <c r="I1288" i="36"/>
  <c r="Q1288" i="36" s="1"/>
  <c r="I1289" i="36"/>
  <c r="Q1289" i="36" s="1"/>
  <c r="I1290" i="36"/>
  <c r="Q1290" i="36" s="1"/>
  <c r="I1291" i="36"/>
  <c r="Q1291" i="36" s="1"/>
  <c r="I1292" i="36"/>
  <c r="Q1292" i="36" s="1"/>
  <c r="I1293" i="36"/>
  <c r="Q1293" i="36" s="1"/>
  <c r="I1667" i="36"/>
  <c r="Q1667" i="36" s="1"/>
  <c r="I1295" i="36"/>
  <c r="Q1295" i="36" s="1"/>
  <c r="I1296" i="36"/>
  <c r="Q1296" i="36" s="1"/>
  <c r="I970" i="36"/>
  <c r="Q970" i="36" s="1"/>
  <c r="I1298" i="36"/>
  <c r="Q1298" i="36" s="1"/>
  <c r="I1742" i="36"/>
  <c r="Q1742" i="36" s="1"/>
  <c r="I3928" i="36"/>
  <c r="Q3928" i="36" s="1"/>
  <c r="I3420" i="36"/>
  <c r="Q3420" i="36" s="1"/>
  <c r="I3307" i="36"/>
  <c r="Q3307" i="36" s="1"/>
  <c r="I3950" i="36"/>
  <c r="Q3950" i="36" s="1"/>
  <c r="I3986" i="36"/>
  <c r="Q3986" i="36" s="1"/>
  <c r="I3951" i="36"/>
  <c r="Q3951" i="36" s="1"/>
  <c r="I3829" i="36"/>
  <c r="Q3829" i="36" s="1"/>
  <c r="I3865" i="36"/>
  <c r="Q3865" i="36" s="1"/>
  <c r="I4009" i="36"/>
  <c r="Q4009" i="36" s="1"/>
  <c r="I4200" i="36"/>
  <c r="Q4200" i="36" s="1"/>
  <c r="I3491" i="36"/>
  <c r="Q3491" i="36" s="1"/>
  <c r="I4464" i="36"/>
  <c r="Q4464" i="36" s="1"/>
  <c r="I4097" i="36"/>
  <c r="Q4097" i="36" s="1"/>
  <c r="I3992" i="36"/>
  <c r="Q3992" i="36" s="1"/>
  <c r="I3943" i="36"/>
  <c r="Q3943" i="36" s="1"/>
  <c r="I4458" i="36"/>
  <c r="Q4458" i="36" s="1"/>
  <c r="I4312" i="36"/>
  <c r="Q4312" i="36" s="1"/>
  <c r="I4193" i="36"/>
  <c r="Q4193" i="36" s="1"/>
  <c r="I1318" i="36"/>
  <c r="Q1318" i="36" s="1"/>
  <c r="I4422" i="36"/>
  <c r="Q4422" i="36" s="1"/>
  <c r="I1320" i="36"/>
  <c r="Q1320" i="36" s="1"/>
  <c r="I1321" i="36"/>
  <c r="Q1321" i="36" s="1"/>
  <c r="I1322" i="36"/>
  <c r="Q1322" i="36" s="1"/>
  <c r="I1323" i="36"/>
  <c r="Q1323" i="36" s="1"/>
  <c r="I2164" i="36"/>
  <c r="Q2164" i="36" s="1"/>
  <c r="I1325" i="36"/>
  <c r="Q1325" i="36" s="1"/>
  <c r="I1326" i="36"/>
  <c r="Q1326" i="36" s="1"/>
  <c r="I4495" i="36"/>
  <c r="Q4495" i="36" s="1"/>
  <c r="I2673" i="36"/>
  <c r="Q2673" i="36" s="1"/>
  <c r="I1329" i="36"/>
  <c r="Q1329" i="36" s="1"/>
  <c r="I1330" i="36"/>
  <c r="Q1330" i="36" s="1"/>
  <c r="I3676" i="36"/>
  <c r="Q3676" i="36" s="1"/>
  <c r="I4205" i="36"/>
  <c r="Q4205" i="36" s="1"/>
  <c r="I2674" i="36"/>
  <c r="Q2674" i="36" s="1"/>
  <c r="I1334" i="36"/>
  <c r="Q1334" i="36" s="1"/>
  <c r="I4499" i="36"/>
  <c r="Q4499" i="36" s="1"/>
  <c r="I2825" i="36"/>
  <c r="Q2825" i="36" s="1"/>
  <c r="I1337" i="36"/>
  <c r="Q1337" i="36" s="1"/>
  <c r="I4508" i="36"/>
  <c r="Q4508" i="36" s="1"/>
  <c r="I1339" i="36"/>
  <c r="Q1339" i="36" s="1"/>
  <c r="I1340" i="36"/>
  <c r="Q1340" i="36" s="1"/>
  <c r="I1341" i="36"/>
  <c r="Q1341" i="36" s="1"/>
  <c r="I1342" i="36"/>
  <c r="Q1342" i="36" s="1"/>
  <c r="I1343" i="36"/>
  <c r="Q1343" i="36" s="1"/>
  <c r="I1344" i="36"/>
  <c r="Q1344" i="36" s="1"/>
  <c r="I1345" i="36"/>
  <c r="Q1345" i="36" s="1"/>
  <c r="I2122" i="36"/>
  <c r="Q2122" i="36" s="1"/>
  <c r="I1347" i="36"/>
  <c r="Q1347" i="36" s="1"/>
  <c r="I863" i="36"/>
  <c r="Q863" i="36" s="1"/>
  <c r="I2826" i="36"/>
  <c r="Q2826" i="36" s="1"/>
  <c r="I1350" i="36"/>
  <c r="Q1350" i="36" s="1"/>
  <c r="I2805" i="36"/>
  <c r="Q2805" i="36" s="1"/>
  <c r="I1848" i="36"/>
  <c r="Q1848" i="36" s="1"/>
  <c r="I1353" i="36"/>
  <c r="Q1353" i="36" s="1"/>
  <c r="I1354" i="36"/>
  <c r="Q1354" i="36" s="1"/>
  <c r="I3912" i="36"/>
  <c r="Q3912" i="36" s="1"/>
  <c r="I2701" i="36"/>
  <c r="Q2701" i="36" s="1"/>
  <c r="I848" i="36"/>
  <c r="Q848" i="36" s="1"/>
  <c r="I1358" i="36"/>
  <c r="Q1358" i="36" s="1"/>
  <c r="I2762" i="36"/>
  <c r="Q2762" i="36" s="1"/>
  <c r="I3091" i="36"/>
  <c r="Q3091" i="36" s="1"/>
  <c r="I3941" i="36"/>
  <c r="Q3941" i="36" s="1"/>
  <c r="I4254" i="36"/>
  <c r="Q4254" i="36" s="1"/>
  <c r="I1363" i="36"/>
  <c r="Q1363" i="36" s="1"/>
  <c r="I3869" i="36"/>
  <c r="Q3869" i="36" s="1"/>
  <c r="I3917" i="36"/>
  <c r="Q3917" i="36" s="1"/>
  <c r="I4538" i="36"/>
  <c r="Q4538" i="36" s="1"/>
  <c r="I2413" i="36"/>
  <c r="Q2413" i="36" s="1"/>
  <c r="I1832" i="36"/>
  <c r="Q1832" i="36" s="1"/>
  <c r="I1369" i="36"/>
  <c r="Q1369" i="36" s="1"/>
  <c r="I1370" i="36"/>
  <c r="Q1370" i="36" s="1"/>
  <c r="I1371" i="36"/>
  <c r="Q1371" i="36" s="1"/>
  <c r="I1372" i="36"/>
  <c r="Q1372" i="36" s="1"/>
  <c r="I3012" i="36"/>
  <c r="Q3012" i="36" s="1"/>
  <c r="I1374" i="36"/>
  <c r="Q1374" i="36" s="1"/>
  <c r="I2414" i="36"/>
  <c r="Q2414" i="36" s="1"/>
  <c r="I2366" i="36"/>
  <c r="Q2366" i="36" s="1"/>
  <c r="I2028" i="36"/>
  <c r="Q2028" i="36" s="1"/>
  <c r="I4317" i="36"/>
  <c r="Q4317" i="36" s="1"/>
  <c r="I869" i="36"/>
  <c r="Q869" i="36" s="1"/>
  <c r="I3156" i="36"/>
  <c r="Q3156" i="36" s="1"/>
  <c r="I2934" i="36"/>
  <c r="Q2934" i="36" s="1"/>
  <c r="I1382" i="36"/>
  <c r="Q1382" i="36" s="1"/>
  <c r="I2481" i="36"/>
  <c r="Q2481" i="36" s="1"/>
  <c r="I3824" i="36"/>
  <c r="Q3824" i="36" s="1"/>
  <c r="I1385" i="36"/>
  <c r="Q1385" i="36" s="1"/>
  <c r="I890" i="36"/>
  <c r="Q890" i="36" s="1"/>
  <c r="I3496" i="36"/>
  <c r="Q3496" i="36" s="1"/>
  <c r="I684" i="36"/>
  <c r="Q684" i="36" s="1"/>
  <c r="I1389" i="36"/>
  <c r="Q1389" i="36" s="1"/>
  <c r="I3013" i="36"/>
  <c r="Q3013" i="36" s="1"/>
  <c r="I1391" i="36"/>
  <c r="Q1391" i="36" s="1"/>
  <c r="I1392" i="36"/>
  <c r="Q1392" i="36" s="1"/>
  <c r="I1393" i="36"/>
  <c r="Q1393" i="36" s="1"/>
  <c r="I4510" i="36"/>
  <c r="Q4510" i="36" s="1"/>
  <c r="I4006" i="36"/>
  <c r="Q4006" i="36" s="1"/>
  <c r="I4438" i="36"/>
  <c r="Q4438" i="36" s="1"/>
  <c r="I1397" i="36"/>
  <c r="Q1397" i="36" s="1"/>
  <c r="I2806" i="36"/>
  <c r="Q2806" i="36" s="1"/>
  <c r="I4494" i="36"/>
  <c r="Q4494" i="36" s="1"/>
  <c r="I1400" i="36"/>
  <c r="Q1400" i="36" s="1"/>
  <c r="I2340" i="36"/>
  <c r="Q2340" i="36" s="1"/>
  <c r="I1402" i="36"/>
  <c r="Q1402" i="36" s="1"/>
  <c r="I1403" i="36"/>
  <c r="Q1403" i="36" s="1"/>
  <c r="I1404" i="36"/>
  <c r="Q1404" i="36" s="1"/>
  <c r="I3579" i="36"/>
  <c r="Q3579" i="36" s="1"/>
  <c r="I2953" i="36"/>
  <c r="Q2953" i="36" s="1"/>
  <c r="I1407" i="36"/>
  <c r="Q1407" i="36" s="1"/>
  <c r="I2179" i="36"/>
  <c r="Q2179" i="36" s="1"/>
  <c r="I1409" i="36"/>
  <c r="Q1409" i="36" s="1"/>
  <c r="I1410" i="36"/>
  <c r="Q1410" i="36" s="1"/>
  <c r="I2260" i="36"/>
  <c r="Q2260" i="36" s="1"/>
  <c r="I3065" i="36"/>
  <c r="Q3065" i="36" s="1"/>
  <c r="I3877" i="36"/>
  <c r="Q3877" i="36" s="1"/>
  <c r="I1414" i="36"/>
  <c r="Q1414" i="36" s="1"/>
  <c r="I1415" i="36"/>
  <c r="Q1415" i="36" s="1"/>
  <c r="I3532" i="36"/>
  <c r="Q3532" i="36" s="1"/>
  <c r="I4486" i="36"/>
  <c r="Q4486" i="36" s="1"/>
  <c r="I1418" i="36"/>
  <c r="Q1418" i="36" s="1"/>
  <c r="I4417" i="36"/>
  <c r="Q4417" i="36" s="1"/>
  <c r="I2807" i="36"/>
  <c r="Q2807" i="36" s="1"/>
  <c r="I2205" i="36"/>
  <c r="Q2205" i="36" s="1"/>
  <c r="I1064" i="36"/>
  <c r="Q1064" i="36" s="1"/>
  <c r="I1423" i="36"/>
  <c r="Q1423" i="36" s="1"/>
  <c r="I1424" i="36"/>
  <c r="Q1424" i="36" s="1"/>
  <c r="I1425" i="36"/>
  <c r="Q1425" i="36" s="1"/>
  <c r="I3651" i="36"/>
  <c r="Q3651" i="36" s="1"/>
  <c r="I737" i="36"/>
  <c r="Q737" i="36" s="1"/>
  <c r="I1428" i="36"/>
  <c r="Q1428" i="36" s="1"/>
  <c r="I1429" i="36"/>
  <c r="Q1429" i="36" s="1"/>
  <c r="I442" i="36"/>
  <c r="Q442" i="36" s="1"/>
  <c r="I1431" i="36"/>
  <c r="Q1431" i="36" s="1"/>
  <c r="I4238" i="36"/>
  <c r="Q4238" i="36" s="1"/>
  <c r="I1433" i="36"/>
  <c r="Q1433" i="36" s="1"/>
  <c r="I4418" i="36"/>
  <c r="Q4418" i="36" s="1"/>
  <c r="I1435" i="36"/>
  <c r="Q1435" i="36" s="1"/>
  <c r="I1338" i="36"/>
  <c r="Q1338" i="36" s="1"/>
  <c r="I1720" i="36"/>
  <c r="Q1720" i="36" s="1"/>
  <c r="I3756" i="36"/>
  <c r="Q3756" i="36" s="1"/>
  <c r="I1439" i="36"/>
  <c r="Q1439" i="36" s="1"/>
  <c r="I2211" i="36"/>
  <c r="Q2211" i="36" s="1"/>
  <c r="I2489" i="36"/>
  <c r="Q2489" i="36" s="1"/>
  <c r="I3135" i="36"/>
  <c r="Q3135" i="36" s="1"/>
  <c r="I141" i="36"/>
  <c r="Q141" i="36" s="1"/>
  <c r="I1444" i="36"/>
  <c r="Q1444" i="36" s="1"/>
  <c r="I1136" i="36"/>
  <c r="Q1136" i="36" s="1"/>
  <c r="I1446" i="36"/>
  <c r="Q1446" i="36" s="1"/>
  <c r="I1447" i="36"/>
  <c r="Q1447" i="36" s="1"/>
  <c r="I3151" i="36"/>
  <c r="Q3151" i="36" s="1"/>
  <c r="I3128" i="36"/>
  <c r="Q3128" i="36" s="1"/>
  <c r="I1450" i="36"/>
  <c r="Q1450" i="36" s="1"/>
  <c r="I1451" i="36"/>
  <c r="Q1451" i="36" s="1"/>
  <c r="I1452" i="36"/>
  <c r="Q1452" i="36" s="1"/>
  <c r="I1453" i="36"/>
  <c r="Q1453" i="36" s="1"/>
  <c r="I1454" i="36"/>
  <c r="Q1454" i="36" s="1"/>
  <c r="I1455" i="36"/>
  <c r="Q1455" i="36" s="1"/>
  <c r="I1456" i="36"/>
  <c r="Q1456" i="36" s="1"/>
  <c r="I2959" i="36"/>
  <c r="Q2959" i="36" s="1"/>
  <c r="I3973" i="36"/>
  <c r="Q3973" i="36" s="1"/>
  <c r="I4315" i="36"/>
  <c r="Q4315" i="36" s="1"/>
  <c r="I1460" i="36"/>
  <c r="Q1460" i="36" s="1"/>
  <c r="I1461" i="36"/>
  <c r="Q1461" i="36" s="1"/>
  <c r="I3014" i="36"/>
  <c r="Q3014" i="36" s="1"/>
  <c r="I3938" i="36"/>
  <c r="Q3938" i="36" s="1"/>
  <c r="I1464" i="36"/>
  <c r="Q1464" i="36" s="1"/>
  <c r="I3789" i="36"/>
  <c r="Q3789" i="36" s="1"/>
  <c r="I1466" i="36"/>
  <c r="Q1466" i="36" s="1"/>
  <c r="I1467" i="36"/>
  <c r="Q1467" i="36" s="1"/>
  <c r="I2766" i="36"/>
  <c r="Q2766" i="36" s="1"/>
  <c r="I1469" i="36"/>
  <c r="Q1469" i="36" s="1"/>
  <c r="I3152" i="36"/>
  <c r="Q3152" i="36" s="1"/>
  <c r="I3098" i="36"/>
  <c r="Q3098" i="36" s="1"/>
  <c r="I1472" i="36"/>
  <c r="Q1472" i="36" s="1"/>
  <c r="I3129" i="36"/>
  <c r="Q3129" i="36" s="1"/>
  <c r="I1474" i="36"/>
  <c r="Q1474" i="36" s="1"/>
  <c r="I1475" i="36"/>
  <c r="Q1475" i="36" s="1"/>
  <c r="I1476" i="36"/>
  <c r="Q1476" i="36" s="1"/>
  <c r="I1477" i="36"/>
  <c r="Q1477" i="36" s="1"/>
  <c r="I1478" i="36"/>
  <c r="Q1478" i="36" s="1"/>
  <c r="I1479" i="36"/>
  <c r="Q1479" i="36" s="1"/>
  <c r="I4519" i="36"/>
  <c r="Q4519" i="36" s="1"/>
  <c r="I3886" i="36"/>
  <c r="Q3886" i="36" s="1"/>
  <c r="I1482" i="36"/>
  <c r="Q1482" i="36" s="1"/>
  <c r="I1483" i="36"/>
  <c r="Q1483" i="36" s="1"/>
  <c r="I1484" i="36"/>
  <c r="Q1484" i="36" s="1"/>
  <c r="I1485" i="36"/>
  <c r="Q1485" i="36" s="1"/>
  <c r="I2541" i="36"/>
  <c r="Q2541" i="36" s="1"/>
  <c r="I217" i="36"/>
  <c r="Q217" i="36" s="1"/>
  <c r="I4012" i="36"/>
  <c r="Q4012" i="36" s="1"/>
  <c r="I1489" i="36"/>
  <c r="Q1489" i="36" s="1"/>
  <c r="I1490" i="36"/>
  <c r="Q1490" i="36" s="1"/>
  <c r="I1491" i="36"/>
  <c r="Q1491" i="36" s="1"/>
  <c r="I787" i="36"/>
  <c r="Q787" i="36" s="1"/>
  <c r="I981" i="36"/>
  <c r="Q981" i="36" s="1"/>
  <c r="I1104" i="36"/>
  <c r="Q1104" i="36" s="1"/>
  <c r="I864" i="36"/>
  <c r="Q864" i="36" s="1"/>
  <c r="I825" i="36"/>
  <c r="Q825" i="36" s="1"/>
  <c r="I1497" i="36"/>
  <c r="Q1497" i="36" s="1"/>
  <c r="I2982" i="36"/>
  <c r="Q2982" i="36" s="1"/>
  <c r="I1499" i="36"/>
  <c r="Q1499" i="36" s="1"/>
  <c r="I1500" i="36"/>
  <c r="Q1500" i="36" s="1"/>
  <c r="I3015" i="36"/>
  <c r="Q3015" i="36" s="1"/>
  <c r="I1502" i="36"/>
  <c r="Q1502" i="36" s="1"/>
  <c r="I1503" i="36"/>
  <c r="Q1503" i="36" s="1"/>
  <c r="I748" i="36"/>
  <c r="Q748" i="36" s="1"/>
  <c r="I1836" i="36"/>
  <c r="Q1836" i="36" s="1"/>
  <c r="I2270" i="36"/>
  <c r="Q2270" i="36" s="1"/>
  <c r="I4423" i="36"/>
  <c r="Q4423" i="36" s="1"/>
  <c r="I2945" i="36"/>
  <c r="Q2945" i="36" s="1"/>
  <c r="I4335" i="36"/>
  <c r="Q4335" i="36" s="1"/>
  <c r="I1510" i="36"/>
  <c r="Q1510" i="36" s="1"/>
  <c r="I1511" i="36"/>
  <c r="Q1511" i="36" s="1"/>
  <c r="I3898" i="36"/>
  <c r="Q3898" i="36" s="1"/>
  <c r="I3794" i="36"/>
  <c r="Q3794" i="36" s="1"/>
  <c r="I3857" i="36"/>
  <c r="Q3857" i="36" s="1"/>
  <c r="I1630" i="36"/>
  <c r="Q1630" i="36" s="1"/>
  <c r="I2690" i="36"/>
  <c r="Q2690" i="36" s="1"/>
  <c r="I1223" i="36"/>
  <c r="Q1223" i="36" s="1"/>
  <c r="I1924" i="36"/>
  <c r="Q1924" i="36" s="1"/>
  <c r="I1519" i="36"/>
  <c r="Q1519" i="36" s="1"/>
  <c r="I1520" i="36"/>
  <c r="Q1520" i="36" s="1"/>
  <c r="I4295" i="36"/>
  <c r="Q4295" i="36" s="1"/>
  <c r="I1522" i="36"/>
  <c r="Q1522" i="36" s="1"/>
  <c r="I1523" i="36"/>
  <c r="Q1523" i="36" s="1"/>
  <c r="I1700" i="36"/>
  <c r="Q1700" i="36" s="1"/>
  <c r="I2408" i="36"/>
  <c r="Q2408" i="36" s="1"/>
  <c r="I1526" i="36"/>
  <c r="Q1526" i="36" s="1"/>
  <c r="I2227" i="36"/>
  <c r="Q2227" i="36" s="1"/>
  <c r="I1985" i="36"/>
  <c r="Q1985" i="36" s="1"/>
  <c r="I3852" i="36"/>
  <c r="Q3852" i="36" s="1"/>
  <c r="I3767" i="36"/>
  <c r="Q3767" i="36" s="1"/>
  <c r="I3805" i="36"/>
  <c r="Q3805" i="36" s="1"/>
  <c r="I2999" i="36"/>
  <c r="Q2999" i="36" s="1"/>
  <c r="I1533" i="36"/>
  <c r="Q1533" i="36" s="1"/>
  <c r="I698" i="36"/>
  <c r="Q698" i="36" s="1"/>
  <c r="I774" i="36"/>
  <c r="Q774" i="36" s="1"/>
  <c r="I1536" i="36"/>
  <c r="Q1536" i="36" s="1"/>
  <c r="I1537" i="36"/>
  <c r="Q1537" i="36" s="1"/>
  <c r="I3070" i="36"/>
  <c r="Q3070" i="36" s="1"/>
  <c r="I4505" i="36"/>
  <c r="Q4505" i="36" s="1"/>
  <c r="I1540" i="36"/>
  <c r="Q1540" i="36" s="1"/>
  <c r="I3721" i="36"/>
  <c r="Q3721" i="36" s="1"/>
  <c r="I1542" i="36"/>
  <c r="Q1542" i="36" s="1"/>
  <c r="I1627" i="36"/>
  <c r="Q1627" i="36" s="1"/>
  <c r="I4338" i="36"/>
  <c r="Q4338" i="36" s="1"/>
  <c r="I988" i="36"/>
  <c r="Q988" i="36" s="1"/>
  <c r="I2364" i="36"/>
  <c r="Q2364" i="36" s="1"/>
  <c r="I1547" i="36"/>
  <c r="Q1547" i="36" s="1"/>
  <c r="I4506" i="36"/>
  <c r="Q4506" i="36" s="1"/>
  <c r="I1549" i="36"/>
  <c r="Q1549" i="36" s="1"/>
  <c r="I1550" i="36"/>
  <c r="Q1550" i="36" s="1"/>
  <c r="I1048" i="36"/>
  <c r="Q1048" i="36" s="1"/>
  <c r="I2504" i="36"/>
  <c r="Q2504" i="36" s="1"/>
  <c r="I1553" i="36"/>
  <c r="Q1553" i="36" s="1"/>
  <c r="I2068" i="36"/>
  <c r="Q2068" i="36" s="1"/>
  <c r="I2326" i="36"/>
  <c r="Q2326" i="36" s="1"/>
  <c r="I2816" i="36"/>
  <c r="Q2816" i="36" s="1"/>
  <c r="I3984" i="36"/>
  <c r="Q3984" i="36" s="1"/>
  <c r="I391" i="36"/>
  <c r="Q391" i="36" s="1"/>
  <c r="I1559" i="36"/>
  <c r="Q1559" i="36" s="1"/>
  <c r="I4257" i="36"/>
  <c r="Q4257" i="36" s="1"/>
  <c r="I2748" i="36"/>
  <c r="Q2748" i="36" s="1"/>
  <c r="I1944" i="36"/>
  <c r="Q1944" i="36" s="1"/>
  <c r="I1563" i="36"/>
  <c r="Q1563" i="36" s="1"/>
  <c r="I2940" i="36"/>
  <c r="Q2940" i="36" s="1"/>
  <c r="I1565" i="36"/>
  <c r="Q1565" i="36" s="1"/>
  <c r="I1247" i="36"/>
  <c r="Q1247" i="36" s="1"/>
  <c r="I1577" i="36"/>
  <c r="Q1577" i="36" s="1"/>
  <c r="I1568" i="36"/>
  <c r="Q1568" i="36" s="1"/>
  <c r="I1833" i="36"/>
  <c r="Q1833" i="36" s="1"/>
  <c r="I1319" i="36"/>
  <c r="Q1319" i="36" s="1"/>
  <c r="I539" i="36"/>
  <c r="Q539" i="36" s="1"/>
  <c r="I300" i="36"/>
  <c r="Q300" i="36" s="1"/>
  <c r="I1573" i="36"/>
  <c r="Q1573" i="36" s="1"/>
  <c r="I1574" i="36"/>
  <c r="Q1574" i="36" s="1"/>
  <c r="I3948" i="36"/>
  <c r="Q3948" i="36" s="1"/>
  <c r="I1576" i="36"/>
  <c r="Q1576" i="36" s="1"/>
  <c r="I2271" i="36"/>
  <c r="Q2271" i="36" s="1"/>
  <c r="I989" i="36"/>
  <c r="Q989" i="36" s="1"/>
  <c r="I1579" i="36"/>
  <c r="Q1579" i="36" s="1"/>
  <c r="I1580" i="36"/>
  <c r="Q1580" i="36" s="1"/>
  <c r="I4377" i="36"/>
  <c r="Q4377" i="36" s="1"/>
  <c r="I2710" i="36"/>
  <c r="Q2710" i="36" s="1"/>
  <c r="I3991" i="36"/>
  <c r="Q3991" i="36" s="1"/>
  <c r="I1584" i="36"/>
  <c r="Q1584" i="36" s="1"/>
  <c r="I2791" i="36"/>
  <c r="Q2791" i="36" s="1"/>
  <c r="I739" i="36"/>
  <c r="Q739" i="36" s="1"/>
  <c r="I1158" i="36"/>
  <c r="Q1158" i="36" s="1"/>
  <c r="I2543" i="36"/>
  <c r="Q2543" i="36" s="1"/>
  <c r="I1589" i="36"/>
  <c r="Q1589" i="36" s="1"/>
  <c r="I3830" i="36"/>
  <c r="Q3830" i="36" s="1"/>
  <c r="I3752" i="36"/>
  <c r="Q3752" i="36" s="1"/>
  <c r="I2490" i="36"/>
  <c r="Q2490" i="36" s="1"/>
  <c r="I4420" i="36"/>
  <c r="Q4420" i="36" s="1"/>
  <c r="I1829" i="36"/>
  <c r="Q1829" i="36" s="1"/>
  <c r="I2027" i="36"/>
  <c r="Q2027" i="36" s="1"/>
  <c r="I3027" i="36"/>
  <c r="Q3027" i="36" s="1"/>
  <c r="I1592" i="36"/>
  <c r="Q1592" i="36" s="1"/>
  <c r="I1598" i="36"/>
  <c r="Q1598" i="36" s="1"/>
  <c r="I4375" i="36"/>
  <c r="Q4375" i="36" s="1"/>
  <c r="I2744" i="36"/>
  <c r="Q2744" i="36" s="1"/>
  <c r="I4311" i="36"/>
  <c r="Q4311" i="36" s="1"/>
  <c r="I1602" i="36"/>
  <c r="Q1602" i="36" s="1"/>
  <c r="I1603" i="36"/>
  <c r="Q1603" i="36" s="1"/>
  <c r="I3739" i="36"/>
  <c r="Q3739" i="36" s="1"/>
  <c r="I1605" i="36"/>
  <c r="Q1605" i="36" s="1"/>
  <c r="I1606" i="36"/>
  <c r="Q1606" i="36" s="1"/>
  <c r="I2040" i="36"/>
  <c r="Q2040" i="36" s="1"/>
  <c r="I3770" i="36"/>
  <c r="Q3770" i="36" s="1"/>
  <c r="I1609" i="36"/>
  <c r="Q1609" i="36" s="1"/>
  <c r="I1610" i="36"/>
  <c r="Q1610" i="36" s="1"/>
  <c r="I1611" i="36"/>
  <c r="Q1611" i="36" s="1"/>
  <c r="I3089" i="36"/>
  <c r="Q3089" i="36" s="1"/>
  <c r="I1597" i="36"/>
  <c r="Q1597" i="36" s="1"/>
  <c r="I2655" i="36"/>
  <c r="Q2655" i="36" s="1"/>
  <c r="I1702" i="36"/>
  <c r="Q1702" i="36" s="1"/>
  <c r="I1616" i="36"/>
  <c r="Q1616" i="36" s="1"/>
  <c r="I167" i="36"/>
  <c r="Q167" i="36" s="1"/>
  <c r="I581" i="36"/>
  <c r="Q581" i="36" s="1"/>
  <c r="I1754" i="36"/>
  <c r="Q1754" i="36" s="1"/>
  <c r="I1620" i="36"/>
  <c r="Q1620" i="36" s="1"/>
  <c r="I1092" i="36"/>
  <c r="Q1092" i="36" s="1"/>
  <c r="I1196" i="36"/>
  <c r="Q1196" i="36" s="1"/>
  <c r="I1623" i="36"/>
  <c r="Q1623" i="36" s="1"/>
  <c r="I4370" i="36"/>
  <c r="Q4370" i="36" s="1"/>
  <c r="I1913" i="36"/>
  <c r="Q1913" i="36" s="1"/>
  <c r="I834" i="36"/>
  <c r="Q834" i="36" s="1"/>
  <c r="I3958" i="36"/>
  <c r="Q3958" i="36" s="1"/>
  <c r="I457" i="36"/>
  <c r="Q457" i="36" s="1"/>
  <c r="I3894" i="36"/>
  <c r="Q3894" i="36" s="1"/>
  <c r="I1800" i="36"/>
  <c r="Q1800" i="36" s="1"/>
  <c r="I1631" i="36"/>
  <c r="Q1631" i="36" s="1"/>
  <c r="I3828" i="36"/>
  <c r="Q3828" i="36" s="1"/>
  <c r="I4360" i="36"/>
  <c r="Q4360" i="36" s="1"/>
  <c r="I3157" i="36"/>
  <c r="Q3157" i="36" s="1"/>
  <c r="I1635" i="36"/>
  <c r="Q1635" i="36" s="1"/>
  <c r="I2687" i="36"/>
  <c r="Q2687" i="36" s="1"/>
  <c r="I1637" i="36"/>
  <c r="Q1637" i="36" s="1"/>
  <c r="I1840" i="36"/>
  <c r="Q1840" i="36" s="1"/>
  <c r="I4557" i="36"/>
  <c r="Q4557" i="36" s="1"/>
  <c r="I2157" i="36"/>
  <c r="Q2157" i="36" s="1"/>
  <c r="I782" i="36"/>
  <c r="Q782" i="36" s="1"/>
  <c r="I1386" i="36"/>
  <c r="Q1386" i="36" s="1"/>
  <c r="I4373" i="36"/>
  <c r="Q4373" i="36" s="1"/>
  <c r="I4410" i="36"/>
  <c r="Q4410" i="36" s="1"/>
  <c r="I2830" i="36"/>
  <c r="Q2830" i="36" s="1"/>
  <c r="I3787" i="36"/>
  <c r="Q3787" i="36" s="1"/>
  <c r="I3683" i="36"/>
  <c r="Q3683" i="36" s="1"/>
  <c r="I1242" i="36"/>
  <c r="Q1242" i="36" s="1"/>
  <c r="I3705" i="36"/>
  <c r="Q3705" i="36" s="1"/>
  <c r="I1957" i="36"/>
  <c r="Q1957" i="36" s="1"/>
  <c r="I2961" i="36"/>
  <c r="Q2961" i="36" s="1"/>
  <c r="I1438" i="36"/>
  <c r="Q1438" i="36" s="1"/>
  <c r="I1814" i="36"/>
  <c r="Q1814" i="36" s="1"/>
  <c r="I1654" i="36"/>
  <c r="Q1654" i="36" s="1"/>
  <c r="I3942" i="36"/>
  <c r="Q3942" i="36" s="1"/>
  <c r="I4469" i="36"/>
  <c r="Q4469" i="36" s="1"/>
  <c r="I3121" i="36"/>
  <c r="Q3121" i="36" s="1"/>
  <c r="I817" i="36"/>
  <c r="Q817" i="36" s="1"/>
  <c r="I1014" i="36"/>
  <c r="Q1014" i="36" s="1"/>
  <c r="I1813" i="36"/>
  <c r="Q1813" i="36" s="1"/>
  <c r="I1661" i="36"/>
  <c r="Q1661" i="36" s="1"/>
  <c r="I3155" i="36"/>
  <c r="Q3155" i="36" s="1"/>
  <c r="I1718" i="36"/>
  <c r="Q1718" i="36" s="1"/>
  <c r="I4503" i="36"/>
  <c r="Q4503" i="36" s="1"/>
  <c r="I2814" i="36"/>
  <c r="Q2814" i="36" s="1"/>
  <c r="I994" i="36"/>
  <c r="Q994" i="36" s="1"/>
  <c r="I841" i="36"/>
  <c r="Q841" i="36" s="1"/>
  <c r="I1676" i="36"/>
  <c r="Q1676" i="36" s="1"/>
  <c r="I2102" i="36"/>
  <c r="Q2102" i="36" s="1"/>
  <c r="I2004" i="36"/>
  <c r="Q2004" i="36" s="1"/>
  <c r="I196" i="36"/>
  <c r="Q196" i="36" s="1"/>
  <c r="I3696" i="36"/>
  <c r="Q3696" i="36" s="1"/>
  <c r="I1673" i="36"/>
  <c r="Q1673" i="36" s="1"/>
  <c r="I1674" i="36"/>
  <c r="Q1674" i="36" s="1"/>
  <c r="I2988" i="36"/>
  <c r="Q2988" i="36" s="1"/>
  <c r="I219" i="36"/>
  <c r="Q219" i="36" s="1"/>
  <c r="I387" i="36"/>
  <c r="Q387" i="36" s="1"/>
  <c r="I4299" i="36"/>
  <c r="Q4299" i="36" s="1"/>
  <c r="I4307" i="36"/>
  <c r="Q4307" i="36" s="1"/>
  <c r="I3050" i="36"/>
  <c r="Q3050" i="36" s="1"/>
  <c r="I3540" i="36"/>
  <c r="Q3540" i="36" s="1"/>
  <c r="I2728" i="36"/>
  <c r="Q2728" i="36" s="1"/>
  <c r="I4445" i="36"/>
  <c r="Q4445" i="36" s="1"/>
  <c r="I1373" i="36"/>
  <c r="Q1373" i="36" s="1"/>
  <c r="I4393" i="36"/>
  <c r="Q4393" i="36" s="1"/>
  <c r="I1686" i="36"/>
  <c r="Q1686" i="36" s="1"/>
  <c r="I2539" i="36"/>
  <c r="Q2539" i="36" s="1"/>
  <c r="I1365" i="36"/>
  <c r="Q1365" i="36" s="1"/>
  <c r="I2306" i="36"/>
  <c r="Q2306" i="36" s="1"/>
  <c r="I1492" i="36"/>
  <c r="Q1492" i="36" s="1"/>
  <c r="I4381" i="36"/>
  <c r="Q4381" i="36" s="1"/>
  <c r="I3021" i="36"/>
  <c r="Q3021" i="36" s="1"/>
  <c r="I4363" i="36"/>
  <c r="Q4363" i="36" s="1"/>
  <c r="I2238" i="36"/>
  <c r="Q2238" i="36" s="1"/>
  <c r="I1586" i="36"/>
  <c r="Q1586" i="36" s="1"/>
  <c r="I1545" i="36"/>
  <c r="Q1545" i="36" s="1"/>
  <c r="I1697" i="36"/>
  <c r="Q1697" i="36" s="1"/>
  <c r="I4374" i="36"/>
  <c r="Q4374" i="36" s="1"/>
  <c r="I1685" i="36"/>
  <c r="Q1685" i="36" s="1"/>
  <c r="I4273" i="36"/>
  <c r="Q4273" i="36" s="1"/>
  <c r="I1701" i="36"/>
  <c r="Q1701" i="36" s="1"/>
  <c r="I849" i="36"/>
  <c r="Q849" i="36" s="1"/>
  <c r="I2111" i="36"/>
  <c r="Q2111" i="36" s="1"/>
  <c r="I818" i="36"/>
  <c r="Q818" i="36" s="1"/>
  <c r="I2742" i="36"/>
  <c r="Q2742" i="36" s="1"/>
  <c r="I3312" i="36"/>
  <c r="Q3312" i="36" s="1"/>
  <c r="I2755" i="36"/>
  <c r="Q2755" i="36" s="1"/>
  <c r="I2457" i="36"/>
  <c r="Q2457" i="36" s="1"/>
  <c r="I871" i="36"/>
  <c r="Q871" i="36" s="1"/>
  <c r="I2264" i="36"/>
  <c r="Q2264" i="36" s="1"/>
  <c r="I1601" i="36"/>
  <c r="Q1601" i="36" s="1"/>
  <c r="I1198" i="36"/>
  <c r="Q1198" i="36" s="1"/>
  <c r="I2014" i="36"/>
  <c r="Q2014" i="36" s="1"/>
  <c r="I3018" i="36"/>
  <c r="Q3018" i="36" s="1"/>
  <c r="I3066" i="36"/>
  <c r="Q3066" i="36" s="1"/>
  <c r="I2750" i="36"/>
  <c r="Q2750" i="36" s="1"/>
  <c r="I2455" i="36"/>
  <c r="Q2455" i="36" s="1"/>
  <c r="I2356" i="36"/>
  <c r="Q2356" i="36" s="1"/>
  <c r="I2158" i="36"/>
  <c r="Q2158" i="36" s="1"/>
  <c r="I2221" i="36"/>
  <c r="Q2221" i="36" s="1"/>
  <c r="I1691" i="36"/>
  <c r="Q1691" i="36" s="1"/>
  <c r="I2962" i="36"/>
  <c r="Q2962" i="36" s="1"/>
  <c r="I2279" i="36"/>
  <c r="Q2279" i="36" s="1"/>
  <c r="I1724" i="36"/>
  <c r="Q1724" i="36" s="1"/>
  <c r="I1725" i="36"/>
  <c r="Q1725" i="36" s="1"/>
  <c r="I2278" i="36"/>
  <c r="Q2278" i="36" s="1"/>
  <c r="I1727" i="36"/>
  <c r="Q1727" i="36" s="1"/>
  <c r="I2402" i="36"/>
  <c r="Q2402" i="36" s="1"/>
  <c r="I2409" i="36"/>
  <c r="Q2409" i="36" s="1"/>
  <c r="I1085" i="36"/>
  <c r="Q1085" i="36" s="1"/>
  <c r="I2426" i="36"/>
  <c r="Q2426" i="36" s="1"/>
  <c r="I2312" i="36"/>
  <c r="Q2312" i="36" s="1"/>
  <c r="I2222" i="36"/>
  <c r="Q2222" i="36" s="1"/>
  <c r="I2001" i="36"/>
  <c r="Q2001" i="36" s="1"/>
  <c r="I2520" i="36"/>
  <c r="Q2520" i="36" s="1"/>
  <c r="I2525" i="36"/>
  <c r="Q2525" i="36" s="1"/>
  <c r="I2694" i="36"/>
  <c r="Q2694" i="36" s="1"/>
  <c r="I1348" i="36"/>
  <c r="Q1348" i="36" s="1"/>
  <c r="I1765" i="36"/>
  <c r="Q1765" i="36" s="1"/>
  <c r="I1471" i="36"/>
  <c r="Q1471" i="36" s="1"/>
  <c r="I2067" i="36"/>
  <c r="Q2067" i="36" s="1"/>
  <c r="I1935" i="36"/>
  <c r="Q1935" i="36" s="1"/>
  <c r="I1965" i="36"/>
  <c r="Q1965" i="36" s="1"/>
  <c r="I552" i="36"/>
  <c r="Q552" i="36" s="1"/>
  <c r="I2577" i="36"/>
  <c r="Q2577" i="36" s="1"/>
  <c r="I2675" i="36"/>
  <c r="Q2675" i="36" s="1"/>
  <c r="I2505" i="36"/>
  <c r="Q2505" i="36" s="1"/>
  <c r="I2677" i="36"/>
  <c r="Q2677" i="36" s="1"/>
  <c r="I2808" i="36"/>
  <c r="Q2808" i="36" s="1"/>
  <c r="I2482" i="36"/>
  <c r="Q2482" i="36" s="1"/>
  <c r="I2974" i="36"/>
  <c r="Q2974" i="36" s="1"/>
  <c r="I2133" i="36"/>
  <c r="Q2133" i="36" s="1"/>
  <c r="I2170" i="36"/>
  <c r="Q2170" i="36" s="1"/>
  <c r="I4558" i="36"/>
  <c r="Q4558" i="36" s="1"/>
  <c r="I4222" i="36"/>
  <c r="Q4222" i="36" s="1"/>
  <c r="I1756" i="36"/>
  <c r="Q1756" i="36" s="1"/>
  <c r="I4017" i="36"/>
  <c r="Q4017" i="36" s="1"/>
  <c r="I1758" i="36"/>
  <c r="Q1758" i="36" s="1"/>
  <c r="I3295" i="36"/>
  <c r="Q3295" i="36" s="1"/>
  <c r="I1760" i="36"/>
  <c r="Q1760" i="36" s="1"/>
  <c r="I4559" i="36"/>
  <c r="Q4559" i="36" s="1"/>
  <c r="I4560" i="36"/>
  <c r="Q4560" i="36" s="1"/>
  <c r="I4561" i="36"/>
  <c r="Q4561" i="36" s="1"/>
  <c r="I4562" i="36"/>
  <c r="Q4562" i="36" s="1"/>
  <c r="I4563" i="36"/>
  <c r="Q4563" i="36" s="1"/>
  <c r="I4564" i="36"/>
  <c r="Q4564" i="36" s="1"/>
  <c r="I4565" i="36"/>
  <c r="Q4565" i="36" s="1"/>
  <c r="I1137" i="36"/>
  <c r="Q1137" i="36" s="1"/>
  <c r="I1308" i="36"/>
  <c r="Q1308" i="36" s="1"/>
  <c r="I1993" i="36"/>
  <c r="Q1993" i="36" s="1"/>
  <c r="I2656" i="36"/>
  <c r="Q2656" i="36" s="1"/>
  <c r="I3137" i="36"/>
  <c r="Q3137" i="36" s="1"/>
  <c r="I3038" i="36"/>
  <c r="Q3038" i="36" s="1"/>
  <c r="I1774" i="36"/>
  <c r="Q1774" i="36" s="1"/>
  <c r="I2975" i="36"/>
  <c r="Q2975" i="36" s="1"/>
  <c r="I1776" i="36"/>
  <c r="Q1776" i="36" s="1"/>
  <c r="I3024" i="36"/>
  <c r="Q3024" i="36" s="1"/>
  <c r="I1778" i="36"/>
  <c r="Q1778" i="36" s="1"/>
  <c r="I3271" i="36"/>
  <c r="Q3271" i="36" s="1"/>
  <c r="I1780" i="36"/>
  <c r="Q1780" i="36" s="1"/>
  <c r="I1123" i="36"/>
  <c r="Q1123" i="36" s="1"/>
  <c r="I3791" i="36"/>
  <c r="Q3791" i="36" s="1"/>
  <c r="I4002" i="36"/>
  <c r="Q4002" i="36" s="1"/>
  <c r="I1784" i="36"/>
  <c r="Q1784" i="36" s="1"/>
  <c r="I1785" i="36"/>
  <c r="Q1785" i="36" s="1"/>
  <c r="I1786" i="36"/>
  <c r="Q1786" i="36" s="1"/>
  <c r="I3019" i="36"/>
  <c r="Q3019" i="36" s="1"/>
  <c r="I2746" i="36"/>
  <c r="Q2746" i="36" s="1"/>
  <c r="I682" i="36"/>
  <c r="Q682" i="36" s="1"/>
  <c r="I335" i="36"/>
  <c r="Q335" i="36" s="1"/>
  <c r="I396" i="36"/>
  <c r="Q396" i="36" s="1"/>
  <c r="I4566" i="36"/>
  <c r="Q4566" i="36" s="1"/>
  <c r="I3231" i="36"/>
  <c r="Q3231" i="36" s="1"/>
  <c r="I1555" i="36"/>
  <c r="Q1555" i="36" s="1"/>
  <c r="I4567" i="36"/>
  <c r="Q4567" i="36" s="1"/>
  <c r="I1796" i="36"/>
  <c r="Q1796" i="36" s="1"/>
  <c r="I20" i="36"/>
  <c r="Q20" i="36" s="1"/>
  <c r="I3250" i="36"/>
  <c r="Q3250" i="36" s="1"/>
  <c r="I547" i="36"/>
  <c r="Q547" i="36" s="1"/>
  <c r="I455" i="36"/>
  <c r="Q455" i="36" s="1"/>
  <c r="I1801" i="36"/>
  <c r="Q1801" i="36" s="1"/>
  <c r="I3667" i="36"/>
  <c r="Q3667" i="36" s="1"/>
  <c r="I4568" i="36"/>
  <c r="Q4568" i="36" s="1"/>
  <c r="I3670" i="36"/>
  <c r="Q3670" i="36" s="1"/>
  <c r="I3030" i="36"/>
  <c r="Q3030" i="36" s="1"/>
  <c r="I3108" i="36"/>
  <c r="Q3108" i="36" s="1"/>
  <c r="I4569" i="36"/>
  <c r="Q4569" i="36" s="1"/>
  <c r="I1154" i="36"/>
  <c r="Q1154" i="36" s="1"/>
  <c r="I4029" i="36"/>
  <c r="Q4029" i="36" s="1"/>
  <c r="I1127" i="36"/>
  <c r="Q1127" i="36" s="1"/>
  <c r="I4523" i="36"/>
  <c r="Q4523" i="36" s="1"/>
  <c r="I133" i="36"/>
  <c r="Q133" i="36" s="1"/>
  <c r="I649" i="36"/>
  <c r="Q649" i="36" s="1"/>
  <c r="I4570" i="36"/>
  <c r="Q4570" i="36" s="1"/>
  <c r="I247" i="36"/>
  <c r="Q247" i="36" s="1"/>
  <c r="I4089" i="36"/>
  <c r="Q4089" i="36" s="1"/>
  <c r="I4091" i="36"/>
  <c r="Q4091" i="36" s="1"/>
  <c r="I1309" i="36"/>
  <c r="Q1309" i="36" s="1"/>
  <c r="I1310" i="36"/>
  <c r="Q1310" i="36" s="1"/>
  <c r="I517" i="36"/>
  <c r="Q517" i="36" s="1"/>
  <c r="I408" i="36"/>
  <c r="Q408" i="36" s="1"/>
  <c r="I1541" i="36"/>
  <c r="Q1541" i="36" s="1"/>
  <c r="I1849" i="36"/>
  <c r="Q1849" i="36" s="1"/>
  <c r="I1146" i="36"/>
  <c r="Q1146" i="36" s="1"/>
  <c r="I1080" i="36"/>
  <c r="Q1080" i="36" s="1"/>
  <c r="I976" i="36"/>
  <c r="Q976" i="36" s="1"/>
  <c r="I1081" i="36"/>
  <c r="Q1081" i="36" s="1"/>
  <c r="I4572" i="36"/>
  <c r="Q4572" i="36" s="1"/>
  <c r="I1622" i="36"/>
  <c r="Q1622" i="36" s="1"/>
  <c r="I43" i="36"/>
  <c r="Q43" i="36" s="1"/>
  <c r="I1068" i="36"/>
  <c r="Q1068" i="36" s="1"/>
  <c r="I80" i="36"/>
  <c r="Q80" i="36" s="1"/>
  <c r="I4316" i="36"/>
  <c r="Q4316" i="36" s="1"/>
  <c r="I363" i="36"/>
  <c r="Q363" i="36" s="1"/>
  <c r="I4145" i="36"/>
  <c r="Q4145" i="36" s="1"/>
  <c r="I4440" i="36"/>
  <c r="Q4440" i="36" s="1"/>
  <c r="I4095" i="36"/>
  <c r="Q4095" i="36" s="1"/>
  <c r="I1838" i="36"/>
  <c r="Q1838" i="36" s="1"/>
  <c r="I251" i="36"/>
  <c r="Q251" i="36" s="1"/>
  <c r="I98" i="36"/>
  <c r="Q98" i="36" s="1"/>
  <c r="I122" i="36"/>
  <c r="Q122" i="36" s="1"/>
  <c r="I1995" i="36"/>
  <c r="Q1995" i="36" s="1"/>
  <c r="I872" i="36"/>
  <c r="Q872" i="36" s="1"/>
  <c r="I598" i="36"/>
  <c r="Q598" i="36" s="1"/>
  <c r="I2799" i="36"/>
  <c r="Q2799" i="36" s="1"/>
  <c r="I749" i="36"/>
  <c r="Q749" i="36" s="1"/>
  <c r="I1636" i="36"/>
  <c r="Q1636" i="36" s="1"/>
  <c r="I339" i="36"/>
  <c r="Q339" i="36" s="1"/>
  <c r="I2598" i="36"/>
  <c r="Q2598" i="36" s="1"/>
  <c r="I709" i="36"/>
  <c r="Q709" i="36" s="1"/>
  <c r="I3571" i="36"/>
  <c r="Q3571" i="36" s="1"/>
  <c r="I114" i="36"/>
  <c r="Q114" i="36" s="1"/>
  <c r="I1449" i="36"/>
  <c r="Q1449" i="36" s="1"/>
  <c r="I2790" i="36"/>
  <c r="Q2790" i="36" s="1"/>
  <c r="I942" i="36"/>
  <c r="Q942" i="36" s="1"/>
  <c r="I650" i="36"/>
  <c r="Q650" i="36" s="1"/>
  <c r="I2484" i="36"/>
  <c r="Q2484" i="36" s="1"/>
  <c r="I1457" i="36"/>
  <c r="Q1457" i="36" s="1"/>
  <c r="I284" i="36"/>
  <c r="Q284" i="36" s="1"/>
  <c r="I472" i="36"/>
  <c r="Q472" i="36" s="1"/>
  <c r="I1043" i="36"/>
  <c r="Q1043" i="36" s="1"/>
  <c r="I518" i="36"/>
  <c r="Q518" i="36" s="1"/>
  <c r="I1739" i="36"/>
  <c r="Q1739" i="36" s="1"/>
  <c r="I1864" i="36"/>
  <c r="Q1864" i="36" s="1"/>
  <c r="I64" i="36"/>
  <c r="Q64" i="36" s="1"/>
  <c r="I1866" i="36"/>
  <c r="Q1866" i="36" s="1"/>
  <c r="I4573" i="36"/>
  <c r="Q4573" i="36" s="1"/>
  <c r="I3536" i="36"/>
  <c r="Q3536" i="36" s="1"/>
  <c r="I332" i="36"/>
  <c r="Q332" i="36" s="1"/>
  <c r="I3385" i="36"/>
  <c r="Q3385" i="36" s="1"/>
  <c r="I1494" i="36"/>
  <c r="Q1494" i="36" s="1"/>
  <c r="I1170" i="36"/>
  <c r="Q1170" i="36" s="1"/>
  <c r="I4094" i="36"/>
  <c r="Q4094" i="36" s="1"/>
  <c r="I4243" i="36"/>
  <c r="Q4243" i="36" s="1"/>
  <c r="I144" i="36"/>
  <c r="Q144" i="36" s="1"/>
  <c r="I3702" i="36"/>
  <c r="Q3702" i="36" s="1"/>
  <c r="I4574" i="36"/>
  <c r="Q4574" i="36" s="1"/>
  <c r="I503" i="36"/>
  <c r="Q503" i="36" s="1"/>
  <c r="I3759" i="36"/>
  <c r="Q3759" i="36" s="1"/>
  <c r="I3394" i="36"/>
  <c r="Q3394" i="36" s="1"/>
  <c r="I3006" i="36"/>
  <c r="Q3006" i="36" s="1"/>
  <c r="I3189" i="36"/>
  <c r="Q3189" i="36" s="1"/>
  <c r="I260" i="36"/>
  <c r="Q260" i="36" s="1"/>
  <c r="I1884" i="36"/>
  <c r="Q1884" i="36" s="1"/>
  <c r="I1885" i="36"/>
  <c r="Q1885" i="36" s="1"/>
  <c r="I3289" i="36"/>
  <c r="Q3289" i="36" s="1"/>
  <c r="I28" i="36"/>
  <c r="Q28" i="36" s="1"/>
  <c r="I401" i="36"/>
  <c r="Q401" i="36" s="1"/>
  <c r="I2351" i="36"/>
  <c r="Q2351" i="36" s="1"/>
  <c r="I400" i="36"/>
  <c r="Q400" i="36" s="1"/>
  <c r="I279" i="36"/>
  <c r="Q279" i="36" s="1"/>
  <c r="I1269" i="36"/>
  <c r="Q1269" i="36" s="1"/>
  <c r="I473" i="36"/>
  <c r="Q473" i="36" s="1"/>
  <c r="I1638" i="36"/>
  <c r="Q1638" i="36" s="1"/>
  <c r="I3424" i="36"/>
  <c r="Q3424" i="36" s="1"/>
  <c r="I4575" i="36"/>
  <c r="Q4575" i="36" s="1"/>
  <c r="I1612" i="36"/>
  <c r="Q1612" i="36" s="1"/>
  <c r="I3703" i="36"/>
  <c r="Q3703" i="36" s="1"/>
  <c r="I3314" i="36"/>
  <c r="Q3314" i="36" s="1"/>
  <c r="I1126" i="36"/>
  <c r="Q1126" i="36" s="1"/>
  <c r="I811" i="36"/>
  <c r="Q811" i="36" s="1"/>
  <c r="I1018" i="36"/>
  <c r="Q1018" i="36" s="1"/>
  <c r="I212" i="36"/>
  <c r="Q212" i="36" s="1"/>
  <c r="I1904" i="36"/>
  <c r="Q1904" i="36" s="1"/>
  <c r="I1905" i="36"/>
  <c r="Q1905" i="36" s="1"/>
  <c r="I1906" i="36"/>
  <c r="Q1906" i="36" s="1"/>
  <c r="I1907" i="36"/>
  <c r="Q1907" i="36" s="1"/>
  <c r="I1908" i="36"/>
  <c r="Q1908" i="36" s="1"/>
  <c r="I1909" i="36"/>
  <c r="Q1909" i="36" s="1"/>
  <c r="I1910" i="36"/>
  <c r="Q1910" i="36" s="1"/>
  <c r="I1911" i="36"/>
  <c r="Q1911" i="36" s="1"/>
  <c r="I4119" i="36"/>
  <c r="Q4119" i="36" s="1"/>
  <c r="I4228" i="36"/>
  <c r="Q4228" i="36" s="1"/>
  <c r="I4148" i="36"/>
  <c r="Q4148" i="36" s="1"/>
  <c r="I94" i="36"/>
  <c r="Q94" i="36" s="1"/>
  <c r="I1863" i="36"/>
  <c r="Q1863" i="36" s="1"/>
  <c r="I1331" i="36"/>
  <c r="Q1331" i="36" s="1"/>
  <c r="I589" i="36"/>
  <c r="Q589" i="36" s="1"/>
  <c r="I83" i="36"/>
  <c r="Q83" i="36" s="1"/>
  <c r="I1920" i="36"/>
  <c r="Q1920" i="36" s="1"/>
  <c r="I1921" i="36"/>
  <c r="Q1921" i="36" s="1"/>
  <c r="I1922" i="36"/>
  <c r="Q1922" i="36" s="1"/>
  <c r="I1923" i="36"/>
  <c r="Q1923" i="36" s="1"/>
  <c r="I256" i="36"/>
  <c r="Q256" i="36" s="1"/>
  <c r="I193" i="36"/>
  <c r="Q193" i="36" s="1"/>
  <c r="I1703" i="36"/>
  <c r="Q1703" i="36" s="1"/>
  <c r="I390" i="36"/>
  <c r="Q390" i="36" s="1"/>
  <c r="I1973" i="36"/>
  <c r="Q1973" i="36" s="1"/>
  <c r="I3365" i="36"/>
  <c r="Q3365" i="36" s="1"/>
  <c r="I1662" i="36"/>
  <c r="Q1662" i="36" s="1"/>
  <c r="I3417" i="36"/>
  <c r="Q3417" i="36" s="1"/>
  <c r="I392" i="36"/>
  <c r="Q392" i="36" s="1"/>
  <c r="I3439" i="36"/>
  <c r="Q3439" i="36" s="1"/>
  <c r="I530" i="36"/>
  <c r="Q530" i="36" s="1"/>
  <c r="I268" i="36"/>
  <c r="Q268" i="36" s="1"/>
  <c r="I180" i="36"/>
  <c r="Q180" i="36" s="1"/>
  <c r="I409" i="36"/>
  <c r="Q409" i="36" s="1"/>
  <c r="I249" i="36"/>
  <c r="Q249" i="36" s="1"/>
  <c r="I82" i="36"/>
  <c r="Q82" i="36" s="1"/>
  <c r="I1171" i="36"/>
  <c r="Q1171" i="36" s="1"/>
  <c r="I499" i="36"/>
  <c r="Q499" i="36" s="1"/>
  <c r="I123" i="36"/>
  <c r="Q123" i="36" s="1"/>
  <c r="I3283" i="36"/>
  <c r="Q3283" i="36" s="1"/>
  <c r="I4270" i="36"/>
  <c r="Q4270" i="36" s="1"/>
  <c r="I4227" i="36"/>
  <c r="Q4227" i="36" s="1"/>
  <c r="I1181" i="36"/>
  <c r="Q1181" i="36" s="1"/>
  <c r="I843" i="36"/>
  <c r="Q843" i="36" s="1"/>
  <c r="I1948" i="36"/>
  <c r="Q1948" i="36" s="1"/>
  <c r="I3393" i="36"/>
  <c r="Q3393" i="36" s="1"/>
  <c r="I846" i="36"/>
  <c r="Q846" i="36" s="1"/>
  <c r="I3261" i="36"/>
  <c r="Q3261" i="36" s="1"/>
  <c r="I4063" i="36"/>
  <c r="Q4063" i="36" s="1"/>
  <c r="I3219" i="36"/>
  <c r="Q3219" i="36" s="1"/>
  <c r="I172" i="36"/>
  <c r="Q172" i="36" s="1"/>
  <c r="I802" i="36"/>
  <c r="Q802" i="36" s="1"/>
  <c r="I796" i="36"/>
  <c r="Q796" i="36" s="1"/>
  <c r="I46" i="36"/>
  <c r="Q46" i="36" s="1"/>
  <c r="I19" i="36"/>
  <c r="Q19" i="36" s="1"/>
  <c r="I1591" i="36"/>
  <c r="Q1591" i="36" s="1"/>
  <c r="I100" i="36"/>
  <c r="Q100" i="36" s="1"/>
  <c r="I459" i="36"/>
  <c r="Q459" i="36" s="1"/>
  <c r="I617" i="36"/>
  <c r="Q617" i="36" s="1"/>
  <c r="I4055" i="36"/>
  <c r="Q4055" i="36" s="1"/>
  <c r="I1964" i="36"/>
  <c r="Q1964" i="36" s="1"/>
  <c r="I3337" i="36"/>
  <c r="Q3337" i="36" s="1"/>
  <c r="I1966" i="36"/>
  <c r="Q1966" i="36" s="1"/>
  <c r="I163" i="36"/>
  <c r="Q163" i="36" s="1"/>
  <c r="I78" i="36"/>
  <c r="Q78" i="36" s="1"/>
  <c r="I762" i="36"/>
  <c r="Q762" i="36" s="1"/>
  <c r="I1970" i="36"/>
  <c r="Q1970" i="36" s="1"/>
  <c r="I3217" i="36"/>
  <c r="Q3217" i="36" s="1"/>
  <c r="I1972" i="36"/>
  <c r="Q1972" i="36" s="1"/>
  <c r="I4078" i="36"/>
  <c r="Q4078" i="36" s="1"/>
  <c r="I4061" i="36"/>
  <c r="Q4061" i="36" s="1"/>
  <c r="I1975" i="36"/>
  <c r="Q1975" i="36" s="1"/>
  <c r="I1114" i="36"/>
  <c r="Q1114" i="36" s="1"/>
  <c r="I4274" i="36"/>
  <c r="Q4274" i="36" s="1"/>
  <c r="I4066" i="36"/>
  <c r="Q4066" i="36" s="1"/>
  <c r="I4203" i="36"/>
  <c r="Q4203" i="36" s="1"/>
  <c r="I1157" i="36"/>
  <c r="Q1157" i="36" s="1"/>
  <c r="I1184" i="36"/>
  <c r="Q1184" i="36" s="1"/>
  <c r="I24" i="36"/>
  <c r="Q24" i="36" s="1"/>
  <c r="I3328" i="36"/>
  <c r="Q3328" i="36" s="1"/>
  <c r="I1984" i="36"/>
  <c r="Q1984" i="36" s="1"/>
  <c r="I3675" i="36"/>
  <c r="Q3675" i="36" s="1"/>
  <c r="I1986" i="36"/>
  <c r="Q1986" i="36" s="1"/>
  <c r="I4044" i="36"/>
  <c r="Q4044" i="36" s="1"/>
  <c r="I1988" i="36"/>
  <c r="Q1988" i="36" s="1"/>
  <c r="I4141" i="36"/>
  <c r="Q4141" i="36" s="1"/>
  <c r="I1990" i="36"/>
  <c r="Q1990" i="36" s="1"/>
  <c r="I855" i="36"/>
  <c r="Q855" i="36" s="1"/>
  <c r="I4056" i="36"/>
  <c r="Q4056" i="36" s="1"/>
  <c r="I3521" i="36"/>
  <c r="Q3521" i="36" s="1"/>
  <c r="I1994" i="36"/>
  <c r="Q1994" i="36" s="1"/>
  <c r="I3" i="36"/>
  <c r="Q3" i="36" s="1"/>
  <c r="I13" i="36"/>
  <c r="Q13" i="36" s="1"/>
  <c r="I242" i="36"/>
  <c r="Q242" i="36" s="1"/>
  <c r="I1187" i="36"/>
  <c r="Q1187" i="36" s="1"/>
  <c r="I314" i="36"/>
  <c r="Q314" i="36" s="1"/>
  <c r="I1037" i="36"/>
  <c r="Q1037" i="36" s="1"/>
  <c r="I1254" i="36"/>
  <c r="Q1254" i="36" s="1"/>
  <c r="I1256" i="36"/>
  <c r="Q1256" i="36" s="1"/>
  <c r="I294" i="36"/>
  <c r="Q294" i="36" s="1"/>
  <c r="I216" i="36"/>
  <c r="Q216" i="36" s="1"/>
  <c r="I1514" i="36"/>
  <c r="Q1514" i="36" s="1"/>
  <c r="I516" i="36"/>
  <c r="Q516" i="36" s="1"/>
  <c r="I1955" i="36"/>
  <c r="Q1955" i="36" s="1"/>
  <c r="I3187" i="36"/>
  <c r="Q3187" i="36" s="1"/>
  <c r="I1530" i="36"/>
  <c r="Q1530" i="36" s="1"/>
  <c r="I511" i="36"/>
  <c r="Q511" i="36" s="1"/>
  <c r="I631" i="36"/>
  <c r="Q631" i="36" s="1"/>
  <c r="I113" i="36"/>
  <c r="Q113" i="36" s="1"/>
  <c r="I1693" i="36"/>
  <c r="Q1693" i="36" s="1"/>
  <c r="I751" i="36"/>
  <c r="Q751" i="36" s="1"/>
  <c r="I593" i="36"/>
  <c r="Q593" i="36" s="1"/>
  <c r="I553" i="36"/>
  <c r="Q553" i="36" s="1"/>
  <c r="I119" i="36"/>
  <c r="Q119" i="36" s="1"/>
  <c r="I3414" i="36"/>
  <c r="Q3414" i="36" s="1"/>
  <c r="I556" i="36"/>
  <c r="Q556" i="36" s="1"/>
  <c r="I4031" i="36"/>
  <c r="Q4031" i="36" s="1"/>
  <c r="I2021" i="36"/>
  <c r="Q2021" i="36" s="1"/>
  <c r="I591" i="36"/>
  <c r="Q591" i="36" s="1"/>
  <c r="I4576" i="36"/>
  <c r="Q4576" i="36" s="1"/>
  <c r="I587" i="36"/>
  <c r="Q587" i="36" s="1"/>
  <c r="I3422" i="36"/>
  <c r="Q3422" i="36" s="1"/>
  <c r="I393" i="36"/>
  <c r="Q393" i="36" s="1"/>
  <c r="I1950" i="36"/>
  <c r="Q1950" i="36" s="1"/>
  <c r="I3963" i="36"/>
  <c r="Q3963" i="36" s="1"/>
  <c r="I4577" i="36"/>
  <c r="Q4577" i="36" s="1"/>
  <c r="I3968" i="36"/>
  <c r="Q3968" i="36" s="1"/>
  <c r="I2819" i="36"/>
  <c r="Q2819" i="36" s="1"/>
  <c r="I1640" i="36"/>
  <c r="Q1640" i="36" s="1"/>
  <c r="I3092" i="36"/>
  <c r="Q3092" i="36" s="1"/>
  <c r="I171" i="36"/>
  <c r="Q171" i="36" s="1"/>
  <c r="I4579" i="36"/>
  <c r="Q4579" i="36" s="1"/>
  <c r="I2036" i="36"/>
  <c r="Q2036" i="36" s="1"/>
  <c r="I3112" i="36"/>
  <c r="Q3112" i="36" s="1"/>
  <c r="I4580" i="36"/>
  <c r="Q4580" i="36" s="1"/>
  <c r="I2039" i="36"/>
  <c r="Q2039" i="36" s="1"/>
  <c r="I52" i="36"/>
  <c r="Q52" i="36" s="1"/>
  <c r="I1878" i="36"/>
  <c r="Q1878" i="36" s="1"/>
  <c r="I2140" i="36"/>
  <c r="Q2140" i="36" s="1"/>
  <c r="I2128" i="36"/>
  <c r="Q2128" i="36" s="1"/>
  <c r="I1544" i="36"/>
  <c r="Q1544" i="36" s="1"/>
  <c r="I2150" i="36"/>
  <c r="Q2150" i="36" s="1"/>
  <c r="I2008" i="36"/>
  <c r="Q2008" i="36" s="1"/>
  <c r="I1675" i="36"/>
  <c r="Q1675" i="36" s="1"/>
  <c r="I888" i="36"/>
  <c r="Q888" i="36" s="1"/>
  <c r="I153" i="36"/>
  <c r="Q153" i="36" s="1"/>
  <c r="I2579" i="36"/>
  <c r="Q2579" i="36" s="1"/>
  <c r="I2051" i="36"/>
  <c r="Q2051" i="36" s="1"/>
  <c r="I2029" i="36"/>
  <c r="Q2029" i="36" s="1"/>
  <c r="I2053" i="36"/>
  <c r="Q2053" i="36" s="1"/>
  <c r="I102" i="36"/>
  <c r="Q102" i="36" s="1"/>
  <c r="I4131" i="36"/>
  <c r="Q4131" i="36" s="1"/>
  <c r="I823" i="36"/>
  <c r="Q823" i="36" s="1"/>
  <c r="I1356" i="36"/>
  <c r="Q1356" i="36" s="1"/>
  <c r="I1722" i="36"/>
  <c r="Q1722" i="36" s="1"/>
  <c r="I526" i="36"/>
  <c r="Q526" i="36" s="1"/>
  <c r="I2060" i="36"/>
  <c r="Q2060" i="36" s="1"/>
  <c r="I2061" i="36"/>
  <c r="Q2061" i="36" s="1"/>
  <c r="I983" i="36"/>
  <c r="Q983" i="36" s="1"/>
  <c r="I3484" i="36"/>
  <c r="Q3484" i="36" s="1"/>
  <c r="I664" i="36"/>
  <c r="Q664" i="36" s="1"/>
  <c r="I111" i="36"/>
  <c r="Q111" i="36" s="1"/>
  <c r="I475" i="36"/>
  <c r="Q475" i="36" s="1"/>
  <c r="I1406" i="36"/>
  <c r="Q1406" i="36" s="1"/>
  <c r="I3468" i="36"/>
  <c r="Q3468" i="36" s="1"/>
  <c r="I198" i="36"/>
  <c r="Q198" i="36" s="1"/>
  <c r="I597" i="36"/>
  <c r="Q597" i="36" s="1"/>
  <c r="I3678" i="36"/>
  <c r="Q3678" i="36" s="1"/>
  <c r="I2535" i="36"/>
  <c r="Q2535" i="36" s="1"/>
  <c r="I1121" i="36"/>
  <c r="Q1121" i="36" s="1"/>
  <c r="I3711" i="36"/>
  <c r="Q3711" i="36" s="1"/>
  <c r="I551" i="36"/>
  <c r="Q551" i="36" s="1"/>
  <c r="I1981" i="36"/>
  <c r="Q1981" i="36" s="1"/>
  <c r="I2191" i="36"/>
  <c r="Q2191" i="36" s="1"/>
  <c r="I3483" i="36"/>
  <c r="Q3483" i="36" s="1"/>
  <c r="I444" i="36"/>
  <c r="Q444" i="36" s="1"/>
  <c r="I2080" i="36"/>
  <c r="Q2080" i="36" s="1"/>
  <c r="I2081" i="36"/>
  <c r="Q2081" i="36" s="1"/>
  <c r="I2082" i="36"/>
  <c r="Q2082" i="36" s="1"/>
  <c r="I746" i="36"/>
  <c r="Q746" i="36" s="1"/>
  <c r="I404" i="36"/>
  <c r="Q404" i="36" s="1"/>
  <c r="I1257" i="36"/>
  <c r="Q1257" i="36" s="1"/>
  <c r="I1089" i="36"/>
  <c r="Q1089" i="36" s="1"/>
  <c r="I3048" i="36"/>
  <c r="Q3048" i="36" s="1"/>
  <c r="I2519" i="36"/>
  <c r="Q2519" i="36" s="1"/>
  <c r="I3413" i="36"/>
  <c r="Q3413" i="36" s="1"/>
  <c r="I2169" i="36"/>
  <c r="Q2169" i="36" s="1"/>
  <c r="I723" i="36"/>
  <c r="Q723" i="36" s="1"/>
  <c r="I1260" i="36"/>
  <c r="Q1260" i="36" s="1"/>
  <c r="I1175" i="36"/>
  <c r="Q1175" i="36" s="1"/>
  <c r="I1173" i="36"/>
  <c r="Q1173" i="36" s="1"/>
  <c r="I4346" i="36"/>
  <c r="Q4346" i="36" s="1"/>
  <c r="I2096" i="36"/>
  <c r="Q2096" i="36" s="1"/>
  <c r="I2097" i="36"/>
  <c r="Q2097" i="36" s="1"/>
  <c r="I3740" i="36"/>
  <c r="Q3740" i="36" s="1"/>
  <c r="I1352" i="36"/>
  <c r="Q1352" i="36" s="1"/>
  <c r="I1201" i="36"/>
  <c r="Q1201" i="36" s="1"/>
  <c r="I741" i="36"/>
  <c r="Q741" i="36" s="1"/>
  <c r="I529" i="36"/>
  <c r="Q529" i="36" s="1"/>
  <c r="I99" i="36"/>
  <c r="Q99" i="36" s="1"/>
  <c r="I555" i="36"/>
  <c r="Q555" i="36" s="1"/>
  <c r="I1538" i="36"/>
  <c r="Q1538" i="36" s="1"/>
  <c r="I2106" i="36"/>
  <c r="Q2106" i="36" s="1"/>
  <c r="I1513" i="36"/>
  <c r="Q1513" i="36" s="1"/>
  <c r="I1027" i="36"/>
  <c r="Q1027" i="36" s="1"/>
  <c r="I1496" i="36"/>
  <c r="Q1496" i="36" s="1"/>
  <c r="I827" i="36"/>
  <c r="Q827" i="36" s="1"/>
  <c r="I1101" i="36"/>
  <c r="Q1101" i="36" s="1"/>
  <c r="I2112" i="36"/>
  <c r="Q2112" i="36" s="1"/>
  <c r="I588" i="36"/>
  <c r="Q588" i="36" s="1"/>
  <c r="I714" i="36"/>
  <c r="Q714" i="36" s="1"/>
  <c r="I434" i="36"/>
  <c r="Q434" i="36" s="1"/>
  <c r="I1294" i="36"/>
  <c r="Q1294" i="36" s="1"/>
  <c r="I1096" i="36"/>
  <c r="Q1096" i="36" s="1"/>
  <c r="I282" i="36"/>
  <c r="Q282" i="36" s="1"/>
  <c r="I522" i="36"/>
  <c r="Q522" i="36" s="1"/>
  <c r="I959" i="36"/>
  <c r="Q959" i="36" s="1"/>
  <c r="I3359" i="36"/>
  <c r="Q3359" i="36" s="1"/>
  <c r="I1683" i="36"/>
  <c r="Q1683" i="36" s="1"/>
  <c r="I2123" i="36"/>
  <c r="Q2123" i="36" s="1"/>
  <c r="I2124" i="36"/>
  <c r="Q2124" i="36" s="1"/>
  <c r="I142" i="36"/>
  <c r="Q142" i="36" s="1"/>
  <c r="I1670" i="36"/>
  <c r="Q1670" i="36" s="1"/>
  <c r="I731" i="36"/>
  <c r="Q731" i="36" s="1"/>
  <c r="I446" i="36"/>
  <c r="Q446" i="36" s="1"/>
  <c r="I2137" i="36"/>
  <c r="Q2137" i="36" s="1"/>
  <c r="I897" i="36"/>
  <c r="Q897" i="36" s="1"/>
  <c r="I1328" i="36"/>
  <c r="Q1328" i="36" s="1"/>
  <c r="I454" i="36"/>
  <c r="Q454" i="36" s="1"/>
  <c r="I3291" i="36"/>
  <c r="Q3291" i="36" s="1"/>
  <c r="I874" i="36"/>
  <c r="Q874" i="36" s="1"/>
  <c r="I718" i="36"/>
  <c r="Q718" i="36" s="1"/>
  <c r="I1246" i="36"/>
  <c r="Q1246" i="36" s="1"/>
  <c r="I984" i="36"/>
  <c r="Q984" i="36" s="1"/>
  <c r="I2578" i="36"/>
  <c r="Q2578" i="36" s="1"/>
  <c r="I1281" i="36"/>
  <c r="Q1281" i="36" s="1"/>
  <c r="I3379" i="36"/>
  <c r="Q3379" i="36" s="1"/>
  <c r="I548" i="36"/>
  <c r="Q548" i="36" s="1"/>
  <c r="I2142" i="36"/>
  <c r="Q2142" i="36" s="1"/>
  <c r="I1721" i="36"/>
  <c r="Q1721" i="36" s="1"/>
  <c r="I2757" i="36"/>
  <c r="Q2757" i="36" s="1"/>
  <c r="I2145" i="36"/>
  <c r="Q2145" i="36" s="1"/>
  <c r="I2146" i="36"/>
  <c r="Q2146" i="36" s="1"/>
  <c r="I4426" i="36"/>
  <c r="Q4426" i="36" s="1"/>
  <c r="I2148" i="36"/>
  <c r="Q2148" i="36" s="1"/>
  <c r="I3538" i="36"/>
  <c r="Q3538" i="36" s="1"/>
  <c r="I3503" i="36"/>
  <c r="Q3503" i="36" s="1"/>
  <c r="I3614" i="36"/>
  <c r="Q3614" i="36" s="1"/>
  <c r="I857" i="36"/>
  <c r="Q857" i="36" s="1"/>
  <c r="I3673" i="36"/>
  <c r="Q3673" i="36" s="1"/>
  <c r="I3459" i="36"/>
  <c r="Q3459" i="36" s="1"/>
  <c r="I594" i="36"/>
  <c r="Q594" i="36" s="1"/>
  <c r="I480" i="36"/>
  <c r="Q480" i="36" s="1"/>
  <c r="I467" i="36"/>
  <c r="Q467" i="36" s="1"/>
  <c r="I920" i="36"/>
  <c r="Q920" i="36" s="1"/>
  <c r="I394" i="36"/>
  <c r="Q394" i="36" s="1"/>
  <c r="I2160" i="36"/>
  <c r="Q2160" i="36" s="1"/>
  <c r="I1003" i="36"/>
  <c r="Q1003" i="36" s="1"/>
  <c r="I4233" i="36"/>
  <c r="Q4233" i="36" s="1"/>
  <c r="I3505" i="36"/>
  <c r="Q3505" i="36" s="1"/>
  <c r="I3482" i="36"/>
  <c r="Q3482" i="36" s="1"/>
  <c r="I778" i="36"/>
  <c r="Q778" i="36" s="1"/>
  <c r="I1556" i="36"/>
  <c r="Q1556" i="36" s="1"/>
  <c r="I3539" i="36"/>
  <c r="Q3539" i="36" s="1"/>
  <c r="I291" i="36"/>
  <c r="Q291" i="36" s="1"/>
  <c r="I747" i="36"/>
  <c r="Q747" i="36" s="1"/>
  <c r="I915" i="36"/>
  <c r="Q915" i="36" s="1"/>
  <c r="I132" i="36"/>
  <c r="Q132" i="36" s="1"/>
  <c r="I600" i="36"/>
  <c r="Q600" i="36" s="1"/>
  <c r="I348" i="36"/>
  <c r="Q348" i="36" s="1"/>
  <c r="I2174" i="36"/>
  <c r="Q2174" i="36" s="1"/>
  <c r="I1751" i="36"/>
  <c r="Q1751" i="36" s="1"/>
  <c r="I1709" i="36"/>
  <c r="Q1709" i="36" s="1"/>
  <c r="I3645" i="36"/>
  <c r="Q3645" i="36" s="1"/>
  <c r="I1465" i="36"/>
  <c r="Q1465" i="36" s="1"/>
  <c r="I1468" i="36"/>
  <c r="Q1468" i="36" s="1"/>
  <c r="I1708" i="36"/>
  <c r="Q1708" i="36" s="1"/>
  <c r="I1978" i="36"/>
  <c r="Q1978" i="36" s="1"/>
  <c r="I3680" i="36"/>
  <c r="Q3680" i="36" s="1"/>
  <c r="I4297" i="36"/>
  <c r="Q4297" i="36" s="1"/>
  <c r="I2184" i="36"/>
  <c r="Q2184" i="36" s="1"/>
  <c r="I4214" i="36"/>
  <c r="Q4214" i="36" s="1"/>
  <c r="I4271" i="36"/>
  <c r="Q4271" i="36" s="1"/>
  <c r="I2206" i="36"/>
  <c r="Q2206" i="36" s="1"/>
  <c r="I2188" i="36"/>
  <c r="Q2188" i="36" s="1"/>
  <c r="I2189" i="36"/>
  <c r="Q2189" i="36" s="1"/>
  <c r="I3816" i="36"/>
  <c r="Q3816" i="36" s="1"/>
  <c r="I3550" i="36"/>
  <c r="Q3550" i="36" s="1"/>
  <c r="I2192" i="36"/>
  <c r="Q2192" i="36" s="1"/>
  <c r="I4543" i="36"/>
  <c r="Q4543" i="36" s="1"/>
  <c r="I2194" i="36"/>
  <c r="Q2194" i="36" s="1"/>
  <c r="I2195" i="36"/>
  <c r="Q2195" i="36" s="1"/>
  <c r="I3562" i="36"/>
  <c r="Q3562" i="36" s="1"/>
  <c r="I2197" i="36"/>
  <c r="Q2197" i="36" s="1"/>
  <c r="I2198" i="36"/>
  <c r="Q2198" i="36" s="1"/>
  <c r="I2199" i="36"/>
  <c r="Q2199" i="36" s="1"/>
  <c r="I2200" i="36"/>
  <c r="Q2200" i="36" s="1"/>
  <c r="I3583" i="36"/>
  <c r="Q3583" i="36" s="1"/>
  <c r="I2202" i="36"/>
  <c r="Q2202" i="36" s="1"/>
  <c r="I3727" i="36"/>
  <c r="Q3727" i="36" s="1"/>
  <c r="I2204" i="36"/>
  <c r="Q2204" i="36" s="1"/>
  <c r="I93" i="36"/>
  <c r="Q93" i="36" s="1"/>
  <c r="I614" i="36"/>
  <c r="Q614" i="36" s="1"/>
  <c r="I32" i="36"/>
  <c r="Q32" i="36" s="1"/>
  <c r="I377" i="36"/>
  <c r="Q377" i="36" s="1"/>
  <c r="I646" i="36"/>
  <c r="Q646" i="36" s="1"/>
  <c r="I2210" i="36"/>
  <c r="Q2210" i="36" s="1"/>
  <c r="I1815" i="36"/>
  <c r="Q1815" i="36" s="1"/>
  <c r="I4213" i="36"/>
  <c r="Q4213" i="36" s="1"/>
  <c r="I3785" i="36"/>
  <c r="Q3785" i="36" s="1"/>
  <c r="I710" i="36"/>
  <c r="Q710" i="36" s="1"/>
  <c r="I479" i="36"/>
  <c r="Q479" i="36" s="1"/>
  <c r="I3298" i="36"/>
  <c r="Q3298" i="36" s="1"/>
  <c r="I3570" i="36"/>
  <c r="Q3570" i="36" s="1"/>
  <c r="I3575" i="36"/>
  <c r="Q3575" i="36" s="1"/>
  <c r="I1558" i="36"/>
  <c r="Q1558" i="36" s="1"/>
  <c r="I573" i="36"/>
  <c r="Q573" i="36" s="1"/>
  <c r="I281" i="36"/>
  <c r="Q281" i="36" s="1"/>
  <c r="I462" i="36"/>
  <c r="Q462" i="36" s="1"/>
  <c r="I658" i="36"/>
  <c r="Q658" i="36" s="1"/>
  <c r="I263" i="36"/>
  <c r="Q263" i="36" s="1"/>
  <c r="I264" i="36"/>
  <c r="Q264" i="36" s="1"/>
  <c r="I267" i="36"/>
  <c r="Q267" i="36" s="1"/>
  <c r="I3356" i="36"/>
  <c r="Q3356" i="36" s="1"/>
  <c r="I3537" i="36"/>
  <c r="Q3537" i="36" s="1"/>
  <c r="I3450" i="36"/>
  <c r="Q3450" i="36" s="1"/>
  <c r="I3318" i="36"/>
  <c r="Q3318" i="36" s="1"/>
  <c r="I2231" i="36"/>
  <c r="Q2231" i="36" s="1"/>
  <c r="I697" i="36"/>
  <c r="Q697" i="36" s="1"/>
  <c r="I865" i="36"/>
  <c r="Q865" i="36" s="1"/>
  <c r="I753" i="36"/>
  <c r="Q753" i="36" s="1"/>
  <c r="I755" i="36"/>
  <c r="Q755" i="36" s="1"/>
  <c r="I712" i="36"/>
  <c r="Q712" i="36" s="1"/>
  <c r="I713" i="36"/>
  <c r="Q713" i="36" s="1"/>
  <c r="I680" i="36"/>
  <c r="Q680" i="36" s="1"/>
  <c r="I2670" i="36"/>
  <c r="Q2670" i="36" s="1"/>
  <c r="I635" i="36"/>
  <c r="Q635" i="36" s="1"/>
  <c r="I972" i="36"/>
  <c r="Q972" i="36" s="1"/>
  <c r="I2113" i="36"/>
  <c r="Q2113" i="36" s="1"/>
  <c r="I690" i="36"/>
  <c r="Q690" i="36" s="1"/>
  <c r="I292" i="36"/>
  <c r="Q292" i="36" s="1"/>
  <c r="I693" i="36"/>
  <c r="Q693" i="36" s="1"/>
  <c r="I694" i="36"/>
  <c r="Q694" i="36" s="1"/>
  <c r="I654" i="36"/>
  <c r="Q654" i="36" s="1"/>
  <c r="I655" i="36"/>
  <c r="Q655" i="36" s="1"/>
  <c r="I2249" i="36"/>
  <c r="Q2249" i="36" s="1"/>
  <c r="I622" i="36"/>
  <c r="Q622" i="36" s="1"/>
  <c r="I756" i="36"/>
  <c r="Q756" i="36" s="1"/>
  <c r="I1004" i="36"/>
  <c r="Q1004" i="36" s="1"/>
  <c r="I620" i="36"/>
  <c r="Q620" i="36" s="1"/>
  <c r="I2254" i="36"/>
  <c r="Q2254" i="36" s="1"/>
  <c r="I2255" i="36"/>
  <c r="Q2255" i="36" s="1"/>
  <c r="I2256" i="36"/>
  <c r="Q2256" i="36" s="1"/>
  <c r="I1009" i="36"/>
  <c r="Q1009" i="36" s="1"/>
  <c r="I1005" i="36"/>
  <c r="Q1005" i="36" s="1"/>
  <c r="I584" i="36"/>
  <c r="Q584" i="36" s="1"/>
  <c r="I759" i="36"/>
  <c r="Q759" i="36" s="1"/>
  <c r="I859" i="36"/>
  <c r="Q859" i="36" s="1"/>
  <c r="I699" i="36"/>
  <c r="Q699" i="36" s="1"/>
  <c r="I700" i="36"/>
  <c r="Q700" i="36" s="1"/>
  <c r="I413" i="36"/>
  <c r="Q413" i="36" s="1"/>
  <c r="I986" i="36"/>
  <c r="Q986" i="36" s="1"/>
  <c r="I1578" i="36"/>
  <c r="Q1578" i="36" s="1"/>
  <c r="I3453" i="36"/>
  <c r="Q3453" i="36" s="1"/>
  <c r="I606" i="36"/>
  <c r="Q606" i="36" s="1"/>
  <c r="I1283" i="36"/>
  <c r="Q1283" i="36" s="1"/>
  <c r="I3368" i="36"/>
  <c r="Q3368" i="36" s="1"/>
  <c r="I3445" i="36"/>
  <c r="Q3445" i="36" s="1"/>
  <c r="I4581" i="36"/>
  <c r="Q4581" i="36" s="1"/>
  <c r="I4188" i="36"/>
  <c r="Q4188" i="36" s="1"/>
  <c r="I2274" i="36"/>
  <c r="Q2274" i="36" s="1"/>
  <c r="I2275" i="36"/>
  <c r="Q2275" i="36" s="1"/>
  <c r="I4092" i="36"/>
  <c r="Q4092" i="36" s="1"/>
  <c r="I4210" i="36"/>
  <c r="Q4210" i="36" s="1"/>
  <c r="I4177" i="36"/>
  <c r="Q4177" i="36" s="1"/>
  <c r="I736" i="36"/>
  <c r="Q736" i="36" s="1"/>
  <c r="I509" i="36"/>
  <c r="Q509" i="36" s="1"/>
  <c r="I842" i="36"/>
  <c r="Q842" i="36" s="1"/>
  <c r="I2093" i="36"/>
  <c r="Q2093" i="36" s="1"/>
  <c r="I1747" i="36"/>
  <c r="Q1747" i="36" s="1"/>
  <c r="I1473" i="36"/>
  <c r="Q1473" i="36" s="1"/>
  <c r="I1593" i="36"/>
  <c r="Q1593" i="36" s="1"/>
  <c r="I2286" i="36"/>
  <c r="Q2286" i="36" s="1"/>
  <c r="I1823" i="36"/>
  <c r="Q1823" i="36" s="1"/>
  <c r="I2135" i="36"/>
  <c r="Q2135" i="36" s="1"/>
  <c r="I3780" i="36"/>
  <c r="Q3780" i="36" s="1"/>
  <c r="I3578" i="36"/>
  <c r="Q3578" i="36" s="1"/>
  <c r="I1361" i="36"/>
  <c r="Q1361" i="36" s="1"/>
  <c r="I1421" i="36"/>
  <c r="Q1421" i="36" s="1"/>
  <c r="I1507" i="36"/>
  <c r="Q1507" i="36" s="1"/>
  <c r="I3574" i="36"/>
  <c r="Q3574" i="36" s="1"/>
  <c r="I3513" i="36"/>
  <c r="Q3513" i="36" s="1"/>
  <c r="I1617" i="36"/>
  <c r="Q1617" i="36" s="1"/>
  <c r="I4253" i="36"/>
  <c r="Q4253" i="36" s="1"/>
  <c r="I4025" i="36"/>
  <c r="Q4025" i="36" s="1"/>
  <c r="I1100" i="36"/>
  <c r="Q1100" i="36" s="1"/>
  <c r="I1441" i="36"/>
  <c r="Q1441" i="36" s="1"/>
  <c r="I3666" i="36"/>
  <c r="Q3666" i="36" s="1"/>
  <c r="I2302" i="36"/>
  <c r="Q2302" i="36" s="1"/>
  <c r="I1931" i="36"/>
  <c r="Q1931" i="36" s="1"/>
  <c r="I603" i="36"/>
  <c r="Q603" i="36" s="1"/>
  <c r="I2272" i="36"/>
  <c r="Q2272" i="36" s="1"/>
  <c r="I2003" i="36"/>
  <c r="Q2003" i="36" s="1"/>
  <c r="I2407" i="36"/>
  <c r="Q2407" i="36" s="1"/>
  <c r="I2308" i="36"/>
  <c r="Q2308" i="36" s="1"/>
  <c r="I2309" i="36"/>
  <c r="Q2309" i="36" s="1"/>
  <c r="I2391" i="36"/>
  <c r="Q2391" i="36" s="1"/>
  <c r="I2589" i="36"/>
  <c r="Q2589" i="36" s="1"/>
  <c r="I800" i="36"/>
  <c r="Q800" i="36" s="1"/>
  <c r="I602" i="36"/>
  <c r="Q602" i="36" s="1"/>
  <c r="I1803" i="36"/>
  <c r="Q1803" i="36" s="1"/>
  <c r="I1013" i="36"/>
  <c r="Q1013" i="36" s="1"/>
  <c r="I3555" i="36"/>
  <c r="Q3555" i="36" s="1"/>
  <c r="I3913" i="36"/>
  <c r="Q3913" i="36" s="1"/>
  <c r="I1216" i="36"/>
  <c r="Q1216" i="36" s="1"/>
  <c r="I1217" i="36"/>
  <c r="Q1217" i="36" s="1"/>
  <c r="I3383" i="36"/>
  <c r="Q3383" i="36" s="1"/>
  <c r="I1016" i="36"/>
  <c r="Q1016" i="36" s="1"/>
  <c r="I2322" i="36"/>
  <c r="Q2322" i="36" s="1"/>
  <c r="I3593" i="36"/>
  <c r="Q3593" i="36" s="1"/>
  <c r="I1299" i="36"/>
  <c r="Q1299" i="36" s="1"/>
  <c r="I2325" i="36"/>
  <c r="Q2325" i="36" s="1"/>
  <c r="I469" i="36"/>
  <c r="Q469" i="36" s="1"/>
  <c r="I1332" i="36"/>
  <c r="Q1332" i="36" s="1"/>
  <c r="I3033" i="36"/>
  <c r="Q3033" i="36" s="1"/>
  <c r="I3035" i="36"/>
  <c r="Q3035" i="36" s="1"/>
  <c r="I640" i="36"/>
  <c r="Q640" i="36" s="1"/>
  <c r="I732" i="36"/>
  <c r="Q732" i="36" s="1"/>
  <c r="I3597" i="36"/>
  <c r="Q3597" i="36" s="1"/>
  <c r="I1384" i="36"/>
  <c r="Q1384" i="36" s="1"/>
  <c r="I2334" i="36"/>
  <c r="Q2334" i="36" s="1"/>
  <c r="I3158" i="36"/>
  <c r="Q3158" i="36" s="1"/>
  <c r="I4482" i="36"/>
  <c r="Q4482" i="36" s="1"/>
  <c r="I2337" i="36"/>
  <c r="Q2337" i="36" s="1"/>
  <c r="I2338" i="36"/>
  <c r="Q2338" i="36" s="1"/>
  <c r="I844" i="36"/>
  <c r="Q844" i="36" s="1"/>
  <c r="I318" i="36"/>
  <c r="Q318" i="36" s="1"/>
  <c r="I4425" i="36"/>
  <c r="Q4425" i="36" s="1"/>
  <c r="I4395" i="36"/>
  <c r="Q4395" i="36" s="1"/>
  <c r="I2435" i="36"/>
  <c r="Q2435" i="36" s="1"/>
  <c r="I1263" i="36"/>
  <c r="Q1263" i="36" s="1"/>
  <c r="I2345" i="36"/>
  <c r="Q2345" i="36" s="1"/>
  <c r="I3113" i="36"/>
  <c r="Q3113" i="36" s="1"/>
  <c r="I4583" i="36"/>
  <c r="Q4583" i="36" s="1"/>
  <c r="I3441" i="36"/>
  <c r="Q3441" i="36" s="1"/>
  <c r="I3476" i="36"/>
  <c r="Q3476" i="36" s="1"/>
  <c r="I1383" i="36"/>
  <c r="Q1383" i="36" s="1"/>
  <c r="I943" i="36"/>
  <c r="Q943" i="36" s="1"/>
  <c r="I1276" i="36"/>
  <c r="Q1276" i="36" s="1"/>
  <c r="I1095" i="36"/>
  <c r="Q1095" i="36" s="1"/>
  <c r="I3952" i="36"/>
  <c r="Q3952" i="36" s="1"/>
  <c r="I3524" i="36"/>
  <c r="Q3524" i="36" s="1"/>
  <c r="I964" i="36"/>
  <c r="Q964" i="36" s="1"/>
  <c r="I673" i="36"/>
  <c r="Q673" i="36" s="1"/>
  <c r="I3501" i="36"/>
  <c r="Q3501" i="36" s="1"/>
  <c r="I498" i="36"/>
  <c r="Q498" i="36" s="1"/>
  <c r="I653" i="36"/>
  <c r="Q653" i="36" s="1"/>
  <c r="I4584" i="36"/>
  <c r="Q4584" i="36" s="1"/>
  <c r="I4585" i="36"/>
  <c r="Q4585" i="36" s="1"/>
  <c r="I2363" i="36"/>
  <c r="Q2363" i="36" s="1"/>
  <c r="I3464" i="36"/>
  <c r="Q3464" i="36" s="1"/>
  <c r="I3840" i="36"/>
  <c r="Q3840" i="36" s="1"/>
  <c r="I4446" i="36"/>
  <c r="Q4446" i="36" s="1"/>
  <c r="I3619" i="36"/>
  <c r="Q3619" i="36" s="1"/>
  <c r="I3034" i="36"/>
  <c r="Q3034" i="36" s="1"/>
  <c r="I2369" i="36"/>
  <c r="Q2369" i="36" s="1"/>
  <c r="I3546" i="36"/>
  <c r="Q3546" i="36" s="1"/>
  <c r="I3741" i="36"/>
  <c r="Q3741" i="36" s="1"/>
  <c r="I3547" i="36"/>
  <c r="Q3547" i="36" s="1"/>
  <c r="I4160" i="36"/>
  <c r="Q4160" i="36" s="1"/>
  <c r="I2374" i="36"/>
  <c r="Q2374" i="36" s="1"/>
  <c r="I3987" i="36"/>
  <c r="Q3987" i="36" s="1"/>
  <c r="I2376" i="36"/>
  <c r="Q2376" i="36" s="1"/>
  <c r="I2377" i="36"/>
  <c r="Q2377" i="36" s="1"/>
  <c r="I2378" i="36"/>
  <c r="Q2378" i="36" s="1"/>
  <c r="I2379" i="36"/>
  <c r="Q2379" i="36" s="1"/>
  <c r="I3598" i="36"/>
  <c r="Q3598" i="36" s="1"/>
  <c r="I3449" i="36"/>
  <c r="Q3449" i="36" s="1"/>
  <c r="I4152" i="36"/>
  <c r="Q4152" i="36" s="1"/>
  <c r="I4255" i="36"/>
  <c r="Q4255" i="36" s="1"/>
  <c r="I637" i="36"/>
  <c r="Q637" i="36" s="1"/>
  <c r="I1023" i="36"/>
  <c r="Q1023" i="36" s="1"/>
  <c r="I706" i="36"/>
  <c r="Q706" i="36" s="1"/>
  <c r="I1859" i="36"/>
  <c r="Q1859" i="36" s="1"/>
  <c r="I1222" i="36"/>
  <c r="Q1222" i="36" s="1"/>
  <c r="I1546" i="36"/>
  <c r="Q1546" i="36" s="1"/>
  <c r="I2390" i="36"/>
  <c r="Q2390" i="36" s="1"/>
  <c r="I3531" i="36"/>
  <c r="Q3531" i="36" s="1"/>
  <c r="I4268" i="36"/>
  <c r="Q4268" i="36" s="1"/>
  <c r="I1841" i="36"/>
  <c r="Q1841" i="36" s="1"/>
  <c r="I3661" i="36"/>
  <c r="Q3661" i="36" s="1"/>
  <c r="I2395" i="36"/>
  <c r="Q2395" i="36" s="1"/>
  <c r="I875" i="36"/>
  <c r="Q875" i="36" s="1"/>
  <c r="I815" i="36"/>
  <c r="Q815" i="36" s="1"/>
  <c r="I3822" i="36"/>
  <c r="Q3822" i="36" s="1"/>
  <c r="I3747" i="36"/>
  <c r="Q3747" i="36" s="1"/>
  <c r="I4481" i="36"/>
  <c r="Q4481" i="36" s="1"/>
  <c r="I1132" i="36"/>
  <c r="Q1132" i="36" s="1"/>
  <c r="I797" i="36"/>
  <c r="Q797" i="36" s="1"/>
  <c r="I798" i="36"/>
  <c r="Q798" i="36" s="1"/>
  <c r="I799" i="36"/>
  <c r="Q799" i="36" s="1"/>
  <c r="I742" i="36"/>
  <c r="Q742" i="36" s="1"/>
  <c r="I743" i="36"/>
  <c r="Q743" i="36" s="1"/>
  <c r="I921" i="36"/>
  <c r="Q921" i="36" s="1"/>
  <c r="I922" i="36"/>
  <c r="Q922" i="36" s="1"/>
  <c r="I923" i="36"/>
  <c r="Q923" i="36" s="1"/>
  <c r="I783" i="36"/>
  <c r="Q783" i="36" s="1"/>
  <c r="I784" i="36"/>
  <c r="Q784" i="36" s="1"/>
  <c r="I785" i="36"/>
  <c r="Q785" i="36" s="1"/>
  <c r="I481" i="36"/>
  <c r="Q481" i="36" s="1"/>
  <c r="I397" i="36"/>
  <c r="Q397" i="36" s="1"/>
  <c r="I476" i="36"/>
  <c r="Q476" i="36" s="1"/>
  <c r="I996" i="36"/>
  <c r="Q996" i="36" s="1"/>
  <c r="I636" i="36"/>
  <c r="Q636" i="36" s="1"/>
  <c r="I900" i="36"/>
  <c r="Q900" i="36" s="1"/>
  <c r="I3751" i="36"/>
  <c r="Q3751" i="36" s="1"/>
  <c r="I2425" i="36"/>
  <c r="Q2425" i="36" s="1"/>
  <c r="I629" i="36"/>
  <c r="Q629" i="36" s="1"/>
  <c r="I3369" i="36"/>
  <c r="Q3369" i="36" s="1"/>
  <c r="I3400" i="36"/>
  <c r="Q3400" i="36" s="1"/>
  <c r="I735" i="36"/>
  <c r="Q735" i="36" s="1"/>
  <c r="I792" i="36"/>
  <c r="Q792" i="36" s="1"/>
  <c r="I1381" i="36"/>
  <c r="Q1381" i="36" s="1"/>
  <c r="I1093" i="36"/>
  <c r="Q1093" i="36" s="1"/>
  <c r="I437" i="36"/>
  <c r="Q437" i="36" s="1"/>
  <c r="I375" i="36"/>
  <c r="Q375" i="36" s="1"/>
  <c r="I1775" i="36"/>
  <c r="Q1775" i="36" s="1"/>
  <c r="I1777" i="36"/>
  <c r="Q1777" i="36" s="1"/>
  <c r="I1488" i="36"/>
  <c r="Q1488" i="36" s="1"/>
  <c r="I607" i="36"/>
  <c r="Q607" i="36" s="1"/>
  <c r="I1875" i="36"/>
  <c r="Q1875" i="36" s="1"/>
  <c r="I1876" i="36"/>
  <c r="Q1876" i="36" s="1"/>
  <c r="I960" i="36"/>
  <c r="Q960" i="36" s="1"/>
  <c r="I3523" i="36"/>
  <c r="Q3523" i="36" s="1"/>
  <c r="I3479" i="36"/>
  <c r="Q3479" i="36" s="1"/>
  <c r="I3463" i="36"/>
  <c r="Q3463" i="36" s="1"/>
  <c r="I3514" i="36"/>
  <c r="Q3514" i="36" s="1"/>
  <c r="I3473" i="36"/>
  <c r="Q3473" i="36" s="1"/>
  <c r="I3467" i="36"/>
  <c r="Q3467" i="36" s="1"/>
  <c r="I3419" i="36"/>
  <c r="Q3419" i="36" s="1"/>
  <c r="I3486" i="36"/>
  <c r="Q3486" i="36" s="1"/>
  <c r="I3425" i="36"/>
  <c r="Q3425" i="36" s="1"/>
  <c r="I3488" i="36"/>
  <c r="Q3488" i="36" s="1"/>
  <c r="I3387" i="36"/>
  <c r="Q3387" i="36" s="1"/>
  <c r="I2448" i="36"/>
  <c r="Q2448" i="36" s="1"/>
  <c r="I4263" i="36"/>
  <c r="Q4263" i="36" s="1"/>
  <c r="I2450" i="36"/>
  <c r="Q2450" i="36" s="1"/>
  <c r="I2451" i="36"/>
  <c r="Q2451" i="36" s="1"/>
  <c r="I2452" i="36"/>
  <c r="Q2452" i="36" s="1"/>
  <c r="I2453" i="36"/>
  <c r="Q2453" i="36" s="1"/>
  <c r="I2454" i="36"/>
  <c r="Q2454" i="36" s="1"/>
  <c r="I3470" i="36"/>
  <c r="Q3470" i="36" s="1"/>
  <c r="I2456" i="36"/>
  <c r="Q2456" i="36" s="1"/>
  <c r="I2815" i="36"/>
  <c r="Q2815" i="36" s="1"/>
  <c r="I4184" i="36"/>
  <c r="Q4184" i="36" s="1"/>
  <c r="I3916" i="36"/>
  <c r="Q3916" i="36" s="1"/>
  <c r="I168" i="36"/>
  <c r="Q168" i="36" s="1"/>
  <c r="I2461" i="36"/>
  <c r="Q2461" i="36" s="1"/>
  <c r="I2462" i="36"/>
  <c r="Q2462" i="36" s="1"/>
  <c r="I3339" i="36"/>
  <c r="Q3339" i="36" s="1"/>
  <c r="I4109" i="36"/>
  <c r="Q4109" i="36" s="1"/>
  <c r="I2465" i="36"/>
  <c r="Q2465" i="36" s="1"/>
  <c r="I4429" i="36"/>
  <c r="Q4429" i="36" s="1"/>
  <c r="I3710" i="36"/>
  <c r="Q3710" i="36" s="1"/>
  <c r="I4325" i="36"/>
  <c r="Q4325" i="36" s="1"/>
  <c r="I810" i="36"/>
  <c r="Q810" i="36" s="1"/>
  <c r="I3998" i="36"/>
  <c r="Q3998" i="36" s="1"/>
  <c r="I3887" i="36"/>
  <c r="Q3887" i="36" s="1"/>
  <c r="I2472" i="36"/>
  <c r="Q2472" i="36" s="1"/>
  <c r="I2114" i="36"/>
  <c r="Q2114" i="36" s="1"/>
  <c r="I3615" i="36"/>
  <c r="Q3615" i="36" s="1"/>
  <c r="I3642" i="36"/>
  <c r="Q3642" i="36" s="1"/>
  <c r="I3573" i="36"/>
  <c r="Q3573" i="36" s="1"/>
  <c r="I3811" i="36"/>
  <c r="Q3811" i="36" s="1"/>
  <c r="I3813" i="36"/>
  <c r="Q3813" i="36" s="1"/>
  <c r="I3606" i="36"/>
  <c r="Q3606" i="36" s="1"/>
  <c r="I3599" i="36"/>
  <c r="Q3599" i="36" s="1"/>
  <c r="I3502" i="36"/>
  <c r="Q3502" i="36" s="1"/>
  <c r="I3507" i="36"/>
  <c r="Q3507" i="36" s="1"/>
  <c r="I2483" i="36"/>
  <c r="Q2483" i="36" s="1"/>
  <c r="I1794" i="36"/>
  <c r="Q1794" i="36" s="1"/>
  <c r="I2485" i="36"/>
  <c r="Q2485" i="36" s="1"/>
  <c r="I2486" i="36"/>
  <c r="Q2486" i="36" s="1"/>
  <c r="I1109" i="36"/>
  <c r="Q1109" i="36" s="1"/>
  <c r="I2443" i="36"/>
  <c r="Q2443" i="36" s="1"/>
  <c r="I1302" i="36"/>
  <c r="Q1302" i="36" s="1"/>
  <c r="I3495" i="36"/>
  <c r="Q3495" i="36" s="1"/>
  <c r="I3454" i="36"/>
  <c r="Q3454" i="36" s="1"/>
  <c r="I2492" i="36"/>
  <c r="Q2492" i="36" s="1"/>
  <c r="I2493" i="36"/>
  <c r="Q2493" i="36" s="1"/>
  <c r="I4164" i="36"/>
  <c r="Q4164" i="36" s="1"/>
  <c r="I4166" i="36"/>
  <c r="Q4166" i="36" s="1"/>
  <c r="I2496" i="36"/>
  <c r="Q2496" i="36" s="1"/>
  <c r="I4537" i="36"/>
  <c r="Q4537" i="36" s="1"/>
  <c r="I2498" i="36"/>
  <c r="Q2498" i="36" s="1"/>
  <c r="I2499" i="36"/>
  <c r="Q2499" i="36" s="1"/>
  <c r="I3457" i="36"/>
  <c r="Q3457" i="36" s="1"/>
  <c r="I3515" i="36"/>
  <c r="Q3515" i="36" s="1"/>
  <c r="I4232" i="36"/>
  <c r="Q4232" i="36" s="1"/>
  <c r="I3621" i="36"/>
  <c r="Q3621" i="36" s="1"/>
  <c r="I3471" i="36"/>
  <c r="Q3471" i="36" s="1"/>
  <c r="I1215" i="36"/>
  <c r="Q1215" i="36" s="1"/>
  <c r="I164" i="36"/>
  <c r="Q164" i="36" s="1"/>
  <c r="I3674" i="36"/>
  <c r="Q3674" i="36" s="1"/>
  <c r="I2508" i="36"/>
  <c r="Q2508" i="36" s="1"/>
  <c r="I204" i="36"/>
  <c r="Q204" i="36" s="1"/>
  <c r="I2510" i="36"/>
  <c r="Q2510" i="36" s="1"/>
  <c r="I3446" i="36"/>
  <c r="Q3446" i="36" s="1"/>
  <c r="I3461" i="36"/>
  <c r="Q3461" i="36" s="1"/>
  <c r="I2513" i="36"/>
  <c r="Q2513" i="36" s="1"/>
  <c r="I4135" i="36"/>
  <c r="Q4135" i="36" s="1"/>
  <c r="I2515" i="36"/>
  <c r="Q2515" i="36" s="1"/>
  <c r="I931" i="36"/>
  <c r="Q931" i="36" s="1"/>
  <c r="I934" i="36"/>
  <c r="Q934" i="36" s="1"/>
  <c r="I1505" i="36"/>
  <c r="Q1505" i="36" s="1"/>
  <c r="I882" i="36"/>
  <c r="Q882" i="36" s="1"/>
  <c r="I883" i="36"/>
  <c r="Q883" i="36" s="1"/>
  <c r="I884" i="36"/>
  <c r="Q884" i="36" s="1"/>
  <c r="I3663" i="36"/>
  <c r="Q3663" i="36" s="1"/>
  <c r="I3706" i="36"/>
  <c r="Q3706" i="36" s="1"/>
  <c r="I2524" i="36"/>
  <c r="Q2524" i="36" s="1"/>
  <c r="I3919" i="36"/>
  <c r="Q3919" i="36" s="1"/>
  <c r="I3462" i="36"/>
  <c r="Q3462" i="36" s="1"/>
  <c r="I3506" i="36"/>
  <c r="Q3506" i="36" s="1"/>
  <c r="I3517" i="36"/>
  <c r="Q3517" i="36" s="1"/>
  <c r="I3451" i="36"/>
  <c r="Q3451" i="36" s="1"/>
  <c r="I4130" i="36"/>
  <c r="Q4130" i="36" s="1"/>
  <c r="I4269" i="36"/>
  <c r="Q4269" i="36" s="1"/>
  <c r="I2532" i="36"/>
  <c r="Q2532" i="36" s="1"/>
  <c r="I3821" i="36"/>
  <c r="Q3821" i="36" s="1"/>
  <c r="I1504" i="36"/>
  <c r="Q1504" i="36" s="1"/>
  <c r="I1949" i="36"/>
  <c r="Q1949" i="36" s="1"/>
  <c r="I2536" i="36"/>
  <c r="Q2536" i="36" s="1"/>
  <c r="I3487" i="36"/>
  <c r="Q3487" i="36" s="1"/>
  <c r="I3979" i="36"/>
  <c r="Q3979" i="36" s="1"/>
  <c r="I3552" i="36"/>
  <c r="Q3552" i="36" s="1"/>
  <c r="I4153" i="36"/>
  <c r="Q4153" i="36" s="1"/>
  <c r="I3440" i="36"/>
  <c r="Q3440" i="36" s="1"/>
  <c r="I1619" i="36"/>
  <c r="Q1619" i="36" s="1"/>
  <c r="I3526" i="36"/>
  <c r="Q3526" i="36" s="1"/>
  <c r="I2290" i="36"/>
  <c r="Q2290" i="36" s="1"/>
  <c r="I2545" i="36"/>
  <c r="Q2545" i="36" s="1"/>
  <c r="I4272" i="36"/>
  <c r="Q4272" i="36" s="1"/>
  <c r="I3559" i="36"/>
  <c r="Q3559" i="36" s="1"/>
  <c r="I2639" i="36"/>
  <c r="Q2639" i="36" s="1"/>
  <c r="I2549" i="36"/>
  <c r="Q2549" i="36" s="1"/>
  <c r="I2550" i="36"/>
  <c r="Q2550" i="36" s="1"/>
  <c r="I4359" i="36"/>
  <c r="Q4359" i="36" s="1"/>
  <c r="I1824" i="36"/>
  <c r="Q1824" i="36" s="1"/>
  <c r="I2553" i="36"/>
  <c r="Q2553" i="36" s="1"/>
  <c r="I411" i="36"/>
  <c r="Q411" i="36" s="1"/>
  <c r="I3474" i="36"/>
  <c r="Q3474" i="36" s="1"/>
  <c r="I2556" i="36"/>
  <c r="Q2556" i="36" s="1"/>
  <c r="I491" i="36"/>
  <c r="Q491" i="36" s="1"/>
  <c r="I1420" i="36"/>
  <c r="Q1420" i="36" s="1"/>
  <c r="I3418" i="36"/>
  <c r="Q3418" i="36" s="1"/>
  <c r="I2560" i="36"/>
  <c r="Q2560" i="36" s="1"/>
  <c r="I1010" i="36"/>
  <c r="Q1010" i="36" s="1"/>
  <c r="I3350" i="36"/>
  <c r="Q3350" i="36" s="1"/>
  <c r="I2563" i="36"/>
  <c r="Q2563" i="36" s="1"/>
  <c r="I3443" i="36"/>
  <c r="Q3443" i="36" s="1"/>
  <c r="I3332" i="36"/>
  <c r="Q3332" i="36" s="1"/>
  <c r="I2566" i="36"/>
  <c r="Q2566" i="36" s="1"/>
  <c r="I1983" i="36"/>
  <c r="Q1983" i="36" s="1"/>
  <c r="I4308" i="36"/>
  <c r="Q4308" i="36" s="1"/>
  <c r="I4217" i="36"/>
  <c r="Q4217" i="36" s="1"/>
  <c r="I2570" i="36"/>
  <c r="Q2570" i="36" s="1"/>
  <c r="I2571" i="36"/>
  <c r="Q2571" i="36" s="1"/>
  <c r="I639" i="36"/>
  <c r="Q639" i="36" s="1"/>
  <c r="I2573" i="36"/>
  <c r="Q2573" i="36" s="1"/>
  <c r="I2574" i="36"/>
  <c r="Q2574" i="36" s="1"/>
  <c r="I3460" i="36"/>
  <c r="Q3460" i="36" s="1"/>
  <c r="I3657" i="36"/>
  <c r="Q3657" i="36" s="1"/>
  <c r="I4134" i="36"/>
  <c r="Q4134" i="36" s="1"/>
  <c r="I4239" i="36"/>
  <c r="Q4239" i="36" s="1"/>
  <c r="I634" i="36"/>
  <c r="Q634" i="36" s="1"/>
  <c r="I4175" i="36"/>
  <c r="Q4175" i="36" s="1"/>
  <c r="I2581" i="36"/>
  <c r="Q2581" i="36" s="1"/>
  <c r="I2582" i="36"/>
  <c r="Q2582" i="36" s="1"/>
  <c r="I1236" i="36"/>
  <c r="Q1236" i="36" s="1"/>
  <c r="I3548" i="36"/>
  <c r="Q3548" i="36" s="1"/>
  <c r="I1825" i="36"/>
  <c r="Q1825" i="36" s="1"/>
  <c r="I2586" i="36"/>
  <c r="Q2586" i="36" s="1"/>
  <c r="I3543" i="36"/>
  <c r="Q3543" i="36" s="1"/>
  <c r="I2588" i="36"/>
  <c r="Q2588" i="36" s="1"/>
  <c r="I4586" i="36"/>
  <c r="Q4586" i="36" s="1"/>
  <c r="I1442" i="36"/>
  <c r="Q1442" i="36" s="1"/>
  <c r="I2591" i="36"/>
  <c r="Q2591" i="36" s="1"/>
  <c r="I3936" i="36"/>
  <c r="Q3936" i="36" s="1"/>
  <c r="I2163" i="36"/>
  <c r="Q2163" i="36" s="1"/>
  <c r="I3662" i="36"/>
  <c r="Q3662" i="36" s="1"/>
  <c r="I2595" i="36"/>
  <c r="Q2595" i="36" s="1"/>
  <c r="I2596" i="36"/>
  <c r="Q2596" i="36" s="1"/>
  <c r="I3395" i="36"/>
  <c r="Q3395" i="36" s="1"/>
  <c r="I616" i="36"/>
  <c r="Q616" i="36" s="1"/>
  <c r="I2599" i="36"/>
  <c r="Q2599" i="36" s="1"/>
  <c r="I2600" i="36"/>
  <c r="Q2600" i="36" s="1"/>
  <c r="I4260" i="36"/>
  <c r="Q4260" i="36" s="1"/>
  <c r="I3504" i="36"/>
  <c r="Q3504" i="36" s="1"/>
  <c r="I2603" i="36"/>
  <c r="Q2603" i="36" s="1"/>
  <c r="I2604" i="36"/>
  <c r="Q2604" i="36" s="1"/>
  <c r="I4382" i="36"/>
  <c r="Q4382" i="36" s="1"/>
  <c r="I2606" i="36"/>
  <c r="Q2606" i="36" s="1"/>
  <c r="I3403" i="36"/>
  <c r="Q3403" i="36" s="1"/>
  <c r="I1180" i="36"/>
  <c r="Q1180" i="36" s="1"/>
  <c r="I3528" i="36"/>
  <c r="Q3528" i="36" s="1"/>
  <c r="I2780" i="36"/>
  <c r="Q2780" i="36" s="1"/>
  <c r="I2611" i="36"/>
  <c r="Q2611" i="36" s="1"/>
  <c r="I4587" i="36"/>
  <c r="Q4587" i="36" s="1"/>
  <c r="I3105" i="36"/>
  <c r="Q3105" i="36" s="1"/>
  <c r="I4588" i="36"/>
  <c r="Q4588" i="36" s="1"/>
  <c r="I4589" i="36"/>
  <c r="Q4589" i="36" s="1"/>
  <c r="I4590" i="36"/>
  <c r="Q4590" i="36" s="1"/>
  <c r="I4591" i="36"/>
  <c r="Q4591" i="36" s="1"/>
  <c r="I4592" i="36"/>
  <c r="Q4592" i="36" s="1"/>
  <c r="I4593" i="36"/>
  <c r="Q4593" i="36" s="1"/>
  <c r="I2572" i="36"/>
  <c r="Q2572" i="36" s="1"/>
  <c r="I2950" i="36"/>
  <c r="Q2950" i="36" s="1"/>
  <c r="I4594" i="36"/>
  <c r="Q4594" i="36" s="1"/>
  <c r="I2623" i="36"/>
  <c r="Q2623" i="36" s="1"/>
  <c r="I896" i="36"/>
  <c r="Q896" i="36" s="1"/>
  <c r="I2625" i="36"/>
  <c r="Q2625" i="36" s="1"/>
  <c r="I2711" i="36"/>
  <c r="Q2711" i="36" s="1"/>
  <c r="I4226" i="36"/>
  <c r="Q4226" i="36" s="1"/>
  <c r="I2628" i="36"/>
  <c r="Q2628" i="36" s="1"/>
  <c r="I2629" i="36"/>
  <c r="Q2629" i="36" s="1"/>
  <c r="I2630" i="36"/>
  <c r="Q2630" i="36" s="1"/>
  <c r="I3716" i="36"/>
  <c r="Q3716" i="36" s="1"/>
  <c r="I2632" i="36"/>
  <c r="Q2632" i="36" s="1"/>
  <c r="I2827" i="36"/>
  <c r="Q2827" i="36" s="1"/>
  <c r="I399" i="36"/>
  <c r="Q399" i="36" s="1"/>
  <c r="I2635" i="36"/>
  <c r="Q2635" i="36" s="1"/>
  <c r="I3953" i="36"/>
  <c r="Q3953" i="36" s="1"/>
  <c r="I2657" i="36"/>
  <c r="Q2657" i="36" s="1"/>
  <c r="I2727" i="36"/>
  <c r="Q2727" i="36" s="1"/>
  <c r="I814" i="36"/>
  <c r="Q814" i="36" s="1"/>
  <c r="I2970" i="36"/>
  <c r="Q2970" i="36" s="1"/>
  <c r="I4595" i="36"/>
  <c r="Q4595" i="36" s="1"/>
  <c r="I2976" i="36"/>
  <c r="Q2976" i="36" s="1"/>
  <c r="I2659" i="36"/>
  <c r="Q2659" i="36" s="1"/>
  <c r="I4596" i="36"/>
  <c r="Q4596" i="36" s="1"/>
  <c r="I4427" i="36"/>
  <c r="Q4427" i="36" s="1"/>
  <c r="I2646" i="36"/>
  <c r="Q2646" i="36" s="1"/>
  <c r="I2647" i="36"/>
  <c r="Q2647" i="36" s="1"/>
  <c r="I3000" i="36"/>
  <c r="Q3000" i="36" s="1"/>
  <c r="I1791" i="36"/>
  <c r="Q1791" i="36" s="1"/>
  <c r="I2650" i="36"/>
  <c r="Q2650" i="36" s="1"/>
  <c r="I2282" i="36"/>
  <c r="Q2282" i="36" s="1"/>
  <c r="I3965" i="36"/>
  <c r="Q3965" i="36" s="1"/>
  <c r="I2367" i="36"/>
  <c r="Q2367" i="36" s="1"/>
  <c r="I2817" i="36"/>
  <c r="Q2817" i="36" s="1"/>
  <c r="I4597" i="36"/>
  <c r="Q4597" i="36" s="1"/>
  <c r="I4466" i="36"/>
  <c r="Q4466" i="36" s="1"/>
  <c r="I2223" i="36"/>
  <c r="Q2223" i="36" s="1"/>
  <c r="I2658" i="36"/>
  <c r="Q2658" i="36" s="1"/>
  <c r="I2131" i="36"/>
  <c r="Q2131" i="36" s="1"/>
  <c r="I3878" i="36"/>
  <c r="Q3878" i="36" s="1"/>
  <c r="I2172" i="36"/>
  <c r="Q2172" i="36" s="1"/>
  <c r="I2662" i="36"/>
  <c r="Q2662" i="36" s="1"/>
  <c r="I2447" i="36"/>
  <c r="Q2447" i="36" s="1"/>
  <c r="I2977" i="36"/>
  <c r="Q2977" i="36" s="1"/>
  <c r="I2665" i="36"/>
  <c r="Q2665" i="36" s="1"/>
  <c r="I2055" i="36"/>
  <c r="Q2055" i="36" s="1"/>
  <c r="I2935" i="36"/>
  <c r="Q2935" i="36" s="1"/>
  <c r="I2781" i="36"/>
  <c r="Q2781" i="36" s="1"/>
  <c r="I2631" i="36"/>
  <c r="Q2631" i="36" s="1"/>
  <c r="I2978" i="36"/>
  <c r="Q2978" i="36" s="1"/>
  <c r="I3020" i="36"/>
  <c r="Q3020" i="36" s="1"/>
  <c r="I2672" i="36"/>
  <c r="Q2672" i="36" s="1"/>
  <c r="I4598" i="36"/>
  <c r="Q4598" i="36" s="1"/>
  <c r="I2487" i="36"/>
  <c r="Q2487" i="36" s="1"/>
  <c r="I3057" i="36"/>
  <c r="Q3057" i="36" s="1"/>
  <c r="I2676" i="36"/>
  <c r="Q2676" i="36" s="1"/>
  <c r="I1940" i="36"/>
  <c r="Q1940" i="36" s="1"/>
  <c r="I3576" i="36"/>
  <c r="Q3576" i="36" s="1"/>
  <c r="I3908" i="36"/>
  <c r="Q3908" i="36" s="1"/>
  <c r="I2680" i="36"/>
  <c r="Q2680" i="36" s="1"/>
  <c r="I2297" i="36"/>
  <c r="Q2297" i="36" s="1"/>
  <c r="I2682" i="36"/>
  <c r="Q2682" i="36" s="1"/>
  <c r="I2683" i="36"/>
  <c r="Q2683" i="36" s="1"/>
  <c r="I1233" i="36"/>
  <c r="Q1233" i="36" s="1"/>
  <c r="I2685" i="36"/>
  <c r="Q2685" i="36" s="1"/>
  <c r="I2207" i="36"/>
  <c r="Q2207" i="36" s="1"/>
  <c r="I3144" i="36"/>
  <c r="Q3144" i="36" s="1"/>
  <c r="I2688" i="36"/>
  <c r="Q2688" i="36" s="1"/>
  <c r="I2283" i="36"/>
  <c r="Q2283" i="36" s="1"/>
  <c r="I2284" i="36"/>
  <c r="Q2284" i="36" s="1"/>
  <c r="I2285" i="36"/>
  <c r="Q2285" i="36" s="1"/>
  <c r="I1740" i="36"/>
  <c r="Q1740" i="36" s="1"/>
  <c r="I1960" i="36"/>
  <c r="Q1960" i="36" s="1"/>
  <c r="I2017" i="36"/>
  <c r="Q2017" i="36" s="1"/>
  <c r="I1666" i="36"/>
  <c r="Q1666" i="36" s="1"/>
  <c r="I2429" i="36"/>
  <c r="Q2429" i="36" s="1"/>
  <c r="I1075" i="36"/>
  <c r="Q1075" i="36" s="1"/>
  <c r="I2698" i="36"/>
  <c r="Q2698" i="36" s="1"/>
  <c r="I2699" i="36"/>
  <c r="Q2699" i="36" s="1"/>
  <c r="I2833" i="36"/>
  <c r="Q2833" i="36" s="1"/>
  <c r="I738" i="36"/>
  <c r="Q738" i="36" s="1"/>
  <c r="I2702" i="36"/>
  <c r="Q2702" i="36" s="1"/>
  <c r="I1335" i="36"/>
  <c r="Q1335" i="36" s="1"/>
  <c r="I771" i="36"/>
  <c r="Q771" i="36" s="1"/>
  <c r="I3010" i="36"/>
  <c r="Q3010" i="36" s="1"/>
  <c r="I928" i="36"/>
  <c r="Q928" i="36" s="1"/>
  <c r="I1001" i="36"/>
  <c r="Q1001" i="36" s="1"/>
  <c r="I1219" i="36"/>
  <c r="Q1219" i="36" s="1"/>
  <c r="I1712" i="36"/>
  <c r="Q1712" i="36" s="1"/>
  <c r="I1304" i="36"/>
  <c r="Q1304" i="36" s="1"/>
  <c r="I2506" i="36"/>
  <c r="Q2506" i="36" s="1"/>
  <c r="I356" i="36"/>
  <c r="Q356" i="36" s="1"/>
  <c r="I255" i="36"/>
  <c r="Q255" i="36" s="1"/>
  <c r="I4294" i="36"/>
  <c r="Q4294" i="36" s="1"/>
  <c r="I299" i="36"/>
  <c r="Q299" i="36" s="1"/>
  <c r="I2716" i="36"/>
  <c r="Q2716" i="36" s="1"/>
  <c r="I1941" i="36"/>
  <c r="Q1941" i="36" s="1"/>
  <c r="I2488" i="36"/>
  <c r="Q2488" i="36" s="1"/>
  <c r="I2979" i="36"/>
  <c r="Q2979" i="36" s="1"/>
  <c r="I2703" i="36"/>
  <c r="Q2703" i="36" s="1"/>
  <c r="I1122" i="36"/>
  <c r="Q1122" i="36" s="1"/>
  <c r="I1788" i="36"/>
  <c r="Q1788" i="36" s="1"/>
  <c r="I4432" i="36"/>
  <c r="Q4432" i="36" s="1"/>
  <c r="I3660" i="36"/>
  <c r="Q3660" i="36" s="1"/>
  <c r="I1532" i="36"/>
  <c r="Q1532" i="36" s="1"/>
  <c r="I2726" i="36"/>
  <c r="Q2726" i="36" s="1"/>
  <c r="I4174" i="36"/>
  <c r="Q4174" i="36" s="1"/>
  <c r="I3448" i="36"/>
  <c r="Q3448" i="36" s="1"/>
  <c r="I2538" i="36"/>
  <c r="Q2538" i="36" s="1"/>
  <c r="I2707" i="36"/>
  <c r="Q2707" i="36" s="1"/>
  <c r="I2708" i="36"/>
  <c r="Q2708" i="36" s="1"/>
  <c r="I2798" i="36"/>
  <c r="Q2798" i="36" s="1"/>
  <c r="I2752" i="36"/>
  <c r="Q2752" i="36" s="1"/>
  <c r="I2095" i="36"/>
  <c r="Q2095" i="36" s="1"/>
  <c r="I1613" i="36"/>
  <c r="Q1613" i="36" s="1"/>
  <c r="I2736" i="36"/>
  <c r="Q2736" i="36" s="1"/>
  <c r="I2737" i="36"/>
  <c r="Q2737" i="36" s="1"/>
  <c r="I2738" i="36"/>
  <c r="Q2738" i="36" s="1"/>
  <c r="I2739" i="36"/>
  <c r="Q2739" i="36" s="1"/>
  <c r="I2740" i="36"/>
  <c r="Q2740" i="36" s="1"/>
  <c r="I3431" i="36"/>
  <c r="Q3431" i="36" s="1"/>
  <c r="I1595" i="36"/>
  <c r="Q1595" i="36" s="1"/>
  <c r="I1094" i="36"/>
  <c r="Q1094" i="36" s="1"/>
  <c r="I3723" i="36"/>
  <c r="Q3723" i="36" s="1"/>
  <c r="I3582" i="36"/>
  <c r="Q3582" i="36" s="1"/>
  <c r="I4500" i="36"/>
  <c r="Q4500" i="36" s="1"/>
  <c r="I2747" i="36"/>
  <c r="Q2747" i="36" s="1"/>
  <c r="I3967" i="36"/>
  <c r="Q3967" i="36" s="1"/>
  <c r="I3808" i="36"/>
  <c r="Q3808" i="36" s="1"/>
  <c r="I3900" i="36"/>
  <c r="Q3900" i="36" s="1"/>
  <c r="I2751" i="36"/>
  <c r="Q2751" i="36" s="1"/>
  <c r="I3357" i="36"/>
  <c r="Q3357" i="36" s="1"/>
  <c r="I3410" i="36"/>
  <c r="Q3410" i="36" s="1"/>
  <c r="I3806" i="36"/>
  <c r="Q3806" i="36" s="1"/>
  <c r="I3899" i="36"/>
  <c r="Q3899" i="36" s="1"/>
  <c r="I3875" i="36"/>
  <c r="Q3875" i="36" s="1"/>
  <c r="I4259" i="36"/>
  <c r="Q4259" i="36" s="1"/>
  <c r="I105" i="36"/>
  <c r="Q105" i="36" s="1"/>
  <c r="I3427" i="36"/>
  <c r="Q3427" i="36" s="1"/>
  <c r="I2760" i="36"/>
  <c r="Q2760" i="36" s="1"/>
  <c r="I3577" i="36"/>
  <c r="Q3577" i="36" s="1"/>
  <c r="I3932" i="36"/>
  <c r="Q3932" i="36" s="1"/>
  <c r="I3553" i="36"/>
  <c r="Q3553" i="36" s="1"/>
  <c r="I3754" i="36"/>
  <c r="Q3754" i="36" s="1"/>
  <c r="I3945" i="36"/>
  <c r="Q3945" i="36" s="1"/>
  <c r="I4514" i="36"/>
  <c r="Q4514" i="36" s="1"/>
  <c r="I4545" i="36"/>
  <c r="Q4545" i="36" s="1"/>
  <c r="I2768" i="36"/>
  <c r="Q2768" i="36" s="1"/>
  <c r="I2769" i="36"/>
  <c r="Q2769" i="36" s="1"/>
  <c r="I2770" i="36"/>
  <c r="Q2770" i="36" s="1"/>
  <c r="I2771" i="36"/>
  <c r="Q2771" i="36" s="1"/>
  <c r="I2772" i="36"/>
  <c r="Q2772" i="36" s="1"/>
  <c r="I2773" i="36"/>
  <c r="Q2773" i="36" s="1"/>
  <c r="I1193" i="36"/>
  <c r="Q1193" i="36" s="1"/>
  <c r="I2775" i="36"/>
  <c r="Q2775" i="36" s="1"/>
  <c r="I4247" i="36"/>
  <c r="Q4247" i="36" s="1"/>
  <c r="I194" i="36"/>
  <c r="Q194" i="36" s="1"/>
  <c r="I3163" i="36"/>
  <c r="Q3163" i="36" s="1"/>
  <c r="I2779" i="36"/>
  <c r="Q2779" i="36" s="1"/>
  <c r="I3114" i="36"/>
  <c r="Q3114" i="36" s="1"/>
  <c r="I3203" i="36"/>
  <c r="Q3203" i="36" s="1"/>
  <c r="I2594" i="36"/>
  <c r="Q2594" i="36" s="1"/>
  <c r="I3073" i="36"/>
  <c r="Q3073" i="36" s="1"/>
  <c r="I2697" i="36"/>
  <c r="Q2697" i="36" s="1"/>
  <c r="I2681" i="36"/>
  <c r="Q2681" i="36" s="1"/>
  <c r="I2803" i="36"/>
  <c r="Q2803" i="36" s="1"/>
  <c r="I2664" i="36"/>
  <c r="Q2664" i="36" s="1"/>
  <c r="I2105" i="36"/>
  <c r="Q2105" i="36" s="1"/>
  <c r="I2643" i="36"/>
  <c r="Q2643" i="36" s="1"/>
  <c r="I3047" i="36"/>
  <c r="Q3047" i="36" s="1"/>
  <c r="I3107" i="36"/>
  <c r="Q3107" i="36" s="1"/>
  <c r="I3124" i="36"/>
  <c r="Q3124" i="36" s="1"/>
  <c r="I2669" i="36"/>
  <c r="Q2669" i="36" s="1"/>
  <c r="I3042" i="36"/>
  <c r="Q3042" i="36" s="1"/>
  <c r="I3064" i="36"/>
  <c r="Q3064" i="36" s="1"/>
  <c r="I3069" i="36"/>
  <c r="Q3069" i="36" s="1"/>
  <c r="I3101" i="36"/>
  <c r="Q3101" i="36" s="1"/>
  <c r="I3023" i="36"/>
  <c r="Q3023" i="36" s="1"/>
  <c r="I4599" i="36"/>
  <c r="Q4599" i="36" s="1"/>
  <c r="I2723" i="36"/>
  <c r="Q2723" i="36" s="1"/>
  <c r="I4600" i="36"/>
  <c r="Q4600" i="36" s="1"/>
  <c r="I2984" i="36"/>
  <c r="Q2984" i="36" s="1"/>
  <c r="I3082" i="36"/>
  <c r="Q3082" i="36" s="1"/>
  <c r="I2645" i="36"/>
  <c r="Q2645" i="36" s="1"/>
  <c r="I3111" i="36"/>
  <c r="Q3111" i="36" s="1"/>
  <c r="I3090" i="36"/>
  <c r="Q3090" i="36" s="1"/>
  <c r="I3134" i="36"/>
  <c r="Q3134" i="36" s="1"/>
  <c r="I2386" i="36"/>
  <c r="Q2386" i="36" s="1"/>
  <c r="I2957" i="36"/>
  <c r="Q2957" i="36" s="1"/>
  <c r="I3074" i="36"/>
  <c r="Q3074" i="36" s="1"/>
  <c r="I2375" i="36"/>
  <c r="Q2375" i="36" s="1"/>
  <c r="I4601" i="36"/>
  <c r="Q4601" i="36" s="1"/>
  <c r="I2941" i="36"/>
  <c r="Q2941" i="36" s="1"/>
  <c r="I3049" i="36"/>
  <c r="Q3049" i="36" s="1"/>
  <c r="I3191" i="36"/>
  <c r="Q3191" i="36" s="1"/>
  <c r="I2822" i="36"/>
  <c r="Q2822" i="36" s="1"/>
  <c r="I3075" i="36"/>
  <c r="Q3075" i="36" s="1"/>
  <c r="I3083" i="36"/>
  <c r="Q3083" i="36" s="1"/>
  <c r="I3041" i="36"/>
  <c r="Q3041" i="36" s="1"/>
  <c r="I3115" i="36"/>
  <c r="Q3115" i="36" s="1"/>
  <c r="I3127" i="36"/>
  <c r="Q3127" i="36" s="1"/>
  <c r="I3079" i="36"/>
  <c r="Q3079" i="36" s="1"/>
  <c r="I3120" i="36"/>
  <c r="Q3120" i="36" s="1"/>
  <c r="I3692" i="36"/>
  <c r="Q3692" i="36" s="1"/>
  <c r="I1644" i="36"/>
  <c r="Q1644" i="36" s="1"/>
  <c r="I271" i="36"/>
  <c r="Q271" i="36" s="1"/>
  <c r="I1083" i="36"/>
  <c r="Q1083" i="36" s="1"/>
  <c r="I75" i="36"/>
  <c r="Q75" i="36" s="1"/>
  <c r="I367" i="36"/>
  <c r="Q367" i="36" s="1"/>
  <c r="I1645" i="36"/>
  <c r="Q1645" i="36" s="1"/>
  <c r="I88" i="36"/>
  <c r="Q88" i="36" s="1"/>
  <c r="I139" i="36"/>
  <c r="Q139" i="36" s="1"/>
  <c r="I708" i="36"/>
  <c r="Q708" i="36" s="1"/>
  <c r="I3406" i="36"/>
  <c r="Q3406" i="36" s="1"/>
  <c r="I220" i="36"/>
  <c r="Q220" i="36" s="1"/>
  <c r="I2836" i="36"/>
  <c r="Q2836" i="36" s="1"/>
  <c r="I4602" i="36"/>
  <c r="Q4602" i="36" s="1"/>
  <c r="I2125" i="36"/>
  <c r="Q2125" i="36" s="1"/>
  <c r="I720" i="36"/>
  <c r="Q720" i="36" s="1"/>
  <c r="I4443" i="36"/>
  <c r="Q4443" i="36" s="1"/>
  <c r="I4403" i="36"/>
  <c r="Q4403" i="36" s="1"/>
  <c r="I4467" i="36"/>
  <c r="Q4467" i="36" s="1"/>
  <c r="I4424" i="36"/>
  <c r="Q4424" i="36" s="1"/>
  <c r="I4234" i="36"/>
  <c r="Q4234" i="36" s="1"/>
  <c r="I2845" i="36"/>
  <c r="Q2845" i="36" s="1"/>
  <c r="I4343" i="36"/>
  <c r="Q4343" i="36" s="1"/>
  <c r="I2847" i="36"/>
  <c r="Q2847" i="36" s="1"/>
  <c r="I4408" i="36"/>
  <c r="Q4408" i="36" s="1"/>
  <c r="I4365" i="36"/>
  <c r="Q4365" i="36" s="1"/>
  <c r="I2850" i="36"/>
  <c r="Q2850" i="36" s="1"/>
  <c r="I2851" i="36"/>
  <c r="Q2851" i="36" s="1"/>
  <c r="I2852" i="36"/>
  <c r="Q2852" i="36" s="1"/>
  <c r="I2853" i="36"/>
  <c r="Q2853" i="36" s="1"/>
  <c r="I2854" i="36"/>
  <c r="Q2854" i="36" s="1"/>
  <c r="I2855" i="36"/>
  <c r="Q2855" i="36" s="1"/>
  <c r="I2856" i="36"/>
  <c r="Q2856" i="36" s="1"/>
  <c r="I2857" i="36"/>
  <c r="Q2857" i="36" s="1"/>
  <c r="I2858" i="36"/>
  <c r="Q2858" i="36" s="1"/>
  <c r="I2859" i="36"/>
  <c r="Q2859" i="36" s="1"/>
  <c r="I2860" i="36"/>
  <c r="Q2860" i="36" s="1"/>
  <c r="I2861" i="36"/>
  <c r="Q2861" i="36" s="1"/>
  <c r="I2862" i="36"/>
  <c r="Q2862" i="36" s="1"/>
  <c r="I2863" i="36"/>
  <c r="Q2863" i="36" s="1"/>
  <c r="I2864" i="36"/>
  <c r="Q2864" i="36" s="1"/>
  <c r="I2865" i="36"/>
  <c r="Q2865" i="36" s="1"/>
  <c r="I2866" i="36"/>
  <c r="Q2866" i="36" s="1"/>
  <c r="I2867" i="36"/>
  <c r="Q2867" i="36" s="1"/>
  <c r="I2868" i="36"/>
  <c r="Q2868" i="36" s="1"/>
  <c r="I2869" i="36"/>
  <c r="Q2869" i="36" s="1"/>
  <c r="I2870" i="36"/>
  <c r="Q2870" i="36" s="1"/>
  <c r="I2871" i="36"/>
  <c r="Q2871" i="36" s="1"/>
  <c r="I2872" i="36"/>
  <c r="Q2872" i="36" s="1"/>
  <c r="I2873" i="36"/>
  <c r="Q2873" i="36" s="1"/>
  <c r="I2874" i="36"/>
  <c r="Q2874" i="36" s="1"/>
  <c r="I2875" i="36"/>
  <c r="Q2875" i="36" s="1"/>
  <c r="I2876" i="36"/>
  <c r="Q2876" i="36" s="1"/>
  <c r="I2877" i="36"/>
  <c r="Q2877" i="36" s="1"/>
  <c r="I2878" i="36"/>
  <c r="Q2878" i="36" s="1"/>
  <c r="I2879" i="36"/>
  <c r="Q2879" i="36" s="1"/>
  <c r="I2880" i="36"/>
  <c r="Q2880" i="36" s="1"/>
  <c r="I2881" i="36"/>
  <c r="Q2881" i="36" s="1"/>
  <c r="I2882" i="36"/>
  <c r="Q2882" i="36" s="1"/>
  <c r="I2883" i="36"/>
  <c r="Q2883" i="36" s="1"/>
  <c r="I2884" i="36"/>
  <c r="Q2884" i="36" s="1"/>
  <c r="I2885" i="36"/>
  <c r="Q2885" i="36" s="1"/>
  <c r="I2886" i="36"/>
  <c r="Q2886" i="36" s="1"/>
  <c r="I2887" i="36"/>
  <c r="Q2887" i="36" s="1"/>
  <c r="I2888" i="36"/>
  <c r="Q2888" i="36" s="1"/>
  <c r="I2889" i="36"/>
  <c r="Q2889" i="36" s="1"/>
  <c r="I2890" i="36"/>
  <c r="Q2890" i="36" s="1"/>
  <c r="I2891" i="36"/>
  <c r="Q2891" i="36" s="1"/>
  <c r="I2892" i="36"/>
  <c r="Q2892" i="36" s="1"/>
  <c r="I2893" i="36"/>
  <c r="Q2893" i="36" s="1"/>
  <c r="I2894" i="36"/>
  <c r="Q2894" i="36" s="1"/>
  <c r="I2895" i="36"/>
  <c r="Q2895" i="36" s="1"/>
  <c r="I2896" i="36"/>
  <c r="Q2896" i="36" s="1"/>
  <c r="I2897" i="36"/>
  <c r="Q2897" i="36" s="1"/>
  <c r="I2898" i="36"/>
  <c r="Q2898" i="36" s="1"/>
  <c r="I2899" i="36"/>
  <c r="Q2899" i="36" s="1"/>
  <c r="I2900" i="36"/>
  <c r="Q2900" i="36" s="1"/>
  <c r="I2901" i="36"/>
  <c r="Q2901" i="36" s="1"/>
  <c r="I2902" i="36"/>
  <c r="Q2902" i="36" s="1"/>
  <c r="I2903" i="36"/>
  <c r="Q2903" i="36" s="1"/>
  <c r="I2904" i="36"/>
  <c r="Q2904" i="36" s="1"/>
  <c r="I2905" i="36"/>
  <c r="Q2905" i="36" s="1"/>
  <c r="I2906" i="36"/>
  <c r="Q2906" i="36" s="1"/>
  <c r="I2907" i="36"/>
  <c r="Q2907" i="36" s="1"/>
  <c r="I2908" i="36"/>
  <c r="Q2908" i="36" s="1"/>
  <c r="I2909" i="36"/>
  <c r="Q2909" i="36" s="1"/>
  <c r="I2910" i="36"/>
  <c r="Q2910" i="36" s="1"/>
  <c r="I2911" i="36"/>
  <c r="Q2911" i="36" s="1"/>
  <c r="I2912" i="36"/>
  <c r="Q2912" i="36" s="1"/>
  <c r="I2913" i="36"/>
  <c r="Q2913" i="36" s="1"/>
  <c r="I2914" i="36"/>
  <c r="Q2914" i="36" s="1"/>
  <c r="I2915" i="36"/>
  <c r="Q2915" i="36" s="1"/>
  <c r="I2916" i="36"/>
  <c r="Q2916" i="36" s="1"/>
  <c r="I2917" i="36"/>
  <c r="Q2917" i="36" s="1"/>
  <c r="I2918" i="36"/>
  <c r="Q2918" i="36" s="1"/>
  <c r="I2919" i="36"/>
  <c r="Q2919" i="36" s="1"/>
  <c r="I2920" i="36"/>
  <c r="Q2920" i="36" s="1"/>
  <c r="I2921" i="36"/>
  <c r="Q2921" i="36" s="1"/>
  <c r="I2922" i="36"/>
  <c r="Q2922" i="36" s="1"/>
  <c r="I2923" i="36"/>
  <c r="Q2923" i="36" s="1"/>
  <c r="I2924" i="36"/>
  <c r="Q2924" i="36" s="1"/>
  <c r="I2925" i="36"/>
  <c r="Q2925" i="36" s="1"/>
  <c r="I2926" i="36"/>
  <c r="Q2926" i="36" s="1"/>
  <c r="I2927" i="36"/>
  <c r="Q2927" i="36" s="1"/>
  <c r="I2928" i="36"/>
  <c r="Q2928" i="36" s="1"/>
  <c r="I2929" i="36"/>
  <c r="Q2929" i="36" s="1"/>
  <c r="I2930" i="36"/>
  <c r="Q2930" i="36" s="1"/>
  <c r="I2931" i="36"/>
  <c r="Q2931" i="36" s="1"/>
  <c r="I2932" i="36"/>
  <c r="Q2932" i="36" s="1"/>
  <c r="I2933" i="36"/>
  <c r="Q2933" i="36" s="1"/>
  <c r="I1689" i="36"/>
  <c r="Q1689" i="36" s="1"/>
  <c r="I1809" i="36"/>
  <c r="Q1809" i="36" s="1"/>
  <c r="I1835" i="36"/>
  <c r="Q1835" i="36" s="1"/>
  <c r="I2266" i="36"/>
  <c r="Q2266" i="36" s="1"/>
  <c r="I277" i="36"/>
  <c r="Q277" i="36" s="1"/>
  <c r="I1160" i="36"/>
  <c r="Q1160" i="36" s="1"/>
  <c r="I1874" i="36"/>
  <c r="Q1874" i="36" s="1"/>
  <c r="I3993" i="36"/>
  <c r="Q3993" i="36" s="1"/>
  <c r="I4441" i="36"/>
  <c r="Q4441" i="36" s="1"/>
  <c r="I4603" i="36"/>
  <c r="Q4603" i="36" s="1"/>
  <c r="I4323" i="36"/>
  <c r="Q4323" i="36" s="1"/>
  <c r="I4283" i="36"/>
  <c r="Q4283" i="36" s="1"/>
  <c r="I3832" i="36"/>
  <c r="Q3832" i="36" s="1"/>
  <c r="I2540" i="36"/>
  <c r="Q2540" i="36" s="1"/>
  <c r="I4330" i="36"/>
  <c r="Q4330" i="36" s="1"/>
  <c r="I4197" i="36"/>
  <c r="Q4197" i="36" s="1"/>
  <c r="I1119" i="36"/>
  <c r="Q1119" i="36" s="1"/>
  <c r="I4604" i="36"/>
  <c r="Q4604" i="36" s="1"/>
  <c r="I4030" i="36"/>
  <c r="Q4030" i="36" s="1"/>
  <c r="I2610" i="36"/>
  <c r="Q2610" i="36" s="1"/>
  <c r="I633" i="36"/>
  <c r="Q633" i="36" s="1"/>
  <c r="I1974" i="36"/>
  <c r="Q1974" i="36" s="1"/>
  <c r="I4172" i="36"/>
  <c r="Q4172" i="36" s="1"/>
  <c r="I2846" i="36"/>
  <c r="Q2846" i="36" s="1"/>
  <c r="I2958" i="36"/>
  <c r="Q2958" i="36" s="1"/>
  <c r="I1368" i="36"/>
  <c r="Q1368" i="36" s="1"/>
  <c r="I1017" i="36"/>
  <c r="Q1017" i="36" s="1"/>
  <c r="I564" i="36"/>
  <c r="Q564" i="36" s="1"/>
  <c r="I2415" i="36"/>
  <c r="Q2415" i="36" s="1"/>
  <c r="I2963" i="36"/>
  <c r="Q2963" i="36" s="1"/>
  <c r="I211" i="36"/>
  <c r="Q211" i="36" s="1"/>
  <c r="I3895" i="36"/>
  <c r="Q3895" i="36" s="1"/>
  <c r="I2966" i="36"/>
  <c r="Q2966" i="36" s="1"/>
  <c r="I2967" i="36"/>
  <c r="Q2967" i="36" s="1"/>
  <c r="I3664" i="36"/>
  <c r="Q3664" i="36" s="1"/>
  <c r="I3525" i="36"/>
  <c r="Q3525" i="36" s="1"/>
  <c r="I3749" i="36"/>
  <c r="Q3749" i="36" s="1"/>
  <c r="I298" i="36"/>
  <c r="Q298" i="36" s="1"/>
  <c r="I3361" i="36"/>
  <c r="Q3361" i="36" s="1"/>
  <c r="I3499" i="36"/>
  <c r="Q3499" i="36" s="1"/>
  <c r="I1897" i="36"/>
  <c r="Q1897" i="36" s="1"/>
  <c r="I2307" i="36"/>
  <c r="Q2307" i="36" s="1"/>
  <c r="I2294" i="36"/>
  <c r="Q2294" i="36" s="1"/>
  <c r="I2065" i="36"/>
  <c r="Q2065" i="36" s="1"/>
  <c r="I2110" i="36"/>
  <c r="Q2110" i="36" s="1"/>
  <c r="I3529" i="36"/>
  <c r="Q3529" i="36" s="1"/>
  <c r="I3742" i="36"/>
  <c r="Q3742" i="36" s="1"/>
  <c r="I3544" i="36"/>
  <c r="Q3544" i="36" s="1"/>
  <c r="I3408" i="36"/>
  <c r="Q3408" i="36" s="1"/>
  <c r="I3906" i="36"/>
  <c r="Q3906" i="36" s="1"/>
  <c r="I3833" i="36"/>
  <c r="Q3833" i="36" s="1"/>
  <c r="I2985" i="36"/>
  <c r="Q2985" i="36" s="1"/>
  <c r="I2986" i="36"/>
  <c r="Q2986" i="36" s="1"/>
  <c r="I2987" i="36"/>
  <c r="Q2987" i="36" s="1"/>
  <c r="I3848" i="36"/>
  <c r="Q3848" i="36" s="1"/>
  <c r="I2989" i="36"/>
  <c r="Q2989" i="36" s="1"/>
  <c r="I2990" i="36"/>
  <c r="Q2990" i="36" s="1"/>
  <c r="I2991" i="36"/>
  <c r="Q2991" i="36" s="1"/>
  <c r="I4289" i="36"/>
  <c r="Q4289" i="36" s="1"/>
  <c r="I4480" i="36"/>
  <c r="Q4480" i="36" s="1"/>
  <c r="I4442" i="36"/>
  <c r="Q4442" i="36" s="1"/>
  <c r="I4353" i="36"/>
  <c r="Q4353" i="36" s="1"/>
  <c r="I4204" i="36"/>
  <c r="Q4204" i="36" s="1"/>
  <c r="I4453" i="36"/>
  <c r="Q4453" i="36" s="1"/>
  <c r="I4531" i="36"/>
  <c r="Q4531" i="36" s="1"/>
  <c r="I4476" i="36"/>
  <c r="Q4476" i="36" s="1"/>
  <c r="I4264" i="36"/>
  <c r="Q4264" i="36" s="1"/>
  <c r="I4524" i="36"/>
  <c r="Q4524" i="36" s="1"/>
  <c r="I3002" i="36"/>
  <c r="Q3002" i="36" s="1"/>
  <c r="I3003" i="36"/>
  <c r="Q3003" i="36" s="1"/>
  <c r="I3004" i="36"/>
  <c r="Q3004" i="36" s="1"/>
  <c r="I3005" i="36"/>
  <c r="Q3005" i="36" s="1"/>
  <c r="I4127" i="36"/>
  <c r="Q4127" i="36" s="1"/>
  <c r="I4501" i="36"/>
  <c r="Q4501" i="36" s="1"/>
  <c r="I3008" i="36"/>
  <c r="Q3008" i="36" s="1"/>
  <c r="I4218" i="36"/>
  <c r="Q4218" i="36" s="1"/>
  <c r="I4364" i="36"/>
  <c r="Q4364" i="36" s="1"/>
  <c r="I4345" i="36"/>
  <c r="Q4345" i="36" s="1"/>
  <c r="I4483" i="36"/>
  <c r="Q4483" i="36" s="1"/>
  <c r="I4448" i="36"/>
  <c r="Q4448" i="36" s="1"/>
  <c r="I4512" i="36"/>
  <c r="Q4512" i="36" s="1"/>
  <c r="I4250" i="36"/>
  <c r="Q4250" i="36" s="1"/>
  <c r="I3016" i="36"/>
  <c r="Q3016" i="36" s="1"/>
  <c r="I3017" i="36"/>
  <c r="Q3017" i="36" s="1"/>
  <c r="I4301" i="36"/>
  <c r="Q4301" i="36" s="1"/>
  <c r="I4507" i="36"/>
  <c r="Q4507" i="36" s="1"/>
  <c r="I4552" i="36"/>
  <c r="Q4552" i="36" s="1"/>
  <c r="I4369" i="36"/>
  <c r="Q4369" i="36" s="1"/>
  <c r="I3022" i="36"/>
  <c r="Q3022" i="36" s="1"/>
  <c r="I4298" i="36"/>
  <c r="Q4298" i="36" s="1"/>
  <c r="I4179" i="36"/>
  <c r="Q4179" i="36" s="1"/>
  <c r="I3025" i="36"/>
  <c r="Q3025" i="36" s="1"/>
  <c r="I4502" i="36"/>
  <c r="Q4502" i="36" s="1"/>
  <c r="I4383" i="36"/>
  <c r="Q4383" i="36" s="1"/>
  <c r="I4490" i="36"/>
  <c r="Q4490" i="36" s="1"/>
  <c r="I3029" i="36"/>
  <c r="Q3029" i="36" s="1"/>
  <c r="I4460" i="36"/>
  <c r="Q4460" i="36" s="1"/>
  <c r="I4509" i="36"/>
  <c r="Q4509" i="36" s="1"/>
  <c r="I4372" i="36"/>
  <c r="Q4372" i="36" s="1"/>
  <c r="I4430" i="36"/>
  <c r="Q4430" i="36" s="1"/>
  <c r="I4513" i="36"/>
  <c r="Q4513" i="36" s="1"/>
  <c r="I4452" i="36"/>
  <c r="Q4452" i="36" s="1"/>
  <c r="I4525" i="36"/>
  <c r="Q4525" i="36" s="1"/>
  <c r="I4304" i="36"/>
  <c r="Q4304" i="36" s="1"/>
  <c r="I4516" i="36"/>
  <c r="Q4516" i="36" s="1"/>
  <c r="I4394" i="36"/>
  <c r="Q4394" i="36" s="1"/>
  <c r="I4478" i="36"/>
  <c r="Q4478" i="36" s="1"/>
  <c r="I4542" i="36"/>
  <c r="Q4542" i="36" s="1"/>
  <c r="I4129" i="36"/>
  <c r="Q4129" i="36" s="1"/>
  <c r="I4546" i="36"/>
  <c r="Q4546" i="36" s="1"/>
  <c r="I4387" i="36"/>
  <c r="Q4387" i="36" s="1"/>
  <c r="I4547" i="36"/>
  <c r="Q4547" i="36" s="1"/>
  <c r="I4489" i="36"/>
  <c r="Q4489" i="36" s="1"/>
  <c r="I4521" i="36"/>
  <c r="Q4521" i="36" s="1"/>
  <c r="I4529" i="36"/>
  <c r="Q4529" i="36" s="1"/>
  <c r="I4526" i="36"/>
  <c r="Q4526" i="36" s="1"/>
  <c r="I4533" i="36"/>
  <c r="Q4533" i="36" s="1"/>
  <c r="I3051" i="36"/>
  <c r="Q3051" i="36" s="1"/>
  <c r="I3052" i="36"/>
  <c r="Q3052" i="36" s="1"/>
  <c r="I3053" i="36"/>
  <c r="Q3053" i="36" s="1"/>
  <c r="I4237" i="36"/>
  <c r="Q4237" i="36" s="1"/>
  <c r="I3055" i="36"/>
  <c r="Q3055" i="36" s="1"/>
  <c r="I3056" i="36"/>
  <c r="Q3056" i="36" s="1"/>
  <c r="I1251" i="36"/>
  <c r="Q1251" i="36" s="1"/>
  <c r="I3058" i="36"/>
  <c r="Q3058" i="36" s="1"/>
  <c r="I3059" i="36"/>
  <c r="Q3059" i="36" s="1"/>
  <c r="I3060" i="36"/>
  <c r="Q3060" i="36" s="1"/>
  <c r="I3061" i="36"/>
  <c r="Q3061" i="36" s="1"/>
  <c r="I3062" i="36"/>
  <c r="Q3062" i="36" s="1"/>
  <c r="I3063" i="36"/>
  <c r="Q3063" i="36" s="1"/>
  <c r="I4173" i="36"/>
  <c r="Q4173" i="36" s="1"/>
  <c r="I4462" i="36"/>
  <c r="Q4462" i="36" s="1"/>
  <c r="I1091" i="36"/>
  <c r="Q1091" i="36" s="1"/>
  <c r="I1051" i="36"/>
  <c r="Q1051" i="36" s="1"/>
  <c r="I1927" i="36"/>
  <c r="Q1927" i="36" s="1"/>
  <c r="I245" i="36"/>
  <c r="Q245" i="36" s="1"/>
  <c r="I214" i="36"/>
  <c r="Q214" i="36" s="1"/>
  <c r="I2776" i="36"/>
  <c r="Q2776" i="36" s="1"/>
  <c r="I2406" i="36"/>
  <c r="Q2406" i="36" s="1"/>
  <c r="I1543" i="36"/>
  <c r="Q1543" i="36" s="1"/>
  <c r="I270" i="36"/>
  <c r="Q270" i="36" s="1"/>
  <c r="I124" i="36"/>
  <c r="Q124" i="36" s="1"/>
  <c r="I239" i="36"/>
  <c r="Q239" i="36" s="1"/>
  <c r="I202" i="36"/>
  <c r="Q202" i="36" s="1"/>
  <c r="I3078" i="36"/>
  <c r="Q3078" i="36" s="1"/>
  <c r="I730" i="36"/>
  <c r="Q730" i="36" s="1"/>
  <c r="I3416" i="36"/>
  <c r="Q3416" i="36" s="1"/>
  <c r="I3081" i="36"/>
  <c r="Q3081" i="36" s="1"/>
  <c r="I2382" i="36"/>
  <c r="Q2382" i="36" s="1"/>
  <c r="I2259" i="36"/>
  <c r="Q2259" i="36" s="1"/>
  <c r="I3084" i="36"/>
  <c r="Q3084" i="36" s="1"/>
  <c r="I3085" i="36"/>
  <c r="Q3085" i="36" s="1"/>
  <c r="I4532" i="36"/>
  <c r="Q4532" i="36" s="1"/>
  <c r="I3087" i="36"/>
  <c r="Q3087" i="36" s="1"/>
  <c r="I3088" i="36"/>
  <c r="Q3088" i="36" s="1"/>
  <c r="I2392" i="36"/>
  <c r="Q2392" i="36" s="1"/>
  <c r="I2263" i="36"/>
  <c r="Q2263" i="36" s="1"/>
  <c r="I2718" i="36"/>
  <c r="Q2718" i="36" s="1"/>
  <c r="I4605" i="36"/>
  <c r="Q4605" i="36" s="1"/>
  <c r="I4485" i="36"/>
  <c r="Q4485" i="36" s="1"/>
  <c r="I3094" i="36"/>
  <c r="Q3094" i="36" s="1"/>
  <c r="I2652" i="36"/>
  <c r="Q2652" i="36" s="1"/>
  <c r="I2568" i="36"/>
  <c r="Q2568" i="36" s="1"/>
  <c r="I3914" i="36"/>
  <c r="Q3914" i="36" s="1"/>
  <c r="I2501" i="36"/>
  <c r="Q2501" i="36" s="1"/>
  <c r="I3099" i="36"/>
  <c r="Q3099" i="36" s="1"/>
  <c r="I2218" i="36"/>
  <c r="Q2218" i="36" s="1"/>
  <c r="I2368" i="36"/>
  <c r="Q2368" i="36" s="1"/>
  <c r="I3858" i="36"/>
  <c r="Q3858" i="36" s="1"/>
  <c r="I3103" i="36"/>
  <c r="Q3103" i="36" s="1"/>
  <c r="I1250" i="36"/>
  <c r="Q1250" i="36" s="1"/>
  <c r="I2349" i="36"/>
  <c r="Q2349" i="36" s="1"/>
  <c r="I4606" i="36"/>
  <c r="Q4606" i="36" s="1"/>
  <c r="I4607" i="36"/>
  <c r="Q4607" i="36" s="1"/>
  <c r="I2756" i="36"/>
  <c r="Q2756" i="36" s="1"/>
  <c r="I1916" i="36"/>
  <c r="Q1916" i="36" s="1"/>
  <c r="I2182" i="36"/>
  <c r="Q2182" i="36" s="1"/>
  <c r="I2759" i="36"/>
  <c r="Q2759" i="36" s="1"/>
  <c r="I1668" i="36"/>
  <c r="Q1668" i="36" s="1"/>
  <c r="I2432" i="36"/>
  <c r="Q2432" i="36" s="1"/>
  <c r="I2741" i="36"/>
  <c r="Q2741" i="36" s="1"/>
  <c r="I3493" i="36"/>
  <c r="Q3493" i="36" s="1"/>
  <c r="I3116" i="36"/>
  <c r="Q3116" i="36" s="1"/>
  <c r="I3117" i="36"/>
  <c r="Q3117" i="36" s="1"/>
  <c r="I2948" i="36"/>
  <c r="Q2948" i="36" s="1"/>
  <c r="I3054" i="36"/>
  <c r="Q3054" i="36" s="1"/>
  <c r="I4608" i="36"/>
  <c r="Q4608" i="36" s="1"/>
  <c r="I2073" i="36"/>
  <c r="Q2073" i="36" s="1"/>
  <c r="I2653" i="36"/>
  <c r="Q2653" i="36" s="1"/>
  <c r="I3123" i="36"/>
  <c r="Q3123" i="36" s="1"/>
  <c r="I2230" i="36"/>
  <c r="Q2230" i="36" s="1"/>
  <c r="I2724" i="36"/>
  <c r="Q2724" i="36" s="1"/>
  <c r="I2509" i="36"/>
  <c r="Q2509" i="36" s="1"/>
  <c r="I4451" i="36"/>
  <c r="Q4451" i="36" s="1"/>
  <c r="I4037" i="36"/>
  <c r="Q4037" i="36" s="1"/>
  <c r="I3131" i="36"/>
  <c r="Q3131" i="36" s="1"/>
  <c r="I2542" i="36"/>
  <c r="Q2542" i="36" s="1"/>
  <c r="I2801" i="36"/>
  <c r="Q2801" i="36" s="1"/>
  <c r="I2441" i="36"/>
  <c r="Q2441" i="36" s="1"/>
  <c r="I3040" i="36"/>
  <c r="Q3040" i="36" s="1"/>
  <c r="I2649" i="36"/>
  <c r="Q2649" i="36" s="1"/>
  <c r="I2427" i="36"/>
  <c r="Q2427" i="36" s="1"/>
  <c r="I2731" i="36"/>
  <c r="Q2731" i="36" s="1"/>
  <c r="I2213" i="36"/>
  <c r="Q2213" i="36" s="1"/>
  <c r="I3009" i="36"/>
  <c r="Q3009" i="36" s="1"/>
  <c r="I3885" i="36"/>
  <c r="Q3885" i="36" s="1"/>
  <c r="I2381" i="36"/>
  <c r="Q2381" i="36" s="1"/>
  <c r="I4609" i="36"/>
  <c r="Q4609" i="36" s="1"/>
  <c r="I2344" i="36"/>
  <c r="Q2344" i="36" s="1"/>
  <c r="I2787" i="36"/>
  <c r="Q2787" i="36" s="1"/>
  <c r="I2219" i="36"/>
  <c r="Q2219" i="36" s="1"/>
  <c r="I2516" i="36"/>
  <c r="Q2516" i="36" s="1"/>
  <c r="I2719" i="36"/>
  <c r="Q2719" i="36" s="1"/>
  <c r="I2609" i="36"/>
  <c r="Q2609" i="36" s="1"/>
  <c r="I2555" i="36"/>
  <c r="Q2555" i="36" s="1"/>
  <c r="I2968" i="36"/>
  <c r="Q2968" i="36" s="1"/>
  <c r="I2434" i="36"/>
  <c r="Q2434" i="36" s="1"/>
  <c r="I2777" i="36"/>
  <c r="Q2777" i="36" s="1"/>
  <c r="I2331" i="36"/>
  <c r="Q2331" i="36" s="1"/>
  <c r="I2965" i="36"/>
  <c r="Q2965" i="36" s="1"/>
  <c r="I4459" i="36"/>
  <c r="Q4459" i="36" s="1"/>
  <c r="I4412" i="36"/>
  <c r="Q4412" i="36" s="1"/>
  <c r="I3172" i="36"/>
  <c r="Q3172" i="36" s="1"/>
  <c r="I2533" i="36"/>
  <c r="Q2533" i="36" s="1"/>
  <c r="I4413" i="36"/>
  <c r="Q4413" i="36" s="1"/>
  <c r="I4435" i="36"/>
  <c r="Q4435" i="36" s="1"/>
  <c r="I2749" i="36"/>
  <c r="Q2749" i="36" s="1"/>
  <c r="I2502" i="36"/>
  <c r="Q2502" i="36" s="1"/>
  <c r="I2554" i="36"/>
  <c r="Q2554" i="36" s="1"/>
  <c r="I1980" i="36"/>
  <c r="Q1980" i="36" s="1"/>
  <c r="I3164" i="36"/>
  <c r="Q3164" i="36" s="1"/>
  <c r="I3165" i="36"/>
  <c r="Q3165" i="36" s="1"/>
  <c r="I3166" i="36"/>
  <c r="Q3166" i="36" s="1"/>
  <c r="I3167" i="36"/>
  <c r="Q3167" i="36" s="1"/>
  <c r="I3168" i="36"/>
  <c r="Q3168" i="36" s="1"/>
  <c r="I3169" i="36"/>
  <c r="Q3169" i="36" s="1"/>
  <c r="I3170" i="36"/>
  <c r="Q3170" i="36" s="1"/>
  <c r="I3171" i="36"/>
  <c r="Q3171" i="36" s="1"/>
  <c r="I3882" i="36"/>
  <c r="Q3882" i="36" s="1"/>
  <c r="I2956" i="36"/>
  <c r="Q2956" i="36" s="1"/>
  <c r="I3174" i="36"/>
  <c r="Q3174" i="36" s="1"/>
  <c r="I3786" i="36"/>
  <c r="Q3786" i="36" s="1"/>
  <c r="I2648" i="36"/>
  <c r="Q2648" i="36" s="1"/>
  <c r="I2094" i="36"/>
  <c r="Q2094" i="36" s="1"/>
  <c r="I3178" i="36"/>
  <c r="Q3178" i="36" s="1"/>
  <c r="I2969" i="36"/>
  <c r="Q2969" i="36" s="1"/>
  <c r="I3132" i="36"/>
  <c r="Q3132" i="36" s="1"/>
  <c r="I3181" i="36"/>
  <c r="Q3181" i="36" s="1"/>
  <c r="I4428" i="36"/>
  <c r="Q4428" i="36" s="1"/>
  <c r="I1934" i="36"/>
  <c r="Q1934" i="36" s="1"/>
  <c r="I3184" i="36"/>
  <c r="Q3184" i="36" s="1"/>
  <c r="I3185" i="36"/>
  <c r="Q3185" i="36" s="1"/>
  <c r="I3093" i="36"/>
  <c r="Q3093" i="36" s="1"/>
  <c r="I4491" i="36"/>
  <c r="Q4491" i="36" s="1"/>
  <c r="I3188" i="36"/>
  <c r="Q3188" i="36" s="1"/>
  <c r="I3194" i="36"/>
  <c r="Q3194" i="36" s="1"/>
  <c r="I2431" i="36"/>
  <c r="Q2431" i="36" s="1"/>
  <c r="I3929" i="36"/>
  <c r="Q3929" i="36" s="1"/>
  <c r="I3192" i="36"/>
  <c r="Q3192" i="36" s="1"/>
  <c r="I3193" i="36"/>
  <c r="Q3193" i="36" s="1"/>
  <c r="I3150" i="36"/>
  <c r="Q3150" i="36" s="1"/>
  <c r="I3195" i="36"/>
  <c r="Q3195" i="36" s="1"/>
  <c r="I4610" i="36"/>
  <c r="Q4610" i="36" s="1"/>
  <c r="I2242" i="36"/>
  <c r="Q2242" i="36" s="1"/>
  <c r="I3198" i="36"/>
  <c r="Q3198" i="36" s="1"/>
  <c r="I3199" i="36"/>
  <c r="Q3199" i="36" s="1"/>
  <c r="I1156" i="36"/>
  <c r="Q1156" i="36" s="1"/>
  <c r="I3201" i="36"/>
  <c r="Q3201" i="36" s="1"/>
  <c r="I3202" i="36"/>
  <c r="Q3202" i="36" s="1"/>
  <c r="I1772" i="36"/>
  <c r="Q1772" i="36" s="1"/>
  <c r="I4402" i="36"/>
  <c r="Q4402" i="36" s="1"/>
  <c r="I2421" i="36"/>
  <c r="Q2421" i="36" s="1"/>
  <c r="I3206" i="36"/>
  <c r="Q3206" i="36" s="1"/>
  <c r="I3183" i="36"/>
  <c r="Q3183" i="36" s="1"/>
  <c r="I3208" i="36"/>
  <c r="Q3208" i="36" s="1"/>
  <c r="I3209" i="36"/>
  <c r="Q3209" i="36" s="1"/>
  <c r="I3044" i="36"/>
  <c r="Q3044" i="36" s="1"/>
  <c r="I1979" i="36"/>
  <c r="Q1979" i="36" s="1"/>
  <c r="I2193" i="36"/>
  <c r="Q2193" i="36" s="1"/>
  <c r="I3213" i="36"/>
  <c r="Q3213" i="36" s="1"/>
  <c r="I3214" i="36"/>
  <c r="Q3214" i="36" s="1"/>
  <c r="I3215" i="36"/>
  <c r="Q3215" i="36" s="1"/>
  <c r="I3216" i="36"/>
  <c r="Q3216" i="36" s="1"/>
  <c r="I2400" i="36"/>
  <c r="Q2400" i="36" s="1"/>
  <c r="I1968" i="36"/>
  <c r="Q1968" i="36" s="1"/>
  <c r="I4444" i="36"/>
  <c r="Q4444" i="36" s="1"/>
  <c r="I3220" i="36"/>
  <c r="Q3220" i="36" s="1"/>
  <c r="I3221" i="36"/>
  <c r="Q3221" i="36" s="1"/>
  <c r="I4470" i="36"/>
  <c r="Q4470" i="36" s="1"/>
  <c r="I3072" i="36"/>
  <c r="Q3072" i="36" s="1"/>
  <c r="I2002" i="36"/>
  <c r="Q2002" i="36" s="1"/>
  <c r="I3225" i="36"/>
  <c r="Q3225" i="36" s="1"/>
  <c r="I3086" i="36"/>
  <c r="Q3086" i="36" s="1"/>
  <c r="I3227" i="36"/>
  <c r="Q3227" i="36" s="1"/>
  <c r="I3228" i="36"/>
  <c r="Q3228" i="36" s="1"/>
  <c r="I3125" i="36"/>
  <c r="Q3125" i="36" s="1"/>
  <c r="I2234" i="36"/>
  <c r="Q2234" i="36" s="1"/>
  <c r="I2544" i="36"/>
  <c r="Q2544" i="36" s="1"/>
  <c r="I3232" i="36"/>
  <c r="Q3232" i="36" s="1"/>
  <c r="I3233" i="36"/>
  <c r="Q3233" i="36" s="1"/>
  <c r="I3955" i="36"/>
  <c r="Q3955" i="36" s="1"/>
  <c r="I3235" i="36"/>
  <c r="Q3235" i="36" s="1"/>
  <c r="I1652" i="36"/>
  <c r="Q1652" i="36" s="1"/>
  <c r="I2517" i="36"/>
  <c r="Q2517" i="36" s="1"/>
  <c r="I3238" i="36"/>
  <c r="Q3238" i="36" s="1"/>
  <c r="I3969" i="36"/>
  <c r="Q3969" i="36" s="1"/>
  <c r="I3240" i="36"/>
  <c r="Q3240" i="36" s="1"/>
  <c r="I3241" i="36"/>
  <c r="Q3241" i="36" s="1"/>
  <c r="I3148" i="36"/>
  <c r="Q3148" i="36" s="1"/>
  <c r="I2022" i="36"/>
  <c r="Q2022" i="36" s="1"/>
  <c r="I2637" i="36"/>
  <c r="Q2637" i="36" s="1"/>
  <c r="I3245" i="36"/>
  <c r="Q3245" i="36" s="1"/>
  <c r="I3043" i="36"/>
  <c r="Q3043" i="36" s="1"/>
  <c r="I3247" i="36"/>
  <c r="Q3247" i="36" s="1"/>
  <c r="I3248" i="36"/>
  <c r="Q3248" i="36" s="1"/>
  <c r="I4433" i="36"/>
  <c r="Q4433" i="36" s="1"/>
  <c r="I2289" i="36"/>
  <c r="Q2289" i="36" s="1"/>
  <c r="I2166" i="36"/>
  <c r="Q2166" i="36" s="1"/>
  <c r="I3253" i="36"/>
  <c r="Q3253" i="36" s="1"/>
  <c r="I2463" i="36"/>
  <c r="Q2463" i="36" s="1"/>
  <c r="I2528" i="36"/>
  <c r="Q2528" i="36" s="1"/>
  <c r="I4388" i="36"/>
  <c r="Q4388" i="36" s="1"/>
  <c r="I1888" i="36"/>
  <c r="Q1888" i="36" s="1"/>
  <c r="I2141" i="36"/>
  <c r="Q2141" i="36" s="1"/>
  <c r="I2725" i="36"/>
  <c r="Q2725" i="36" s="1"/>
  <c r="I2767" i="36"/>
  <c r="Q2767" i="36" s="1"/>
  <c r="I3896" i="36"/>
  <c r="Q3896" i="36" s="1"/>
  <c r="I1886" i="36"/>
  <c r="Q1886" i="36" s="1"/>
  <c r="I2585" i="36"/>
  <c r="Q2585" i="36" s="1"/>
  <c r="I2686" i="36"/>
  <c r="Q2686" i="36" s="1"/>
  <c r="I3868" i="36"/>
  <c r="Q3868" i="36" s="1"/>
  <c r="I4497" i="36"/>
  <c r="Q4497" i="36" s="1"/>
  <c r="I3109" i="36"/>
  <c r="Q3109" i="36" s="1"/>
  <c r="I2442" i="36"/>
  <c r="Q2442" i="36" s="1"/>
  <c r="I3182" i="36"/>
  <c r="Q3182" i="36" s="1"/>
  <c r="I1900" i="36"/>
  <c r="Q1900" i="36" s="1"/>
  <c r="I4389" i="36"/>
  <c r="Q4389" i="36" s="1"/>
  <c r="I3915" i="36"/>
  <c r="Q3915" i="36" s="1"/>
  <c r="I3273" i="36"/>
  <c r="Q3273" i="36" s="1"/>
  <c r="I3274" i="36"/>
  <c r="Q3274" i="36" s="1"/>
  <c r="I3947" i="36"/>
  <c r="Q3947" i="36" s="1"/>
  <c r="I3276" i="36"/>
  <c r="Q3276" i="36" s="1"/>
  <c r="I4471" i="36"/>
  <c r="Q4471" i="36" s="1"/>
  <c r="I4498" i="36"/>
  <c r="Q4498" i="36" s="1"/>
  <c r="I2225" i="36"/>
  <c r="Q2225" i="36" s="1"/>
  <c r="I1872" i="36"/>
  <c r="Q1872" i="36" s="1"/>
  <c r="I1999" i="36"/>
  <c r="Q1999" i="36" s="1"/>
  <c r="I3961" i="36"/>
  <c r="Q3961" i="36" s="1"/>
  <c r="I2423" i="36"/>
  <c r="Q2423" i="36" s="1"/>
  <c r="I3284" i="36"/>
  <c r="Q3284" i="36" s="1"/>
  <c r="I4005" i="36"/>
  <c r="Q4005" i="36" s="1"/>
  <c r="I3286" i="36"/>
  <c r="Q3286" i="36" s="1"/>
  <c r="I3287" i="36"/>
  <c r="Q3287" i="36" s="1"/>
  <c r="I3154" i="36"/>
  <c r="Q3154" i="36" s="1"/>
  <c r="I4539" i="36"/>
  <c r="Q4539" i="36" s="1"/>
  <c r="I3939" i="36"/>
  <c r="Q3939" i="36" s="1"/>
  <c r="I2473" i="36"/>
  <c r="Q2473" i="36" s="1"/>
  <c r="I3292" i="36"/>
  <c r="Q3292" i="36" s="1"/>
  <c r="I3293" i="36"/>
  <c r="Q3293" i="36" s="1"/>
  <c r="I2668" i="36"/>
  <c r="Q2668" i="36" s="1"/>
  <c r="I2132" i="36"/>
  <c r="Q2132" i="36" s="1"/>
  <c r="I1982" i="36"/>
  <c r="Q1982" i="36" s="1"/>
  <c r="I3297" i="36"/>
  <c r="Q3297" i="36" s="1"/>
  <c r="I2559" i="36"/>
  <c r="Q2559" i="36" s="1"/>
  <c r="I3299" i="36"/>
  <c r="Q3299" i="36" s="1"/>
  <c r="I3149" i="36"/>
  <c r="Q3149" i="36" s="1"/>
  <c r="I3892" i="36"/>
  <c r="Q3892" i="36" s="1"/>
  <c r="I1987" i="36"/>
  <c r="Q1987" i="36" s="1"/>
  <c r="I3303" i="36"/>
  <c r="Q3303" i="36" s="1"/>
  <c r="I3304" i="36"/>
  <c r="Q3304" i="36" s="1"/>
  <c r="I4011" i="36"/>
  <c r="Q4011" i="36" s="1"/>
  <c r="I2691" i="36"/>
  <c r="Q2691" i="36" s="1"/>
  <c r="I4488" i="36"/>
  <c r="Q4488" i="36" s="1"/>
  <c r="I3110" i="36"/>
  <c r="Q3110" i="36" s="1"/>
  <c r="I3309" i="36"/>
  <c r="Q3309" i="36" s="1"/>
  <c r="I1837" i="36"/>
  <c r="Q1837" i="36" s="1"/>
  <c r="I4447" i="36"/>
  <c r="Q4447" i="36" s="1"/>
  <c r="I4551" i="36"/>
  <c r="Q4551" i="36" s="1"/>
  <c r="I3313" i="36"/>
  <c r="Q3313" i="36" s="1"/>
  <c r="I4371" i="36"/>
  <c r="Q4371" i="36" s="1"/>
  <c r="I4479" i="36"/>
  <c r="Q4479" i="36" s="1"/>
  <c r="I4550" i="36"/>
  <c r="Q4550" i="36" s="1"/>
  <c r="I3317" i="36"/>
  <c r="Q3317" i="36" s="1"/>
  <c r="I1844" i="36"/>
  <c r="Q1844" i="36" s="1"/>
  <c r="I2397" i="36"/>
  <c r="Q2397" i="36" s="1"/>
  <c r="I2399" i="36"/>
  <c r="Q2399" i="36" s="1"/>
  <c r="I3934" i="36"/>
  <c r="Q3934" i="36" s="1"/>
  <c r="I3322" i="36"/>
  <c r="Q3322" i="36" s="1"/>
  <c r="I1561" i="36"/>
  <c r="Q1561" i="36" s="1"/>
  <c r="I4431" i="36"/>
  <c r="Q4431" i="36" s="1"/>
  <c r="I2523" i="36"/>
  <c r="Q2523" i="36" s="1"/>
  <c r="I2667" i="36"/>
  <c r="Q2667" i="36" s="1"/>
  <c r="I3327" i="36"/>
  <c r="Q3327" i="36" s="1"/>
  <c r="I1355" i="36"/>
  <c r="Q1355" i="36" s="1"/>
  <c r="I3329" i="36"/>
  <c r="Q3329" i="36" s="1"/>
  <c r="I3031" i="36"/>
  <c r="Q3031" i="36" s="1"/>
  <c r="I3331" i="36"/>
  <c r="Q3331" i="36" s="1"/>
  <c r="I4390" i="36"/>
  <c r="Q4390" i="36" s="1"/>
  <c r="I3333" i="36"/>
  <c r="Q3333" i="36" s="1"/>
  <c r="I3007" i="36"/>
  <c r="Q3007" i="36" s="1"/>
  <c r="I3196" i="36"/>
  <c r="Q3196" i="36" s="1"/>
  <c r="I3795" i="36"/>
  <c r="Q3795" i="36" s="1"/>
  <c r="I2151" i="36"/>
  <c r="Q2151" i="36" s="1"/>
  <c r="I3338" i="36"/>
  <c r="Q3338" i="36" s="1"/>
  <c r="I3880" i="36"/>
  <c r="Q3880" i="36" s="1"/>
  <c r="I2464" i="36"/>
  <c r="Q2464" i="36" s="1"/>
  <c r="I3985" i="36"/>
  <c r="Q3985" i="36" s="1"/>
  <c r="I3342" i="36"/>
  <c r="Q3342" i="36" s="1"/>
  <c r="I2949" i="36"/>
  <c r="Q2949" i="36" s="1"/>
  <c r="I2641" i="36"/>
  <c r="Q2641" i="36" s="1"/>
  <c r="I4347" i="36"/>
  <c r="Q4347" i="36" s="1"/>
  <c r="I4487" i="36"/>
  <c r="Q4487" i="36" s="1"/>
  <c r="I3347" i="36"/>
  <c r="Q3347" i="36" s="1"/>
  <c r="I3161" i="36"/>
  <c r="Q3161" i="36" s="1"/>
  <c r="I3349" i="36"/>
  <c r="Q3349" i="36" s="1"/>
  <c r="I2032" i="36"/>
  <c r="Q2032" i="36" s="1"/>
  <c r="I3046" i="36"/>
  <c r="Q3046" i="36" s="1"/>
  <c r="I2332" i="36"/>
  <c r="Q2332" i="36" s="1"/>
  <c r="I3353" i="36"/>
  <c r="Q3353" i="36" s="1"/>
  <c r="I3143" i="36"/>
  <c r="Q3143" i="36" s="1"/>
  <c r="I3355" i="36"/>
  <c r="Q3355" i="36" s="1"/>
  <c r="I3994" i="36"/>
  <c r="Q3994" i="36" s="1"/>
  <c r="I3995" i="36"/>
  <c r="Q3995" i="36" s="1"/>
  <c r="I3358" i="36"/>
  <c r="Q3358" i="36" s="1"/>
  <c r="I1649" i="36"/>
  <c r="Q1649" i="36" s="1"/>
  <c r="I2300" i="36"/>
  <c r="Q2300" i="36" s="1"/>
  <c r="I2267" i="36"/>
  <c r="Q2267" i="36" s="1"/>
  <c r="I3362" i="36"/>
  <c r="Q3362" i="36" s="1"/>
  <c r="I4000" i="36"/>
  <c r="Q4000" i="36" s="1"/>
  <c r="I3364" i="36"/>
  <c r="Q3364" i="36" s="1"/>
  <c r="I2973" i="36"/>
  <c r="Q2973" i="36" s="1"/>
  <c r="I3366" i="36"/>
  <c r="Q3366" i="36" s="1"/>
  <c r="I3367" i="36"/>
  <c r="Q3367" i="36" s="1"/>
  <c r="I3160" i="36"/>
  <c r="Q3160" i="36" s="1"/>
  <c r="I3106" i="36"/>
  <c r="Q3106" i="36" s="1"/>
  <c r="I3370" i="36"/>
  <c r="Q3370" i="36" s="1"/>
  <c r="I2044" i="36"/>
  <c r="Q2044" i="36" s="1"/>
  <c r="I1867" i="36"/>
  <c r="Q1867" i="36" s="1"/>
  <c r="I3901" i="36"/>
  <c r="Q3901" i="36" s="1"/>
  <c r="I3374" i="36"/>
  <c r="Q3374" i="36" s="1"/>
  <c r="I3375" i="36"/>
  <c r="Q3375" i="36" s="1"/>
  <c r="I4461" i="36"/>
  <c r="Q4461" i="36" s="1"/>
  <c r="I3377" i="36"/>
  <c r="Q3377" i="36" s="1"/>
  <c r="I3378" i="36"/>
  <c r="Q3378" i="36" s="1"/>
  <c r="I3904" i="36"/>
  <c r="Q3904" i="36" s="1"/>
  <c r="I2689" i="36"/>
  <c r="Q2689" i="36" s="1"/>
  <c r="I3381" i="36"/>
  <c r="Q3381" i="36" s="1"/>
  <c r="I2281" i="36"/>
  <c r="Q2281" i="36" s="1"/>
  <c r="I2981" i="36"/>
  <c r="Q2981" i="36" s="1"/>
  <c r="I2551" i="36"/>
  <c r="Q2551" i="36" s="1"/>
  <c r="I3930" i="36"/>
  <c r="Q3930" i="36" s="1"/>
  <c r="I3197" i="36"/>
  <c r="Q3197" i="36" s="1"/>
  <c r="I2389" i="36"/>
  <c r="Q2389" i="36" s="1"/>
  <c r="I3388" i="36"/>
  <c r="Q3388" i="36" s="1"/>
  <c r="I3200" i="36"/>
  <c r="Q3200" i="36" s="1"/>
  <c r="I2789" i="36"/>
  <c r="Q2789" i="36" s="1"/>
  <c r="I1306" i="36"/>
  <c r="Q1306" i="36" s="1"/>
  <c r="I1539" i="36"/>
  <c r="Q1539" i="36" s="1"/>
  <c r="I4137" i="36"/>
  <c r="Q4137" i="36" s="1"/>
  <c r="I4281" i="36"/>
  <c r="Q4281" i="36" s="1"/>
  <c r="I130" i="36"/>
  <c r="Q130" i="36" s="1"/>
  <c r="I2323" i="36"/>
  <c r="Q2323" i="36" s="1"/>
  <c r="I3397" i="36"/>
  <c r="Q3397" i="36" s="1"/>
  <c r="I3398" i="36"/>
  <c r="Q3398" i="36" s="1"/>
  <c r="I3399" i="36"/>
  <c r="Q3399" i="36" s="1"/>
  <c r="I1759" i="36"/>
  <c r="Q1759" i="36" s="1"/>
  <c r="I3401" i="36"/>
  <c r="Q3401" i="36" s="1"/>
  <c r="I2190" i="36"/>
  <c r="Q2190" i="36" s="1"/>
  <c r="I1531" i="36"/>
  <c r="Q1531" i="36" s="1"/>
  <c r="I3798" i="36"/>
  <c r="Q3798" i="36" s="1"/>
  <c r="I3405" i="36"/>
  <c r="Q3405" i="36" s="1"/>
  <c r="I525" i="36"/>
  <c r="Q525" i="36" s="1"/>
  <c r="I822" i="36"/>
  <c r="Q822" i="36" s="1"/>
  <c r="I3704" i="36"/>
  <c r="Q3704" i="36" s="1"/>
  <c r="I3409" i="36"/>
  <c r="Q3409" i="36" s="1"/>
  <c r="I2794" i="36"/>
  <c r="Q2794" i="36" s="1"/>
  <c r="I4277" i="36"/>
  <c r="Q4277" i="36" s="1"/>
  <c r="I3672" i="36"/>
  <c r="Q3672" i="36" s="1"/>
  <c r="I3627" i="36"/>
  <c r="Q3627" i="36" s="1"/>
  <c r="I351" i="36"/>
  <c r="Q351" i="36" s="1"/>
  <c r="I3415" i="36"/>
  <c r="Q3415" i="36" s="1"/>
  <c r="I4067" i="36"/>
  <c r="Q4067" i="36" s="1"/>
  <c r="I962" i="36"/>
  <c r="Q962" i="36" s="1"/>
  <c r="I2433" i="36"/>
  <c r="Q2433" i="36" s="1"/>
  <c r="I507" i="36"/>
  <c r="Q507" i="36" s="1"/>
  <c r="I39" i="36"/>
  <c r="Q39" i="36" s="1"/>
  <c r="I1826" i="36"/>
  <c r="Q1826" i="36" s="1"/>
  <c r="I95" i="36"/>
  <c r="Q95" i="36" s="1"/>
  <c r="I3423" i="36"/>
  <c r="Q3423" i="36" s="1"/>
  <c r="I2023" i="36"/>
  <c r="Q2023" i="36" s="1"/>
  <c r="I2401" i="36"/>
  <c r="Q2401" i="36" s="1"/>
  <c r="I3426" i="36"/>
  <c r="Q3426" i="36" s="1"/>
  <c r="I2138" i="36"/>
  <c r="Q2138" i="36" s="1"/>
  <c r="I3974" i="36"/>
  <c r="Q3974" i="36" s="1"/>
  <c r="I3429" i="36"/>
  <c r="Q3429" i="36" s="1"/>
  <c r="I2734" i="36"/>
  <c r="Q2734" i="36" s="1"/>
  <c r="I4439" i="36"/>
  <c r="Q4439" i="36" s="1"/>
  <c r="I3432" i="36"/>
  <c r="Q3432" i="36" s="1"/>
  <c r="I862" i="36"/>
  <c r="Q862" i="36" s="1"/>
  <c r="I4192" i="36"/>
  <c r="Q4192" i="36" s="1"/>
  <c r="I2774" i="36"/>
  <c r="Q2774" i="36" s="1"/>
  <c r="I3436" i="36"/>
  <c r="Q3436" i="36" s="1"/>
  <c r="I3556" i="36"/>
  <c r="Q3556" i="36" s="1"/>
  <c r="I3438" i="36"/>
  <c r="Q3438" i="36" s="1"/>
  <c r="I1115" i="36"/>
  <c r="Q1115" i="36" s="1"/>
  <c r="I1607" i="36"/>
  <c r="Q1607" i="36" s="1"/>
  <c r="I2972" i="36"/>
  <c r="Q2972" i="36" s="1"/>
  <c r="I549" i="36"/>
  <c r="Q549" i="36" s="1"/>
  <c r="I1237" i="36"/>
  <c r="Q1237" i="36" s="1"/>
  <c r="I184" i="36"/>
  <c r="Q184" i="36" s="1"/>
  <c r="I821" i="36"/>
  <c r="Q821" i="36" s="1"/>
  <c r="I150" i="36"/>
  <c r="Q150" i="36" s="1"/>
  <c r="I3447" i="36"/>
  <c r="Q3447" i="36" s="1"/>
  <c r="I4093" i="36"/>
  <c r="Q4093" i="36" s="1"/>
  <c r="I208" i="36"/>
  <c r="Q208" i="36" s="1"/>
  <c r="I209" i="36"/>
  <c r="Q209" i="36" s="1"/>
  <c r="I4611" i="36"/>
  <c r="Q4611" i="36" s="1"/>
  <c r="I4612" i="36"/>
  <c r="Q4612" i="36" s="1"/>
  <c r="I4613" i="36"/>
  <c r="Q4613" i="36" s="1"/>
  <c r="I4614" i="36"/>
  <c r="Q4614" i="36" s="1"/>
  <c r="I902" i="36"/>
  <c r="Q902" i="36" s="1"/>
  <c r="I2276" i="36"/>
  <c r="Q2276" i="36" s="1"/>
  <c r="I395" i="36"/>
  <c r="Q395" i="36" s="1"/>
  <c r="I4615" i="36"/>
  <c r="Q4615" i="36" s="1"/>
  <c r="I2173" i="36"/>
  <c r="Q2173" i="36" s="1"/>
  <c r="I1914" i="36"/>
  <c r="Q1914" i="36" s="1"/>
  <c r="I929" i="36"/>
  <c r="Q929" i="36" s="1"/>
  <c r="I2848" i="36"/>
  <c r="Q2848" i="36" s="1"/>
  <c r="I3433" i="36"/>
  <c r="Q3433" i="36" s="1"/>
  <c r="I2713" i="36"/>
  <c r="Q2713" i="36" s="1"/>
  <c r="I3343" i="36"/>
  <c r="Q3343" i="36" s="1"/>
  <c r="I2778" i="36"/>
  <c r="Q2778" i="36" s="1"/>
  <c r="I4616" i="36"/>
  <c r="Q4616" i="36" s="1"/>
  <c r="I721" i="36"/>
  <c r="Q721" i="36" s="1"/>
  <c r="I1518" i="36"/>
  <c r="Q1518" i="36" s="1"/>
  <c r="I867" i="36"/>
  <c r="Q867" i="36" s="1"/>
  <c r="I1996" i="36"/>
  <c r="Q1996" i="36" s="1"/>
  <c r="I3142" i="36"/>
  <c r="Q3142" i="36" s="1"/>
  <c r="I1895" i="36"/>
  <c r="Q1895" i="36" s="1"/>
  <c r="I1896" i="36"/>
  <c r="Q1896" i="36" s="1"/>
  <c r="I1006" i="36"/>
  <c r="Q1006" i="36" s="1"/>
  <c r="I1265" i="36"/>
  <c r="Q1265" i="36" s="1"/>
  <c r="I1059" i="36"/>
  <c r="Q1059" i="36" s="1"/>
  <c r="I534" i="36"/>
  <c r="Q534" i="36" s="1"/>
  <c r="I819" i="36"/>
  <c r="Q819" i="36" s="1"/>
  <c r="I2042" i="36"/>
  <c r="Q2042" i="36" s="1"/>
  <c r="I1440" i="36"/>
  <c r="Q1440" i="36" s="1"/>
  <c r="I1275" i="36"/>
  <c r="Q1275" i="36" s="1"/>
  <c r="I2384" i="36"/>
  <c r="Q2384" i="36" s="1"/>
  <c r="I856" i="36"/>
  <c r="Q856" i="36" s="1"/>
  <c r="I2083" i="36"/>
  <c r="Q2083" i="36" s="1"/>
  <c r="I2467" i="36"/>
  <c r="Q2467" i="36" s="1"/>
  <c r="I780" i="36"/>
  <c r="Q780" i="36" s="1"/>
  <c r="I1278" i="36"/>
  <c r="Q1278" i="36" s="1"/>
  <c r="I1026" i="36"/>
  <c r="Q1026" i="36" s="1"/>
  <c r="I1669" i="36"/>
  <c r="Q1669" i="36" s="1"/>
  <c r="I1604" i="36"/>
  <c r="Q1604" i="36" s="1"/>
  <c r="I4096" i="36"/>
  <c r="Q4096" i="36" s="1"/>
  <c r="I1413" i="36"/>
  <c r="Q1413" i="36" s="1"/>
  <c r="I998" i="36"/>
  <c r="Q998" i="36" s="1"/>
  <c r="I2952" i="36"/>
  <c r="Q2952" i="36" s="1"/>
  <c r="I3246" i="36"/>
  <c r="Q3246" i="36" s="1"/>
  <c r="I2951" i="36"/>
  <c r="Q2951" i="36" s="1"/>
  <c r="I63" i="36"/>
  <c r="Q63" i="36" s="1"/>
  <c r="I3153" i="36"/>
  <c r="Q3153" i="36" s="1"/>
  <c r="I2964" i="36"/>
  <c r="Q2964" i="36" s="1"/>
  <c r="I2149" i="36"/>
  <c r="Q2149" i="36" s="1"/>
  <c r="I3067" i="36"/>
  <c r="Q3067" i="36" s="1"/>
  <c r="I425" i="36"/>
  <c r="Q425" i="36" s="1"/>
  <c r="I2834" i="36"/>
  <c r="Q2834" i="36" s="1"/>
  <c r="I2037" i="36"/>
  <c r="Q2037" i="36" s="1"/>
  <c r="I3076" i="36"/>
  <c r="Q3076" i="36" s="1"/>
  <c r="I2735" i="36"/>
  <c r="Q2735" i="36" s="1"/>
  <c r="I2416" i="36"/>
  <c r="Q2416" i="36" s="1"/>
  <c r="I4027" i="36"/>
  <c r="Q4027" i="36" s="1"/>
  <c r="I3997" i="36"/>
  <c r="Q3997" i="36" s="1"/>
  <c r="I2056" i="36"/>
  <c r="Q2056" i="36" s="1"/>
  <c r="I388" i="36"/>
  <c r="Q388" i="36" s="1"/>
  <c r="I961" i="36"/>
  <c r="Q961" i="36" s="1"/>
  <c r="I1551" i="36"/>
  <c r="Q1551" i="36" s="1"/>
  <c r="I1086" i="36"/>
  <c r="Q1086" i="36" s="1"/>
  <c r="I2156" i="36"/>
  <c r="Q2156" i="36" s="1"/>
  <c r="I3080" i="36"/>
  <c r="Q3080" i="36" s="1"/>
  <c r="I1113" i="36"/>
  <c r="Q1113" i="36" s="1"/>
  <c r="I2944" i="36"/>
  <c r="Q2944" i="36" s="1"/>
  <c r="I2729" i="36"/>
  <c r="Q2729" i="36" s="1"/>
  <c r="I1882" i="36"/>
  <c r="Q1882" i="36" s="1"/>
  <c r="I2526" i="36"/>
  <c r="Q2526" i="36" s="1"/>
  <c r="I1366" i="36"/>
  <c r="Q1366" i="36" s="1"/>
  <c r="I2468" i="36"/>
  <c r="Q2468" i="36" s="1"/>
  <c r="I2704" i="36"/>
  <c r="Q2704" i="36" s="1"/>
  <c r="I820" i="36"/>
  <c r="Q820" i="36" s="1"/>
  <c r="I660" i="36"/>
  <c r="Q660" i="36" s="1"/>
  <c r="I2100" i="36"/>
  <c r="Q2100" i="36" s="1"/>
  <c r="I2546" i="36"/>
  <c r="Q2546" i="36" s="1"/>
  <c r="I3946" i="36"/>
  <c r="Q3946" i="36" s="1"/>
  <c r="I1459" i="36"/>
  <c r="Q1459" i="36" s="1"/>
  <c r="I4520" i="36"/>
  <c r="Q4520" i="36" s="1"/>
  <c r="I3533" i="36"/>
  <c r="Q3533" i="36" s="1"/>
  <c r="I3783" i="36"/>
  <c r="Q3783" i="36" s="1"/>
  <c r="I3923" i="36"/>
  <c r="Q3923" i="36" s="1"/>
  <c r="I2530" i="36"/>
  <c r="Q2530" i="36" s="1"/>
  <c r="I2745" i="36"/>
  <c r="Q2745" i="36" s="1"/>
  <c r="I2558" i="36"/>
  <c r="Q2558" i="36" s="1"/>
  <c r="I2954" i="36"/>
  <c r="Q2954" i="36" s="1"/>
  <c r="I2832" i="36"/>
  <c r="Q2832" i="36" s="1"/>
  <c r="I2531" i="36"/>
  <c r="Q2531" i="36" s="1"/>
  <c r="I3542" i="36"/>
  <c r="Q3542" i="36" s="1"/>
  <c r="I703" i="36"/>
  <c r="Q703" i="36" s="1"/>
  <c r="I2761" i="36"/>
  <c r="Q2761" i="36" s="1"/>
  <c r="I3545" i="36"/>
  <c r="Q3545" i="36" s="1"/>
  <c r="I2936" i="36"/>
  <c r="Q2936" i="36" s="1"/>
  <c r="I3139" i="36"/>
  <c r="Q3139" i="36" s="1"/>
  <c r="I2622" i="36"/>
  <c r="Q2622" i="36" s="1"/>
  <c r="I2782" i="36"/>
  <c r="Q2782" i="36" s="1"/>
  <c r="I4278" i="36"/>
  <c r="Q4278" i="36" s="1"/>
  <c r="I1204" i="36"/>
  <c r="Q1204" i="36" s="1"/>
  <c r="I2388" i="36"/>
  <c r="Q2388" i="36" s="1"/>
  <c r="I1012" i="36"/>
  <c r="Q1012" i="36" s="1"/>
  <c r="I3554" i="36"/>
  <c r="Q3554" i="36" s="1"/>
  <c r="I538" i="36"/>
  <c r="Q538" i="36" s="1"/>
  <c r="I1817" i="36"/>
  <c r="Q1817" i="36" s="1"/>
  <c r="I4285" i="36"/>
  <c r="Q4285" i="36" s="1"/>
  <c r="I3558" i="36"/>
  <c r="Q3558" i="36" s="1"/>
  <c r="I1517" i="36"/>
  <c r="Q1517" i="36" s="1"/>
  <c r="I3475" i="36"/>
  <c r="Q3475" i="36" s="1"/>
  <c r="I3176" i="36"/>
  <c r="Q3176" i="36" s="1"/>
  <c r="I3077" i="36"/>
  <c r="Q3077" i="36" s="1"/>
  <c r="I3563" i="36"/>
  <c r="Q3563" i="36" s="1"/>
  <c r="I4122" i="36"/>
  <c r="Q4122" i="36" s="1"/>
  <c r="I3565" i="36"/>
  <c r="Q3565" i="36" s="1"/>
  <c r="I2642" i="36"/>
  <c r="Q2642" i="36" s="1"/>
  <c r="I833" i="36"/>
  <c r="Q833" i="36" s="1"/>
  <c r="I717" i="36"/>
  <c r="Q717" i="36" s="1"/>
  <c r="I4376" i="36"/>
  <c r="Q4376" i="36" s="1"/>
  <c r="I4324" i="36"/>
  <c r="Q4324" i="36" s="1"/>
  <c r="I1590" i="36"/>
  <c r="Q1590" i="36" s="1"/>
  <c r="I3509" i="36"/>
  <c r="Q3509" i="36" s="1"/>
  <c r="I2733" i="36"/>
  <c r="Q2733" i="36" s="1"/>
  <c r="I2695" i="36"/>
  <c r="Q2695" i="36" s="1"/>
  <c r="I3561" i="36"/>
  <c r="Q3561" i="36" s="1"/>
  <c r="I3694" i="36"/>
  <c r="Q3694" i="36" s="1"/>
  <c r="I3729" i="36"/>
  <c r="Q3729" i="36" s="1"/>
  <c r="I2154" i="36"/>
  <c r="Q2154" i="36" s="1"/>
  <c r="I3876" i="36"/>
  <c r="Q3876" i="36" s="1"/>
  <c r="I3580" i="36"/>
  <c r="Q3580" i="36" s="1"/>
  <c r="I3581" i="36"/>
  <c r="Q3581" i="36" s="1"/>
  <c r="I4358" i="36"/>
  <c r="Q4358" i="36" s="1"/>
  <c r="I4384" i="36"/>
  <c r="Q4384" i="36" s="1"/>
  <c r="I4391" i="36"/>
  <c r="Q4391" i="36" s="1"/>
  <c r="I3585" i="36"/>
  <c r="Q3585" i="36" s="1"/>
  <c r="I3586" i="36"/>
  <c r="Q3586" i="36" s="1"/>
  <c r="I3587" i="36"/>
  <c r="Q3587" i="36" s="1"/>
  <c r="I4321" i="36"/>
  <c r="Q4321" i="36" s="1"/>
  <c r="I4034" i="36"/>
  <c r="Q4034" i="36" s="1"/>
  <c r="I3590" i="36"/>
  <c r="Q3590" i="36" s="1"/>
  <c r="I3591" i="36"/>
  <c r="Q3591" i="36" s="1"/>
  <c r="I3592" i="36"/>
  <c r="Q3592" i="36" s="1"/>
  <c r="I3778" i="36"/>
  <c r="Q3778" i="36" s="1"/>
  <c r="I3594" i="36"/>
  <c r="Q3594" i="36" s="1"/>
  <c r="I3595" i="36"/>
  <c r="Q3595" i="36" s="1"/>
  <c r="I3596" i="36"/>
  <c r="Q3596" i="36" s="1"/>
  <c r="I3981" i="36"/>
  <c r="Q3981" i="36" s="1"/>
  <c r="I4617" i="36"/>
  <c r="Q4617" i="36" s="1"/>
  <c r="I4618" i="36"/>
  <c r="Q4618" i="36" s="1"/>
  <c r="I3826" i="36"/>
  <c r="Q3826" i="36" s="1"/>
  <c r="I3601" i="36"/>
  <c r="Q3601" i="36" s="1"/>
  <c r="I3602" i="36"/>
  <c r="Q3602" i="36" s="1"/>
  <c r="I3617" i="36"/>
  <c r="Q3617" i="36" s="1"/>
  <c r="I3604" i="36"/>
  <c r="Q3604" i="36" s="1"/>
  <c r="I3605" i="36"/>
  <c r="Q3605" i="36" s="1"/>
  <c r="I3635" i="36"/>
  <c r="Q3635" i="36" s="1"/>
  <c r="I3628" i="36"/>
  <c r="Q3628" i="36" s="1"/>
  <c r="I3636" i="36"/>
  <c r="Q3636" i="36" s="1"/>
  <c r="I3609" i="36"/>
  <c r="Q3609" i="36" s="1"/>
  <c r="I3610" i="36"/>
  <c r="Q3610" i="36" s="1"/>
  <c r="I3611" i="36"/>
  <c r="Q3611" i="36" s="1"/>
  <c r="I3612" i="36"/>
  <c r="Q3612" i="36" s="1"/>
  <c r="I3613" i="36"/>
  <c r="Q3613" i="36" s="1"/>
  <c r="I3345" i="36"/>
  <c r="Q3345" i="36" s="1"/>
  <c r="I3520" i="36"/>
  <c r="Q3520" i="36" s="1"/>
  <c r="I3518" i="36"/>
  <c r="Q3518" i="36" s="1"/>
  <c r="I3522" i="36"/>
  <c r="Q3522" i="36" s="1"/>
  <c r="I3466" i="36"/>
  <c r="Q3466" i="36" s="1"/>
  <c r="I3639" i="36"/>
  <c r="Q3639" i="36" s="1"/>
  <c r="I3918" i="36"/>
  <c r="Q3918" i="36" s="1"/>
  <c r="I3584" i="36"/>
  <c r="Q3584" i="36" s="1"/>
  <c r="I4619" i="36"/>
  <c r="Q4619" i="36" s="1"/>
  <c r="I4620" i="36"/>
  <c r="Q4620" i="36" s="1"/>
  <c r="I4623" i="36"/>
  <c r="Q4623" i="36" s="1"/>
  <c r="I4624" i="36"/>
  <c r="Q4624" i="36" s="1"/>
  <c r="I4021" i="36"/>
  <c r="Q4021" i="36" s="1"/>
  <c r="I3889" i="36"/>
  <c r="Q3889" i="36" s="1"/>
  <c r="I4302" i="36"/>
  <c r="Q4302" i="36" s="1"/>
  <c r="I3629" i="36"/>
  <c r="Q3629" i="36" s="1"/>
  <c r="I3996" i="36"/>
  <c r="Q3996" i="36" s="1"/>
  <c r="I3631" i="36"/>
  <c r="Q3631" i="36" s="1"/>
  <c r="I3874" i="36"/>
  <c r="Q3874" i="36" s="1"/>
  <c r="I3960" i="36"/>
  <c r="Q3960" i="36" s="1"/>
  <c r="I3685" i="36"/>
  <c r="Q3685" i="36" s="1"/>
  <c r="I3649" i="36"/>
  <c r="Q3649" i="36" s="1"/>
  <c r="I3846" i="36"/>
  <c r="Q3846" i="36" s="1"/>
  <c r="I3835" i="36"/>
  <c r="Q3835" i="36" s="1"/>
  <c r="I3638" i="36"/>
  <c r="Q3638" i="36" s="1"/>
  <c r="I3931" i="36"/>
  <c r="Q3931" i="36" s="1"/>
  <c r="I3910" i="36"/>
  <c r="Q3910" i="36" s="1"/>
  <c r="I3921" i="36"/>
  <c r="Q3921" i="36" s="1"/>
  <c r="I4625" i="36"/>
  <c r="Q4625" i="36" s="1"/>
  <c r="I3564" i="36"/>
  <c r="Q3564" i="36" s="1"/>
  <c r="I3644" i="36"/>
  <c r="Q3644" i="36" s="1"/>
  <c r="I3881" i="36"/>
  <c r="Q3881" i="36" s="1"/>
  <c r="I3825" i="36"/>
  <c r="Q3825" i="36" s="1"/>
  <c r="I3909" i="36"/>
  <c r="Q3909" i="36" s="1"/>
  <c r="I3855" i="36"/>
  <c r="Q3855" i="36" s="1"/>
  <c r="I3982" i="36"/>
  <c r="Q3982" i="36" s="1"/>
  <c r="I3920" i="36"/>
  <c r="Q3920" i="36" s="1"/>
  <c r="I3402" i="36"/>
  <c r="Q3402" i="36" s="1"/>
  <c r="I3937" i="36"/>
  <c r="Q3937" i="36" s="1"/>
  <c r="I4415" i="36"/>
  <c r="Q4415" i="36" s="1"/>
  <c r="I3654" i="36"/>
  <c r="Q3654" i="36" s="1"/>
  <c r="I3655" i="36"/>
  <c r="Q3655" i="36" s="1"/>
  <c r="I3935" i="36"/>
  <c r="Q3935" i="36" s="1"/>
  <c r="I4407" i="36"/>
  <c r="Q4407" i="36" s="1"/>
  <c r="I3988" i="36"/>
  <c r="Q3988" i="36" s="1"/>
  <c r="I4190" i="36"/>
  <c r="Q4190" i="36" s="1"/>
  <c r="I4473" i="36"/>
  <c r="Q4473" i="36" s="1"/>
  <c r="I4536" i="36"/>
  <c r="Q4536" i="36" s="1"/>
  <c r="I4379" i="36"/>
  <c r="Q4379" i="36" s="1"/>
  <c r="I4530" i="36"/>
  <c r="Q4530" i="36" s="1"/>
  <c r="I4331" i="36"/>
  <c r="Q4331" i="36" s="1"/>
  <c r="I4493" i="36"/>
  <c r="Q4493" i="36" s="1"/>
  <c r="I4527" i="36"/>
  <c r="Q4527" i="36" s="1"/>
  <c r="I4333" i="36"/>
  <c r="Q4333" i="36" s="1"/>
  <c r="I3668" i="36"/>
  <c r="Q3668" i="36" s="1"/>
  <c r="I3669" i="36"/>
  <c r="Q3669" i="36" s="1"/>
  <c r="I4626" i="36"/>
  <c r="Q4626" i="36" s="1"/>
  <c r="I3671" i="36"/>
  <c r="Q3671" i="36" s="1"/>
  <c r="I4085" i="36"/>
  <c r="Q4085" i="36" s="1"/>
  <c r="I4154" i="36"/>
  <c r="Q4154" i="36" s="1"/>
  <c r="I4142" i="36"/>
  <c r="Q4142" i="36" s="1"/>
  <c r="I4088" i="36"/>
  <c r="Q4088" i="36" s="1"/>
  <c r="I4178" i="36"/>
  <c r="Q4178" i="36" s="1"/>
  <c r="I3677" i="36"/>
  <c r="Q3677" i="36" s="1"/>
  <c r="I4627" i="36"/>
  <c r="Q4627" i="36" s="1"/>
  <c r="I4292" i="36"/>
  <c r="Q4292" i="36" s="1"/>
  <c r="I417" i="36"/>
  <c r="Q417" i="36" s="1"/>
  <c r="I3386" i="36"/>
  <c r="Q3386" i="36" s="1"/>
  <c r="I2268" i="36"/>
  <c r="Q2268" i="36" s="1"/>
  <c r="I195" i="36"/>
  <c r="Q195" i="36" s="1"/>
  <c r="I51" i="36"/>
  <c r="Q51" i="36" s="1"/>
  <c r="I733" i="36"/>
  <c r="Q733" i="36" s="1"/>
  <c r="I3260" i="36"/>
  <c r="Q3260" i="36" s="1"/>
  <c r="I3265" i="36"/>
  <c r="Q3265" i="36" s="1"/>
  <c r="I4110" i="36"/>
  <c r="Q4110" i="36" s="1"/>
  <c r="I3535" i="36"/>
  <c r="Q3535" i="36" s="1"/>
  <c r="I1671" i="36"/>
  <c r="Q1671" i="36" s="1"/>
  <c r="I162" i="36"/>
  <c r="Q162" i="36" s="1"/>
  <c r="I4628" i="36"/>
  <c r="Q4628" i="36" s="1"/>
  <c r="I3693" i="36"/>
  <c r="Q3693" i="36" s="1"/>
  <c r="I2098" i="36"/>
  <c r="Q2098" i="36" s="1"/>
  <c r="I269" i="36"/>
  <c r="Q269" i="36" s="1"/>
  <c r="I3315" i="36"/>
  <c r="Q3315" i="36" s="1"/>
  <c r="I3959" i="36"/>
  <c r="Q3959" i="36" s="1"/>
  <c r="I3698" i="36"/>
  <c r="Q3698" i="36" s="1"/>
  <c r="I3699" i="36"/>
  <c r="Q3699" i="36" s="1"/>
  <c r="I3306" i="36"/>
  <c r="Q3306" i="36" s="1"/>
  <c r="I3701" i="36"/>
  <c r="Q3701" i="36" s="1"/>
  <c r="I4051" i="36"/>
  <c r="Q4051" i="36" s="1"/>
  <c r="I4629" i="36"/>
  <c r="Q4629" i="36" s="1"/>
  <c r="I3839" i="36"/>
  <c r="Q3839" i="36" s="1"/>
  <c r="I3836" i="36"/>
  <c r="Q3836" i="36" s="1"/>
  <c r="I4077" i="36"/>
  <c r="Q4077" i="36" s="1"/>
  <c r="I4156" i="36"/>
  <c r="Q4156" i="36" s="1"/>
  <c r="I3708" i="36"/>
  <c r="Q3708" i="36" s="1"/>
  <c r="I3709" i="36"/>
  <c r="Q3709" i="36" s="1"/>
  <c r="I4082" i="36"/>
  <c r="Q4082" i="36" s="1"/>
  <c r="I4098" i="36"/>
  <c r="Q4098" i="36" s="1"/>
  <c r="I4258" i="36"/>
  <c r="Q4258" i="36" s="1"/>
  <c r="I4046" i="36"/>
  <c r="Q4046" i="36" s="1"/>
  <c r="I4084" i="36"/>
  <c r="Q4084" i="36" s="1"/>
  <c r="I4157" i="36"/>
  <c r="Q4157" i="36" s="1"/>
  <c r="I2341" i="36"/>
  <c r="Q2341" i="36" s="1"/>
  <c r="I3717" i="36"/>
  <c r="Q3717" i="36" s="1"/>
  <c r="I3718" i="36"/>
  <c r="Q3718" i="36" s="1"/>
  <c r="I3719" i="36"/>
  <c r="Q3719" i="36" s="1"/>
  <c r="I3428" i="36"/>
  <c r="Q3428" i="36" s="1"/>
  <c r="I729" i="36"/>
  <c r="Q729" i="36" s="1"/>
  <c r="I728" i="36"/>
  <c r="Q728" i="36" s="1"/>
  <c r="I878" i="36"/>
  <c r="Q878" i="36" s="1"/>
  <c r="I3724" i="36"/>
  <c r="Q3724" i="36" s="1"/>
  <c r="I3725" i="36"/>
  <c r="Q3725" i="36" s="1"/>
  <c r="I2514" i="36"/>
  <c r="Q2514" i="36" s="1"/>
  <c r="I2313" i="36"/>
  <c r="Q2313" i="36" s="1"/>
  <c r="I3435" i="36"/>
  <c r="Q3435" i="36" s="1"/>
  <c r="I173" i="36"/>
  <c r="Q173" i="36" s="1"/>
  <c r="I233" i="36"/>
  <c r="Q233" i="36" s="1"/>
  <c r="I3838" i="36"/>
  <c r="Q3838" i="36" s="1"/>
  <c r="I3279" i="36"/>
  <c r="Q3279" i="36" s="1"/>
  <c r="I3733" i="36"/>
  <c r="Q3733" i="36" s="1"/>
  <c r="I3734" i="36"/>
  <c r="Q3734" i="36" s="1"/>
  <c r="I3159" i="36"/>
  <c r="Q3159" i="36" s="1"/>
  <c r="I2636" i="36"/>
  <c r="Q2636" i="36" s="1"/>
  <c r="I1495" i="36"/>
  <c r="Q1495" i="36" s="1"/>
  <c r="I3738" i="36"/>
  <c r="Q3738" i="36" s="1"/>
  <c r="I642" i="36"/>
  <c r="Q642" i="36" s="1"/>
  <c r="I801" i="36"/>
  <c r="Q801" i="36" s="1"/>
  <c r="I4117" i="36"/>
  <c r="Q4117" i="36" s="1"/>
  <c r="I4121" i="36"/>
  <c r="Q4121" i="36" s="1"/>
  <c r="I4161" i="36"/>
  <c r="Q4161" i="36" s="1"/>
  <c r="I3145" i="36"/>
  <c r="Q3145" i="36" s="1"/>
  <c r="I244" i="36"/>
  <c r="Q244" i="36" s="1"/>
  <c r="I266" i="36"/>
  <c r="Q266" i="36" s="1"/>
  <c r="I232" i="36"/>
  <c r="Q232" i="36" s="1"/>
  <c r="I326" i="36"/>
  <c r="Q326" i="36" s="1"/>
  <c r="I2597" i="36"/>
  <c r="Q2597" i="36" s="1"/>
  <c r="I3147" i="36"/>
  <c r="Q3147" i="36" s="1"/>
  <c r="I3469" i="36"/>
  <c r="Q3469" i="36" s="1"/>
  <c r="I1528" i="36"/>
  <c r="Q1528" i="36" s="1"/>
  <c r="I3753" i="36"/>
  <c r="Q3753" i="36" s="1"/>
  <c r="I3204" i="36"/>
  <c r="Q3204" i="36" s="1"/>
  <c r="I4631" i="36"/>
  <c r="Q4631" i="36" s="1"/>
  <c r="I2564" i="36"/>
  <c r="Q2564" i="36" s="1"/>
  <c r="I1377" i="36"/>
  <c r="Q1377" i="36" s="1"/>
  <c r="I3421" i="36"/>
  <c r="Q3421" i="36" s="1"/>
  <c r="I1436" i="36"/>
  <c r="Q1436" i="36" s="1"/>
  <c r="I3760" i="36"/>
  <c r="Q3760" i="36" s="1"/>
  <c r="I2329" i="36"/>
  <c r="Q2329" i="36" s="1"/>
  <c r="I2788" i="36"/>
  <c r="Q2788" i="36" s="1"/>
  <c r="I4216" i="36"/>
  <c r="Q4216" i="36" s="1"/>
  <c r="I3764" i="36"/>
  <c r="Q3764" i="36" s="1"/>
  <c r="I36" i="36"/>
  <c r="Q36" i="36" s="1"/>
  <c r="I4290" i="36"/>
  <c r="Q4290" i="36" s="1"/>
  <c r="I3382" i="36"/>
  <c r="Q3382" i="36" s="1"/>
  <c r="I1821" i="36"/>
  <c r="Q1821" i="36" s="1"/>
  <c r="I4245" i="36"/>
  <c r="Q4245" i="36" s="1"/>
  <c r="I327" i="36"/>
  <c r="Q327" i="36" s="1"/>
  <c r="I3771" i="36"/>
  <c r="Q3771" i="36" s="1"/>
  <c r="I3772" i="36"/>
  <c r="Q3772" i="36" s="1"/>
  <c r="I3773" i="36"/>
  <c r="Q3773" i="36" s="1"/>
  <c r="I3774" i="36"/>
  <c r="Q3774" i="36" s="1"/>
  <c r="I3775" i="36"/>
  <c r="Q3775" i="36" s="1"/>
  <c r="I3776" i="36"/>
  <c r="Q3776" i="36" s="1"/>
  <c r="I3777" i="36"/>
  <c r="Q3777" i="36" s="1"/>
  <c r="I824" i="36"/>
  <c r="Q824" i="36" s="1"/>
  <c r="I250" i="36"/>
  <c r="Q250" i="36" s="1"/>
  <c r="I4251" i="36"/>
  <c r="Q4251" i="36" s="1"/>
  <c r="I4632" i="36"/>
  <c r="Q4632" i="36" s="1"/>
  <c r="I3782" i="36"/>
  <c r="Q3782" i="36" s="1"/>
  <c r="I280" i="36"/>
  <c r="Q280" i="36" s="1"/>
  <c r="I2215" i="36"/>
  <c r="Q2215" i="36" s="1"/>
  <c r="I273" i="36"/>
  <c r="Q273" i="36" s="1"/>
  <c r="I1744" i="36"/>
  <c r="Q1744" i="36" s="1"/>
  <c r="I344" i="36"/>
  <c r="Q344" i="36" s="1"/>
  <c r="I2943" i="36"/>
  <c r="Q2943" i="36" s="1"/>
  <c r="I3045" i="36"/>
  <c r="Q3045" i="36" s="1"/>
  <c r="I1057" i="36"/>
  <c r="Q1057" i="36" s="1"/>
  <c r="I3236" i="36"/>
  <c r="Q3236" i="36" s="1"/>
  <c r="I3268" i="36"/>
  <c r="Q3268" i="36" s="1"/>
  <c r="I3793" i="36"/>
  <c r="Q3793" i="36" s="1"/>
  <c r="I2090" i="36"/>
  <c r="Q2090" i="36" s="1"/>
  <c r="I2183" i="36"/>
  <c r="Q2183" i="36" s="1"/>
  <c r="I2343" i="36"/>
  <c r="Q2343" i="36" s="1"/>
  <c r="I3412" i="36"/>
  <c r="Q3412" i="36" s="1"/>
  <c r="I1054" i="36"/>
  <c r="Q1054" i="36" s="1"/>
  <c r="I3799" i="36"/>
  <c r="Q3799" i="36" s="1"/>
  <c r="I3800" i="36"/>
  <c r="Q3800" i="36" s="1"/>
  <c r="I1678" i="36"/>
  <c r="Q1678" i="36" s="1"/>
  <c r="I287" i="36"/>
  <c r="Q287" i="36" s="1"/>
  <c r="I2828" i="36"/>
  <c r="Q2828" i="36" s="1"/>
  <c r="I1715" i="36"/>
  <c r="Q1715" i="36" s="1"/>
  <c r="I235" i="36"/>
  <c r="Q235" i="36" s="1"/>
  <c r="I505" i="36"/>
  <c r="Q505" i="36" s="1"/>
  <c r="I65" i="36"/>
  <c r="Q65" i="36" s="1"/>
  <c r="I2019" i="36"/>
  <c r="Q2019" i="36" s="1"/>
  <c r="I3140" i="36"/>
  <c r="Q3140" i="36" s="1"/>
  <c r="I2754" i="36"/>
  <c r="Q2754" i="36" s="1"/>
  <c r="I3026" i="36"/>
  <c r="Q3026" i="36" s="1"/>
  <c r="I3812" i="36"/>
  <c r="Q3812" i="36" s="1"/>
  <c r="I451" i="36"/>
  <c r="Q451" i="36" s="1"/>
  <c r="I1790" i="36"/>
  <c r="Q1790" i="36" s="1"/>
  <c r="I3815" i="36"/>
  <c r="Q3815" i="36" s="1"/>
  <c r="I500" i="36"/>
  <c r="Q500" i="36" s="1"/>
  <c r="I3817" i="36"/>
  <c r="Q3817" i="36" s="1"/>
  <c r="I704" i="36"/>
  <c r="Q704" i="36" s="1"/>
  <c r="I3819" i="36"/>
  <c r="Q3819" i="36" s="1"/>
  <c r="I854" i="36"/>
  <c r="Q854" i="36" s="1"/>
  <c r="I1554" i="36"/>
  <c r="Q1554" i="36" s="1"/>
  <c r="I948" i="36"/>
  <c r="Q948" i="36" s="1"/>
  <c r="I2809" i="36"/>
  <c r="Q2809" i="36" s="1"/>
  <c r="I4633" i="36"/>
  <c r="Q4633" i="36" s="1"/>
  <c r="I2660" i="36"/>
  <c r="Q2660" i="36" s="1"/>
  <c r="I528" i="36"/>
  <c r="Q528" i="36" s="1"/>
  <c r="I3922" i="36"/>
  <c r="Q3922" i="36" s="1"/>
  <c r="I2357" i="36"/>
  <c r="Q2357" i="36" s="1"/>
  <c r="I570" i="36"/>
  <c r="Q570" i="36" s="1"/>
  <c r="I4116" i="36"/>
  <c r="Q4116" i="36" s="1"/>
  <c r="I319" i="36"/>
  <c r="Q319" i="36" s="1"/>
  <c r="I2444" i="36"/>
  <c r="Q2444" i="36" s="1"/>
  <c r="I840" i="36"/>
  <c r="Q840" i="36" s="1"/>
  <c r="I2165" i="36"/>
  <c r="Q2165" i="36" s="1"/>
  <c r="I3626" i="36"/>
  <c r="Q3626" i="36" s="1"/>
  <c r="I3119" i="36"/>
  <c r="Q3119" i="36" s="1"/>
  <c r="I3837" i="36"/>
  <c r="Q3837" i="36" s="1"/>
  <c r="I4634" i="36"/>
  <c r="Q4634" i="36" s="1"/>
  <c r="I2305" i="36"/>
  <c r="Q2305" i="36" s="1"/>
  <c r="I4240" i="36"/>
  <c r="Q4240" i="36" s="1"/>
  <c r="I50" i="36"/>
  <c r="Q50" i="36" s="1"/>
  <c r="I3842" i="36"/>
  <c r="Q3842" i="36" s="1"/>
  <c r="I3843" i="36"/>
  <c r="Q3843" i="36" s="1"/>
  <c r="I231" i="36"/>
  <c r="Q231" i="36" s="1"/>
  <c r="I4231" i="36"/>
  <c r="Q4231" i="36" s="1"/>
  <c r="I3804" i="36"/>
  <c r="Q3804" i="36" s="1"/>
  <c r="I2342" i="36"/>
  <c r="Q2342" i="36" s="1"/>
  <c r="I1750" i="36"/>
  <c r="Q1750" i="36" s="1"/>
  <c r="I3849" i="36"/>
  <c r="Q3849" i="36" s="1"/>
  <c r="I257" i="36"/>
  <c r="Q257" i="36" s="1"/>
  <c r="I3851" i="36"/>
  <c r="Q3851" i="36" s="1"/>
  <c r="I627" i="36"/>
  <c r="Q627" i="36" s="1"/>
  <c r="I1710" i="36"/>
  <c r="Q1710" i="36" s="1"/>
  <c r="I2038" i="36"/>
  <c r="Q2038" i="36" s="1"/>
  <c r="I4120" i="36"/>
  <c r="Q4120" i="36" s="1"/>
  <c r="I2162" i="36"/>
  <c r="Q2162" i="36" s="1"/>
  <c r="I253" i="36"/>
  <c r="Q253" i="36" s="1"/>
  <c r="I1799" i="36"/>
  <c r="Q1799" i="36" s="1"/>
  <c r="I3325" i="36"/>
  <c r="Q3325" i="36" s="1"/>
  <c r="I758" i="36"/>
  <c r="Q758" i="36" s="1"/>
  <c r="I4124" i="36"/>
  <c r="Q4124" i="36" s="1"/>
  <c r="I2232" i="36"/>
  <c r="Q2232" i="36" s="1"/>
  <c r="I3863" i="36"/>
  <c r="Q3863" i="36" s="1"/>
  <c r="I3864" i="36"/>
  <c r="Q3864" i="36" s="1"/>
  <c r="I734" i="36"/>
  <c r="Q734" i="36" s="1"/>
  <c r="I2795" i="36"/>
  <c r="Q2795" i="36" s="1"/>
  <c r="I3311" i="36"/>
  <c r="Q3311" i="36" s="1"/>
  <c r="I57" i="36"/>
  <c r="Q57" i="36" s="1"/>
  <c r="I1798" i="36"/>
  <c r="Q1798" i="36" s="1"/>
  <c r="I1145" i="36"/>
  <c r="Q1145" i="36" s="1"/>
  <c r="I2327" i="36"/>
  <c r="Q2327" i="36" s="1"/>
  <c r="I3872" i="36"/>
  <c r="Q3872" i="36" s="1"/>
  <c r="I828" i="36"/>
  <c r="Q828" i="36" s="1"/>
  <c r="I1572" i="36"/>
  <c r="Q1572" i="36" s="1"/>
  <c r="I4144" i="36"/>
  <c r="Q4144" i="36" s="1"/>
  <c r="I223" i="36"/>
  <c r="Q223" i="36" s="1"/>
  <c r="I561" i="36"/>
  <c r="Q561" i="36" s="1"/>
  <c r="I1067" i="36"/>
  <c r="Q1067" i="36" s="1"/>
  <c r="I347" i="36"/>
  <c r="Q347" i="36" s="1"/>
  <c r="I853" i="36"/>
  <c r="Q853" i="36" s="1"/>
  <c r="I757" i="36"/>
  <c r="Q757" i="36" s="1"/>
  <c r="I2714" i="36"/>
  <c r="Q2714" i="36" s="1"/>
  <c r="I809" i="36"/>
  <c r="Q809" i="36" s="1"/>
  <c r="I407" i="36"/>
  <c r="Q407" i="36" s="1"/>
  <c r="I2126" i="36"/>
  <c r="Q2126" i="36" s="1"/>
  <c r="I4105" i="36"/>
  <c r="Q4105" i="36" s="1"/>
  <c r="I1019" i="36"/>
  <c r="Q1019" i="36" s="1"/>
  <c r="I474" i="36"/>
  <c r="Q474" i="36" s="1"/>
  <c r="I151" i="36"/>
  <c r="Q151" i="36" s="1"/>
  <c r="I108" i="36"/>
  <c r="Q108" i="36" s="1"/>
  <c r="I155" i="36"/>
  <c r="Q155" i="36" s="1"/>
  <c r="I3308" i="36"/>
  <c r="Q3308" i="36" s="1"/>
  <c r="I3071" i="36"/>
  <c r="Q3071" i="36" s="1"/>
  <c r="I601" i="36"/>
  <c r="Q601" i="36" s="1"/>
  <c r="I2440" i="36"/>
  <c r="Q2440" i="36" s="1"/>
  <c r="I2835" i="36"/>
  <c r="Q2835" i="36" s="1"/>
  <c r="I2796" i="36"/>
  <c r="Q2796" i="36" s="1"/>
  <c r="I2837" i="36"/>
  <c r="Q2837" i="36" s="1"/>
  <c r="I1936" i="36"/>
  <c r="Q1936" i="36" s="1"/>
  <c r="I2398" i="36"/>
  <c r="Q2398" i="36" s="1"/>
  <c r="I2838" i="36"/>
  <c r="Q2838" i="36" s="1"/>
  <c r="I2220" i="36"/>
  <c r="Q2220" i="36" s="1"/>
  <c r="I2839" i="36"/>
  <c r="Q2839" i="36" s="1"/>
  <c r="I502" i="36"/>
  <c r="Q502" i="36" s="1"/>
  <c r="I1937" i="36"/>
  <c r="Q1937" i="36" s="1"/>
  <c r="I521" i="36"/>
  <c r="Q521" i="36" s="1"/>
  <c r="I2840" i="36"/>
  <c r="Q2840" i="36" s="1"/>
  <c r="I488" i="36"/>
  <c r="Q488" i="36" s="1"/>
  <c r="I276" i="36"/>
  <c r="Q276" i="36" s="1"/>
  <c r="I3972" i="36"/>
  <c r="Q3972" i="36" s="1"/>
  <c r="I2841" i="36"/>
  <c r="Q2841" i="36" s="1"/>
  <c r="I2842" i="36"/>
  <c r="Q2842" i="36" s="1"/>
  <c r="I2998" i="36"/>
  <c r="Q2998" i="36" s="1"/>
  <c r="I2593" i="36"/>
  <c r="Q2593" i="36" s="1"/>
  <c r="I2693" i="36"/>
  <c r="Q2693" i="36" s="1"/>
  <c r="I2843" i="36"/>
  <c r="Q2843" i="36" s="1"/>
  <c r="I489" i="36"/>
  <c r="Q489" i="36" s="1"/>
  <c r="I2997" i="36"/>
  <c r="Q2997" i="36" s="1"/>
  <c r="I1917" i="36"/>
  <c r="Q1917" i="36" s="1"/>
  <c r="I2280" i="36"/>
  <c r="Q2280" i="36" s="1"/>
  <c r="I2844" i="36"/>
  <c r="Q2844" i="36" s="1"/>
  <c r="I4635" i="36"/>
  <c r="Q4635" i="36" s="1"/>
  <c r="I2005" i="36"/>
  <c r="Q2005" i="36" s="1"/>
  <c r="I2518" i="36"/>
  <c r="Q2518" i="36" s="1"/>
  <c r="I2937" i="36"/>
  <c r="Q2937" i="36" s="1"/>
  <c r="I2705" i="36"/>
  <c r="Q2705" i="36" s="1"/>
  <c r="I2938" i="36"/>
  <c r="Q2938" i="36" s="1"/>
  <c r="I490" i="36"/>
  <c r="Q490" i="36" s="1"/>
  <c r="I3792" i="36"/>
  <c r="Q3792" i="36" s="1"/>
  <c r="I2994" i="36"/>
  <c r="Q2994" i="36" s="1"/>
  <c r="I2720" i="36"/>
  <c r="Q2720" i="36" s="1"/>
  <c r="I987" i="36"/>
  <c r="Q987" i="36" s="1"/>
  <c r="I2797" i="36"/>
  <c r="Q2797" i="36" s="1"/>
  <c r="I2335" i="36"/>
  <c r="Q2335" i="36" s="1"/>
  <c r="I2459" i="36"/>
  <c r="Q2459" i="36" s="1"/>
  <c r="I2721" i="36"/>
  <c r="Q2721" i="36" s="1"/>
  <c r="I2942" i="36"/>
  <c r="Q2942" i="36" s="1"/>
  <c r="I2992" i="36"/>
  <c r="Q2992" i="36" s="1"/>
  <c r="I2995" i="36"/>
  <c r="Q2995" i="36" s="1"/>
  <c r="I1781" i="36"/>
  <c r="Q1781" i="36" s="1"/>
  <c r="I1396" i="36"/>
  <c r="Q1396" i="36" s="1"/>
  <c r="I2333" i="36"/>
  <c r="Q2333" i="36" s="1"/>
  <c r="I1063" i="36"/>
  <c r="Q1063" i="36" s="1"/>
  <c r="I2706" i="36"/>
  <c r="Q2706" i="36" s="1"/>
  <c r="I2993" i="36"/>
  <c r="Q2993" i="36" s="1"/>
  <c r="I2592" i="36"/>
  <c r="Q2592" i="36" s="1"/>
  <c r="I3750" i="36"/>
  <c r="Q3750" i="36" s="1"/>
  <c r="I2996" i="36"/>
  <c r="Q2996" i="36" s="1"/>
  <c r="I2971" i="36"/>
  <c r="Q2971" i="36" s="1"/>
  <c r="I66" i="36"/>
  <c r="Q66" i="36" s="1"/>
  <c r="I3867" i="36"/>
  <c r="Q3867" i="36" s="1"/>
  <c r="I4181" i="36"/>
  <c r="Q4181" i="36" s="1"/>
  <c r="I365" i="36"/>
  <c r="Q365" i="36" s="1"/>
  <c r="I3954" i="36"/>
  <c r="Q3954" i="36" s="1"/>
  <c r="I2715" i="36"/>
  <c r="Q2715" i="36" s="1"/>
  <c r="I3956" i="36"/>
  <c r="Q3956" i="36" s="1"/>
  <c r="I3957" i="36"/>
  <c r="Q3957" i="36" s="1"/>
  <c r="I4013" i="36"/>
  <c r="Q4013" i="36" s="1"/>
  <c r="I2324" i="36"/>
  <c r="Q2324" i="36" s="1"/>
  <c r="I779" i="36"/>
  <c r="Q779" i="36" s="1"/>
  <c r="I181" i="36"/>
  <c r="Q181" i="36" s="1"/>
  <c r="I3962" i="36"/>
  <c r="Q3962" i="36" s="1"/>
  <c r="I1437" i="36"/>
  <c r="Q1437" i="36" s="1"/>
  <c r="I3964" i="36"/>
  <c r="Q3964" i="36" s="1"/>
  <c r="I4236" i="36"/>
  <c r="Q4236" i="36" s="1"/>
  <c r="I3966" i="36"/>
  <c r="Q3966" i="36" s="1"/>
  <c r="I278" i="36"/>
  <c r="Q278" i="36" s="1"/>
  <c r="I3557" i="36"/>
  <c r="Q3557" i="36" s="1"/>
  <c r="I611" i="36"/>
  <c r="Q611" i="36" s="1"/>
  <c r="I3970" i="36"/>
  <c r="Q3970" i="36" s="1"/>
  <c r="I3310" i="36"/>
  <c r="Q3310" i="36" s="1"/>
  <c r="I3141" i="36"/>
  <c r="Q3141" i="36" s="1"/>
  <c r="I3186" i="36"/>
  <c r="Q3186" i="36" s="1"/>
  <c r="I1860" i="36"/>
  <c r="Q1860" i="36" s="1"/>
  <c r="I3975" i="36"/>
  <c r="Q3975" i="36" s="1"/>
  <c r="I3976" i="36"/>
  <c r="Q3976" i="36" s="1"/>
  <c r="I3977" i="36"/>
  <c r="Q3977" i="36" s="1"/>
  <c r="I2786" i="36"/>
  <c r="Q2786" i="36" s="1"/>
  <c r="I4334" i="36"/>
  <c r="Q4334" i="36" s="1"/>
  <c r="I2849" i="36"/>
  <c r="Q2849" i="36" s="1"/>
  <c r="I2758" i="36"/>
  <c r="Q2758" i="36" s="1"/>
  <c r="I4528" i="36"/>
  <c r="Q4528" i="36" s="1"/>
  <c r="I3983" i="36"/>
  <c r="Q3983" i="36" s="1"/>
  <c r="I1810" i="36"/>
  <c r="Q1810" i="36" s="1"/>
  <c r="I484" i="36"/>
  <c r="Q484" i="36" s="1"/>
  <c r="I711" i="36"/>
  <c r="Q711" i="36" s="1"/>
  <c r="I1045" i="36"/>
  <c r="Q1045" i="36" s="1"/>
  <c r="I2567" i="36"/>
  <c r="Q2567" i="36" s="1"/>
  <c r="I3989" i="36"/>
  <c r="Q3989" i="36" s="1"/>
  <c r="I3990" i="36"/>
  <c r="Q3990" i="36" s="1"/>
  <c r="I2679" i="36"/>
  <c r="Q2679" i="36" s="1"/>
  <c r="I4356" i="36"/>
  <c r="Q4356" i="36" s="1"/>
  <c r="I3807" i="36"/>
  <c r="Q3807" i="36" s="1"/>
  <c r="I3707" i="36"/>
  <c r="Q3707" i="36" s="1"/>
  <c r="I4636" i="36"/>
  <c r="Q4636" i="36" s="1"/>
  <c r="I3720" i="36"/>
  <c r="Q3720" i="36" s="1"/>
  <c r="I340" i="36"/>
  <c r="Q340" i="36" s="1"/>
  <c r="I4437" i="36"/>
  <c r="Q4437" i="36" s="1"/>
  <c r="I3999" i="36"/>
  <c r="Q3999" i="36" s="1"/>
  <c r="I2250" i="36"/>
  <c r="Q2250" i="36" s="1"/>
  <c r="I4001" i="36"/>
  <c r="Q4001" i="36" s="1"/>
  <c r="I493" i="36"/>
  <c r="Q493" i="36" s="1"/>
  <c r="I4003" i="36"/>
  <c r="Q4003" i="36" s="1"/>
  <c r="I4004" i="36"/>
  <c r="Q4004" i="36" s="1"/>
  <c r="I3890" i="36"/>
  <c r="Q3890" i="36" s="1"/>
  <c r="I2107" i="36"/>
  <c r="Q2107" i="36" s="1"/>
  <c r="I2315" i="36"/>
  <c r="Q2315" i="36" s="1"/>
  <c r="I1120" i="36"/>
  <c r="Q1120" i="36" s="1"/>
  <c r="I4386" i="36"/>
  <c r="Q4386" i="36" s="1"/>
  <c r="I4010" i="36"/>
  <c r="Q4010" i="36" s="1"/>
  <c r="I3834" i="36"/>
  <c r="Q3834" i="36" s="1"/>
  <c r="I2829" i="36"/>
  <c r="Q2829" i="36" s="1"/>
  <c r="I2469" i="36"/>
  <c r="Q2469" i="36" s="1"/>
  <c r="I1395" i="36"/>
  <c r="Q1395" i="36" s="1"/>
  <c r="I4015" i="36"/>
  <c r="Q4015" i="36" s="1"/>
  <c r="I4016" i="36"/>
  <c r="Q4016" i="36" s="1"/>
  <c r="I1690" i="36"/>
  <c r="Q1690" i="36" s="1"/>
  <c r="I4018" i="36"/>
  <c r="Q4018" i="36" s="1"/>
  <c r="I4019" i="36"/>
  <c r="Q4019" i="36" s="1"/>
  <c r="I4020" i="36"/>
  <c r="Q4020" i="36" s="1"/>
  <c r="I744" i="36"/>
  <c r="Q744" i="36" s="1"/>
  <c r="I4022" i="36"/>
  <c r="Q4022" i="36" s="1"/>
  <c r="I4023" i="36"/>
  <c r="Q4023" i="36" s="1"/>
  <c r="I4024" i="36"/>
  <c r="Q4024" i="36" s="1"/>
  <c r="I4128" i="36"/>
  <c r="Q4128" i="36" s="1"/>
  <c r="I4026" i="36"/>
  <c r="Q4026" i="36" s="1"/>
  <c r="I1060" i="36"/>
  <c r="Q1060" i="36" s="1"/>
  <c r="I665" i="36"/>
  <c r="Q665" i="36" s="1"/>
  <c r="I656" i="36"/>
  <c r="Q656" i="36" s="1"/>
  <c r="I3104" i="36"/>
  <c r="Q3104" i="36" s="1"/>
  <c r="I3648" i="36"/>
  <c r="Q3648" i="36" s="1"/>
  <c r="I4032" i="36"/>
  <c r="Q4032" i="36" s="1"/>
  <c r="I4033" i="36"/>
  <c r="Q4033" i="36" s="1"/>
  <c r="I1072" i="36"/>
  <c r="Q1072" i="36" s="1"/>
  <c r="I4035" i="36"/>
  <c r="Q4035" i="36" s="1"/>
  <c r="I4036" i="36"/>
  <c r="Q4036" i="36" s="1"/>
  <c r="I4206" i="36"/>
  <c r="Q4206" i="36" s="1"/>
  <c r="I2565" i="36"/>
  <c r="Q2565" i="36" s="1"/>
  <c r="I4039" i="36"/>
  <c r="Q4039" i="36" s="1"/>
  <c r="I4040" i="36"/>
  <c r="Q4040" i="36" s="1"/>
  <c r="I3001" i="36"/>
  <c r="Q3001" i="36" s="1"/>
  <c r="I3396" i="36"/>
  <c r="Q3396" i="36" s="1"/>
  <c r="I3146" i="36"/>
  <c r="Q3146" i="36" s="1"/>
  <c r="I1183" i="36"/>
  <c r="Q1183" i="36" s="1"/>
  <c r="I4045" i="36"/>
  <c r="Q4045" i="36" s="1"/>
  <c r="I1038" i="36"/>
  <c r="Q1038" i="36" s="1"/>
  <c r="I96" i="36"/>
  <c r="Q96" i="36" s="1"/>
  <c r="I4048" i="36"/>
  <c r="Q4048" i="36" s="1"/>
  <c r="I4049" i="36"/>
  <c r="Q4049" i="36" s="1"/>
  <c r="I909" i="36"/>
  <c r="Q909" i="36" s="1"/>
  <c r="I1025" i="36"/>
  <c r="Q1025" i="36" s="1"/>
  <c r="I1820" i="36"/>
  <c r="Q1820" i="36" s="1"/>
  <c r="I4053" i="36"/>
  <c r="Q4053" i="36" s="1"/>
  <c r="I4054" i="36"/>
  <c r="Q4054" i="36" s="1"/>
  <c r="I2246" i="36"/>
  <c r="Q2246" i="36" s="1"/>
  <c r="I303" i="36"/>
  <c r="Q303" i="36" s="1"/>
  <c r="I341" i="36"/>
  <c r="Q341" i="36" s="1"/>
  <c r="I1768" i="36"/>
  <c r="Q1768" i="36" s="1"/>
  <c r="I4059" i="36"/>
  <c r="Q4059" i="36" s="1"/>
  <c r="I485" i="36"/>
  <c r="Q485" i="36" s="1"/>
  <c r="I3687" i="36"/>
  <c r="Q3687" i="36" s="1"/>
  <c r="I599" i="36"/>
  <c r="Q599" i="36" s="1"/>
  <c r="I252" i="36"/>
  <c r="Q252" i="36" s="1"/>
  <c r="I876" i="36"/>
  <c r="Q876" i="36" s="1"/>
  <c r="I4065" i="36"/>
  <c r="Q4065" i="36" s="1"/>
  <c r="I1118" i="36"/>
  <c r="Q1118" i="36" s="1"/>
  <c r="I1140" i="36"/>
  <c r="Q1140" i="36" s="1"/>
  <c r="I2079" i="36"/>
  <c r="Q2079" i="36" s="1"/>
  <c r="I1107" i="36"/>
  <c r="Q1107" i="36" s="1"/>
  <c r="I4468" i="36"/>
  <c r="Q4468" i="36" s="1"/>
  <c r="I4071" i="36"/>
  <c r="Q4071" i="36" s="1"/>
  <c r="I1077" i="36"/>
  <c r="Q1077" i="36" s="1"/>
  <c r="I258" i="36"/>
  <c r="Q258" i="36" s="1"/>
  <c r="I188" i="36"/>
  <c r="Q188" i="36" s="1"/>
  <c r="I4075" i="36"/>
  <c r="Q4075" i="36" s="1"/>
  <c r="I4076" i="36"/>
  <c r="Q4076" i="36" s="1"/>
  <c r="I4008" i="36"/>
  <c r="Q4008" i="36" s="1"/>
  <c r="I3823" i="36"/>
  <c r="Q3823" i="36" s="1"/>
  <c r="I4079" i="36"/>
  <c r="Q4079" i="36" s="1"/>
  <c r="I4080" i="36"/>
  <c r="Q4080" i="36" s="1"/>
  <c r="I4081" i="36"/>
  <c r="Q4081" i="36" s="1"/>
  <c r="I1112" i="36"/>
  <c r="Q1112" i="36" s="1"/>
  <c r="I4083" i="36"/>
  <c r="Q4083" i="36" s="1"/>
  <c r="I2527" i="36"/>
  <c r="Q2527" i="36" s="1"/>
  <c r="I412" i="36"/>
  <c r="Q412" i="36" s="1"/>
  <c r="I4086" i="36"/>
  <c r="Q4086" i="36" s="1"/>
  <c r="I1698" i="36"/>
  <c r="Q1698" i="36" s="1"/>
  <c r="I1659" i="36"/>
  <c r="Q1659" i="36" s="1"/>
  <c r="I14" i="36"/>
  <c r="Q14" i="36" s="1"/>
  <c r="I200" i="36"/>
  <c r="Q200" i="36" s="1"/>
  <c r="I224" i="36"/>
  <c r="Q224" i="36" s="1"/>
  <c r="I61" i="36"/>
  <c r="Q61" i="36" s="1"/>
  <c r="I953" i="36"/>
  <c r="Q953" i="36" s="1"/>
  <c r="I59" i="36"/>
  <c r="Q59" i="36" s="1"/>
  <c r="I2208" i="36"/>
  <c r="Q2208" i="36" s="1"/>
  <c r="I1082" i="36"/>
  <c r="Q1082" i="36" s="1"/>
  <c r="I3262" i="36"/>
  <c r="Q3262" i="36" s="1"/>
  <c r="I3249" i="36"/>
  <c r="Q3249" i="36" s="1"/>
  <c r="I3748" i="36"/>
  <c r="Q3748" i="36" s="1"/>
  <c r="I4090" i="36"/>
  <c r="Q4090" i="36" s="1"/>
  <c r="I3940" i="36"/>
  <c r="Q3940" i="36" s="1"/>
  <c r="I140" i="36"/>
  <c r="Q140" i="36" s="1"/>
  <c r="I135" i="36"/>
  <c r="Q135" i="36" s="1"/>
  <c r="I165" i="36"/>
  <c r="Q165" i="36" s="1"/>
  <c r="I3820" i="36"/>
  <c r="Q3820" i="36" s="1"/>
  <c r="I101" i="36"/>
  <c r="Q101" i="36" s="1"/>
  <c r="I2743" i="36"/>
  <c r="Q2743" i="36" s="1"/>
  <c r="I2587" i="36"/>
  <c r="Q2587" i="36" s="1"/>
  <c r="I71" i="36"/>
  <c r="Q71" i="36" s="1"/>
  <c r="I3230" i="36"/>
  <c r="Q3230" i="36" s="1"/>
  <c r="I3300" i="36"/>
  <c r="Q3300" i="36" s="1"/>
  <c r="I623" i="36"/>
  <c r="Q623" i="36" s="1"/>
  <c r="I147" i="36"/>
  <c r="Q147" i="36" s="1"/>
  <c r="I87" i="36"/>
  <c r="Q87" i="36" s="1"/>
  <c r="I366" i="36"/>
  <c r="Q366" i="36" s="1"/>
  <c r="I3028" i="36"/>
  <c r="Q3028" i="36" s="1"/>
  <c r="I991" i="36"/>
  <c r="Q991" i="36" s="1"/>
  <c r="I134" i="36"/>
  <c r="Q134" i="36" s="1"/>
  <c r="I536" i="36"/>
  <c r="Q536" i="36" s="1"/>
  <c r="I2436" i="36"/>
  <c r="Q2436" i="36" s="1"/>
  <c r="I2103" i="36"/>
  <c r="Q2103" i="36" s="1"/>
  <c r="I1901" i="36"/>
  <c r="Q1901" i="36" s="1"/>
  <c r="I1902" i="36"/>
  <c r="Q1902" i="36" s="1"/>
  <c r="I322" i="36"/>
  <c r="Q322" i="36" s="1"/>
  <c r="I2765" i="36"/>
  <c r="Q2765" i="36" s="1"/>
  <c r="I4126" i="36"/>
  <c r="Q4126" i="36" s="1"/>
  <c r="I4074" i="36"/>
  <c r="Q4074" i="36" s="1"/>
  <c r="I4167" i="36"/>
  <c r="Q4167" i="36" s="1"/>
  <c r="I4399" i="36"/>
  <c r="Q4399" i="36" s="1"/>
  <c r="I3259" i="36"/>
  <c r="Q3259" i="36" s="1"/>
  <c r="I2812" i="36"/>
  <c r="Q2812" i="36" s="1"/>
  <c r="I4132" i="36"/>
  <c r="Q4132" i="36" s="1"/>
  <c r="I1129" i="36"/>
  <c r="Q1129" i="36" s="1"/>
  <c r="I4125" i="36"/>
  <c r="Q4125" i="36" s="1"/>
  <c r="I3600" i="36"/>
  <c r="Q3600" i="36" s="1"/>
  <c r="I2108" i="36"/>
  <c r="Q2108" i="36" s="1"/>
  <c r="I1679" i="36"/>
  <c r="Q1679" i="36" s="1"/>
  <c r="I2947" i="36"/>
  <c r="Q2947" i="36" s="1"/>
  <c r="I2661" i="36"/>
  <c r="Q2661" i="36" s="1"/>
  <c r="I2248" i="36"/>
  <c r="Q2248" i="36" s="1"/>
  <c r="I2320" i="36"/>
  <c r="Q2320" i="36" s="1"/>
  <c r="I2321" i="36"/>
  <c r="Q2321" i="36" s="1"/>
  <c r="I3841" i="36"/>
  <c r="Q3841" i="36" s="1"/>
  <c r="I3944" i="36"/>
  <c r="Q3944" i="36" s="1"/>
  <c r="I345" i="36"/>
  <c r="Q345" i="36" s="1"/>
  <c r="I4064" i="36"/>
  <c r="Q4064" i="36" s="1"/>
  <c r="I2175" i="36"/>
  <c r="Q2175" i="36" s="1"/>
  <c r="I4133" i="36"/>
  <c r="Q4133" i="36" s="1"/>
  <c r="I3095" i="36"/>
  <c r="Q3095" i="36" s="1"/>
  <c r="I4150" i="36"/>
  <c r="Q4150" i="36" s="1"/>
  <c r="I3893" i="36"/>
  <c r="Q3893" i="36" s="1"/>
  <c r="I3096" i="36"/>
  <c r="Q3096" i="36" s="1"/>
  <c r="I763" i="36"/>
  <c r="Q763" i="36" s="1"/>
  <c r="I4310" i="36"/>
  <c r="Q4310" i="36" s="1"/>
  <c r="I4484" i="36"/>
  <c r="Q4484" i="36" s="1"/>
  <c r="I4284" i="36"/>
  <c r="Q4284" i="36" s="1"/>
  <c r="I4517" i="36"/>
  <c r="Q4517" i="36" s="1"/>
  <c r="I4367" i="36"/>
  <c r="Q4367" i="36" s="1"/>
  <c r="I513" i="36"/>
  <c r="Q513" i="36" s="1"/>
  <c r="I4159" i="36"/>
  <c r="Q4159" i="36" s="1"/>
  <c r="I3924" i="36"/>
  <c r="Q3924" i="36" s="1"/>
  <c r="I4162" i="36"/>
  <c r="Q4162" i="36" s="1"/>
  <c r="I4163" i="36"/>
  <c r="Q4163" i="36" s="1"/>
  <c r="I1327" i="36"/>
  <c r="Q1327" i="36" s="1"/>
  <c r="I4165" i="36"/>
  <c r="Q4165" i="36" s="1"/>
  <c r="I707" i="36"/>
  <c r="Q707" i="36" s="1"/>
  <c r="I2185" i="36"/>
  <c r="Q2185" i="36" s="1"/>
  <c r="I1153" i="36"/>
  <c r="Q1153" i="36" s="1"/>
  <c r="I1889" i="36"/>
  <c r="Q1889" i="36" s="1"/>
  <c r="I2076" i="36"/>
  <c r="Q2076" i="36" s="1"/>
  <c r="I2471" i="36"/>
  <c r="Q2471" i="36" s="1"/>
  <c r="I3330" i="36"/>
  <c r="Q3330" i="36" s="1"/>
  <c r="I4069" i="36"/>
  <c r="Q4069" i="36" s="1"/>
  <c r="I3866" i="36"/>
  <c r="Q3866" i="36" s="1"/>
  <c r="I2466" i="36"/>
  <c r="Q2466" i="36" s="1"/>
  <c r="I2161" i="36"/>
  <c r="Q2161" i="36" s="1"/>
  <c r="I916" i="36"/>
  <c r="Q916" i="36" s="1"/>
  <c r="I1596" i="36"/>
  <c r="Q1596" i="36" s="1"/>
  <c r="I4058" i="36"/>
  <c r="Q4058" i="36" s="1"/>
  <c r="I4180" i="36"/>
  <c r="Q4180" i="36" s="1"/>
  <c r="I4541" i="36"/>
  <c r="Q4541" i="36" s="1"/>
  <c r="I403" i="36"/>
  <c r="Q403" i="36" s="1"/>
  <c r="I977" i="36"/>
  <c r="Q977" i="36" s="1"/>
  <c r="I829" i="36"/>
  <c r="Q829" i="36" s="1"/>
  <c r="I2291" i="36"/>
  <c r="Q2291" i="36" s="1"/>
  <c r="I913" i="36"/>
  <c r="Q913" i="36" s="1"/>
  <c r="I3251" i="36"/>
  <c r="Q3251" i="36" s="1"/>
  <c r="I1191" i="36"/>
  <c r="Q1191" i="36" s="1"/>
  <c r="I3902" i="36"/>
  <c r="Q3902" i="36" s="1"/>
  <c r="I97" i="36"/>
  <c r="Q97" i="36" s="1"/>
  <c r="I2722" i="36"/>
  <c r="Q2722" i="36" s="1"/>
  <c r="I246" i="36"/>
  <c r="Q246" i="36" s="1"/>
  <c r="I3818" i="36"/>
  <c r="Q3818" i="36" s="1"/>
  <c r="I2417" i="36"/>
  <c r="Q2417" i="36" s="1"/>
  <c r="I4195" i="36"/>
  <c r="Q4195" i="36" s="1"/>
  <c r="I58" i="36"/>
  <c r="Q58" i="36" s="1"/>
  <c r="I813" i="36"/>
  <c r="Q813" i="36" s="1"/>
  <c r="I2763" i="36"/>
  <c r="Q2763" i="36" s="1"/>
  <c r="I317" i="36"/>
  <c r="Q317" i="36" s="1"/>
  <c r="I2960" i="36"/>
  <c r="Q2960" i="36" s="1"/>
  <c r="I2684" i="36"/>
  <c r="Q2684" i="36" s="1"/>
  <c r="I1594" i="36"/>
  <c r="Q1594" i="36" s="1"/>
  <c r="I152" i="36"/>
  <c r="Q152" i="36" s="1"/>
  <c r="I3622" i="36"/>
  <c r="Q3622" i="36" s="1"/>
  <c r="I4455" i="36"/>
  <c r="Q4455" i="36" s="1"/>
  <c r="I3897" i="36"/>
  <c r="Q3897" i="36" s="1"/>
  <c r="I4207" i="36"/>
  <c r="Q4207" i="36" s="1"/>
  <c r="I4208" i="36"/>
  <c r="Q4208" i="36" s="1"/>
  <c r="I4143" i="36"/>
  <c r="Q4143" i="36" s="1"/>
  <c r="I3732" i="36"/>
  <c r="Q3732" i="36" s="1"/>
  <c r="I2336" i="36"/>
  <c r="Q2336" i="36" s="1"/>
  <c r="I2634" i="36"/>
  <c r="Q2634" i="36" s="1"/>
  <c r="I109" i="36"/>
  <c r="Q109" i="36" s="1"/>
  <c r="I4641" i="36"/>
  <c r="Q4641" i="36" s="1"/>
  <c r="I4215" i="36"/>
  <c r="Q4215" i="36" s="1"/>
  <c r="I161" i="36"/>
  <c r="Q161" i="36" s="1"/>
  <c r="I568" i="36"/>
  <c r="Q568" i="36" s="1"/>
  <c r="I438" i="36"/>
  <c r="Q438" i="36" s="1"/>
  <c r="I4101" i="36"/>
  <c r="Q4101" i="36" s="1"/>
  <c r="I4220" i="36"/>
  <c r="Q4220" i="36" s="1"/>
  <c r="I4642" i="36"/>
  <c r="Q4642" i="36" s="1"/>
  <c r="I3392" i="36"/>
  <c r="Q3392" i="36" s="1"/>
  <c r="I4099" i="36"/>
  <c r="Q4099" i="36" s="1"/>
  <c r="I4224" i="36"/>
  <c r="Q4224" i="36" s="1"/>
  <c r="I4225" i="36"/>
  <c r="Q4225" i="36" s="1"/>
  <c r="I885" i="36"/>
  <c r="Q885" i="36" s="1"/>
  <c r="I1144" i="36"/>
  <c r="Q1144" i="36" s="1"/>
  <c r="I2445" i="36"/>
  <c r="Q2445" i="36" s="1"/>
  <c r="I3620" i="36"/>
  <c r="Q3620" i="36" s="1"/>
  <c r="I2446" i="36"/>
  <c r="Q2446" i="36" s="1"/>
  <c r="I3039" i="36"/>
  <c r="Q3039" i="36" s="1"/>
  <c r="I1681" i="36"/>
  <c r="Q1681" i="36" s="1"/>
  <c r="I3803" i="36"/>
  <c r="Q3803" i="36" s="1"/>
  <c r="I1378" i="36"/>
  <c r="Q1378" i="36" s="1"/>
  <c r="I2580" i="36"/>
  <c r="Q2580" i="36" s="1"/>
  <c r="I2418" i="36"/>
  <c r="Q2418" i="36" s="1"/>
  <c r="I2403" i="36"/>
  <c r="Q2403" i="36" s="1"/>
  <c r="I1087" i="36"/>
  <c r="Q1087" i="36" s="1"/>
  <c r="I4643" i="36"/>
  <c r="Q4643" i="36" s="1"/>
  <c r="I131" i="36"/>
  <c r="Q131" i="36" s="1"/>
  <c r="I4241" i="36"/>
  <c r="Q4241" i="36" s="1"/>
  <c r="I4186" i="36"/>
  <c r="Q4186" i="36" s="1"/>
  <c r="I2228" i="36"/>
  <c r="Q2228" i="36" s="1"/>
  <c r="I4244" i="36"/>
  <c r="Q4244" i="36" s="1"/>
  <c r="I3280" i="36"/>
  <c r="Q3280" i="36" s="1"/>
  <c r="I4246" i="36"/>
  <c r="Q4246" i="36" s="1"/>
  <c r="I2277" i="36"/>
  <c r="Q2277" i="36" s="1"/>
  <c r="I4248" i="36"/>
  <c r="Q4248" i="36" s="1"/>
  <c r="I4249" i="36"/>
  <c r="Q4249" i="36" s="1"/>
  <c r="I3853" i="36"/>
  <c r="Q3853" i="36" s="1"/>
  <c r="I238" i="36"/>
  <c r="Q238" i="36" s="1"/>
  <c r="I831" i="36"/>
  <c r="Q831" i="36" s="1"/>
  <c r="I3335" i="36"/>
  <c r="Q3335" i="36" s="1"/>
  <c r="I3102" i="36"/>
  <c r="Q3102" i="36" s="1"/>
  <c r="I1834" i="36"/>
  <c r="Q1834" i="36" s="1"/>
  <c r="I4256" i="36"/>
  <c r="Q4256" i="36" s="1"/>
  <c r="I4185" i="36"/>
  <c r="Q4185" i="36" s="1"/>
  <c r="I3978" i="36"/>
  <c r="Q3978" i="36" s="1"/>
  <c r="I1398" i="36"/>
  <c r="Q1398" i="36" s="1"/>
  <c r="I4007" i="36"/>
  <c r="Q4007" i="36" s="1"/>
  <c r="I2034" i="36"/>
  <c r="Q2034" i="36" s="1"/>
  <c r="I4262" i="36"/>
  <c r="Q4262" i="36" s="1"/>
  <c r="I4087" i="36"/>
  <c r="Q4087" i="36" s="1"/>
  <c r="I3323" i="36"/>
  <c r="Q3323" i="36" s="1"/>
  <c r="I2507" i="36"/>
  <c r="Q2507" i="36" s="1"/>
  <c r="I2601" i="36"/>
  <c r="Q2601" i="36" s="1"/>
  <c r="I4644" i="36"/>
  <c r="Q4644" i="36" s="1"/>
  <c r="I4645" i="36"/>
  <c r="Q4645" i="36" s="1"/>
  <c r="I2292" i="36"/>
  <c r="Q2292" i="36" s="1"/>
  <c r="I2293" i="36"/>
  <c r="Q2293" i="36" s="1"/>
  <c r="I2548" i="36"/>
  <c r="Q2548" i="36" s="1"/>
  <c r="I1376" i="36"/>
  <c r="Q1376" i="36" s="1"/>
  <c r="I159" i="36"/>
  <c r="Q159" i="36" s="1"/>
  <c r="I2811" i="36"/>
  <c r="Q2811" i="36" s="1"/>
  <c r="I2730" i="36"/>
  <c r="Q2730" i="36" s="1"/>
  <c r="I3769" i="36"/>
  <c r="Q3769" i="36" s="1"/>
  <c r="I3477" i="36"/>
  <c r="Q3477" i="36" s="1"/>
  <c r="I441" i="36"/>
  <c r="Q441" i="36" s="1"/>
  <c r="I949" i="36"/>
  <c r="Q949" i="36" s="1"/>
  <c r="I2352" i="36"/>
  <c r="Q2352" i="36" s="1"/>
  <c r="I26" i="36"/>
  <c r="Q26" i="36" s="1"/>
  <c r="I1624" i="36"/>
  <c r="Q1624" i="36" s="1"/>
  <c r="I2602" i="36"/>
  <c r="Q2602" i="36" s="1"/>
  <c r="I1501" i="36"/>
  <c r="Q1501" i="36" s="1"/>
  <c r="I1929" i="36"/>
  <c r="Q1929" i="36" s="1"/>
  <c r="I360" i="36"/>
  <c r="Q360" i="36" s="1"/>
  <c r="I4147" i="36"/>
  <c r="Q4147" i="36" s="1"/>
  <c r="I1401" i="36"/>
  <c r="Q1401" i="36" s="1"/>
  <c r="I2104" i="36"/>
  <c r="Q2104" i="36" s="1"/>
  <c r="I1470" i="36"/>
  <c r="Q1470" i="36" s="1"/>
  <c r="I2298" i="36"/>
  <c r="Q2298" i="36" s="1"/>
  <c r="I2043" i="36"/>
  <c r="Q2043" i="36" s="1"/>
  <c r="I89" i="36"/>
  <c r="Q89" i="36" s="1"/>
  <c r="I992" i="36"/>
  <c r="Q992" i="36" s="1"/>
  <c r="I44" i="36"/>
  <c r="Q44" i="36" s="1"/>
  <c r="I3190" i="36"/>
  <c r="Q3190" i="36" s="1"/>
  <c r="I42" i="36"/>
  <c r="Q42" i="36" s="1"/>
  <c r="I226" i="36"/>
  <c r="Q226" i="36" s="1"/>
  <c r="I29" i="36"/>
  <c r="Q29" i="36" s="1"/>
  <c r="I2370" i="36"/>
  <c r="Q2370" i="36" s="1"/>
  <c r="I73" i="36"/>
  <c r="Q73" i="36" s="1"/>
  <c r="I2371" i="36"/>
  <c r="Q2371" i="36" s="1"/>
  <c r="I2057" i="36"/>
  <c r="Q2057" i="36" s="1"/>
  <c r="I92" i="36"/>
  <c r="Q92" i="36" s="1"/>
  <c r="I582" i="36"/>
  <c r="Q582" i="36" s="1"/>
  <c r="I1694" i="36"/>
  <c r="Q1694" i="36" s="1"/>
  <c r="I342" i="36"/>
  <c r="Q342" i="36" s="1"/>
  <c r="I1188" i="36"/>
  <c r="Q1188" i="36" s="1"/>
  <c r="I289" i="36"/>
  <c r="Q289" i="36" s="1"/>
  <c r="I218" i="36"/>
  <c r="Q218" i="36" s="1"/>
  <c r="I423" i="36"/>
  <c r="Q423" i="36" s="1"/>
  <c r="I49" i="36"/>
  <c r="Q49" i="36" s="1"/>
  <c r="I1567" i="36"/>
  <c r="Q1567" i="36" s="1"/>
  <c r="I1850" i="36"/>
  <c r="Q1850" i="36" s="1"/>
  <c r="I110" i="36"/>
  <c r="Q110" i="36" s="1"/>
  <c r="I1044" i="36"/>
  <c r="Q1044" i="36" s="1"/>
  <c r="I1189" i="36"/>
  <c r="Q1189" i="36" s="1"/>
  <c r="I70" i="36"/>
  <c r="Q70" i="36" s="1"/>
  <c r="I1705" i="36"/>
  <c r="Q1705" i="36" s="1"/>
  <c r="I769" i="36"/>
  <c r="Q769" i="36" s="1"/>
  <c r="I2372" i="36"/>
  <c r="Q2372" i="36" s="1"/>
  <c r="I4646" i="36"/>
  <c r="Q4646" i="36" s="1"/>
  <c r="I67" i="36"/>
  <c r="Q67" i="36" s="1"/>
  <c r="I302" i="36"/>
  <c r="Q302" i="36" s="1"/>
  <c r="I27" i="36"/>
  <c r="Q27" i="36" s="1"/>
  <c r="I129" i="36"/>
  <c r="Q129" i="36" s="1"/>
  <c r="I117" i="36"/>
  <c r="Q117" i="36" s="1"/>
  <c r="I69" i="36"/>
  <c r="Q69" i="36" s="1"/>
  <c r="I1851" i="36"/>
  <c r="Q1851" i="36" s="1"/>
  <c r="I1852" i="36"/>
  <c r="Q1852" i="36" s="1"/>
  <c r="I4196" i="36"/>
  <c r="Q4196" i="36" s="1"/>
  <c r="I2946" i="36"/>
  <c r="Q2946" i="36" s="1"/>
  <c r="I470" i="36"/>
  <c r="Q470" i="36" s="1"/>
  <c r="I803" i="36"/>
  <c r="Q803" i="36" s="1"/>
  <c r="I3254" i="36"/>
  <c r="Q3254" i="36" s="1"/>
  <c r="I240" i="36"/>
  <c r="Q240" i="36" s="1"/>
  <c r="I764" i="36"/>
  <c r="Q764" i="36" s="1"/>
  <c r="I338" i="36"/>
  <c r="Q338" i="36" s="1"/>
  <c r="I2311" i="36"/>
  <c r="Q2311" i="36" s="1"/>
  <c r="I272" i="36"/>
  <c r="Q272" i="36" s="1"/>
  <c r="I1716" i="36"/>
  <c r="Q1716" i="36" s="1"/>
  <c r="I1930" i="36"/>
  <c r="Q1930" i="36" s="1"/>
  <c r="I2353" i="36"/>
  <c r="Q2353" i="36" s="1"/>
  <c r="I5" i="36"/>
  <c r="Q5" i="36" s="1"/>
  <c r="I1138" i="36"/>
  <c r="Q1138" i="36" s="1"/>
  <c r="I1560" i="36"/>
  <c r="Q1560" i="36" s="1"/>
  <c r="I2354" i="36"/>
  <c r="Q2354" i="36" s="1"/>
  <c r="I1139" i="36"/>
  <c r="Q1139" i="36" s="1"/>
  <c r="I3177" i="36"/>
  <c r="Q3177" i="36" s="1"/>
  <c r="I3831" i="36"/>
  <c r="Q3831" i="36" s="1"/>
  <c r="I3175" i="36"/>
  <c r="Q3175" i="36" s="1"/>
  <c r="I1695" i="36"/>
  <c r="Q1695" i="36" s="1"/>
  <c r="I2437" i="36"/>
  <c r="Q2437" i="36" s="1"/>
  <c r="I4354" i="36"/>
  <c r="Q4354" i="36" s="1"/>
  <c r="I4355" i="36"/>
  <c r="Q4355" i="36" s="1"/>
  <c r="I971" i="36"/>
  <c r="Q971" i="36" s="1"/>
  <c r="I2058" i="36"/>
  <c r="Q2058" i="36" s="1"/>
  <c r="I1105" i="36"/>
  <c r="Q1105" i="36" s="1"/>
  <c r="I146" i="36"/>
  <c r="Q146" i="36" s="1"/>
  <c r="I770" i="36"/>
  <c r="Q770" i="36" s="1"/>
  <c r="I1853" i="36"/>
  <c r="Q1853" i="36" s="1"/>
  <c r="I677" i="36"/>
  <c r="Q677" i="36" s="1"/>
  <c r="I1854" i="36"/>
  <c r="Q1854" i="36" s="1"/>
  <c r="I993" i="36"/>
  <c r="Q993" i="36" s="1"/>
  <c r="I1270" i="36"/>
  <c r="Q1270" i="36" s="1"/>
  <c r="I1405" i="36"/>
  <c r="Q1405" i="36" s="1"/>
  <c r="I2983" i="36"/>
  <c r="Q2983" i="36" s="1"/>
  <c r="I4368" i="36"/>
  <c r="Q4368" i="36" s="1"/>
  <c r="I898" i="36"/>
  <c r="Q898" i="36" s="1"/>
  <c r="I1534" i="36"/>
  <c r="Q1534" i="36" s="1"/>
  <c r="I2035" i="36"/>
  <c r="Q2035" i="36" s="1"/>
  <c r="I4" i="36"/>
  <c r="Q4" i="36" s="1"/>
  <c r="I376" i="36"/>
  <c r="Q376" i="36" s="1"/>
  <c r="I8" i="36"/>
  <c r="Q8" i="36" s="1"/>
  <c r="I156" i="36"/>
  <c r="Q156" i="36" s="1"/>
  <c r="I4647" i="36"/>
  <c r="Q4647" i="36" s="1"/>
  <c r="I3264" i="36"/>
  <c r="Q3264" i="36" s="1"/>
  <c r="I1625" i="36"/>
  <c r="Q1625" i="36" s="1"/>
  <c r="I2605" i="36"/>
  <c r="Q2605" i="36" s="1"/>
  <c r="I2059" i="36"/>
  <c r="Q2059" i="36" s="1"/>
  <c r="I1240" i="36"/>
  <c r="Q1240" i="36" s="1"/>
  <c r="I2607" i="36"/>
  <c r="Q2607" i="36" s="1"/>
  <c r="I2317" i="36"/>
  <c r="Q2317" i="36" s="1"/>
  <c r="I3100" i="36"/>
  <c r="Q3100" i="36" s="1"/>
  <c r="I1932" i="36"/>
  <c r="Q1932" i="36" s="1"/>
  <c r="I121" i="36"/>
  <c r="Q121" i="36" s="1"/>
  <c r="I1569" i="36"/>
  <c r="Q1569" i="36" s="1"/>
  <c r="I2062" i="36"/>
  <c r="Q2062" i="36" s="1"/>
  <c r="I2624" i="36"/>
  <c r="Q2624" i="36" s="1"/>
  <c r="I7" i="36"/>
  <c r="Q7" i="36" s="1"/>
  <c r="I1812" i="36"/>
  <c r="Q1812" i="36" s="1"/>
  <c r="I4138" i="36"/>
  <c r="Q4138" i="36" s="1"/>
  <c r="I3179" i="36"/>
  <c r="Q3179" i="36" s="1"/>
  <c r="I1213" i="36"/>
  <c r="Q1213" i="36" s="1"/>
  <c r="I2009" i="36"/>
  <c r="Q2009" i="36" s="1"/>
  <c r="I4396" i="36"/>
  <c r="Q4396" i="36" s="1"/>
  <c r="I4397" i="36"/>
  <c r="Q4397" i="36" s="1"/>
  <c r="I1205" i="36"/>
  <c r="Q1205" i="36" s="1"/>
  <c r="I120" i="36"/>
  <c r="Q120" i="36" s="1"/>
  <c r="I4400" i="36"/>
  <c r="Q4400" i="36" s="1"/>
  <c r="I2663" i="36"/>
  <c r="Q2663" i="36" s="1"/>
  <c r="I2419" i="36"/>
  <c r="Q2419" i="36" s="1"/>
  <c r="I1032" i="36"/>
  <c r="Q1032" i="36" s="1"/>
  <c r="I4404" i="36"/>
  <c r="Q4404" i="36" s="1"/>
  <c r="I4405" i="36"/>
  <c r="Q4405" i="36" s="1"/>
  <c r="I4406" i="36"/>
  <c r="Q4406" i="36" s="1"/>
  <c r="I2712" i="36"/>
  <c r="Q2712" i="36" s="1"/>
  <c r="I2955" i="36"/>
  <c r="Q2955" i="36" s="1"/>
  <c r="I892" i="36"/>
  <c r="Q892" i="36" s="1"/>
  <c r="I2800" i="36"/>
  <c r="Q2800" i="36" s="1"/>
  <c r="I1639" i="36"/>
  <c r="Q1639" i="36" s="1"/>
  <c r="I2626" i="36"/>
  <c r="Q2626" i="36" s="1"/>
  <c r="I4648" i="36"/>
  <c r="Q4648" i="36" s="1"/>
  <c r="I4414" i="36"/>
  <c r="Q4414" i="36" s="1"/>
  <c r="I2753" i="36"/>
  <c r="Q2753" i="36" s="1"/>
  <c r="I4416" i="36"/>
  <c r="Q4416" i="36" s="1"/>
  <c r="I4344" i="36"/>
  <c r="Q4344" i="36" s="1"/>
  <c r="I2821" i="36"/>
  <c r="Q2821" i="36" s="1"/>
  <c r="I1182" i="36"/>
  <c r="Q1182" i="36" s="1"/>
  <c r="I169" i="36"/>
  <c r="Q169" i="36" s="1"/>
  <c r="I1947" i="36"/>
  <c r="Q1947" i="36" s="1"/>
  <c r="I2569" i="36"/>
  <c r="Q2569" i="36" s="1"/>
  <c r="I2404" i="36"/>
  <c r="Q2404" i="36" s="1"/>
  <c r="I494" i="36"/>
  <c r="Q494" i="36" s="1"/>
  <c r="I2651" i="36"/>
  <c r="Q2651" i="36" s="1"/>
  <c r="I3646" i="36"/>
  <c r="Q3646" i="36" s="1"/>
  <c r="I1650" i="36"/>
  <c r="Q1650" i="36" s="1"/>
  <c r="I1399" i="36"/>
  <c r="Q1399" i="36" s="1"/>
  <c r="I2063" i="36"/>
  <c r="Q2063" i="36" s="1"/>
  <c r="I669" i="36"/>
  <c r="Q669" i="36" s="1"/>
  <c r="I426" i="36"/>
  <c r="Q426" i="36" s="1"/>
  <c r="I236" i="36"/>
  <c r="Q236" i="36" s="1"/>
  <c r="I34" i="36"/>
  <c r="Q34" i="36" s="1"/>
  <c r="I86" i="36"/>
  <c r="Q86" i="36" s="1"/>
  <c r="I1967" i="36"/>
  <c r="Q1967" i="36" s="1"/>
  <c r="I619" i="36"/>
  <c r="Q619" i="36" s="1"/>
  <c r="I203" i="36"/>
  <c r="Q203" i="36" s="1"/>
  <c r="I2422" i="36"/>
  <c r="Q2422" i="36" s="1"/>
  <c r="I2666" i="36"/>
  <c r="Q2666" i="36" s="1"/>
  <c r="I3126" i="36"/>
  <c r="Q3126" i="36" s="1"/>
  <c r="I628" i="36"/>
  <c r="Q628" i="36" s="1"/>
  <c r="I1831" i="36"/>
  <c r="Q1831" i="36" s="1"/>
  <c r="I207" i="36"/>
  <c r="Q207" i="36" s="1"/>
  <c r="I836" i="36"/>
  <c r="Q836" i="36" s="1"/>
  <c r="I47" i="36"/>
  <c r="Q47" i="36" s="1"/>
  <c r="I701" i="36"/>
  <c r="Q701" i="36" s="1"/>
  <c r="I461" i="36"/>
  <c r="Q461" i="36" s="1"/>
  <c r="I1819" i="36"/>
  <c r="Q1819" i="36" s="1"/>
  <c r="I1682" i="36"/>
  <c r="Q1682" i="36" s="1"/>
  <c r="I321" i="36"/>
  <c r="Q321" i="36" s="1"/>
  <c r="I2064" i="36"/>
  <c r="Q2064" i="36" s="1"/>
  <c r="I453" i="36"/>
  <c r="Q453" i="36" s="1"/>
  <c r="I440" i="36"/>
  <c r="Q440" i="36" s="1"/>
  <c r="I9" i="36"/>
  <c r="Q9" i="36" s="1"/>
  <c r="I506" i="36"/>
  <c r="Q506" i="36" s="1"/>
  <c r="I2373" i="36"/>
  <c r="Q2373" i="36" s="1"/>
  <c r="I1570" i="36"/>
  <c r="Q1570" i="36" s="1"/>
  <c r="I1390" i="36"/>
  <c r="Q1390" i="36" s="1"/>
  <c r="I237" i="36"/>
  <c r="Q237" i="36" s="1"/>
  <c r="I1855" i="36"/>
  <c r="Q1855" i="36" s="1"/>
  <c r="I2355" i="36"/>
  <c r="Q2355" i="36" s="1"/>
  <c r="I115" i="36"/>
  <c r="Q115" i="36" s="1"/>
  <c r="I79" i="36"/>
  <c r="Q79" i="36" s="1"/>
  <c r="I3173" i="36"/>
  <c r="Q3173" i="36" s="1"/>
  <c r="I228" i="36"/>
  <c r="Q228" i="36" s="1"/>
  <c r="I1458" i="36"/>
  <c r="Q1458" i="36" s="1"/>
  <c r="I6" i="36"/>
  <c r="Q6" i="36" s="1"/>
  <c r="I23" i="36"/>
  <c r="Q23" i="36" s="1"/>
  <c r="I4649" i="36"/>
  <c r="Q4649" i="36" s="1"/>
  <c r="I4650" i="36"/>
  <c r="Q4650" i="36" s="1"/>
  <c r="I3180" i="36"/>
  <c r="Q3180" i="36" s="1"/>
  <c r="I118" i="36"/>
  <c r="Q118" i="36" s="1"/>
  <c r="I103" i="36"/>
  <c r="Q103" i="36" s="1"/>
  <c r="I1696" i="36"/>
  <c r="Q1696" i="36" s="1"/>
  <c r="I1311" i="36"/>
  <c r="Q1311" i="36" s="1"/>
  <c r="I979" i="36"/>
  <c r="Q979" i="36" s="1"/>
  <c r="I980" i="36"/>
  <c r="Q980" i="36" s="1"/>
  <c r="I3130" i="36"/>
  <c r="Q3130" i="36" s="1"/>
  <c r="I285" i="36"/>
  <c r="Q285" i="36" s="1"/>
  <c r="I847" i="36"/>
  <c r="Q847" i="36" s="1"/>
  <c r="I128" i="36"/>
  <c r="Q128" i="36" s="1"/>
  <c r="I76" i="36"/>
  <c r="Q76" i="36" s="1"/>
  <c r="I675" i="36"/>
  <c r="Q675" i="36" s="1"/>
  <c r="I2428" i="36"/>
  <c r="Q2428" i="36" s="1"/>
  <c r="I2410" i="36"/>
  <c r="Q2410" i="36" s="1"/>
  <c r="I4535" i="36"/>
  <c r="Q4535" i="36" s="1"/>
  <c r="I1231" i="36"/>
  <c r="Q1231" i="36" s="1"/>
  <c r="I3827" i="36"/>
  <c r="Q3827" i="36" s="1"/>
  <c r="I1527" i="36"/>
  <c r="Q1527" i="36" s="1"/>
  <c r="I176" i="36"/>
  <c r="Q176" i="36" s="1"/>
  <c r="I2328" i="36"/>
  <c r="Q2328" i="36" s="1"/>
  <c r="I1890" i="36"/>
  <c r="Q1890" i="36" s="1"/>
  <c r="I166" i="36"/>
  <c r="Q166" i="36" s="1"/>
  <c r="I186" i="36"/>
  <c r="Q186" i="36" s="1"/>
  <c r="I4651" i="36"/>
  <c r="Q4651" i="36" s="1"/>
  <c r="I4496" i="36"/>
  <c r="Q4496" i="36" s="1"/>
  <c r="I750" i="36"/>
  <c r="Q750" i="36" s="1"/>
  <c r="I4652" i="36"/>
  <c r="Q4652" i="36" s="1"/>
  <c r="I945" i="36"/>
  <c r="Q945" i="36" s="1"/>
  <c r="I191" i="36"/>
  <c r="Q191" i="36" s="1"/>
  <c r="I234" i="36"/>
  <c r="Q234" i="36" s="1"/>
  <c r="I4653" i="36"/>
  <c r="Q4653" i="36" s="1"/>
  <c r="I3860" i="36"/>
  <c r="Q3860" i="36" s="1"/>
  <c r="I3861" i="36"/>
  <c r="Q3861" i="36" s="1"/>
  <c r="I4654" i="36"/>
  <c r="Q4654" i="36" s="1"/>
  <c r="I4655" i="36"/>
  <c r="Q4655" i="36" s="1"/>
  <c r="I4656" i="36"/>
  <c r="Q4656" i="36" s="1"/>
  <c r="I2209" i="36"/>
  <c r="Q2209" i="36" s="1"/>
  <c r="I4657" i="36"/>
  <c r="Q4657" i="36" s="1"/>
  <c r="I2792" i="36"/>
  <c r="Q2792" i="36" s="1"/>
  <c r="I4511" i="36"/>
  <c r="Q4511" i="36" s="1"/>
  <c r="I975" i="36"/>
  <c r="Q975" i="36" s="1"/>
  <c r="I4658" i="36"/>
  <c r="Q4658" i="36" s="1"/>
  <c r="I4659" i="36"/>
  <c r="Q4659" i="36" s="1"/>
  <c r="I4515" i="36"/>
  <c r="Q4515" i="36" s="1"/>
  <c r="I15" i="36"/>
  <c r="Q15" i="36" s="1"/>
  <c r="I1336" i="36"/>
  <c r="Q1336" i="36" s="1"/>
  <c r="I497" i="36"/>
  <c r="Q497" i="36" s="1"/>
  <c r="I48" i="36"/>
  <c r="Q48" i="36" s="1"/>
  <c r="I4661" i="36"/>
  <c r="Q4661" i="36" s="1"/>
  <c r="I2018" i="36"/>
  <c r="Q2018" i="36" s="1"/>
  <c r="I4522" i="36"/>
  <c r="Q4522" i="36" s="1"/>
  <c r="I3068" i="36"/>
  <c r="Q3068" i="36" s="1"/>
  <c r="I4421" i="36"/>
  <c r="Q4421" i="36" s="1"/>
  <c r="I3321" i="36"/>
  <c r="Q3321" i="36" s="1"/>
  <c r="I2226" i="36"/>
  <c r="Q2226" i="36" s="1"/>
  <c r="I62" i="36"/>
  <c r="Q62" i="36" s="1"/>
  <c r="I4663" i="36"/>
  <c r="Q4663" i="36" s="1"/>
  <c r="I138" i="36"/>
  <c r="Q138" i="36" s="1"/>
  <c r="I1656" i="36"/>
  <c r="Q1656" i="36" s="1"/>
  <c r="I445" i="36"/>
  <c r="Q445" i="36" s="1"/>
  <c r="I1152" i="36"/>
  <c r="Q1152" i="36" s="1"/>
  <c r="I106" i="36"/>
  <c r="Q106" i="36" s="1"/>
  <c r="I4534" i="36"/>
  <c r="Q4534" i="36" s="1"/>
  <c r="I944" i="36"/>
  <c r="Q944" i="36" s="1"/>
  <c r="I954" i="36"/>
  <c r="Q954" i="36" s="1"/>
  <c r="I2823" i="36"/>
  <c r="Q2823" i="36" s="1"/>
  <c r="I3301" i="36"/>
  <c r="Q3301" i="36" s="1"/>
  <c r="I3527" i="36"/>
  <c r="Q3527" i="36" s="1"/>
  <c r="I4540" i="36"/>
  <c r="Q4540" i="36" s="1"/>
  <c r="I381" i="36"/>
  <c r="Q381" i="36" s="1"/>
  <c r="I719" i="36"/>
  <c r="Q719" i="36" s="1"/>
  <c r="I3122" i="36"/>
  <c r="Q3122" i="36" s="1"/>
  <c r="I519" i="36"/>
  <c r="Q519" i="36" s="1"/>
  <c r="I4548" i="36"/>
  <c r="Q4548" i="36" s="1"/>
  <c r="I2608" i="36"/>
  <c r="Q2608" i="36" s="1"/>
  <c r="I3136" i="36"/>
  <c r="Q3136" i="36" s="1"/>
  <c r="I2330" i="36"/>
  <c r="Q2330" i="36" s="1"/>
  <c r="I4549" i="36"/>
  <c r="Q4549" i="36" s="1"/>
  <c r="I1312" i="36"/>
  <c r="Q1312" i="36" s="1"/>
  <c r="I2717" i="36"/>
  <c r="Q2717" i="36" s="1"/>
  <c r="I1939" i="36"/>
  <c r="Q1939" i="36" s="1"/>
  <c r="I1417" i="36"/>
  <c r="Q1417" i="36" s="1"/>
  <c r="I1942" i="36"/>
  <c r="Q1942" i="36" s="1"/>
  <c r="I2529" i="36"/>
  <c r="Q2529" i="36" s="1"/>
  <c r="I3700" i="36"/>
  <c r="Q3700" i="36" s="1"/>
  <c r="I1210" i="36"/>
  <c r="Q1210" i="36" s="1"/>
  <c r="I471" i="36"/>
  <c r="Q471" i="36" s="1"/>
  <c r="I1239" i="36"/>
  <c r="Q1239" i="36" s="1"/>
  <c r="I2217" i="36"/>
  <c r="Q2217" i="36" s="1"/>
  <c r="I2732" i="36"/>
  <c r="Q2732" i="36" s="1"/>
  <c r="I4664" i="36"/>
  <c r="Q4664" i="36" s="1"/>
  <c r="I305" i="36"/>
  <c r="Q305" i="36" s="1"/>
  <c r="I2557" i="36"/>
  <c r="Q2557" i="36" s="1"/>
  <c r="I1857" i="36"/>
  <c r="Q1857" i="36" s="1"/>
  <c r="I537" i="36"/>
  <c r="Q537" i="36" s="1"/>
  <c r="I1795" i="36"/>
  <c r="Q1795" i="36" s="1"/>
  <c r="I4665" i="36"/>
  <c r="Q4665" i="36" s="1"/>
  <c r="Q3290" i="36" l="1"/>
  <c r="N15" i="13"/>
  <c r="P15" i="13" s="1"/>
  <c r="Q4671" i="36"/>
</calcChain>
</file>

<file path=xl/sharedStrings.xml><?xml version="1.0" encoding="utf-8"?>
<sst xmlns="http://schemas.openxmlformats.org/spreadsheetml/2006/main" count="69366" uniqueCount="11189">
  <si>
    <t>品号</t>
  </si>
  <si>
    <t>成品晶振</t>
  </si>
  <si>
    <t>2C1000BHFQH2</t>
  </si>
  <si>
    <t>时钟模块</t>
  </si>
  <si>
    <t>2O2000BDOQN1</t>
  </si>
  <si>
    <t>2O1000DPOQN6</t>
  </si>
  <si>
    <t>2O1000BAWQ31</t>
  </si>
  <si>
    <t>2O1000BCGQ61</t>
  </si>
  <si>
    <t>2O1000BAAQW1</t>
  </si>
  <si>
    <t>2M1000AAIQB3</t>
  </si>
  <si>
    <t>2O1000DAWQY1</t>
  </si>
  <si>
    <t>2O1000BEOQN2</t>
  </si>
  <si>
    <t>2C1000BAGQZ1</t>
  </si>
  <si>
    <t>2O1280ADGQO1</t>
  </si>
  <si>
    <t>2M3277BAEQ12</t>
  </si>
  <si>
    <t>2C1000K1291</t>
  </si>
  <si>
    <t>2O8192FSDN1</t>
  </si>
  <si>
    <t>2O1000BDPQN1</t>
  </si>
  <si>
    <t>2O1000BVZQL1</t>
  </si>
  <si>
    <t>2O1280APGQX1</t>
  </si>
  <si>
    <t>2O1000I321G1</t>
  </si>
  <si>
    <t>2M1638HCBD1</t>
  </si>
  <si>
    <t>2O1000AQHQF1</t>
  </si>
  <si>
    <t>2O1000HCDD2</t>
  </si>
  <si>
    <t>2O2000M319S1</t>
  </si>
  <si>
    <t>2O1000O126G1</t>
  </si>
  <si>
    <t>2T1944DCAN1</t>
  </si>
  <si>
    <t>2T1280E312W1</t>
  </si>
  <si>
    <t>2M1843L429P1</t>
  </si>
  <si>
    <t>2T2000J3191</t>
  </si>
  <si>
    <t>2O1280N319L1</t>
  </si>
  <si>
    <t>2T1920AADQB3</t>
  </si>
  <si>
    <t>2T1000AAFQB1</t>
  </si>
  <si>
    <t>2T4000AAFQB2</t>
  </si>
  <si>
    <t>2M3888BCAC1</t>
  </si>
  <si>
    <t>2M6500ESBN2</t>
  </si>
  <si>
    <t>2M2400R319Q1</t>
  </si>
  <si>
    <t>2T4000ALAQB1</t>
  </si>
  <si>
    <t>2T2000ACXC3</t>
  </si>
  <si>
    <t>2O1280AAHQO2</t>
  </si>
  <si>
    <t>2T1000H5291</t>
  </si>
  <si>
    <t>2T2000AARQA3</t>
  </si>
  <si>
    <t>2T3072G119U1</t>
  </si>
  <si>
    <t>2T2000AADCB1</t>
  </si>
  <si>
    <t>2O1000TSDD1</t>
  </si>
  <si>
    <t>2O2000F849I1</t>
  </si>
  <si>
    <t>2M3277BAEQ11</t>
  </si>
  <si>
    <t>2M1638MSBD1</t>
  </si>
  <si>
    <t>2O2560BJQ31</t>
  </si>
  <si>
    <t>2O1310GSTN1</t>
  </si>
  <si>
    <t>2T1000AAAGB1</t>
  </si>
  <si>
    <t>2T2000O319B1</t>
  </si>
  <si>
    <t>2T2000ADAQB1</t>
  </si>
  <si>
    <t>2T1536N319W1</t>
  </si>
  <si>
    <t>Z75YE1000A</t>
  </si>
  <si>
    <t>2T3072G319W1</t>
  </si>
  <si>
    <t>2V6144A312Y1</t>
  </si>
  <si>
    <t>2V6144B812Y1</t>
  </si>
  <si>
    <t>2T1600AASCC1</t>
  </si>
  <si>
    <t>2T2000BCBDW1</t>
  </si>
  <si>
    <t>2T1000CCBN1</t>
  </si>
  <si>
    <t>2T1000AATQC2</t>
  </si>
  <si>
    <t>半成品晶振</t>
  </si>
  <si>
    <t>2T1920AADQB1</t>
  </si>
  <si>
    <t>Y75NN48000</t>
  </si>
  <si>
    <t>2O1000K3271</t>
  </si>
  <si>
    <t>X53YF26000</t>
  </si>
  <si>
    <t>X3225YF10002A</t>
  </si>
  <si>
    <t>X3225YF15361</t>
  </si>
  <si>
    <t>X3225YF32770H1P</t>
  </si>
  <si>
    <t>2T3251DBAS4</t>
  </si>
  <si>
    <t>2T2000F426K1</t>
  </si>
  <si>
    <t>2M6144AAACQ1</t>
  </si>
  <si>
    <t>2M4096ACB01</t>
  </si>
  <si>
    <t>2M9600BSAN1</t>
  </si>
  <si>
    <t>Z149YS12292</t>
  </si>
  <si>
    <t>2T3000M319B1</t>
  </si>
  <si>
    <t>2O1638BWTQN1</t>
  </si>
  <si>
    <t>2T2600AADQB1</t>
  </si>
  <si>
    <t>2T1920AARQB1</t>
  </si>
  <si>
    <t>2O3888BKEQ21</t>
  </si>
  <si>
    <t>2M1000KCBD1</t>
  </si>
  <si>
    <t>Z53YX61441</t>
  </si>
  <si>
    <t>Y75NN12000</t>
  </si>
  <si>
    <t>XY75NN1563</t>
  </si>
  <si>
    <t>ACS9522IFALBGT</t>
  </si>
  <si>
    <t>X75NN10000</t>
  </si>
  <si>
    <t>JAB1337503</t>
  </si>
  <si>
    <t>Y75YX08190</t>
  </si>
  <si>
    <t>J7M1320001</t>
  </si>
  <si>
    <t>Y75NN25001</t>
  </si>
  <si>
    <t>X3225YF10002</t>
  </si>
  <si>
    <t>XY75NN1555</t>
  </si>
  <si>
    <t>Y754NN50001</t>
  </si>
  <si>
    <t>X53NN12000</t>
  </si>
  <si>
    <t>2T1000GCBD2</t>
  </si>
  <si>
    <t>2T1106CCAN1</t>
  </si>
  <si>
    <t>2T1280E3121</t>
  </si>
  <si>
    <t>X3223YF20002H2</t>
  </si>
  <si>
    <t>2M2000ABGQ11</t>
  </si>
  <si>
    <t>2C1000BHFQH1</t>
  </si>
  <si>
    <t>2O1280N441O1</t>
  </si>
  <si>
    <t>2O1000P449O2</t>
  </si>
  <si>
    <t>204096DTHS4</t>
  </si>
  <si>
    <t>2T2048I319B1</t>
  </si>
  <si>
    <t>2O1280R319S1</t>
  </si>
  <si>
    <t>2O1000J1461</t>
  </si>
  <si>
    <t>2M1280Z444Q1</t>
  </si>
  <si>
    <t>2T6554ACAN2</t>
  </si>
  <si>
    <t>2O1000MSDD4</t>
  </si>
  <si>
    <t>2O1000ESBD1</t>
  </si>
  <si>
    <t>2O1000E311G1</t>
  </si>
  <si>
    <t>2O1000R1461</t>
  </si>
  <si>
    <t>2O1000LCBD1</t>
  </si>
  <si>
    <t>2T2000ACAN5</t>
  </si>
  <si>
    <t>X53YF30721</t>
  </si>
  <si>
    <t>Y119204V00</t>
  </si>
  <si>
    <t>2O1200P4261</t>
  </si>
  <si>
    <t>2T1920AAEQB1</t>
  </si>
  <si>
    <t>2M2000Z469Q1</t>
  </si>
  <si>
    <t>Y53NN26001</t>
  </si>
  <si>
    <t>2O1000ASDD5</t>
  </si>
  <si>
    <t>2T1280ACNCB</t>
  </si>
  <si>
    <t>X3223YF20002</t>
  </si>
  <si>
    <t>2O1300GSBD1</t>
  </si>
  <si>
    <t>2O1280AAGQ31</t>
  </si>
  <si>
    <t>2T6554ACAN1</t>
  </si>
  <si>
    <t>2M6144AAAC1</t>
  </si>
  <si>
    <t>2T5000G519B1</t>
  </si>
  <si>
    <t>2M6500ESBN1</t>
  </si>
  <si>
    <t>2M2600G321U1</t>
  </si>
  <si>
    <t>2M0960J1191</t>
  </si>
  <si>
    <t>2O2600BDWSN1</t>
  </si>
  <si>
    <t>2O1920AAIQO1</t>
  </si>
  <si>
    <t>时钟模块,CM65A-D129-10.00MHz, PBF</t>
  </si>
  <si>
    <t>晶振成品,O23B-F329-20.00MHz,PBF</t>
  </si>
  <si>
    <t>晶振成品,O23B-E119-10.00MHz,PBF</t>
  </si>
  <si>
    <t>晶振成品,O22B-W326-10.00MHz,PBF</t>
  </si>
  <si>
    <t>晶振成品,O55A-A329-10.00MHz,PBF</t>
  </si>
  <si>
    <t>晶振成品,O77A-M329-10.00MHz,PBF</t>
  </si>
  <si>
    <t>晶振成品,M75B-G312-10.00MHz,PBF</t>
  </si>
  <si>
    <t>晶振成品,O23L-1101-10.00MHz,PBF</t>
  </si>
  <si>
    <t>晶振成品,O23B-F329-10.00MHz-A,PBF</t>
  </si>
  <si>
    <t>时钟模块,CM65A-U128-10.00MHz, PBF</t>
  </si>
  <si>
    <t>晶振成品,O11F-C319-12.80MHz,PBF</t>
  </si>
  <si>
    <t>晶振成品,JM11A-X329-32.768MHz,PBF</t>
  </si>
  <si>
    <t>时钟模块产品,CM55F-K129-10.00MHz,PBF</t>
  </si>
  <si>
    <t>晶振成品,O33A-FSDN-8.192MHz</t>
  </si>
  <si>
    <t>晶振成品,O23B-E329-10.00MHz-A,PBF</t>
  </si>
  <si>
    <t>晶振成品,O77A-2101-10.00MHz,PBF</t>
  </si>
  <si>
    <t>晶振成品,O22L-B319-12.80MHz,PBF</t>
  </si>
  <si>
    <t>晶振成品,O23B-I321-10.00MHz,PBF</t>
  </si>
  <si>
    <t>晶振成品,M23A-HCBD-16.384MHz,PBF</t>
  </si>
  <si>
    <t>晶振成品,O11S-P319-10.00MHz,PBF</t>
  </si>
  <si>
    <t>晶振成品,O23B-HCDD-10.00MHz,PBF</t>
  </si>
  <si>
    <t>晶振成品,O11S-M319-20.00MHz,PBF</t>
  </si>
  <si>
    <t>晶振成品,O23B-O126-10.00MHz,PBF</t>
  </si>
  <si>
    <t>晶振成品,T75B-DCAN-19.44MHz,PBF</t>
  </si>
  <si>
    <t>晶振成品,T75B-E312-12.80MHz,PBF</t>
  </si>
  <si>
    <t>晶振成品,M22A-L429-18.432-110.592MHz,PBF</t>
  </si>
  <si>
    <t>晶振成品,T75A-J319-20.00MHz,PBF</t>
  </si>
  <si>
    <t>晶振成品,T75B-1102-19.20MHz,PBF</t>
  </si>
  <si>
    <t>晶振成品,T75B-F319-10.00MHz,PBF</t>
  </si>
  <si>
    <t>晶振成品,T75B-F313-40.00MHz,PBF</t>
  </si>
  <si>
    <t>晶振成品,M11A-BCAC-38.88MHz,PBF</t>
  </si>
  <si>
    <t>晶振成品,M21B-ESBN-65.00MHz</t>
  </si>
  <si>
    <t>晶振成品,M11A-R319-24.00MHz,PBF</t>
  </si>
  <si>
    <t>成品晶振,T75B-G319-40.00MHz,PBF</t>
  </si>
  <si>
    <t>晶振成品,O55F-GSTN-131.04MHz,PBF</t>
  </si>
  <si>
    <t>晶振成品,T75-ACXFCE-20.00MHz PBF</t>
  </si>
  <si>
    <t>晶振成品,O11F-Q311-12.80MHz-A,PBF</t>
  </si>
  <si>
    <t>晶振成品,T75B-H529-10.00MHz,PBF</t>
  </si>
  <si>
    <t>晶振成品,T75A-1801-20.00MHz,PBF</t>
  </si>
  <si>
    <t>晶振成品,T936-G119-30.72MHz,PBF</t>
  </si>
  <si>
    <t>晶振成品,M75B-H511-20.00MHz-A,PBF</t>
  </si>
  <si>
    <t>晶振成品,O23A-TSDD-10.00MHz,PBF</t>
  </si>
  <si>
    <t>晶振成品,O54A-F849-20.00MHz,PBF</t>
  </si>
  <si>
    <t>晶体,D32/32.768M/ PBF</t>
  </si>
  <si>
    <t>晶振成品,M11A-X329-32.768MHz,PBF</t>
  </si>
  <si>
    <t>晶振成品,M11A-MSBD-16.384MHz,PBF</t>
  </si>
  <si>
    <t>晶振成品,O22B-X329-25.60MHz,PBF</t>
  </si>
  <si>
    <t>晶振成品,T75B-L313-10.00MHz,PBF</t>
  </si>
  <si>
    <t>晶振成品,T75B-O319-20.00MHz,PBF</t>
  </si>
  <si>
    <t>晶振成品,T75B-E312-20.00MHz-A,PBF</t>
  </si>
  <si>
    <t>晶振成品,T75B-N319-15.36MHz,PBF</t>
  </si>
  <si>
    <t>晶体,VCXO/100M/7*5/70mA/LVPECL/3.3V/1.5V/老化3ppm Year,PBF</t>
  </si>
  <si>
    <t>晶振成品,T75B-G319-30.72MHz,PBF</t>
  </si>
  <si>
    <t>晶振成品,V754-A312-61.44MHz,PBF</t>
  </si>
  <si>
    <t>晶振成品,V754-B812-61.44MHz,PBF(加盖）</t>
  </si>
  <si>
    <t>晶振成品,T53-I517-16.00MHz,PBF</t>
  </si>
  <si>
    <t>晶振成品,T75D-BCBD-20.00MHz,PBF</t>
  </si>
  <si>
    <t>晶振成品,T53-S319-10.00MHz,PBF</t>
  </si>
  <si>
    <t>晶振成品,T75B-T313-19.20MHz,PBF</t>
  </si>
  <si>
    <t>晶振成品,O23B-K327-10.00MHz,PBF</t>
  </si>
  <si>
    <t>D53/26.00M/1.5V PBF</t>
  </si>
  <si>
    <t>晶体,D32/19.44M/3.2*2.5/3.3V/1PPM/year/压控中心电压:1.5,PBF</t>
  </si>
  <si>
    <t>晶振成品,T11A-DBAFSNN-32.512M PBF</t>
  </si>
  <si>
    <t>晶振成品,T936-F426-20.00MHz,PBF</t>
  </si>
  <si>
    <t>晶振成品,JM11A-AAAFCNN-61.44MHz</t>
  </si>
  <si>
    <t>晶振成品,M11A-ACBN-40.96MHz,PBF</t>
  </si>
  <si>
    <t>晶振成品,M21D-BSAN-9.60MHz</t>
  </si>
  <si>
    <t>晶体, VCXO/122.88M/9*14/3.3V/LVPECL/有压控/1K:-125dBc PBF</t>
  </si>
  <si>
    <t>晶振成品,T75B-M319-30.00MHz,ppm</t>
  </si>
  <si>
    <t>晶振成品,O23B-H127-16.384MHz,PBF</t>
  </si>
  <si>
    <t>晶振成品,T75B-S313-26.00MHz,PBF</t>
  </si>
  <si>
    <t>晶振成品,T75B-1801-19.20MHz,PBF</t>
  </si>
  <si>
    <t>晶振成品,O22A-1801-38.88MHz,PBF</t>
  </si>
  <si>
    <t>晶振成品,M11A-KCBD-10.00MHz,PBF</t>
  </si>
  <si>
    <t>晶体,VCXO/61.44M/5*3.2/LVCMOS/3.3V/1.65V,PBF</t>
  </si>
  <si>
    <t>N75/10.00M/5*7/无压控,PBF</t>
  </si>
  <si>
    <t>谐振器,37.056MHz/7.0*5.0*0.9/15pF/±1ppm/year,PBF</t>
  </si>
  <si>
    <t>晶体,OSC/8.192M/7*5/25mA/5V/,PBF</t>
  </si>
  <si>
    <t>谐振器,20.00MHz/3.2*2.5/10pF/±3ppm/year,PBF</t>
  </si>
  <si>
    <t>OSC/155.52M/7*5/无压控/LVPECL, PBF</t>
  </si>
  <si>
    <t>晶体,OSC/50.00M/7*5/15mA/CMOS/3.3V/,PBF</t>
  </si>
  <si>
    <t>晶振成品,T11A-GCBD-10.00MHz-A,PBF</t>
  </si>
  <si>
    <t>晶振成品,T75B-CCAN-11.0592MHz,PBF</t>
  </si>
  <si>
    <t>晶振成品,T11A-E312-12.80MHz,PBF</t>
  </si>
  <si>
    <t>晶振成品,M11A-V319-20.00MHz,PBF</t>
  </si>
  <si>
    <t>晶振成品,O56A-N441-12.80MHz,PBF</t>
  </si>
  <si>
    <t>晶振成品,O56A-P449-10.00MHz,PBF</t>
  </si>
  <si>
    <t>晶振成品,O23A-DTHJSNN-40.96MHz</t>
  </si>
  <si>
    <t>晶振成品,T75B-I319-20.48MHz,PBF</t>
  </si>
  <si>
    <t>晶振成品,O11S-R319-12.80MHz,PBF</t>
  </si>
  <si>
    <t>此品号库存用完禁用  晶振成品,O23B-J146-10.00MHz,PBF</t>
  </si>
  <si>
    <t>晶振成品,M11A-Z444-12.80MHz,PBF</t>
  </si>
  <si>
    <t>晶振成品,T11A-ACAN-65.537MHz-A PBF</t>
  </si>
  <si>
    <t>晶振成品,O23A-MSDD-10.00MHz</t>
  </si>
  <si>
    <t>晶振成品,O23B-ESBD-10.00MHz,PBF</t>
  </si>
  <si>
    <t>晶振成品,O23B-E311-10.00M,PBF</t>
  </si>
  <si>
    <t>晶振成品,O23B-R146-10.00MHz,PBF</t>
  </si>
  <si>
    <t>晶振成品,O23A-LCBD-10.00MHz,PBF</t>
  </si>
  <si>
    <t>晶振成品,T11A-ACAN-20.00M,PBF</t>
  </si>
  <si>
    <t>D53/30.72M/1.5V/输入电压3.3V/-40到+85度 PBF</t>
  </si>
  <si>
    <t>D53/19.20MHz/SMD5*3.2mm/1.5V PBF</t>
  </si>
  <si>
    <t>晶振成品,O22B-P426-12.00MHz,PBF</t>
  </si>
  <si>
    <t>晶振成品,T75B-P319-19.20MHz,PBF</t>
  </si>
  <si>
    <t>晶振成品,M11A-Z469-20.00MHz,PBF</t>
  </si>
  <si>
    <t>谐振器,26.00MHz/5.0*3.2/13pF/±5ppm/year,PBF</t>
  </si>
  <si>
    <t>晶振成品,O55F-ASDD-10.00MHz,PBF</t>
  </si>
  <si>
    <t>晶体,D32/20.00M/3.2*2.5/3.3V/1ppm/year/中心电压:1.5V, PBF</t>
  </si>
  <si>
    <t>成品晶振,O23B-GSBD-13.00MHz,PBF</t>
  </si>
  <si>
    <t>晶振成品,O22B-O319-12.80MHz,PBF</t>
  </si>
  <si>
    <t>晶振成品,T11A-ACAN-65.537MHz PBF</t>
  </si>
  <si>
    <t>晶振成品,M11A-AAAFCNN-61.44MHz,PBF</t>
  </si>
  <si>
    <t>晶振成品,T75B-G519-50.00MHz,PBF</t>
  </si>
  <si>
    <t>(禁用)晶振成品,M21B-ESBN-65.00MHz PBF</t>
  </si>
  <si>
    <t>晶振成品,M936-G321-26.00MHz,PBF</t>
  </si>
  <si>
    <t>晶振成品,M11B-J119-9.60MHz,PBF</t>
  </si>
  <si>
    <t>晶振成品,O23B-H426-26.00MHz,PBF</t>
  </si>
  <si>
    <t>晶振成品,O11F-1802-19.20MHz,PBF</t>
  </si>
  <si>
    <t>2R7800AARM1</t>
  </si>
  <si>
    <t>4O2000BDOQN1</t>
  </si>
  <si>
    <t>2O1920AAHQO1</t>
  </si>
  <si>
    <t>2M2500AJRQ11</t>
  </si>
  <si>
    <t>2O1000001A</t>
  </si>
  <si>
    <t>2O3888AAHQO1</t>
  </si>
  <si>
    <t>2T3072AAFQB2</t>
  </si>
  <si>
    <t>X32ZCYM1280H85</t>
  </si>
  <si>
    <t>2O10001</t>
  </si>
  <si>
    <t>2R7601AARM2</t>
  </si>
  <si>
    <t>2O5000BDOQN1</t>
  </si>
  <si>
    <t>2O2000CALQO1</t>
  </si>
  <si>
    <t>2T1280AAEQA1</t>
  </si>
  <si>
    <t>2O9330BDIQ31</t>
  </si>
  <si>
    <t>4O1000001A</t>
  </si>
  <si>
    <t>2M1105BUDS21</t>
  </si>
  <si>
    <t>2O2000ADGSO1</t>
  </si>
  <si>
    <t>TEMPH200156</t>
  </si>
  <si>
    <t>2R7801AARM1</t>
  </si>
  <si>
    <t>2O8000G4263</t>
  </si>
  <si>
    <t>QT000000185</t>
  </si>
  <si>
    <t>2M3277HCAD1</t>
  </si>
  <si>
    <t>2M2500LSADQ1</t>
  </si>
  <si>
    <t>2O1000BLGS21</t>
  </si>
  <si>
    <t>2O1000BSQQR1</t>
  </si>
  <si>
    <t>2C1000BACQZ1</t>
  </si>
  <si>
    <t>2O2000AAGQO1</t>
  </si>
  <si>
    <t>2O2000AALQO1</t>
  </si>
  <si>
    <t>2M6000BACS2</t>
  </si>
  <si>
    <t>2O2500ADGQO1</t>
  </si>
  <si>
    <t>2T1944BAQ11</t>
  </si>
  <si>
    <t>2T3276BAQ11</t>
  </si>
  <si>
    <t>2C1000BDPQH2</t>
  </si>
  <si>
    <t>2O2500AYHQF2</t>
  </si>
  <si>
    <t>2O1920001</t>
  </si>
  <si>
    <t>2O1000ADDQ31</t>
  </si>
  <si>
    <t>2O1000BPGQ31</t>
  </si>
  <si>
    <t>品名</t>
  </si>
  <si>
    <t>晶振上板半成品,O23B-F329-20.00MHz,PBF</t>
  </si>
  <si>
    <t>晶振成品,M11A-V313-25.00MHz,PBF</t>
  </si>
  <si>
    <t>晶振成品,O11F-Q311-38.88MHz,PBF</t>
  </si>
  <si>
    <t>O23B-10.00MHz试制</t>
  </si>
  <si>
    <t>晶振成品,T75B-F313-30.72MHz,PBF</t>
  </si>
  <si>
    <t>晶振成品,O23B-F328-50.00MHz,PBF</t>
  </si>
  <si>
    <t>研发试制O23B-10.00MHz</t>
  </si>
  <si>
    <t>晶振成品,T75A-2103-12.80MHz,PBF</t>
  </si>
  <si>
    <t>晶振成品,O22B-P429-93.30MHz,PBF</t>
  </si>
  <si>
    <t>晶振成品,O11F-C411-20.00MHz,PBF</t>
  </si>
  <si>
    <t>O23B-10.00MHz试制上板</t>
  </si>
  <si>
    <t>晶振成品,M22A-S429-18.432-110.592MHz,PBF</t>
  </si>
  <si>
    <t>ACS9522 Demo板</t>
  </si>
  <si>
    <t>晶振成品,M22A-HCAD-32.768MHz,PBF</t>
  </si>
  <si>
    <t>晶振成品,M11A-LSAD-25.00MHz</t>
  </si>
  <si>
    <t>晶振成品,O22B-G426-80.00MHz,PBF</t>
  </si>
  <si>
    <t>晶振成品,M22A-L429-60.00MHz,PBF</t>
  </si>
  <si>
    <t>晶振成品,T11A-0801-32.768MHz,PBF</t>
  </si>
  <si>
    <t>时钟模块,CM65A-W128-10.00MHz, PBF</t>
  </si>
  <si>
    <t>晶振成品,O22A-S426-10.00MHz,PBF</t>
  </si>
  <si>
    <t>晶振成品,T11A-0801-19.44MHz,PBF</t>
  </si>
  <si>
    <t>晶振成品,O11F-C319-25.00MHz,PBF</t>
  </si>
  <si>
    <t>晶振成品,R55B-G329-10.00MHz,PBF</t>
  </si>
  <si>
    <t>晶振成品,O11F-K319-20.00MHz,PBF</t>
  </si>
  <si>
    <t>晶振成品,O11F-R319-20.00MHz,PBF</t>
  </si>
  <si>
    <t>晶振成品:O22B-1801-10.00MHz,PBF</t>
  </si>
  <si>
    <t>晶振成品,O22B-G312-10.00MHz-A,PBF</t>
  </si>
  <si>
    <t>O11H-1801-19.20M试制</t>
  </si>
  <si>
    <t>晶振成品,O11D-W319-25.00MHz,PBF</t>
  </si>
  <si>
    <t>规格</t>
  </si>
  <si>
    <t>单位</t>
  </si>
  <si>
    <t>仓库</t>
  </si>
  <si>
    <t>仓库名称</t>
  </si>
  <si>
    <t>180日以内库存数量</t>
  </si>
  <si>
    <t>180 至 360日库存数量</t>
  </si>
  <si>
    <t>180 至 360日库存金额</t>
  </si>
  <si>
    <t>360 至 720日库存金额</t>
  </si>
  <si>
    <t>2P1966AASQ91</t>
  </si>
  <si>
    <t>晶体,VCXO,19.6608M,波形:方波,电流:30mA,</t>
  </si>
  <si>
    <t>温特:±25ppm -40℃~85℃，年老化:±3ppm，牵引:±160ppm~60ppm</t>
  </si>
  <si>
    <t>PCS</t>
  </si>
  <si>
    <t>RW01</t>
  </si>
  <si>
    <t>环保材料仓</t>
  </si>
  <si>
    <t>HS105001</t>
  </si>
  <si>
    <t>拆机/5.00MHz/37U</t>
  </si>
  <si>
    <t>RW08</t>
  </si>
  <si>
    <t>环保物料回收仓</t>
  </si>
  <si>
    <t>HS110001</t>
  </si>
  <si>
    <t>拆机/10.00MHz/43U</t>
  </si>
  <si>
    <t>HS113001</t>
  </si>
  <si>
    <t>拆机/13.00MHz/43U</t>
  </si>
  <si>
    <t>HS113002</t>
  </si>
  <si>
    <t>拆机/13.00MHz/37U</t>
  </si>
  <si>
    <t>HS116381</t>
  </si>
  <si>
    <t>拆机/16.384MHz/43U</t>
  </si>
  <si>
    <t>HS130721</t>
  </si>
  <si>
    <t>拆机/30.72MHz/43U</t>
  </si>
  <si>
    <t>HS140961</t>
  </si>
  <si>
    <t>拆机/40.96MHz/37U</t>
  </si>
  <si>
    <t>J001M32511</t>
  </si>
  <si>
    <t>晶体32.512M/JYEG PBF</t>
  </si>
  <si>
    <t>个</t>
  </si>
  <si>
    <t>RW15</t>
  </si>
  <si>
    <t>环保超期仓</t>
  </si>
  <si>
    <t>J001M34561</t>
  </si>
  <si>
    <t>晶体34.56M/JYEG  PBF</t>
  </si>
  <si>
    <t>J7C1550001</t>
  </si>
  <si>
    <t>晶体,50.00MHz/5.0*3.2/15pF/±3ppm/year,PBF</t>
  </si>
  <si>
    <t>J9B1C16001</t>
  </si>
  <si>
    <t>谐振器,16.00MHz/11.0*3.48/20pF/± 5ppm/year,PBF</t>
  </si>
  <si>
    <t>JAT1M12581</t>
  </si>
  <si>
    <t>晶体,12.582912M/UM-1  PBF</t>
  </si>
  <si>
    <t>JAT1M18871</t>
  </si>
  <si>
    <t>晶体,18.874368M/UM-1  PBF</t>
  </si>
  <si>
    <t>JAT1M20140</t>
  </si>
  <si>
    <t>-40-85°C，5ppm  @ 25 °C，25ppm  @-40°C ~ +85°C</t>
  </si>
  <si>
    <t>JAT1M20141</t>
  </si>
  <si>
    <t>晶体,UM-1 20.141603125MHz PBF</t>
  </si>
  <si>
    <t>JAT1M25601</t>
  </si>
  <si>
    <t>晶体,25.60M/UM-1/XT3126 PBF</t>
  </si>
  <si>
    <t>JAT1M38881</t>
  </si>
  <si>
    <t>38.88M/UM-1(ZDC)   PBF</t>
  </si>
  <si>
    <t>JAT1M40961</t>
  </si>
  <si>
    <t>40.96M/UM-1/JYEG PBF</t>
  </si>
  <si>
    <t>JAT1M56001</t>
  </si>
  <si>
    <t>56.00M/UM-1JYEG PBF</t>
  </si>
  <si>
    <t>JAT1M77761</t>
  </si>
  <si>
    <t>77.76M/UM-1(GENDA) PBF</t>
  </si>
  <si>
    <t>JAT1M96001</t>
  </si>
  <si>
    <t>96.00M/UM-1/JYEG  PBF</t>
  </si>
  <si>
    <t>JAT1T36860</t>
  </si>
  <si>
    <t>36.864M/49T/波形:Fundamental/35PF/35Ω,PBF</t>
  </si>
  <si>
    <t>温特:±10ppm，-40℃~85℃/老化率:±5ppm/100uW/C0:5pF</t>
  </si>
  <si>
    <t>JAT1T64000</t>
  </si>
  <si>
    <t>6.40M/AT-49T/老化1PPm/35PF,PBF</t>
  </si>
  <si>
    <t>JAT3113000</t>
  </si>
  <si>
    <t>晶体,AT/13.00MHz/43U/20PF,PBF</t>
  </si>
  <si>
    <t>80度-90度，0.1PPM/year</t>
  </si>
  <si>
    <t>JAT3116380</t>
  </si>
  <si>
    <t>晶体,AT/16.384MHz/43U/25PF/0.3PPM/year/DLD2:5Ω,PBF</t>
  </si>
  <si>
    <t>JAT392560D60</t>
  </si>
  <si>
    <t>89~97℃/Co:1.8pF±0.5pF/C1:0.06fF±0.2fF/RS:110Ω</t>
  </si>
  <si>
    <t>YF01</t>
  </si>
  <si>
    <t>研发仓库</t>
  </si>
  <si>
    <t>JAT393888110</t>
  </si>
  <si>
    <t>-40℃~105℃/93± 4℃/0.5ppm/year/DLD2值1.8Ω</t>
  </si>
  <si>
    <t>JAT3M10001</t>
  </si>
  <si>
    <t>晶体,UM-1/三次泛音/AT/10.00M/CO=3.3,PBF</t>
  </si>
  <si>
    <t>JAT3M14000</t>
  </si>
  <si>
    <t>晶体,14.00M/AT/43U/老化0.5ppm  PBF</t>
  </si>
  <si>
    <t>18pF,拐点78到88度</t>
  </si>
  <si>
    <t>JAT3M30001</t>
  </si>
  <si>
    <t>晶体,30.00M/UM-1/AT切/三次泛音/15PF,PBF</t>
  </si>
  <si>
    <t>82度∽92度/0.05ppm/year</t>
  </si>
  <si>
    <t>JAT3M40001</t>
  </si>
  <si>
    <t>UM-1/40.00MHz,3rd 20pf FT:90~120ppm R:500Ωmin</t>
  </si>
  <si>
    <t>Q:100k min</t>
  </si>
  <si>
    <t>pcs</t>
  </si>
  <si>
    <t>JAT3M50001</t>
  </si>
  <si>
    <t>晶体,AT/50.00MHz/UM-1/20PF/三次泛音,PBF</t>
  </si>
  <si>
    <t>-40℃~+85℃/±3ppm/year</t>
  </si>
  <si>
    <t>JAT3M70011</t>
  </si>
  <si>
    <t>UM-1/70.009M/AT/三次泛音</t>
  </si>
  <si>
    <t>Aging:±3ppm/±25ppm -40~85度/Q值≥100</t>
  </si>
  <si>
    <t>JAT3M76812</t>
  </si>
  <si>
    <t>晶体,UM-1/三次泛音/AT/76.809M/CO=3.3,PBF</t>
  </si>
  <si>
    <t>JAT3M77760</t>
  </si>
  <si>
    <t>77.76M/AT/UM-1/&lt;0.05PPm/82度,PBF</t>
  </si>
  <si>
    <t>JAT3M80011</t>
  </si>
  <si>
    <t>晶体,UM-1/三次泛音/AT/80.009M/CO=3.3,PBF</t>
  </si>
  <si>
    <t>±25ppm,-40℃~85℃</t>
  </si>
  <si>
    <t>JAT3M81921</t>
  </si>
  <si>
    <t>UM-1/81.92MHz,3rd 20pf FT:90~120ppm R:500Ωmin</t>
  </si>
  <si>
    <t>JAT3M96011</t>
  </si>
  <si>
    <t>晶体,UM-1/96.009M/三次泛音/AT/CO=3.3,PBF</t>
  </si>
  <si>
    <t>JAT3U10001</t>
  </si>
  <si>
    <t>晶体,10.00M/49U/AT/3th/20pF/1E-9/30days,PBF</t>
  </si>
  <si>
    <t>频差:±2ppm/85~95℃/Q值300K/Co:2.3PF/C1:1f/绝缘电阻500MΩ</t>
  </si>
  <si>
    <t>JAT3U10150</t>
  </si>
  <si>
    <t>晶体,10.150625MHz/49U/CL=20PF   PBF</t>
  </si>
  <si>
    <t>92-100度,1PPM/year</t>
  </si>
  <si>
    <t>JAT3U38880</t>
  </si>
  <si>
    <t>38.88M/AT-49U/老化&lt;0.1PPm/85度,PBF</t>
  </si>
  <si>
    <t>JAT3U77760</t>
  </si>
  <si>
    <t>77.76M/AT-49U/老化&lt;0.3PPm/85度,PBF</t>
  </si>
  <si>
    <t>JATM64000</t>
  </si>
  <si>
    <t>晶体6.40M/UM-1,PBF</t>
  </si>
  <si>
    <t>JSC1112801</t>
  </si>
  <si>
    <t>晶体12.80MHz/SC/HC-43U/20PF,PBF</t>
  </si>
  <si>
    <t>87-97/0.05ppm/-2~2PPM/20PF/43U/DP0811</t>
  </si>
  <si>
    <t>JSC1112802</t>
  </si>
  <si>
    <t>SC/12.80M/43U/1E-7/20pF/82-92度,PBF</t>
  </si>
  <si>
    <t>JSC1116380</t>
  </si>
  <si>
    <t>16.384M/SC-CUT/43U/20pF</t>
  </si>
  <si>
    <t>0.4fF</t>
  </si>
  <si>
    <t>JSC1120000</t>
  </si>
  <si>
    <t>JSC118667H17</t>
  </si>
  <si>
    <t>晶体,8.666667M/HC-43U/SC/3th/25PF/±1.5ppm/日老化:1E-9,PB</t>
  </si>
  <si>
    <t>JSC13327600A</t>
  </si>
  <si>
    <t>晶体/32.768kHz/±20ppm/基频/3.2*1.5/年老化：±3ppm　year</t>
  </si>
  <si>
    <t>RW05</t>
  </si>
  <si>
    <t>环保特采仓</t>
  </si>
  <si>
    <t>JSC1E13001</t>
  </si>
  <si>
    <t>13M/TO-8/5.08mm/SC/20P/0.05ppm,PBF</t>
  </si>
  <si>
    <t>JSC1E1920H91</t>
  </si>
  <si>
    <t>晶体,19.20M/HC-45/IT/20pF/年老化:0.2ppm/准确度:-5~-1PPM,PBF</t>
  </si>
  <si>
    <t>95~102℃/Q值400/Co:2.6/C1:0.17fF/90Ω/DLD2值8Ohms/准确度98</t>
  </si>
  <si>
    <t>JSC1E2000B</t>
  </si>
  <si>
    <t>20M/TO-8/4.2mm/SC/20P/0.07ppm,PBF</t>
  </si>
  <si>
    <t>JSC1E30720</t>
  </si>
  <si>
    <t>晶体30.72m/SC-CUT/TO-8/5/4.2mm</t>
  </si>
  <si>
    <t>JSC1E50000</t>
  </si>
  <si>
    <t>晶体,5M/SC-CUT/TO-8/5/h=5.08mm,PBF</t>
  </si>
  <si>
    <t>JSC1E81920</t>
  </si>
  <si>
    <t>晶体8.192M/SC-CUT/TO-8/h=5.08,PBF</t>
  </si>
  <si>
    <t>JSC1T10001</t>
  </si>
  <si>
    <t>晶体10.00M/SC-CUT(拆)</t>
  </si>
  <si>
    <t>只</t>
  </si>
  <si>
    <t>CK01</t>
  </si>
  <si>
    <t>测试物料仓</t>
  </si>
  <si>
    <t>JSC1T81921</t>
  </si>
  <si>
    <t>晶体8.192M/SC-CUT/20PF/&lt;0.05P,PBF</t>
  </si>
  <si>
    <t>JSC1U12801</t>
  </si>
  <si>
    <t>XT3213/12.80M/49U  PBF</t>
  </si>
  <si>
    <t>JSC1U20001</t>
  </si>
  <si>
    <t>20.00M/XT3125/49U PBF</t>
  </si>
  <si>
    <t>JSC1U22270</t>
  </si>
  <si>
    <t>晶体22.2727/HC-49U,PBF</t>
  </si>
  <si>
    <t>JSC2110002</t>
  </si>
  <si>
    <t>10.00M/HC-43U晶体/AT  PBF</t>
  </si>
  <si>
    <t>JSC31100012</t>
  </si>
  <si>
    <t>晶体,10.00M/HC-43U/SC/30pF/年老化:5E-8/准确度:±2PPM,PBF</t>
  </si>
  <si>
    <t>87~97℃/Q值800/Co:3.2pF/C1:0.19fF/110Ω</t>
  </si>
  <si>
    <t>NW08</t>
  </si>
  <si>
    <t>非环保物料回收仓</t>
  </si>
  <si>
    <t>JSC31100019</t>
  </si>
  <si>
    <t>晶体,10.00M/HC-43U/SC/18～20pF/年老化:5E-8/FT:±1.5ppm,PBF</t>
  </si>
  <si>
    <t>85~97℃/Q值1000/Co:2.5pF/C1:0.17fF/RS:95Ω，DLD:19</t>
  </si>
  <si>
    <t>JSC3110002</t>
  </si>
  <si>
    <t>晶体,10.00MHz/43U/C=20pF,PBF</t>
  </si>
  <si>
    <t>DP0728/87度∽97度/0.05ppm/year/CC5014-A版本</t>
  </si>
  <si>
    <t>JSC31100020</t>
  </si>
  <si>
    <t>晶体,10.00M/HC-43U/SC 3rd/CC5054LR-2/30pF/年老化:±5E-8,PBF</t>
  </si>
  <si>
    <t>±2ppm at92度/87~97℃/Q值大于800k/Co:3.2pF/C1:0.19fF/R100ohm</t>
  </si>
  <si>
    <t>JSC3110005</t>
  </si>
  <si>
    <t>晶体,10.00M/HC-43U/Load=20pF/C1:0.19fF/C0:3.5pF,PBF</t>
  </si>
  <si>
    <t>87~97/年老化:±0.05ppm/-3~1PPM/90欧姆/Q:9000,000//CC5054</t>
  </si>
  <si>
    <t>JSC3110006</t>
  </si>
  <si>
    <t>晶体,10.00M/HC-43U/SC/3th/20-25pF/5E-8/year,PBF</t>
  </si>
  <si>
    <t>JSC311000hc</t>
  </si>
  <si>
    <t>晶体,10.00M/HC-43U/SC-cut/20pF/0.05ppm year/-2~+2ppm,PBF</t>
  </si>
  <si>
    <t>82~92℃/Q值900/Co:2.3PF±15%/C1:0.19fF±0.04/10Ω</t>
  </si>
  <si>
    <t>A01</t>
  </si>
  <si>
    <t>借出仓</t>
  </si>
  <si>
    <t>JSC3110231</t>
  </si>
  <si>
    <t>晶体,10.23M/HC-43U/SC/3th/30pF/年老化:5E-8/±2PPM,PBF</t>
  </si>
  <si>
    <t>85~95℃/Q值800/Co:3.0PF/C1:0.17fF/100Ω</t>
  </si>
  <si>
    <t>JSC31113001</t>
  </si>
  <si>
    <t>晶体,13.00M/HC-43U/SC/3th/30PF/-1~-5ppm/年老化:1E-7,PBF</t>
  </si>
  <si>
    <t>JSC3112000</t>
  </si>
  <si>
    <t>晶体,12.00M/43U/SC-cut3rd/C=20pf,PBF</t>
  </si>
  <si>
    <t>80度-90度/C1=0.2ff/0.05ppm/year r=90Ω</t>
  </si>
  <si>
    <t>JSC3112001</t>
  </si>
  <si>
    <t>晶体,12.00M/SC-CUT 3rd/HC-43/To:-2.5±1.5ppm/100ohms,PBF</t>
  </si>
  <si>
    <t>92度to102度/0.05/year/Q:&gt;600/C0:3.6pF/C1:0.217fF/CC5055</t>
  </si>
  <si>
    <t>JSC3112002</t>
  </si>
  <si>
    <t>晶体,12.00M/HC-43U/SC/20pF/年老化:5E-8/准确度:±2ppm,PBF</t>
  </si>
  <si>
    <t>85~95℃/Q值800/Co:3.0pF/C1:0.19fF/100Ω</t>
  </si>
  <si>
    <t>晶体,12.80M/HC-43U/SC/3th/20PF/±1.5ppm/年老化:1E-7,PBF</t>
  </si>
  <si>
    <t>JSC3112803C</t>
  </si>
  <si>
    <t>JSC311280H91</t>
  </si>
  <si>
    <t>晶体,12.80M/43U/IT/3th/20PF/-3~+1ppm/年老化:5E-8/at97,PBF</t>
  </si>
  <si>
    <t>晶体，12.80M/43U/IT/3th/20PF/-3~+1ppm/年老化:5E-8/at97,PBF,</t>
  </si>
  <si>
    <t>JSC3113001</t>
  </si>
  <si>
    <t>晶体,13.00M/±2ppm/78度∽97度/18pF,PBF</t>
  </si>
  <si>
    <t>0.1ppM/year/三次泛音/SC-cut/800.00min</t>
  </si>
  <si>
    <t>JSC3113003</t>
  </si>
  <si>
    <t>晶体,13.00M/HC-43U/SC/30pF/年老化:5E-8/准确度:-3~+1PPM,PBF</t>
  </si>
  <si>
    <t>85~95℃/Q值＞800K/Co:4.0pF/C1:0.2fF/80Ω</t>
  </si>
  <si>
    <t>JSC3116381</t>
  </si>
  <si>
    <t>晶体,16.384M/43U/SC-cut3rd/C=20pf,PBF</t>
  </si>
  <si>
    <t>85-95/0.05ppm/-3~1PPM/20PF/43U/DP1002</t>
  </si>
  <si>
    <t>JSC311638H91</t>
  </si>
  <si>
    <t>晶体16.384MHz/43U/SC/±0.1ppm,PBF</t>
  </si>
  <si>
    <t>JSC3118431</t>
  </si>
  <si>
    <t>晶体,18.432M/HC-43U/SC/30pF/准确度:-3~+1ppm at87℃,PBF</t>
  </si>
  <si>
    <t>年老化:5E-8/82~92℃/Q值≥400K/Co:2.5pF/C1:0.4fF/70Ω</t>
  </si>
  <si>
    <t>JSC311920H9A</t>
  </si>
  <si>
    <t>晶体/19.20MHz/±3ppm/三次泛音/切型-SC/43U</t>
  </si>
  <si>
    <t>JSC3140002</t>
  </si>
  <si>
    <t>晶体,40.00M/HC-43U/SC/3th/30pF/1E-7/30days,PBF</t>
  </si>
  <si>
    <t>84~95℃/Q值250/Co:3.5PF/C1:0.4fF/50Ω</t>
  </si>
  <si>
    <t>JSC3140962</t>
  </si>
  <si>
    <t>晶体40.96MHz/SC-cut/to-8(H=4.2mm)/20pF/-3 ppm~1ppm,PBF</t>
  </si>
  <si>
    <t>老化0.05ppm/80~90度/0.3fF±15%/DP0902</t>
  </si>
  <si>
    <t>JSC3140963</t>
  </si>
  <si>
    <t>晶体,40.96MHz/HC-43/SC-3rd(H=13.46mm)25pF/±3ppm~1ppm,PBF</t>
  </si>
  <si>
    <t>年老化:0.05ppm/85~95度/Co:2.5pF/C1:0.3fF±15%</t>
  </si>
  <si>
    <t>JSC3150002</t>
  </si>
  <si>
    <t>晶体,50.00M/HC-43U/3rd/SC/20pF,PBF</t>
  </si>
  <si>
    <t>0.05PPM/year/-85-95度/40欧姆/准确度:3ppm</t>
  </si>
  <si>
    <t>JSC3156001</t>
  </si>
  <si>
    <t>晶体,56.00MHz/HC-43U/SC-3rd(H=13.46mm)20pF/-4ppm~+2ppm,PBF</t>
  </si>
  <si>
    <t>年老化:0.1ppm/82~92度/Co:3.7pF/C1:0.42fF±20%</t>
  </si>
  <si>
    <t>JSC3181921</t>
  </si>
  <si>
    <t>晶体,8.192MHz/SC-CUT 3rd/HC-43/To:-2.5±1.5ppm/115ohms,PBF</t>
  </si>
  <si>
    <t>92-102/0.03ppm/-2.5~1.5PPM/20PF/43U/DP0908</t>
  </si>
  <si>
    <t>JSC3181922</t>
  </si>
  <si>
    <t>晶体,8.192MHz/SC-CUT 3rd/HC-43/FT:-3~+1ppm/110ohms,PBF</t>
  </si>
  <si>
    <t>85~95/0.03ppm每年/C0:2.8pf/20PF/DP1110-B</t>
  </si>
  <si>
    <t>JSC3210000</t>
  </si>
  <si>
    <t>晶体,SC/10.00MHz/SC-CUT/20PF/,PBF</t>
  </si>
  <si>
    <t>80度-±5度，0.5PPM/year，3rd,Hc37</t>
  </si>
  <si>
    <t>JSC3210002</t>
  </si>
  <si>
    <t>晶体,SC/10.00MHz/18PF</t>
  </si>
  <si>
    <t>85度-95度,0.05PPM/3.9mm/3rd  Q值大于700</t>
  </si>
  <si>
    <t>JSC3410001</t>
  </si>
  <si>
    <t>晶体,10.00M/HC-37/SC-cut3rd/C=18pf,PBF</t>
  </si>
  <si>
    <t>DP0701/85度∽95度/0.05ppm/year/-2.5ppmto+1.5ppm/CC3042</t>
  </si>
  <si>
    <t>RW16</t>
  </si>
  <si>
    <t>环保回收超期仓</t>
  </si>
  <si>
    <t>JSC3410002</t>
  </si>
  <si>
    <t>晶体,10.00M/HC-37/85度∽95度/20pF,PBF</t>
  </si>
  <si>
    <t>0.05ppm/year/3rd /-3∽+1ppm/SC-cut</t>
  </si>
  <si>
    <t>JSC3413000</t>
  </si>
  <si>
    <t>晶体,13M/SC-CUT/HC-37/0.05ppm/15pF,PBF</t>
  </si>
  <si>
    <t>3.9MM/拐点80度到90度</t>
  </si>
  <si>
    <t>JSC3413001</t>
  </si>
  <si>
    <t>晶体,13.00M/SC-cut/3rd/30pF/75ohms,PBF</t>
  </si>
  <si>
    <t>准确度:-3～1ppm/82～92度</t>
  </si>
  <si>
    <t>JSC3419441</t>
  </si>
  <si>
    <t>晶体,19.44M/SC/HC-37U/3rd/20pF,PBF</t>
  </si>
  <si>
    <t>85到100度/0.05PPM/year/VY-42848-001</t>
  </si>
  <si>
    <t>JSC3450000</t>
  </si>
  <si>
    <t>晶体,5.00M/SC/HC-37/6.5mm/15Pf,PBF</t>
  </si>
  <si>
    <t>88度~100度/0.127fF/0.02ppm/year</t>
  </si>
  <si>
    <t>JSC3450002</t>
  </si>
  <si>
    <t>晶体,5.00MHz/37HC/17pF/0.02ppm,PBF</t>
  </si>
  <si>
    <t>h=5.08mm/±1.5ppm/88-100度/years/CC3045</t>
  </si>
  <si>
    <t>JSC3450003</t>
  </si>
  <si>
    <t>晶体,5.00MHz/37HC/17pF/三次泛音,PBF</t>
  </si>
  <si>
    <t>DP0730/-1ppm+2ppmAt94℃/88度∽100度/0.02ppm/year/CC3045-C</t>
  </si>
  <si>
    <t>JSC3450005</t>
  </si>
  <si>
    <t>晶体,5.00M/HC-37/SC/17PF/0.02PPM/years/-2.5to0.5PPM,PBF</t>
  </si>
  <si>
    <t>h=5.08mm/90-100度/CC3055-B/DP0503</t>
  </si>
  <si>
    <t>JSC3450006</t>
  </si>
  <si>
    <t>晶体,5.00M/HC-37U/SC/3th/17pF/年老化:2E-8/±1.5PPM,PBF</t>
  </si>
  <si>
    <t>94.1~100℃/Q值1400K/Co:2.4PF/C1:0.127fF/180Ω</t>
  </si>
  <si>
    <t>JSC3450006A</t>
  </si>
  <si>
    <t>90~94℃/Q值1400K/Co:2.4PF/C1:0.127fF/180Ω</t>
  </si>
  <si>
    <t>JSC3450007</t>
  </si>
  <si>
    <t>晶体,5.00M/HC-37U/SC/3th/17pF/年老化:2E-8/±1.5ppm at95,PBF</t>
  </si>
  <si>
    <t>90度~100度/C1:0.127fF±15%/C0:2.4pf/Q:1400K,DP1202-A</t>
  </si>
  <si>
    <t>JSC3450008</t>
  </si>
  <si>
    <t>晶体,5.00M/HC-37U/SC/3th/17pF/年老化:2E-8/+1.25to+1.99ppm</t>
  </si>
  <si>
    <t>DP0108/GROUP1/90~100℃/Q值1400K/Co:2.4PF/C1:0.127fF/180Ω</t>
  </si>
  <si>
    <t>JSC3450009</t>
  </si>
  <si>
    <t>晶体,5.00M/HC-37U/SC/3th/17pF/年老化:2E-8/+2.0to+3.50ppm</t>
  </si>
  <si>
    <t>DP0108/GROUP2/90~100℃/Q值1400K/Co:2.4PF/C1:0.127fF/180Ω</t>
  </si>
  <si>
    <t>JSC3450010</t>
  </si>
  <si>
    <t>晶体,5.00M/HC-37U/SC/3th/17pF/年老化:2E-8/+3.51to+4.25ppm</t>
  </si>
  <si>
    <t>DP0108/GROUP3/90~100℃/Q值1400K/Co:2.4PF/C1:0.127fF/180Ω</t>
  </si>
  <si>
    <t>JSC392560115</t>
  </si>
  <si>
    <t>-0.5-+0.5ppm/year/-45-+105℃</t>
  </si>
  <si>
    <t>JSC393840D61</t>
  </si>
  <si>
    <t>晶体,38.40/6035/三次泛音/-55ppm~-40ppm</t>
  </si>
  <si>
    <t>-40℃~105℃/100.5±3.5℃/0.5ppm/year/DLD2值1.8Ω</t>
  </si>
  <si>
    <t>JSC393888D67</t>
  </si>
  <si>
    <t>-30℃~100℃/93± 4℃/0.5ppm/year/DLD2值5Ω</t>
  </si>
  <si>
    <t>JSC394000D67</t>
  </si>
  <si>
    <t>晶体,40.00M/6035/三次泛音/±0.5ppmyear,PBF</t>
  </si>
  <si>
    <t>温特:-15~-25ppm at 96℃+- 4℃/DLD2值1.8Ω</t>
  </si>
  <si>
    <t>JSC3E05003</t>
  </si>
  <si>
    <t>DP1203/87-97/0.05ppm/-1.5~1.5PPM/17PF/T0-8/CI，0.127±15%fF</t>
  </si>
  <si>
    <t>RW02</t>
  </si>
  <si>
    <t>环保不良品仓</t>
  </si>
  <si>
    <t>JSC3E05003A</t>
  </si>
  <si>
    <t>JSC3E05003B</t>
  </si>
  <si>
    <t>JSC3E05003C</t>
  </si>
  <si>
    <t>JSC3E10000</t>
  </si>
  <si>
    <t>晶体,10.00M/SC-CUT/0.05PPM/Year/  PBF</t>
  </si>
  <si>
    <t>拐点95度－１０５度／to-8</t>
  </si>
  <si>
    <t>JSC3E100001</t>
  </si>
  <si>
    <t>晶体,10.00M/SC/TO-8,高6.5mm,拆,PBF</t>
  </si>
  <si>
    <t>JSC3E10001</t>
  </si>
  <si>
    <t>晶体,10.00M/SC/TO8/0.05ppm/20pF PBF</t>
  </si>
  <si>
    <t>3rd/3.9mm</t>
  </si>
  <si>
    <t>JSC3E13001</t>
  </si>
  <si>
    <t>晶体,13.00M/SC-cut/TO-8/3rd/30pF/75ohms,PBF</t>
  </si>
  <si>
    <t>准确度:-3～1ppm/82～92度/DP1302</t>
  </si>
  <si>
    <t>JSC3E13002</t>
  </si>
  <si>
    <t>准确度;:-6～-2ppm/82-92/DP1302</t>
  </si>
  <si>
    <t>JSC3E50001</t>
  </si>
  <si>
    <t>5.00M/SC/TO-8/0.02ppm/三次泛音/6.7mm  PBF</t>
  </si>
  <si>
    <t>88-108℃/17pF,代号:DP3044</t>
  </si>
  <si>
    <t>JSC3E50002</t>
  </si>
  <si>
    <t>5.00M/SC-CUT/TO-8/3RD/-2ppmto+1ppmat95度,PBF</t>
  </si>
  <si>
    <t>17PF/0.02ppm/year/DP0502/180ohms/Q:1.800.000min</t>
  </si>
  <si>
    <t>JSC3O20000</t>
  </si>
  <si>
    <t>YEAR/80-90度／ＴＯ－５／Ｃ０＝２０ＰＦ</t>
  </si>
  <si>
    <t>JSC3U12801</t>
  </si>
  <si>
    <t>12.8M/SC-43U/±2.5PPm/20PF/-80到92度/0.1PPM/年 ,PBF</t>
  </si>
  <si>
    <t>JSC3U19200</t>
  </si>
  <si>
    <t>19.20M/SC-43U/0.05PPm/20PF PBF</t>
  </si>
  <si>
    <t>JSC3U19201</t>
  </si>
  <si>
    <t>晶体,19.20M/SC-cut/3rd/HC-43U/20pF/-4±2PPM,PBF</t>
  </si>
  <si>
    <t>温度特性:82到92度/100ohms/50ppb/year/CC5033</t>
  </si>
  <si>
    <t>JSC3U20000</t>
  </si>
  <si>
    <t>晶体,20.00M/SC-cut/3rd/HC-43/20pF/-3±1ppm,PBF</t>
  </si>
  <si>
    <t>温度特性:82 to 92度/0.1ppm/year/70ohms/CC5036</t>
  </si>
  <si>
    <t>JSC3U80000</t>
  </si>
  <si>
    <t>80.00M/SC-49U/老化0.05ppm/30PF,PBF</t>
  </si>
  <si>
    <t>JSC3U89601</t>
  </si>
  <si>
    <t>晶体,89.60M/SC-cut/3rd/HC-43/20pF/±5ppm,PBF</t>
  </si>
  <si>
    <t>温度特性;82 to 92度/60ohms/250ppb/year/CC5032</t>
  </si>
  <si>
    <t>JSC5181921</t>
  </si>
  <si>
    <t>晶体,81.92MHz/HC-43/SC-5th(H=13.46mm)25pF/±4ppm~14ppm,PBF</t>
  </si>
  <si>
    <t>年老化0.1ppm/85~95度/Co:4.4pF/C1:0.16fF±15%</t>
  </si>
  <si>
    <t>JSC5680001</t>
  </si>
  <si>
    <t>晶体,80.00M/HC-35/SC-cut/五次泛音/20pF/110欧姆,PBF</t>
  </si>
  <si>
    <t>85to 95 oC/Tolerance:+4到+10ppm/0.08ppm/year</t>
  </si>
  <si>
    <t>JSC5693301</t>
  </si>
  <si>
    <t>晶体,93.30M/SC 5rd/20pF,PBF</t>
  </si>
  <si>
    <t>85~95度/0.1ppm/year/100欧姆</t>
  </si>
  <si>
    <t>JSC5693302</t>
  </si>
  <si>
    <t>晶体,93.30M/SC 5rd/20pF,FT:2~8ppm,C1:0.133-0.195,PBF</t>
  </si>
  <si>
    <t>85~98度/0.1ppm/year/RS:100欧姆/DL:100uW</t>
  </si>
  <si>
    <t>JSU3U30720</t>
  </si>
  <si>
    <t>30.72M/SC-49U/0.05ppm/20PF PBF</t>
  </si>
  <si>
    <t>JSX123840001</t>
  </si>
  <si>
    <t>谐振器,38.4M,3.2*2.5/Fundamental/12pf/40Ω,PBF</t>
  </si>
  <si>
    <t>JSX132500112</t>
  </si>
  <si>
    <t>晶体,谐振器/25.00MHz/3.2*2.5/12pf/+-3ppm/year</t>
  </si>
  <si>
    <t>JSX1S122800A</t>
  </si>
  <si>
    <t>谐振器/12.288MHz/基频/HC-49S/年老化：±5ppm　year</t>
  </si>
  <si>
    <t>JSX352500D67</t>
  </si>
  <si>
    <t>晶体,25.00MHz,6.0*3.5/20pf,老化率：±0.5ppmyear PBF</t>
  </si>
  <si>
    <t>RDTEMP00008</t>
  </si>
  <si>
    <t>晶体,D32/19.20M/3.2*2.5/3.3V/1ppm/year/中心电压:1.5V,PBF</t>
  </si>
  <si>
    <t>-30-85度 ±0.5ppm, -40~-30度±2ppm/牵引:1.5±1V,±7ppm</t>
  </si>
  <si>
    <t>RDTEMP00011</t>
  </si>
  <si>
    <t>晶体,25.00M/HC-45/SC/20pF/年老化:0.1ppm/准确度:±2PPM,PBF</t>
  </si>
  <si>
    <t>97~107℃/Q值300/Co:2.8pF/C1:0.35fF/100Ω</t>
  </si>
  <si>
    <t>RDTEMP00014</t>
  </si>
  <si>
    <t>晶体,25.6M/45U/IT-CUT/20pF/老化:0.1ppm/准确度:-3~+1PPM,PBF</t>
  </si>
  <si>
    <t>90~100℃/Q值300/Co:2.5pF/C1:0.38fF/60Ω/DLD2值5Ohms/准确度96</t>
  </si>
  <si>
    <t>晶体,10.23M/HC-43U/SC/3th/20pF/年老化:0.05ppm/-4~0PPM,PBF</t>
  </si>
  <si>
    <t>85~95℃/Q值1200/Co:3.3PF/C1:0.19fF/100Ω/DLD2 2</t>
  </si>
  <si>
    <t>RDTEMP00020</t>
  </si>
  <si>
    <t>晶体,12.96M/43U/IT/3th/20PF/-4~0ppm/年老化:5E-8/92~102℃</t>
  </si>
  <si>
    <t>Q值≥700K/Co:2.25±10%pf/C1:0.25±0.04/≤100Ω /DLD2≤10</t>
  </si>
  <si>
    <t>RDTEMP00021</t>
  </si>
  <si>
    <t>晶体25.00M/45U/IT-CUT/20pF/老化:0.1ppm/准确度:-2~±2ppm,PBF</t>
  </si>
  <si>
    <t>92~102℃/Q值300/Co:2.5pF/C1:0.35fF/70Ω/DLD2值8Ohms/准确度97</t>
  </si>
  <si>
    <t>RDTEMP00028NEL</t>
  </si>
  <si>
    <t>OCXO</t>
  </si>
  <si>
    <t>RDTEMP00030</t>
  </si>
  <si>
    <t>晶体,19.20M/45U/IT/20pF/年老化:0.2ppm/准确度:-6.5±2PPM,PBF</t>
  </si>
  <si>
    <t>95~102℃/Q值370/Co:2.4/C1:0.25fF/120Ω/DLD2值8Ω/准确度98</t>
  </si>
  <si>
    <t>RDTEMP00033</t>
  </si>
  <si>
    <t>晶体,10.00M/43U/SC/20pF/年老化:0.05ppm/准确度:-3~+1PPM,PBF</t>
  </si>
  <si>
    <t>88~98℃/Q值1000/Co:2.65/C1:0.15fF/100Ω/DLD2值10Ω/准确度93</t>
  </si>
  <si>
    <t>RDTEMP00034</t>
  </si>
  <si>
    <t>晶体,30.72/6035/三次泛音/ -20ppm~-35ppm</t>
  </si>
  <si>
    <t>-92℃~100℃/0.5ppm year/DLD2值:5Ω/Q值:90k/2.8±0.5pF</t>
  </si>
  <si>
    <t>RDTEMP00041</t>
  </si>
  <si>
    <t>-30~85℃ ±0.5ppm -40~-30℃ ±1ppm</t>
  </si>
  <si>
    <t>RDTEMP175</t>
  </si>
  <si>
    <t>RDTEMP251</t>
  </si>
  <si>
    <t>OMQM-08</t>
  </si>
  <si>
    <t>T32NN20001</t>
  </si>
  <si>
    <t>晶体,TCXO/20.00M/3.2*2.5/波形：削顶正弦波/供电电压3.3V,PBF</t>
  </si>
  <si>
    <t>TEMP00001</t>
  </si>
  <si>
    <t>晶体,D22/19.20M/2.5*2.0/3.0V/1ppm/year/中心电压:1.5V,PBF</t>
  </si>
  <si>
    <t>TEMP00004</t>
  </si>
  <si>
    <t>VCXO/147.456MHz/14.3*8.7mm/3.3v供电/HCMOS/中心1.65V PBF</t>
  </si>
  <si>
    <t>温特:±20ppm -40℃~85℃，±1ppm/year,牵引:±80~150ppm</t>
  </si>
  <si>
    <t>TEMP00006</t>
  </si>
  <si>
    <t>晶体,7.68M/HC-43U/SC/20pF/年老化:±2E-8/-3~+1ppm at96度,PBF</t>
  </si>
  <si>
    <t>92~102℃/Q值1000/Co:2.4pF/C1:0.15fF±20%/120Ω</t>
  </si>
  <si>
    <t>-30-85度 ±0.5ppm, -40~-30度 ±2ppm/牵引范围:9ppm-15ppm</t>
  </si>
  <si>
    <t>TEMP00012</t>
  </si>
  <si>
    <t>晶体,5.00M/HC-37U/SC 3rd/CC3055LR-1/17pF/年老化:±2E-8,PBF</t>
  </si>
  <si>
    <t>±1.5ppm at95度/90~100℃/Q值1400000/Co:2.4pF/C1:0.127fF±15%</t>
  </si>
  <si>
    <t>TEMP00013</t>
  </si>
  <si>
    <t>晶体,5.00M/HC-37U/SC 3rd/CC3055LR-2/17pF/年老化:±2E-8,PBF</t>
  </si>
  <si>
    <t>TEMP00016</t>
  </si>
  <si>
    <t>TEMP00021</t>
  </si>
  <si>
    <t>TEMP00022</t>
  </si>
  <si>
    <t>TEMP00023</t>
  </si>
  <si>
    <t>TEMP00025</t>
  </si>
  <si>
    <t>晶体,D22/19.44M/2.5*2.0/3.3V/1ppm/year/中心电压:1.5V,PBF</t>
  </si>
  <si>
    <t>-30-85度 ±0.5ppm, -40~-30度 ±2ppm/牵引范围:9ppm~15ppm</t>
  </si>
  <si>
    <t>TEMP00113</t>
  </si>
  <si>
    <t>晶体,D22/26.00M/2.5*2.0/3.0V/1ppm/year/中心电压:1.5V,PBF</t>
  </si>
  <si>
    <t>TEMP00118</t>
  </si>
  <si>
    <t>晶体,D32/9.60M/3.2*2.5/2.8V/1ppm/year/压控中心电压:1.5,PBF</t>
  </si>
  <si>
    <t>-30-85度 0.5ppm/牵引范围:5ppm-12ppm</t>
  </si>
  <si>
    <t>TEMP00123</t>
  </si>
  <si>
    <t>晶体,D32/50.00M/3.2*2.5/3.0V/1ppm/year/中心电压:1.5V,PBF</t>
  </si>
  <si>
    <t>相噪10/100/1KHz:-73/-101/-124dBc/Hz</t>
  </si>
  <si>
    <t>TEMP00169</t>
  </si>
  <si>
    <t>TEMP031</t>
  </si>
  <si>
    <t>晶体,D32/19.20M/3.2*2.5/2.8V±0.14V/1.4V/1PPM/year,PBF</t>
  </si>
  <si>
    <t>温特:-30到~+85度 0.5PPM/牵引:±5~±12PPM</t>
  </si>
  <si>
    <t>TEMP032</t>
  </si>
  <si>
    <t>D53/34.56M/5*3.2/1.5V/1ppm/year, PBF</t>
  </si>
  <si>
    <t>TEMP169</t>
  </si>
  <si>
    <t>晶体滤波器,38.88MHz/2.5*2.0/AT/CL:10PF/Q:50~60/PBF</t>
  </si>
  <si>
    <t>TEMP185</t>
  </si>
  <si>
    <t>原频点晶体,D22-20.00MHz,PBF</t>
  </si>
  <si>
    <t>±0.5ppm，-30℃~+85℃/-40℃~30℃，±1ppm/牵引范围9ppm-15ppm</t>
  </si>
  <si>
    <t>TEMP187</t>
  </si>
  <si>
    <t>晶体,V936-280MHz,PBF</t>
  </si>
  <si>
    <t>TEMP191</t>
  </si>
  <si>
    <t>晶体,D22/20.00M/2.5*2.0/2.8V/1ppm/year/中心电压:1.4V,PBF</t>
  </si>
  <si>
    <t>-30-85度 ±0.5ppm, -40~-30度 ±2ppm/牵引范围:13ppm-17ppm</t>
  </si>
  <si>
    <t>TEMP192</t>
  </si>
  <si>
    <t>晶体,D22/19.20M/2.5*2.0/2.8V/1ppm/year/中心电压:1.4V,PBF</t>
  </si>
  <si>
    <t>TEMP224</t>
  </si>
  <si>
    <t>晶体,D32/19.20M/3.2*2.5/2.8V/1ppm/year/中心电压:1.4V,PBF</t>
  </si>
  <si>
    <t>-30-85度 ±0.5ppm, -40~-30度±2ppm/牵引:1.4±1V,±9ppm-15ppm</t>
  </si>
  <si>
    <t>TEMP240</t>
  </si>
  <si>
    <t>晶体,D32/19.20M/3.2*2.5/3.0V/1PPM/year,PBF</t>
  </si>
  <si>
    <t>-30-85度 ±0.5ppm, -40~-30度±2ppm/牵引:1.5±1V,±3ppm-7ppm</t>
  </si>
  <si>
    <t>TEMP321n</t>
  </si>
  <si>
    <t>晶体,D32/20.00M/3.2*2.5/3.3V/1ppm/year/中心电压:1.5V,PBF</t>
  </si>
  <si>
    <t>-30~85度 ±0.5PPM, -40~-30度±2.0PPM/牵引范围:9ppm-15ppm/V</t>
  </si>
  <si>
    <t>TEMP413</t>
  </si>
  <si>
    <t>晶体,D32/40.00M,(X3223YF20002修改),PBF</t>
  </si>
  <si>
    <t>3.2*2.5/3.3V/1ppm/year/中心电压:1.5V</t>
  </si>
  <si>
    <t>TEMP571</t>
  </si>
  <si>
    <t>AC-DC模块,220V～5V（输出功率25W） 金属外壳</t>
  </si>
  <si>
    <t>25W，165~265Vac，72X50X24mm，纹波≤50mV，输出电压精度±1%</t>
  </si>
  <si>
    <t>TEMP656</t>
  </si>
  <si>
    <t>3225，四只脚，52.00MHz。O23B-L319-52.00M-B</t>
  </si>
  <si>
    <t>TEMPD12463</t>
  </si>
  <si>
    <t>晶体,10.00M/3rd/IT-CUT/43U/20PF/+0.03ppm/year/at90℃/DLD2 10</t>
  </si>
  <si>
    <t>-4~0PPM/-55~105℃/C1:0.19±15%/C0:2.7/LTP 90±5</t>
  </si>
  <si>
    <t>TEMPD12464</t>
  </si>
  <si>
    <t>晶体,10.00M/3rd/SC-CUT/43U/20PF/+0.05ppm year/at93℃/DLD2 10</t>
  </si>
  <si>
    <t>-7.5~-3.5PPM/-55~105℃/C1:0.19±15%/C0:2.7/LTP 93±5</t>
  </si>
  <si>
    <t>TEMPD1300140</t>
  </si>
  <si>
    <t>晶体,VCXO/19.44M/7*5/3.3V/1PPM/YEAR</t>
  </si>
  <si>
    <t>TEMPD1359</t>
  </si>
  <si>
    <t>晶体,VCXO/32.512M/7*5/3.3V/VC=1.65V/,PBF</t>
  </si>
  <si>
    <t>6只脚/温特-40-+85度 ±-50PPM、牵引±100PPM、±3PPM/年</t>
  </si>
  <si>
    <t>TEMPD3325</t>
  </si>
  <si>
    <t>90~100℃/Q值1400K/Co:2.4PF/C1:0.127fF/180Ω</t>
  </si>
  <si>
    <t>TEMPD3326</t>
  </si>
  <si>
    <t>TEMPD6329</t>
  </si>
  <si>
    <t>TEMPD6441</t>
  </si>
  <si>
    <t>TEMPH00180</t>
  </si>
  <si>
    <t>晶体5.00MHz/4PIN±1.5ppm/LTP88-92.5/±0.02/SC/HC-37/17PF,PBF</t>
  </si>
  <si>
    <t>TEMPH200140</t>
  </si>
  <si>
    <t>晶体,D32/26.00M/3.2*2.5/1.5V/2.8V/1PPM/year,PBF</t>
  </si>
  <si>
    <t>-30~85度±2.5PPM,/牵引范围:9ppm-15ppm/V</t>
  </si>
  <si>
    <t>TEMPH200142</t>
  </si>
  <si>
    <t>D32/32.00M/3.2*2.5/3.3V/±1ppm/year/中心电压:1.5V,PBF</t>
  </si>
  <si>
    <t>-30~85度 ±0.5PPM,牵引范围:±9ppm~±15ppm,1KHz -125dBc</t>
  </si>
  <si>
    <t>TEMPH2300141A</t>
  </si>
  <si>
    <t>±0.22PPM,-35~80℃</t>
  </si>
  <si>
    <t>晶体,D22/19.20M/2.5*2.0/2.8V/1ppm year/2.0ms,PBF</t>
  </si>
  <si>
    <t>-30℃~85℃ ±0.5ppm/牵引±9~±15ppm/1KHz -130dBc/Hz</t>
  </si>
  <si>
    <t>TEMPH800164</t>
  </si>
  <si>
    <t>晶片,10.040M/SC-CUT/±8KHz/3rd,PBF</t>
  </si>
  <si>
    <t>Q值 2200K/</t>
  </si>
  <si>
    <t>TEMPH8347</t>
  </si>
  <si>
    <t>TEMPH900170</t>
  </si>
  <si>
    <t>晶体,8.00MHz/3.2*2.5*1.2/15pF/±3ppm/year</t>
  </si>
  <si>
    <t>8.00MHz/3.2*2.5*1.2/15pF/±3ppm/year，用于RF模块，3.3v</t>
  </si>
  <si>
    <t>TEMPH900171</t>
  </si>
  <si>
    <t>晶体,32.768 kHz/±3ppm / yea</t>
  </si>
  <si>
    <t>-40~85℃/Co:1.0pF/C1:3.4fF/R1:70Ω</t>
  </si>
  <si>
    <t>TEMPH900172</t>
  </si>
  <si>
    <t>晶体,10.00M/43U/年老化:±50PPB,PBF</t>
  </si>
  <si>
    <t>TEMPH900183</t>
  </si>
  <si>
    <t>-20~70℃,±1PPM/-40~85℃,±2PPM</t>
  </si>
  <si>
    <t>TEMPH900185</t>
  </si>
  <si>
    <t>-30~85℃,±0.5PPM/-40~30℃,±1PPM,3.3V,Vc=1.5V,≥±8ppm</t>
  </si>
  <si>
    <t>TEMPH900186</t>
  </si>
  <si>
    <t>19.20M/HC-45/IT/20pF/年老化：0.25ppm准确度：-5~-1ppm at100℃</t>
  </si>
  <si>
    <t>95~105℃/Q值400/Co:2.5/C1:0.19fF/100Ω/DLD2值80hms/</t>
  </si>
  <si>
    <t>U020002931</t>
  </si>
  <si>
    <t>晶体滤波器,20.00MHz/5.0*3.2/20pF/±5ppm/year,PBF</t>
  </si>
  <si>
    <t>U032772931</t>
  </si>
  <si>
    <t>晶体滤波器/32.768M/5*3.2/贴片,PBF</t>
  </si>
  <si>
    <t>U038882931</t>
  </si>
  <si>
    <t>38.88MHz晶体滤波器,MCF-UM-5-32M30A,PBF</t>
  </si>
  <si>
    <t>U051202931</t>
  </si>
  <si>
    <t>51.20MHz晶体滤波器MCF-UM-5,PBF</t>
  </si>
  <si>
    <t>-20∽+70度</t>
  </si>
  <si>
    <t>X2016YD19201</t>
  </si>
  <si>
    <t>晶体,D21/19.20M/2.0*1.6/1.4V/2.8V/1ppm/year,PBF</t>
  </si>
  <si>
    <t>-30~85度±0.5ppm,-40~-30度±4ppm/牵引范围:9ppm-15ppm</t>
  </si>
  <si>
    <t>X2016YD26001</t>
  </si>
  <si>
    <t>晶体,D21/26.00M/2.0*1.6/1.4V/2.8V/1ppm/year,PBF</t>
  </si>
  <si>
    <t>X21ZCYH19201</t>
  </si>
  <si>
    <t>晶体,D21/19.20M/2.0*1.6/3.0V/1ppm/year/1.5mA,PBF</t>
  </si>
  <si>
    <t>X22ZCYH12807</t>
  </si>
  <si>
    <t>-30-85度 0.5ppm/牵引范围:9ppm-15ppm/V</t>
  </si>
  <si>
    <t>X22ZCYH26001</t>
  </si>
  <si>
    <t>X22ZCYM2000H8</t>
  </si>
  <si>
    <t>晶体,D22/20M,1ppm/year,1.5V±1V,±4~±7ppm</t>
  </si>
  <si>
    <t>TC/2520/3.3V</t>
  </si>
  <si>
    <t>X2520YF20001</t>
  </si>
  <si>
    <t>X2520YF26001</t>
  </si>
  <si>
    <t>X25NN16371</t>
  </si>
  <si>
    <t>晶体,16.369MHz/2.5*2*0.8/1.8V/Clipped Sine wave/1.5mA,PBF</t>
  </si>
  <si>
    <t>±0.5ppm -30~85度/1ppm/year/1K:133dBc,型号:DP7L16370003</t>
  </si>
  <si>
    <t>X3223YF20002B</t>
  </si>
  <si>
    <t>改后-7~+82度 ±0.18ppm～±0.22ppm/牵引范围:9ppm-15ppm/V</t>
  </si>
  <si>
    <t>X3223YF20002D</t>
  </si>
  <si>
    <t>改后7~+82度 ±0.4ppm～±0.5ppm/牵引范围:9ppm-15ppm/V</t>
  </si>
  <si>
    <t>X3223YF20002F</t>
  </si>
  <si>
    <t>改后-30-85度 0.18～0.22PPM/牵引范围:9ppm-15ppm/V</t>
  </si>
  <si>
    <t>X3223YF20002H</t>
  </si>
  <si>
    <t>-22~72度±0.24ppm以内(包含±0.24ppm)/牵引范围:9ppm-15ppm/V</t>
  </si>
  <si>
    <t>X3223YF20002H2hw</t>
  </si>
  <si>
    <t>注意:由X3223YF20002H2更改牵引范围</t>
  </si>
  <si>
    <t>牵引范围:±5ppm~±7ppm/1V</t>
  </si>
  <si>
    <t>HW01</t>
  </si>
  <si>
    <t>华为物料仓</t>
  </si>
  <si>
    <t>X3223YF20002I</t>
  </si>
  <si>
    <t>-40~85度±0.28ppm以内（包含±0.28ppm）/牵引范围:9ppm-15ppm/V</t>
  </si>
  <si>
    <t>X3223YF20002W1</t>
  </si>
  <si>
    <t>X3225NN12801</t>
  </si>
  <si>
    <t>X3225NN12801A</t>
  </si>
  <si>
    <t>X3225NN15361</t>
  </si>
  <si>
    <t>晶体,D32/15.36M/3.2*2.5/无压控/1PPM/year/PBF</t>
  </si>
  <si>
    <t>-30-85度 0.5ppm, -40-85度1ppm</t>
  </si>
  <si>
    <t>X3225NN20001</t>
  </si>
  <si>
    <t>晶体,N32/20.00M/3.2*2.5/3.3V/1ppm/year,PBF</t>
  </si>
  <si>
    <t>-30~85度 ±0.5ppm, -40~-30度±2.0ppm</t>
  </si>
  <si>
    <t>X3225NN20001C</t>
  </si>
  <si>
    <t>-40~85度 ±0.4ppm</t>
  </si>
  <si>
    <t>X3225NN20002B</t>
  </si>
  <si>
    <t>X3225YE1680A</t>
  </si>
  <si>
    <t>-30~80度 ±1PPM, 牵引范围:9ppm-15ppm/V</t>
  </si>
  <si>
    <t>X3225YF09601</t>
  </si>
  <si>
    <t>X3225YF10001</t>
  </si>
  <si>
    <t>-30-85度 0.5ppm, -40-85度1ppm/牵引范围:9ppm-15ppm/V</t>
  </si>
  <si>
    <t>X3225YF12801A</t>
  </si>
  <si>
    <t>-40-85度 0.5ppm/牵引范围:9ppm-15ppm/V</t>
  </si>
  <si>
    <t>X3225YF14001</t>
  </si>
  <si>
    <t>-30-85度 0.5ppm, -40-85度1ppm/牵引范围≥10ppm</t>
  </si>
  <si>
    <t>X3225YF16001</t>
  </si>
  <si>
    <t>晶体,D32/16.00M/3.2*2.5/1.5V/1ppm/year,PBF</t>
  </si>
  <si>
    <t>X3225YF16002</t>
  </si>
  <si>
    <t>-30到85度，±2.5ppm</t>
  </si>
  <si>
    <t>X3225YF16002A</t>
  </si>
  <si>
    <t>-40到85度，±0.8ppm</t>
  </si>
  <si>
    <t>X3225YF16321</t>
  </si>
  <si>
    <t>晶体,D32/16.32M/3.2*2.5/1.5V/1ppm/year PBF</t>
  </si>
  <si>
    <t>X3225YF16371</t>
  </si>
  <si>
    <t>晶体,D32/16.367667M/3.2*2.5/1.5V/1PPM/year,PBF</t>
  </si>
  <si>
    <t>X3225YF16381</t>
  </si>
  <si>
    <t>-30~85度 0.5ppm, -40~-30度2ppm/牵引范围&gt;±16ppm</t>
  </si>
  <si>
    <t>X3225YF18431A</t>
  </si>
  <si>
    <t>晶体,D32/18.432M/3.2*2.5/1.5V/1ppm/year,PBF</t>
  </si>
  <si>
    <t>±0.45ppm -40~85度</t>
  </si>
  <si>
    <t>X3225YF19200</t>
  </si>
  <si>
    <t>禁用,晶体,D32/19.20M/3.2*2.5/1.5V/3.3V/1PPM/year,PBF</t>
  </si>
  <si>
    <t>X3225YF19200H2</t>
  </si>
  <si>
    <t>-30-85度 ±0.5ppm, -40~-30度±2ppm/牵引1.5±1V,±9ppm-15ppm</t>
  </si>
  <si>
    <t>X3225YF19442</t>
  </si>
  <si>
    <t>线性为≤±12%</t>
  </si>
  <si>
    <t>X3225YF19443</t>
  </si>
  <si>
    <t>-30-85度0.5ppm, -40-30度2ppm/牵引范围:9ppm-15ppm/V线性:≤20%</t>
  </si>
  <si>
    <t>X3225YF19444</t>
  </si>
  <si>
    <t>-30-85度 0.5ppm, -40-30度2ppm/牵引范围:15ppm-20ppm/V</t>
  </si>
  <si>
    <t>X3225YF19444D10</t>
  </si>
  <si>
    <t>X3225YF20481</t>
  </si>
  <si>
    <t>X3225YF24001</t>
  </si>
  <si>
    <t>-30~85度±0.5PPM, -40~-30度±2PPM/牵引范围:9ppm-15ppm/V</t>
  </si>
  <si>
    <t>X3225YF24581</t>
  </si>
  <si>
    <t>晶体,D32/24.576M/3.2*2.5/1.5V/3.3V/1PPM/year,PBF</t>
  </si>
  <si>
    <t>1PPM.-40-85度</t>
  </si>
  <si>
    <t>X3225YF24581A</t>
  </si>
  <si>
    <t>-22~72℃，0.2ppm，无压控(从X3225YF24581按1PPM.-40-85度筛选)</t>
  </si>
  <si>
    <t>X3225YF25001</t>
  </si>
  <si>
    <t>晶体,D32/25.00M/3.2*2.5/1.5V/1PPM/year,PBF</t>
  </si>
  <si>
    <t>X3225YF26001</t>
  </si>
  <si>
    <t>晶体,D32/26.00M/3.2*2.5/1.5V/3.3V/1PPM/year,PBF</t>
  </si>
  <si>
    <t>X3225YF26002</t>
  </si>
  <si>
    <t>-40~85度±1PPM,/牵引范围:9ppm-15ppm/V</t>
  </si>
  <si>
    <t>X3225YF26004</t>
  </si>
  <si>
    <t>X3225YF30721</t>
  </si>
  <si>
    <t>X3225YF32770H1</t>
  </si>
  <si>
    <t>晶体,D32/32.768M/3.2*2.5/3.3V/1ppm/year/中心电压:1.5V, PBF</t>
  </si>
  <si>
    <t>-30~85度 ±0.5PPM, -40~-85度±1.0PPM/牵引范围:8ppm-15ppm/V</t>
  </si>
  <si>
    <t>X3225YF38881</t>
  </si>
  <si>
    <t>晶体,D32/38.88M/3.2*2.5/1.5V/1ppm/year PBF</t>
  </si>
  <si>
    <t>X3225YF50003H2</t>
  </si>
  <si>
    <t>X3225YM26001H2</t>
  </si>
  <si>
    <t>-30~85度±2.5PPM,/牵引范围:9ppm-15ppm/V/TEMPH200140</t>
  </si>
  <si>
    <t>X32FBYE1944H1</t>
  </si>
  <si>
    <t>-40~85度 ±1.5PPM,牵引范围:±9ppm~±15ppm/1.5mA/2.0ms</t>
  </si>
  <si>
    <t>X32FBYM19200</t>
  </si>
  <si>
    <t>TCXO/19.20MHz/±1.5ppm/3225/年老化：±1ppm year</t>
  </si>
  <si>
    <t>X32FBYM27001</t>
  </si>
  <si>
    <t>D32/27M/Clipped Sine wave/3.3V,年老化:±1ppm PBF</t>
  </si>
  <si>
    <t>温特:±1.5ppm -30~75℃,牵引:1.5V±1V ±9~15ppm,1KHz -130dBc</t>
  </si>
  <si>
    <t>X32NN10001</t>
  </si>
  <si>
    <t>N32/10.000005M/3.2*2.5/3.3V/无压控/1ppm/year PBF</t>
  </si>
  <si>
    <t>X32NN10001A</t>
  </si>
  <si>
    <t>-40-85度 ±0.4ppm</t>
  </si>
  <si>
    <t>X32NN16370</t>
  </si>
  <si>
    <t>晶体,16.369MHz/3.2*2.5/2.8V/10pF/±1ppm/year,PBF</t>
  </si>
  <si>
    <t>X32NN16371</t>
  </si>
  <si>
    <t>晶体,N32/16.367667MHz/3.3V,PBF</t>
  </si>
  <si>
    <t>具体指标见附件</t>
  </si>
  <si>
    <t>X32YD19201</t>
  </si>
  <si>
    <t>±2ppm -30~80度/1K:130dBc,型号:DP7Q19200001</t>
  </si>
  <si>
    <t>X32YF19200</t>
  </si>
  <si>
    <t>晶体,D32/19.20M/3.2*2.5/1.5V/1PPM/year,PBF</t>
  </si>
  <si>
    <t>此晶体温度特性不好</t>
  </si>
  <si>
    <t>X32YS16371</t>
  </si>
  <si>
    <t>晶体,16.368M/3.2*2.5/3.3V/Clipped Sine Wave/1.65V,PBF</t>
  </si>
  <si>
    <t>X32ZCH16368</t>
  </si>
  <si>
    <t>VC-TCXO,16.368MHz/10KΩ/10pF/±1.0ppm/year/1.5mA</t>
  </si>
  <si>
    <t>±0.5ppm/ -30~+85℃</t>
  </si>
  <si>
    <t>X32ZCYE1632H2</t>
  </si>
  <si>
    <t>X32ZCYH2600H2</t>
  </si>
  <si>
    <t>X32ZCYM1280H85A</t>
  </si>
  <si>
    <t>X32ZCYM1638H2</t>
  </si>
  <si>
    <t>-30-85度0.5ppm, -40-85度2.5ppm，渠道为H2</t>
  </si>
  <si>
    <t>X32ZCYM1843H2</t>
  </si>
  <si>
    <t>X32ZCYM1920H82</t>
  </si>
  <si>
    <t>X32ZCYM1920H83</t>
  </si>
  <si>
    <t>晶体，D32/19.20M/3.2*2.5/3.0V/1PPM/year,PBF</t>
  </si>
  <si>
    <t>X531626YF05</t>
  </si>
  <si>
    <t>X537NN1920</t>
  </si>
  <si>
    <t>N537/19.20M  无压控,PBF</t>
  </si>
  <si>
    <t>X53FBYM19200</t>
  </si>
  <si>
    <t>TCXO/19.20MHz/±1.5ppm/5032/年老化：±1ppm year</t>
  </si>
  <si>
    <t>X53NN10000</t>
  </si>
  <si>
    <t>N53/10.00M/5*3.2/无压控 PBF</t>
  </si>
  <si>
    <t>X53NN10001</t>
  </si>
  <si>
    <t>X53NN13000</t>
  </si>
  <si>
    <t>N53/13.00M/无压控 PBF</t>
  </si>
  <si>
    <t>5*3.2mm</t>
  </si>
  <si>
    <t>X53NN15000</t>
  </si>
  <si>
    <t>N53/15.00M/5*3.2mm/无压控,PBF</t>
  </si>
  <si>
    <t>X53NN22120</t>
  </si>
  <si>
    <t>N53/22.1184M/无压控/ PBF</t>
  </si>
  <si>
    <t>X53NN27001</t>
  </si>
  <si>
    <t>N53/27.00M/5*3.2无压控 PBF</t>
  </si>
  <si>
    <t>X53NN34560</t>
  </si>
  <si>
    <t>X53YF11060</t>
  </si>
  <si>
    <t>X53YF12000</t>
  </si>
  <si>
    <t>D53/12.00M/1.5V/1ppm PBF</t>
  </si>
  <si>
    <t>X53YF12002</t>
  </si>
  <si>
    <t>晶体,D53/12.00MHz/5*3.2/1.5V/1ppm/year, PBF</t>
  </si>
  <si>
    <t>牵引:&gt;±10ppm/±2ppm -40度到+85度/±1ppm -30度到+75度</t>
  </si>
  <si>
    <t>PC</t>
  </si>
  <si>
    <t>X53YF12290</t>
  </si>
  <si>
    <t>X53YF12801</t>
  </si>
  <si>
    <t>晶体,D53/12.80M/3.3V/频率准确度:±1ppm,PBF</t>
  </si>
  <si>
    <t>牵引:≥±16ppm/外观标为:NTS 032SC.881B</t>
  </si>
  <si>
    <t>X53YF12802</t>
  </si>
  <si>
    <t>牵引:≥±16ppm/外观标为:GABFQD .12.8</t>
  </si>
  <si>
    <t>X53YF13000</t>
  </si>
  <si>
    <t>D53/13.00M/1.5V PBF</t>
  </si>
  <si>
    <t>X53YF14000</t>
  </si>
  <si>
    <t>X53YF14400</t>
  </si>
  <si>
    <t>D53/14.40M/1.5V/输入电压3.3V/ PBF</t>
  </si>
  <si>
    <t>X53YF15000</t>
  </si>
  <si>
    <t>D53/15.00M/1.5V/1ppm PBF</t>
  </si>
  <si>
    <t>X53YF15360</t>
  </si>
  <si>
    <t>D53/15.36M/1.5V/1ppm PBF</t>
  </si>
  <si>
    <t>X53YF16000</t>
  </si>
  <si>
    <t>D53/16.00M/1.5V/1PPm PBF</t>
  </si>
  <si>
    <t>X53YF16320</t>
  </si>
  <si>
    <t>D53/16.32MHz/5*3.2有压控1.5V,PBF</t>
  </si>
  <si>
    <t>X53YF16321</t>
  </si>
  <si>
    <t>D53/16.32M/5*3.2/3.3V/Clipped Sine Wave,PBF</t>
  </si>
  <si>
    <t>0~3.0V/1.5V/牵引≥±5ppm/温度特性:1.5ppm -40到85度</t>
  </si>
  <si>
    <t>X53YF17280</t>
  </si>
  <si>
    <t>X53YF18001</t>
  </si>
  <si>
    <t>X53YF18430</t>
  </si>
  <si>
    <t>晶体,D53/18.432M/1.5V,PBF</t>
  </si>
  <si>
    <t>标为频点标</t>
  </si>
  <si>
    <t>X53YF18431</t>
  </si>
  <si>
    <t>外观标为:18.00,用在T75产品上要除标</t>
  </si>
  <si>
    <t>X53YF20480</t>
  </si>
  <si>
    <t>D53/20.48MHz/5*3.2/1.5V PBF</t>
  </si>
  <si>
    <t>X53YF20910A</t>
  </si>
  <si>
    <t>晶体,D53/20.916456M/5.*3.2mm/1.5V/3.3V/准确度:≤±2ppm,PBF</t>
  </si>
  <si>
    <t>X53YF20910D11</t>
  </si>
  <si>
    <t>晶体,D53/20.916456M/5.*3.2mm/1.5V/3.3V/准确度:±1ppm,PBF</t>
  </si>
  <si>
    <t>X53YF22000</t>
  </si>
  <si>
    <t>X53YF22120</t>
  </si>
  <si>
    <t>D53/22.1184M/1.5V PBF</t>
  </si>
  <si>
    <t>X53YF22400</t>
  </si>
  <si>
    <t>X53YF23041</t>
  </si>
  <si>
    <t>D53/23.04M/1.5V PBF</t>
  </si>
  <si>
    <t>X53YF24480</t>
  </si>
  <si>
    <t>X53YF24570</t>
  </si>
  <si>
    <t>D53/24.576M/1.5V/1ppm PBF</t>
  </si>
  <si>
    <t>X53YF28420</t>
  </si>
  <si>
    <t>D53/28.421M/1.5V PBF</t>
  </si>
  <si>
    <t>1PPM/year/2ppm/牵引范围;&gt;±10ppm</t>
  </si>
  <si>
    <t>X53YF32770</t>
  </si>
  <si>
    <t>X53YF35000</t>
  </si>
  <si>
    <t>消完库存禁用-D53/35.00M/5*3.2/1.5V老化1PPm,PBF</t>
  </si>
  <si>
    <t>X53YF38880</t>
  </si>
  <si>
    <t>N53/38.88M/5*3.2,PBF</t>
  </si>
  <si>
    <t>X53YF38882</t>
  </si>
  <si>
    <t>VCXO/38.88M/5*3.2/1.65V/3.3V供,PBF</t>
  </si>
  <si>
    <t>X53YG23040</t>
  </si>
  <si>
    <t>N53/23.04M/5*3.2,PBF</t>
  </si>
  <si>
    <t>X53YG28160</t>
  </si>
  <si>
    <t>D53/28.16MHz/SMD5*3.2mm PBF</t>
  </si>
  <si>
    <t>X53YM25000</t>
  </si>
  <si>
    <t>D53/25.00M/5*3.2/1.55V PBF</t>
  </si>
  <si>
    <t>X53YM38880</t>
  </si>
  <si>
    <t>D53/38.88/5*3.2/1.6V PBF</t>
  </si>
  <si>
    <t>X53YS13200</t>
  </si>
  <si>
    <t>D53/13.20M/1.5V/10PPM PBF</t>
  </si>
  <si>
    <t>X53YS19440</t>
  </si>
  <si>
    <t>D53/19.44M/5*3.2/1.5V &lt;20PPM PBF</t>
  </si>
  <si>
    <t>X53YS19441A</t>
  </si>
  <si>
    <t>X53YS19442</t>
  </si>
  <si>
    <t>晶体,D53/19.44M/5*3.2/1.5V,&lt;20PPM,PBF</t>
  </si>
  <si>
    <t>X53YS20000</t>
  </si>
  <si>
    <t>D53/20.00M/1.5V PBF</t>
  </si>
  <si>
    <t>-30 +70 1PPM/年老化1PPM</t>
  </si>
  <si>
    <t>X53YS20000D11</t>
  </si>
  <si>
    <t>X53YS27000</t>
  </si>
  <si>
    <t>D53/27.00M/1.5V/1PPm PBF</t>
  </si>
  <si>
    <t>X53YS27001</t>
  </si>
  <si>
    <t>VCXO/27.00M/5*3.2m/1.65V,PBF</t>
  </si>
  <si>
    <t>X57YS16380</t>
  </si>
  <si>
    <t>VCXO/16.384M/5*7/1.65V/HCMOS/3.3V,PBF</t>
  </si>
  <si>
    <t>6个脚</t>
  </si>
  <si>
    <t>X7050YS40001</t>
  </si>
  <si>
    <t>晶体,VCXO/40.00M/7.0*5.0/3.3V/HCMOS/1K:-120dbc</t>
  </si>
  <si>
    <t>X756YS1280</t>
  </si>
  <si>
    <t>X756YS19441</t>
  </si>
  <si>
    <t>X75NN12001</t>
  </si>
  <si>
    <t>N75/12.00M/5*7mm,PBF</t>
  </si>
  <si>
    <t>X75NN20000</t>
  </si>
  <si>
    <t>X75NN25000</t>
  </si>
  <si>
    <t>N75/25.00M/无压控,PBF</t>
  </si>
  <si>
    <t>X75YF10000</t>
  </si>
  <si>
    <t>晶体,D75/10.00M/1.5V/准确度:±1ppm PBF</t>
  </si>
  <si>
    <t>X75YS10001</t>
  </si>
  <si>
    <t>X75YS10001P</t>
  </si>
  <si>
    <t>D756/10.00M/1.65V 过油 PBF</t>
  </si>
  <si>
    <t>X75YS13000</t>
  </si>
  <si>
    <t>X75YS16320</t>
  </si>
  <si>
    <t>X75YS16380</t>
  </si>
  <si>
    <t>D756/16.384M/1.65V/方波 PBF</t>
  </si>
  <si>
    <t>X75YS19440</t>
  </si>
  <si>
    <t>D755/19.44M/1.65V/1ppm PBF</t>
  </si>
  <si>
    <t>X75YT10000</t>
  </si>
  <si>
    <t>D75/10.00M/5*7/2.5V/5V PBF</t>
  </si>
  <si>
    <t>XZ75YS12291</t>
  </si>
  <si>
    <t>晶体,VCXO/122.88MHz/7*5/3.3V/LVPECL/6只脚,PBF</t>
  </si>
  <si>
    <t>XZ75YS1944</t>
  </si>
  <si>
    <t>VCXO/19.44M/5*7mm/1.65V/3.3V供电/4只管脚,PBF</t>
  </si>
  <si>
    <t>XZ75YS19441</t>
  </si>
  <si>
    <t>VCXO/19.44M/5*7mm/1.65V/3.3V供电/HCMOS/6只管脚,PBF</t>
  </si>
  <si>
    <t>XZ75YS40280</t>
  </si>
  <si>
    <t>VCXO/40.2832M/1.65V/5*7 PBF</t>
  </si>
  <si>
    <t>Y112284T05</t>
  </si>
  <si>
    <t>Y112804T02</t>
  </si>
  <si>
    <t>Y112804T02D11</t>
  </si>
  <si>
    <t>牵引:≥±16ppm/标为频点标</t>
  </si>
  <si>
    <t>Y112804V01</t>
  </si>
  <si>
    <t>VCXO/12.80MHz/SMD7*5mm/NDK,PBF</t>
  </si>
  <si>
    <t>Y114754T00</t>
  </si>
  <si>
    <t>N53/14.7456MHz/SMD5*3.2mm,PBF</t>
  </si>
  <si>
    <t>Y114754V00</t>
  </si>
  <si>
    <t>Y116384T00</t>
  </si>
  <si>
    <t>D53/16.384M/1.5V/1PPm PBF</t>
  </si>
  <si>
    <t>Y119444T00</t>
  </si>
  <si>
    <t>N53/19.44MHz/SMD5*3.2mm PBF</t>
  </si>
  <si>
    <t>Y119444TN5</t>
  </si>
  <si>
    <t>Y119804T00</t>
  </si>
  <si>
    <t>D53/19.80MHz/5*3.2mm PBF</t>
  </si>
  <si>
    <t>Y120004T00</t>
  </si>
  <si>
    <t>标为:GABFQDN,20.00MHz</t>
  </si>
  <si>
    <t>Y120004T00P</t>
  </si>
  <si>
    <t>D53/20.00MHz/过油,5*3.2/1.5V PBF</t>
  </si>
  <si>
    <t>Y120004T06</t>
  </si>
  <si>
    <t>N57/20.00MHz/5*7mm/无压控,PBF</t>
  </si>
  <si>
    <t>Y120484T06</t>
  </si>
  <si>
    <t>D75/20.48MHz/SMD5*7mm PBF</t>
  </si>
  <si>
    <t>Y126004T00</t>
  </si>
  <si>
    <t>N53/26.00MHz/SMD5*3.2mm,PBF</t>
  </si>
  <si>
    <t>Y132510111</t>
  </si>
  <si>
    <t>晶体滤波器,32.512M/3.2*2.5贴片/AT/CL:10pF/Q：50K,PBF</t>
  </si>
  <si>
    <t>温特:±30ppm -40~105度，精确度:±10ppm，老化:±3ppm/year</t>
  </si>
  <si>
    <t>Y138880111</t>
  </si>
  <si>
    <t>晶体滤波器,38.88M/3.2*2.5贴片/AT/CL:10pF/Q：50K,PBF</t>
  </si>
  <si>
    <t>Y212804371</t>
  </si>
  <si>
    <t>晶体12.80MHz/SC/HC-49U</t>
  </si>
  <si>
    <t>Y220004371</t>
  </si>
  <si>
    <t>晶体20.00MHz/AT/HC-49U,PBF</t>
  </si>
  <si>
    <t>Y225604378</t>
  </si>
  <si>
    <t>晶体25.60MHz/AT/UM-1/20PF,PBF</t>
  </si>
  <si>
    <t>Y232764378</t>
  </si>
  <si>
    <t>晶体32.768MHz/AT/UM-1</t>
  </si>
  <si>
    <t>Y238884379</t>
  </si>
  <si>
    <t>晶体38.88MHz/UM-1,FL：-30~113ppm,PBF</t>
  </si>
  <si>
    <t>Q k 90min: 10~154/RR 50max:19~32653/DLD2 5max: 1~59</t>
  </si>
  <si>
    <t>Y240004372</t>
  </si>
  <si>
    <t>晶体40.00MHz/AT/UM-1,PBF</t>
  </si>
  <si>
    <t>Y260004371</t>
  </si>
  <si>
    <t>晶体60.00MHz/SC/HC-49U,PBF</t>
  </si>
  <si>
    <t>Y264004372</t>
  </si>
  <si>
    <t>晶体6.40MHz/49T/25PF,PBF</t>
  </si>
  <si>
    <t>Y264004378</t>
  </si>
  <si>
    <t>晶体6.40MHz/AT/UM-1,PBF</t>
  </si>
  <si>
    <t>Y264004379</t>
  </si>
  <si>
    <t>晶体6.40MHz/AT/UM-1(GENDA),PBF</t>
  </si>
  <si>
    <t>Y277764378</t>
  </si>
  <si>
    <t>晶体77.76MHz/AT/UM-1</t>
  </si>
  <si>
    <t>Y292164371</t>
  </si>
  <si>
    <t>Y320004370</t>
  </si>
  <si>
    <t>Y320004375</t>
  </si>
  <si>
    <t>Y32NN25000</t>
  </si>
  <si>
    <t>晶体,OSC/25.00M/3.2*2.5/3.3V/±1ppm/year/HCMOS,PBF</t>
  </si>
  <si>
    <t>4只管脚/对应型号:TC32B-D152-FT-25.00MHz</t>
  </si>
  <si>
    <t>Y53NNM22579</t>
  </si>
  <si>
    <t>OSC/22.5792MHz/±30ppm/方波HCMOS/5032/年老化：±3ppm year</t>
  </si>
  <si>
    <t>-20℃~70℃/±30ppm/3.3V/5ns</t>
  </si>
  <si>
    <t>Y53NNM24576</t>
  </si>
  <si>
    <t>OSC/24.576MHz/±30ppm/5032/方波HCMOS/年老化：±3ppm year</t>
  </si>
  <si>
    <t>Y53ZCYM50002</t>
  </si>
  <si>
    <t>晶体,OSC/50.00MHz/CMOS/+-3ppm/year/5*3.2</t>
  </si>
  <si>
    <t>-40-+85℃/15pF</t>
  </si>
  <si>
    <t>Y756YS74251</t>
  </si>
  <si>
    <t>晶体,VCXO/74.25M/7*5/30mA/HCMOS/3.3V/1.65V/2ppm Year,PBF</t>
  </si>
  <si>
    <t>6只管脚,温特:±25ppm   0℃~70℃</t>
  </si>
  <si>
    <t>Y75NN01001</t>
  </si>
  <si>
    <t>晶体,OSC/100M/7*5/1.8V/15pF/±5ppm year/35mA PBF</t>
  </si>
  <si>
    <t>Y75NN77762</t>
  </si>
  <si>
    <t>晶体,77.76MHz/7.0*5.0/3.3V/15pF/±3ppm/year/HCMOS,PBF</t>
  </si>
  <si>
    <t>贴片4脚/型号:DP7W77760001/0~+70度 ±30ppm/25mA</t>
  </si>
  <si>
    <t>Y75YS30001</t>
  </si>
  <si>
    <t>晶体,OSC/30.00MHz/7.0*5.0/3.3V/15pF/±3ppm/year/CMOS,PBF</t>
  </si>
  <si>
    <t>贴片4脚/型号:DP7W30000001/-20~+85度 ±25ppm/20mA</t>
  </si>
  <si>
    <t>Y75ZCYM20001</t>
  </si>
  <si>
    <t>晶体,OSC/200.00MHz/7*5*1.8/3.3V/±3ppm/year,PBF</t>
  </si>
  <si>
    <t>-40~+85度 ±25ppm/30mA</t>
  </si>
  <si>
    <t>-40度to+85度/1K:105dBc/牵引:±15ppm/±5ppm/year</t>
  </si>
  <si>
    <t>Z149YS12293</t>
  </si>
  <si>
    <t>晶体,VCXO/122.88M/9*14/3.3V/LVPECL/80mA/1.65V/三次泛音,PBF</t>
  </si>
  <si>
    <t>-40度to+85度/1K:135dBc/牵引:±15ppm/±15ppm/year</t>
  </si>
  <si>
    <t>Z149YS12501</t>
  </si>
  <si>
    <t>晶体,VCXO/125.00M/9*14/3.3V/LVPECL/1.65V,PBF</t>
  </si>
  <si>
    <t>30ppm -40°C ~ +85°C/1K:120/牵引≥±80ppm</t>
  </si>
  <si>
    <t>Z149YS12502</t>
  </si>
  <si>
    <t>晶体,VCXO/125.00M/14.3x8.7x5.5mm/3.3V/LVPECL/1.65V,PBF</t>
  </si>
  <si>
    <t>BA01</t>
  </si>
  <si>
    <t>产品隔离仓</t>
  </si>
  <si>
    <t>DE01</t>
  </si>
  <si>
    <t>降级使用仓</t>
  </si>
  <si>
    <t>Z149YS13101</t>
  </si>
  <si>
    <t>晶体,VCXO/131.04/9*14/3.3V/HCMOS/100KHz:-150dBc,PBF</t>
  </si>
  <si>
    <t>30ppm -40-85度/牵引:±80ppm/准确度:±15ppm/5ppm/year/电流:35</t>
  </si>
  <si>
    <t>Z149YS15551</t>
  </si>
  <si>
    <t>VCXO/155.52MHz/有压控/9*14/中心电压1.65V/原频点晶体,PBF</t>
  </si>
  <si>
    <t>155.5206260ASP2EVECO4008，三次泛音</t>
  </si>
  <si>
    <t>Z149YS15631</t>
  </si>
  <si>
    <t>晶体,VCXO/156.25M/9*14mm/Vcent=1.65V/3.3V供电/LVPECL  PBF</t>
  </si>
  <si>
    <t>Z149YS18001</t>
  </si>
  <si>
    <t>晶体,VCXO/180.00M/9*14/3.3V/LVPECL/80mA/1.65V/三次泛音,PBF</t>
  </si>
  <si>
    <t>Z149YS20001</t>
  </si>
  <si>
    <t>晶体,VCXO/200.00M/3.3V/LVPECL/80mA/1.65V/三次泛音,PBF</t>
  </si>
  <si>
    <t>-40度to+85度/1K:130dBc/牵引:±80ppm/±15ppm/year</t>
  </si>
  <si>
    <t>Z149YS2458</t>
  </si>
  <si>
    <t>VCXO/245.76M/9*14/3.3V,倍频,PBF</t>
  </si>
  <si>
    <t>-40度+85度，</t>
  </si>
  <si>
    <t>Z149YS24581</t>
  </si>
  <si>
    <t>VCXO/245.76MHz/有压控/中心电压1.65V/用15.36晶体倍频,PBF</t>
  </si>
  <si>
    <t>9*14，245.766263ASP2EVECO4008，用502-38</t>
  </si>
  <si>
    <t>Z149YS29401</t>
  </si>
  <si>
    <t>晶体,VCXO/294.00MHz/9*14/3.3V/Sine wave/1K:-125dBc,PBF</t>
  </si>
  <si>
    <t>30ppm -40-85度/牵引:±80ppm/准确度:±15ppm/5ppm/year/电流:30</t>
  </si>
  <si>
    <t>Z149YS32001</t>
  </si>
  <si>
    <t>晶体,VCXO/320.00M/3.3V/LVPECL/90mA/1.65V/三次泛音,PBF</t>
  </si>
  <si>
    <t>温度特性:±30ppm -40-85度/牵引:±75ppm~200ppm/3老化</t>
  </si>
  <si>
    <t>Z149YS32771</t>
  </si>
  <si>
    <t>晶体,VCXO/327.68M/6.9*1.4/3.3V/Sinewave有压控1K:-118dBc PBF</t>
  </si>
  <si>
    <t>Z149YS49152</t>
  </si>
  <si>
    <t>晶体,VCXO/491.52M/3.3V/LVPECL/65mA/1.65V,PBF</t>
  </si>
  <si>
    <t>-40~+85度/1K:105dBc/牵引:±100ppm/±15ppm/20years</t>
  </si>
  <si>
    <t>Z149YS92161</t>
  </si>
  <si>
    <t>晶体,VCXO/92.16M/3.3V/LVPECL/70mA/1.65V,PBF</t>
  </si>
  <si>
    <t>-40度to+85度/牵引:±200ppm~15ppm~75ppm/±3ppm/year</t>
  </si>
  <si>
    <t>Z149YX56001</t>
  </si>
  <si>
    <t>VCXO/56.00MHz/Vcenter=1.65V/9*14mm,PBF</t>
  </si>
  <si>
    <t>Z211YS40001</t>
  </si>
  <si>
    <t>晶体,VCXO/40.00M/20.4*12.7/20mA/3.3V/1.65V/5ppm Year,PBF</t>
  </si>
  <si>
    <t>RW03</t>
  </si>
  <si>
    <t>环保成品仓</t>
  </si>
  <si>
    <t>Z32ZCYM2000H8</t>
  </si>
  <si>
    <t>晶体,20.00MHz/3.2*2.5/3.3V/±1ppm/year,PBF</t>
  </si>
  <si>
    <t>贴片4脚/型号:/-40~-30度 ±1.0ppm/1.5mA/牵引:±9~±15ppm</t>
  </si>
  <si>
    <t>Z49ZCYM110592</t>
  </si>
  <si>
    <t>晶体,VCXO/110.592MHz/14.3*8.7*5.5/3.3V/+-3ppm/year</t>
  </si>
  <si>
    <t>-40-+85摄氏度/HCMOS/15PF</t>
  </si>
  <si>
    <t>Z53YF30000</t>
  </si>
  <si>
    <t>Z53YS10741</t>
  </si>
  <si>
    <t>晶体,VCXO/5*3.2/107.374M/3.3V/HCMOS/4mA,PBF</t>
  </si>
  <si>
    <t>20ppm -40-85度/1K:135dBc</t>
  </si>
  <si>
    <t>Z53YS12800</t>
  </si>
  <si>
    <t>VCX0/12.80M/5*3.2,PBF</t>
  </si>
  <si>
    <t>Z53YS19200</t>
  </si>
  <si>
    <t>VCXO/19.20M/5*3.2mm</t>
  </si>
  <si>
    <t>Z53YS32511</t>
  </si>
  <si>
    <t>晶体,VCXO/32.512M/5*3.2/3.3V/VC=1.65V/,PBF</t>
  </si>
  <si>
    <t>温特-40-+85度 ±-50PPM、牵引±100PPM、±3PPM/年</t>
  </si>
  <si>
    <t>Z53YS76801</t>
  </si>
  <si>
    <t>晶体,VCXO/76.80M/5*3.2/1.65V/HCMOS,PBF</t>
  </si>
  <si>
    <t>Z53YX30001</t>
  </si>
  <si>
    <t>VCXO/30.00MHz/5*3.2/HCMOS/3.3/1.65V</t>
  </si>
  <si>
    <t>Z53YX61441-A</t>
  </si>
  <si>
    <t>3天150度高温老化后,温特:±30ppm -40~85℃,年老化:±3ppm</t>
  </si>
  <si>
    <t>Z56YS44431</t>
  </si>
  <si>
    <t>VCXO/44.4343M/5*7mm/1.65V,PBF</t>
  </si>
  <si>
    <t>Z57YS16261</t>
  </si>
  <si>
    <t>晶体,VCXO/16.256M/1.65V/≥100ppm(0.15~3.15V),PBF</t>
  </si>
  <si>
    <t>5*7mm</t>
  </si>
  <si>
    <t>温特:±12ppm,0℃~70℃,牵引:±200ppm~75ppm,1KHz -120Max</t>
  </si>
  <si>
    <t>Z75YS16320</t>
  </si>
  <si>
    <t>Z75YS20480</t>
  </si>
  <si>
    <t>VCXO/2.048M/7*5/3.3V/1.65V</t>
  </si>
  <si>
    <t>Z75YS26001</t>
  </si>
  <si>
    <t>VCXO/25.9974M/5*7/1.65V PBF</t>
  </si>
  <si>
    <t>Z75YS3024A</t>
  </si>
  <si>
    <t>晶体,VCXO/30.24M/7*5/HCMOS/3.3V/1.65V/老化3ppm Year,PBF</t>
  </si>
  <si>
    <t>规格 V756-A3±25ppm/-40℃~85℃,牵引:±200~75ppm</t>
  </si>
  <si>
    <t>Z75YS30721</t>
  </si>
  <si>
    <t>VCXO/30.72M/5*7/1.65V方波 PBF</t>
  </si>
  <si>
    <t>Z75YS32511</t>
  </si>
  <si>
    <t>Z75YS32770</t>
  </si>
  <si>
    <t>VCXO/32.768M/5*7mm/1.65V/3.3V供电/6个管脚, PBF</t>
  </si>
  <si>
    <t>Z75YS32771</t>
  </si>
  <si>
    <t>VCXO/32.768M/5*7mm/1.65V/3.3V供电  PBF</t>
  </si>
  <si>
    <t>Z75YS61441</t>
  </si>
  <si>
    <t>晶体,VCXO/61.44M/7*5/3.3V/HCMOS/1.65V,PBF</t>
  </si>
  <si>
    <t>4个管脚</t>
  </si>
  <si>
    <t>Z75YS80002</t>
  </si>
  <si>
    <t>晶体,80.00M/PECL/50PPM -40到85/3.3V,PBF</t>
  </si>
  <si>
    <t>Z75ZCYM12502</t>
  </si>
  <si>
    <t>晶体,VCXO/125.00MHz/SMD7050/供电电压：3.3V</t>
  </si>
  <si>
    <t>+-3.0ppm/year/-40-+85℃/100MA</t>
  </si>
  <si>
    <t>Z75ZCYS89601</t>
  </si>
  <si>
    <t>晶体,VCXO/89.6MHz/7*5/20mA/HCMOS/3.3V/±2ppm Year,PBF</t>
  </si>
  <si>
    <t>2OSC50001</t>
  </si>
  <si>
    <t>晶振成品,OSC5302-50MHz-3.3R,PBF</t>
  </si>
  <si>
    <t>2P1250AFUQJ1</t>
  </si>
  <si>
    <t>晶体,OSC/125.00M/7*5/LVPECL/70mA/3.3V,PBF</t>
  </si>
  <si>
    <t>6只管脚/±50PPM/-10℃~50℃/年老化±5ppm/1KHz -120</t>
  </si>
  <si>
    <t>2V2500B314J1</t>
  </si>
  <si>
    <t>晶振成品,V756-B314-25.00MHz,PBF</t>
  </si>
  <si>
    <t>RW17</t>
  </si>
  <si>
    <t>研发超期仓</t>
  </si>
  <si>
    <t>DP7C47000001</t>
  </si>
  <si>
    <t>晶体,OSC/47.00MHz/CMOS/5.0*3.2/15pF/±3ppm/year,PBF</t>
  </si>
  <si>
    <t>DP7C66000002</t>
  </si>
  <si>
    <t>晶体,OSC/66.00MHz/CMOS/5.0*3.2/15pF/±3ppm/year,PBF</t>
  </si>
  <si>
    <t>DP9A32770003</t>
  </si>
  <si>
    <t>谐振器,32.768KHz/12.5pF/±5ppm/year,PBF</t>
  </si>
  <si>
    <t>2只脚/型号DP9A32770003/-20~+70度 ±10ppm/25Ω</t>
  </si>
  <si>
    <t>J7C1526001</t>
  </si>
  <si>
    <t>4只脚/型号:DP7C26000001/-40~+85度 ±25ppm</t>
  </si>
  <si>
    <t>J7M1316001</t>
  </si>
  <si>
    <t>谐振器,16.00MHz/3.2*2.5*0.9/9pF/±3ppm/year,PBF</t>
  </si>
  <si>
    <t>4只脚/型号:DP7M16000002/-20~+75度 ±10ppm/50Ω</t>
  </si>
  <si>
    <t>J7M1316003</t>
  </si>
  <si>
    <t>谐振器,16.00MHz/3.2*2.5*0.75/9pF/±2ppm/year,PBF</t>
  </si>
  <si>
    <t>4只脚/型号:DP7M16000004/-40~+85度 ±15ppm/80Ω</t>
  </si>
  <si>
    <t>J7M1318431</t>
  </si>
  <si>
    <t>谐振器,18.432MHz/3.2*2.5/15pF/±5ppm/year,PBF</t>
  </si>
  <si>
    <t>4只脚/型号:DP7M18430001/-40~+85度 ±20ppm/25Ω</t>
  </si>
  <si>
    <t>4只脚/型号:DP7M20000002/-10~+60度 ±10ppm/80Ω</t>
  </si>
  <si>
    <t>J7M1324003</t>
  </si>
  <si>
    <t>谐振器,DP7M24000013,3.2*2.5/20pf,PBF</t>
  </si>
  <si>
    <t>J7M2700002</t>
  </si>
  <si>
    <t>谐振器,DP7M27000009,2.5*3.2/22pf,PBF</t>
  </si>
  <si>
    <t>J7M2712001</t>
  </si>
  <si>
    <t>谐振器,27.12MHz/3.2*2.5/10pF/±3ppm/year,PBF</t>
  </si>
  <si>
    <t>4只脚/型号:DP7M27120001/-20~70度 ±15pm/50Ω</t>
  </si>
  <si>
    <t>J7V2458001</t>
  </si>
  <si>
    <t>谐振器,24.576MHz/3.2*2.5*0.8/12pF/±3ppm/year,PBF</t>
  </si>
  <si>
    <t>4只脚/型号:DP7V24580001/-20~70度 ±30ppm/50Ω</t>
  </si>
  <si>
    <t>J9B1C10001</t>
  </si>
  <si>
    <t>谐振器,10.00MHz/11.5*5.0/15pF/±20ppm/3ppm year,PBF</t>
  </si>
  <si>
    <t>2只脚/-40~+80度 ±20ppm/35Ω</t>
  </si>
  <si>
    <t>J9B1C11001</t>
  </si>
  <si>
    <t>谐振器,11.00MHz/11.5*3.3/22pF/±5ppm/year,PBF</t>
  </si>
  <si>
    <t>2只脚/型号:DP9B11000001/-40~+85度 ±10ppm/40Ω</t>
  </si>
  <si>
    <t>J9B1C12003</t>
  </si>
  <si>
    <t>谐振器,12.00MHz/15pF/±5ppm/year/PBF</t>
  </si>
  <si>
    <t>J9B1C27001</t>
  </si>
  <si>
    <t>谐振器,27.00MHz/11.0*3.48/20pF/±20ppm/3ppm year,PBF</t>
  </si>
  <si>
    <t>2只脚/型号:DP9B27000005/-20~+70度 ±20ppm/40Ω</t>
  </si>
  <si>
    <t>J9B1C30401</t>
  </si>
  <si>
    <t>谐振器,30.4MHz/11.0*3.48/12pF/±25ppm/3ppm year,PBF</t>
  </si>
  <si>
    <t>2只脚/型号:DP9B30400002/-20~+70度 ±25ppm/60Ω</t>
  </si>
  <si>
    <t>J9B1C40001</t>
  </si>
  <si>
    <t>谐振器,4.000000MHz/10.8*4.5/20pF/±3ppm/year,PBF</t>
  </si>
  <si>
    <t>2只脚/型号:DP9B04000002/-40~+85度 ±20ppm/60Ω</t>
  </si>
  <si>
    <t>J9B1U20001</t>
  </si>
  <si>
    <t>谐振器,20.00MHz/20pF/±5ppm/year,PBF</t>
  </si>
  <si>
    <t>2只脚/型号:DP9B20000002/-20~+70度/±20ppm/35KΩ</t>
  </si>
  <si>
    <t>J9C1C08001</t>
  </si>
  <si>
    <t>谐振器,8.00MHz/11.0*3.8/22pF/±5ppm/year,PBF</t>
  </si>
  <si>
    <t>2只脚/型号:DP9C08000001/-40~+80度 ±20ppm/35Ω</t>
  </si>
  <si>
    <t>J9C1C12000</t>
  </si>
  <si>
    <t>谐振器,12.00MHz/11.0*3.8/12pF/±3ppm/year,PBF</t>
  </si>
  <si>
    <t>2只脚/型号:DP9C12000003/-20~+70度 ±20ppm/30Ω</t>
  </si>
  <si>
    <t>J9C1C19661</t>
  </si>
  <si>
    <t>谐振器,19.6608MHz/11.4*3.8/10pF/±5ppm/year,PBF</t>
  </si>
  <si>
    <t>2只脚/型号:DP9C19660001/-20~+85度 ±20ppm/30Ω</t>
  </si>
  <si>
    <t>J9H1B32771</t>
  </si>
  <si>
    <t>谐振器,32.768KHz/6.9*1.4*1.3/12.5pF/±3ppm/year,PBF</t>
  </si>
  <si>
    <t>贴片2只脚/型号:DP9H03200001/-40~+85度 ±20ppm/65KΩ</t>
  </si>
  <si>
    <t>J9H1B32773</t>
  </si>
  <si>
    <t>谐振器,32.768KHz/8.0*3.2/±3ppm/year,PBF</t>
  </si>
  <si>
    <t>贴片2只脚/型号:DP9H32768001/-40~+85度 ±20ppm/50KΩ</t>
  </si>
  <si>
    <t>JAB1337501</t>
  </si>
  <si>
    <t>谐振器,37.50MHz/3.2*2.5*0.7/12pF/±3ppm/year,PBF</t>
  </si>
  <si>
    <t>4只脚/型号:DP7M37500001/-20~+70度 ±20ppm/30Ω</t>
  </si>
  <si>
    <t>4只脚/型号:DP7M37056001/-40~+85度 ±10ppm</t>
  </si>
  <si>
    <t>EQ01</t>
  </si>
  <si>
    <t>总务仓</t>
  </si>
  <si>
    <t>JGX1327001</t>
  </si>
  <si>
    <t>谐振器,27.00MHz/3.2*2.5*0.8/10pF/±3ppm/year,PBF</t>
  </si>
  <si>
    <t>4只脚/型号:GX-32254-27.00MHz/-20~+70度 ±10ppm/50Ω</t>
  </si>
  <si>
    <t>JGX1332001</t>
  </si>
  <si>
    <t>谐振器,32.00MHz/3.2*2.5*0.8/12pF/±2ppm/year,PBF</t>
  </si>
  <si>
    <t>4只脚/型号:GX-32254-32.00MHz/-10~+70度 ±10ppm/50Ω</t>
  </si>
  <si>
    <t>JSX12260011</t>
  </si>
  <si>
    <t>谐振器,26.00M/基频晶体/3225/9PF,PBF</t>
  </si>
  <si>
    <t>-40度∽85度/3ppm/year</t>
  </si>
  <si>
    <t>JSX1227001</t>
  </si>
  <si>
    <t>谐振器,27.00MHz/3.2*2.5/20pF/±30ppm/year,PBF</t>
  </si>
  <si>
    <t>JSX122700H87</t>
  </si>
  <si>
    <t>谐振器,27.00MHz/3.2*2.5/22pF/±1ppm/year,PBF</t>
  </si>
  <si>
    <t>4只脚/型号:DP7M27000009/-40~+85度 ±20ppm/60Ω</t>
  </si>
  <si>
    <t>JSX1310001</t>
  </si>
  <si>
    <t>谐振器,10.00MHz/5*3.2*0.9/12pF/±3ppm/year,PBF</t>
  </si>
  <si>
    <t>4只脚/型号:DP7B10000003.10MHz/-45~+85度 ±20ppm/80Ω</t>
  </si>
  <si>
    <t>JSX1312001</t>
  </si>
  <si>
    <t>谐振器,12.00MHz/3.2*2.5*0.9/8pF/±5ppm/year,PBF</t>
  </si>
  <si>
    <t>4只脚/型号:SX1-3225-12.00MHz/-20~+70度 ±30ppm/50Ω</t>
  </si>
  <si>
    <t>JSX1325001</t>
  </si>
  <si>
    <t>谐振器,25.00MHz/3.2*2.5*0.9/16pF/±3ppm/year,PBF</t>
  </si>
  <si>
    <t>4只脚/型号:SX-3225-25.00MHz/-10~+70度 ±20ppm/60Ω</t>
  </si>
  <si>
    <t>JSX13250011</t>
  </si>
  <si>
    <t>谐振器,25.00MHz/5.0*3.2/20pF/±30ppm/year,PBF</t>
  </si>
  <si>
    <t>JSX1326001</t>
  </si>
  <si>
    <t>谐振器,26.00M/3.2*2.5*0.9/9.5pF/±3ppm/year,PBF</t>
  </si>
  <si>
    <t>4只脚/型号:SX3-3225-26.00M/-20℃to85℃ ±10ppm/50Ω</t>
  </si>
  <si>
    <t>JSX1326003</t>
  </si>
  <si>
    <t>谐振器,26.00MHz/3.2*2.5*0.9/7.5pF/±1ppm/year,PBF</t>
  </si>
  <si>
    <t>JSX1326005</t>
  </si>
  <si>
    <t>谐振器,26.00MHz/3.2*2.5*0.9/8.5pF/±1ppm/year,PBF</t>
  </si>
  <si>
    <t>4只脚/型号:SX-3225-26.00MHz/-20~+75度 ±10ppm/30Ω</t>
  </si>
  <si>
    <t>JSX1326010</t>
  </si>
  <si>
    <t>谐振器,26.00M/3.2*2.5/8±0.2pF/±1ppm/year,PBF</t>
  </si>
  <si>
    <t>4只脚/型号:SX6-3225-26.00MHz/-30℃~85℃/±11ppm/40Ω</t>
  </si>
  <si>
    <t>JSX1328631</t>
  </si>
  <si>
    <t>谐振器,28.63MHz/5.0*3.2/20pF/±30ppm/year,PBF</t>
  </si>
  <si>
    <t>JSX151200111</t>
  </si>
  <si>
    <t>谐振器,12.00MHz/7*5/20pF/±3ppm/year,PBF</t>
  </si>
  <si>
    <t>贴片/-40~+85度 ±30ppm/</t>
  </si>
  <si>
    <t>JSX260001</t>
  </si>
  <si>
    <t>谐振器,26.00M/3.2*2.5*0.7/7.5pF/±3ppm/year,PBF</t>
  </si>
  <si>
    <t>4只脚/型号:SX2-3225-26.00M/-20℃to75℃ ±10ppm/30Ω</t>
  </si>
  <si>
    <t>RDTEMP253</t>
  </si>
  <si>
    <t>晶体,XTAL-125MHz</t>
  </si>
  <si>
    <t>XTAL-ECS-3953M-AU 20pF/-40~85℃/7.0*5.0mm</t>
  </si>
  <si>
    <t>T32YM16370</t>
  </si>
  <si>
    <t>TC/16.367667MHz/±0.5PPM/-30~+85度/±1ppm</t>
  </si>
  <si>
    <t>TC/DP7Q16370006/3225/年老化±1ppm/3.3V/</t>
  </si>
  <si>
    <t>TEMP00151</t>
  </si>
  <si>
    <t>晶体,58.32MHz/7.0*5.0/3.3V/15pF/±3ppm/year/HCMOS,PBF</t>
  </si>
  <si>
    <t>贴片4脚/型号:DP7W58320001/-20~+70度 ±30ppm/25mA</t>
  </si>
  <si>
    <t>U010002931</t>
  </si>
  <si>
    <t>晶体滤波器/10.00M/5*3.2/贴片/12pF/±1ppm/year,PBF</t>
  </si>
  <si>
    <t>4只脚/型号:DP7B10000002.10MHz/-45~+85度 ±20ppm/80Ω</t>
  </si>
  <si>
    <t>X149YS62211</t>
  </si>
  <si>
    <t>VCXO/622.08MHz/1.65V/9*14mm PBF</t>
  </si>
  <si>
    <t>X149YS66931</t>
  </si>
  <si>
    <t>VCXO/669.3266MHz/1.65V/9*14mm PBF</t>
  </si>
  <si>
    <t>X32ZCYM1920H2</t>
  </si>
  <si>
    <t>X53YF20910</t>
  </si>
  <si>
    <t>X53YS19441</t>
  </si>
  <si>
    <t>T5032-ACXFQXN-19.44MHz</t>
  </si>
  <si>
    <t>X53YS30721</t>
  </si>
  <si>
    <t>VCXO/30.72M/5*3.2/1.65V PBF</t>
  </si>
  <si>
    <t>频率牵引范围±20ppm</t>
  </si>
  <si>
    <t>X57NN12440</t>
  </si>
  <si>
    <t>OSC/124.416M/5*7/无压控,PBF</t>
  </si>
  <si>
    <t>X57NN13300</t>
  </si>
  <si>
    <t>OSC/133.00M/5*7/无压控,PBF</t>
  </si>
  <si>
    <t>XY75NN1000</t>
  </si>
  <si>
    <t>晶体,OSC/10.00M/5*7mm/无压控,PBF</t>
  </si>
  <si>
    <t>XY75NN1063</t>
  </si>
  <si>
    <t>晶体,OSC/106.25M/5*7mm/无压控,PBF</t>
  </si>
  <si>
    <t>XY75NN1250</t>
  </si>
  <si>
    <t>OSC/125.00M/7*5/无压控/PECL,六个焊盘,PBF</t>
  </si>
  <si>
    <t>XY75NN18430</t>
  </si>
  <si>
    <t>OSC/1.8432M/5*7/无压控,PBF</t>
  </si>
  <si>
    <t>XY75NN18430D8</t>
  </si>
  <si>
    <t>XY75NN2176</t>
  </si>
  <si>
    <t>OSC/2.176M/5*7  PBF</t>
  </si>
  <si>
    <t>-40到85℃；±30ppm</t>
  </si>
  <si>
    <t>XY75NN2176D8</t>
  </si>
  <si>
    <t>XY75NN2600</t>
  </si>
  <si>
    <t>OSC/26.00M/5*7mm/无压控,PBF</t>
  </si>
  <si>
    <t>±20ppm,3.3V供电</t>
  </si>
  <si>
    <t>XY75NN2949</t>
  </si>
  <si>
    <t>OSC/29.4912M/5*7mm/无压控,PBF</t>
  </si>
  <si>
    <t>XY75NN9000</t>
  </si>
  <si>
    <t>OSC/90.00M/7*5,无压控,PBF</t>
  </si>
  <si>
    <t>Y22NN12001</t>
  </si>
  <si>
    <t>晶体,OSC/12.00MHz/2.5*2.0/3.3V/15pF/±5ppm/year/HCMOS,PBF</t>
  </si>
  <si>
    <t>贴片4脚/型号:DP8W12000001/-40~+85度 ±20ppm/6mA</t>
  </si>
  <si>
    <t>Y22YS16321</t>
  </si>
  <si>
    <t>晶体,OSC/16.32M/2.5*2.0/3.3V/10KΩ10pF/±1ppm year/1.5mA PBF</t>
  </si>
  <si>
    <t>-40~-30度 ±4.0ppm -30~-85度 ±0.5ppm/Clipped Sine wave</t>
  </si>
  <si>
    <t>Y22YS16371</t>
  </si>
  <si>
    <t>晶体,OSC/16.368/2.5*2.0/3.3V/10KΩ10pF/±1ppm year/1.5mA PBF</t>
  </si>
  <si>
    <t>Y32NN10241</t>
  </si>
  <si>
    <t>OSC,10.24MHz/3.2*0.15/15PF/±3ppm/year,PBF</t>
  </si>
  <si>
    <t>Y32NN16001</t>
  </si>
  <si>
    <t>OSC,16.00MHz/3.2*2.5/15pF/±5ppm/year,PBF</t>
  </si>
  <si>
    <t>Y32NN20001</t>
  </si>
  <si>
    <t>晶体,谐振器/20.00MHz/5.0*3.2/20pF/±2ppm/year/CMOS,PBF</t>
  </si>
  <si>
    <t>贴片4脚/型号:DP7B20000001/-40~+85度 ±50ppm/60Ω</t>
  </si>
  <si>
    <t>Y32NN24581</t>
  </si>
  <si>
    <t>OSC/24.576MHz/3.2*2.5*1.0/3.3V/CMOS/15pF,PBF</t>
  </si>
  <si>
    <t>-40到85度 ±30ppm/±3ppm/year/型号:OS324-B319-24.576MHz</t>
  </si>
  <si>
    <t>Y32NN25001</t>
  </si>
  <si>
    <t>晶体,OSC/25.00MHz/3.2*2.5/3.3V/15pF/±3ppm/year/CMOS,PBF</t>
  </si>
  <si>
    <t>贴片4脚/型号:DP7X25000001/-40~+85度 ±25ppm/5mA</t>
  </si>
  <si>
    <t>Y32NN25005</t>
  </si>
  <si>
    <t>25.00MHz/3.2*2.5/15PF/±3ppm/year,PBF</t>
  </si>
  <si>
    <t>Y32NN32771</t>
  </si>
  <si>
    <t>晶体,OSC/32.768KHz/3.2*2.5/1.8V/15pF/±5ppm/year/CMOS,PBF</t>
  </si>
  <si>
    <t>贴片4脚/型号:DP7XZ32770001/-40~+85度 ±50ppm/3mA</t>
  </si>
  <si>
    <t>Y32NN32773</t>
  </si>
  <si>
    <t>晶体,OSC/32.768KHz/3.2*2.5/3.3V/15pF/±2ppm/year/HCMOS,PBF</t>
  </si>
  <si>
    <t>贴片4脚/型号:DP7XZ32770004/40~+85度 ±50ppm/8mA</t>
  </si>
  <si>
    <t>Y32NN66661</t>
  </si>
  <si>
    <t>晶体,OSC/66.66MHz/3.2*2.5/3.3V/15pF/±3ppm/year/CMOS,PBF</t>
  </si>
  <si>
    <t>贴片4脚/型号:DP7X66660001/-40~+85度 ±20ppm/20mA</t>
  </si>
  <si>
    <t>Y53NN11060</t>
  </si>
  <si>
    <t>OSC/11.0592MHz/5032/HCMOS/+-25PPM/15pF/年老化 +-5ppm</t>
  </si>
  <si>
    <t>4只脚/型号:DP7B26000001/-40~+85度 ±25ppm/50Ω</t>
  </si>
  <si>
    <t>Y53NN40001</t>
  </si>
  <si>
    <t>晶体,OSC/40.00MHz/5*3.2/1.8V/15pF/±3ppm/year/CMOS,PBF</t>
  </si>
  <si>
    <t>贴片4脚/型号:DP7C40000002/-20~+75度 ±20ppm/10mA</t>
  </si>
  <si>
    <t>Y53NN40001D8</t>
  </si>
  <si>
    <t>Y53NNM20000</t>
  </si>
  <si>
    <t>OSC/20.00MHz/±30ppm/5032/CMOS/年老化：±3ppm year</t>
  </si>
  <si>
    <t>Y53ZCM11289</t>
  </si>
  <si>
    <t>晶体,OSC/11.2896MHz/3.3V/CMOS/20MA/15PF</t>
  </si>
  <si>
    <t>-40-+85摄氏度/+-3ppm/year</t>
  </si>
  <si>
    <t>Y53ZCM25001</t>
  </si>
  <si>
    <t>晶体,OSC/25.00MHz/3.3V/CMOS/20MA/15PF</t>
  </si>
  <si>
    <t>Y53ZCM40001</t>
  </si>
  <si>
    <t>晶体,OSC/40.00MHz/3.3V/CMOS/20MA/15PF</t>
  </si>
  <si>
    <t>Y53ZCYM12500</t>
  </si>
  <si>
    <t>OSC 125.00MHz 5.0*3.2 ±50ppm/-20~+70度/3.3V/15pF/±3ppm</t>
  </si>
  <si>
    <t>5.0*3.2 ±50ppm/-20~+70度/3.3V/15pF/±3ppm</t>
  </si>
  <si>
    <t>Y754NN22121</t>
  </si>
  <si>
    <t>晶体,OSC/22.1184M/7*5/15mA/CMOS/3.3V,PBF</t>
  </si>
  <si>
    <t>贴片4脚/对应型号:OS754-A319-22.1184MHz</t>
  </si>
  <si>
    <t>Y756NN44741</t>
  </si>
  <si>
    <t>晶体,OSC/44.736MHz/7*5/3.3V/15pF/±5ppm/year/CMOS,PBF</t>
  </si>
  <si>
    <t>贴片4脚/型号:OSC7050-ACAN-20-44.736M/-40~+85度 ±20ppm/30mA</t>
  </si>
  <si>
    <t>Y75NN10001</t>
  </si>
  <si>
    <t>OSC/100.00M/5*7/无压控/6只管脚, PBF</t>
  </si>
  <si>
    <t>Y75NN10002</t>
  </si>
  <si>
    <t>OSC/100.00M/5*7/无压控/4只管脚,PBF</t>
  </si>
  <si>
    <t>Y75NN10003</t>
  </si>
  <si>
    <t>6个管脚</t>
  </si>
  <si>
    <t>Y75NN10007</t>
  </si>
  <si>
    <t>OSC/10.00MHz/7*5/3.3V/+-25PPM -40~85℃/年老化+-3ppm</t>
  </si>
  <si>
    <t>10.00MHz/7*5/3.3V/+-25PPM -40~85℃/年老化+-3ppm</t>
  </si>
  <si>
    <t>Y75NN1000A</t>
  </si>
  <si>
    <t>晶体,OSC/100.00M/7*5/50mA/LVDS/3.3V/3ppm/Year,PBF</t>
  </si>
  <si>
    <t>温特:±25ppm，-40℃~85℃</t>
  </si>
  <si>
    <t>Y75NN12502</t>
  </si>
  <si>
    <t>Y75NN12503</t>
  </si>
  <si>
    <t>晶体,OSC/125.00MHz/7.0*5.0/3.3V/15pF/±3ppm/year/CMOS,PBF</t>
  </si>
  <si>
    <t>贴片4脚/型号:DP7W12500001/-10~+70度 ±50ppm/40mA</t>
  </si>
  <si>
    <t>Y75NN1250A</t>
  </si>
  <si>
    <t>晶体,VCXO/125.00M/7*5/40mA/LVDS/3.3V/3ppm Year,PBF</t>
  </si>
  <si>
    <t>温特:±30ppm -40℃to85℃</t>
  </si>
  <si>
    <t>Y75NN15000</t>
  </si>
  <si>
    <t>OSC/15.00M/7*5/无压控 PBF</t>
  </si>
  <si>
    <t>Y75NN15551</t>
  </si>
  <si>
    <t>OSC/155.52M/7*5/无压控,-20到70度 PBF</t>
  </si>
  <si>
    <t>Y75NN15620</t>
  </si>
  <si>
    <t>晶体,OSC/156.253906M/5*7mm/无压控,PBF</t>
  </si>
  <si>
    <t>输入电压3.3V</t>
  </si>
  <si>
    <t>Y75NN15631</t>
  </si>
  <si>
    <t>Y75NN15632</t>
  </si>
  <si>
    <t>Y75NN16110</t>
  </si>
  <si>
    <t>OSC/161.1328M/5*7/无压控 PBF</t>
  </si>
  <si>
    <t>Y75NN20000</t>
  </si>
  <si>
    <t>OSC/20.00M/5*7/无压控 PBF</t>
  </si>
  <si>
    <t>Y75NN20003</t>
  </si>
  <si>
    <t>晶体,OSC/200.00M/7*5/LVPECL/3.3V,PBF</t>
  </si>
  <si>
    <t>6只管脚/1K:110dBc/100mA/50ppm -40-85度</t>
  </si>
  <si>
    <t>Y75NN20480</t>
  </si>
  <si>
    <t>OS70504A-ACAN-2.048M</t>
  </si>
  <si>
    <t>Y75NN24001</t>
  </si>
  <si>
    <t>晶体,OSC/24.00MHz/7.0*5.0/3.3V/15pF/±3ppm/year/CMOS,PBF</t>
  </si>
  <si>
    <t>贴片4脚/型号:DP7W24000002/-10~+70度 ±25ppm/15mA</t>
  </si>
  <si>
    <t>Y75NN24580</t>
  </si>
  <si>
    <t>OSC/24.576M/5*7mm/无压控,PBF</t>
  </si>
  <si>
    <t>方波，HCMOS</t>
  </si>
  <si>
    <t>Y75NN25001D1</t>
  </si>
  <si>
    <t>Y75NN27002</t>
  </si>
  <si>
    <t>OSC/27.00MHz/7*5/3.3V/+-25PPM -40~85℃/年老化+-3ppm</t>
  </si>
  <si>
    <t>Y75NN27010</t>
  </si>
  <si>
    <t>晶体,OSC/27.095M/5*7mm/无压控,PBF</t>
  </si>
  <si>
    <t>Y75NN28001</t>
  </si>
  <si>
    <t>晶体,OSC/28.00M/7*5/20mA/HCMOS/,PBF</t>
  </si>
  <si>
    <t>DP7W28000001</t>
  </si>
  <si>
    <t>Y75NN33000</t>
  </si>
  <si>
    <t>Y75NN3333O</t>
  </si>
  <si>
    <t>OSC/33.333M/7*5/4.5mA/HCMOS/3.3V/,PBF</t>
  </si>
  <si>
    <t>4只管脚/对应型号:OSC754-D103-NE-33.333MHz/-40~+85度 ±50ppm</t>
  </si>
  <si>
    <t>Y75NN34560</t>
  </si>
  <si>
    <t>OSC/34.56M/5*7/无压控 PBF</t>
  </si>
  <si>
    <t>Y75NN40001</t>
  </si>
  <si>
    <t>晶体,OSC/40.00M/7*5/15mA/CMOS/3.3V,PBF</t>
  </si>
  <si>
    <t>温特:±25ppm -40℃ 到85℃,年老化:±3ppm</t>
  </si>
  <si>
    <t>OSC70504A-ACAN-48.00M</t>
  </si>
  <si>
    <t>Y75NN50002</t>
  </si>
  <si>
    <t>晶体,OSC/50.00MHz/7*5/3.3V/HCMOS/T75B外观,PBF</t>
  </si>
  <si>
    <t>Y75NN54001</t>
  </si>
  <si>
    <t>晶体,OSC/54.00M/5*7mm/无压控,四个焊盘,PBF</t>
  </si>
  <si>
    <t>Y75NN58320</t>
  </si>
  <si>
    <t>晶体,OSC/58.32M/5*7mm/无压控,PBF</t>
  </si>
  <si>
    <t>Y75NN7425A</t>
  </si>
  <si>
    <t>晶体,OSC/74.25M/7*5/45mA/LVDS/3.3V/3ppm/Year,PBF</t>
  </si>
  <si>
    <t>6只管脚，温特:±25ppm-40℃~85℃</t>
  </si>
  <si>
    <t>Y75NN75001</t>
  </si>
  <si>
    <t>晶体,OSC/75.00M/7.0*5.0/3.3V/15pF/±2.0ppm/year/HCMOS,PBF</t>
  </si>
  <si>
    <t>贴片4脚,-40~+85度 ±20ppm/10mA</t>
  </si>
  <si>
    <t>Y75NN77761</t>
  </si>
  <si>
    <t>晶体,OSC/77.76M/3.3V/7*5/HCMOS/30mA,PBF</t>
  </si>
  <si>
    <t>50PPM -40到85度</t>
  </si>
  <si>
    <t>Y75NN77761A1</t>
  </si>
  <si>
    <t>Y75NN77761D1</t>
  </si>
  <si>
    <t>Y75NN77761D1B</t>
  </si>
  <si>
    <t>Y75NN80000</t>
  </si>
  <si>
    <t>OSC/80.00M/5*7/无压控 PBF</t>
  </si>
  <si>
    <t>Y75NN81921</t>
  </si>
  <si>
    <t>OSC/8.192MHz/7*5/3.3V/+-25PPM -40~85℃/年老化+-3ppm</t>
  </si>
  <si>
    <t>Y75YM16380</t>
  </si>
  <si>
    <t>晶体,OSC/16.384M/7*5/25mA/3.3V/,PBF</t>
  </si>
  <si>
    <t>Y75YM20001</t>
  </si>
  <si>
    <t>晶体,OSC/200.00MHz/7.0*5.0/3.3V/15pF/±3ppm/year,PBF</t>
  </si>
  <si>
    <t>-40~85</t>
  </si>
  <si>
    <t>Y75ZCYM50004</t>
  </si>
  <si>
    <t>晶体,OSC/50.00MHz/±50ppm/7.0*5.0/CMOS/15pF/±3ppm year</t>
  </si>
  <si>
    <t>-40~+85℃,DP7W50000009</t>
  </si>
  <si>
    <t>Z149YS2000A</t>
  </si>
  <si>
    <t>晶体,VCXO/200.00M/9*14/3.3V/LVPECL/80mA/1.65V/三次泛音,PBF</t>
  </si>
  <si>
    <t>-40度to+85度/1K:105dBc/牵引:±15`80ppm/±5ppm/year</t>
  </si>
  <si>
    <t>Z149YS22401</t>
  </si>
  <si>
    <t>晶体,VCXO/224.00M/9*14/3.3V/LVPECL/80mA/1.65V,PBF</t>
  </si>
  <si>
    <t>Z149YS66931</t>
  </si>
  <si>
    <t>VCXO/669.3265823MHz/9*14,PBF</t>
  </si>
  <si>
    <t>0~70度，20ppm ，3ppm/year，LVPECL，6pad</t>
  </si>
  <si>
    <t>温特:±30ppm -40~85℃,年老化:±3ppm,牵引:±60~±150ppm</t>
  </si>
  <si>
    <t>Z756YS1250A</t>
  </si>
  <si>
    <t>晶体,VCXO/125.00M/7*5/70mA/LVDS/3.3V/中心电压1.65V,PBF</t>
  </si>
  <si>
    <t>温特:±30ppm,-40℃~85℃/老化3ppmYear/牵引:±180ppm～±100ppm</t>
  </si>
  <si>
    <t>Z75YS4000A</t>
  </si>
  <si>
    <t>晶体,VCXO/40.00M/7*5/≤80mA/HCMOS/3.3V/1.65V/5ppm Year,PBF</t>
  </si>
  <si>
    <t>稳定度:±50ppm -20℃ ~ +75℃,牵引:±100ppm,1KHz -130dBc/Hz</t>
  </si>
  <si>
    <t>Z75ZCYM12501</t>
  </si>
  <si>
    <t>VCXO/125.00MHz/7*5mm/3.3v供电/中心1.65V PBF</t>
  </si>
  <si>
    <t>温特:±50ppm -40℃~85℃</t>
  </si>
  <si>
    <t>Z75ZCYS32640</t>
  </si>
  <si>
    <t>晶体, VCXO/32.640M/7*5/1.65V/有压控 PBF</t>
  </si>
  <si>
    <t>供电电压3.3V/15PF/aging:+-3PPM/-40-85度</t>
  </si>
  <si>
    <t>PCM115100001</t>
  </si>
  <si>
    <t>线路板,CM66、CM55、CM65测试板</t>
  </si>
  <si>
    <t>113*101*2mm,1拼1,2层板，喷锡，盖油，通孔，FR4</t>
  </si>
  <si>
    <t>PCM125100001</t>
  </si>
  <si>
    <t>线路板,PCM125100001,PBF</t>
  </si>
  <si>
    <t>单拼</t>
  </si>
  <si>
    <t>PCM142107001</t>
  </si>
  <si>
    <t>1PCS/SET</t>
  </si>
  <si>
    <t>20PCS/SET</t>
  </si>
  <si>
    <t>PCM1919002</t>
  </si>
  <si>
    <t>线路板,PCM1919002,PBF</t>
  </si>
  <si>
    <t>PCM1919003</t>
  </si>
  <si>
    <t>线路板,PCM1919003,PBF</t>
  </si>
  <si>
    <t>PCM1919004</t>
  </si>
  <si>
    <t>24PCS/SET</t>
  </si>
  <si>
    <t>PCM3232001</t>
  </si>
  <si>
    <t>线路板,PCM3232001,PBF</t>
  </si>
  <si>
    <t>15PCS/SET</t>
  </si>
  <si>
    <t>PCM3320001</t>
  </si>
  <si>
    <t>线路板,PCM3320001,PBF</t>
  </si>
  <si>
    <t>PCM3320002</t>
  </si>
  <si>
    <t>线路板,PCM3320002,PBF</t>
  </si>
  <si>
    <t>PCM3434002</t>
  </si>
  <si>
    <t>线路板,PCM3434002,PBF</t>
  </si>
  <si>
    <t>PCM3434003</t>
  </si>
  <si>
    <t>线路板,PCM3434003,PBF</t>
  </si>
  <si>
    <t>8PCS/SET</t>
  </si>
  <si>
    <t>PCM5030001</t>
  </si>
  <si>
    <t>线路板,PCM5030001,PBF</t>
  </si>
  <si>
    <t>10PCS/SET</t>
  </si>
  <si>
    <t>PCM5054001</t>
  </si>
  <si>
    <t>线路板,PCM5054001,PBF</t>
  </si>
  <si>
    <t>6PCS/SET</t>
  </si>
  <si>
    <t>PCM5555003</t>
  </si>
  <si>
    <t>线路板,PCM5555003,PBF</t>
  </si>
  <si>
    <t>4PCS/SET</t>
  </si>
  <si>
    <t>PCM5555011</t>
  </si>
  <si>
    <t>线路板,PCM5555011,PBF</t>
  </si>
  <si>
    <t>PCM5555012</t>
  </si>
  <si>
    <t>线路板,PCM5555012,PBF</t>
  </si>
  <si>
    <t>PCM5555013</t>
  </si>
  <si>
    <t>55*55*1.6mm,6拼1,4层板，沉金，盖油，塞孔，IT180A</t>
  </si>
  <si>
    <t>PCM6060008</t>
  </si>
  <si>
    <t>线路板,PCM6060008,PBF</t>
  </si>
  <si>
    <t>PCM6060009</t>
  </si>
  <si>
    <t>线路板,PCM6060009,PBF</t>
  </si>
  <si>
    <t>PCM6060010</t>
  </si>
  <si>
    <t>线路板,PCM6060010,PBF</t>
  </si>
  <si>
    <t>PCM6060012</t>
  </si>
  <si>
    <t>线路板,PCM6060012,PBF</t>
  </si>
  <si>
    <t>PCM6262004</t>
  </si>
  <si>
    <t>线路板,PCM6262004,PBF</t>
  </si>
  <si>
    <t>PCM7575003</t>
  </si>
  <si>
    <t>线路板,PCM7575003,PBF</t>
  </si>
  <si>
    <t>PCS13280003</t>
  </si>
  <si>
    <t>线路板,PCS13280003,PBF</t>
  </si>
  <si>
    <t>PCS150090001</t>
  </si>
  <si>
    <t>线路板,PCS150090001,PBF</t>
  </si>
  <si>
    <t>PCS2222001</t>
  </si>
  <si>
    <t>线路板,PCS2222001,PBF</t>
  </si>
  <si>
    <t>PCS250080001A</t>
  </si>
  <si>
    <t>线路板,PCS250080001A,PBF</t>
  </si>
  <si>
    <t>400位老化架信号控制板A板</t>
  </si>
  <si>
    <t>PCS250080001B</t>
  </si>
  <si>
    <t>线路板,PCS250080001B,PBF</t>
  </si>
  <si>
    <t>400位老化架信号控制板B板</t>
  </si>
  <si>
    <t>PCS250100001</t>
  </si>
  <si>
    <t>线路板,PCS250100001,PBF</t>
  </si>
  <si>
    <t>PCS5040001</t>
  </si>
  <si>
    <t>线路板,三位测试座单片机板,PBF</t>
  </si>
  <si>
    <t>PCS6030001</t>
  </si>
  <si>
    <t>线路板,PCS6030001,PBF</t>
  </si>
  <si>
    <t>PRM202228001</t>
  </si>
  <si>
    <t>18PCS/SET</t>
  </si>
  <si>
    <t>PRM202228002</t>
  </si>
  <si>
    <t>线路板,PRM202228002,PBF</t>
  </si>
  <si>
    <t>PRM612240001</t>
  </si>
  <si>
    <t>线路板,PRM612240001,PBF</t>
  </si>
  <si>
    <t>PRM802228001</t>
  </si>
  <si>
    <t>PRN60450001&amp;02&amp;70</t>
  </si>
  <si>
    <t>9PCS/SET</t>
  </si>
  <si>
    <t>PYA0503001</t>
  </si>
  <si>
    <t>埋入式线路板,PYA0503001,PBF</t>
  </si>
  <si>
    <t>M5032-HCMOS</t>
  </si>
  <si>
    <t>PYA0503004</t>
  </si>
  <si>
    <t>线路板,PYA0503004,PBF</t>
  </si>
  <si>
    <t>60PCS/SET</t>
  </si>
  <si>
    <t>PYA0503005</t>
  </si>
  <si>
    <t>线路板,PYA0503005,PBF</t>
  </si>
  <si>
    <t>PYA0705823</t>
  </si>
  <si>
    <t>线路板,PYA0705823,PBF</t>
  </si>
  <si>
    <t>108PCS/SET</t>
  </si>
  <si>
    <t>PYA0705826</t>
  </si>
  <si>
    <t>线路板,PYA0705826,PBF</t>
  </si>
  <si>
    <t>PYA0705831</t>
  </si>
  <si>
    <t>线路板,PYA0705831,PBF</t>
  </si>
  <si>
    <t>PYA0705832</t>
  </si>
  <si>
    <t>线路板,PYA0705832,PBF</t>
  </si>
  <si>
    <t>PYA0705833</t>
  </si>
  <si>
    <t>线路板,PYA0705833,PBF</t>
  </si>
  <si>
    <t>PYA0705834</t>
  </si>
  <si>
    <t>线路板,PYA0705834,PBF</t>
  </si>
  <si>
    <t>PYA0705838</t>
  </si>
  <si>
    <t>线路板,PYA0705838,PBF</t>
  </si>
  <si>
    <t>PYA0705839</t>
  </si>
  <si>
    <t>线路板,PYA0705839,PBF</t>
  </si>
  <si>
    <t>PYA0705840-S</t>
  </si>
  <si>
    <t>线路板,PYA0705840-S(S1000-2板材),PBF</t>
  </si>
  <si>
    <t>PYA0705840-T</t>
  </si>
  <si>
    <t>线路板,PYA0705840-T(TU768),PBF</t>
  </si>
  <si>
    <t>PYA0705841</t>
  </si>
  <si>
    <t>线路板,PYA0705841(M75A-LDO),PBF</t>
  </si>
  <si>
    <t>PYA0705842</t>
  </si>
  <si>
    <t>线路板,PYA0705842(M75B-LDO),PBF</t>
  </si>
  <si>
    <t>PYA0705843</t>
  </si>
  <si>
    <t>线路板,PYA0705843,PBF</t>
  </si>
  <si>
    <t>PYA0705844PYT0705034</t>
  </si>
  <si>
    <t>PYA0907001&amp;002</t>
  </si>
  <si>
    <t>线路板,PYA0907001&amp;002,PBF</t>
  </si>
  <si>
    <t>40PCS/SET</t>
  </si>
  <si>
    <t>PYA0907003&amp;004&amp;005</t>
  </si>
  <si>
    <t>PYA0907021</t>
  </si>
  <si>
    <t>54PCS/SET</t>
  </si>
  <si>
    <t>PYA0914065</t>
  </si>
  <si>
    <t>线路板,PYA0914065,PBF</t>
  </si>
  <si>
    <t>35PCS/SET</t>
  </si>
  <si>
    <t>PYA0914067</t>
  </si>
  <si>
    <t>线路板,PYA0914067,PBF</t>
  </si>
  <si>
    <t>PYA0914068</t>
  </si>
  <si>
    <t>线路板,PYA0914068,PBF</t>
  </si>
  <si>
    <t>PYA0914069</t>
  </si>
  <si>
    <t>线路板,PYA0914069,PBF</t>
  </si>
  <si>
    <t>30PCS/SET</t>
  </si>
  <si>
    <t>PYA0914070</t>
  </si>
  <si>
    <t>线路板,PYA0914070,PBF</t>
  </si>
  <si>
    <t>PYA0914071</t>
  </si>
  <si>
    <t>线路板,PYA0914071,PBF</t>
  </si>
  <si>
    <t>PYA0914072</t>
  </si>
  <si>
    <t>线路板,PYA0914072,PBF</t>
  </si>
  <si>
    <t>PYA0914073</t>
  </si>
  <si>
    <t>线路板,PYA0914073,PBF</t>
  </si>
  <si>
    <t>42PCS/SET</t>
  </si>
  <si>
    <t>PYA0914074</t>
  </si>
  <si>
    <t>线路板,PYA0914074,PBF</t>
  </si>
  <si>
    <t>PYA0914076</t>
  </si>
  <si>
    <t>线路板,PYA0914076,PBF</t>
  </si>
  <si>
    <t>PYA0914078</t>
  </si>
  <si>
    <t>线路板,PYA0914078,PBF</t>
  </si>
  <si>
    <t>PYA0914079</t>
  </si>
  <si>
    <t>线路板,PYA0914079,PBF</t>
  </si>
  <si>
    <t>PYA0914080</t>
  </si>
  <si>
    <t>线路板,PYA0914080,PBF</t>
  </si>
  <si>
    <t>PYA0914081</t>
  </si>
  <si>
    <t>线路板,PYA0914081,PBF</t>
  </si>
  <si>
    <t>PYA0914082</t>
  </si>
  <si>
    <t>线路板,PYA0914082,PBF</t>
  </si>
  <si>
    <t>PYA0914083</t>
  </si>
  <si>
    <t>线路板,PYA0914083,PBF</t>
  </si>
  <si>
    <t>PYA0914084</t>
  </si>
  <si>
    <t>线路板,PYA0914084,PBF</t>
  </si>
  <si>
    <t>PYA0914085</t>
  </si>
  <si>
    <t>线路板,PYA0914085,PBF</t>
  </si>
  <si>
    <t>PYA0914087&amp;088&amp;089</t>
  </si>
  <si>
    <t>线路板,PYA0914087&amp;088&amp;089,PBF</t>
  </si>
  <si>
    <t>PYA0914101</t>
  </si>
  <si>
    <t>线路板,PYA0914101,PBF</t>
  </si>
  <si>
    <t>PYA0914102</t>
  </si>
  <si>
    <t>线路板,PYA0914102,PBF</t>
  </si>
  <si>
    <t>15CPS/SET</t>
  </si>
  <si>
    <t>PYA0914111</t>
  </si>
  <si>
    <t>线路板,PYA0914111,PBF</t>
  </si>
  <si>
    <t>PYA0914907</t>
  </si>
  <si>
    <t>线路板,PYA0914907,PBF</t>
  </si>
  <si>
    <t>PYA0914908</t>
  </si>
  <si>
    <t>线路板,PYA0914908,PBF</t>
  </si>
  <si>
    <t>PYA0914909</t>
  </si>
  <si>
    <t>线路板,PYA0914909,PBF</t>
  </si>
  <si>
    <t>PYA0914911</t>
  </si>
  <si>
    <t>线路板,PYA0914911,PBF</t>
  </si>
  <si>
    <t>PYA0914912</t>
  </si>
  <si>
    <t>线路板,PYA0914912,PBF</t>
  </si>
  <si>
    <t>PYA0914913</t>
  </si>
  <si>
    <t>线路板,PYA0914913,PBF</t>
  </si>
  <si>
    <t>PYA0914914</t>
  </si>
  <si>
    <t>线路板,PYA0914914,PBF</t>
  </si>
  <si>
    <t>PYA0914915</t>
  </si>
  <si>
    <t>PYA0914916</t>
  </si>
  <si>
    <t>线路板,PYA0914916,PBF</t>
  </si>
  <si>
    <t>PYA0914917</t>
  </si>
  <si>
    <t>线路板,PYA0914917,PBF</t>
  </si>
  <si>
    <t>PYA0914926</t>
  </si>
  <si>
    <t>12.1*7.91*0.5,48拼1,2层板，沉金，盖油，树脂塞孔，S1000-2</t>
  </si>
  <si>
    <t>PYA0914927</t>
  </si>
  <si>
    <t>12.3*7.91*0.5,48拼1,2层板，沉金，盖油，树脂塞孔，S1000-2M</t>
  </si>
  <si>
    <t>PYA2012011</t>
  </si>
  <si>
    <t>线路板,PYA2012011,PBF</t>
  </si>
  <si>
    <t>PYA2012012</t>
  </si>
  <si>
    <t>线路板,PYA2012012,PBF</t>
  </si>
  <si>
    <t>PYA2012013</t>
  </si>
  <si>
    <t>线路板,PYA2012013,PBF</t>
  </si>
  <si>
    <t>PYA2012015</t>
  </si>
  <si>
    <t>线路板,PYA2012015,PBF</t>
  </si>
  <si>
    <t>PYA2012108</t>
  </si>
  <si>
    <t>线路板,PYA2012108,PBF</t>
  </si>
  <si>
    <t>PYA2012109</t>
  </si>
  <si>
    <t>线路板,PYA2012109,PBF</t>
  </si>
  <si>
    <t>PYC9060001</t>
  </si>
  <si>
    <t>线路板,PYC9060001</t>
  </si>
  <si>
    <t>O22S测试板</t>
  </si>
  <si>
    <t>PYCS1008601</t>
  </si>
  <si>
    <t>线路板PCB    CM77-CM55转换座</t>
  </si>
  <si>
    <t xml:space="preserve"> CM77-CM55转换座</t>
  </si>
  <si>
    <t>PYCS1208001</t>
  </si>
  <si>
    <t>线路板,PYCS1208001,PBF</t>
  </si>
  <si>
    <t>O22B</t>
  </si>
  <si>
    <t>PYCS1208002</t>
  </si>
  <si>
    <t>线路板,PYCS1208002,PBF</t>
  </si>
  <si>
    <t>T75</t>
  </si>
  <si>
    <t>PYCS1208003</t>
  </si>
  <si>
    <t>线路板,PYCS1208003</t>
  </si>
  <si>
    <t>T2520</t>
  </si>
  <si>
    <t>PYCS1208004</t>
  </si>
  <si>
    <t>线路板,PYCS1208004,PBF</t>
  </si>
  <si>
    <t>T3225</t>
  </si>
  <si>
    <t>PYCS1208005</t>
  </si>
  <si>
    <t>线路板,PYCS1208005,PBF</t>
  </si>
  <si>
    <t>T5032</t>
  </si>
  <si>
    <t>PYCS17010501</t>
  </si>
  <si>
    <t>24位译码控制板</t>
  </si>
  <si>
    <t>PYCS171001</t>
  </si>
  <si>
    <t>7050晶体转换座线路板</t>
  </si>
  <si>
    <t>PYCS171002</t>
  </si>
  <si>
    <t>5032晶体转换座线路板</t>
  </si>
  <si>
    <t>PYCS172101</t>
  </si>
  <si>
    <t>PCB</t>
  </si>
  <si>
    <t>M75分频转换板,24拼1</t>
  </si>
  <si>
    <t>PYCS333903</t>
  </si>
  <si>
    <t>线路板,PYCS333903,PBF</t>
  </si>
  <si>
    <t>PYCS353501</t>
  </si>
  <si>
    <t>线路板,PYCS353501,PBF</t>
  </si>
  <si>
    <t>O22B盖板</t>
  </si>
  <si>
    <t>PYCS362801</t>
  </si>
  <si>
    <t>线路板,PYCS362801</t>
  </si>
  <si>
    <t>10PCS/SET M936-O23</t>
  </si>
  <si>
    <t>PYCS5160</t>
  </si>
  <si>
    <t>时钟模块测试板盖板PYCS5160,PBF</t>
  </si>
  <si>
    <t>PYCS52733301</t>
  </si>
  <si>
    <t>线路板</t>
  </si>
  <si>
    <t>PYCS5336</t>
  </si>
  <si>
    <t>线路板,PYCS5336,PBF</t>
  </si>
  <si>
    <t>爬坡测试单元板</t>
  </si>
  <si>
    <t>PYCS533601</t>
  </si>
  <si>
    <t>线路板,PYCS533601 ,PBF</t>
  </si>
  <si>
    <t>PYCS553801</t>
  </si>
  <si>
    <t>PCB,PYCS553801</t>
  </si>
  <si>
    <t>PYCS605402</t>
  </si>
  <si>
    <t>O54O33-O23上盖</t>
  </si>
  <si>
    <t>PYCS60602</t>
  </si>
  <si>
    <t>线路板,PYCS60602,PBF</t>
  </si>
  <si>
    <t>时钟模块转换座底板</t>
  </si>
  <si>
    <t>PYCS6565001</t>
  </si>
  <si>
    <t>线路板,PYCS6565001,PBF</t>
  </si>
  <si>
    <t>PYCS6565002</t>
  </si>
  <si>
    <t>线路板,PYCS6565002,PBF</t>
  </si>
  <si>
    <t>PYCS704501</t>
  </si>
  <si>
    <t>线路板,PYCS704501</t>
  </si>
  <si>
    <t>PYCS7067001</t>
  </si>
  <si>
    <t>O22S-O23定位座</t>
  </si>
  <si>
    <t>PYCS755301</t>
  </si>
  <si>
    <t>贴片分频驱动器，72拼1</t>
  </si>
  <si>
    <t>PYCS757301</t>
  </si>
  <si>
    <t>线路板,PYCS757301</t>
  </si>
  <si>
    <t>PYCS757302</t>
  </si>
  <si>
    <t>线路板,PYCS757302</t>
  </si>
  <si>
    <t>PYCS946001</t>
  </si>
  <si>
    <t>O11S测试座C  PCB板</t>
  </si>
  <si>
    <t>94*60</t>
  </si>
  <si>
    <t>PYCSFP1709</t>
  </si>
  <si>
    <t>线路板,PYCSFP1709,PBF</t>
  </si>
  <si>
    <t>分频驱动器,35拼1</t>
  </si>
  <si>
    <t>PYCSJF10795</t>
  </si>
  <si>
    <t>线路板,PYCSJF10795,PBF</t>
  </si>
  <si>
    <t>PYCSKZ10492</t>
  </si>
  <si>
    <t>108位数补译码控制板PCB,PBF</t>
  </si>
  <si>
    <t>PYGB3633</t>
  </si>
  <si>
    <t>线路板,PYGB3633,PBF</t>
  </si>
  <si>
    <t>爬坡测试盖板  15pcs/set</t>
  </si>
  <si>
    <t>PYGWLF65034501</t>
  </si>
  <si>
    <t>线路板,PYGWLF65034501,PBF</t>
  </si>
  <si>
    <t>50位老化测试板（带LED指示）</t>
  </si>
  <si>
    <t>PYJF6060</t>
  </si>
  <si>
    <t>测试转换板PYJF6060,PBF</t>
  </si>
  <si>
    <t>PYJFDB3943</t>
  </si>
  <si>
    <t>线路板,PYJFDB3943,PBF</t>
  </si>
  <si>
    <t>低温启动转换座底板  10pcs/set</t>
  </si>
  <si>
    <t>PYJFGB3943</t>
  </si>
  <si>
    <t>线路板,PYJFGB3943,PBF</t>
  </si>
  <si>
    <t>低温启动转换座盖板 10pcs/set</t>
  </si>
  <si>
    <t>PYM0914007</t>
  </si>
  <si>
    <t>线路板,PYM0914007,PBF</t>
  </si>
  <si>
    <t>PYM0914008</t>
  </si>
  <si>
    <t>线路板,PYM0914008,PBF</t>
  </si>
  <si>
    <t>PYM0914010</t>
  </si>
  <si>
    <t>线路板,PYM0914010,PBF</t>
  </si>
  <si>
    <t>PYM0914097</t>
  </si>
  <si>
    <t>线路板,PYM0914097,PBF</t>
  </si>
  <si>
    <t>PYM0914107</t>
  </si>
  <si>
    <t>30pcs/SET</t>
  </si>
  <si>
    <t>PYM0914110</t>
  </si>
  <si>
    <t>线路板,PYM0914110,PBF</t>
  </si>
  <si>
    <t>PYM2012012</t>
  </si>
  <si>
    <t>线路板,PYM2012012,PBF</t>
  </si>
  <si>
    <t>PYM2012022</t>
  </si>
  <si>
    <t>线路板,PYM2012022,PBF</t>
  </si>
  <si>
    <t>PYM2012101</t>
  </si>
  <si>
    <t>线路板,PYM2012101</t>
  </si>
  <si>
    <t>PYM2012102</t>
  </si>
  <si>
    <t>线路板,PYM2012102,PBF</t>
  </si>
  <si>
    <t>PYM2012103</t>
  </si>
  <si>
    <t>线路板,PYM2012103,PBF</t>
  </si>
  <si>
    <t>PYM2012106</t>
  </si>
  <si>
    <t>线路板,PYM2012106,PBF</t>
  </si>
  <si>
    <t>RW18</t>
  </si>
  <si>
    <t>特采超期仓</t>
  </si>
  <si>
    <t>线路板,PYM2012109,PBF</t>
  </si>
  <si>
    <t>PYM2012110</t>
  </si>
  <si>
    <t>PYM2012111</t>
  </si>
  <si>
    <t>PYM2012234</t>
  </si>
  <si>
    <t>线路板,PYM2012234,PBF</t>
  </si>
  <si>
    <t>PYM2012236</t>
  </si>
  <si>
    <t>PYM2012236线路板  PBF</t>
  </si>
  <si>
    <t>48PCS/拼</t>
  </si>
  <si>
    <t>PYM2020131</t>
  </si>
  <si>
    <t>线路板,PYM2020131 PBF</t>
  </si>
  <si>
    <t>PYM2020133</t>
  </si>
  <si>
    <t>线路板,PYM2020133,PBF</t>
  </si>
  <si>
    <t>25PCS/拼</t>
  </si>
  <si>
    <t>PYM2020189</t>
  </si>
  <si>
    <t>线路板,PYM2020189,PBF</t>
  </si>
  <si>
    <t>PYM2020190</t>
  </si>
  <si>
    <t>线路板,PYM2020190,PBF</t>
  </si>
  <si>
    <t>PYM2020191</t>
  </si>
  <si>
    <t>线路板,PYM2020191,PBF</t>
  </si>
  <si>
    <t>PYM2020192</t>
  </si>
  <si>
    <t>线路板,PYM2020192,PBF</t>
  </si>
  <si>
    <t>PYM2020193</t>
  </si>
  <si>
    <t>线路板,PYM2020193,PBF</t>
  </si>
  <si>
    <t>PYM2020310</t>
  </si>
  <si>
    <t>线路板,PYM2020310,PBF</t>
  </si>
  <si>
    <t>PYM2515123</t>
  </si>
  <si>
    <t>线路板(拼板),PYM2515123,PBF</t>
  </si>
  <si>
    <t>PYM2515302</t>
  </si>
  <si>
    <t>PYM2515311</t>
  </si>
  <si>
    <t>线路板,PYM2515311,PBF</t>
  </si>
  <si>
    <t>20pcs/拼</t>
  </si>
  <si>
    <t>PYM3627001</t>
  </si>
  <si>
    <t>线路板,PYM3627001,PBF</t>
  </si>
  <si>
    <t>16pcs/set</t>
  </si>
  <si>
    <t>PYO1612017</t>
  </si>
  <si>
    <t>线路板,PYO1612017,PBF</t>
  </si>
  <si>
    <t>25/SET</t>
  </si>
  <si>
    <t>PYO1612019</t>
  </si>
  <si>
    <t>线路板,PYO1612019,PBF</t>
  </si>
  <si>
    <t>25PES</t>
  </si>
  <si>
    <t>PYO1612022</t>
  </si>
  <si>
    <t>线路板,PYO1612022,PBF</t>
  </si>
  <si>
    <t>PYO1612025</t>
  </si>
  <si>
    <t>32PCS/SET</t>
  </si>
  <si>
    <t>PYO1612026</t>
  </si>
  <si>
    <t>PYO1612027</t>
  </si>
  <si>
    <t>PYO1616017</t>
  </si>
  <si>
    <t>线路板,PYO1616017,PBF</t>
  </si>
  <si>
    <t>PYO1717032</t>
  </si>
  <si>
    <t>线路板,PYO1717032,PBF</t>
  </si>
  <si>
    <t>PYO1717033</t>
  </si>
  <si>
    <t>线路板,PYO1717033,PBF</t>
  </si>
  <si>
    <t>PYO1919002&amp;003</t>
  </si>
  <si>
    <t>PYO1919004</t>
  </si>
  <si>
    <t>PYO2012005</t>
  </si>
  <si>
    <t>线路板,PYO2012005,PBF</t>
  </si>
  <si>
    <t>PYO2012007</t>
  </si>
  <si>
    <t>线路板,PYO2012007,PBF</t>
  </si>
  <si>
    <t>PYO2012008</t>
  </si>
  <si>
    <t>线路板,PYO2012008,PBF</t>
  </si>
  <si>
    <t>PYO2012009</t>
  </si>
  <si>
    <t>线路板,PYO2012009,PBF</t>
  </si>
  <si>
    <t>PYO2012011</t>
  </si>
  <si>
    <t>线路板,PYO2012011,PBF</t>
  </si>
  <si>
    <t>PYO2012012</t>
  </si>
  <si>
    <t>PYO2012014</t>
  </si>
  <si>
    <t>线路板,PYO2012014,PBF</t>
  </si>
  <si>
    <t>PYO2012100</t>
  </si>
  <si>
    <t>线路板,PYO2012100,PBF</t>
  </si>
  <si>
    <t>PYO2012103</t>
  </si>
  <si>
    <t>线路板,PYO2012103,PBF</t>
  </si>
  <si>
    <t>27PCS/SET</t>
  </si>
  <si>
    <t>PYO2012996</t>
  </si>
  <si>
    <t>线路板,PYO2012996,PBF</t>
  </si>
  <si>
    <t>PYO2012998</t>
  </si>
  <si>
    <t>线路板,PYO2012998,PBF</t>
  </si>
  <si>
    <t>PYO2020001&amp;002</t>
  </si>
  <si>
    <t>PYO2020003&amp;004</t>
  </si>
  <si>
    <t>PYO2020163</t>
  </si>
  <si>
    <t>线路板,PYO2020163,PBF</t>
  </si>
  <si>
    <t>3PCS/SET</t>
  </si>
  <si>
    <t>PYO2020165</t>
  </si>
  <si>
    <t>线路板,PYO2020165,PBF</t>
  </si>
  <si>
    <t>PYO2020166</t>
  </si>
  <si>
    <t>线路板,PYO2020166,PBF</t>
  </si>
  <si>
    <t>PYO2020170</t>
  </si>
  <si>
    <t>线路板,PYO2020170,PBF</t>
  </si>
  <si>
    <t>PYO2020172</t>
  </si>
  <si>
    <t>线路板,PYO2020172,PBF</t>
  </si>
  <si>
    <t>PYO2020173</t>
  </si>
  <si>
    <t>线路板,PYO2020173,PBF</t>
  </si>
  <si>
    <t>PYO2020174</t>
  </si>
  <si>
    <t>线路板,PYO2020174,PBF</t>
  </si>
  <si>
    <t>PYO2020175</t>
  </si>
  <si>
    <t>线路板,PYO2020175,PBF</t>
  </si>
  <si>
    <t>PYO2020176</t>
  </si>
  <si>
    <t>线路板,PYO2020176,PBF</t>
  </si>
  <si>
    <t>PYO2020177</t>
  </si>
  <si>
    <t>线路板,PYO2020177,PBF</t>
  </si>
  <si>
    <t>PYO2020178</t>
  </si>
  <si>
    <t>线路板,PYO2020178,PBF</t>
  </si>
  <si>
    <t>PYO2020179</t>
  </si>
  <si>
    <t>线路板,PYO2020179,PBF</t>
  </si>
  <si>
    <t>PYO2020183&amp;184&amp;185</t>
  </si>
  <si>
    <t>线路板,PYO2020183&amp;184&amp;185,PBF</t>
  </si>
  <si>
    <t>PYO2020186&amp;187&amp;188</t>
  </si>
  <si>
    <t>线路板,PYO2020186&amp;187&amp;188,PBF</t>
  </si>
  <si>
    <t>PYO2020189&amp;190&amp;191</t>
  </si>
  <si>
    <t>线路板,PYO2020189&amp;190&amp;191,PBF</t>
  </si>
  <si>
    <t>PYO2020192</t>
  </si>
  <si>
    <t>线路板,PYO2020192,PBF</t>
  </si>
  <si>
    <t>PYO2020193-A</t>
  </si>
  <si>
    <t>线路板,PYO2020193-A,PBF</t>
  </si>
  <si>
    <t>24PCS/SET  (板厚1.0mm)</t>
  </si>
  <si>
    <t>PYO2020193-B</t>
  </si>
  <si>
    <t>线路板,PYO2020193-B,PBF</t>
  </si>
  <si>
    <t>24PCS/SET  (板厚0.8mm)</t>
  </si>
  <si>
    <t>PYO2020194</t>
  </si>
  <si>
    <t>线路板,PYO2020194,PBF</t>
  </si>
  <si>
    <t>PYO2020196</t>
  </si>
  <si>
    <t>线路板,PYO2020196,PBF</t>
  </si>
  <si>
    <t>PYO2020197</t>
  </si>
  <si>
    <t>线路板,PYO2020197,PBF</t>
  </si>
  <si>
    <t>PYO2020198&amp;199&amp;200</t>
  </si>
  <si>
    <t>线路板,PYO2020198&amp;199&amp;200,PBF</t>
  </si>
  <si>
    <t>PYO2020209</t>
  </si>
  <si>
    <t>线路板,PYO2020209,PBF</t>
  </si>
  <si>
    <t>PYO2020210</t>
  </si>
  <si>
    <t>线路板,PYO2020210,PBF</t>
  </si>
  <si>
    <t>PYO2020211</t>
  </si>
  <si>
    <t>线路板,PYO2020211,PBF</t>
  </si>
  <si>
    <t>PYO2020212</t>
  </si>
  <si>
    <t>线路板,PYO2020212,PBF</t>
  </si>
  <si>
    <t>PYO2020214</t>
  </si>
  <si>
    <t>线路板,PYO2020214,PBF</t>
  </si>
  <si>
    <t>PYO2020215</t>
  </si>
  <si>
    <t>线路板,PYO2020215,PBF</t>
  </si>
  <si>
    <t>PYO2020216</t>
  </si>
  <si>
    <t>线路板,PYO2020216,PBF</t>
  </si>
  <si>
    <t>PYO2020217</t>
  </si>
  <si>
    <t>线路板,PYO2020217,PBF</t>
  </si>
  <si>
    <t>PYO2020219</t>
  </si>
  <si>
    <t>线路板,PYO2020219,PBF</t>
  </si>
  <si>
    <t>PYO2020220</t>
  </si>
  <si>
    <t>线路板,PYO2020220,PBF</t>
  </si>
  <si>
    <t>PYO2020221</t>
  </si>
  <si>
    <t>线路板,PYO2020221,PBF</t>
  </si>
  <si>
    <t>PYO2020222</t>
  </si>
  <si>
    <t>线路板,PYO2020222,PBF</t>
  </si>
  <si>
    <t>PYO2020234</t>
  </si>
  <si>
    <t>线路板,PYO2020234,PBF</t>
  </si>
  <si>
    <t>PYO2020236</t>
  </si>
  <si>
    <t>线路板,PYO2020236,PBF</t>
  </si>
  <si>
    <t>PYO2020237&amp;238</t>
  </si>
  <si>
    <t>线路板,PYO2020237&amp;238,PBF</t>
  </si>
  <si>
    <t>PYO2020239&amp;240&amp;241</t>
  </si>
  <si>
    <t>线路板,PYO2020239&amp;240&amp;241,PBF</t>
  </si>
  <si>
    <t>PYO2020242&amp;243&amp;244</t>
  </si>
  <si>
    <t>线路板,PYO2020242&amp;243&amp;244,PBF</t>
  </si>
  <si>
    <t>PYO2020245&amp;246</t>
  </si>
  <si>
    <t>PYO2020247&amp;248&amp;249</t>
  </si>
  <si>
    <t>PYO2020250&amp;251&amp;252</t>
  </si>
  <si>
    <t>PYO2020253</t>
  </si>
  <si>
    <t>PYO2020253&amp;254&amp;255</t>
  </si>
  <si>
    <t>PYO2020254</t>
  </si>
  <si>
    <t>PYO2020256</t>
  </si>
  <si>
    <t>PYO2020277</t>
  </si>
  <si>
    <t>18*18*1,24拼1,双面板，沉金，盖油，树脂塞孔，S1000-2M</t>
  </si>
  <si>
    <t>PYO2020401&amp;402</t>
  </si>
  <si>
    <t>线路板,PYO2020401&amp;402,PBF</t>
  </si>
  <si>
    <t>PYO2515120</t>
  </si>
  <si>
    <t>线路板,PYO2515120,PBF</t>
  </si>
  <si>
    <t>PYO2522007</t>
  </si>
  <si>
    <t>线路板,PYO2522007,PBF</t>
  </si>
  <si>
    <t>12PCS/SET</t>
  </si>
  <si>
    <t>PYO2522008</t>
  </si>
  <si>
    <t>线路板,PYO2522008,PBF</t>
  </si>
  <si>
    <t>12BET</t>
  </si>
  <si>
    <t>PYO2522009</t>
  </si>
  <si>
    <t>线路板,PYO2522009,PBF</t>
  </si>
  <si>
    <t>PYO2522010</t>
  </si>
  <si>
    <t>线路板,PYO2522010,PBF</t>
  </si>
  <si>
    <t>PYO2522011</t>
  </si>
  <si>
    <t>PYO2525092&amp;093&amp;094</t>
  </si>
  <si>
    <t>线路板,PYO2525092&amp;093&amp;094,PBF</t>
  </si>
  <si>
    <t>PYO2525099</t>
  </si>
  <si>
    <t>线路板,PYO2525099,PBF</t>
  </si>
  <si>
    <t>PYO2525137</t>
  </si>
  <si>
    <t>线路板,PYO2525137,PBF</t>
  </si>
  <si>
    <t>PYO2525138</t>
  </si>
  <si>
    <t>线路板,PYO2525138,PBF</t>
  </si>
  <si>
    <t>PYO2525349</t>
  </si>
  <si>
    <t>线路板,PYO2525349,PBF</t>
  </si>
  <si>
    <t>PYO2525350</t>
  </si>
  <si>
    <t>线路板,PYO2525350,PBF</t>
  </si>
  <si>
    <t>16PCS/SET</t>
  </si>
  <si>
    <t>PYO2525351</t>
  </si>
  <si>
    <t>线路板,PYO2525351,PBF</t>
  </si>
  <si>
    <t>PYO2525352&amp;353&amp;354</t>
  </si>
  <si>
    <t>线路板,PYO2525352&amp;353&amp;354,PBF</t>
  </si>
  <si>
    <t>PYO2525355</t>
  </si>
  <si>
    <t>线路板,PYO2525355,PBF</t>
  </si>
  <si>
    <t>PYO2525356</t>
  </si>
  <si>
    <t>线路板,PYO2525356,PBF</t>
  </si>
  <si>
    <t>PYO2525357</t>
  </si>
  <si>
    <t>线路板,PYO2525357,PBF</t>
  </si>
  <si>
    <t>PYO2525358</t>
  </si>
  <si>
    <t>线路板,PYO2525358,PBF</t>
  </si>
  <si>
    <t>PYO2525359</t>
  </si>
  <si>
    <t>PYO2525360</t>
  </si>
  <si>
    <t>PYO2525806</t>
  </si>
  <si>
    <t>线路板,PYO2525806,PBF</t>
  </si>
  <si>
    <t>PYO2525808</t>
  </si>
  <si>
    <t>线路板,PYO2525808,PBF</t>
  </si>
  <si>
    <t>PYO2525809</t>
  </si>
  <si>
    <t>线路板,PYO2525809,PBF</t>
  </si>
  <si>
    <t>PYO2525812</t>
  </si>
  <si>
    <t>线路板,PYO2525812,PBF</t>
  </si>
  <si>
    <t>PYO2525816</t>
  </si>
  <si>
    <t>21.9*21.9*1mm,16拼1,双层板，沉金，盖油，树脂塞孔，S1000-2M</t>
  </si>
  <si>
    <t>PYO2727005</t>
  </si>
  <si>
    <t>线路板,PYO2727005,PBF</t>
  </si>
  <si>
    <t>9/SET</t>
  </si>
  <si>
    <t>PYO2727009</t>
  </si>
  <si>
    <t>线路板,PYO2727009,PBF</t>
  </si>
  <si>
    <t>PYO2727010</t>
  </si>
  <si>
    <t>PYO3627160</t>
  </si>
  <si>
    <t>PYO3627161</t>
  </si>
  <si>
    <t>PYO3627543</t>
  </si>
  <si>
    <t>线路板,PYO3627543,PBF</t>
  </si>
  <si>
    <t>PYO3627550</t>
  </si>
  <si>
    <t>线路板,PYO3627550,PBF</t>
  </si>
  <si>
    <t>PYO3627550A</t>
  </si>
  <si>
    <t>消完库存禁用-线路板,PYO3627550A,PBF</t>
  </si>
  <si>
    <t>PYO3627552</t>
  </si>
  <si>
    <t>线路板,PYO3627552,PBF</t>
  </si>
  <si>
    <t>PYO3627553</t>
  </si>
  <si>
    <t>线路板,PYO3627553,PBF</t>
  </si>
  <si>
    <t>PYO3627556</t>
  </si>
  <si>
    <t>PYO3627557</t>
  </si>
  <si>
    <t>PYO3627646</t>
  </si>
  <si>
    <t>线路板,PYO3627646,PBF</t>
  </si>
  <si>
    <t>PYO3627647</t>
  </si>
  <si>
    <t>线路板,PYO3627647,PBF</t>
  </si>
  <si>
    <t>PYO3627648</t>
  </si>
  <si>
    <t>线路板,PYO3627648,PBF</t>
  </si>
  <si>
    <t>PYO3627649</t>
  </si>
  <si>
    <t>线路板,PYO3627649,PBF</t>
  </si>
  <si>
    <t>PYO3627650</t>
  </si>
  <si>
    <t>线路板,PYO3627650,PBF</t>
  </si>
  <si>
    <t>PYO3627651</t>
  </si>
  <si>
    <t>线路板,PYO3627651,PBF</t>
  </si>
  <si>
    <t>PYO3627652</t>
  </si>
  <si>
    <t>线路板,PYO3627652,PBF</t>
  </si>
  <si>
    <t>PYO3627655</t>
  </si>
  <si>
    <t>线路板,PYO3627655,PBF</t>
  </si>
  <si>
    <t>PYO3627656</t>
  </si>
  <si>
    <t>线路板,PYO3627656,PBF</t>
  </si>
  <si>
    <t>PYO3627657&amp;58&amp;13</t>
  </si>
  <si>
    <t>PYO3627659</t>
  </si>
  <si>
    <t>PYO3627662</t>
  </si>
  <si>
    <t>PYO3627665&amp;66&amp;14</t>
  </si>
  <si>
    <t>PYO3627699</t>
  </si>
  <si>
    <t>线路板,PYO3627699,PBF</t>
  </si>
  <si>
    <t>PYO3627996</t>
  </si>
  <si>
    <t>线路板,PYO3627996,PBF</t>
  </si>
  <si>
    <t>PYO3627997</t>
  </si>
  <si>
    <t>线路板,PYO3627997,PBF</t>
  </si>
  <si>
    <t>PYO4637010</t>
  </si>
  <si>
    <t>线路板,PYO4637010,PBF</t>
  </si>
  <si>
    <t>PYO4637011</t>
  </si>
  <si>
    <t>线路板,PYO4637011,PBF</t>
  </si>
  <si>
    <t>PYO4637012</t>
  </si>
  <si>
    <t>PYO4646055</t>
  </si>
  <si>
    <t>线路板,PYO4646055,PBF</t>
  </si>
  <si>
    <t>PYO4646108</t>
  </si>
  <si>
    <t>线路板,PYO4646108,PBF</t>
  </si>
  <si>
    <t>9psc/Set</t>
  </si>
  <si>
    <t>PYO4646112</t>
  </si>
  <si>
    <t>线路板,PYO4646112,PBF</t>
  </si>
  <si>
    <t>PYO4646115</t>
  </si>
  <si>
    <t>线路板,PYO4646115,PBF</t>
  </si>
  <si>
    <t>PYO4646118</t>
  </si>
  <si>
    <t>PYO4737001</t>
  </si>
  <si>
    <t>线路板,PYO4737001,PBF</t>
  </si>
  <si>
    <t>PYO7070005</t>
  </si>
  <si>
    <t>线路板,PYO7070005,PBF</t>
  </si>
  <si>
    <t>PYO7070006</t>
  </si>
  <si>
    <t>线路板,PYO7070006,PBF</t>
  </si>
  <si>
    <t>PYSZ450450-2</t>
  </si>
  <si>
    <t>测试板,PYSZ450450-2,PBF</t>
  </si>
  <si>
    <t>PYT0503101</t>
  </si>
  <si>
    <t>线路板,PYT0503101,PBF</t>
  </si>
  <si>
    <t>168PCS/SET</t>
  </si>
  <si>
    <t>PYT0503103</t>
  </si>
  <si>
    <t>线路板,PYT0503103,PBF</t>
  </si>
  <si>
    <t>PYT0503104</t>
  </si>
  <si>
    <t>线路板,PYT0503104,PBF</t>
  </si>
  <si>
    <t>PYT0503108</t>
  </si>
  <si>
    <t>线路板,PYT0503108,PBF</t>
  </si>
  <si>
    <t>90PCS/SET</t>
  </si>
  <si>
    <t>PYT0503109</t>
  </si>
  <si>
    <t>线路板,PYT0503109,PBF</t>
  </si>
  <si>
    <t>PYT0503110</t>
  </si>
  <si>
    <t>线路板,PYT0503110,PBF</t>
  </si>
  <si>
    <t>PYT0503111</t>
  </si>
  <si>
    <t>PYT0705017</t>
  </si>
  <si>
    <t>线路板,PYT0705017,PBF</t>
  </si>
  <si>
    <t>PYT0705018</t>
  </si>
  <si>
    <t>线路板,PYT0705018,PBF 108SET</t>
  </si>
  <si>
    <t>PYT0705019</t>
  </si>
  <si>
    <t>线路板,PYT0705019,PBF</t>
  </si>
  <si>
    <t>PYT0705020</t>
  </si>
  <si>
    <t>线路板,PYT0705020,PBF</t>
  </si>
  <si>
    <t>108SET</t>
  </si>
  <si>
    <t>PYT0705021</t>
  </si>
  <si>
    <t>线路板,PYT0705021,PBF</t>
  </si>
  <si>
    <t>与PYT0705017钢网相同   108pcs/set</t>
  </si>
  <si>
    <t>PYT0705023</t>
  </si>
  <si>
    <t>线路板,PYT0705023,PBF 108BET</t>
  </si>
  <si>
    <t>PYT0705025</t>
  </si>
  <si>
    <t>线路板,PYT0705025,PBF</t>
  </si>
  <si>
    <t>板厚0.6mm±0.1mm，108拼</t>
  </si>
  <si>
    <t>PYT0705029</t>
  </si>
  <si>
    <t>线路板,PYT0705029,PBF</t>
  </si>
  <si>
    <t>PYT0705031</t>
  </si>
  <si>
    <t>线路板,PYT0705031,PBF</t>
  </si>
  <si>
    <t>PYT0705032</t>
  </si>
  <si>
    <t>PYT0705033</t>
  </si>
  <si>
    <t>PYT0705110</t>
  </si>
  <si>
    <t>线路板,PYT0705110,PBF</t>
  </si>
  <si>
    <t>108PCS/拼</t>
  </si>
  <si>
    <t>PYT0705116</t>
  </si>
  <si>
    <t>线路板,PYT0705116,PBF</t>
  </si>
  <si>
    <t>PYT0705120</t>
  </si>
  <si>
    <t>陶瓷线路板    PBF  108SET</t>
  </si>
  <si>
    <t>PYT0705122</t>
  </si>
  <si>
    <t>陶瓷线路板,PYT0705122,PBF</t>
  </si>
  <si>
    <t>90PCS/拼</t>
  </si>
  <si>
    <t>PYT0705123</t>
  </si>
  <si>
    <t>陶瓷线路板,PYT0705123,PBF</t>
  </si>
  <si>
    <t>PYT0705124</t>
  </si>
  <si>
    <t>PYT0705126</t>
  </si>
  <si>
    <t>线路板,PYT0705126,PBF</t>
  </si>
  <si>
    <t>108pcs/set</t>
  </si>
  <si>
    <t>PYT1111100</t>
  </si>
  <si>
    <t>PCB RAR PBF</t>
  </si>
  <si>
    <t>85.2*78.2MM   36pcs/set</t>
  </si>
  <si>
    <t>PYT1212107</t>
  </si>
  <si>
    <t>线路板,PYT1212107,PBF</t>
  </si>
  <si>
    <t>64PCS/拼</t>
  </si>
  <si>
    <t>PYT1212111</t>
  </si>
  <si>
    <t>线路板,PYT1212111,PBF</t>
  </si>
  <si>
    <t>PYT1212113</t>
  </si>
  <si>
    <t>线路板,PYT1212113,PBF</t>
  </si>
  <si>
    <t>64PCS/SET</t>
  </si>
  <si>
    <t>PYT1409104</t>
  </si>
  <si>
    <t>线路板,PYT1409104,PBF</t>
  </si>
  <si>
    <t>30pcs/set</t>
  </si>
  <si>
    <t>PYT1409106</t>
  </si>
  <si>
    <t>线路板,PYT1409106,PBF</t>
  </si>
  <si>
    <t>PYT2012216</t>
  </si>
  <si>
    <t>PYT2013208</t>
  </si>
  <si>
    <t>线路板,PYT2013208,PBF</t>
  </si>
  <si>
    <t>32PCS/拼</t>
  </si>
  <si>
    <t>PYT2013215</t>
  </si>
  <si>
    <t>线路板,PYT2013215,PBF</t>
  </si>
  <si>
    <t>32pcs/SET</t>
  </si>
  <si>
    <t>PYT2013216</t>
  </si>
  <si>
    <t>线路板,PYT2013216,PBF</t>
  </si>
  <si>
    <t>36PCS/SET</t>
  </si>
  <si>
    <t>PYT2013217</t>
  </si>
  <si>
    <t>线路板,PYT2013217,PBF</t>
  </si>
  <si>
    <t>PYT2013219</t>
  </si>
  <si>
    <t>线路板,PYT2013219</t>
  </si>
  <si>
    <t>36SET</t>
  </si>
  <si>
    <t>PYT2013220</t>
  </si>
  <si>
    <t>线路板,PYT2013220,PBF</t>
  </si>
  <si>
    <t>PYT2013221</t>
  </si>
  <si>
    <t>PYT2013222</t>
  </si>
  <si>
    <t>PYV1409150</t>
  </si>
  <si>
    <t>线路板,PYV1409150,PBF</t>
  </si>
  <si>
    <t>PYW6225001</t>
  </si>
  <si>
    <t>线路板,PYW6225001,PBF</t>
  </si>
  <si>
    <t>5PCS/SET</t>
  </si>
  <si>
    <t>PYW6225006</t>
  </si>
  <si>
    <t>线路板,PYW6225006,PBF</t>
  </si>
  <si>
    <t>块</t>
  </si>
  <si>
    <t>RD0001C201</t>
  </si>
  <si>
    <t>碳膜电阻1KΩ/1/6W</t>
  </si>
  <si>
    <t>RD0033B200</t>
  </si>
  <si>
    <t>碳膜电阻33Ω/1/6W</t>
  </si>
  <si>
    <t>RD01001200</t>
  </si>
  <si>
    <t>碳膜电阻10Ω/1W/±5%</t>
  </si>
  <si>
    <t>RD0100B200</t>
  </si>
  <si>
    <t>碳膜电阻10Ω/ 1/4W/±5%</t>
  </si>
  <si>
    <t>RD0100D100</t>
  </si>
  <si>
    <t>碳膜电阻10KΩ/ 1/8W /±1%</t>
  </si>
  <si>
    <t>RD01012200</t>
  </si>
  <si>
    <t>碳膜电阻100Ω/2W/±5%</t>
  </si>
  <si>
    <t>RD0101B200</t>
  </si>
  <si>
    <t>碳膜电阻100Ω/ 1/4W/±5% PBF</t>
  </si>
  <si>
    <t>RD01032200</t>
  </si>
  <si>
    <t>碳膜电阻10KΩ/2W/±5%</t>
  </si>
  <si>
    <t>RD0103C100</t>
  </si>
  <si>
    <t>碳膜电阻10KΩ/ 1/6W /±1% PBF</t>
  </si>
  <si>
    <t>RD01041201</t>
  </si>
  <si>
    <t>碳膜电阻100KΩ/1W/±5%</t>
  </si>
  <si>
    <t>RD0105B200</t>
  </si>
  <si>
    <t>碳膜电阻1MΩ/ 1/4W /±5%</t>
  </si>
  <si>
    <t>RD0105C200</t>
  </si>
  <si>
    <t>碳膜电阻1MΩ/  1/6W</t>
  </si>
  <si>
    <t>RD0124B200</t>
  </si>
  <si>
    <t>碳膜电阻120KΩ/0.25W/±5%</t>
  </si>
  <si>
    <t>RD0124D200</t>
  </si>
  <si>
    <t>碳膜电阻120KΩ/ 1/8W /±5%</t>
  </si>
  <si>
    <t>RD0152B200</t>
  </si>
  <si>
    <t>碳膜电阻1K5/ 1/4W ±5%</t>
  </si>
  <si>
    <t>RD01531200</t>
  </si>
  <si>
    <t>碳膜电阻15KΩ/1W/±5%</t>
  </si>
  <si>
    <t>RD0153D200</t>
  </si>
  <si>
    <t>碳膜电阻15KΩ/ 1/8W /±5%</t>
  </si>
  <si>
    <t>RD0155B200</t>
  </si>
  <si>
    <t>碳膜电阻1.5MΩ/ 1/4W /±5%</t>
  </si>
  <si>
    <t>RD015AD200</t>
  </si>
  <si>
    <t>碳膜电阻1.5Ω/0.125W/5%</t>
  </si>
  <si>
    <t>RD0200B200</t>
  </si>
  <si>
    <t>碳膜电阻20KΩ/1/6W</t>
  </si>
  <si>
    <t>RD0202B200</t>
  </si>
  <si>
    <t>碳膜电阻2KΩ/0.25W</t>
  </si>
  <si>
    <t>RD02031201</t>
  </si>
  <si>
    <t>碳膜电阻20K</t>
  </si>
  <si>
    <t>RD0203B200</t>
  </si>
  <si>
    <t>碳膜电阻20KΩ/0.25W</t>
  </si>
  <si>
    <t>RD0204B200</t>
  </si>
  <si>
    <t>碳膜电阻200KΩ/ 1/4W/±5%</t>
  </si>
  <si>
    <t>RD0204D200</t>
  </si>
  <si>
    <t>碳膜电阻200KΩ/ 1/8W /±5%</t>
  </si>
  <si>
    <t>RD0205B200</t>
  </si>
  <si>
    <t>碳膜电阻200Ω/ 1/4W/±5%</t>
  </si>
  <si>
    <t>RD0220B200</t>
  </si>
  <si>
    <t>碳膜电阻22Ω/ 1/4W/±5%</t>
  </si>
  <si>
    <t>RD0302B200</t>
  </si>
  <si>
    <t>碳膜电阻3KΩ/ 1/4W /±5%</t>
  </si>
  <si>
    <t>RD04331200</t>
  </si>
  <si>
    <t>碳膜电阻43KΩ/1W/±5%</t>
  </si>
  <si>
    <t>RD0434B200</t>
  </si>
  <si>
    <t>碳膜电阻430KΩ/ 1/4W /±5%</t>
  </si>
  <si>
    <t>RD047AC200</t>
  </si>
  <si>
    <t>碳膜电阻4.7KΩ/ 1/6W /±5%</t>
  </si>
  <si>
    <t>RD047AD100</t>
  </si>
  <si>
    <t>碳膜电阻4.7KΩ/ 0.125W /±1%</t>
  </si>
  <si>
    <t>RD0510B200</t>
  </si>
  <si>
    <t>碳膜电阻5K1/1/6W</t>
  </si>
  <si>
    <t>RD0511D100</t>
  </si>
  <si>
    <t>金属膜电阻51Ω/±1%/（1/8W）</t>
  </si>
  <si>
    <t>RD0512D200</t>
  </si>
  <si>
    <t>碳膜电阻5.1KΩ/ 1/8W /±5%</t>
  </si>
  <si>
    <t>RD0515D200</t>
  </si>
  <si>
    <t>金属膜电阻51Ω/±5%/（1/4W）</t>
  </si>
  <si>
    <t>RD0561C200</t>
  </si>
  <si>
    <t>碳膜电阻560Ω/ 1/6W/±5% PBF</t>
  </si>
  <si>
    <t>RD0621C200</t>
  </si>
  <si>
    <t>碳膜电阻620Ω/ 1/6W/±5%</t>
  </si>
  <si>
    <t>RD0682B200</t>
  </si>
  <si>
    <t>碳膜电阻6.8KΩ/0.25W/±5% PBF</t>
  </si>
  <si>
    <t>RD0683B200</t>
  </si>
  <si>
    <t>碳膜电阻68KΩ/0.25W /±5%</t>
  </si>
  <si>
    <t>RD0753B200</t>
  </si>
  <si>
    <t>碳膜电阻75KΩ/ 1/4W /±5%</t>
  </si>
  <si>
    <t>RD0754B200</t>
  </si>
  <si>
    <t>碳膜电阻750KΩ/ 1/4W /±5%</t>
  </si>
  <si>
    <t>RD0915D100</t>
  </si>
  <si>
    <t>碳膜电阻9.1KΩ/ 1/8W/±1%</t>
  </si>
  <si>
    <t>RD5601D200</t>
  </si>
  <si>
    <t>碳膜电阻560Ω/0.125W /±5%</t>
  </si>
  <si>
    <t>RDTEMP192</t>
  </si>
  <si>
    <t>贴片电阻,RC0805FR-0747RL,PBF</t>
  </si>
  <si>
    <t>47R/±1%/0805</t>
  </si>
  <si>
    <t>RDTEMP237</t>
  </si>
  <si>
    <t>贴片电阻,RC0805FR-0734K8L,PBF</t>
  </si>
  <si>
    <t>34K8/±1%/0805</t>
  </si>
  <si>
    <t>RDTEMP241</t>
  </si>
  <si>
    <t>贴片电阻,RC0805JR-0782RL</t>
  </si>
  <si>
    <t>82R0/±5%/0805</t>
  </si>
  <si>
    <t>RDTEMP601</t>
  </si>
  <si>
    <t>贴片电阻,RC0402FR-071K5L</t>
  </si>
  <si>
    <t>1K5/0402/±1%</t>
  </si>
  <si>
    <t>RR010125E0</t>
  </si>
  <si>
    <t>热敏电阻100K/PT3-25E（头小）,PBF</t>
  </si>
  <si>
    <t>100K/PT3-25E/引脚接玻璃体接触一端有15mm的绝缘膜</t>
  </si>
  <si>
    <t>RR010125E1</t>
  </si>
  <si>
    <t>热敏电阻,100K/PTN-25E2-K19,PBF</t>
  </si>
  <si>
    <t>RR010125E4</t>
  </si>
  <si>
    <t>热敏电阻,JXW-0363-05D602,PBF</t>
  </si>
  <si>
    <t>铁氟龙套管,15mm长</t>
  </si>
  <si>
    <t>RR10340111</t>
  </si>
  <si>
    <t>热敏电阻,NTCG103JF103F/±5%/0402/10KΩ,PBF</t>
  </si>
  <si>
    <t>RR10400120</t>
  </si>
  <si>
    <t>热敏电阻NTCG164KF104FT</t>
  </si>
  <si>
    <t>104/0603/±1%/TDK</t>
  </si>
  <si>
    <t>RR10450111</t>
  </si>
  <si>
    <t>（抑制料）热敏电阻,NTCG104LH104J,PBF</t>
  </si>
  <si>
    <t>1003/0402/1%</t>
  </si>
  <si>
    <t>RRT010D900</t>
  </si>
  <si>
    <t>热敏电阻10D-9/NTC</t>
  </si>
  <si>
    <t>RS0000B240</t>
  </si>
  <si>
    <t>贴片电阻,RC1206JR-070RL,PBF</t>
  </si>
  <si>
    <t>0R00/±5%/1206</t>
  </si>
  <si>
    <t>RS0000D230</t>
  </si>
  <si>
    <t>贴片电阻,RC0805JR-070RL,PBF</t>
  </si>
  <si>
    <t>0R00/0805/±5%</t>
  </si>
  <si>
    <t>RS0000E220</t>
  </si>
  <si>
    <t>贴片电阻,RC0603JR-070RL,PBF</t>
  </si>
  <si>
    <t>0R0/0603/±5%</t>
  </si>
  <si>
    <t>RS0000F110</t>
  </si>
  <si>
    <t>贴片电阻,RC0402JR-070RL,PBF</t>
  </si>
  <si>
    <t>0R0/0402/±5%</t>
  </si>
  <si>
    <t>RS0000F2A0</t>
  </si>
  <si>
    <t>贴片电阻,RC0201JR-070RL,PBF</t>
  </si>
  <si>
    <t>0R00/±5%/0201</t>
  </si>
  <si>
    <t>RS0016D230</t>
  </si>
  <si>
    <t>贴片电阻16R0/±1%/0805 PBF</t>
  </si>
  <si>
    <t>RS0100B240</t>
  </si>
  <si>
    <t>贴片电阻100R/±5%/1206</t>
  </si>
  <si>
    <t>RS0100D230</t>
  </si>
  <si>
    <t>贴片电阻,RC0805JR-07100RL,PBF</t>
  </si>
  <si>
    <t>100R/±5%/0805</t>
  </si>
  <si>
    <t>RS0100E220</t>
  </si>
  <si>
    <t>贴片电阻100R/±5%/0603 PBF</t>
  </si>
  <si>
    <t>RS0101F110</t>
  </si>
  <si>
    <t>贴片电阻,RC0402FR-0710RL,PBF</t>
  </si>
  <si>
    <t>10R0/0402/±1%</t>
  </si>
  <si>
    <t>RS0102B240</t>
  </si>
  <si>
    <t>贴片电阻102R/±5%/1206 PBF</t>
  </si>
  <si>
    <t>RS0102F1A0</t>
  </si>
  <si>
    <t>贴片电阻,RC0201FR-071KL,PBF</t>
  </si>
  <si>
    <t>1001/0201/±1%</t>
  </si>
  <si>
    <t>RS0104B241</t>
  </si>
  <si>
    <t>贴片电阻,RC1206JR-07100KL,PBF</t>
  </si>
  <si>
    <t>104R/±5%/1206</t>
  </si>
  <si>
    <t>RS0104F211</t>
  </si>
  <si>
    <t>贴片电阻,RC0402FR-07100KL,PBF</t>
  </si>
  <si>
    <t>1003/0402/±1%</t>
  </si>
  <si>
    <t>RS0105B240</t>
  </si>
  <si>
    <t>贴片电阻105R/±5%/1206 PBF</t>
  </si>
  <si>
    <t>RS0105D230</t>
  </si>
  <si>
    <t>贴片电阻105R/±5%/0805</t>
  </si>
  <si>
    <t>RS010AB240</t>
  </si>
  <si>
    <t>贴片电阻,RC1206JR-071RL,PBF</t>
  </si>
  <si>
    <t>1R0/±5%/1206</t>
  </si>
  <si>
    <t>RS010AE120</t>
  </si>
  <si>
    <t>贴片电阻,RC0603FR-071RL,PBF</t>
  </si>
  <si>
    <t>1R00/0603/±1%</t>
  </si>
  <si>
    <t>RS010BB241</t>
  </si>
  <si>
    <t>贴片电阻,RC1206JR-070R1L,PBF</t>
  </si>
  <si>
    <t>0R1/±5%/1206</t>
  </si>
  <si>
    <t>RS0123B241</t>
  </si>
  <si>
    <t>贴片电阻,RC1206JR-0712KL,PBF</t>
  </si>
  <si>
    <t>123R/±5%/1206</t>
  </si>
  <si>
    <t>RS0150E221</t>
  </si>
  <si>
    <t>贴片电阻15R0/±5%/0805</t>
  </si>
  <si>
    <t>NW01</t>
  </si>
  <si>
    <t>非环保仓</t>
  </si>
  <si>
    <t>RS0153D231</t>
  </si>
  <si>
    <t>贴片电阻153R/0805/±5%  PBF</t>
  </si>
  <si>
    <t>RC0805JR-0715KL</t>
  </si>
  <si>
    <t>RS0154D230</t>
  </si>
  <si>
    <t>贴片电阻154R/±5%/0805</t>
  </si>
  <si>
    <t>RS0154E221</t>
  </si>
  <si>
    <t>贴片电阻,RC0603JR-07154RL,PBF</t>
  </si>
  <si>
    <t>154R/±5%/0603</t>
  </si>
  <si>
    <t>RS0180B240</t>
  </si>
  <si>
    <t>贴片电阻180R/±5%/1206</t>
  </si>
  <si>
    <t>RS0200B240</t>
  </si>
  <si>
    <t>贴片电阻200R/±5%/1206 PBF</t>
  </si>
  <si>
    <t>RS0202F1A5</t>
  </si>
  <si>
    <t>贴片电阻,RC0201FR-072KL,PBF</t>
  </si>
  <si>
    <t>2001/±1%/0201</t>
  </si>
  <si>
    <t>RS0203B240</t>
  </si>
  <si>
    <t>贴片电阻,RC1206JR-07203RL,PBF</t>
  </si>
  <si>
    <t>203R/±5%/1206</t>
  </si>
  <si>
    <t>RS0204D230</t>
  </si>
  <si>
    <t>贴片电阻204R/±5%/0805</t>
  </si>
  <si>
    <t>RS0220D230</t>
  </si>
  <si>
    <t>贴片电阻,RL0805FR-070R22L,PBF</t>
  </si>
  <si>
    <t>R22/0805/±1%</t>
  </si>
  <si>
    <t>RS0220E251</t>
  </si>
  <si>
    <t>贴片电阻,RL0603FR-070R22L,PBF</t>
  </si>
  <si>
    <t>0R22/0603/±1%</t>
  </si>
  <si>
    <t>RS0220F110</t>
  </si>
  <si>
    <t>贴片电阻,RL0402FR-07R22L,PBF</t>
  </si>
  <si>
    <t>R22/±1%/0402</t>
  </si>
  <si>
    <t>RS0224E2A0</t>
  </si>
  <si>
    <t>国巨，2.2R/±5%/0201</t>
  </si>
  <si>
    <t>RS0242E220</t>
  </si>
  <si>
    <t>贴片电阻242R/±5%/0603</t>
  </si>
  <si>
    <t>RS0244E221</t>
  </si>
  <si>
    <t>贴片电阻,RC0603JR-07240KL,PBF</t>
  </si>
  <si>
    <t>244R/±5%/0603</t>
  </si>
  <si>
    <t>RS0270E222</t>
  </si>
  <si>
    <t>贴片电阻,RC0603FR-0727RL,PBF</t>
  </si>
  <si>
    <t>27R0/±1%/0603</t>
  </si>
  <si>
    <t>RS027AD230</t>
  </si>
  <si>
    <t>贴片电阻,RC0805JR-072R7L,PBF</t>
  </si>
  <si>
    <t>2R7/±5%/0805</t>
  </si>
  <si>
    <t>RS0300F211</t>
  </si>
  <si>
    <t>贴片电阻,RC0402FR-0730RL,PBF</t>
  </si>
  <si>
    <t>30R0/0402/±1%</t>
  </si>
  <si>
    <t>RS0301E120</t>
  </si>
  <si>
    <t>贴片电阻,RC0603FR-07300RL,PBF</t>
  </si>
  <si>
    <t>3000R/±1%/0603</t>
  </si>
  <si>
    <t>RS0304E220</t>
  </si>
  <si>
    <t>贴片电阻304R/±5%/0603</t>
  </si>
  <si>
    <t>RS0330B240</t>
  </si>
  <si>
    <t>贴片电阻,RC1206JR-0733RL,PBF</t>
  </si>
  <si>
    <t>330R/1206/±5%</t>
  </si>
  <si>
    <t>RS03311130</t>
  </si>
  <si>
    <t>贴片电阻,RC0805FR-0733RL,PBF</t>
  </si>
  <si>
    <t>33R0/±1%/0805</t>
  </si>
  <si>
    <t>RS0331E221</t>
  </si>
  <si>
    <t>贴片电阻331R/±5%/0603 PBF</t>
  </si>
  <si>
    <t>RS0332E220</t>
  </si>
  <si>
    <t>贴片电阻332R/±5%/0603</t>
  </si>
  <si>
    <t>RS033AE220</t>
  </si>
  <si>
    <t>3R3/±5%/0603</t>
  </si>
  <si>
    <t>RS0391D230</t>
  </si>
  <si>
    <t>贴片电阻391R/±5%/0805 PBF</t>
  </si>
  <si>
    <t>RS0431D231</t>
  </si>
  <si>
    <t>贴片电阻431R/±5%/0805 PBF</t>
  </si>
  <si>
    <t>RS0431E220</t>
  </si>
  <si>
    <t>贴片电阻431R/±5%/0603</t>
  </si>
  <si>
    <t>RS0470B241</t>
  </si>
  <si>
    <t>贴片电阻470R/±5%/1206 PBF</t>
  </si>
  <si>
    <t>RS0471D231</t>
  </si>
  <si>
    <t>贴片电阻471R/±5%/0805 PBF</t>
  </si>
  <si>
    <t>RS0472E220</t>
  </si>
  <si>
    <t>RS0510D230</t>
  </si>
  <si>
    <t>贴片电阻510R/±5%/0805</t>
  </si>
  <si>
    <t>RS051101A00</t>
  </si>
  <si>
    <t>贴片电阻/RC0201FR-0751RL</t>
  </si>
  <si>
    <t>51R0/0201/±1%</t>
  </si>
  <si>
    <t>RS0513B241</t>
  </si>
  <si>
    <t>贴片电阻,RC1206JR-0751KL,PBF</t>
  </si>
  <si>
    <t>513R/±5%/1206</t>
  </si>
  <si>
    <t>RS051AE220</t>
  </si>
  <si>
    <t>贴片电阻,RC0603FR-075R1L,PBF</t>
  </si>
  <si>
    <t>5R10/±1%/0603</t>
  </si>
  <si>
    <t>RS051AE222</t>
  </si>
  <si>
    <t>5R1/±5%/0603</t>
  </si>
  <si>
    <t>RS0561D230</t>
  </si>
  <si>
    <t>贴片电阻561R/±5%/0805 PBF</t>
  </si>
  <si>
    <t>RS0562B241</t>
  </si>
  <si>
    <t>贴片电阻562R/±5%/1206 PBF</t>
  </si>
  <si>
    <t>RS0563D231</t>
  </si>
  <si>
    <t>贴片电阻563R/±5%/0805 PBF</t>
  </si>
  <si>
    <t>RS0563E220</t>
  </si>
  <si>
    <t>贴片电阻563R/±5%/0603</t>
  </si>
  <si>
    <t>RS0564B241</t>
  </si>
  <si>
    <t>贴片电阻564R/±5%/1206 PBF</t>
  </si>
  <si>
    <t>RS0622B240</t>
  </si>
  <si>
    <t>贴片电阻622R/±5%/1206 PBF</t>
  </si>
  <si>
    <t>RS0623E221</t>
  </si>
  <si>
    <t>贴片电阻623R/±5%/0603</t>
  </si>
  <si>
    <t>RS0681D230</t>
  </si>
  <si>
    <t>贴片电阻681R/±5%/0805</t>
  </si>
  <si>
    <t>RS0682E220</t>
  </si>
  <si>
    <t>RS0683B241</t>
  </si>
  <si>
    <t>贴片电阻683R/±5%/1206 PBF</t>
  </si>
  <si>
    <t>RS0683D230</t>
  </si>
  <si>
    <t>贴片电阻683R/±5%/0805</t>
  </si>
  <si>
    <t>RS0751E220</t>
  </si>
  <si>
    <t>贴片电阻751R/±5%/0603</t>
  </si>
  <si>
    <t>RS0753D230</t>
  </si>
  <si>
    <t>贴片电阻753R/±5%/0805</t>
  </si>
  <si>
    <t>RS0821E220</t>
  </si>
  <si>
    <t>贴片电阻821R/±5%/0603 PBF</t>
  </si>
  <si>
    <t>RS0822D230</t>
  </si>
  <si>
    <t>贴片电阻822R/±5%/0805 PBF</t>
  </si>
  <si>
    <t>RS1000E120</t>
  </si>
  <si>
    <t>贴片电阻,RC0603FR-07100RL,PBF</t>
  </si>
  <si>
    <t>1000R/±1%/0603</t>
  </si>
  <si>
    <t>RS1000F210</t>
  </si>
  <si>
    <t>贴片电阻,RC0402FR-07100RL,PBF</t>
  </si>
  <si>
    <t>1000/0402/±1%</t>
  </si>
  <si>
    <t>RS1001E120</t>
  </si>
  <si>
    <t>贴片电阻,RC0603FR-071KL,PBF</t>
  </si>
  <si>
    <t>1001/0603/±1%</t>
  </si>
  <si>
    <t>RS1001F110</t>
  </si>
  <si>
    <t>贴片电阻,RC0402FR-071KL,PBF</t>
  </si>
  <si>
    <t>1001/0402/±1%</t>
  </si>
  <si>
    <t>RS1002E120</t>
  </si>
  <si>
    <t>贴片电阻,RC0603FR-0710KL,PBF</t>
  </si>
  <si>
    <t>1002/0603/±1%</t>
  </si>
  <si>
    <t>RS1002F110</t>
  </si>
  <si>
    <t>贴片电阻,RC0402FR-0710KL,PBF</t>
  </si>
  <si>
    <t>1002/0402/±1%</t>
  </si>
  <si>
    <t>RS1002F1A0</t>
  </si>
  <si>
    <t>贴片电阻,RC0201FR-0710KL,PBF</t>
  </si>
  <si>
    <t>1002/0201/±1%</t>
  </si>
  <si>
    <t>RS1003E120</t>
  </si>
  <si>
    <t>贴片电阻,RC0603FR-07100KL,PBF</t>
  </si>
  <si>
    <t>1003R/±1%/0603</t>
  </si>
  <si>
    <t>RS1003F1A0</t>
  </si>
  <si>
    <t>贴片电阻,RC0201FR-07100KL,PBF</t>
  </si>
  <si>
    <t>1003/0201/±1%</t>
  </si>
  <si>
    <t>RS1004E120</t>
  </si>
  <si>
    <t>贴片电阻,RC0603FR-071ML,PBF</t>
  </si>
  <si>
    <t>1004/0603/±1%</t>
  </si>
  <si>
    <t>RS1004F110</t>
  </si>
  <si>
    <t>贴片电阻,RC0402FR-071ML,PBF</t>
  </si>
  <si>
    <t>1004/0402/±1%</t>
  </si>
  <si>
    <t>RS1004F1A0</t>
  </si>
  <si>
    <t>贴片电阻,RC0201FR-071ML ,PBF</t>
  </si>
  <si>
    <t>1004/0201/±1%</t>
  </si>
  <si>
    <t>RS1005E120</t>
  </si>
  <si>
    <t>贴片电阻,RC0603FR-0710ML,PBF</t>
  </si>
  <si>
    <t>1005/0603/±1%</t>
  </si>
  <si>
    <t>RS1005F110</t>
  </si>
  <si>
    <t>贴片电阻,RC0402JR-075R1L,PBF</t>
  </si>
  <si>
    <t>5R1/0402/±5%</t>
  </si>
  <si>
    <t>RS1005F115</t>
  </si>
  <si>
    <t>贴片电阻,RC0402FR-0710ML,PBF</t>
  </si>
  <si>
    <t>1005/0402/± 1%</t>
  </si>
  <si>
    <t>RS100AE120</t>
  </si>
  <si>
    <t>贴片电阻,RC0603FR-0710RL,PBF</t>
  </si>
  <si>
    <t>10R0/0603/±1%</t>
  </si>
  <si>
    <t>RS1022F110</t>
  </si>
  <si>
    <t>贴片电阻,RC0402FR-0710K2L, PBF</t>
  </si>
  <si>
    <t>1022R/±1%/0402</t>
  </si>
  <si>
    <t>RS1052F110</t>
  </si>
  <si>
    <t>贴片电阻,RC0402FR-0710K5L,PBF</t>
  </si>
  <si>
    <t>1052/±1%/0402</t>
  </si>
  <si>
    <t>RS1053F110</t>
  </si>
  <si>
    <t>贴片电阻,RC0402FR-07105KL,PBF</t>
  </si>
  <si>
    <t>105K/±1%/0402</t>
  </si>
  <si>
    <t>RS1072F110</t>
  </si>
  <si>
    <t>贴片电阻,RC0402FR-0710K7L,PBF</t>
  </si>
  <si>
    <t>1072R/±1%/0402</t>
  </si>
  <si>
    <t>RS1102F110</t>
  </si>
  <si>
    <t>贴片电阻,RC0402FR-0711KL,PBF</t>
  </si>
  <si>
    <t>1102R/±1%/0402</t>
  </si>
  <si>
    <t>RS1103F115</t>
  </si>
  <si>
    <t>贴片电阻,RC0402FR-07110KL,PBF</t>
  </si>
  <si>
    <t>国巨，1103R/±1%/0402</t>
  </si>
  <si>
    <t>RS1132E120</t>
  </si>
  <si>
    <t>贴片电阻,RC0603FR-0711K3L,PBF</t>
  </si>
  <si>
    <t>1132R/±1%/0603</t>
  </si>
  <si>
    <t>RS1132F110</t>
  </si>
  <si>
    <t>贴片电阻,RC0402FR-0711K3L,PBF</t>
  </si>
  <si>
    <t>1132/0402/±1%</t>
  </si>
  <si>
    <t>RS1152F110</t>
  </si>
  <si>
    <t>贴片电阻,RC0402FR-0711K5L,PBF</t>
  </si>
  <si>
    <t>1152R/±1%/0402</t>
  </si>
  <si>
    <t>RS1201E120</t>
  </si>
  <si>
    <t>贴片电阻,RC0603FR-071K2L,PBF</t>
  </si>
  <si>
    <t>1201R/±1%/0603</t>
  </si>
  <si>
    <t>RS1201F110</t>
  </si>
  <si>
    <t>贴片电阻,RC0402FR-071K2L,PBF</t>
  </si>
  <si>
    <t>1201R/±1%/0402</t>
  </si>
  <si>
    <t>RS1202E120</t>
  </si>
  <si>
    <t>贴片电阻,RC0603FR-0712KL,PBF</t>
  </si>
  <si>
    <t>1202R/±1%/0603</t>
  </si>
  <si>
    <t>RS1202F110</t>
  </si>
  <si>
    <t>贴片电阻,RC0402FR-0712KL,PBF</t>
  </si>
  <si>
    <t>1202/0402/±1%</t>
  </si>
  <si>
    <t>RS1202F1A0</t>
  </si>
  <si>
    <t>贴片电阻,RC0201FR-0712KL,PBF</t>
  </si>
  <si>
    <t>1202R/±1%/0201</t>
  </si>
  <si>
    <t>RS1203E120</t>
  </si>
  <si>
    <t>贴片电阻,RC0603FR-07120KL,PBF</t>
  </si>
  <si>
    <t>1203/0603/±1%</t>
  </si>
  <si>
    <t>RS1203F110</t>
  </si>
  <si>
    <t>贴片电阻,RC0402FR-07120KL,PBF</t>
  </si>
  <si>
    <t>1203/0402/±1%</t>
  </si>
  <si>
    <t>RS1203F1A0</t>
  </si>
  <si>
    <t>贴片电阻,RC0201FR-07120KL ,PBF</t>
  </si>
  <si>
    <t>1203R/±1%/0201</t>
  </si>
  <si>
    <t>RS1403E120</t>
  </si>
  <si>
    <t>贴片电阻,RC0603FR-07140KL,PBF</t>
  </si>
  <si>
    <t>1403/0603/±1%</t>
  </si>
  <si>
    <t>RS1403F115</t>
  </si>
  <si>
    <t>贴片电阻,RC0402FR-07140KL,PBF</t>
  </si>
  <si>
    <t>1403R/0402/±1%</t>
  </si>
  <si>
    <t>RS1500F110</t>
  </si>
  <si>
    <t>贴片电阻,RC0402FR-07150RL,PBF</t>
  </si>
  <si>
    <t>1500/0402/±1%</t>
  </si>
  <si>
    <t>RS1500F1A0</t>
  </si>
  <si>
    <t>贴片电阻,RC0201FR-07150RL</t>
  </si>
  <si>
    <t>1500/0201/±1%</t>
  </si>
  <si>
    <t>RS150201A51</t>
  </si>
  <si>
    <t>贴片电阻,RC0201FR-0715KL,PBF</t>
  </si>
  <si>
    <t>国巨，1502/0201/±1%</t>
  </si>
  <si>
    <t>RS1502E110</t>
  </si>
  <si>
    <t>贴片电阻,RC0402FR-0715KL,PBF</t>
  </si>
  <si>
    <t>1502/0402/±1%</t>
  </si>
  <si>
    <t>RS1502E120</t>
  </si>
  <si>
    <t>贴片电阻,RC0603FR-0715KL,PBF</t>
  </si>
  <si>
    <t>1502/0603/±1%</t>
  </si>
  <si>
    <t>RS1503E120</t>
  </si>
  <si>
    <t>贴片电阻,RC0603FR-07150KL,PBF</t>
  </si>
  <si>
    <t>1503/0603/±1%</t>
  </si>
  <si>
    <t>RS1503F110</t>
  </si>
  <si>
    <t>贴片电阻,RC0402FR-07150KL,PBF</t>
  </si>
  <si>
    <t>1503/0402/±1%</t>
  </si>
  <si>
    <t>RS1503G2A51</t>
  </si>
  <si>
    <t>0201/5%/150K</t>
  </si>
  <si>
    <t>RS1504E120</t>
  </si>
  <si>
    <t>贴片电阻,RC0603FR-071M5L,PBF</t>
  </si>
  <si>
    <t>1504R/±1%/0603</t>
  </si>
  <si>
    <t>RS18010110A</t>
  </si>
  <si>
    <t>贴片电阻 RC0402FR-0718KL</t>
  </si>
  <si>
    <t>1802/0402/1%</t>
  </si>
  <si>
    <t>RS1801F110</t>
  </si>
  <si>
    <t>贴片电阻,RC0402FR-071K8L</t>
  </si>
  <si>
    <t>1801R/1%/0402</t>
  </si>
  <si>
    <t>RS1802E120</t>
  </si>
  <si>
    <t>贴片电阻,RC0603FR-0718KL,PBF</t>
  </si>
  <si>
    <t>1802R/±1%/0603</t>
  </si>
  <si>
    <t>RS1803E120</t>
  </si>
  <si>
    <t>贴片电阻,RC0603FR-07180KL,PBF</t>
  </si>
  <si>
    <t>1803/0603/±1%</t>
  </si>
  <si>
    <t>RS1803F110</t>
  </si>
  <si>
    <t>贴片电阻,RC0402FR-07180KL,PBF</t>
  </si>
  <si>
    <t>1803/0402/±1%</t>
  </si>
  <si>
    <t>RS1R00D230</t>
  </si>
  <si>
    <t>贴片电阻,RC0805FR-071RL,PBF</t>
  </si>
  <si>
    <t>1R00/0805/±1%</t>
  </si>
  <si>
    <t>RS2000E120</t>
  </si>
  <si>
    <t>贴片电阻,RC0603FR-07200RL,PBF</t>
  </si>
  <si>
    <t>2000R/±1%/0603</t>
  </si>
  <si>
    <t>RS2000E2A5</t>
  </si>
  <si>
    <t>RS2000F1A5</t>
  </si>
  <si>
    <t>2000/0201/±1%</t>
  </si>
  <si>
    <t>RS2000F210</t>
  </si>
  <si>
    <t>贴片电阻,RC0402FR-07200RL,PBF</t>
  </si>
  <si>
    <t>2000/0402/±1%</t>
  </si>
  <si>
    <t>RS2001E120</t>
  </si>
  <si>
    <t>贴片电阻,RC0603FR-072KL,PBF</t>
  </si>
  <si>
    <t>2001R/±1%/0603</t>
  </si>
  <si>
    <t>RS2001F110</t>
  </si>
  <si>
    <t>贴片电阻,RC0402FR-072KL,PBF</t>
  </si>
  <si>
    <t>2001/0402/±1%</t>
  </si>
  <si>
    <t>RS200201A52</t>
  </si>
  <si>
    <t>贴片电阻,RC0201FR-0720KL,PBF</t>
  </si>
  <si>
    <t>国巨，2002/0201/±1%</t>
  </si>
  <si>
    <t>RS2002E120</t>
  </si>
  <si>
    <t>贴片电阻,RC0603FR-0720KL,PBF</t>
  </si>
  <si>
    <t>2002R/±1%/0603</t>
  </si>
  <si>
    <t>RS2002F111</t>
  </si>
  <si>
    <t>贴片电阻,RC0402FR-0720KL,PBF</t>
  </si>
  <si>
    <t>2002/0402/±1%</t>
  </si>
  <si>
    <t>RS2003E110</t>
  </si>
  <si>
    <t>贴片电阻,RC0402FR-07200KL,PBF</t>
  </si>
  <si>
    <t>2003/0402/±1%</t>
  </si>
  <si>
    <t>RS2003E120</t>
  </si>
  <si>
    <t>贴片电阻,RC0603FR-07200KL,PBF</t>
  </si>
  <si>
    <t>2003/0603/±1%</t>
  </si>
  <si>
    <t>RS2003F1A0</t>
  </si>
  <si>
    <t>贴片电阻,RC0201FR-07200KL,PBF</t>
  </si>
  <si>
    <t>2003R/±1%/0201</t>
  </si>
  <si>
    <t>RS2004E120</t>
  </si>
  <si>
    <t>贴片电阻,RC0603FR-072ML,PBF</t>
  </si>
  <si>
    <t>2004/0603/±1%</t>
  </si>
  <si>
    <t>RS2004F1150</t>
  </si>
  <si>
    <t>贴片电阻,RC0402FR-072ML,PBF</t>
  </si>
  <si>
    <t>2004/0402/±1%</t>
  </si>
  <si>
    <t>RS200AE120</t>
  </si>
  <si>
    <t>贴片电阻,RS0603FR-0720RL,PBF</t>
  </si>
  <si>
    <t>20R0/±1%/0603</t>
  </si>
  <si>
    <t>RS2151F115</t>
  </si>
  <si>
    <t>贴片电阻,RC0402FR-0715RL,PBF</t>
  </si>
  <si>
    <t>15R0/0402/±1%</t>
  </si>
  <si>
    <t>RS2200E121</t>
  </si>
  <si>
    <t>贴片电阻,RC0603FR-07220RL,PBF</t>
  </si>
  <si>
    <t>2200R/±1%/0603</t>
  </si>
  <si>
    <t>RS2201E120</t>
  </si>
  <si>
    <t>贴片电阻,RC0603FR-072K2L,PBF</t>
  </si>
  <si>
    <t>2201R/±1%/0603</t>
  </si>
  <si>
    <t>RS2212E110</t>
  </si>
  <si>
    <t>贴片电阻,RC0402FR-0722K1L,PBF</t>
  </si>
  <si>
    <t>2212R/±1%/0402</t>
  </si>
  <si>
    <t>RS2212E121</t>
  </si>
  <si>
    <t>贴片电阻,RC0603FR-0722K1L,PBF</t>
  </si>
  <si>
    <t>2212R/±1%/0603</t>
  </si>
  <si>
    <t>RS2402D130</t>
  </si>
  <si>
    <t>贴片电阻,RC0805FR-0724KL,PBF</t>
  </si>
  <si>
    <t>2402R/±1%/0805</t>
  </si>
  <si>
    <t>RS2431F1A01</t>
  </si>
  <si>
    <t>贴片电阻,RC0201FR-072K43L,PBF</t>
  </si>
  <si>
    <t>2431R/±1%/0201</t>
  </si>
  <si>
    <t>RS2491D130</t>
  </si>
  <si>
    <t>贴片电阻2491R/±1%/0805</t>
  </si>
  <si>
    <t>RS2491F110</t>
  </si>
  <si>
    <t>贴片电阻,RC0402FR-072K49L, PBF</t>
  </si>
  <si>
    <t>2491R/±1%/0402</t>
  </si>
  <si>
    <t>RS2551D131</t>
  </si>
  <si>
    <t>贴片电阻2551R/±1%/0805 PBF</t>
  </si>
  <si>
    <t>RS2551E120</t>
  </si>
  <si>
    <t>贴片电阻,RC0603FR-072K55L,PBF</t>
  </si>
  <si>
    <t>2551R/±1%/0603</t>
  </si>
  <si>
    <t>RS2700E2A5</t>
  </si>
  <si>
    <t>RS2700F110</t>
  </si>
  <si>
    <t>贴片电阻,RC0402FR-07270RL,PBF</t>
  </si>
  <si>
    <t>2700/0402/±1%</t>
  </si>
  <si>
    <t>RS2700F1A5</t>
  </si>
  <si>
    <t xml:space="preserve"> 2700/0201/±1%</t>
  </si>
  <si>
    <t>RS2701E3A5</t>
  </si>
  <si>
    <t>贴片电阻,RC0201FR-072K7L</t>
  </si>
  <si>
    <t>RS2701F110</t>
  </si>
  <si>
    <t>贴片电阻,RC0402FR-072K7L,PBF</t>
  </si>
  <si>
    <t>2701/0402/±1%</t>
  </si>
  <si>
    <t>RS2702F110</t>
  </si>
  <si>
    <t>贴片电阻2702R/±1%/0402 PBF</t>
  </si>
  <si>
    <t>RS3001E120</t>
  </si>
  <si>
    <t>贴片电阻,RC0603FR-073KL,PBF</t>
  </si>
  <si>
    <t>3001R/±1%/0603</t>
  </si>
  <si>
    <t>RS3001F110</t>
  </si>
  <si>
    <t>贴片电阻,RC0402FR-073KL,PBF</t>
  </si>
  <si>
    <t>3001/0402/±1%</t>
  </si>
  <si>
    <t>RS3001F1A0</t>
  </si>
  <si>
    <t>贴片电阻,RC0201FR-073KL,PBF</t>
  </si>
  <si>
    <t>3001/0201/±1%</t>
  </si>
  <si>
    <t>RS3002E120</t>
  </si>
  <si>
    <t>贴片电阻,RC0603FR-0730KL,PBF</t>
  </si>
  <si>
    <t>3002/0603/±1%</t>
  </si>
  <si>
    <t>RS3002F110</t>
  </si>
  <si>
    <t>贴片电阻,RC0402FR-0730KL,PBF</t>
  </si>
  <si>
    <t>3002/0402/±1%</t>
  </si>
  <si>
    <t>RS3003E120</t>
  </si>
  <si>
    <t>贴片电阻,RC0603FR-07300KL,PBF</t>
  </si>
  <si>
    <t>3003/0603/±1%</t>
  </si>
  <si>
    <t>RS3003F115</t>
  </si>
  <si>
    <t>贴片电阻,RC0402FR-07300KL,PBF</t>
  </si>
  <si>
    <t>3003/0402/±1%</t>
  </si>
  <si>
    <t>RS3003F1A0</t>
  </si>
  <si>
    <t>贴片电阻,RC0201FR-07300KL,PBF</t>
  </si>
  <si>
    <t>3003/0201/±1%</t>
  </si>
  <si>
    <t>RS3004E120</t>
  </si>
  <si>
    <t>贴片电阻,RC0603FR-073ML,PBF</t>
  </si>
  <si>
    <t>3004R/±1%/0603</t>
  </si>
  <si>
    <t>RS3004E1A5</t>
  </si>
  <si>
    <t>贴片电阻,RC0201FR-073ML</t>
  </si>
  <si>
    <t>3004/0201/±1%</t>
  </si>
  <si>
    <t>RS33010110A</t>
  </si>
  <si>
    <t>贴片电阻 RC0402FR-0733KL</t>
  </si>
  <si>
    <t>3302/0402/1%</t>
  </si>
  <si>
    <t>RS3301E121</t>
  </si>
  <si>
    <t>贴片电阻,RC0603FR-073K3L,PBF</t>
  </si>
  <si>
    <t>3301/0603/±1%</t>
  </si>
  <si>
    <t>RS3301F115</t>
  </si>
  <si>
    <t>贴片电阻,RC0402FR-073K3L,PBF</t>
  </si>
  <si>
    <t>3301/0402/±1%</t>
  </si>
  <si>
    <t>RS3302E120</t>
  </si>
  <si>
    <t>贴片电阻,RC0603FR-0733KL,PBF</t>
  </si>
  <si>
    <t>3302/0603/±1%</t>
  </si>
  <si>
    <t>RS330AE110</t>
  </si>
  <si>
    <t>贴片电阻,RC0402FR-0733RL,PBF</t>
  </si>
  <si>
    <t>33R0/0402/±1%</t>
  </si>
  <si>
    <t>RS330AE120</t>
  </si>
  <si>
    <t>贴片电阻,RC0603FR-0733RL,PBF</t>
  </si>
  <si>
    <t>33R0/±1%/0603</t>
  </si>
  <si>
    <t>RS330AF1A0</t>
  </si>
  <si>
    <t>33R0/±1%/0201</t>
  </si>
  <si>
    <t>RS3900E120</t>
  </si>
  <si>
    <t>贴片电阻,RC0603FR-07390RL,PBF</t>
  </si>
  <si>
    <t>3900R/±1%/0603</t>
  </si>
  <si>
    <t>RS3900E2A5</t>
  </si>
  <si>
    <t>RS3900F110</t>
  </si>
  <si>
    <t>贴片电阻,RC0402FR-07390RL,PBF</t>
  </si>
  <si>
    <t>3900/0402/±1%</t>
  </si>
  <si>
    <t>RS3901E110</t>
  </si>
  <si>
    <t>贴片电阻,RC0402FR-073K9L,PBF</t>
  </si>
  <si>
    <t>3901/0402/±1%</t>
  </si>
  <si>
    <t>RS3901E120</t>
  </si>
  <si>
    <t>贴片电阻,RC0603FR-073K9L,PBF</t>
  </si>
  <si>
    <t>3901/0603/±1%</t>
  </si>
  <si>
    <t>RS3901F1A0</t>
  </si>
  <si>
    <t>贴片电阻,RC0201FR-073K9L,PBF</t>
  </si>
  <si>
    <t>3901/0201/±1%</t>
  </si>
  <si>
    <t>RS3902E120</t>
  </si>
  <si>
    <t>贴片电阻,RS0603FR-0739KL,PBF</t>
  </si>
  <si>
    <t>3902R/±1%/0603</t>
  </si>
  <si>
    <t>RS3902F110</t>
  </si>
  <si>
    <t>贴片电阻,RC0402FR-0739KL,PBF</t>
  </si>
  <si>
    <t>3902/0402/±1%</t>
  </si>
  <si>
    <t>RS3903E2A5</t>
  </si>
  <si>
    <t>电阻,RC0201FR-07390KL</t>
  </si>
  <si>
    <t>RS3903F110</t>
  </si>
  <si>
    <t>贴片电阻,RC0402FR-07390KL,PBF</t>
  </si>
  <si>
    <t>3903/0402/±1%</t>
  </si>
  <si>
    <t>RS390AE120</t>
  </si>
  <si>
    <t>贴片电阻,RC0603FR-0739RL,PBF</t>
  </si>
  <si>
    <t>39R0/0603/1%</t>
  </si>
  <si>
    <t>RS4023E120</t>
  </si>
  <si>
    <t>贴片电阻,RC0603FR-07402KL,PBF</t>
  </si>
  <si>
    <t>4023R/±1%/0603</t>
  </si>
  <si>
    <t>RS4301E110</t>
  </si>
  <si>
    <t>贴片电阻,RC0402FR-074K3L,PBF</t>
  </si>
  <si>
    <t>4301R/0402/±1%</t>
  </si>
  <si>
    <t>RS4302E120</t>
  </si>
  <si>
    <t>贴片电阻,RC0603FR-0743KL,PBF</t>
  </si>
  <si>
    <t>4302/0603/±1%</t>
  </si>
  <si>
    <t>RS4700E110</t>
  </si>
  <si>
    <t>贴片电阻4700R/±1%/0402 PBF</t>
  </si>
  <si>
    <t>RS4701E120</t>
  </si>
  <si>
    <t>贴片电阻,RC0603FR-074K7L,PBF</t>
  </si>
  <si>
    <t>4701R/±1%/0603</t>
  </si>
  <si>
    <t>RS4701F110</t>
  </si>
  <si>
    <t>贴片电阻,RC0402FR-074K7L,PBF</t>
  </si>
  <si>
    <t>4701/0402/±1%</t>
  </si>
  <si>
    <t>RS4701F1A0</t>
  </si>
  <si>
    <t>贴片电阻,4701R/0201/±1%,PBF</t>
  </si>
  <si>
    <t>RS4702E120</t>
  </si>
  <si>
    <t>贴片电阻,RC0603FR-0747KL,PBF</t>
  </si>
  <si>
    <t>4702/0603/±1%</t>
  </si>
  <si>
    <t>RS4702F110</t>
  </si>
  <si>
    <t>贴片电阻,RC0402FR-0747KL,PBF</t>
  </si>
  <si>
    <t>4702R/±1%/0402</t>
  </si>
  <si>
    <t>RS4702F1A0</t>
  </si>
  <si>
    <t>贴片电阻,RC0201FR-0747KL,PBF</t>
  </si>
  <si>
    <t>4702R/±1%/0201</t>
  </si>
  <si>
    <t>RS4704F110</t>
  </si>
  <si>
    <t>贴片电阻,RC0402FR-074M7L,PBF</t>
  </si>
  <si>
    <t>4704/0402/±1%</t>
  </si>
  <si>
    <t>RS4704F1A0</t>
  </si>
  <si>
    <t>贴片电阻,RC0201FR-074M7L,PBF</t>
  </si>
  <si>
    <t>4M7/±1%/0201</t>
  </si>
  <si>
    <t>RS4780F115</t>
  </si>
  <si>
    <t>贴片电阻 RC0402FR-074K87L</t>
  </si>
  <si>
    <t>4870R 0402 1%</t>
  </si>
  <si>
    <t>RS4990F115</t>
  </si>
  <si>
    <t>贴片电阻 RC0402FR-074K99L</t>
  </si>
  <si>
    <t>4990R/0402/±1%</t>
  </si>
  <si>
    <t>RS4993E120</t>
  </si>
  <si>
    <t>贴片电阻,RC0603FR-07499KL,PBF</t>
  </si>
  <si>
    <t>4993/0603/±1%</t>
  </si>
  <si>
    <t>RS5100E120</t>
  </si>
  <si>
    <t>贴片电阻,RC0603FR-07510RL,PBF</t>
  </si>
  <si>
    <t>5100/0603/±1%</t>
  </si>
  <si>
    <t>RS5100F110</t>
  </si>
  <si>
    <t>贴片电阻,RC0402FR-07510RL,PBF</t>
  </si>
  <si>
    <t>5100/0402/±1%</t>
  </si>
  <si>
    <t>RS5100F1A0</t>
  </si>
  <si>
    <t>贴片电阻,RC0201FR-07510RL,PBF</t>
  </si>
  <si>
    <t>5100/0201/±1%</t>
  </si>
  <si>
    <t>RS5101D130</t>
  </si>
  <si>
    <t>贴片电阻5101R/±1%/0805 PBF</t>
  </si>
  <si>
    <t>RS5101E120</t>
  </si>
  <si>
    <t>贴片电阻,RC0603FR-075K1L,PBF</t>
  </si>
  <si>
    <t>5101R/±1%/0603</t>
  </si>
  <si>
    <t>RS5101F110</t>
  </si>
  <si>
    <t>贴片电阻,RC0402FR-075K1L,PBF</t>
  </si>
  <si>
    <t>5101/0402/±1%</t>
  </si>
  <si>
    <t>RS5101F1A0</t>
  </si>
  <si>
    <t>贴片电阻,RC0201FR-075R1L,PBF</t>
  </si>
  <si>
    <t>5R1/±1%/0201</t>
  </si>
  <si>
    <t>RS5102E120</t>
  </si>
  <si>
    <t>贴片电阻,RC0603FR-0751KL,PBF</t>
  </si>
  <si>
    <t>5102/0603/±1%</t>
  </si>
  <si>
    <t>RS5102F110</t>
  </si>
  <si>
    <t>贴片电阻,RC0402FR-0751KL,PBF</t>
  </si>
  <si>
    <t>5102/0402/±1%</t>
  </si>
  <si>
    <t>RS5103E110</t>
  </si>
  <si>
    <t>贴片电阻,RC0402FR-07510KL,PBF</t>
  </si>
  <si>
    <t>5103/0402/±1%</t>
  </si>
  <si>
    <t>RS5103E120</t>
  </si>
  <si>
    <t>贴片电阻,RC0603FR-07510KL,PBF</t>
  </si>
  <si>
    <t>5103R/0603/±1%</t>
  </si>
  <si>
    <t>RS5103F1A0</t>
  </si>
  <si>
    <t>贴片电阻,RC0201FR-07510KL,PBF</t>
  </si>
  <si>
    <t>5103/0201/±1%</t>
  </si>
  <si>
    <t>RS510AE120</t>
  </si>
  <si>
    <t>贴片电阻,RC0603FR-0751RL,PBF</t>
  </si>
  <si>
    <t>51R0/±1%/0603</t>
  </si>
  <si>
    <t>RS510AF110</t>
  </si>
  <si>
    <t>贴片电阻,RC0402FR-0751RL,PBF</t>
  </si>
  <si>
    <t>51R0/0402/±1%</t>
  </si>
  <si>
    <t>RS511F2A50</t>
  </si>
  <si>
    <t>51R/±5%/0201</t>
  </si>
  <si>
    <t>RS5601E120</t>
  </si>
  <si>
    <t>贴片电阻,RC0603FR-075K6L,PBF</t>
  </si>
  <si>
    <t>5601R/±1%/0603</t>
  </si>
  <si>
    <t>RS5601F110</t>
  </si>
  <si>
    <t>贴片电阻,RC0402FR-075K6L,PBF</t>
  </si>
  <si>
    <t>5601/0402/±1%</t>
  </si>
  <si>
    <t>RS6043E121</t>
  </si>
  <si>
    <t>贴片电阻,RC0603FR-07604KL,PBF</t>
  </si>
  <si>
    <t>6043/0603/±1%</t>
  </si>
  <si>
    <t>RS6043F115</t>
  </si>
  <si>
    <t>贴片电阻,RC0402FR-076K04L PBF</t>
  </si>
  <si>
    <t>6041R/0402/±1%</t>
  </si>
  <si>
    <t>RS6201E110</t>
  </si>
  <si>
    <t>贴片电阻,RC0402FR-076K2L,PBF</t>
  </si>
  <si>
    <t>6201/0402/±1%</t>
  </si>
  <si>
    <t>RS6202E120</t>
  </si>
  <si>
    <t>贴片电阻,RC0603FR-0762KL,PBF</t>
  </si>
  <si>
    <t>6202/0603/±1%</t>
  </si>
  <si>
    <t>RS6202F110</t>
  </si>
  <si>
    <t>贴片电阻,RC0402FR-0762KL,PBF</t>
  </si>
  <si>
    <t>6202R/±1%/0402</t>
  </si>
  <si>
    <t>RS6203E1150</t>
  </si>
  <si>
    <t>贴片电阻,RC0402FR-07620KL.PBF</t>
  </si>
  <si>
    <t>国巨，6203R/±1%/0402</t>
  </si>
  <si>
    <t>RS6203E2150</t>
  </si>
  <si>
    <t>电阻,RC0201FR-07620KL</t>
  </si>
  <si>
    <t>RS6491F115</t>
  </si>
  <si>
    <t>贴片电阻,RC0402FR-076K49L,PBF</t>
  </si>
  <si>
    <t>6491R/±1%/0402，国巨</t>
  </si>
  <si>
    <t>RS6801E120</t>
  </si>
  <si>
    <t>贴片电阻,RC0603FR-076K8L,PBF</t>
  </si>
  <si>
    <t>6801/0603/±1%</t>
  </si>
  <si>
    <t>RS6801F110</t>
  </si>
  <si>
    <t>贴片电阻,RC0402FR-076K8L,PBF</t>
  </si>
  <si>
    <t>6801/0402/±1%</t>
  </si>
  <si>
    <t>RS7500E120</t>
  </si>
  <si>
    <t>贴片电阻,RC0603FR-07750RL,PBF</t>
  </si>
  <si>
    <t>7500R/±1%/0603</t>
  </si>
  <si>
    <t>RS7501E121</t>
  </si>
  <si>
    <t>贴片电阻,RC0603FR-077K5L,PBF</t>
  </si>
  <si>
    <t>7501R/±1%/0603</t>
  </si>
  <si>
    <t>RS7501F110</t>
  </si>
  <si>
    <t>贴片电阻,RC0402FR-077K5L,PBF</t>
  </si>
  <si>
    <t>7501/0402/±1%</t>
  </si>
  <si>
    <t>RS7502E120</t>
  </si>
  <si>
    <t>贴片电阻,RC0603FR-0775KL,PBF</t>
  </si>
  <si>
    <t>7502/0603/±1%</t>
  </si>
  <si>
    <t>RS7502F110</t>
  </si>
  <si>
    <t>贴片电阻,RC0402FR-0775KL,PBF</t>
  </si>
  <si>
    <t>7502/±1%/0402</t>
  </si>
  <si>
    <t>RS7502F1A0</t>
  </si>
  <si>
    <t>贴片电阻,RC0201FR-0775KL,PBF</t>
  </si>
  <si>
    <t>7502R/±1%/0201</t>
  </si>
  <si>
    <t>RS8201E120</t>
  </si>
  <si>
    <t>贴片电阻,RC0603FR-078K2L,PBF</t>
  </si>
  <si>
    <t>8201R/±1%/0603</t>
  </si>
  <si>
    <t>RS8201F110</t>
  </si>
  <si>
    <t>贴片电阻,RC0402FR-078K2L,PBF</t>
  </si>
  <si>
    <t>8201/±1%/0402</t>
  </si>
  <si>
    <t>RS8201F1A0</t>
  </si>
  <si>
    <t>贴片电阻,RC0201FR-078K2L,PBF</t>
  </si>
  <si>
    <t>8201R/±1%/0201</t>
  </si>
  <si>
    <t>RS8202E120</t>
  </si>
  <si>
    <t>贴片电阻,RC0603FR-0782KL,PBF</t>
  </si>
  <si>
    <t>8202/0603/±1%</t>
  </si>
  <si>
    <t>RS8202F110</t>
  </si>
  <si>
    <t>贴片电阻,RC0402FR-0782KL,PBF</t>
  </si>
  <si>
    <t>8202/0402/±1%</t>
  </si>
  <si>
    <t>RS8203F1A0</t>
  </si>
  <si>
    <t>贴片电阻,RC0201FR-0782KL,PBF</t>
  </si>
  <si>
    <t>8202/0201/±1%,</t>
  </si>
  <si>
    <t>RS9091E120</t>
  </si>
  <si>
    <t>贴片电阻,RC0603FR-079K09L,PBF</t>
  </si>
  <si>
    <t>9091R/±1%/0603</t>
  </si>
  <si>
    <t>RS9091E2150</t>
  </si>
  <si>
    <t>电阻,RC0201FR-079K09L</t>
  </si>
  <si>
    <t>RS9091F110</t>
  </si>
  <si>
    <t>贴片电阻,RC0402FR-079K09L,PBF</t>
  </si>
  <si>
    <t>9091/0402/±1%</t>
  </si>
  <si>
    <t>RS9102E1A5</t>
  </si>
  <si>
    <t>贴片电阻,RC0201FR-0791KL</t>
  </si>
  <si>
    <t>9102R/±1%/0201</t>
  </si>
  <si>
    <t>RS9102F115</t>
  </si>
  <si>
    <t>国巨贴片电阻,RC0402FR-0791KL,PBF</t>
  </si>
  <si>
    <t>9102/0402/±1%</t>
  </si>
  <si>
    <t>RS9311F110</t>
  </si>
  <si>
    <t>贴片电阻,RC0402FR-079K31L,PBF</t>
  </si>
  <si>
    <t>9311R/±1%/0402</t>
  </si>
  <si>
    <t>RS9531E120</t>
  </si>
  <si>
    <t>贴片电阻,RC0603FR-079K53L,PBF</t>
  </si>
  <si>
    <t>RS9531E2150</t>
  </si>
  <si>
    <t>RC0201FR-079K53L</t>
  </si>
  <si>
    <t>RS9531F110</t>
  </si>
  <si>
    <t>贴片电阻,RC0402FR-079K53L,PBF</t>
  </si>
  <si>
    <t>9531/0402/±1%</t>
  </si>
  <si>
    <t>RS9761F110</t>
  </si>
  <si>
    <t>贴片电阻,RC0402FR-079K76L,PBF</t>
  </si>
  <si>
    <t>9761R/±1%/0402</t>
  </si>
  <si>
    <t>TEMP075</t>
  </si>
  <si>
    <t>贴片电阻,RC2512FR-13100RL,PBF</t>
  </si>
  <si>
    <t>国巨，100R/±1%/2512</t>
  </si>
  <si>
    <t>贴片电阻,RC0201FR-0730KL,PBF</t>
  </si>
  <si>
    <t>国巨，3002R/±1%/0201</t>
  </si>
  <si>
    <t>贴片电阻,RC0201FR-0718KL,PBF</t>
  </si>
  <si>
    <t>国巨，1802R/±1%/0201</t>
  </si>
  <si>
    <t>TEMP093</t>
  </si>
  <si>
    <t>贴片电阻,RC2512JR-072R2L,PBF</t>
  </si>
  <si>
    <t>国巨，2.2R/5%/2512</t>
  </si>
  <si>
    <t>贴片电阻,RC0201FR-077K5L,PBF</t>
  </si>
  <si>
    <t>国巨，7501R/±1%/0201</t>
  </si>
  <si>
    <t>贴片电阻,RC0201FR-076K8L,PBF</t>
  </si>
  <si>
    <t>国巨，6801R/1%/0201</t>
  </si>
  <si>
    <t>TEMP248</t>
  </si>
  <si>
    <t>5102/0201/5%</t>
  </si>
  <si>
    <t>TEMP627</t>
  </si>
  <si>
    <t>贴片电阻	,EXB-N8V101JX,PBF</t>
  </si>
  <si>
    <t>EXB28V/100R*4/0402</t>
  </si>
  <si>
    <t>TEMP692</t>
  </si>
  <si>
    <t>0402/1R8/1%</t>
  </si>
  <si>
    <t>0201/6K49/1%</t>
  </si>
  <si>
    <t>TEMP714</t>
  </si>
  <si>
    <t>0805/4K7/±1%</t>
  </si>
  <si>
    <t>TEMP732</t>
  </si>
  <si>
    <t>0201/100KΩ/±1%</t>
  </si>
  <si>
    <t>C4742566B0</t>
  </si>
  <si>
    <t>禾伸堂贴片电容1812X474K251,PBF</t>
  </si>
  <si>
    <t>474/250V/10%/1812</t>
  </si>
  <si>
    <t>CA010041D0</t>
  </si>
  <si>
    <t>CA0100711C</t>
  </si>
  <si>
    <t>贴片电容,CC0402CRNPO9BN1RO,PBF</t>
  </si>
  <si>
    <t>1pF/±0.25pF/50V/0402/NPO、品牌:YAGEO</t>
  </si>
  <si>
    <t>CA01007120</t>
  </si>
  <si>
    <t>1pF/±0.25%/50V/COG</t>
  </si>
  <si>
    <t>CA02007120</t>
  </si>
  <si>
    <t>020C/50V/±0.25pF/0603</t>
  </si>
  <si>
    <t>CA020075111</t>
  </si>
  <si>
    <t>020/0402/50V/J</t>
  </si>
  <si>
    <t>CA04007520</t>
  </si>
  <si>
    <t>040C/50V/±0.25/0603</t>
  </si>
  <si>
    <t>CA05A07220</t>
  </si>
  <si>
    <t>0R5C/50V/0603/±0.25%</t>
  </si>
  <si>
    <t>CA06007120</t>
  </si>
  <si>
    <t>060C/50V/±0.25pF/0603</t>
  </si>
  <si>
    <t>CA060075111</t>
  </si>
  <si>
    <t>CA080041D0</t>
  </si>
  <si>
    <t>CA080075C0</t>
  </si>
  <si>
    <t>贴片电容,CC0402JRNPO9BN8R0,PBF</t>
  </si>
  <si>
    <t>国巨，080C/0402/50V/±5%</t>
  </si>
  <si>
    <t>CA0801711D1</t>
  </si>
  <si>
    <t>080/0402/50V/C</t>
  </si>
  <si>
    <t>CA100041D0</t>
  </si>
  <si>
    <t>CA100072101</t>
  </si>
  <si>
    <t>100/0402/50V/D</t>
  </si>
  <si>
    <t>CA10007520</t>
  </si>
  <si>
    <t>100/0603/50V/D</t>
  </si>
  <si>
    <t>CA101055D0</t>
  </si>
  <si>
    <t>CA10107510</t>
  </si>
  <si>
    <t>101/0402/50V/J</t>
  </si>
  <si>
    <t>CA10107520</t>
  </si>
  <si>
    <t>101/0603/50V/J</t>
  </si>
  <si>
    <t>CA101075C0</t>
  </si>
  <si>
    <t>国巨，101C/0402/50V/±5%</t>
  </si>
  <si>
    <t>CA10107630</t>
  </si>
  <si>
    <t>贴片电容101K/50V/±10%/0805 PBF</t>
  </si>
  <si>
    <t>CA10204610</t>
  </si>
  <si>
    <t>102/0402/50V/K</t>
  </si>
  <si>
    <t>CA1020461C0</t>
  </si>
  <si>
    <t>贴片电容,CC0402KRX7R9BB102,PBF</t>
  </si>
  <si>
    <t>国巨，102C/±10%/0402/50V/K/X7R</t>
  </si>
  <si>
    <t>CA102046D1</t>
  </si>
  <si>
    <t>工作温度-55℃-125℃,存储要求:&lt;30°C / 99% relative humidity</t>
  </si>
  <si>
    <t>CA102056D0</t>
  </si>
  <si>
    <t>102/±10%/25V/0201</t>
  </si>
  <si>
    <t>CA10207520</t>
  </si>
  <si>
    <t>贴片电容,C1608COG1H102JT,PBF</t>
  </si>
  <si>
    <t>102J/50V/±5%/0603</t>
  </si>
  <si>
    <t>CA10207620</t>
  </si>
  <si>
    <t>102/0603/50V/K</t>
  </si>
  <si>
    <t>CA1021A64C0</t>
  </si>
  <si>
    <t>国巨贴片电容CC1206KKX7RCBB102 PBF</t>
  </si>
  <si>
    <t>102K/1000V/±10%/1206</t>
  </si>
  <si>
    <t>CA10263641</t>
  </si>
  <si>
    <t>贴片电容,C3216X7R2J102KT,PBF</t>
  </si>
  <si>
    <t>102K/630V/±10%/1206</t>
  </si>
  <si>
    <t>CA103046D2</t>
  </si>
  <si>
    <t>103/0201/10V/K</t>
  </si>
  <si>
    <t>CA10305610</t>
  </si>
  <si>
    <t>CA10305612</t>
  </si>
  <si>
    <t>国巨,103K/25V/±10%/0402</t>
  </si>
  <si>
    <t>CA10307620</t>
  </si>
  <si>
    <t>103/0603/50V/K</t>
  </si>
  <si>
    <t>CA10307631</t>
  </si>
  <si>
    <t>CA1034761D1</t>
  </si>
  <si>
    <t>103/0402/50V/K</t>
  </si>
  <si>
    <t>CA10363640</t>
  </si>
  <si>
    <t>贴电容,C3216X7R2J103KT,PBF</t>
  </si>
  <si>
    <t>103K/630V/10%/1206</t>
  </si>
  <si>
    <t>CA104026D01</t>
  </si>
  <si>
    <t>0201/J/104K/6.3V</t>
  </si>
  <si>
    <t>CA104027101</t>
  </si>
  <si>
    <t>104/01005/6.3V/M</t>
  </si>
  <si>
    <t>CA104036D6</t>
  </si>
  <si>
    <t>104/±10%/10V/0201</t>
  </si>
  <si>
    <t>CA10404610</t>
  </si>
  <si>
    <t>104/0402/16V/K</t>
  </si>
  <si>
    <t>CA104046D2</t>
  </si>
  <si>
    <t>TDK,104/0201/10V/±10%</t>
  </si>
  <si>
    <t>CA10404810</t>
  </si>
  <si>
    <t>贴片电容,C1005Y5V1C104ZT,PBF</t>
  </si>
  <si>
    <t>104/16V/+80%~-20%/0402</t>
  </si>
  <si>
    <t>CA10404820</t>
  </si>
  <si>
    <t>贴片电容104/16V/+80%~-20%/0603</t>
  </si>
  <si>
    <t>CA10407620</t>
  </si>
  <si>
    <t>104/0603/50V/K</t>
  </si>
  <si>
    <t>CA10407630</t>
  </si>
  <si>
    <t>CA10407821</t>
  </si>
  <si>
    <t>贴片电容C1608Y5V1H104ZT</t>
  </si>
  <si>
    <t>104/50V/80%~-20%/0603</t>
  </si>
  <si>
    <t>CA10407831</t>
  </si>
  <si>
    <t>贴片电容,C2012Y5V1H104ZT,PBF</t>
  </si>
  <si>
    <t>104/50V/+80%~-20%/0805</t>
  </si>
  <si>
    <t>CA10411840</t>
  </si>
  <si>
    <t>贴片电容104/100V/+80~-20%/1206</t>
  </si>
  <si>
    <t>CA10502610</t>
  </si>
  <si>
    <t>105/0402/6.3V/K   TDK</t>
  </si>
  <si>
    <t>CA1050261C0</t>
  </si>
  <si>
    <t>贴片电容,CC0402KRX5R5BB105,PBF</t>
  </si>
  <si>
    <t>国巨，105K/6.3V/±10%/0402</t>
  </si>
  <si>
    <t>CA105027D0</t>
  </si>
  <si>
    <t>105/0201/6.3V/±20%</t>
  </si>
  <si>
    <t>CA1050461C</t>
  </si>
  <si>
    <t>贴片电容,CC0402KRX7R9BB104,PBF</t>
  </si>
  <si>
    <t>100NF/±10%/16V/X7R/0402、品牌:YAGEO</t>
  </si>
  <si>
    <t>CA10504620</t>
  </si>
  <si>
    <t>105/0603/16V/K</t>
  </si>
  <si>
    <t>CA10505640</t>
  </si>
  <si>
    <t>105K/25V/±10%/1206</t>
  </si>
  <si>
    <t>CA1050564C0</t>
  </si>
  <si>
    <t>国巨贴片电容CC1206KKX7R8BB105 PBF</t>
  </si>
  <si>
    <t>CA10507620</t>
  </si>
  <si>
    <t>105/0805/25V/K</t>
  </si>
  <si>
    <t>CA10507831</t>
  </si>
  <si>
    <t>贴片电容,C2012X7R1H105KT</t>
  </si>
  <si>
    <t>105/50V/10%/0805</t>
  </si>
  <si>
    <t>CA10507840</t>
  </si>
  <si>
    <t>105/50V/10%/1206</t>
  </si>
  <si>
    <t>CA10511650</t>
  </si>
  <si>
    <t>贴片电容,C3225X7R2A105KT,PBF</t>
  </si>
  <si>
    <t>105K/100V/±10%/1210</t>
  </si>
  <si>
    <t>CA105256A0</t>
  </si>
  <si>
    <t>贴片电容105K/250V/±10%/A89 PBF</t>
  </si>
  <si>
    <t>CA1056361D1</t>
  </si>
  <si>
    <t>CA1056763C1</t>
  </si>
  <si>
    <t>105/0805/50V/K  厦门TDK</t>
  </si>
  <si>
    <t>CA10603636</t>
  </si>
  <si>
    <t>106/0805/10V/K 1.25mm</t>
  </si>
  <si>
    <t>CA10604640</t>
  </si>
  <si>
    <t>106K/16V/±10%/1206</t>
  </si>
  <si>
    <t>106/25V/+80%~-20%/1210</t>
  </si>
  <si>
    <t>CA10605850</t>
  </si>
  <si>
    <t>贴片电容,C3225Y5V1E106ZT, PBF</t>
  </si>
  <si>
    <t>CA1067363D1</t>
  </si>
  <si>
    <t>106/0805/10V/K  厦门TDK</t>
  </si>
  <si>
    <t>CA1210751C0</t>
  </si>
  <si>
    <t>贴片电容,CC0402JRNPO9BN121,PBF</t>
  </si>
  <si>
    <t>国巨，121J/50V/±5%/0402</t>
  </si>
  <si>
    <t>CA12107520</t>
  </si>
  <si>
    <t>121J/50V/±5%/0603</t>
  </si>
  <si>
    <t>CA1211751D1</t>
  </si>
  <si>
    <t>121/0402/50V/J  TDK</t>
  </si>
  <si>
    <t>CA13107520</t>
  </si>
  <si>
    <t>贴片电容,C1608COG1H131JT,PBF</t>
  </si>
  <si>
    <t>131J/50V/±5%/0603</t>
  </si>
  <si>
    <t>CA1310752C0</t>
  </si>
  <si>
    <t>贴片电容,CC0603JRNPO9BB131,PBF</t>
  </si>
  <si>
    <t>国巨，131J/50V/±5%/0603</t>
  </si>
  <si>
    <t>CA150055D0</t>
  </si>
  <si>
    <t>150J/±5%/0201/25V</t>
  </si>
  <si>
    <t>CA15007510</t>
  </si>
  <si>
    <t>150/0402/50V/J</t>
  </si>
  <si>
    <t>CA15007520</t>
  </si>
  <si>
    <t>150/0603/50V/J</t>
  </si>
  <si>
    <t>CA151007510</t>
  </si>
  <si>
    <t>151/0402/50V/J</t>
  </si>
  <si>
    <t>CA15107520</t>
  </si>
  <si>
    <t>151/0603/50V/J</t>
  </si>
  <si>
    <t>CA151075D01</t>
  </si>
  <si>
    <t>CA152607610</t>
  </si>
  <si>
    <t>152/0402/50V/K  TDK</t>
  </si>
  <si>
    <t>CA180075111</t>
  </si>
  <si>
    <t>180/0402/50V/J</t>
  </si>
  <si>
    <t>CA1810751C0</t>
  </si>
  <si>
    <t>贴片电容,CC0402JRNPO9BN181,PBF</t>
  </si>
  <si>
    <t>国巨，181J/50V/±5%/0402</t>
  </si>
  <si>
    <t>CA1811751D1</t>
  </si>
  <si>
    <t>181/0402/50V/J  TDK</t>
  </si>
  <si>
    <t>CA20007520</t>
  </si>
  <si>
    <t>贴片电容,C1608COG1H200JT,PBF</t>
  </si>
  <si>
    <t>CA2001751D1</t>
  </si>
  <si>
    <t>200/0402/50V/J  厦门TDK</t>
  </si>
  <si>
    <t>CA201070207</t>
  </si>
  <si>
    <t>CA201071D01</t>
  </si>
  <si>
    <t>0201/COG/2pF/50V/±0.25</t>
  </si>
  <si>
    <t>CA220075D01</t>
  </si>
  <si>
    <t>220/0201/50/J</t>
  </si>
  <si>
    <t>CA221056D0</t>
  </si>
  <si>
    <t>CA22107510</t>
  </si>
  <si>
    <t>221/0402/50V/J</t>
  </si>
  <si>
    <t>CA22107520</t>
  </si>
  <si>
    <t>221J/0603/50V/±5%</t>
  </si>
  <si>
    <t>CA22207621</t>
  </si>
  <si>
    <t>CA2221A640</t>
  </si>
  <si>
    <t>贴片电容222K/1KV/1206/±10% PBF</t>
  </si>
  <si>
    <t>CA22307620</t>
  </si>
  <si>
    <t>CA2240562D</t>
  </si>
  <si>
    <t>CA22504630</t>
  </si>
  <si>
    <t>225/0805/16V/K</t>
  </si>
  <si>
    <t>CA22507650</t>
  </si>
  <si>
    <t>贴片电容225K/50V/±10%/1210 PBF</t>
  </si>
  <si>
    <t>C3225X7R1H225KT</t>
  </si>
  <si>
    <t>CA2255563D1</t>
  </si>
  <si>
    <t>225/0805/25V/K  厦门TDK</t>
  </si>
  <si>
    <t>CA225604640</t>
  </si>
  <si>
    <t>贴片电容225/1206/16V/K,PBF</t>
  </si>
  <si>
    <t>CA22561341D1</t>
  </si>
  <si>
    <t>225/0402/4V/M</t>
  </si>
  <si>
    <t>CA2256563D1</t>
  </si>
  <si>
    <t>CA24107521</t>
  </si>
  <si>
    <t>CA27007510</t>
  </si>
  <si>
    <t>270/0402/50V/J</t>
  </si>
  <si>
    <t>CA27007520</t>
  </si>
  <si>
    <t>270/0603/50V/J</t>
  </si>
  <si>
    <t>CA2700752C0</t>
  </si>
  <si>
    <t>CA2710751C0</t>
  </si>
  <si>
    <t>贴片电容,CC0402JRNPO9BN271,PBF</t>
  </si>
  <si>
    <t>国巨，271J/50V/±5%/0402</t>
  </si>
  <si>
    <t>CA2710751D1</t>
  </si>
  <si>
    <t>271/0402/50V/J</t>
  </si>
  <si>
    <t>CA27107520</t>
  </si>
  <si>
    <t>271J/50V/±5%/0603</t>
  </si>
  <si>
    <t>CA2710752C</t>
  </si>
  <si>
    <t>CA30007510</t>
  </si>
  <si>
    <t>300/0402/50V/J</t>
  </si>
  <si>
    <t>CA30007520</t>
  </si>
  <si>
    <t>300J/50V/±5%/0603</t>
  </si>
  <si>
    <t>CA330045D0</t>
  </si>
  <si>
    <t>CA3300751C0</t>
  </si>
  <si>
    <t>贴片电容,CC0402JRNPO9BN330,PBF</t>
  </si>
  <si>
    <t>国巨，330J/50V/±5%/0402</t>
  </si>
  <si>
    <t>CA33007520</t>
  </si>
  <si>
    <t>330J/50V/±5%/0603</t>
  </si>
  <si>
    <t>CA3301751D1</t>
  </si>
  <si>
    <t>330J/0402/50V/5%</t>
  </si>
  <si>
    <t>CA331056D0</t>
  </si>
  <si>
    <t>贴片电容,C0603X5R1E331KT,PBF</t>
  </si>
  <si>
    <t>TDK,331/0201/50V/±5%</t>
  </si>
  <si>
    <t>CA331075D01</t>
  </si>
  <si>
    <t>贴片电容,C0603COG1H331J,PBF</t>
  </si>
  <si>
    <t>331J/5%/0201/50V</t>
  </si>
  <si>
    <t>CA33207620</t>
  </si>
  <si>
    <t>CA33263640</t>
  </si>
  <si>
    <t>贴片电容332K/630V/±10%/1206</t>
  </si>
  <si>
    <t>CA33307630</t>
  </si>
  <si>
    <t>贴片电容333K/50V/±10%/0805</t>
  </si>
  <si>
    <t>CA390045D0</t>
  </si>
  <si>
    <t>CA3900751C</t>
  </si>
  <si>
    <t>贴片电容,CC0402JRNPO9BN390,PBF</t>
  </si>
  <si>
    <t>39pF/±5%/50V/NPO/0402</t>
  </si>
  <si>
    <t>CA3900751D1</t>
  </si>
  <si>
    <t>390/0402/50V/J  厦门TDK</t>
  </si>
  <si>
    <t>CA39007521</t>
  </si>
  <si>
    <t>390J/50V/±5%/0603</t>
  </si>
  <si>
    <t>CA3910751C0</t>
  </si>
  <si>
    <t>贴片电容,CC0402JRNPO9BN391,PBF</t>
  </si>
  <si>
    <t>国巨，391J/50V/±5%/0402</t>
  </si>
  <si>
    <t>CA3910751D1</t>
  </si>
  <si>
    <t>391/0402/50V/J  TDK</t>
  </si>
  <si>
    <t>CA39107520</t>
  </si>
  <si>
    <t>391J/50V/±5%/0603</t>
  </si>
  <si>
    <t>CA39107620</t>
  </si>
  <si>
    <t>贴片电容,C1608COG1H391KT,PBF</t>
  </si>
  <si>
    <t>391K/50V/±10%/0603</t>
  </si>
  <si>
    <t>CA39307630</t>
  </si>
  <si>
    <t>贴片电容393K/50V/±10%/0805 PBF</t>
  </si>
  <si>
    <t>CA39A07510A</t>
  </si>
  <si>
    <t>3.9PF/±5%/0402/50V/TDK</t>
  </si>
  <si>
    <t>CA43007520</t>
  </si>
  <si>
    <t>430/50V/0603/J</t>
  </si>
  <si>
    <t>CA4301751D1</t>
  </si>
  <si>
    <t>430/0402/50V/J  厦门TDK</t>
  </si>
  <si>
    <t>CA4310751C0</t>
  </si>
  <si>
    <t>CA43107521</t>
  </si>
  <si>
    <t>CA470045D0</t>
  </si>
  <si>
    <t>CA47004620</t>
  </si>
  <si>
    <t>470/0402/50V/J</t>
  </si>
  <si>
    <t>CA4700462C0</t>
  </si>
  <si>
    <t>国巨，470C/0402/50V/±5%/COG</t>
  </si>
  <si>
    <t>CA47007520</t>
  </si>
  <si>
    <t>CA4711751D1</t>
  </si>
  <si>
    <t>471/0402/50V/J  厦门TDK</t>
  </si>
  <si>
    <t>CA4711A640</t>
  </si>
  <si>
    <t>贴片电容471K/1KV/1206/±10% PBF</t>
  </si>
  <si>
    <t>CA4730461C</t>
  </si>
  <si>
    <t>贴片电容,CC0402XRX7R7BB473,PBF</t>
  </si>
  <si>
    <t>47nF/±10%/16V/X7R/0402</t>
  </si>
  <si>
    <t>CA47307630</t>
  </si>
  <si>
    <t>CA47407840</t>
  </si>
  <si>
    <t>贴片电容474/50V/+80%~-20%/1206</t>
  </si>
  <si>
    <t>CA4742566C0</t>
  </si>
  <si>
    <t>国巨贴片电容CC1812KKX7RYBB474 PBF</t>
  </si>
  <si>
    <t>474/250V/±10%/1812</t>
  </si>
  <si>
    <t>CA475002620</t>
  </si>
  <si>
    <t>475K/6.3V/±10%/0603</t>
  </si>
  <si>
    <t>CA4750271D</t>
  </si>
  <si>
    <t>CA4750362D1</t>
  </si>
  <si>
    <t>475/0603/10V/K</t>
  </si>
  <si>
    <t>CA47503636</t>
  </si>
  <si>
    <t>贴片电容,C2012X5R1A475KT,PBF</t>
  </si>
  <si>
    <t>475C/0805/10V/X5R/±10%</t>
  </si>
  <si>
    <t>CA47504630</t>
  </si>
  <si>
    <t>475/0805/16V/K</t>
  </si>
  <si>
    <t>CA5100751C0</t>
  </si>
  <si>
    <t>贴片电容,CC0402JRNPO9BN510,PBF</t>
  </si>
  <si>
    <t>国巨，510J/50V/±5%/0402</t>
  </si>
  <si>
    <t>CA5100751D1</t>
  </si>
  <si>
    <t>510/0402/50V/J  厦门TDK</t>
  </si>
  <si>
    <t>CA5100752C0</t>
  </si>
  <si>
    <t>CA560045D0</t>
  </si>
  <si>
    <t>CA56004620</t>
  </si>
  <si>
    <t>560/0402/50V/J</t>
  </si>
  <si>
    <t>CA5600462C0</t>
  </si>
  <si>
    <t>贴片电容,CC0402JRNPO9BN560,PBF</t>
  </si>
  <si>
    <t>国巨，560J/0402/50V/±5% COG</t>
  </si>
  <si>
    <t>CA5611751D1</t>
  </si>
  <si>
    <t>CA603071D01</t>
  </si>
  <si>
    <t>040/0201/50V/C</t>
  </si>
  <si>
    <t>CA6200751C0</t>
  </si>
  <si>
    <t>贴片电容,CC0402JRNPO9BN620,PBF</t>
  </si>
  <si>
    <t>国巨，620J/50V/±5%/0402</t>
  </si>
  <si>
    <t>CA6200751D1</t>
  </si>
  <si>
    <t>620/0402/50V/J  厦门TDK</t>
  </si>
  <si>
    <t>CA680045D0</t>
  </si>
  <si>
    <t>CA68007510</t>
  </si>
  <si>
    <t>680/0402/50V/J</t>
  </si>
  <si>
    <t>CA68107520</t>
  </si>
  <si>
    <t>CA6810752C0</t>
  </si>
  <si>
    <t>贴片电容,CC0603JRNPO9BN681,PBF</t>
  </si>
  <si>
    <t>国巨，681J/±5%/50V/0603</t>
  </si>
  <si>
    <t>CA6811751D1</t>
  </si>
  <si>
    <t>681/0402/50V/J</t>
  </si>
  <si>
    <t>CA8200751C0</t>
  </si>
  <si>
    <t>贴片电容,CC0402JRNPO9BN820,PBF</t>
  </si>
  <si>
    <t>国巨，820J/50V/±5%/0402</t>
  </si>
  <si>
    <t>CA8200751D1</t>
  </si>
  <si>
    <t>820/0402/50V/J  厦门TDK</t>
  </si>
  <si>
    <t>CA82007520</t>
  </si>
  <si>
    <t>CA8210751C0</t>
  </si>
  <si>
    <t>贴片电容,CC0402JRNPO9BN821,PBF</t>
  </si>
  <si>
    <t>国巨，821J/50V/±5%/0402</t>
  </si>
  <si>
    <t>CA82107520</t>
  </si>
  <si>
    <t>CA8211751D1</t>
  </si>
  <si>
    <t>821C/0402/50V/J</t>
  </si>
  <si>
    <t>CB1022A6400</t>
  </si>
  <si>
    <t>国巨贴片电容CC1206KKX7RDBB102</t>
  </si>
  <si>
    <t>102K/2KV/1206/±10%</t>
  </si>
  <si>
    <t>CB1022A6401</t>
  </si>
  <si>
    <t>禁止采购/2015-05-25/贴片电容,C3216X7R3D102KT,PBF</t>
  </si>
  <si>
    <t>CB1056473B1</t>
  </si>
  <si>
    <t>钽电容TAJR105M016RNJ,PBF</t>
  </si>
  <si>
    <t>AVX</t>
  </si>
  <si>
    <t>CB15505700</t>
  </si>
  <si>
    <t>贴片钽电容TAJA155M025RNJ 1.5UF PBF</t>
  </si>
  <si>
    <t>CB475057C0</t>
  </si>
  <si>
    <t>钽电容 TAJA475M025RNJ   PBF</t>
  </si>
  <si>
    <t>CB475057C1</t>
  </si>
  <si>
    <t>475C/1206/25V/X7R</t>
  </si>
  <si>
    <t>CB476037B1</t>
  </si>
  <si>
    <t>钽电容47uF/10V/±20%/B PBF</t>
  </si>
  <si>
    <t>CF02645600</t>
  </si>
  <si>
    <t>启动电容</t>
  </si>
  <si>
    <t>2uF/450V，CBB61</t>
  </si>
  <si>
    <t>CF08545600</t>
  </si>
  <si>
    <t>0.8uF/450V，CBB61</t>
  </si>
  <si>
    <t>CF10407700</t>
  </si>
  <si>
    <t>电解电容0.1uF/50V/±20%</t>
  </si>
  <si>
    <t>CF10507700</t>
  </si>
  <si>
    <t>电解电容1uF/50V/±20%</t>
  </si>
  <si>
    <t>CF10616700</t>
  </si>
  <si>
    <t>电解电容10uF/160V/±20%</t>
  </si>
  <si>
    <t>CF10740700</t>
  </si>
  <si>
    <t>电解电容100uF/400V/20%(18*31） PBF</t>
  </si>
  <si>
    <t>CF22607700</t>
  </si>
  <si>
    <t>电解电容22UF/50V/±20%(5*11)</t>
  </si>
  <si>
    <t>CF47540700</t>
  </si>
  <si>
    <t>电解电容4.7uF/400V/±20% PBF</t>
  </si>
  <si>
    <t>CF47607700</t>
  </si>
  <si>
    <t>电解电容47uF/50V/±20%(6.12)</t>
  </si>
  <si>
    <t>CF47704702</t>
  </si>
  <si>
    <t>电解电容470uF/16V/±20%/ PBF</t>
  </si>
  <si>
    <t>CG10307700</t>
  </si>
  <si>
    <t>独石电容103/50V/±20%</t>
  </si>
  <si>
    <t>CG10407701</t>
  </si>
  <si>
    <t>独石电容104/50V/±20%</t>
  </si>
  <si>
    <t>CG15307700</t>
  </si>
  <si>
    <t>独石电容153/50V/±20%</t>
  </si>
  <si>
    <t>CG30007500</t>
  </si>
  <si>
    <t>独石电容300/50V/±5%</t>
  </si>
  <si>
    <t>CH3A000B1</t>
  </si>
  <si>
    <t>①可调电容(ECRKN003A61)3PF PBF</t>
  </si>
  <si>
    <t>CH6A000B1</t>
  </si>
  <si>
    <t>②可调电容(ECRKN006A61)6PF PBF</t>
  </si>
  <si>
    <t>CK1011A600</t>
  </si>
  <si>
    <t>陶瓷电容101/1KV/±10%插件</t>
  </si>
  <si>
    <t>CK1012A700</t>
  </si>
  <si>
    <t>陶瓷电容101/2KV/±20%插件</t>
  </si>
  <si>
    <t>CK10208700</t>
  </si>
  <si>
    <t>陶瓷电容102/63V/±20%插件</t>
  </si>
  <si>
    <t>CK1031A800</t>
  </si>
  <si>
    <t>陶瓷电容103/1KV/+80%~-20%插 PBF</t>
  </si>
  <si>
    <t>CK1801A600</t>
  </si>
  <si>
    <t>陶瓷电容180/1KV/±10%插件</t>
  </si>
  <si>
    <t>CK2711A700</t>
  </si>
  <si>
    <t>陶瓷电容271/1KV/±20%插件</t>
  </si>
  <si>
    <t>CS10327700</t>
  </si>
  <si>
    <t>安规电容0.01uF(103)/275V/±20%</t>
  </si>
  <si>
    <t>CS10427701</t>
  </si>
  <si>
    <t>安规电容0.1uF(10mm)/275V/±20%</t>
  </si>
  <si>
    <t>CS47328700</t>
  </si>
  <si>
    <t>安规电容473/275V/±20%</t>
  </si>
  <si>
    <t>CS47428760</t>
  </si>
  <si>
    <t>安规电容474/280V/±20%/M PBF</t>
  </si>
  <si>
    <t>CT10525600</t>
  </si>
  <si>
    <t>涤纶电容105C/250V/±10%</t>
  </si>
  <si>
    <t>CT47340500</t>
  </si>
  <si>
    <t>涤纶电容473J/400V/±5%</t>
  </si>
  <si>
    <t>CX47263501</t>
  </si>
  <si>
    <t>穿心电容472/275V/+80%~-20% PBF</t>
  </si>
  <si>
    <t>DISP005</t>
  </si>
  <si>
    <t>插件电解电容,PBF</t>
  </si>
  <si>
    <t>3300uf/16V</t>
  </si>
  <si>
    <t>DISP006</t>
  </si>
  <si>
    <t>2200uf/16V</t>
  </si>
  <si>
    <t>RDTEMP211</t>
  </si>
  <si>
    <t>200J/50V/±5%/0603</t>
  </si>
  <si>
    <t>TEMP052</t>
  </si>
  <si>
    <t>AVX钽电容,TAJD107K010RNJ,PBF</t>
  </si>
  <si>
    <t>钽电容100uF/10V/±20%</t>
  </si>
  <si>
    <t>TEMP085</t>
  </si>
  <si>
    <t>AVX钽电容TAJE337K010RNJ,PBF</t>
  </si>
  <si>
    <t>TEMP090</t>
  </si>
  <si>
    <t>贴片电容,C3225X5R1A476K,PBF</t>
  </si>
  <si>
    <t>TDK,476K/10V/10%/1210</t>
  </si>
  <si>
    <t>TEMP091</t>
  </si>
  <si>
    <t>TEMP092</t>
  </si>
  <si>
    <t>贴片电容,C3225X5R1E226K,PBF</t>
  </si>
  <si>
    <t>TDK,226K/25V/10%/1210</t>
  </si>
  <si>
    <t>TEMP094</t>
  </si>
  <si>
    <t>TEMP629</t>
  </si>
  <si>
    <t>1R5C/0402/50V/±0.25pF</t>
  </si>
  <si>
    <t>TEMP630</t>
  </si>
  <si>
    <t>4R7C/0402/50V/±0.25pF</t>
  </si>
  <si>
    <t>TEMP631</t>
  </si>
  <si>
    <t>1R2C//0402/50V/±0.25pF</t>
  </si>
  <si>
    <t>TEMP632</t>
  </si>
  <si>
    <t>1R8C//0402/50V/±0.25pF</t>
  </si>
  <si>
    <t>TEMP634</t>
  </si>
  <si>
    <t>2R7C//0402/50V/±0.25pF</t>
  </si>
  <si>
    <t>QT0000000369</t>
  </si>
  <si>
    <t>6.2V/1W稳压管,插件,PBF</t>
  </si>
  <si>
    <t>QT11111113</t>
  </si>
  <si>
    <t>变容二极管/ZMV932TA/SO-D/323,PBF</t>
  </si>
  <si>
    <t>RDTEMP250</t>
  </si>
  <si>
    <t>变容二极管,BBY65-02V</t>
  </si>
  <si>
    <t>MOS管,PK516BA</t>
  </si>
  <si>
    <t>RDTEMP465</t>
  </si>
  <si>
    <t>加热管,FDMC8015L</t>
  </si>
  <si>
    <t>三极管,PE606BA</t>
  </si>
  <si>
    <t>MOS管,FDMS8888,PBF</t>
  </si>
  <si>
    <t>N沟道  5*6，替代PK516BA</t>
  </si>
  <si>
    <t>RDTEMP746</t>
  </si>
  <si>
    <t>贴片发光二级管,LED/普绿</t>
  </si>
  <si>
    <t>封装1206</t>
  </si>
  <si>
    <t>TD1AV99202</t>
  </si>
  <si>
    <t>二极BAV99/SOT-23(AIP-0123用PBF</t>
  </si>
  <si>
    <t>TD20802523</t>
  </si>
  <si>
    <t>变容二极管/BB208-02/SO-D/523,PBF</t>
  </si>
  <si>
    <t>TD3914T2371</t>
  </si>
  <si>
    <t>贴片二极管,MMDL914T1G/SOD-323,PBF</t>
  </si>
  <si>
    <t>贴片二极管，MMDL914T1G/SOD-323,PBF</t>
  </si>
  <si>
    <t>TD4100S215</t>
  </si>
  <si>
    <t>二极管43CTQ100S/D2-PAK贴片 PBF</t>
  </si>
  <si>
    <t>TD6EP05011</t>
  </si>
  <si>
    <t>稳压二极管EP05Q03L/SOT-23 有铅</t>
  </si>
  <si>
    <t>TD73221100</t>
  </si>
  <si>
    <t>发光二极管φ3mm绿色</t>
  </si>
  <si>
    <t>TD812552001</t>
  </si>
  <si>
    <t>变容管,SMV1255-079LF</t>
  </si>
  <si>
    <t>TD812692380</t>
  </si>
  <si>
    <t>变容二极管SMV1269-074LF PBF</t>
  </si>
  <si>
    <t>TD812702001</t>
  </si>
  <si>
    <t>变容二级管,SMV1270-079LF</t>
  </si>
  <si>
    <t>SC-79</t>
  </si>
  <si>
    <t>TD83752011</t>
  </si>
  <si>
    <t>变容二极管HVC375B贴片 PBF</t>
  </si>
  <si>
    <t>TD8376B2001</t>
  </si>
  <si>
    <t>TD8B1732001</t>
  </si>
  <si>
    <t>NXP BB173+115,SOD-523,PBF</t>
  </si>
  <si>
    <t>TD8B200233</t>
  </si>
  <si>
    <t>变容二极管BB200贴片 PBF</t>
  </si>
  <si>
    <t>TD8B201233</t>
  </si>
  <si>
    <t>变容二极管BB201/SOT-23贴片 PBF</t>
  </si>
  <si>
    <t>TD995032631</t>
  </si>
  <si>
    <t>DS9503P+,ESD保护二极管</t>
  </si>
  <si>
    <t>支</t>
  </si>
  <si>
    <t>TEMP04</t>
  </si>
  <si>
    <t>ROHM三极管UMX5N/SC-88</t>
  </si>
  <si>
    <t>TEMP072</t>
  </si>
  <si>
    <t>二极管,SMBJ12CA,PBF</t>
  </si>
  <si>
    <t>TEMP133</t>
  </si>
  <si>
    <t>场效应管IRFR220/D-PAK PBF</t>
  </si>
  <si>
    <t>TEMP467</t>
  </si>
  <si>
    <t>变容二极管,1SV325</t>
  </si>
  <si>
    <t>TEMP572</t>
  </si>
  <si>
    <t>绿色发光二极管</t>
  </si>
  <si>
    <t>直径5mm，20mA</t>
  </si>
  <si>
    <t>TEMP573</t>
  </si>
  <si>
    <t>红色发光二极管</t>
  </si>
  <si>
    <t>TEMP673</t>
  </si>
  <si>
    <t>肖特基二极管,CMS06,PBF</t>
  </si>
  <si>
    <t>TEMP700</t>
  </si>
  <si>
    <t>5V6</t>
  </si>
  <si>
    <t>TF130552001</t>
  </si>
  <si>
    <t>SOT-223贴片</t>
  </si>
  <si>
    <t>TF130YL2001</t>
  </si>
  <si>
    <t>PSMN7R0-30YL</t>
  </si>
  <si>
    <t>TF14522041</t>
  </si>
  <si>
    <t>MOS管,NDT452AP/SOF223,PBF</t>
  </si>
  <si>
    <t>TF14572041</t>
  </si>
  <si>
    <t>MOS管,FDT457N,PBF</t>
  </si>
  <si>
    <t>TF1516B2001</t>
  </si>
  <si>
    <t>PK516BA</t>
  </si>
  <si>
    <t>TF15P032001</t>
  </si>
  <si>
    <t>MOS管,NTF5P03T3G,PNP</t>
  </si>
  <si>
    <t>MOS管,MCP87130T-U/MF</t>
  </si>
  <si>
    <t>8LD 5x6 PDFN</t>
  </si>
  <si>
    <t>TF2N20D226</t>
  </si>
  <si>
    <t>场效应管IRFR13N20D/PBF-IR PBF</t>
  </si>
  <si>
    <t>TF2R320227</t>
  </si>
  <si>
    <t>场效应管IRFR320/D-PAK PBF</t>
  </si>
  <si>
    <t>TT035562010</t>
  </si>
  <si>
    <t>三极管,2SC3356-T1B-A/JM,R24/SOT-23 PBF</t>
  </si>
  <si>
    <t>TT112212001</t>
  </si>
  <si>
    <t>KSH122ITU</t>
  </si>
  <si>
    <t>TT1127T2261</t>
  </si>
  <si>
    <t>KSH127TF</t>
  </si>
  <si>
    <t>TT1T605226</t>
  </si>
  <si>
    <t>产地：德国,三极管FZT605/SOT-223贴片 PBF</t>
  </si>
  <si>
    <t>TT1X7052021</t>
  </si>
  <si>
    <t>三极管,FCX705TA/PNP/VCEO=120V/IC=1A/1W/SOT89,PBF</t>
  </si>
  <si>
    <t>TT240832001</t>
  </si>
  <si>
    <t>三极管  2SC4083T106P</t>
  </si>
  <si>
    <t>2SC4083T106P</t>
  </si>
  <si>
    <t>TT25551100</t>
  </si>
  <si>
    <t>三极管2N5551/TO-92插件</t>
  </si>
  <si>
    <t>TT25551201</t>
  </si>
  <si>
    <t>三极管MMBT5551/NPN/SOT-23贴片</t>
  </si>
  <si>
    <t>TT25551202</t>
  </si>
  <si>
    <t>三极管MMBT5551LT1G/NPN/SOT-23 PBF</t>
  </si>
  <si>
    <t>TT25662001</t>
  </si>
  <si>
    <t>三极管,2SC5662T2LP</t>
  </si>
  <si>
    <t>TT2CX56202</t>
  </si>
  <si>
    <t>三极管BCX56/NPN/SOT-89贴片  PBF</t>
  </si>
  <si>
    <t>360</t>
  </si>
  <si>
    <t>TT2D112152</t>
  </si>
  <si>
    <t>(抑制料)三极管 MJD112-1G/DPKA-3  PBF</t>
  </si>
  <si>
    <t>TT2D117152</t>
  </si>
  <si>
    <t>（抑制料）三极管,MJD117-1G/DPKA-3,PBF</t>
  </si>
  <si>
    <t>TT2UMX5262</t>
  </si>
  <si>
    <t>三极管UMX5N/SC-88  PBF</t>
  </si>
  <si>
    <t>TT2X6052021</t>
  </si>
  <si>
    <t>三极管,FCX605TA/NPN/VCEO=120V/IC=1A/1W/SOT89,PBF</t>
  </si>
  <si>
    <t>U3B52452411</t>
  </si>
  <si>
    <t>稳压管/MMBZ5245BLTIG/18V/PBF</t>
  </si>
  <si>
    <t xml:space="preserve"> 印刷DP LOGO  19x19x1.92mm;324 balls;</t>
  </si>
  <si>
    <t>ACS9528IFALBGT</t>
  </si>
  <si>
    <t>印刷DP LOGO  19x19x1.92mm;324 balls</t>
  </si>
  <si>
    <t>J2A14120412</t>
  </si>
  <si>
    <t>连接器,2199SBDI-14G-SM-1797</t>
  </si>
  <si>
    <t>J2A14120413</t>
  </si>
  <si>
    <t>连接器,FW-07-05-G-D-345-065-A-P-TR</t>
  </si>
  <si>
    <t>J2A16120440</t>
  </si>
  <si>
    <t>14PIN，公头</t>
  </si>
  <si>
    <t>J2B52505202</t>
  </si>
  <si>
    <t>连接器（双母）,2510ZF-5P,PBF</t>
  </si>
  <si>
    <t>J3AAKFD3P7</t>
  </si>
  <si>
    <t>连接器SMA-KFD3P高频插座/金色,PBF</t>
  </si>
  <si>
    <t>PbU376030122</t>
  </si>
  <si>
    <t>IC TPS76030/TI</t>
  </si>
  <si>
    <t>QT0000000151</t>
  </si>
  <si>
    <t xml:space="preserve">74LS138	</t>
  </si>
  <si>
    <t>DIP16</t>
  </si>
  <si>
    <t>QT0000000152</t>
  </si>
  <si>
    <t xml:space="preserve">74F37N	</t>
  </si>
  <si>
    <t>QT0000000153</t>
  </si>
  <si>
    <t xml:space="preserve">74HC138	</t>
  </si>
  <si>
    <t>QT0000000155</t>
  </si>
  <si>
    <t xml:space="preserve">74F00	</t>
  </si>
  <si>
    <t>QT0000000156</t>
  </si>
  <si>
    <t xml:space="preserve">P9318	</t>
  </si>
  <si>
    <t>QT0000000157</t>
  </si>
  <si>
    <t xml:space="preserve">74S37	</t>
  </si>
  <si>
    <t>QT0000000158</t>
  </si>
  <si>
    <t xml:space="preserve">74LS74	</t>
  </si>
  <si>
    <t>QT0000000159</t>
  </si>
  <si>
    <t xml:space="preserve">74LS197	</t>
  </si>
  <si>
    <t>QT0000000160</t>
  </si>
  <si>
    <t xml:space="preserve">74LS04	</t>
  </si>
  <si>
    <t>QT0000000161</t>
  </si>
  <si>
    <t>CD74HC154E</t>
  </si>
  <si>
    <t>QT0000000172</t>
  </si>
  <si>
    <t xml:space="preserve">74HC244/DIP20	</t>
  </si>
  <si>
    <t>QT0000000173</t>
  </si>
  <si>
    <t xml:space="preserve">DM74LS00N	</t>
  </si>
  <si>
    <t>QT0000001512</t>
  </si>
  <si>
    <t>QT0000001795</t>
  </si>
  <si>
    <t>Croven原材料磁珠</t>
  </si>
  <si>
    <t>RDTEMP029</t>
  </si>
  <si>
    <t>IC,STC12LE5A60AD</t>
  </si>
  <si>
    <t>LQFP48</t>
  </si>
  <si>
    <t>RDTEMP030</t>
  </si>
  <si>
    <t>NC7SZ126P5X</t>
  </si>
  <si>
    <t>RDTEMP229</t>
  </si>
  <si>
    <t>非门,Noninverting 3-State Buffer</t>
  </si>
  <si>
    <t>SN74AUC1G14DBVR</t>
  </si>
  <si>
    <t>RDTEMP231</t>
  </si>
  <si>
    <t>IC</t>
  </si>
  <si>
    <t>MAX811TEUS+T</t>
  </si>
  <si>
    <t>RDTEMP233</t>
  </si>
  <si>
    <t>88E1111-Ethernet PHY/128-pin/PQFP</t>
  </si>
  <si>
    <t>RDTEMP256</t>
  </si>
  <si>
    <t>RClamp3374N_AG</t>
  </si>
  <si>
    <t>TVS管</t>
  </si>
  <si>
    <t>RDTEMP257</t>
  </si>
  <si>
    <t>IC,SC173MLTRT</t>
  </si>
  <si>
    <t>IC,ACS9521IFALBGT.PBF</t>
  </si>
  <si>
    <t xml:space="preserve"> 印刷DP LOGO</t>
  </si>
  <si>
    <t>RDTEMP260</t>
  </si>
  <si>
    <t>RDTEMP503</t>
  </si>
  <si>
    <t>IC,MSP430F5308IRGZR/TI,PBF</t>
  </si>
  <si>
    <t>QFN48</t>
  </si>
  <si>
    <t>RDTEMP505</t>
  </si>
  <si>
    <t>IC,LCMXO2-256HC-4SG32I ,PBF</t>
  </si>
  <si>
    <t>IC,NCT75MNR2G</t>
  </si>
  <si>
    <t>RDTEMP557</t>
  </si>
  <si>
    <t>IC,SN74AUP1G97</t>
  </si>
  <si>
    <t>RDTEMP558</t>
  </si>
  <si>
    <t>IC,SN74AUP2G17DCKR</t>
  </si>
  <si>
    <t>RDTEMP559</t>
  </si>
  <si>
    <t>连接器  51338-0474</t>
  </si>
  <si>
    <t>RDTEMP560</t>
  </si>
  <si>
    <t>连接器  501745-0401</t>
  </si>
  <si>
    <t>RDTEMP566</t>
  </si>
  <si>
    <t>IC,NC7WZU04P6X</t>
  </si>
  <si>
    <t>RDTEMP569</t>
  </si>
  <si>
    <t>IC,NC7WZU04L6X</t>
  </si>
  <si>
    <t>RM0103B200</t>
  </si>
  <si>
    <t>电位器3266X-103LF PBF</t>
  </si>
  <si>
    <t>RM0103B300</t>
  </si>
  <si>
    <t>电位器3266P-1-103 PBF</t>
  </si>
  <si>
    <t>RM1103B200</t>
  </si>
  <si>
    <t>电位器3224W-1-103E PBF</t>
  </si>
  <si>
    <t>RM1103B201</t>
  </si>
  <si>
    <t>电位器3224J-1-103E PBF</t>
  </si>
  <si>
    <t>RM1103B202</t>
  </si>
  <si>
    <t>电位器3224G-1-103E PBF</t>
  </si>
  <si>
    <t>RM33130200</t>
  </si>
  <si>
    <t>电位器3313J-1-20K PBF</t>
  </si>
  <si>
    <t>TEMP00024</t>
  </si>
  <si>
    <t>DAC8571IDGK,PBF</t>
  </si>
  <si>
    <t>DAC8571IDGK,MSOP,TI品牌</t>
  </si>
  <si>
    <t>TEMP00099</t>
  </si>
  <si>
    <t>传感器DS18B20/μSOP贴片 PBF</t>
  </si>
  <si>
    <t>TEMP014</t>
  </si>
  <si>
    <t>芯片,PT7C4501WE,PBF</t>
  </si>
  <si>
    <t>Lead free SOIC-8</t>
  </si>
  <si>
    <t>TEMP042</t>
  </si>
  <si>
    <t>IC,MAX6033AAUT25,PBF</t>
  </si>
  <si>
    <t>TEMP043</t>
  </si>
  <si>
    <t>IC,MAX6033AAUT30,PBF</t>
  </si>
  <si>
    <t>TEMP218</t>
  </si>
  <si>
    <t>信号连接器 12P</t>
  </si>
  <si>
    <t>XH-12P直脚2.54MM间距白色连接器</t>
  </si>
  <si>
    <t>TEMP219</t>
  </si>
  <si>
    <t>信号连接器 6P</t>
  </si>
  <si>
    <t>XH-6P直弯脚2.54MM间距白色连接器</t>
  </si>
  <si>
    <t>TEMP241</t>
  </si>
  <si>
    <t>电位器,3223W-1-103E,PBF</t>
  </si>
  <si>
    <t>TEMP268</t>
  </si>
  <si>
    <t>IC,TC7SH04FU（TE85L） PBF</t>
  </si>
  <si>
    <t>SSOP5封装</t>
  </si>
  <si>
    <t>TEMP306</t>
  </si>
  <si>
    <t>晶体连接器 （外锡内金）,PBF</t>
  </si>
  <si>
    <t>适用1.7mm*0.5mm的引脚,型号SL-101-T-19</t>
  </si>
  <si>
    <t>TEMP358</t>
  </si>
  <si>
    <t>运放（IC)MAX4476AUT+</t>
  </si>
  <si>
    <t>TEMP402</t>
  </si>
  <si>
    <t>IC,AT24C08C-SSHM-T,PBF</t>
  </si>
  <si>
    <t>8-SOIC</t>
  </si>
  <si>
    <t>TEMP407</t>
  </si>
  <si>
    <t>MOS管,MCP87130T-U/LC</t>
  </si>
  <si>
    <t>8LD 3.3x3.3 PDFN</t>
  </si>
  <si>
    <t>TEMP408</t>
  </si>
  <si>
    <t>TEMP473</t>
  </si>
  <si>
    <t>IC,AR3433ARJZ-R7,PBF</t>
  </si>
  <si>
    <t>电压基准3.3V，封装SOT-23</t>
  </si>
  <si>
    <t>TEMP487</t>
  </si>
  <si>
    <t>磁珠,BLM21AG601SN1L</t>
  </si>
  <si>
    <t>600Ω/200mA/0805</t>
  </si>
  <si>
    <t>TEMP488</t>
  </si>
  <si>
    <t>TVS管,RClamp2502L/S008NB</t>
  </si>
  <si>
    <t>2.5V TVS, SO-8,Semtech</t>
  </si>
  <si>
    <t>TEMP489</t>
  </si>
  <si>
    <t>插座,USB_mini_typeB母座</t>
  </si>
  <si>
    <t>USB_mini_typeB</t>
  </si>
  <si>
    <t>TEMP491</t>
  </si>
  <si>
    <t>插座,SMB-ST</t>
  </si>
  <si>
    <t>SMB Straight Connector</t>
  </si>
  <si>
    <t>TEMP494</t>
  </si>
  <si>
    <t>IC,93LC46B</t>
  </si>
  <si>
    <t>93LC46B-06N</t>
  </si>
  <si>
    <t>TEMP495</t>
  </si>
  <si>
    <t>IC,NC7WZ16</t>
  </si>
  <si>
    <t>NC7WZ16-T</t>
  </si>
  <si>
    <t>TEMP496</t>
  </si>
  <si>
    <t>IC,FT2232D</t>
  </si>
  <si>
    <t>TQFP-48N</t>
  </si>
  <si>
    <t>TEMP497</t>
  </si>
  <si>
    <t>IC,74LVC157A</t>
  </si>
  <si>
    <t>74LVC157A-16N</t>
  </si>
  <si>
    <t>TEMP498</t>
  </si>
  <si>
    <t>IC,TPD2E001</t>
  </si>
  <si>
    <t>SC-70</t>
  </si>
  <si>
    <t>TEMP507</t>
  </si>
  <si>
    <t>IC,CPLD-Lcmach×02-640</t>
  </si>
  <si>
    <t>IC,SN74LVC1G04DSF2,PBF</t>
  </si>
  <si>
    <t>TEMP568</t>
  </si>
  <si>
    <t>LIU芯片,PEB2256</t>
  </si>
  <si>
    <t>用于E1生成的专用编码芯片，单通道</t>
  </si>
  <si>
    <t>TEMP569</t>
  </si>
  <si>
    <t>驱动芯片,74ac16244DDG</t>
  </si>
  <si>
    <t>16bit的buffer，支持3.3V和5V电压，驱动电流可达20ma</t>
  </si>
  <si>
    <t>TEMP580</t>
  </si>
  <si>
    <t>信号连接器</t>
  </si>
  <si>
    <t>5P公母头带簧片，间距2.5mm</t>
  </si>
  <si>
    <t>TEMP593</t>
  </si>
  <si>
    <t>TVS管 型号：TVS_PESD0603-240</t>
  </si>
  <si>
    <t>TEMP607</t>
  </si>
  <si>
    <t>IC,ACS9520IFBFBGT.PBF</t>
  </si>
  <si>
    <t>TEMP625</t>
  </si>
  <si>
    <t>IC,PE4259,PBF</t>
  </si>
  <si>
    <t>TEMP643</t>
  </si>
  <si>
    <t>SMA连接器</t>
  </si>
  <si>
    <t>直头插座-11mm；母座外螺内孔，直角，11mm</t>
  </si>
  <si>
    <t>TEMP645</t>
  </si>
  <si>
    <t>AMP连接器(母),5179031-2,PBF</t>
  </si>
  <si>
    <t>0.8pitch,30*2,6.4*28.2*6.6</t>
  </si>
  <si>
    <t>TEMP646</t>
  </si>
  <si>
    <t>AMP连接器（公）,5-5179010-2,PBF</t>
  </si>
  <si>
    <t>0.8pitch,30*2,7.2*28.2*11.5</t>
  </si>
  <si>
    <t>TEMP652</t>
  </si>
  <si>
    <t>IC,SX1276</t>
  </si>
  <si>
    <t>RF射频收发器</t>
  </si>
  <si>
    <t>TEMP654</t>
  </si>
  <si>
    <t>IC,SX1278,PBF</t>
  </si>
  <si>
    <t>RF射频收发器,Frequency Range 137~525MHz</t>
  </si>
  <si>
    <t>TEMP671</t>
  </si>
  <si>
    <t>IC,LM27342SD/NOPB</t>
  </si>
  <si>
    <t>TEMP690</t>
  </si>
  <si>
    <t>TI电源芯片,TPS62150</t>
  </si>
  <si>
    <t>TEMP691</t>
  </si>
  <si>
    <t>连接器 ,5-5179009-2</t>
  </si>
  <si>
    <t>TEMP695</t>
  </si>
  <si>
    <t>SEMTECH LOGO</t>
  </si>
  <si>
    <t>TEMP696</t>
  </si>
  <si>
    <t>TEMP697</t>
  </si>
  <si>
    <t>IC,ACS9522IFALBGT.PBF</t>
  </si>
  <si>
    <t>TEMP698</t>
  </si>
  <si>
    <t>IC,ACS9528IFALBGT.PBF</t>
  </si>
  <si>
    <t>TEMP703</t>
  </si>
  <si>
    <t>TEMP733</t>
  </si>
  <si>
    <t>SIM39EA</t>
  </si>
  <si>
    <t>GPS模块</t>
  </si>
  <si>
    <t>TEMP734</t>
  </si>
  <si>
    <t>SL620</t>
  </si>
  <si>
    <t xml:space="preserve"> 红外模块</t>
  </si>
  <si>
    <t>TEMP738</t>
  </si>
  <si>
    <t>NIS-07烟雾传感器</t>
  </si>
  <si>
    <t>离子型</t>
  </si>
  <si>
    <t>TEMP739</t>
  </si>
  <si>
    <t>HTU21D温湿度传感器</t>
  </si>
  <si>
    <t>IC  I2C数字型</t>
  </si>
  <si>
    <t>TEMP740</t>
  </si>
  <si>
    <t>CS7117GP-M18</t>
  </si>
  <si>
    <t>IC 16pin 插件</t>
  </si>
  <si>
    <t>TEMP743</t>
  </si>
  <si>
    <t>SC4212MLTRT</t>
  </si>
  <si>
    <t>TEMP749</t>
  </si>
  <si>
    <t>IC,ADS1110A0IDBVT</t>
  </si>
  <si>
    <t>16位A/D转换IC</t>
  </si>
  <si>
    <t>TEMP773</t>
  </si>
  <si>
    <t>U0026402001</t>
  </si>
  <si>
    <t>IC,CPLD-Lcmach*02-640</t>
  </si>
  <si>
    <t>CPLD-Lcmach*02-640</t>
  </si>
  <si>
    <t>U020272220</t>
  </si>
  <si>
    <t>IC TLE2027AMD  PBF</t>
  </si>
  <si>
    <t>U024C08267</t>
  </si>
  <si>
    <t>U025102870</t>
  </si>
  <si>
    <t>IC MCP2510-I/SO PBF</t>
  </si>
  <si>
    <t>U034852880</t>
  </si>
  <si>
    <t>IC SP3485EN PBF</t>
  </si>
  <si>
    <t>U042563971</t>
  </si>
  <si>
    <t>IC,LC4256V-75TN100C,PBF</t>
  </si>
  <si>
    <t>100PIN引脚，LATTICE品牌</t>
  </si>
  <si>
    <t>U074LVC2201</t>
  </si>
  <si>
    <t>IC,SN74LVC1G04DCKR</t>
  </si>
  <si>
    <t>IC，SC70封装</t>
  </si>
  <si>
    <t>U07V1262281</t>
  </si>
  <si>
    <t>芯片,NC7SV126P5X,PBF</t>
  </si>
  <si>
    <t>U08560A221</t>
  </si>
  <si>
    <t>IC,DAC8560IADGKT,PBF</t>
  </si>
  <si>
    <t>U0G60102010</t>
  </si>
  <si>
    <t>GPS芯片,UBX-G6010-ST,PBF</t>
  </si>
  <si>
    <t>U0NCT753000</t>
  </si>
  <si>
    <t>U300332921</t>
  </si>
  <si>
    <t>TLV70033DDCR(不能用在信号端,会影响相噪,可放MCU上电压大于7V</t>
  </si>
  <si>
    <t>U329402230</t>
  </si>
  <si>
    <t>LM2940IMP-9.0/NOPB PBF</t>
  </si>
  <si>
    <t>U329852232</t>
  </si>
  <si>
    <t>IC LP2985IM5X-3.3 PBF</t>
  </si>
  <si>
    <t>U329852233</t>
  </si>
  <si>
    <t>IC LP2985IM5X-3.0 PBF</t>
  </si>
  <si>
    <t>U329852234</t>
  </si>
  <si>
    <t>U329852235</t>
  </si>
  <si>
    <t>IC LP2985IM5X-4.5 PBF</t>
  </si>
  <si>
    <t>U329852236</t>
  </si>
  <si>
    <t>IC LP2985IM5X-5.0 PBF</t>
  </si>
  <si>
    <t>U329852237</t>
  </si>
  <si>
    <t>IC LP2985IM5X-4.0V,PBF</t>
  </si>
  <si>
    <t>U329852238</t>
  </si>
  <si>
    <t>micro SMD封装</t>
  </si>
  <si>
    <t>U3317T3921</t>
  </si>
  <si>
    <t>IC,LM317T/TO-220</t>
  </si>
  <si>
    <t>U345012201</t>
  </si>
  <si>
    <t>LDO,TPS7A4501DCQR,PBF</t>
  </si>
  <si>
    <t>SOT-223</t>
  </si>
  <si>
    <t>U352052800</t>
  </si>
  <si>
    <t>MIC5205-5.0YM5/SOT-O23/IC,PBF</t>
  </si>
  <si>
    <t>U376030122</t>
  </si>
  <si>
    <t>IC TPS76030/TI PBF</t>
  </si>
  <si>
    <t>U378052861</t>
  </si>
  <si>
    <t>IC 7805/TO-220插件 PBF</t>
  </si>
  <si>
    <t>U3DP032924</t>
  </si>
  <si>
    <t>IC,DAPU03,第四版本,PBF</t>
  </si>
  <si>
    <t>CSP封装</t>
  </si>
  <si>
    <t>U3DP032925</t>
  </si>
  <si>
    <t>IC,DP03第四版ASIC</t>
  </si>
  <si>
    <t>QFN封装</t>
  </si>
  <si>
    <t>U3M74VH241</t>
  </si>
  <si>
    <t>IC M74VHC1GTO8DFT2G PBF</t>
  </si>
  <si>
    <t>U3TL431200</t>
  </si>
  <si>
    <t>IC TL431/TO-92 PBF</t>
  </si>
  <si>
    <t>U3TL431201</t>
  </si>
  <si>
    <t>IC TL431/SOT-23 PBF</t>
  </si>
  <si>
    <t>U417SZU2411</t>
  </si>
  <si>
    <t>NL17SZU04DFT2  安森美</t>
  </si>
  <si>
    <t>IC  门电路</t>
  </si>
  <si>
    <t>U44HC74233</t>
  </si>
  <si>
    <t>IC 74HC74/SOP14贴片/PHILIPS PBF</t>
  </si>
  <si>
    <t>U474AHC2221</t>
  </si>
  <si>
    <t>TI,SN74AHC1G04DCKR,PBF</t>
  </si>
  <si>
    <t>SC70封装</t>
  </si>
  <si>
    <t>U474AHC2222</t>
  </si>
  <si>
    <t>TI,SN74AHC1G04DRLR,PBF</t>
  </si>
  <si>
    <t>SOT-553封装</t>
  </si>
  <si>
    <t>U474LVC2221</t>
  </si>
  <si>
    <t>TI 门电路SN74LVC1GU04DRLR /SOT-553,PBF</t>
  </si>
  <si>
    <t>U47SH001141</t>
  </si>
  <si>
    <t>TC7SH00FU,PBF</t>
  </si>
  <si>
    <t>U47SH04114</t>
  </si>
  <si>
    <t>IC TC7SHU04FS PBF</t>
  </si>
  <si>
    <t>10K PCS/盘</t>
  </si>
  <si>
    <t>U47SZ122281</t>
  </si>
  <si>
    <t>NC7SZ126P5X 仙童,PBF</t>
  </si>
  <si>
    <t>IC 门电路</t>
  </si>
  <si>
    <t>U4LVP10082</t>
  </si>
  <si>
    <t>T73LVP10/SO-T/TNR,6Pin,PBF</t>
  </si>
  <si>
    <t>U510902411</t>
  </si>
  <si>
    <t>IC MMBV109LT1  PBF</t>
  </si>
  <si>
    <t>U543912411</t>
  </si>
  <si>
    <t>IC,MMBF4391LT1G,PBF</t>
  </si>
  <si>
    <t>U6817F02840</t>
  </si>
  <si>
    <t>IC EL817F(EVERLIGHT牌) PBF</t>
  </si>
  <si>
    <t>U713673211</t>
  </si>
  <si>
    <t>IC,LM7321MF,PBF</t>
  </si>
  <si>
    <t>U724LC02981</t>
  </si>
  <si>
    <t>MICROCHIP 24LC08BT-E/MS  MSOP封装,PBF</t>
  </si>
  <si>
    <t>U729042441</t>
  </si>
  <si>
    <t>IC(运放）/LM2904/封装8-SOP,PBF</t>
  </si>
  <si>
    <t>品牌:National</t>
  </si>
  <si>
    <t>U7348A2921</t>
  </si>
  <si>
    <t>IC,OPA348AIDCKR,PBF</t>
  </si>
  <si>
    <t>U742062781</t>
  </si>
  <si>
    <t>IC,ADF4206BRUZ-RL,PBF</t>
  </si>
  <si>
    <t>U7530P228</t>
  </si>
  <si>
    <t>MOS,FDMA530PZ,PBF</t>
  </si>
  <si>
    <t>MicroFET 2*2</t>
  </si>
  <si>
    <t>U760012981</t>
  </si>
  <si>
    <t>IC（运放）,MCP6001T-I/OT、封装SOT-23,PBF</t>
  </si>
  <si>
    <t>U7611MG2231</t>
  </si>
  <si>
    <t>NS LMV611MG/SC-70封装,PBF</t>
  </si>
  <si>
    <t>U76211124</t>
  </si>
  <si>
    <t>LM6211MF/SOT23-5   PBF</t>
  </si>
  <si>
    <t>U7633KP292</t>
  </si>
  <si>
    <t>IC OPA633KP      PBF</t>
  </si>
  <si>
    <t>U773012440</t>
  </si>
  <si>
    <t>IC LM7301IM5X PBF</t>
  </si>
  <si>
    <t>U778092000</t>
  </si>
  <si>
    <t>IC 7809稳压管 有铅</t>
  </si>
  <si>
    <t>U778L05200</t>
  </si>
  <si>
    <t>IC 78L05 有铅</t>
  </si>
  <si>
    <t>U7797BR1780</t>
  </si>
  <si>
    <t>IC AD797BR/SOP8贴  PBF</t>
  </si>
  <si>
    <t>U77C4502001</t>
  </si>
  <si>
    <t>U7981T3231</t>
  </si>
  <si>
    <t>IC,LMV981TL,PBF</t>
  </si>
  <si>
    <t>U7AD86652941</t>
  </si>
  <si>
    <t>(禁用）IC,AD8665ARJZ-REEL7,ANALOG,PBF</t>
  </si>
  <si>
    <t>U7C7101244</t>
  </si>
  <si>
    <t>IC LMC7101/BIM5/NATIONAL PBF</t>
  </si>
  <si>
    <t>U7M358D200</t>
  </si>
  <si>
    <t>IC LM358DR PBF</t>
  </si>
  <si>
    <t>U7P6L013981</t>
  </si>
  <si>
    <t>U800446282</t>
  </si>
  <si>
    <t>IC MAX232CPE/DIP16, PBF</t>
  </si>
  <si>
    <t>U800447282</t>
  </si>
  <si>
    <t>IC MAX3223ECAP ,PBF</t>
  </si>
  <si>
    <t>U814517328</t>
  </si>
  <si>
    <t>IC MC145170DT2 封装TSSOP-16</t>
  </si>
  <si>
    <t>U817SZU2411</t>
  </si>
  <si>
    <t>IC,NL17SZU04XV5T2G,PBF</t>
  </si>
  <si>
    <t>U854S00122</t>
  </si>
  <si>
    <t>IC SN54S00J/TI</t>
  </si>
  <si>
    <t>U854S25122</t>
  </si>
  <si>
    <t>IC SN54S251J/TI</t>
  </si>
  <si>
    <t>U87550B200</t>
  </si>
  <si>
    <t>IC LD7550B/SOT-26 PBF</t>
  </si>
  <si>
    <t>U87SG04214</t>
  </si>
  <si>
    <t>IC,TC7SG04AFS</t>
  </si>
  <si>
    <t>U87SH00145</t>
  </si>
  <si>
    <t>IC,TC7SH00FE,PBF</t>
  </si>
  <si>
    <t>U8C2843241</t>
  </si>
  <si>
    <t>IC UC2843/ON SEMI PBF</t>
  </si>
  <si>
    <t>U9DS3902283</t>
  </si>
  <si>
    <t>MAXIM,IC,DS3902U-515,PBF</t>
  </si>
  <si>
    <t>U9DS3902284</t>
  </si>
  <si>
    <t>MAXIM,IC,DS3902U-530,PBF</t>
  </si>
  <si>
    <t>UA2131F222</t>
  </si>
  <si>
    <t>IC,单片机MSP430F2131,PBF</t>
  </si>
  <si>
    <t>UA2132F222</t>
  </si>
  <si>
    <t>IC,单片机MSP430F2132IRHBR,QFN PBF</t>
  </si>
  <si>
    <t>UA40012781</t>
  </si>
  <si>
    <t>UA430F2220</t>
  </si>
  <si>
    <t>IC 单片机MSP430F2121IRGET,PBF</t>
  </si>
  <si>
    <t>此物料要烧程序烧程序请看本型号的技术说明</t>
  </si>
  <si>
    <t>UA430F2220A</t>
  </si>
  <si>
    <t>单片机,MSP430F2121IRGET(KCBD-B程序),PBF</t>
  </si>
  <si>
    <t>UA430F2220C</t>
  </si>
  <si>
    <t>单片机,MSP430F2121IRGET(102.4M-新管脚3.0),PBF</t>
  </si>
  <si>
    <t>UA430G22221</t>
  </si>
  <si>
    <t>单片机,MSP430G2231IPW14R,PBF</t>
  </si>
  <si>
    <t>UA5310F222</t>
  </si>
  <si>
    <t>IC,单片机MSP430F5310IRGCR,PBF</t>
  </si>
  <si>
    <t>UAF147220</t>
  </si>
  <si>
    <t>IC 单片机MSP430F147IPM PBF</t>
  </si>
  <si>
    <t>UAF2001267</t>
  </si>
  <si>
    <t>IC MSP430F2001/IPW PBF</t>
  </si>
  <si>
    <t>UANY15L267</t>
  </si>
  <si>
    <t>IC ATTINY15L/ATMEL PBF</t>
  </si>
  <si>
    <t>UANY15L267L</t>
  </si>
  <si>
    <t>已磨字体IC ATTINY15L/ATMEL打标 PBF</t>
  </si>
  <si>
    <t>UB022A1265</t>
  </si>
  <si>
    <t>IC SM5022A1AH-EL/NPC PBF</t>
  </si>
  <si>
    <t>UB022A1274</t>
  </si>
  <si>
    <t>IC 5022-YTA1AH,PBF</t>
  </si>
  <si>
    <t>UB022A4265</t>
  </si>
  <si>
    <t>IC SM5022A4AH-EL/NPC  PBF</t>
  </si>
  <si>
    <t>UB022A7265</t>
  </si>
  <si>
    <t>IC SM5022A7AH-EL/NPC</t>
  </si>
  <si>
    <t>UB022A72650</t>
  </si>
  <si>
    <t>IC SM5022A7AH-EL/NPC  PBF</t>
  </si>
  <si>
    <t>UB130092740</t>
  </si>
  <si>
    <t>IC PLL130-09SC-L PBF</t>
  </si>
  <si>
    <t>UB50201275</t>
  </si>
  <si>
    <t>IC PLL502-01/PHASELINK PBF</t>
  </si>
  <si>
    <t>UB50238274</t>
  </si>
  <si>
    <t>IC PLL502-38OC-L PBF</t>
  </si>
  <si>
    <t>UB58037174</t>
  </si>
  <si>
    <t>IC PLL580-37/PHASELINK PBF</t>
  </si>
  <si>
    <t>UB58038275</t>
  </si>
  <si>
    <t>IC PL580-38OC-L  PBF</t>
  </si>
  <si>
    <t>UB60203275</t>
  </si>
  <si>
    <t>IC PLL602-03S/PHASELINK PBF</t>
  </si>
  <si>
    <t>UB602372740</t>
  </si>
  <si>
    <t>IC PLL602-370C-L PBF</t>
  </si>
  <si>
    <t>UB611S0814</t>
  </si>
  <si>
    <t>611S-02输入:20M 输出:12.6M PBF</t>
  </si>
  <si>
    <t>UB611S0818</t>
  </si>
  <si>
    <t>PL611S-02输入:20M 输出:85M PBF</t>
  </si>
  <si>
    <t>UB611S0819</t>
  </si>
  <si>
    <t>PL611S-02输入:20M 输出:50M PBF</t>
  </si>
  <si>
    <t>UB611S0822</t>
  </si>
  <si>
    <t>611S-02入19.07815M出13.2425 PBF</t>
  </si>
  <si>
    <t>UB611S0823</t>
  </si>
  <si>
    <t>611S-02入:12.6M 出:13.4925M PBF</t>
  </si>
  <si>
    <t>UB611S0830</t>
  </si>
  <si>
    <t>PL611S-02输入:10.00M 输出:13.00M PBF</t>
  </si>
  <si>
    <t>UB611S0835</t>
  </si>
  <si>
    <t>PL611S-02入:10M 出:76.8M PBF</t>
  </si>
  <si>
    <t>UB611S0837</t>
  </si>
  <si>
    <t>PL611S-02入:20M 出:13.2M PBF</t>
  </si>
  <si>
    <t>UB611S0838</t>
  </si>
  <si>
    <t>PL611S-02入:19.2M 出:44.8M PBF</t>
  </si>
  <si>
    <t>UB611S0839</t>
  </si>
  <si>
    <t>PL611S-02入:20.48M 出40.96M PBF</t>
  </si>
  <si>
    <t>UB611S0840</t>
  </si>
  <si>
    <t>PL611S-02入:25M 出:25M PBF</t>
  </si>
  <si>
    <t>UB611S0841</t>
  </si>
  <si>
    <t>PL611S-02入:15.36M 出61.44M PBF</t>
  </si>
  <si>
    <t>UB611S0843</t>
  </si>
  <si>
    <t>PL611S-02入:19.2M 出:89.6M PBF</t>
  </si>
  <si>
    <t>UB611S0845</t>
  </si>
  <si>
    <t>611S-02 入:12.8M 出:8.448M PBF</t>
  </si>
  <si>
    <t>UB611S0847</t>
  </si>
  <si>
    <t>611S-02 入:12.8M 出:32.512M PBF</t>
  </si>
  <si>
    <t>UB611S0850</t>
  </si>
  <si>
    <t>PL611S-02入:15M 出16.625M PBF</t>
  </si>
  <si>
    <t>UB611S0851</t>
  </si>
  <si>
    <t>PL611S-02入19.44M 出15.552M PBF</t>
  </si>
  <si>
    <t>UB611S0853</t>
  </si>
  <si>
    <t>PL611S-02入19.44M出124.416M PBF</t>
  </si>
  <si>
    <t>UB611S0855</t>
  </si>
  <si>
    <t>PL611S-02入:10M 出:40M PBF</t>
  </si>
  <si>
    <t>UB611S0857</t>
  </si>
  <si>
    <t>PL611S-02入:20M 出:96M PBF</t>
  </si>
  <si>
    <t>UB611S0858</t>
  </si>
  <si>
    <t>PL611S-02入:24M 出:96M PBF</t>
  </si>
  <si>
    <t>UB611S0861</t>
  </si>
  <si>
    <t>PL611S-02入19.2M 出135.168M PBF</t>
  </si>
  <si>
    <t>UB611S0862</t>
  </si>
  <si>
    <t>PL611S-02入:20M 出:125M PBF</t>
  </si>
  <si>
    <t>UB611S0870</t>
  </si>
  <si>
    <t>PL611S-02 入12.80M 出61.44M PBF</t>
  </si>
  <si>
    <t>UB611S0871</t>
  </si>
  <si>
    <t>PL611S-02入12M,出20.9167M PBF</t>
  </si>
  <si>
    <t>UB611S0876</t>
  </si>
  <si>
    <t>PL611S-02,输入20.00M,输出140.00M,PBF</t>
  </si>
  <si>
    <t>UB611S0877</t>
  </si>
  <si>
    <t>PL611S-01,输入:15.36MHz,输出：61.44MHz,PBF</t>
  </si>
  <si>
    <t>UB611S0879</t>
  </si>
  <si>
    <t>611S-02 入40.2832M 出156.25M PBF</t>
  </si>
  <si>
    <t>UB611S0880</t>
  </si>
  <si>
    <t>PL611S-02输入:10.00M 输出:48.00M PBF</t>
  </si>
  <si>
    <t>UB611S0881</t>
  </si>
  <si>
    <t>PL611S-02输入:10.00M 输出:16.80M PBF</t>
  </si>
  <si>
    <t>UB611S0883</t>
  </si>
  <si>
    <t>PL611S-02输入:16.2559825 输出:5.0753125M  PBF</t>
  </si>
  <si>
    <t>UB611S0885</t>
  </si>
  <si>
    <t>611S 输入:16.256M 输出:5.0753125M  PBF</t>
  </si>
  <si>
    <t>UB611S0886</t>
  </si>
  <si>
    <t>611S 输入:14.40M 输出:33.792M  PBF</t>
  </si>
  <si>
    <t>UB611S0891</t>
  </si>
  <si>
    <t>PL611S-02 入:19.20M 出:34.368M PBF</t>
  </si>
  <si>
    <t>UB611S0893</t>
  </si>
  <si>
    <t>PL611S-02输入:10.00M 输出:57.6M PBF</t>
  </si>
  <si>
    <t>UB611S0899</t>
  </si>
  <si>
    <t>PL611S-02输入:10.00M 输出:24.00M PBF</t>
  </si>
  <si>
    <t>UB611S0900</t>
  </si>
  <si>
    <t>PL611S-02输入:10.00M 输出:200.00M PBF</t>
  </si>
  <si>
    <t>UB611S0904</t>
  </si>
  <si>
    <t>PL611S-02输入:15.00M 输出:50.00M,PBF</t>
  </si>
  <si>
    <t>UB611S0910</t>
  </si>
  <si>
    <t>PL611S-02输入:10.00M 输出:100.00M,PBF</t>
  </si>
  <si>
    <t>UB611S0912</t>
  </si>
  <si>
    <t>PL611S-02输入:10.00M 输出:50.00M,PBF</t>
  </si>
  <si>
    <t>UB611S0920</t>
  </si>
  <si>
    <t>PL611S-02输入:27.00M 输出:80.00M,PBF</t>
  </si>
  <si>
    <t>UB611S0937</t>
  </si>
  <si>
    <t>PL611S-02输入:12.80M 输出:24.576M,PBF</t>
  </si>
  <si>
    <t>UB611S0941</t>
  </si>
  <si>
    <t>PL611S-02输入:12.80M 输出:51.20M,PBF</t>
  </si>
  <si>
    <t>UB611S0942</t>
  </si>
  <si>
    <t>PL611S-02输入:12.80M 输出:102.40M,PBF</t>
  </si>
  <si>
    <t>UB611S0947</t>
  </si>
  <si>
    <t>PL611S-02输入:25.00M 输出:100.00M,PBF</t>
  </si>
  <si>
    <t>UB611S0949</t>
  </si>
  <si>
    <t>PL611S-02输入:25.00M 输出:70.00M,PBF</t>
  </si>
  <si>
    <t>UB611S0959</t>
  </si>
  <si>
    <t>PL611S-02输入:20.00M 输出:40.00M,PBF</t>
  </si>
  <si>
    <t>UB611S0965</t>
  </si>
  <si>
    <t>PL611S-02输入:25.00M 输出:125.00M,PBF</t>
  </si>
  <si>
    <t>UB611S0978</t>
  </si>
  <si>
    <t>PL611S-02输入:10.00M 输出:65.00M,PBF</t>
  </si>
  <si>
    <t>UB611S0986</t>
  </si>
  <si>
    <t>PL611S-02输入:19.2M 输出:93.3M,PBF</t>
  </si>
  <si>
    <t>UB611S0990</t>
  </si>
  <si>
    <t>PL611S-02输入:20.00M 输出:25.60M,PBF</t>
  </si>
  <si>
    <t>UB611S0992</t>
  </si>
  <si>
    <t>PL611S-02输入:19.20M 输出:68.736M,PBF</t>
  </si>
  <si>
    <t>UB611S0994</t>
  </si>
  <si>
    <t>PL611S-02输入:16.384250M 输出:65.537M,PBF</t>
  </si>
  <si>
    <t>UB62500200</t>
  </si>
  <si>
    <t>IC MAX6250/BESA  PBF</t>
  </si>
  <si>
    <t>UB7SZ003281</t>
  </si>
  <si>
    <t>IC,7SZ00P5X/SC70-5封装,PBF</t>
  </si>
  <si>
    <t>UB7WH741140</t>
  </si>
  <si>
    <t>IC TC7WH74FU/SOP8  PBF</t>
  </si>
  <si>
    <t>UB92812850</t>
  </si>
  <si>
    <t>IC Mas9281 AGGC06 PBF</t>
  </si>
  <si>
    <t>UC18B20246</t>
  </si>
  <si>
    <t>UC18B20246L</t>
  </si>
  <si>
    <t>已磨字体IC 传感器DS18B20/μSOP贴片PBF</t>
  </si>
  <si>
    <t>UC75AIM2231</t>
  </si>
  <si>
    <t>温度传感器,LM75AIMM,PBF</t>
  </si>
  <si>
    <t>UC98043981</t>
  </si>
  <si>
    <t>传感器,MCP9804T-E/MC,PBF</t>
  </si>
  <si>
    <t>UO12201400</t>
  </si>
  <si>
    <t>IC,PXTA14,PBF</t>
  </si>
  <si>
    <t>UO3230S3001</t>
  </si>
  <si>
    <t>IC,PH3230S,115,PBF</t>
  </si>
  <si>
    <t>NXP,SOT-669</t>
  </si>
  <si>
    <t>UOAZ1002910</t>
  </si>
  <si>
    <t>IC AZ100LVEL 16VRL+R1 PBF</t>
  </si>
  <si>
    <t>UOMCP4662T</t>
  </si>
  <si>
    <t>Y378LO5223</t>
  </si>
  <si>
    <t>IC 78L05/SOT-89/TI PBF</t>
  </si>
  <si>
    <t>F2200B5202</t>
  </si>
  <si>
    <t>保险管2A/250V/φ5*20mm,PBF</t>
  </si>
  <si>
    <t>TEMP566</t>
  </si>
  <si>
    <t>变压器,PE-68678</t>
  </si>
  <si>
    <t>LS01A10100</t>
  </si>
  <si>
    <t>贴片电感 0R00/0603/0.1uH,PBF</t>
  </si>
  <si>
    <t>LS10102142</t>
  </si>
  <si>
    <t>贴片电感101XGLC/0805cs/±%2 PBF</t>
  </si>
  <si>
    <t>100nH/±2%/0805</t>
  </si>
  <si>
    <t>LS10105127</t>
  </si>
  <si>
    <t>贴片电感,MLG1608S1R0JT</t>
  </si>
  <si>
    <t>102/0603/±5%</t>
  </si>
  <si>
    <t>LS10A02040</t>
  </si>
  <si>
    <t>贴片电感,NLV25T-1R0J-PF,PBF</t>
  </si>
  <si>
    <t>102/2520/±5%</t>
  </si>
  <si>
    <t>LS10B02040</t>
  </si>
  <si>
    <t>贴片电感R10/5%/2520 PBF</t>
  </si>
  <si>
    <t>LS10C05120</t>
  </si>
  <si>
    <t>（梅县线艺）贴片电感,0603CS-R10XJ  PBF</t>
  </si>
  <si>
    <t>101/0603/±5%</t>
  </si>
  <si>
    <t>LS10C051211</t>
  </si>
  <si>
    <t>TDK 贴片电感,MLF1608A1R0J,PBF</t>
  </si>
  <si>
    <t>±5%/0603</t>
  </si>
  <si>
    <t>LS10C05141</t>
  </si>
  <si>
    <t>贴片电感,0805LS-102XJLB（线艺）  PBF</t>
  </si>
  <si>
    <t>LS10C05142</t>
  </si>
  <si>
    <t>贴片电感,0805LS-102XJLB,PBF</t>
  </si>
  <si>
    <t>LS10C15120</t>
  </si>
  <si>
    <t>贴片电感,0402CS-R10X  TDK PBF</t>
  </si>
  <si>
    <t>LS12205120</t>
  </si>
  <si>
    <t>梅县线艺：贴片电感,0603LS-122XJLC  PBF</t>
  </si>
  <si>
    <t>122/0603/±5%</t>
  </si>
  <si>
    <t>LS15102142</t>
  </si>
  <si>
    <t>贴片电感151XGLC/0805cs/±%2 PBF</t>
  </si>
  <si>
    <t>LS15A02040</t>
  </si>
  <si>
    <t>贴片电感1R5/5%/2520 PBF</t>
  </si>
  <si>
    <t>TDK</t>
  </si>
  <si>
    <t>LS15C05122</t>
  </si>
  <si>
    <t>贴片电感,MLG1608SR15JT</t>
  </si>
  <si>
    <t>R15/±5%/0603 PBF</t>
  </si>
  <si>
    <t>LS15C051271</t>
  </si>
  <si>
    <t>贴片电感,0603CS-R15XJLU/±5%/线艺,PBF</t>
  </si>
  <si>
    <t>151/0603/±5%</t>
  </si>
  <si>
    <t>LS15C051571</t>
  </si>
  <si>
    <t>贴片电感,0402CS-15nH/±5%/线艺,PBF</t>
  </si>
  <si>
    <t>LS15C151201</t>
  </si>
  <si>
    <t>贴片电感,MLG1005SR15JT  TDK PBF</t>
  </si>
  <si>
    <t>150nH/0402/±5%</t>
  </si>
  <si>
    <t>LS18102142</t>
  </si>
  <si>
    <t>贴片电感181XGLC/0805cs/±%2 PBF</t>
  </si>
  <si>
    <t>LS18A10100</t>
  </si>
  <si>
    <t>贴片电感1.8uH/4532 PBF</t>
  </si>
  <si>
    <t>LS18A10110</t>
  </si>
  <si>
    <t>贴片电感1.8uH/5845 PBF</t>
  </si>
  <si>
    <t>LS22105120</t>
  </si>
  <si>
    <t>（梅县线艺）贴片电感,0603CS-R22XJLW  PBF</t>
  </si>
  <si>
    <t>221/0603/±5%</t>
  </si>
  <si>
    <t>LS221D05141</t>
  </si>
  <si>
    <t>贴片电感LLQ2012-FR22J,PBF</t>
  </si>
  <si>
    <t>LS22205110</t>
  </si>
  <si>
    <t>梅县线艺：贴片电感,0603LS-222XJLC  PBF</t>
  </si>
  <si>
    <t>222/0603/±5%</t>
  </si>
  <si>
    <t>LS22305120</t>
  </si>
  <si>
    <t>（梅州线艺）贴片电感,0603LS-223XJLB为0603LS-223XJLC</t>
  </si>
  <si>
    <t>223/0603/±5%</t>
  </si>
  <si>
    <t>LS22A02040</t>
  </si>
  <si>
    <t>贴片电感,NLV25T-2R2J-PF PBF</t>
  </si>
  <si>
    <t>222/2520/5%</t>
  </si>
  <si>
    <t>LS22B02040</t>
  </si>
  <si>
    <t>NLV25T-R22J-PF PBF</t>
  </si>
  <si>
    <t>221/2520/5%</t>
  </si>
  <si>
    <t>LS22C05141</t>
  </si>
  <si>
    <t>贴片电感,223XGLB/0805/5%,PBF</t>
  </si>
  <si>
    <t>LS22C05151</t>
  </si>
  <si>
    <t>贴片电感,0402/22nH/5%,PBF</t>
  </si>
  <si>
    <t>TDK:MLG1005S22NJT</t>
  </si>
  <si>
    <t>LS270C5120</t>
  </si>
  <si>
    <t>贴片电感,MLG1608SR27JT*KS TDK  PBF</t>
  </si>
  <si>
    <t>LS33102132</t>
  </si>
  <si>
    <t>贴片电感331XGLB/1008cs/±2% PBF</t>
  </si>
  <si>
    <t>330nH/±2%/2520（梅县线艺）</t>
  </si>
  <si>
    <t>LS33105120</t>
  </si>
  <si>
    <t>梅县线艺：贴片电感,0603LS-331XJLC,PBF</t>
  </si>
  <si>
    <t>331/0603/±5%</t>
  </si>
  <si>
    <t>LS33A02040</t>
  </si>
  <si>
    <t>贴片电感R33/5%/2520 PBF</t>
  </si>
  <si>
    <t>LS33C051210</t>
  </si>
  <si>
    <t>贴片电感,MLF1608B33MJT,PBF</t>
  </si>
  <si>
    <t>33nH/±5%/0603</t>
  </si>
  <si>
    <t>LS33C051301</t>
  </si>
  <si>
    <t>贴片电感33.3UH/±10%/1008  PBF</t>
  </si>
  <si>
    <t>LS36002142</t>
  </si>
  <si>
    <t>贴片电感360XGLC/0805cs/±2% PBF</t>
  </si>
  <si>
    <t>360nH/±2%/0805</t>
  </si>
  <si>
    <t>LS36C051201</t>
  </si>
  <si>
    <t>贴片电感36nH/±5%/0603,PBF, 线艺</t>
  </si>
  <si>
    <t>LS39103157</t>
  </si>
  <si>
    <t>贴片电感,MLG1005SR39HT,PBF</t>
  </si>
  <si>
    <t>390nH/0402/±3%</t>
  </si>
  <si>
    <t>LS392005126</t>
  </si>
  <si>
    <t>梅县线艺：贴片电感,0603LS-392XJLC/±5%,PBF</t>
  </si>
  <si>
    <t>392/0603/±5%</t>
  </si>
  <si>
    <t>LS39A02040</t>
  </si>
  <si>
    <t>NLV25T-3R9J-PF,PBF</t>
  </si>
  <si>
    <t>392/2520/±5%</t>
  </si>
  <si>
    <t>LS39C05120</t>
  </si>
  <si>
    <t>391/±5%/0603 PBF</t>
  </si>
  <si>
    <t>LS39C051271</t>
  </si>
  <si>
    <t>贴片电感,0603CS-R39XJLU/±5%/线艺,PBF</t>
  </si>
  <si>
    <t>LS40C051571</t>
  </si>
  <si>
    <t>贴片电感,0402CS-40nH/±5%/线艺,PBF</t>
  </si>
  <si>
    <t>40nH/±5%/0402</t>
  </si>
  <si>
    <t>LS47051281</t>
  </si>
  <si>
    <t>贴片电感,0.47uH/±5%/0603,PBF</t>
  </si>
  <si>
    <t>LLQ1608-FR47J</t>
  </si>
  <si>
    <t>LS47102142</t>
  </si>
  <si>
    <t>贴片电感1008CS/471XGL/±2% PBF</t>
  </si>
  <si>
    <t>LS47105120</t>
  </si>
  <si>
    <t>梅县线艺：贴片电感,0603LS-471XJLC  PBF</t>
  </si>
  <si>
    <t>471/0603/±5%</t>
  </si>
  <si>
    <t>LS47105121</t>
  </si>
  <si>
    <t>贴片电感,0603LS-471XJLC,PBF</t>
  </si>
  <si>
    <t>LS47202132</t>
  </si>
  <si>
    <t>贴片电感,1008cs-472XGLB/±2%,PBF</t>
  </si>
  <si>
    <t>472XGLB/1008cs/±2%</t>
  </si>
  <si>
    <t>LS47205120</t>
  </si>
  <si>
    <t>梅县线艺：贴片电感,0603LS-472XJLC,PBF</t>
  </si>
  <si>
    <t>472/0603/±5%</t>
  </si>
  <si>
    <t>LS47A02040</t>
  </si>
  <si>
    <t>贴片电感,NLF1008A4R7J,PBF</t>
  </si>
  <si>
    <t>472/2520/±5%</t>
  </si>
  <si>
    <t>LS47B02040</t>
  </si>
  <si>
    <t>贴片电感,NLV25T-R47J-PF,PBF</t>
  </si>
  <si>
    <t>R47/±5%/2520</t>
  </si>
  <si>
    <t>LS47B05121</t>
  </si>
  <si>
    <t>贴片电感,MLG1608B47NJT,PBF</t>
  </si>
  <si>
    <t>47nH/0603/±5%</t>
  </si>
  <si>
    <t>LS47C02040</t>
  </si>
  <si>
    <t>贴片电感,NLV25T-470J-PF,PBF</t>
  </si>
  <si>
    <t>47R0/±5%/2520</t>
  </si>
  <si>
    <t>LS47C05121</t>
  </si>
  <si>
    <t>贴片电感,MLF1608A4R7J,PBF</t>
  </si>
  <si>
    <t>4R7uH/±5%/0603</t>
  </si>
  <si>
    <t>LS47C05122</t>
  </si>
  <si>
    <t>贴片电感,MLG1608SR47JT,PBF</t>
  </si>
  <si>
    <t>470nH/±5%/0603</t>
  </si>
  <si>
    <t>LS47C05141</t>
  </si>
  <si>
    <t>贴片电感,0805ls-472XGLB/±5%,PBF</t>
  </si>
  <si>
    <t>LS47C05142</t>
  </si>
  <si>
    <t>贴片电感,472XGLB/0805/5%,PBF</t>
  </si>
  <si>
    <t>LS47C05148</t>
  </si>
  <si>
    <t>贴片电感,LLQ2012-FR47J,PBF</t>
  </si>
  <si>
    <t>LS47C05151</t>
  </si>
  <si>
    <t>贴片电感,MLG1005S47NJT,PBF</t>
  </si>
  <si>
    <t>TDK:47nH/0402/5%</t>
  </si>
  <si>
    <t>LS47E051291</t>
  </si>
  <si>
    <t>LQW18ANR47J00D</t>
  </si>
  <si>
    <t>LS47N05110</t>
  </si>
  <si>
    <t>梅县线艺：贴片电感,0603LS-47NXJLC,PBF</t>
  </si>
  <si>
    <t>47nH</t>
  </si>
  <si>
    <t>LS5202133</t>
  </si>
  <si>
    <t>贴片电感562XGLB/1008cs/±2% PBF</t>
  </si>
  <si>
    <t>LS56A02040</t>
  </si>
  <si>
    <t>贴片电感,NLV25T-R56J-PF,PBF</t>
  </si>
  <si>
    <t>560nH/±5%/2520</t>
  </si>
  <si>
    <t>LS68105120</t>
  </si>
  <si>
    <t>681/0603/±5%</t>
  </si>
  <si>
    <t>LS68105127</t>
  </si>
  <si>
    <t>贴片电感,MLG1608SR68JT000</t>
  </si>
  <si>
    <t>LS682005126</t>
  </si>
  <si>
    <t>梅县线艺：贴片电感,0603LS-682XJLC/±5%,PBF</t>
  </si>
  <si>
    <t>682/0603/±5%</t>
  </si>
  <si>
    <t>LS68202132</t>
  </si>
  <si>
    <t>贴片电感,1008cs-682XGLB/±2%,PBF</t>
  </si>
  <si>
    <t>682XGLB/1008cs/±2%</t>
  </si>
  <si>
    <t>LS68A02040</t>
  </si>
  <si>
    <t>贴片电感,NLV25TR68J-PF,PBF</t>
  </si>
  <si>
    <t>680nH/±5%/2520</t>
  </si>
  <si>
    <t>LS68B05141</t>
  </si>
  <si>
    <t>贴片电感,0805LS-681XJLB（线艺） PBF</t>
  </si>
  <si>
    <t>681/0805/±5%</t>
  </si>
  <si>
    <t>LS68B05142</t>
  </si>
  <si>
    <t>贴片电感LLQ2012-FR68J PBF</t>
  </si>
  <si>
    <t>LS68JA0204</t>
  </si>
  <si>
    <t>贴片电感,NVL25T-6R8J-PF,PBF</t>
  </si>
  <si>
    <t>6R8J/5%/2520</t>
  </si>
  <si>
    <t>LS80A10100</t>
  </si>
  <si>
    <t>贴片电感8uH/4532</t>
  </si>
  <si>
    <t>LS82002142</t>
  </si>
  <si>
    <t>贴片电感,0805cs-820XGLC/±2%,PBF</t>
  </si>
  <si>
    <t>820XGLC/0805cs/±%2</t>
  </si>
  <si>
    <t>LS82051481</t>
  </si>
  <si>
    <t>贴片电感,0.82uH/±5%/0805,PBF</t>
  </si>
  <si>
    <t>LLQ2012-FR82J</t>
  </si>
  <si>
    <t>LS82105120</t>
  </si>
  <si>
    <t>821/0603/±5%</t>
  </si>
  <si>
    <t>LS82A02040</t>
  </si>
  <si>
    <t>贴片电感,NLV25T-8R2J-PF,PBF</t>
  </si>
  <si>
    <t>8R2/5%/2520</t>
  </si>
  <si>
    <t>LS82B02040</t>
  </si>
  <si>
    <t>贴片电感,NLV25T-R82J-PF,PBF</t>
  </si>
  <si>
    <t>R82/5%/2520</t>
  </si>
  <si>
    <t>LS82C05120</t>
  </si>
  <si>
    <t>贴片电感,MLF1608E8R2J,PBF</t>
  </si>
  <si>
    <t>8R2uH/±5%/0603</t>
  </si>
  <si>
    <t>LS82C05121</t>
  </si>
  <si>
    <t>贴片电感,MLG1608B82NJT,PBF</t>
  </si>
  <si>
    <t>82nH/±5%/0603</t>
  </si>
  <si>
    <t>LS82C05123</t>
  </si>
  <si>
    <t>贴片电感LLQ1608-F82NJ PBF</t>
  </si>
  <si>
    <t>RDTEMP571</t>
  </si>
  <si>
    <t>（梅州线艺）贴片电感,0805CS-471XJLC</t>
  </si>
  <si>
    <t>RDTEMP577</t>
  </si>
  <si>
    <t>（梅州线艺）贴片电感,0603CS-51NXJLW</t>
  </si>
  <si>
    <t>TEMP486</t>
  </si>
  <si>
    <t>贴片电感,VLC5045T-2R2N,绕线电感</t>
  </si>
  <si>
    <t>SMT Inductor,2.2uH,5A Coilcraft</t>
  </si>
  <si>
    <t>TEMP636</t>
  </si>
  <si>
    <t>贴片电感,MHQ1005P33NGT000,PBF</t>
  </si>
  <si>
    <t>330/0402/±2%</t>
  </si>
  <si>
    <t>TEMP637</t>
  </si>
  <si>
    <t>贴片电感,LQW15AN2N2C10D,PBF</t>
  </si>
  <si>
    <t>2N2/0402/±1%</t>
  </si>
  <si>
    <t>TEMP639</t>
  </si>
  <si>
    <t>贴片电感,LQG15HS6N2S02D,PBF</t>
  </si>
  <si>
    <t>6N2/0402/±1%</t>
  </si>
  <si>
    <t>TEMP640</t>
  </si>
  <si>
    <t>贴片电感	,MHQ1005P12NGT000,PBF</t>
  </si>
  <si>
    <t>120/0402/±2%</t>
  </si>
  <si>
    <t>TEMP641</t>
  </si>
  <si>
    <t>贴片电感	,MHQ1005P18NGT000,PBF</t>
  </si>
  <si>
    <t>180/0402/±2%</t>
  </si>
  <si>
    <t>TEMP661</t>
  </si>
  <si>
    <t>贴片电感,LQW15AN12NJ00D,PBF</t>
  </si>
  <si>
    <t>120/0402/±5%/48to500MHz</t>
  </si>
  <si>
    <t>TEMP662</t>
  </si>
  <si>
    <t>贴片电感,LQW15AN15NJ00D线,PBF</t>
  </si>
  <si>
    <t>402/15nH/±5%/48to500MHz</t>
  </si>
  <si>
    <t>TEMP663</t>
  </si>
  <si>
    <t>贴片电感,LQW15AN18NJ00D线,PBF</t>
  </si>
  <si>
    <t>180/0402/±5%/45to500MHz</t>
  </si>
  <si>
    <t>TEMP672</t>
  </si>
  <si>
    <t>2.2uH/±25%</t>
  </si>
  <si>
    <t>TEMP689</t>
  </si>
  <si>
    <t>TEMP790</t>
  </si>
  <si>
    <t>串口线（母头对母头）</t>
  </si>
  <si>
    <t>BG0000001718</t>
  </si>
  <si>
    <t>铜条(带铜管)</t>
  </si>
  <si>
    <t>10*3*1.5mm</t>
  </si>
  <si>
    <t>BG000008232</t>
  </si>
  <si>
    <t>螺母</t>
  </si>
  <si>
    <t>内径2mm</t>
  </si>
  <si>
    <t>BG00001415</t>
  </si>
  <si>
    <t>螺丝</t>
  </si>
  <si>
    <t>2*25MM</t>
  </si>
  <si>
    <t>BG0000686</t>
  </si>
  <si>
    <t>镀银铜片,PBF</t>
  </si>
  <si>
    <t>12*10*1.2mm/紫铜</t>
  </si>
  <si>
    <t>BG0000939</t>
  </si>
  <si>
    <t>铜条：3*11*5.6,PBF</t>
  </si>
  <si>
    <t xml:space="preserve"> 线切割</t>
  </si>
  <si>
    <t>BG00032</t>
  </si>
  <si>
    <t>自攻螺丝胶塞</t>
  </si>
  <si>
    <t>盒</t>
  </si>
  <si>
    <t>BG00129</t>
  </si>
  <si>
    <t>ON05(康丰五金）,2.3*3*10mm铜条,PBF</t>
  </si>
  <si>
    <t>BG00133</t>
  </si>
  <si>
    <t>KY01409067</t>
  </si>
  <si>
    <t>不锈钢外壳,14*9*5.5,PBF</t>
  </si>
  <si>
    <t>KY51212050</t>
  </si>
  <si>
    <t>晶振上盖12*12*4.5mm</t>
  </si>
  <si>
    <t>KY51912090</t>
  </si>
  <si>
    <t>晶振上盖18.5*12*8.5mm PBF</t>
  </si>
  <si>
    <t>KY5251550</t>
  </si>
  <si>
    <t>晶振上盖25*15*5mm</t>
  </si>
  <si>
    <t>KY52525131</t>
  </si>
  <si>
    <t>晶振上盖25*25*12.7mm带微调孔PBF</t>
  </si>
  <si>
    <t>四周支撑点为大点</t>
  </si>
  <si>
    <t>KY52525132</t>
  </si>
  <si>
    <t>四周支撑点为小点</t>
  </si>
  <si>
    <t>KY53030151</t>
  </si>
  <si>
    <t>晶振上盖30*30*15mm/带微调孔</t>
  </si>
  <si>
    <t>KY55151191</t>
  </si>
  <si>
    <t>晶振上盖50.8*50.8*18.5mm PBF</t>
  </si>
  <si>
    <t>KY61212050</t>
  </si>
  <si>
    <t>晶振底座12*12*4.5mm</t>
  </si>
  <si>
    <t>KY62515102</t>
  </si>
  <si>
    <t>晶振底座25*15*10mm(正常管脚)PBF</t>
  </si>
  <si>
    <t>KY63030151</t>
  </si>
  <si>
    <t>晶振底座30*30*15mm/5针</t>
  </si>
  <si>
    <t>锡封</t>
  </si>
  <si>
    <t>KY65151191</t>
  </si>
  <si>
    <t>晶振底座50.8*50.8*18.5mm PBF</t>
  </si>
  <si>
    <t>KY92525130</t>
  </si>
  <si>
    <t>25*25*12.5</t>
  </si>
  <si>
    <t>KY96561170</t>
  </si>
  <si>
    <t>CM65外壳</t>
  </si>
  <si>
    <t>64.6*64.6*17.4mm</t>
  </si>
  <si>
    <t>KY96565120</t>
  </si>
  <si>
    <t>CM65底座</t>
  </si>
  <si>
    <t>65.4*65.4*1.2针高4.3±0.5</t>
  </si>
  <si>
    <t>PBWGN201207Y0B</t>
  </si>
  <si>
    <t>晶振上盖20*12*6.5mm 不锈钢,PBF</t>
  </si>
  <si>
    <t>PBWGN201207Y1B</t>
  </si>
  <si>
    <t>晶振上盖20*12*6.5mm(已打OS11A-O429-2.176MHz标),不锈钢,PBF</t>
  </si>
  <si>
    <t>QT00000000939</t>
  </si>
  <si>
    <t>4mm垫片</t>
  </si>
  <si>
    <t>QT0000000709</t>
  </si>
  <si>
    <t>片</t>
  </si>
  <si>
    <t>QT0000000938</t>
  </si>
  <si>
    <t>4mm弹簧垫片</t>
  </si>
  <si>
    <t>QT0000001097</t>
  </si>
  <si>
    <t>塑胶外壳</t>
  </si>
  <si>
    <t>QT0000001231</t>
  </si>
  <si>
    <t>螺丝（不绣钢）</t>
  </si>
  <si>
    <t>4*40</t>
  </si>
  <si>
    <t>QT0000001244</t>
  </si>
  <si>
    <t>2pin单列排母</t>
  </si>
  <si>
    <t>间距2.54mm圆孔</t>
  </si>
  <si>
    <t>QT0000001262</t>
  </si>
  <si>
    <t>铜柱螺丝</t>
  </si>
  <si>
    <t>M3*10+6</t>
  </si>
  <si>
    <t>QT0000001271</t>
  </si>
  <si>
    <t>自攻螺丝</t>
  </si>
  <si>
    <t>24*4MM</t>
  </si>
  <si>
    <t>KG</t>
  </si>
  <si>
    <t>QT0000001769</t>
  </si>
  <si>
    <t>2*18mm</t>
  </si>
  <si>
    <t>QT0000001796</t>
  </si>
  <si>
    <t>Croven原材料底座</t>
  </si>
  <si>
    <t>QT0000004</t>
  </si>
  <si>
    <t>铜块 2.42*1.14*1.06,PBF</t>
  </si>
  <si>
    <t>QT00001306</t>
  </si>
  <si>
    <t>弹簧垫片</t>
  </si>
  <si>
    <t>内径2.0mm</t>
  </si>
  <si>
    <t>QT11111122</t>
  </si>
  <si>
    <t>普通3mm螺母</t>
  </si>
  <si>
    <t>RDTEMP165</t>
  </si>
  <si>
    <t>13mm铜槽</t>
  </si>
  <si>
    <t>尺寸13*11.4*4.8mm， 紫铜 镀银</t>
  </si>
  <si>
    <t>RDTEMP166</t>
  </si>
  <si>
    <t>6mm铜槽</t>
  </si>
  <si>
    <t>尺寸6*11.4*4.8mm， 紫铜 镀银</t>
  </si>
  <si>
    <t>RDTEMP167</t>
  </si>
  <si>
    <t>3mm铜槽</t>
  </si>
  <si>
    <t>尺寸3*11.4*4.8mm， 紫铜 镀银</t>
  </si>
  <si>
    <t>RDTEMP171</t>
  </si>
  <si>
    <t>盖体33*23*6mm紫铜无镀层,PBF</t>
  </si>
  <si>
    <t>33*23*6mm</t>
  </si>
  <si>
    <t>RDTEMP234</t>
  </si>
  <si>
    <t>晶振上盖25*15*5,PBF</t>
  </si>
  <si>
    <t>RDTEMP268</t>
  </si>
  <si>
    <t>晶振上盖20*20*9.5 带气孔,PBF</t>
  </si>
  <si>
    <t>20*20*9.5 带气孔</t>
  </si>
  <si>
    <t>RDTEMP496</t>
  </si>
  <si>
    <t>CM22底座19*19,PBF</t>
  </si>
  <si>
    <t>RDTEMP497</t>
  </si>
  <si>
    <t>CM22外壳 20*20,PBF</t>
  </si>
  <si>
    <t>RDTEMP498</t>
  </si>
  <si>
    <t>外壳 20*12*9.2mm</t>
  </si>
  <si>
    <t>RDTEMP553</t>
  </si>
  <si>
    <t>晶振底座,20*20*10.2</t>
  </si>
  <si>
    <t>RDTEMP674</t>
  </si>
  <si>
    <t>铜片</t>
  </si>
  <si>
    <t>紫铜镀锡，厚度0.8mm</t>
  </si>
  <si>
    <t>SA11003901</t>
  </si>
  <si>
    <t>铜条,10*3*9（mm),PBF</t>
  </si>
  <si>
    <t>SA11003902</t>
  </si>
  <si>
    <t>弹片,10*3*1.5（mm),PBF</t>
  </si>
  <si>
    <t>SA11717091</t>
  </si>
  <si>
    <t>ON21槽体</t>
  </si>
  <si>
    <t>17.8*17.8*8.5</t>
  </si>
  <si>
    <t>SA11717092</t>
  </si>
  <si>
    <t>ON21槽盖</t>
  </si>
  <si>
    <t>19.2*19.2*2.5</t>
  </si>
  <si>
    <t>SA11818091</t>
  </si>
  <si>
    <t>ON17加热槽,PBF</t>
  </si>
  <si>
    <t>SA11818903</t>
  </si>
  <si>
    <t>ON08,18.3*18.3*9槽盖/侧面出针/紫铜/镀锡,PBF</t>
  </si>
  <si>
    <t>SA11919901</t>
  </si>
  <si>
    <t>ON10,19.8*19.8*8.8槽体/侧面出针/紫铜/镀锡,PBF</t>
  </si>
  <si>
    <t>SA12016094</t>
  </si>
  <si>
    <t>ON07,20*16(mm)/侧部出针/镀锡/槽盖,PBF</t>
  </si>
  <si>
    <t>SA12016096</t>
  </si>
  <si>
    <t>ON14,20*16(mm)/侧部出针/镀锡/槽盖,PBF</t>
  </si>
  <si>
    <t>SA12016098</t>
  </si>
  <si>
    <t>ON16,20*16*9(mm)/侧部出针/镀锡/槽体,PBF</t>
  </si>
  <si>
    <t>铜管6mm长</t>
  </si>
  <si>
    <t>紫铜镀锡</t>
  </si>
  <si>
    <t>SA12020062</t>
  </si>
  <si>
    <t>ON18加热槽盖</t>
  </si>
  <si>
    <t>镀镍 20.3*20.3*0.6mm</t>
  </si>
  <si>
    <t>SA12117092</t>
  </si>
  <si>
    <t>加热槽/上盖/17.3*21.6*1mm/PBF</t>
  </si>
  <si>
    <t>上盖/紫铜镀银/亮光</t>
  </si>
  <si>
    <t>SA13526002</t>
  </si>
  <si>
    <t>ON13槽盖</t>
  </si>
  <si>
    <t>35.3*26.6</t>
  </si>
  <si>
    <t>ON13槽体</t>
  </si>
  <si>
    <t>35.4*26.7*11.8</t>
  </si>
  <si>
    <t>SA32220804</t>
  </si>
  <si>
    <t>ON01,32*22紫铜镀银(槽盖),PBF</t>
  </si>
  <si>
    <t>SB1918080</t>
  </si>
  <si>
    <t>ON18加热槽体</t>
  </si>
  <si>
    <t>19.1*19.1*8.75mm，6PIN/PBF</t>
  </si>
  <si>
    <t>SB201906S</t>
  </si>
  <si>
    <t>20.3*20.3*0.6mm</t>
  </si>
  <si>
    <t>SB35261201</t>
  </si>
  <si>
    <t>ON19槽体</t>
  </si>
  <si>
    <t>长34.6*宽25.8*厚0.3*高12.2</t>
  </si>
  <si>
    <t>SB38290801S</t>
  </si>
  <si>
    <t>ON19槽盖</t>
  </si>
  <si>
    <t>长38.2*宽29.4*高0.8*厚0.5</t>
  </si>
  <si>
    <t>TEMP0162</t>
  </si>
  <si>
    <t>加热槽</t>
  </si>
  <si>
    <t>TEMP024</t>
  </si>
  <si>
    <t>TEMP165</t>
  </si>
  <si>
    <t>锡封外壳   20.3*20.3*11</t>
  </si>
  <si>
    <t>TEMP348</t>
  </si>
  <si>
    <t>插针0.5*20,PBF</t>
  </si>
  <si>
    <t>TEMP453</t>
  </si>
  <si>
    <t>连接插针</t>
  </si>
  <si>
    <t>TEMP469</t>
  </si>
  <si>
    <t>铜条</t>
  </si>
  <si>
    <t>紫铜镀锡6.4*2.0*1.2mm</t>
  </si>
  <si>
    <t>TEMP545</t>
  </si>
  <si>
    <t>ON19槽</t>
  </si>
  <si>
    <t>TEMP546</t>
  </si>
  <si>
    <t>ON19盖</t>
  </si>
  <si>
    <t>TEMP549</t>
  </si>
  <si>
    <t>连接器 501527-330</t>
  </si>
  <si>
    <t>双排，30pin，组合高度1.3mm</t>
  </si>
  <si>
    <t>TEMP565</t>
  </si>
  <si>
    <t>10mm*3mm*1.5mm</t>
  </si>
  <si>
    <t>TEMP618</t>
  </si>
  <si>
    <t>晶振上盖,20*20*11.8mm,</t>
  </si>
  <si>
    <t>20*20*11.8mm，带气孔，不锈钢</t>
  </si>
  <si>
    <t>TEMP619</t>
  </si>
  <si>
    <t>晶振底座,25*25*9mm翻边</t>
  </si>
  <si>
    <t>25*25*9mm翻边</t>
  </si>
  <si>
    <t>TEMP620</t>
  </si>
  <si>
    <t>晶振外壳,TEMP620</t>
  </si>
  <si>
    <t>25*25*9mm不锈钢翻边</t>
  </si>
  <si>
    <t>TEMP621</t>
  </si>
  <si>
    <t>双排排针</t>
  </si>
  <si>
    <t>1.27mm*50P，长7mm，直针</t>
  </si>
  <si>
    <t>TEMP642</t>
  </si>
  <si>
    <t>SMA射频连接器,PBF</t>
  </si>
  <si>
    <t>SMA-KE偏脚</t>
  </si>
  <si>
    <t>TEMP666</t>
  </si>
  <si>
    <t>连接器,单排插针2.0mm*12p</t>
  </si>
  <si>
    <t>单排插针2.0mm*12p</t>
  </si>
  <si>
    <t>TEMP669</t>
  </si>
  <si>
    <t>H65黄铜镀镍</t>
  </si>
  <si>
    <t>TEMP781</t>
  </si>
  <si>
    <t>9*14*5.8mm,304不锈钢，</t>
  </si>
  <si>
    <t>TEMP782</t>
  </si>
  <si>
    <t>5.3*3.8*0.5mm，T3紫铜，镀银</t>
  </si>
  <si>
    <t>5.3*2.8*0.5mm，T3紫铜，镀银</t>
  </si>
  <si>
    <t>WA0311001</t>
  </si>
  <si>
    <t>3*11mm双母铜柱螺丝</t>
  </si>
  <si>
    <t>内径3mm，外边5.2mm，长度11mm，材质黄铜</t>
  </si>
  <si>
    <t>WA0311002</t>
  </si>
  <si>
    <t>3*12mm双母铜柱螺丝</t>
  </si>
  <si>
    <t>内径3mm，外边5.2mm，长度12mm</t>
  </si>
  <si>
    <t>WA22012001</t>
  </si>
  <si>
    <t>螺丝、螺母、弹簧垫片</t>
  </si>
  <si>
    <t>WA23060001</t>
  </si>
  <si>
    <t>平头螺丝   平角 3*5mm</t>
  </si>
  <si>
    <t>WA23080000</t>
  </si>
  <si>
    <t>平头螺丝,PBF</t>
  </si>
  <si>
    <t>3*8MM</t>
  </si>
  <si>
    <t>WAN515117Y0D</t>
  </si>
  <si>
    <t>晶振底座50.8*50.8*18.5mm,锡封/铁镀镍,PBF</t>
  </si>
  <si>
    <t>WC12006001</t>
  </si>
  <si>
    <t>沉头螺丝2*6mm,PBF</t>
  </si>
  <si>
    <t>WC303016Y1H</t>
  </si>
  <si>
    <t>晶振上盖30*30*16/锡封,PBF</t>
  </si>
  <si>
    <t>WC32006001</t>
  </si>
  <si>
    <t>圆头螺丝2*6mm,PBF</t>
  </si>
  <si>
    <t>WC42512001</t>
  </si>
  <si>
    <t>固定螺丝:M2.5*12,螺母及垫片,PBF</t>
  </si>
  <si>
    <t>套</t>
  </si>
  <si>
    <t>WCB121008N0S</t>
  </si>
  <si>
    <t>铜片,12mm*10mm*0.8mm</t>
  </si>
  <si>
    <t>紫铜镀银</t>
  </si>
  <si>
    <t>WCM252513Y1H</t>
  </si>
  <si>
    <t>晶振上盖,25*25*12.7mm/锡封/无孔/铜,PBF</t>
  </si>
  <si>
    <t>WCN140903N0</t>
  </si>
  <si>
    <t>晶振上盖,14mm*9mm*2.7mm/材质:锌白铜,PBF</t>
  </si>
  <si>
    <t>WCN140905N0</t>
  </si>
  <si>
    <t>晶振上盖,14*9*5mm/材质:锌白铜 PBF</t>
  </si>
  <si>
    <t>WCN140906Y0B</t>
  </si>
  <si>
    <t>锡封金属盖,14*9*5.5mm,PBF</t>
  </si>
  <si>
    <t>WCN140952YOS</t>
  </si>
  <si>
    <t>金属盖,14*9*5.2mm,PBF</t>
  </si>
  <si>
    <t>材料，不锈钢304</t>
  </si>
  <si>
    <t>WCN140957Y0B</t>
  </si>
  <si>
    <t>WCN140957Y0B-A</t>
  </si>
  <si>
    <t>锡封金属盖,14*9*5.7mm,已打标O11S-P319-10.00 PBF</t>
  </si>
  <si>
    <t>材料，不锈钢,已打标O11S-P319-10.00</t>
  </si>
  <si>
    <t>WCN201205Y0B</t>
  </si>
  <si>
    <t>晶振上盖20*12*5mm 不锈钢,PBF</t>
  </si>
  <si>
    <t>WCN201245Y0B</t>
  </si>
  <si>
    <t>WCN202009Y0D</t>
  </si>
  <si>
    <t>翻边</t>
  </si>
  <si>
    <t>WCN202009Y0H4</t>
  </si>
  <si>
    <t>晶振上盖,20*20*9,不锈钢,上面有孔,PBF</t>
  </si>
  <si>
    <t>已外发钻孔（上面孔）</t>
  </si>
  <si>
    <t>WCN202009YOH1</t>
  </si>
  <si>
    <t>晶振上盖,20*20*9,不锈钢,PBF</t>
  </si>
  <si>
    <t>WCN202010Y3H</t>
  </si>
  <si>
    <t>晶振外壳20*20*10.2</t>
  </si>
  <si>
    <t>铜镀镍 锡封</t>
  </si>
  <si>
    <t>WCN202011N0H</t>
  </si>
  <si>
    <t>锡封外壳20*20*10.8</t>
  </si>
  <si>
    <t>20*20*10.8</t>
  </si>
  <si>
    <t>WCN251506Y1D</t>
  </si>
  <si>
    <t>25*15*5.8 晶振底座 PBF</t>
  </si>
  <si>
    <t>管脚长度为10mm</t>
  </si>
  <si>
    <t>WCN252510N0H</t>
  </si>
  <si>
    <t>晶振外壳25*25*10.8</t>
  </si>
  <si>
    <t>25*25*10.8翻边外壳</t>
  </si>
  <si>
    <t>WCN362713Y0H</t>
  </si>
  <si>
    <t>晶振上盖36*27,PBF</t>
  </si>
  <si>
    <t>WCN515117Y0H</t>
  </si>
  <si>
    <t>晶振上盖50.8*50.8*18.5mm,锡封/铜/磨沙,PBF</t>
  </si>
  <si>
    <t>WCN656519Y0D</t>
  </si>
  <si>
    <t>晶振底座 65*65*19</t>
  </si>
  <si>
    <t>14只脚  锡封</t>
  </si>
  <si>
    <t>WCN656519Y0H</t>
  </si>
  <si>
    <t>晶振外壳 65*65*19</t>
  </si>
  <si>
    <t>WCN686810N1H</t>
  </si>
  <si>
    <t>CM77外壳68*68*10</t>
  </si>
  <si>
    <t>WD63012001</t>
  </si>
  <si>
    <t>圆头自攻螺丝（带垫片),3*12mm</t>
  </si>
  <si>
    <t>WD63060001</t>
  </si>
  <si>
    <t>自攻螺丝《带垫片》,PBF</t>
  </si>
  <si>
    <t>3*6mm</t>
  </si>
  <si>
    <t>WD73080001</t>
  </si>
  <si>
    <t>双母六角铜柱螺丝,PBF</t>
  </si>
  <si>
    <t>WE33050300</t>
  </si>
  <si>
    <t>牙径3mm,外径5mm，长30mm</t>
  </si>
  <si>
    <t>WEM201295Y2H</t>
  </si>
  <si>
    <t>晶振上盖20*12*9.5mm不锈钢,有孔,PBF</t>
  </si>
  <si>
    <t>适用于线路板(PYM2012022)</t>
  </si>
  <si>
    <t>WEN201212Y1D</t>
  </si>
  <si>
    <t>WGA202006Y1H</t>
  </si>
  <si>
    <t>晶振上盖20*20*6mm有边/不锈钢/磨沙/直脚,PBF</t>
  </si>
  <si>
    <t>WGA504019Y1D</t>
  </si>
  <si>
    <t>晶振底座,50*40*18.5mm（不锈钢）,PBF</t>
  </si>
  <si>
    <t>WGA515113Y1H</t>
  </si>
  <si>
    <t>晶振上盖50.8*50.8*12.7mm翻边/不锈钢/磨沙,PBF</t>
  </si>
  <si>
    <t>WGA515113Y2H</t>
  </si>
  <si>
    <t>晶振上盖50.8*50.8*12.7mm翻边/不锈钢/磨/带机械微调孔,PBF</t>
  </si>
  <si>
    <t>WGD201210Y0D</t>
  </si>
  <si>
    <t>4只脚</t>
  </si>
  <si>
    <t>WGM149092Y1S</t>
  </si>
  <si>
    <t>金属盖,14*9.0*9.2</t>
  </si>
  <si>
    <t>不锈钢无镀层，壁厚0.25mm</t>
  </si>
  <si>
    <t>WGM201295Y1H</t>
  </si>
  <si>
    <t>晶振上盖20*12*9.45mm不锈钢 PBF</t>
  </si>
  <si>
    <t>WGM201295Y2H</t>
  </si>
  <si>
    <t>晶振上盖20*12*9.45mm不锈钢,有孔 PBF</t>
  </si>
  <si>
    <t>已外发钻孔（顶面孔）翻边</t>
  </si>
  <si>
    <t>WGM252513Y1D</t>
  </si>
  <si>
    <t>晶振底座,25*25*12.7（不锈钢翻边） PBF</t>
  </si>
  <si>
    <t>激光封壳1</t>
  </si>
  <si>
    <t>WGM252513Y1H</t>
  </si>
  <si>
    <t>晶振上盖,25*25*12.7mm（不锈钢翻边） PBF</t>
  </si>
  <si>
    <t>WGM252513Y2D</t>
  </si>
  <si>
    <t>晶振底座,25*25*12.7mm/锡封/不锈钢,PBF</t>
  </si>
  <si>
    <t>WGM252513Y2H</t>
  </si>
  <si>
    <t>激光封壳</t>
  </si>
  <si>
    <t>WGM252513Y3D</t>
  </si>
  <si>
    <t>晶振底座,25*25*12.7（不锈钢翻边,有通信点） PBF</t>
  </si>
  <si>
    <t>WGM252513Y4H</t>
  </si>
  <si>
    <t>晶振上盖,25*25*12.5mm（不锈钢翻边）,PBF</t>
  </si>
  <si>
    <t>WGM362713Y1H</t>
  </si>
  <si>
    <t>WGM362715Y1D</t>
  </si>
  <si>
    <t>WGM362715Y1H</t>
  </si>
  <si>
    <t>晶振上盖,36*27*15（翻边不锈钢）,PBF</t>
  </si>
  <si>
    <t>WGM362715Y3D</t>
  </si>
  <si>
    <t>激光封壳/底部出针总长3.9mm</t>
  </si>
  <si>
    <t>WGM362715Y4D</t>
  </si>
  <si>
    <t>WGN121205Y0D</t>
  </si>
  <si>
    <t>晶振底座12*12*4.5mm（内长针）,PBF</t>
  </si>
  <si>
    <t>WGN121255Y1H</t>
  </si>
  <si>
    <t>晶振上盖12*12*5.5mm不锈钢,PBF</t>
  </si>
  <si>
    <t>WGN140904N0</t>
  </si>
  <si>
    <t>晶振上盖,14*9*4mm/材质:锌白铜,PBF</t>
  </si>
  <si>
    <t>WGN201207Y0D</t>
  </si>
  <si>
    <t>晶振底座20*12*6.5mm</t>
  </si>
  <si>
    <t>WGN201210Y0D</t>
  </si>
  <si>
    <t>晶振镀金底座20*12*10mm  PBF</t>
  </si>
  <si>
    <t>20*12*10</t>
  </si>
  <si>
    <t>WGN251510Y1D</t>
  </si>
  <si>
    <t>晶振底座25*15*10mm(6.4M),PBF</t>
  </si>
  <si>
    <t>WGN251510Y1H</t>
  </si>
  <si>
    <t>晶振上盖25*15*10mm(6.4M),PBF</t>
  </si>
  <si>
    <t>WGN251510Y3H</t>
  </si>
  <si>
    <t>晶振上盖25*15*10mm(6.4M)大耳朵外壳,PBF</t>
  </si>
  <si>
    <t>WGN251510Y4H</t>
  </si>
  <si>
    <t>晶振上盖25*15*10无孔\平壳 PBF</t>
  </si>
  <si>
    <t>WGN251510Y5D</t>
  </si>
  <si>
    <t>晶振底座,25*15*10  PBF</t>
  </si>
  <si>
    <t>针脚直径0.5mm,有4个绝缘子</t>
  </si>
  <si>
    <t>WGN251510Y6D</t>
  </si>
  <si>
    <t>翻边底座/25*15*10/针脚=0.5MM/哑光,PBF</t>
  </si>
  <si>
    <t>WGN251510Y6H</t>
  </si>
  <si>
    <t>翻边上盖/25*15*10MM/上盖/哑光,PBF</t>
  </si>
  <si>
    <t>WGN25155NO</t>
  </si>
  <si>
    <t>晶振上盖,25*15*5,材质：代表钢PBF</t>
  </si>
  <si>
    <t>WGN362715Y1H</t>
  </si>
  <si>
    <t>晶振上盖,36*27*15mm,无孔 PBF</t>
  </si>
  <si>
    <t>WGN362715Y4D</t>
  </si>
  <si>
    <t>晶振底座36*27*15mm（翻边不锈钢）,PBF</t>
  </si>
  <si>
    <t>WGN362715Y4H</t>
  </si>
  <si>
    <t>与WGN362715Y1H颜色有差异，颜色更亮</t>
  </si>
  <si>
    <t>WGN505019Y1H</t>
  </si>
  <si>
    <t>晶振上盖,50*50*18.5不锈钢（翻边）,PBF</t>
  </si>
  <si>
    <t>WGN785030YOD</t>
  </si>
  <si>
    <t>铝壳,78*50*3,PBF</t>
  </si>
  <si>
    <t>喷漆，O56A底盖，银白色</t>
  </si>
  <si>
    <t>WGN785030YOH</t>
  </si>
  <si>
    <t>铝壳,60*50*27,PBF</t>
  </si>
  <si>
    <t>喷漆，O56A腔体，银白色</t>
  </si>
  <si>
    <t>WI303016Y1D</t>
  </si>
  <si>
    <t>晶振底座30*30*16/锡封,PBF</t>
  </si>
  <si>
    <t>WIA515113Y2D</t>
  </si>
  <si>
    <t>晶振底座50.8*50.8*12.7mm/14只管脚/翻边/铁镀镍/磨沙,PBF</t>
  </si>
  <si>
    <t>WIA606013Y1H</t>
  </si>
  <si>
    <t>晶振上盖60*60*13mm时钟模块用/锡封/铜/磨沙,PBF</t>
  </si>
  <si>
    <t>WIN202010Y0D</t>
  </si>
  <si>
    <t>晶振底座20*20*10.2</t>
  </si>
  <si>
    <t>铁镀镍 锡封</t>
  </si>
  <si>
    <t>WIN505019Y1D</t>
  </si>
  <si>
    <t>晶振底座,50*50*18.5铁（翻边）,PBF</t>
  </si>
  <si>
    <t>WMN202009YOD</t>
  </si>
  <si>
    <t>晶振镀金底座20*20*9mm PBF</t>
  </si>
  <si>
    <t>WPB70513N2S</t>
  </si>
  <si>
    <t>黑色陶瓷上盖7*5*1.3mm</t>
  </si>
  <si>
    <t>7mm*5mm*1.3mm(侧壁厚度0.3mm，顶部厚度0.3mm)</t>
  </si>
  <si>
    <t>WPB70515N1S</t>
  </si>
  <si>
    <t>陶瓷上盖：7*5*1.55mm,PBF</t>
  </si>
  <si>
    <t>WPB70517N1S</t>
  </si>
  <si>
    <t>耐高温绝缘上盖,PBF</t>
  </si>
  <si>
    <t>7*5*1.7 mm</t>
  </si>
  <si>
    <t>ZP18070001</t>
  </si>
  <si>
    <t>铜管Φ1.8*7mm(测试针座) PBF</t>
  </si>
  <si>
    <t>根</t>
  </si>
  <si>
    <t>ZY20817A01</t>
  </si>
  <si>
    <t>插针,φ0.8*17mm铜质镀锡</t>
  </si>
  <si>
    <t>ZY20824A01</t>
  </si>
  <si>
    <t>插针</t>
  </si>
  <si>
    <t>Φ0.8*24mm铜质镀银</t>
  </si>
  <si>
    <t>ZY30509D10</t>
  </si>
  <si>
    <t>插针φ0.5*9.0mm铜质镀银 PBF</t>
  </si>
  <si>
    <t>ZY30510D10</t>
  </si>
  <si>
    <t>插针φ0.5*10mm铜质镀银 PBF</t>
  </si>
  <si>
    <t>ZY30810D10</t>
  </si>
  <si>
    <t>插针φ0.8*10mm铜质镀银 PBF</t>
  </si>
  <si>
    <t>ZY30870D1</t>
  </si>
  <si>
    <t>φ0.8*70mm铜质镀银</t>
  </si>
  <si>
    <t>ZY30890D10</t>
  </si>
  <si>
    <t>插针φ0.8*9.0mm铜质镀银 PBF</t>
  </si>
  <si>
    <t>J1B04501011</t>
  </si>
  <si>
    <t>连接器(母),FT2EDGK-5.08/300V/15A,PBF</t>
  </si>
  <si>
    <t>4PIN</t>
  </si>
  <si>
    <t>J1B25251021</t>
  </si>
  <si>
    <t>连接器,DB25RA/M母头,PCB焊接型,90度弯脚,PBF</t>
  </si>
  <si>
    <t>J1B2580401</t>
  </si>
  <si>
    <t>单列插座    PBF</t>
  </si>
  <si>
    <t>2.54*8.0PF 1*40P</t>
  </si>
  <si>
    <t>J214DA02710</t>
  </si>
  <si>
    <t>母14P双列牛角头连接器,黑色,PBF</t>
  </si>
  <si>
    <t>J2A04501021</t>
  </si>
  <si>
    <t>连接器(公),FT2EDGRC-5.08/300V/15A,PBF</t>
  </si>
  <si>
    <t>J2B1425101</t>
  </si>
  <si>
    <t>IC插座（方孔）14P,PBF</t>
  </si>
  <si>
    <t>J2B1425102</t>
  </si>
  <si>
    <t>IC插座（圆孔）14P,PBF</t>
  </si>
  <si>
    <t>J2C02000021</t>
  </si>
  <si>
    <t>N公头转Q9母头连接器</t>
  </si>
  <si>
    <t>J3AAKFD3P5</t>
  </si>
  <si>
    <t>连接器SMA-KFD3P高频插座/金色</t>
  </si>
  <si>
    <t>RDTEMP172</t>
  </si>
  <si>
    <t>单PIN连接器</t>
  </si>
  <si>
    <t>H=5.7,配套Φ0.5插针使用</t>
  </si>
  <si>
    <t>RDTEMP460</t>
  </si>
  <si>
    <t>2P连接器</t>
  </si>
  <si>
    <t>HT5.08-2P弯角（一公一母）</t>
  </si>
  <si>
    <t>TEMP273</t>
  </si>
  <si>
    <t>2PIN连接器,PBF</t>
  </si>
  <si>
    <t>(5557/5559),（带公母端和铁芯),间距4.2MM，乳白色</t>
  </si>
  <si>
    <t>TEMP274</t>
  </si>
  <si>
    <t>10PIN连接器,PBF</t>
  </si>
  <si>
    <t>野口双排2*5,2.54*5.08（排间距2.54MM，2排之间的间距是5.08）</t>
  </si>
  <si>
    <t>TEMP275</t>
  </si>
  <si>
    <t>对插接插件,PBF</t>
  </si>
  <si>
    <t>2P 公母头+公母簧片</t>
  </si>
  <si>
    <t>TEMP279</t>
  </si>
  <si>
    <t>SMB射频接口连接器,PBF</t>
  </si>
  <si>
    <t>直型</t>
  </si>
  <si>
    <t>ZY22517A20</t>
  </si>
  <si>
    <t>针头直径2.5mm，转换座用</t>
  </si>
  <si>
    <t>包</t>
  </si>
  <si>
    <t>M</t>
  </si>
  <si>
    <t>BG00001502</t>
  </si>
  <si>
    <t>O22S胶盘</t>
  </si>
  <si>
    <t>7寸*44</t>
  </si>
  <si>
    <t>BG00001503</t>
  </si>
  <si>
    <t>O22S热封上带</t>
  </si>
  <si>
    <t>宽37.5mm</t>
  </si>
  <si>
    <t>卷</t>
  </si>
  <si>
    <t>BG00001520</t>
  </si>
  <si>
    <t>CM65异形静电棉</t>
  </si>
  <si>
    <t>65*65mm</t>
  </si>
  <si>
    <t>BG00001650</t>
  </si>
  <si>
    <t>小彩盒,23*19*4.5 材质:300G纸板裱BE++</t>
  </si>
  <si>
    <t>23*19*4.5cm</t>
  </si>
  <si>
    <t>BG000040</t>
  </si>
  <si>
    <t>7*16兰色空胶盘,PBF</t>
  </si>
  <si>
    <t>T75产品使用</t>
  </si>
  <si>
    <t>BG0000909</t>
  </si>
  <si>
    <t>铝箔袋</t>
  </si>
  <si>
    <t>张</t>
  </si>
  <si>
    <t>热封上带</t>
  </si>
  <si>
    <t>BG0000968</t>
  </si>
  <si>
    <t>9.3mm * 300m</t>
  </si>
  <si>
    <t>BG0000969</t>
  </si>
  <si>
    <t>21.3mm * 300m</t>
  </si>
  <si>
    <t>BG0000978</t>
  </si>
  <si>
    <t>黑色导电膜复合汽泡袋</t>
  </si>
  <si>
    <t>PS 保护带</t>
  </si>
  <si>
    <t>BG0001003</t>
  </si>
  <si>
    <t>1*16mm，黑色防静电</t>
  </si>
  <si>
    <t>BG0001004</t>
  </si>
  <si>
    <t>1*12mm，黑色防静电</t>
  </si>
  <si>
    <t>BG0001021</t>
  </si>
  <si>
    <t>T75载带</t>
  </si>
  <si>
    <t>宽16*厚0.4，永久性防静电</t>
  </si>
  <si>
    <t>BG00050</t>
  </si>
  <si>
    <t>防静电屏蔽袋100*80mm,PBF</t>
  </si>
  <si>
    <t>厚度0.075mm,开口在80MM</t>
  </si>
  <si>
    <t>BG00125</t>
  </si>
  <si>
    <t>自粘上带,PBF</t>
  </si>
  <si>
    <t>5.3MM*200M</t>
  </si>
  <si>
    <t>P215149168</t>
  </si>
  <si>
    <t>防静电PVC管215* 14.9*16.8mm,PBF</t>
  </si>
  <si>
    <t>20*12*6.5产品上用</t>
  </si>
  <si>
    <t>条</t>
  </si>
  <si>
    <t>RDTEMP452</t>
  </si>
  <si>
    <t>宽32mm</t>
  </si>
  <si>
    <t>RDTEMP456</t>
  </si>
  <si>
    <t>载带</t>
  </si>
  <si>
    <t>20*12*11 SMD封装载带</t>
  </si>
  <si>
    <t>米</t>
  </si>
  <si>
    <t>SB14960121</t>
  </si>
  <si>
    <t>木板</t>
  </si>
  <si>
    <t>490*60*12mm</t>
  </si>
  <si>
    <t>SB15860121</t>
  </si>
  <si>
    <t>580*60*12mm</t>
  </si>
  <si>
    <t>TEMP590</t>
  </si>
  <si>
    <t>O11S-K312-20.00M载带包装盒</t>
  </si>
  <si>
    <t>盘厚 40mm,大盘</t>
  </si>
  <si>
    <t>盘</t>
  </si>
  <si>
    <t>TEMP694</t>
  </si>
  <si>
    <t>O11M载带,PBF</t>
  </si>
  <si>
    <t>10.2*9.7*4.7mm</t>
  </si>
  <si>
    <t>XA1400490520</t>
  </si>
  <si>
    <t>纸箱,400*490*520mm(内尺寸）</t>
  </si>
  <si>
    <t>400*490*520mm(内尺寸）</t>
  </si>
  <si>
    <t>XA14024181</t>
  </si>
  <si>
    <t>白色大彩盒,40*24*17.5mm 材质:300G纸板裱AE++双层</t>
  </si>
  <si>
    <t>40*24*17.5mm</t>
  </si>
  <si>
    <t>XA295754351</t>
  </si>
  <si>
    <t>塑料盒</t>
  </si>
  <si>
    <t>94.8mm*74.8mm*43.5mm</t>
  </si>
  <si>
    <t>XAB3321110</t>
  </si>
  <si>
    <t>恒温彩盒,333*221*124mm 材质:300G纸板裱B9++双层</t>
  </si>
  <si>
    <t>长333*宽221*高124MM</t>
  </si>
  <si>
    <t>XE12220001</t>
  </si>
  <si>
    <t>防静电袋220*200,PBF</t>
  </si>
  <si>
    <t>BG0001255</t>
  </si>
  <si>
    <t>气管转接头</t>
  </si>
  <si>
    <t>GD10720602</t>
  </si>
  <si>
    <t>千住锡丝,PBF</t>
  </si>
  <si>
    <t>M705 RMA98 P3 0.6MM</t>
  </si>
  <si>
    <t>Kg</t>
  </si>
  <si>
    <t>J2A4025123</t>
  </si>
  <si>
    <t>双排插针,PBF</t>
  </si>
  <si>
    <t>2.54*8.0PF,2*40P,针长17mm</t>
  </si>
  <si>
    <t>QT0000000247</t>
  </si>
  <si>
    <t>串口485转换器,RS-232→RS-485</t>
  </si>
  <si>
    <t>QT0000000259</t>
  </si>
  <si>
    <t>按钮开关,A128A(L16A)不自锁型,绿色,PBF</t>
  </si>
  <si>
    <t>QT0000000358</t>
  </si>
  <si>
    <t>高温老化测试板SMA软线,PBF</t>
  </si>
  <si>
    <t>3mm*300mm</t>
  </si>
  <si>
    <t>QT0000000360</t>
  </si>
  <si>
    <t>双母2510端子线,6P,PBF</t>
  </si>
  <si>
    <t>QT0000000361</t>
  </si>
  <si>
    <t>双母2510端子线,5P,PBF</t>
  </si>
  <si>
    <t>QT0000000545</t>
  </si>
  <si>
    <t>测试转盘信号引出簧片</t>
  </si>
  <si>
    <t>厚度;0.5mm/外形尺寸大小;40*18mm</t>
  </si>
  <si>
    <t>QT0000000577</t>
  </si>
  <si>
    <t>9V低频电源适配器输入交流220V,输出9V(带稳压)/500mA</t>
  </si>
  <si>
    <t>QT0000000586</t>
  </si>
  <si>
    <t>T75-C319表贴产品有机玻璃座</t>
  </si>
  <si>
    <t>QT0000000665</t>
  </si>
  <si>
    <t>红色香蕉头接线柱</t>
  </si>
  <si>
    <t>QT0000000695</t>
  </si>
  <si>
    <t>SMA接头衰减器</t>
  </si>
  <si>
    <t>型号为:2080-6172-06</t>
  </si>
  <si>
    <t>QT0000000711</t>
  </si>
  <si>
    <t>线耳SC16-6</t>
  </si>
  <si>
    <t>QT0000000773</t>
  </si>
  <si>
    <t>调压过滤器</t>
  </si>
  <si>
    <t>QT0000000776</t>
  </si>
  <si>
    <t>调节阀</t>
  </si>
  <si>
    <t>QT0000001101</t>
  </si>
  <si>
    <t>JTAG插头,14P</t>
  </si>
  <si>
    <t>QT0000001105</t>
  </si>
  <si>
    <t>SMA母头90度压接式,PBF</t>
  </si>
  <si>
    <t>QT0000001424</t>
  </si>
  <si>
    <t>电磁阀 8W</t>
  </si>
  <si>
    <t>8W</t>
  </si>
  <si>
    <t>QT0000001704</t>
  </si>
  <si>
    <t>T75定位销钉</t>
  </si>
  <si>
    <t>QT0000001705</t>
  </si>
  <si>
    <t>焊接机定位销钉</t>
  </si>
  <si>
    <t>QT0000001857</t>
  </si>
  <si>
    <t>BNC内针转SMA内孔</t>
  </si>
  <si>
    <t>用于相噪仪频谱仪</t>
  </si>
  <si>
    <t>QT0000001894</t>
  </si>
  <si>
    <t>20寸通用滤筒拆卸扳手</t>
  </si>
  <si>
    <t>RDTEMP168</t>
  </si>
  <si>
    <t>硅胶绝缘垫片</t>
  </si>
  <si>
    <t>TO-3金属封装MJ10016达林顿管用</t>
  </si>
  <si>
    <t>TEMP00149</t>
  </si>
  <si>
    <t>高精度频率基准</t>
  </si>
  <si>
    <t>TEMP278</t>
  </si>
  <si>
    <t>SMA双母接头,PBF</t>
  </si>
  <si>
    <t>TEMP492</t>
  </si>
  <si>
    <t>插座,下载接口10pin</t>
  </si>
  <si>
    <t>Header 5X2</t>
  </si>
  <si>
    <t>TEMP501</t>
  </si>
  <si>
    <t>CM77-saket</t>
  </si>
  <si>
    <t>材料黑色电木</t>
  </si>
  <si>
    <t>TEMP530</t>
  </si>
  <si>
    <t>BNC母头</t>
  </si>
  <si>
    <t>弯角</t>
  </si>
  <si>
    <t>TEMP533</t>
  </si>
  <si>
    <t>GPS射频母头</t>
  </si>
  <si>
    <t>TNC弯角</t>
  </si>
  <si>
    <t>TEMP582</t>
  </si>
  <si>
    <t>DP2000 机箱</t>
  </si>
  <si>
    <t>TEMP601</t>
  </si>
  <si>
    <t>DP3000 机箱</t>
  </si>
  <si>
    <t>mm</t>
  </si>
  <si>
    <t>TEMP610</t>
  </si>
  <si>
    <t>USB转换接头</t>
  </si>
  <si>
    <t>1转4</t>
  </si>
  <si>
    <t>TEMP613</t>
  </si>
  <si>
    <t>皮带</t>
  </si>
  <si>
    <t>西湖台钻ZHX-13，K26型号</t>
  </si>
  <si>
    <t>TEMP699</t>
  </si>
  <si>
    <t>0154003 fuse 3A  9.73*5.03*3.81mm</t>
  </si>
  <si>
    <t>TEMP721</t>
  </si>
  <si>
    <t>转接头</t>
  </si>
  <si>
    <t>TNC转SMA-JK</t>
  </si>
  <si>
    <t>TEMP728</t>
  </si>
  <si>
    <t>跳线帽</t>
  </si>
  <si>
    <t>间距2.54mm</t>
  </si>
  <si>
    <t>TEMP729</t>
  </si>
  <si>
    <t>Test Point</t>
  </si>
  <si>
    <t>TEMP778</t>
  </si>
  <si>
    <t>3.7v聚合物锂电芯1800mAh?</t>
  </si>
  <si>
    <t>YF02</t>
  </si>
  <si>
    <t>研发中间品仓</t>
  </si>
  <si>
    <t>RW20</t>
  </si>
  <si>
    <t>环保半成品超期仓</t>
  </si>
  <si>
    <t>2T1280ASBD1P</t>
  </si>
  <si>
    <t>晶振半成品,T11D-ASBD-12.80MHz PBF</t>
  </si>
  <si>
    <t>2T1920P319W1</t>
  </si>
  <si>
    <t>晶振半成品,T75B-P319-19.20MHz,PBF</t>
  </si>
  <si>
    <t>BK01</t>
  </si>
  <si>
    <t>实验仓</t>
  </si>
  <si>
    <t>3C1000BHFQH1</t>
  </si>
  <si>
    <t>时钟模块半成品,CM65A-D129-10.00MHz, PBF</t>
  </si>
  <si>
    <t>VCC=5.0V,保持能力 1.5uS/24H （△T=±5℃）</t>
  </si>
  <si>
    <t>RW04</t>
  </si>
  <si>
    <t>环保半成品仓</t>
  </si>
  <si>
    <t>3C1000K129B1</t>
  </si>
  <si>
    <t>时钟模块半成品,CM55F-K129-10.00MHz,PBF</t>
  </si>
  <si>
    <t>温特:±0.28ppm -40℃~85℃，年老化:±0.5ppm</t>
  </si>
  <si>
    <t>3M3500MSAN1</t>
  </si>
  <si>
    <t>晶振半成品,M11A-MSAN-35.00MHz</t>
  </si>
  <si>
    <t>3M7000K329Q1</t>
  </si>
  <si>
    <t>晶振半成品,M11A-K329-70.00MHz,PBF</t>
  </si>
  <si>
    <t>温特:±0.28ppm -40℃~85℃，年老化:±1ppm</t>
  </si>
  <si>
    <t>3O1000ADDQ11</t>
  </si>
  <si>
    <t>晶振半成品,O11A-I312-10.00MHz,PBF</t>
  </si>
  <si>
    <t>温特:±0.1ppm -20℃~75℃，年老化:±0.1ppm</t>
  </si>
  <si>
    <t>3O2000AAGQ11</t>
  </si>
  <si>
    <t>晶振半成品,O11S-K312-20.00MHz,PBF</t>
  </si>
  <si>
    <t>温特:±0.01ppm -40℃~85℃，年老化:±1ppm</t>
  </si>
  <si>
    <t>3O2500AYHQF2</t>
  </si>
  <si>
    <t>晶振半成品,O11D-W319-25.00MHz,PBF</t>
  </si>
  <si>
    <t>温特:±0.02ppm -40℃~105℃，年老化:±0.5ppm</t>
  </si>
  <si>
    <t>温特:±0.2ppm -40℃~75℃，年老化:±0.5ppm</t>
  </si>
  <si>
    <t>3T1000H5291</t>
  </si>
  <si>
    <t>晶振半成品,T75B-H529-10.00MHz,PBF</t>
  </si>
  <si>
    <t>3T1000JCAN1</t>
  </si>
  <si>
    <t>晶振半成品,T75B-JCAN-10.00MHz,PBF</t>
  </si>
  <si>
    <t>3T1280ACNCB</t>
  </si>
  <si>
    <t>晶振半成品T75-ACNPCN-12.80 PBF</t>
  </si>
  <si>
    <t>3T1920AADQC1</t>
  </si>
  <si>
    <t>晶振半成品,T53-1803-19.20MHz,PBF</t>
  </si>
  <si>
    <t>温特:±0.28ppm -40~85℃，年老化:±1ppm</t>
  </si>
  <si>
    <t>3T1920P313W1</t>
  </si>
  <si>
    <t>晶振半成品,T75B-P313-19.20MHz,PBF</t>
  </si>
  <si>
    <t>3T2000AARQA3</t>
  </si>
  <si>
    <t>晶振半成品,T75A-1801-20.00MHz,PBF</t>
  </si>
  <si>
    <t>温特:±0.14ppm/-40℃~85℃,年老化:±1ppm</t>
  </si>
  <si>
    <t>3T2000AAZQB1</t>
  </si>
  <si>
    <t>晶振半成品,T75B-W312-20.00MHz,PBF</t>
  </si>
  <si>
    <t>3T2000J3192</t>
  </si>
  <si>
    <t>晶振半成品,T75A-J319-20.00MHz-A,PBF</t>
  </si>
  <si>
    <t>温特:±0.28ppm -5℃~85℃,年老化:±1ppm</t>
  </si>
  <si>
    <t>3T2000JCAN1</t>
  </si>
  <si>
    <t>晶振半成品,T11A-JCAN-20.00MHz,PBF</t>
  </si>
  <si>
    <t>3T2600G313T1</t>
  </si>
  <si>
    <t>晶振半成品,T10A-G313-26.00MHz,PBF</t>
  </si>
  <si>
    <t>温特:±1ppm -40℃ 到85℃,老化:±1ppm/year</t>
  </si>
  <si>
    <t>温特:±0.5ppm -40℃~85℃，年老化:±1ppm</t>
  </si>
  <si>
    <t>3T6553AAAQ11</t>
  </si>
  <si>
    <t>晶振半成品,T11A-H319-65.537MHz,PBF</t>
  </si>
  <si>
    <t>温特:±2ppm -40℃ 到85℃,年老化:±1ppm</t>
  </si>
  <si>
    <t>3V6144B613U1</t>
  </si>
  <si>
    <t>晶振半成品,V936-B613-61.44MHz,PBF</t>
  </si>
  <si>
    <t>3V7680CEAD1</t>
  </si>
  <si>
    <t>4O1000ADLQO1</t>
  </si>
  <si>
    <t>晶振上板半成品,O11F-1101-10.00MHz,PBF</t>
  </si>
  <si>
    <t>温特:±5ppb -20℃~70℃，年老化:±0.5ppm</t>
  </si>
  <si>
    <t>4O1000AQHQF1</t>
  </si>
  <si>
    <t>晶振上板半成品,O11S-P319-10.00MHz,PBF</t>
  </si>
  <si>
    <t>温特:±0.02ppm -40℃~70℃，年老化:±0.2ppm</t>
  </si>
  <si>
    <t>温特:±0.2ppm -40℃~85℃，年老化:±0.02ppm</t>
  </si>
  <si>
    <t>温特:±0.2ppb/-40~80℃,老化:±0.05ppm</t>
  </si>
  <si>
    <t>4O1000DPOQN1</t>
  </si>
  <si>
    <t>上板晶振,O23B-E111-10.00MHz,PBF</t>
  </si>
  <si>
    <t>仅限E-11产品内部使用</t>
  </si>
  <si>
    <t>温特:±0.5ppm-30~75℃,老化:±0.03ppm</t>
  </si>
  <si>
    <t>4O1000K3271</t>
  </si>
  <si>
    <t>晶振上板半成品,O23B-K327-10.00MHz,PBF</t>
  </si>
  <si>
    <t>4O1000MSDD1</t>
  </si>
  <si>
    <t>晶振上板半成品,O23A-MSDD-10.00MHz,PBF</t>
  </si>
  <si>
    <t>4O1023HCCD1</t>
  </si>
  <si>
    <t>晶振上板半成品,O23B-F420-10.23MHz-A,阻抗:100KOhm,PBF</t>
  </si>
  <si>
    <t>温特:±0.5ppb -20℃~70℃,老化率:±0.05ppm,牵引:≥±0.3ppm</t>
  </si>
  <si>
    <t>温特:±0.01ppm -20℃~70℃，年老化:±0.5ppm</t>
  </si>
  <si>
    <t>温特:±0.01ppm -40~85℃，年老化:±1ppm,</t>
  </si>
  <si>
    <t>4O1920AAIQO1</t>
  </si>
  <si>
    <t>晶振上板半成品,O11F-1802-19.20MHz,PBF</t>
  </si>
  <si>
    <t>温特:±0.05ppm -40℃~85℃，±0.2ppm 85℃~90℃年老化:±0.5ppm</t>
  </si>
  <si>
    <t>温特:±0.5ppb -20~70℃,老化:±0.05ppm</t>
  </si>
  <si>
    <t>4O2000M319S1</t>
  </si>
  <si>
    <t>晶振上板半成品,O11S-M319-20.00MHz,PBF</t>
  </si>
  <si>
    <t>温特:±0.1ppm -40℃~85℃，年老化:±1ppm</t>
  </si>
  <si>
    <t>温特:±5ppb -40℃~85℃，年老化:±0.5ppm</t>
  </si>
  <si>
    <t>5O1000BINQN1</t>
  </si>
  <si>
    <t>晶振下板半成品,O23B-T321-10.00MHz,PBF</t>
  </si>
  <si>
    <t>5O1000DPOQN5</t>
  </si>
  <si>
    <t>晶振下板半成品,O23B-E115-10.00MHz,PBF</t>
  </si>
  <si>
    <t>仅限O55/CM65内部使用</t>
  </si>
  <si>
    <t>温特:±0.2ppm,-20~75℃,老化:±0.05ppm</t>
  </si>
  <si>
    <t>5O1000ECBD1</t>
  </si>
  <si>
    <t>晶振下板半成品,O23B-ECBD-10.00MHz,PBF</t>
  </si>
  <si>
    <t>5O1000MSDD1</t>
  </si>
  <si>
    <t>晶振下板半成品,O23A-MSDD-10.00MHz,PBF</t>
  </si>
  <si>
    <t>5O1000O1261</t>
  </si>
  <si>
    <t>晶振下板半成品,O23B-O126-10.00MHz,PBF</t>
  </si>
  <si>
    <t>温特:±3ppb-40到80℃,老化:±0.03ppm/year牵引:±0.5~±0.7ppm</t>
  </si>
  <si>
    <t>5O1000O1262</t>
  </si>
  <si>
    <t>已焊三极管605、三极管705、热敏电阻、槽体</t>
  </si>
  <si>
    <t>温特:±0.1ppb  -10~70℃,老化:±0.03ppm</t>
  </si>
  <si>
    <t>5O1023HCCD1</t>
  </si>
  <si>
    <t>晶振下板半成品,O23B-F420-10.23MHz-A,阻抗:100KOhm,PBF</t>
  </si>
  <si>
    <t>5O1920AAIQO1</t>
  </si>
  <si>
    <t>晶振下板半成品,O11F-1802-19.20MHz,PBF</t>
  </si>
  <si>
    <t>5O2000F849I1</t>
  </si>
  <si>
    <t>晶振下板半成品,O54A-F849-20.00MHz,PBF</t>
  </si>
  <si>
    <t>5O4000AAISO1</t>
  </si>
  <si>
    <t>晶振下板半成品,O11F-L411-40.00MHz,PBF</t>
  </si>
  <si>
    <t>温特:±0.05ppm -40℃~85℃，年老化:±0.5ppm</t>
  </si>
  <si>
    <t>PYA0503001-A</t>
  </si>
  <si>
    <t>线路板,M5032-HCMOS</t>
  </si>
  <si>
    <t>埋入式线路板</t>
  </si>
  <si>
    <t>PYA0503002-A</t>
  </si>
  <si>
    <t>半成品埋入式线路板,M5032-削顶正弦波</t>
  </si>
  <si>
    <t>126PCS/SET</t>
  </si>
  <si>
    <t>TEMP461B</t>
  </si>
  <si>
    <t>晶振下板半成品,O11S-1801-38.88MHz,PBF</t>
  </si>
  <si>
    <t>温特:±0.2ppm -40℃~85℃，年老化:±0.5ppm</t>
  </si>
  <si>
    <t>CE01</t>
  </si>
  <si>
    <t>生产中间品仓</t>
  </si>
  <si>
    <t>RW19</t>
  </si>
  <si>
    <t>成品售后服务仓</t>
  </si>
  <si>
    <t>VCC=5.0V,保持能力 1.5uS/24H （△T=±15℃）</t>
  </si>
  <si>
    <t>2M0400BATQ11</t>
  </si>
  <si>
    <t>晶振成品,M11A-Z329-4.00MHz,PBF</t>
  </si>
  <si>
    <t>温特:±0.14ppm -40℃~85℃，年老化:±1ppm</t>
  </si>
  <si>
    <t>2M0960BADS21</t>
  </si>
  <si>
    <t>晶振成品,M21D-J429-9.60MHz,PBF</t>
  </si>
  <si>
    <t>温特:±0.14ppm -40℃~80℃,年老化:±0.3ppm</t>
  </si>
  <si>
    <t>2M0960BARQ11</t>
  </si>
  <si>
    <t>晶振成品,M11A-K424-9.60MHz,PBF</t>
  </si>
  <si>
    <t>温特:±0.28ppm -40~ +85°C,老化:±0.5/year</t>
  </si>
  <si>
    <t>2M10001</t>
  </si>
  <si>
    <t>研发试制,M75-P812-10.00MHz,PBF</t>
  </si>
  <si>
    <t>2M1000AAAQ11</t>
  </si>
  <si>
    <t>成品晶振,M11A-U319-100.00MHz,PBF</t>
  </si>
  <si>
    <t>2M1000AAAQA1</t>
  </si>
  <si>
    <t>成品晶振,M75A-O319-100.00MHz,PBF</t>
  </si>
  <si>
    <t>2M1000AAIQB2</t>
  </si>
  <si>
    <t>晶振成品,M75B-G313-10.00MHz,PBF</t>
  </si>
  <si>
    <t>温特:±0.05ppm -40℃~85℃，年老化:±1ppm</t>
  </si>
  <si>
    <t>2M1000AATQA1</t>
  </si>
  <si>
    <t>晶振成品,M75A-P313-10.00MHz-A,PBF</t>
  </si>
  <si>
    <t>2M1000ABGQ11</t>
  </si>
  <si>
    <t>晶振成品,M11A-X313-10.00MHz,PBF</t>
  </si>
  <si>
    <t>温特:±0.05ppm -30℃~75℃，年老化:±1ppm</t>
  </si>
  <si>
    <t>2M1000ACAN1</t>
  </si>
  <si>
    <t>晶振成品,M11A-ACAN-10.00MHz PBF</t>
  </si>
  <si>
    <t>2M1000ADDS11</t>
  </si>
  <si>
    <t>成品晶振,M11A-G419-10.00MHz,PBF</t>
  </si>
  <si>
    <t>2M1000ADRQV1</t>
  </si>
  <si>
    <t>成品晶振,M936-F319-10.00MHz,PBF</t>
  </si>
  <si>
    <t>2M1000AJAA11</t>
  </si>
  <si>
    <t>晶振成品,M11A-Q413-10.00MHz,PBF</t>
  </si>
  <si>
    <t>温特:±1ppm -30℃~75℃，年老化:±1ppm</t>
  </si>
  <si>
    <t>2M1000AJDS11</t>
  </si>
  <si>
    <t>晶振成品,M11A-R413-10.00MHz,PBF</t>
  </si>
  <si>
    <t>温特:±0.5ppm -30℃~75℃，年老化:±1ppm</t>
  </si>
  <si>
    <t>2M1000ALAS91</t>
  </si>
  <si>
    <t>成品晶振,M936-N417-10.00MHz,PBF</t>
  </si>
  <si>
    <t>2M1000ASBN1</t>
  </si>
  <si>
    <t>晶振成品,M11A-ASBN-10.00MHz,PBF</t>
  </si>
  <si>
    <t>2M1000BAFS12</t>
  </si>
  <si>
    <t>成品晶振,M11A-L426-100.00MHz,PBF</t>
  </si>
  <si>
    <t>2M1000BARQ11</t>
  </si>
  <si>
    <t>晶振成品,M11B-K326-10.00MHz,PBF</t>
  </si>
  <si>
    <t>2M1000BDDS11</t>
  </si>
  <si>
    <t>晶振成品,M11A-G424-10.00MHz,PBF</t>
  </si>
  <si>
    <t>温特:±0.1ppm -20℃~70℃，年老化:±1ppm</t>
  </si>
  <si>
    <t>2M1000BSCD1</t>
  </si>
  <si>
    <t>晶振成品,M23B-BSCD-10.00M,PBF</t>
  </si>
  <si>
    <t>2M1000DCAD1</t>
  </si>
  <si>
    <t>晶振成品,M11A-DCAD-10.00MHz,PBF</t>
  </si>
  <si>
    <t>2M1000FCBN1</t>
  </si>
  <si>
    <t>2M1000G826P1</t>
  </si>
  <si>
    <t>晶振成品,M22A-G826-10.00MHz,PBF</t>
  </si>
  <si>
    <t>温特:±0.1ppm -20℃~70℃，年老化:±0.5ppm牵引:±5ppm~±10ppm</t>
  </si>
  <si>
    <t>2M1000GCAD1</t>
  </si>
  <si>
    <t>晶振成品,M11A-GCAD-10.00MHz PBF</t>
  </si>
  <si>
    <t>2M1000HCBD1</t>
  </si>
  <si>
    <t>晶振成品,M21B-HCBD-10.00MHz</t>
  </si>
  <si>
    <t>2M1000I112Q1</t>
  </si>
  <si>
    <t>晶振成品,M11A-I112-10.00MHz,PBF</t>
  </si>
  <si>
    <t>温特:±0.05ppm -40℃~85℃,日老化:±1ppm,牵引:≥±8ppm</t>
  </si>
  <si>
    <t>2M1000I313Q1</t>
  </si>
  <si>
    <t>晶振成品,M11A-I313-10.00MHz,PBF</t>
  </si>
  <si>
    <t>2M1000I419Q1</t>
  </si>
  <si>
    <t>晶振成品,M11A-I419-10.00MHz,PBF</t>
  </si>
  <si>
    <t>温特:±0.05ppm -40℃~85℃,年老化:±1ppm，牵引:≥±8ppm</t>
  </si>
  <si>
    <t>2M1000J819Q1</t>
  </si>
  <si>
    <t>晶振成品,M11A-J819-10.00MHz</t>
  </si>
  <si>
    <t>2M1000JCBN1</t>
  </si>
  <si>
    <t>晶振成品,M22A-JCBN-10.00MHz,PBF</t>
  </si>
  <si>
    <t>2M1000K819Q1</t>
  </si>
  <si>
    <t>晶振成品,M11A-K819-10.00MHz,PBF</t>
  </si>
  <si>
    <t>温特:±0.3ppm -40℃~85℃，年老化:±1ppm</t>
  </si>
  <si>
    <t>2M1000KSBD1</t>
  </si>
  <si>
    <t>晶振成品,M11A-KSBD-10.00MHz,PBF</t>
  </si>
  <si>
    <t>2M1000L4191</t>
  </si>
  <si>
    <t>晶振成品,M21B-L419-100.00MHz</t>
  </si>
  <si>
    <t>温特:±0.5ppm -20℃~70℃,年老化:±0.8ppm</t>
  </si>
  <si>
    <t>2M1000M419U1</t>
  </si>
  <si>
    <t>晶振成品,M936-M419-10.00MHz,PBF</t>
  </si>
  <si>
    <t>温特:±0.14ppm -30℃~75℃，年老化:±1ppm</t>
  </si>
  <si>
    <t>2M1000P1251</t>
  </si>
  <si>
    <t>2M1000Q329Q1</t>
  </si>
  <si>
    <t>晶振成品,M11A-Q329-10.00MHz,PBF</t>
  </si>
  <si>
    <t>2M1000T8241</t>
  </si>
  <si>
    <t>晶振成品,M11A-T824-10.00MHz,PBF</t>
  </si>
  <si>
    <t>温特:±0.2ppm -10℃~50℃,年老化:±1ppm,牵引为:≥±5ppm</t>
  </si>
  <si>
    <t>2M1000X3251</t>
  </si>
  <si>
    <t>晶振成品,M11A-X325-10.00MHz,PBF</t>
  </si>
  <si>
    <t>温特:±0.3ppm 55℃~85℃,年老化:±0.7ppm，牵引:±5ppm~±10ppm</t>
  </si>
  <si>
    <t>2M1024BKRQ11</t>
  </si>
  <si>
    <t>晶振成品,M11A-V323-102.40MHz,PBF</t>
  </si>
  <si>
    <t>温特:±0.28ppm -40~ +75°C,老化:±1ppm/year,±10~±15ppm</t>
  </si>
  <si>
    <t>2M1024O3291</t>
  </si>
  <si>
    <t>晶振成品,M11B-O329-102.40MHz,PBF</t>
  </si>
  <si>
    <t>2M1024TSBN1</t>
  </si>
  <si>
    <t>晶振成品,M22A-TSBN-102.40MHz</t>
  </si>
  <si>
    <t>温特:±0.1ppm -40℃~80℃，年老化:±1ppm</t>
  </si>
  <si>
    <t>2M1120L4191</t>
  </si>
  <si>
    <t>晶振成品,M21B-L419-112.00MHz,PBF</t>
  </si>
  <si>
    <t>2M1200ADDQ91</t>
  </si>
  <si>
    <t>成品晶振,M936-E319-12.00MHz,PBF</t>
  </si>
  <si>
    <t>2M1200BCAN1</t>
  </si>
  <si>
    <t>晶振成品,M11A-BCAN-12.00MHz,PBF</t>
  </si>
  <si>
    <t>2M1229ACAD1</t>
  </si>
  <si>
    <t>晶振成品,M21B-ACAD-122.88MHz,PBF</t>
  </si>
  <si>
    <t>2M1229ESBN1</t>
  </si>
  <si>
    <t>晶振成品,M11A-ESBN-12.288MHz,PBF</t>
  </si>
  <si>
    <t>温特:±0.5ppm -20℃~70℃，年老化:±1ppm</t>
  </si>
  <si>
    <t>2M1229N1191</t>
  </si>
  <si>
    <t>晶振成品,M11A-N119-122.88MHz</t>
  </si>
  <si>
    <t>2M1229TCAD1</t>
  </si>
  <si>
    <t>晶振成品,M22A-TCAD-122.88MHz,PBF</t>
  </si>
  <si>
    <t>2M1280AAASQ1</t>
  </si>
  <si>
    <t>晶振成品,M11A-J413-12.80MHz,PBF</t>
  </si>
  <si>
    <t>2M1280AAASV1</t>
  </si>
  <si>
    <t>成品晶振,M936-L413-12.80MHz,PBF</t>
  </si>
  <si>
    <t>2M1280AAIS11</t>
  </si>
  <si>
    <t>晶振成品,M11A-I411-12.80MHz,PBF</t>
  </si>
  <si>
    <t>温特:±0.05ppm -40℃~85℃,年老化:±1ppm</t>
  </si>
  <si>
    <t>2M1280ACBN1</t>
  </si>
  <si>
    <t>晶振成品,M21B-ACBN-12.80MHz PBF</t>
  </si>
  <si>
    <t>2M1280BCDN1</t>
  </si>
  <si>
    <t>晶振成品,M33A-BCDN-12.80M,PBF</t>
  </si>
  <si>
    <t>2M1280CCAN2</t>
  </si>
  <si>
    <t>晶振成品,M22C-CCAN-12.80MHz PBF</t>
  </si>
  <si>
    <t>2M1280I415Q1</t>
  </si>
  <si>
    <t>晶振成品,M11A-I415-12.80MHz,PBF</t>
  </si>
  <si>
    <t>2M1280I425Q2</t>
  </si>
  <si>
    <t>晶振成品,M11A-I425-12.80MHz-A</t>
  </si>
  <si>
    <t>2M1600AAFSV1</t>
  </si>
  <si>
    <t>晶振成品,M936-J419-16.00MHz,PBF</t>
  </si>
  <si>
    <t>2M1600DCAN1</t>
  </si>
  <si>
    <t>晶振成品,M11A-DCAN-1.6MHz.PBF</t>
  </si>
  <si>
    <t>2M1632AAYCB1</t>
  </si>
  <si>
    <t>晶振成品,M75B-I519-16.32MHz,PBF</t>
  </si>
  <si>
    <t>2M1638AADQ11</t>
  </si>
  <si>
    <t>晶振成品,M11A-J313-16.384MHz,PBF</t>
  </si>
  <si>
    <t>2M1638AQDQB1</t>
  </si>
  <si>
    <t>晶振成品,M75B-N319-16.384MHz,PBF</t>
  </si>
  <si>
    <t>温特:±0.1ppm -40℃~70℃，年老化:±1ppm</t>
  </si>
  <si>
    <t>2M1638F319Q1</t>
  </si>
  <si>
    <t>晶振成品,M11A-F319-16.384MHz,PBF</t>
  </si>
  <si>
    <t>温特:±0.05ppm -20℃~70℃，年老化:±0.5ppm</t>
  </si>
  <si>
    <t>2M1843DADS11</t>
  </si>
  <si>
    <t>晶振成品,M11A-L449-18.432MHz</t>
  </si>
  <si>
    <t>2M1843ESBN1</t>
  </si>
  <si>
    <t>晶振成品,M11A-ESBN-18.432MHz,PBF</t>
  </si>
  <si>
    <t>2M1843HSED1</t>
  </si>
  <si>
    <t>晶振成品,M21B-HSED-18.432MHz PBF</t>
  </si>
  <si>
    <t>2M1843I479Q1</t>
  </si>
  <si>
    <t>晶振成品,M11A-I479-18.432MHz PBF</t>
  </si>
  <si>
    <t>温特:±0.5ppm -40℃~80℃,年老化:±1ppm</t>
  </si>
  <si>
    <t>2M1843R4291</t>
  </si>
  <si>
    <t>晶振成品,M21B-R429-18.432MHz</t>
  </si>
  <si>
    <t>2M192001</t>
  </si>
  <si>
    <t>M11A-19.20MHz试制,PBF</t>
  </si>
  <si>
    <t>2M1920AAAQB1</t>
  </si>
  <si>
    <t>晶振成品,M75B-G319-19.20MHz-A,PBF</t>
  </si>
  <si>
    <t>2M1920AADQ12</t>
  </si>
  <si>
    <t>晶振成品,M11A-J313-19.20MHz,PBF</t>
  </si>
  <si>
    <t>2M1920AAIC11</t>
  </si>
  <si>
    <t>晶振成品,M11A-I519-19.20MHz,PBF</t>
  </si>
  <si>
    <t>2M1920AAIQB1</t>
  </si>
  <si>
    <t>晶振成品,M75B-G313-19.20MHz,PBF</t>
  </si>
  <si>
    <t>2M1920AATQB1</t>
  </si>
  <si>
    <t>晶振成品,M75B-P313-19.20MHz,PBF</t>
  </si>
  <si>
    <t>2M1920BJDSQ1</t>
  </si>
  <si>
    <t>晶振成品,M11A-R426-19.20MHz-A,PBF</t>
  </si>
  <si>
    <t>温特:±0.1ppm -30℃~75℃,年老化:±1ppm</t>
  </si>
  <si>
    <t>2M1920BKRQ11</t>
  </si>
  <si>
    <t>晶振成品,M11A-R427-19.20MHz,PBF</t>
  </si>
  <si>
    <t>温特:±0.28ppm -40℃~75℃，年老化:±0.3ppm</t>
  </si>
  <si>
    <t>2M1920I313Q1</t>
  </si>
  <si>
    <t>晶振成品,M11A-I313-19.20MHz,PBF</t>
  </si>
  <si>
    <t>温特:±0.05ppm -40℃~85℃,年老化:±1ppm，牵引:±5ppm~±8ppm</t>
  </si>
  <si>
    <t>2M2000AAAS11</t>
  </si>
  <si>
    <t>晶振成品,M11A-L419-20.00MHz,PBF</t>
  </si>
  <si>
    <t>2M2000AAASV1</t>
  </si>
  <si>
    <t>晶振成品,M936-J419-20.00MHz,PBF</t>
  </si>
  <si>
    <t>2M2000AAIQB2</t>
  </si>
  <si>
    <t>晶振成品,M75B-G319-20.00MHz,PBF</t>
  </si>
  <si>
    <t>2M2000AAIQB3</t>
  </si>
  <si>
    <t>晶振成品,M75B-G313-20.00MHz-B,PBF</t>
  </si>
  <si>
    <t>2M2000AARQA2</t>
  </si>
  <si>
    <t>成品晶振,M75A-3401-20.00MHz,PBF</t>
  </si>
  <si>
    <t>2M2000ACAN1</t>
  </si>
  <si>
    <t>晶振成品,M11A-ACAN-20.00MHz,PBF</t>
  </si>
  <si>
    <t>2M2000APIQA1</t>
  </si>
  <si>
    <t>晶振成品,M75A-A319-20.00MHz,PBF</t>
  </si>
  <si>
    <t>温特:±0.05ppm 0℃~70℃，年老化:±1ppm</t>
  </si>
  <si>
    <t>温特:±0.5ppm -55℃~85℃，年老化:±1ppm</t>
  </si>
  <si>
    <t>2M2000G429Q1</t>
  </si>
  <si>
    <t>晶振成品,M11A-G429-200.00MHz,PBF</t>
  </si>
  <si>
    <t>温特:±0.1ppm -30℃~75℃，年老化:±1ppm,牵引:≥±5ppm</t>
  </si>
  <si>
    <t>2M2000J419P1</t>
  </si>
  <si>
    <t>晶振成品,M22A-J419-20.00MHz,PBF</t>
  </si>
  <si>
    <t>2M2000X4251</t>
  </si>
  <si>
    <t>晶振成品,M11A-X425-20.00MHz,PBF</t>
  </si>
  <si>
    <t>2M2048ABAC2</t>
  </si>
  <si>
    <t>2M2048ABAC3</t>
  </si>
  <si>
    <t>温特:±0.5ppm -30℃~75℃,年老化:±1ppm</t>
  </si>
  <si>
    <t>2M2500AAFQ11</t>
  </si>
  <si>
    <t>成品晶振,M11A-L119-25.00MHz,PBF</t>
  </si>
  <si>
    <t>2M2500AARQB1</t>
  </si>
  <si>
    <t>晶振成品,M75B-I319-25.00MHz,PBF</t>
  </si>
  <si>
    <t>2M2500ADAQ11</t>
  </si>
  <si>
    <t>晶振成品,M11A-F319-25.00MHz,PBF</t>
  </si>
  <si>
    <t>温特:±0.05ppm -20℃~70℃，年老化:±1ppm</t>
  </si>
  <si>
    <t>2M2500ADDQ11</t>
  </si>
  <si>
    <t>成品晶振,M11A-G319-25.00MHz,PBF</t>
  </si>
  <si>
    <t>温特:±0.28ppm -30~ +75°C,老化:±1ppm/year,±10~±15ppm</t>
  </si>
  <si>
    <t>2M2500ASBD1</t>
  </si>
  <si>
    <t>(禁用)晶振成品,M11A-ASBD-25.00MHz PBF</t>
  </si>
  <si>
    <t>2M2500BAAQ31</t>
  </si>
  <si>
    <t>晶振成品,M22B-J325-25.00MHz,PBF</t>
  </si>
  <si>
    <t>2M2500K3121</t>
  </si>
  <si>
    <t>晶振成品,M11A-K312-25.00MHz PBF</t>
  </si>
  <si>
    <t>温特:±0.5ppm -30℃~70℃，年老化:±1ppm</t>
  </si>
  <si>
    <t>2M2500M811Q1</t>
  </si>
  <si>
    <t>晶振成品,M11A-M811-25.00MHz,PBF</t>
  </si>
  <si>
    <t>温特:±0.5ppm -55℃~85℃，年老化:±1ppm,牵引:≥±5ppm</t>
  </si>
  <si>
    <t>2M2560ADRS11</t>
  </si>
  <si>
    <t>晶振成品,M11A-H413-25.60MHz,PBF</t>
  </si>
  <si>
    <t>温特:±0.28ppm -20℃~70℃，年老化:±1ppm</t>
  </si>
  <si>
    <t>2M2560BAIQ11</t>
  </si>
  <si>
    <t>晶振成品,M11A-I425-25.60MHz-A</t>
  </si>
  <si>
    <t>2M2560I411Q1</t>
  </si>
  <si>
    <t>晶振成品,M11A-I411-25.60MHz</t>
  </si>
  <si>
    <t>温特:±0.05ppm -40℃~85℃,日老化:±1ppm,牵引:≥±5ppm</t>
  </si>
  <si>
    <t>2M2600AAFQB1</t>
  </si>
  <si>
    <t>晶振成品,M75B-G319-26.00MHz,PBF</t>
  </si>
  <si>
    <t>2M2600ADIQB1</t>
  </si>
  <si>
    <t>晶振成品,M75B-D313-26.00MHz,PBF</t>
  </si>
  <si>
    <t>2M2600ANIQ91</t>
  </si>
  <si>
    <t>成品晶振,M936-G311-26.00MHz,PBF</t>
  </si>
  <si>
    <t>温特:±0.05ppm -30℃~80℃，年老化:±1ppm,牵引:≥±5ppm</t>
  </si>
  <si>
    <t>2M3276BAAC1</t>
  </si>
  <si>
    <t>晶振成品,M11A-BAAFCNN-32.768MHz</t>
  </si>
  <si>
    <t>2M3276BAFC1</t>
  </si>
  <si>
    <t>晶振成品,M11A-BAFFCNN-32.768MHz</t>
  </si>
  <si>
    <t>2M3277ADIQ12</t>
  </si>
  <si>
    <t>晶振成品,M11A-F319-32.768MHz-A,PBF</t>
  </si>
  <si>
    <t>温特:±0.2ppm 40℃~85℃,年老化:±0.5ppm</t>
  </si>
  <si>
    <t>2M3277BBHQ21</t>
  </si>
  <si>
    <t>晶振成品,M22A-HCBD-32.768MHz,PBF</t>
  </si>
  <si>
    <t>2M3456BDAQ11</t>
  </si>
  <si>
    <t>晶振成品,M11A-F325-34.56MHz,PBF</t>
  </si>
  <si>
    <t>2M3456H325Q1</t>
  </si>
  <si>
    <t>晶振成品,M11A-H325-34.56MHz,PBF</t>
  </si>
  <si>
    <t>温特:±0.28ppm -20℃~70℃,年老化:±1ppm，牵引:≥±8ppm</t>
  </si>
  <si>
    <t>温特:±2ppm -55℃~85℃，年老化:±1ppm</t>
  </si>
  <si>
    <t>2M3500R429Q1</t>
  </si>
  <si>
    <t>晶振成品,M11A-R429-35.00MHz,PBF</t>
  </si>
  <si>
    <t>2M3686AQEQ11</t>
  </si>
  <si>
    <t>晶振成品,M11A-O319-36.864MHz,PBF</t>
  </si>
  <si>
    <t>2M3686LCAN2</t>
  </si>
  <si>
    <t>晶振成品,M11A-LCAN-36.864MHz</t>
  </si>
  <si>
    <t>2M3840AAASV1</t>
  </si>
  <si>
    <t>成品晶振,M936-L419-38.40MHz,PBF</t>
  </si>
  <si>
    <t>2M3840ESBD1</t>
  </si>
  <si>
    <t>晶振成品,M11A-ESBD-38.40MHz,PBF</t>
  </si>
  <si>
    <t>2M3888AAAQ11</t>
  </si>
  <si>
    <t>晶振成品,M11A-K319-38.88MHz,PBF</t>
  </si>
  <si>
    <t>2M3888BCACQ1</t>
  </si>
  <si>
    <t>此品号禁用。晶振成品,M11A-BCAC-38.88MHz,PBF</t>
  </si>
  <si>
    <t>此品号禁用。温特:±2.8x10-7ppm -0℃~70℃，年老化:±3.0ppm</t>
  </si>
  <si>
    <t>2M3888BIBC1</t>
  </si>
  <si>
    <t>2M3888DCBD1</t>
  </si>
  <si>
    <t>晶振成品,M22A-DCBD-38.88MHz,PBF</t>
  </si>
  <si>
    <t>2M3888H313Q1</t>
  </si>
  <si>
    <t>晶振成品,M11A-H313-38.88MHz,PBF</t>
  </si>
  <si>
    <t>2M4000AAAC1</t>
  </si>
  <si>
    <t>晶振成品,M11A-AAAFCNN-40.00MHz</t>
  </si>
  <si>
    <t>2M4000AAAS21</t>
  </si>
  <si>
    <t>晶振成品,M22A-J419-40.00MHz,PBF</t>
  </si>
  <si>
    <t>2M4000AAASV1</t>
  </si>
  <si>
    <t>成品晶振,M936-G419-40.00MHz,PBF</t>
  </si>
  <si>
    <t>2M4000AADS11</t>
  </si>
  <si>
    <t>晶振成品,M11A-J413-40.00MHz,PBF</t>
  </si>
  <si>
    <t>2M4000AARS11</t>
  </si>
  <si>
    <t>晶振成品,M11A-K419-40.00MHz,PBF</t>
  </si>
  <si>
    <t>温特:±0.28ppm -40~+85℃,老化:±1/year</t>
  </si>
  <si>
    <t>2M4000L3291</t>
  </si>
  <si>
    <t>晶振成品,M11A-L329-40.00MHz</t>
  </si>
  <si>
    <t>温特:±0.5ppm/-40~85℃,老化:±1ppm</t>
  </si>
  <si>
    <t>2M4000M411Q1</t>
  </si>
  <si>
    <t>晶振成品,M11A-M411-40.00MHz,PBF</t>
  </si>
  <si>
    <t>2M4096ACB02</t>
  </si>
  <si>
    <t>(禁用)晶振成品,M11A-ACBN-40.96MHz PBF</t>
  </si>
  <si>
    <t>2M5000ADIQ11</t>
  </si>
  <si>
    <t>晶振成品,M11A-F319-50.00MHz,PBF</t>
  </si>
  <si>
    <t>温特:±0.05ppm -20℃~70℃，年老化:±0.5pm</t>
  </si>
  <si>
    <t>2M5000ADIQ21</t>
  </si>
  <si>
    <t>晶振成品,M22A-F319-50.00MHz,PBF</t>
  </si>
  <si>
    <t>温特:±0.05ppm -20℃~70℃,年老化:±1ppm</t>
  </si>
  <si>
    <t>2M5000BADS11</t>
  </si>
  <si>
    <t>晶振成品,M11A-J429-50.00MHz,PBF</t>
  </si>
  <si>
    <t>2M5000BCAN1</t>
  </si>
  <si>
    <t>晶振成品,M11A-BCAN-50.00MHz,PBF</t>
  </si>
  <si>
    <t>2M5000BCDN1</t>
  </si>
  <si>
    <t>晶振成品,M23A-BCDN-5.00MHz,PBF</t>
  </si>
  <si>
    <t>2M5000ECAN1</t>
  </si>
  <si>
    <t>(禁用)晶振成品,M11A-ECAN-50.00MHz,PBF</t>
  </si>
  <si>
    <t>2M5200AAAS11</t>
  </si>
  <si>
    <t>晶振成品,M11A-U419-52.00MHz,PBF</t>
  </si>
  <si>
    <t>温特:±1ppm -40℃~85℃，年老化:±1ppm</t>
  </si>
  <si>
    <t>2M5200AADS41</t>
  </si>
  <si>
    <t>晶振成品,M23A-J419-52.00MHz,PBF</t>
  </si>
  <si>
    <t>温特:±0.1ppm -40℃~85℃,年老化:±1ppm</t>
  </si>
  <si>
    <t>2M5200AARQ11</t>
  </si>
  <si>
    <t>晶振成品,M11A-K313-52.00MHz,PBF</t>
  </si>
  <si>
    <t>2M5200APIS11</t>
  </si>
  <si>
    <t>晶振成品,M11A-B419-52.00MHz,PBF</t>
  </si>
  <si>
    <t>温特:±0.05ppm 0~ +70°C,老化:±1/year</t>
  </si>
  <si>
    <t>2M5600AADS11</t>
  </si>
  <si>
    <t>晶振成品,M11A-J413-56.00MHz,PBF</t>
  </si>
  <si>
    <t>2M5600BALQ11</t>
  </si>
  <si>
    <t>晶振成品,M11A-X329-56.00MHz,PBF</t>
  </si>
  <si>
    <t>温特:±0.05ppm 40℃~85℃,年老化:±1ppm/10年老化:±3ppm</t>
  </si>
  <si>
    <t>2M6144AABS11</t>
  </si>
  <si>
    <t>晶振成品,M11A-Y419-61.44MHz,PBF</t>
  </si>
  <si>
    <t>温特:±2ppm -40~+85℃,老化:±1ppm/year</t>
  </si>
  <si>
    <t>2M6144BITQT1</t>
  </si>
  <si>
    <t>晶振成品,M11F-L326-61.44MHz,PBF</t>
  </si>
  <si>
    <t>温特:±0.14ppm -40℃~80℃，年老化:±1ppm,牵引±10ppm~±15ppm</t>
  </si>
  <si>
    <t>2M6144U313Q1</t>
  </si>
  <si>
    <t>晶振成品,M11A-U313-61.44MHz,PBF</t>
  </si>
  <si>
    <t>温特:±1ppm -40℃~85℃,年老化:±1ppm</t>
  </si>
  <si>
    <t>2M6250ACBN1</t>
  </si>
  <si>
    <t>2M6400BSBD1</t>
  </si>
  <si>
    <t>2M6553ADAQ11</t>
  </si>
  <si>
    <t>晶振成品,M11A-O319-65.537MHz,PBF</t>
  </si>
  <si>
    <t>温特:±1ppm -20℃~70℃，年老化:±1ppm</t>
  </si>
  <si>
    <t>2M6553ADDQ11</t>
  </si>
  <si>
    <t>成品晶振,M11A-G319-65.537MHz,PBF</t>
  </si>
  <si>
    <t>2M6554G811Q1</t>
  </si>
  <si>
    <t>晶振成品,M11A-G811-65.536MHz,PBF</t>
  </si>
  <si>
    <t>温特:±0.1ppm -20℃~70℃，年老化:±1ppm,牵引:≥±5ppm</t>
  </si>
  <si>
    <t>2M6554Q419Q1</t>
  </si>
  <si>
    <t>晶振成品,M11A-Q419-65.536MHz</t>
  </si>
  <si>
    <t>2M7000K329Q1</t>
  </si>
  <si>
    <t>晶振成品,M11A-K329-70.00MHz,PBF</t>
  </si>
  <si>
    <t>2M7000O419M1</t>
  </si>
  <si>
    <t>晶振成品,M21B-O419-70.00MHz</t>
  </si>
  <si>
    <t>温特:±2ppm -55℃~85℃,年老化:±1ppm</t>
  </si>
  <si>
    <t>2M7372AAFQ11</t>
  </si>
  <si>
    <t>成品晶振,M11A-L319-73.728MHz,PBF</t>
  </si>
  <si>
    <t>2M7776BCAD1</t>
  </si>
  <si>
    <t>晶振M22A-BCAD-77.76M PBF</t>
  </si>
  <si>
    <t>2M7776BCIC3</t>
  </si>
  <si>
    <t>2M7776BIBC3</t>
  </si>
  <si>
    <t>2M8000K429Q1</t>
  </si>
  <si>
    <t>晶振成品,M11A-K429-80.00MHz,PBF</t>
  </si>
  <si>
    <t>2M8000P419Q1</t>
  </si>
  <si>
    <t>晶振成品,M11A-P419-80.00MHz,PBF</t>
  </si>
  <si>
    <t>2M8960CCAD2</t>
  </si>
  <si>
    <t>晶振成品,M21B-CCAD-89.60MHz</t>
  </si>
  <si>
    <t>2M8960MCAD1</t>
  </si>
  <si>
    <t>晶振成品,M21B-MCAD-89.60MHz  PBF</t>
  </si>
  <si>
    <t>2M9216BCFS2</t>
  </si>
  <si>
    <t>晶振成品,M11S-BCFFSDN-9.216MHz PBF</t>
  </si>
  <si>
    <t>2M9600ADFQ11</t>
  </si>
  <si>
    <t>晶振成品,M11A-R319-96.00MHz,PBF</t>
  </si>
  <si>
    <t>温特:±0.5ppm -20℃~70℃,年老化:±1ppm</t>
  </si>
  <si>
    <t>2O0500BJNQN1</t>
  </si>
  <si>
    <t>晶振成品,O23B-A329-5.00MHz,PBF</t>
  </si>
  <si>
    <t>温特:±0.2ppb -30~75℃,老化:±0.05ppm</t>
  </si>
  <si>
    <t>2O0500DGGQN1</t>
  </si>
  <si>
    <t>晶振成品,O23B-M345-5.00MHz,PBF</t>
  </si>
  <si>
    <t>温特:±0.01ppm  0~50℃,老化:±0.2ppm</t>
  </si>
  <si>
    <t>2O0500Q348G1</t>
  </si>
  <si>
    <t>晶振成品,O23B-Q348-5.00MHz,PBF</t>
  </si>
  <si>
    <t>温特:±0.01ppm 0℃~50℃,年老化:±0.2ppm,牵引:±0.6~±1.5ppm</t>
  </si>
  <si>
    <t>2O10000</t>
  </si>
  <si>
    <t>O55A-10.00MHz研发试制</t>
  </si>
  <si>
    <t>2O10000ECBD4</t>
  </si>
  <si>
    <t>晶振成品,O23B-ECBD-10.00MHz-A  PBF</t>
  </si>
  <si>
    <t>3.0ppb (-10℃～70℃)</t>
  </si>
  <si>
    <t>2O1000A819M1</t>
  </si>
  <si>
    <t>晶振成品,O21B-A819-10.00MHz,PBF</t>
  </si>
  <si>
    <t>温特:±5ppb -10℃~60℃,年老化:±0.05ppm</t>
  </si>
  <si>
    <t>2O1000AAAQ31</t>
  </si>
  <si>
    <t>晶振成品,O22B-Q312-10.00MHz,PBF</t>
  </si>
  <si>
    <t>温特:±5ppm -40℃~70℃，年老化:±0.05ppm</t>
  </si>
  <si>
    <t>2O1000AACQL1</t>
  </si>
  <si>
    <t>晶振成品,O11S-R312-10.00MHz,PBF</t>
  </si>
  <si>
    <t>温特:±5ppm -40℃~85℃，年老化:±1ppm</t>
  </si>
  <si>
    <t>2O1000AADSO1</t>
  </si>
  <si>
    <t>晶振成品,O11F-I419-100.00MHz,PBF</t>
  </si>
  <si>
    <t>温特:±0.1ppm -40℃~85℃，年老化:±0.5ppm</t>
  </si>
  <si>
    <t>2O1000AAGSF1</t>
  </si>
  <si>
    <t>晶振成品,O11S-K419-10.00MHz,PBF</t>
  </si>
  <si>
    <t>温特:±0.02ppm -40℃~85℃，年老化:±0.5ppm</t>
  </si>
  <si>
    <t>2O1000AAHQO2</t>
  </si>
  <si>
    <t>晶振成品,O11F-Q311-10.00MHz-A,PBF</t>
  </si>
  <si>
    <t>2O1000AASQO1</t>
  </si>
  <si>
    <t>晶振成品,O11F-2102-10.00MHz,PBF</t>
  </si>
  <si>
    <t>温特:±0.025ppm -40℃~85℃，年老化:±0.5ppm</t>
  </si>
  <si>
    <t>2O1000ABLQX1</t>
  </si>
  <si>
    <t>晶振成品,O22L-I312 -10.00MHz,PBF</t>
  </si>
  <si>
    <t>2O1000ACBD2</t>
  </si>
  <si>
    <t>晶振成品,O23A-ACBD-10.00MHz,PBF</t>
  </si>
  <si>
    <t>2O1000ADDQ11</t>
  </si>
  <si>
    <t>晶振成品,O11A-I312-10.00MHz,PBF</t>
  </si>
  <si>
    <t>2O1000ADDQO1</t>
  </si>
  <si>
    <t>晶振成品,O11D-I319-10.00MHz-A,PBF</t>
  </si>
  <si>
    <t>温特:±0.1ppm -20℃~70℃，年老化:±0.5ppm</t>
  </si>
  <si>
    <t>2O1000ADGQ31</t>
  </si>
  <si>
    <t>晶振成品,O23B-Q329-10.00MHz,PBF</t>
  </si>
  <si>
    <t>温特:±0.01ppm/-20~70℃,老化:±0.05ppm</t>
  </si>
  <si>
    <t>2O1000ADGQ32</t>
  </si>
  <si>
    <t>晶振成品,O22B-G319-10.00MHz-A,PBF</t>
  </si>
  <si>
    <t>温特:±0.01ppm -20℃~70℃，年老化:±0.1ppm</t>
  </si>
  <si>
    <t>2O1000ADHQ11</t>
  </si>
  <si>
    <t>晶振成品,O11A-Q319-20.00MHz,PBF</t>
  </si>
  <si>
    <t>温特:±0.02ppm -20℃~70℃，年老化:±0.2ppm</t>
  </si>
  <si>
    <t>2O1000ADHQK1</t>
  </si>
  <si>
    <t>晶振成品,O21B-E312-10.00MHz,PBF</t>
  </si>
  <si>
    <t>温特:±0.02ppm -20℃~70℃,年老化:±0.05ppm</t>
  </si>
  <si>
    <t>2O1000ADHSK1</t>
  </si>
  <si>
    <t>晶振成品,O21B-E412-10.00MHz,PBF</t>
  </si>
  <si>
    <t>2O1000ADIQO2</t>
  </si>
  <si>
    <t>晶振成品,O11F-B311-100.00MHz,PBF</t>
  </si>
  <si>
    <t>2O1000AEDS11</t>
  </si>
  <si>
    <t>晶振成品,O11A-O411-100.00MHz,PBF</t>
  </si>
  <si>
    <t>温特:±0.1ppm -20℃~60℃，年老化:±0.5ppm</t>
  </si>
  <si>
    <t>2O1000AEIQ11</t>
  </si>
  <si>
    <t>晶振成品,O11A-Z319-100.00MHz,PBF</t>
  </si>
  <si>
    <t>温特:±0.05ppm -10℃~70℃，年老化:±0.5ppm</t>
  </si>
  <si>
    <t>2O1000AIGQ31</t>
  </si>
  <si>
    <t>晶振成品,O22B-L114-10.00MHz,PBF</t>
  </si>
  <si>
    <t>2O1000AIGQN1</t>
  </si>
  <si>
    <t>晶振成品,O23B-P336-10.00MHz,PBF</t>
  </si>
  <si>
    <t>温特:±0.01ppm/-40~80℃,老化:±0.03ppm</t>
  </si>
  <si>
    <t>2O1000ALASF1</t>
  </si>
  <si>
    <t>晶振成品,O11S-I411-10.00MHz,PBF</t>
  </si>
  <si>
    <t>温特:±1ppm -55℃~85℃，年老化:±1ppm</t>
  </si>
  <si>
    <t>2O1000ALIQF1</t>
  </si>
  <si>
    <t>晶振成品,O11S-A319-10.00MHz-A,PBF</t>
  </si>
  <si>
    <t>温特:±0.05ppm -55℃~85℃，年老化:±1ppm</t>
  </si>
  <si>
    <t>2O1000APHSF1</t>
  </si>
  <si>
    <t>晶振成品,O11S-Y411-10.00MHz,PBF</t>
  </si>
  <si>
    <t>温特:±0.02ppm 0℃~70℃，年老化:±0.5ppm</t>
  </si>
  <si>
    <t>2O1000ASCN1</t>
  </si>
  <si>
    <t>晶振成品,O56A-ASCN-10.00MHz,PBF</t>
  </si>
  <si>
    <t>2O1000ASDD7</t>
  </si>
  <si>
    <t>晶振成品,O23A-ASDD-10.00MHz,PBF</t>
  </si>
  <si>
    <t>2O1000B329A1</t>
  </si>
  <si>
    <t>晶振成品,O55A-B329-10.00MHz,PBF</t>
  </si>
  <si>
    <t>CK02</t>
  </si>
  <si>
    <t>国产705仓</t>
  </si>
  <si>
    <t>2O1000BADSF1</t>
  </si>
  <si>
    <t>晶振成品,O11S-I429-100.00MHz,PBF</t>
  </si>
  <si>
    <t>2O1000BAGQX2</t>
  </si>
  <si>
    <t>晶振成品,O23L-Q327-10.00MHz-A,PBF</t>
  </si>
  <si>
    <t>2O1000BAHQE1</t>
  </si>
  <si>
    <t>晶振成品,O22S-ICE03-10.00MHz,PBF</t>
  </si>
  <si>
    <t>温特:±0.02ppm -40~85℃，年老化:±0.05ppm,</t>
  </si>
  <si>
    <t>2O1000BASQ11</t>
  </si>
  <si>
    <t>晶振成品,O11A-S321-10.00MHz,PBF</t>
  </si>
  <si>
    <t>温特:±3ppb -40℃~80℃，年老化:±0.05ppm</t>
  </si>
  <si>
    <t>2O1000BAWQN1</t>
  </si>
  <si>
    <t>晶振成品,O23B-O126-10.00MHz-A,PBF</t>
  </si>
  <si>
    <t>温特:±3ppb -40~85℃,老化:±0.03ppm/year</t>
  </si>
  <si>
    <t>2O1000BDNQN1</t>
  </si>
  <si>
    <t>晶振成品,O23B-M329-10.00MHz,PBF</t>
  </si>
  <si>
    <t>2O1000BDNS32</t>
  </si>
  <si>
    <t>晶振成品,O23B-E425-10.00MHz-A,PBF</t>
  </si>
  <si>
    <t>2O1000BDNSN1</t>
  </si>
  <si>
    <t>晶振成品,O23B-E429-10.00MHz,PBF</t>
  </si>
  <si>
    <t>温特:±0.2ppb/-20~70℃,老化:±0.02ppm</t>
  </si>
  <si>
    <t>2O1000BDWQ31</t>
  </si>
  <si>
    <t>晶振成品,O22B-E327-10.00MHz,PBF</t>
  </si>
  <si>
    <t>温特:±3ppb/-20℃~+70℃,老化率:±0.05ppm</t>
  </si>
  <si>
    <t>2O1000BDWSN1</t>
  </si>
  <si>
    <t>温特:±0.03ppb-20~70℃,老化:±0.02ppm</t>
  </si>
  <si>
    <t>2O1000BEOQN1</t>
  </si>
  <si>
    <t>晶振成品,O23B-R129-10.00MHz,PBF</t>
  </si>
  <si>
    <t>温特:±0.05ppb/-10~70℃,老化:±0.03ppm</t>
  </si>
  <si>
    <t>2O1000BEWQN1</t>
  </si>
  <si>
    <t>晶振成品,O23B-H122-10.00MHz,PBF</t>
  </si>
  <si>
    <t>温特:±3ppb/-10~70℃,老化:±0.05ppm</t>
  </si>
  <si>
    <t>2O1000BEWSN1</t>
  </si>
  <si>
    <t>晶振成品,O23B-ESBD-10.00MHz-A,PBF</t>
  </si>
  <si>
    <t>2O1000BHSQN1</t>
  </si>
  <si>
    <t>晶振成品,O23B-M329-10.00MHz-A,PBF</t>
  </si>
  <si>
    <t>2O1000BINQN1</t>
  </si>
  <si>
    <t>晶振成品,O23B-T321-10.00MHz,PBF</t>
  </si>
  <si>
    <t>CM01</t>
  </si>
  <si>
    <t>CM65临时仓</t>
  </si>
  <si>
    <t>2O1000BJWSN1</t>
  </si>
  <si>
    <t>晶振成品,O23B-K426-10.00MHz,PBF</t>
  </si>
  <si>
    <t>温特:±3ppb/-30~75℃,老化:±0.05ppm</t>
  </si>
  <si>
    <t>2O1000BKGC3</t>
  </si>
  <si>
    <t>温特:±0.01ppm -40~75℃,年老化:±0.1ppm</t>
  </si>
  <si>
    <t>2O1000BKWQ31</t>
  </si>
  <si>
    <t>晶振成品,O22B-S321-10.00MHz-内部CM,PBF</t>
  </si>
  <si>
    <t>温特:±0.3ppb/-40℃~+75℃,老化率:±0.03ppm</t>
  </si>
  <si>
    <t>2O1000BLKS31</t>
  </si>
  <si>
    <t>晶振成品,O22B-R426-10.00MHz-A,PBF</t>
  </si>
  <si>
    <t>温特:±2ppb -55℃~85℃，年老化:±0.05ppm</t>
  </si>
  <si>
    <t>2O1000BNQI1</t>
  </si>
  <si>
    <t>晶振成品,O54A-E326-10.00MHz,PBF</t>
  </si>
  <si>
    <t>2O1000BPHQE1</t>
  </si>
  <si>
    <t>晶振成品,O22S-ICE02-10.00MHz,PBF</t>
  </si>
  <si>
    <t>温特:±0.02ppm 0~70℃，年老化:±0.05ppm,</t>
  </si>
  <si>
    <t>2O1000BSDD2</t>
  </si>
  <si>
    <t>晶振成品,O23A-BSDD-10.00Mz,PBF</t>
  </si>
  <si>
    <t>2O1000BSWQ31</t>
  </si>
  <si>
    <t>晶振成品,O22B-H327-10.00MHz-A,PBF</t>
  </si>
  <si>
    <t>温特:±3ppb,-10~75℃,老化:±0.05ppm</t>
  </si>
  <si>
    <t>温特:±0.04ppb 0℃~85℃，年老化:±0.02ppm</t>
  </si>
  <si>
    <t>2O1000C3121</t>
  </si>
  <si>
    <t>晶振成品,O21B-C312-10.00MHz</t>
  </si>
  <si>
    <t>2O1000CSBD3</t>
  </si>
  <si>
    <t>晶振成品,O23A-CSBD-10.00MHz   PBF</t>
  </si>
  <si>
    <t>2O1000D429J1</t>
  </si>
  <si>
    <t xml:space="preserve">晶振成品,O22B-D429-10.00MHz,PBF 	</t>
  </si>
  <si>
    <t>温特:±1ppb -20℃~70℃，年老化:±0.05ppm</t>
  </si>
  <si>
    <t>2O1000DDNQN2</t>
  </si>
  <si>
    <t>晶振成品,O23B-E349-10.00MHz-A,PBF</t>
  </si>
  <si>
    <t>温特:±0.2ppb -20℃~70℃,年老化:±0.02ppm</t>
  </si>
  <si>
    <t>2O1000DIGQ31</t>
  </si>
  <si>
    <t>晶振成品,O22B-X347-10.00MHz,PBF</t>
  </si>
  <si>
    <t>温特:±0.01ppm -40℃~80℃，年老化:±0.05ppm</t>
  </si>
  <si>
    <t>2O1000DIGS31</t>
  </si>
  <si>
    <t>晶振成品,O22B-L446-10.00MHz,PBF</t>
  </si>
  <si>
    <t>2O1000DPOQN1</t>
  </si>
  <si>
    <t>仅限E-11产品内部使用 O54</t>
  </si>
  <si>
    <t>2O1000DPOQN5</t>
  </si>
  <si>
    <t>仅限O55A内部使用,不带DAC</t>
  </si>
  <si>
    <t>2O1000DSBN1</t>
  </si>
  <si>
    <t>晶振成品,O23A-DSBN-10.00MHz</t>
  </si>
  <si>
    <t>2O1000E329M1</t>
  </si>
  <si>
    <t>晶振成品,O21B-E329-10.00MHz,PBF</t>
  </si>
  <si>
    <t>温特:±0.02ppm -20℃ 到70℃,年老化:±0.05ppm</t>
  </si>
  <si>
    <t>2O1000E426M1</t>
  </si>
  <si>
    <t>晶振成品,O21B-E426-10.00MHz,PBF</t>
  </si>
  <si>
    <t>温特:±0.02ppm -20~70℃,年老化:±0.05ppm,牵引:±0.4~±0.8ppm</t>
  </si>
  <si>
    <t>2O1000ECDN1</t>
  </si>
  <si>
    <t>晶振成品,O22B-ECDN-10.00MHz,PBF</t>
  </si>
  <si>
    <t>温特:±3ppm -40~85℃,老化:±0.05ppm</t>
  </si>
  <si>
    <t>2O1000ESBN1</t>
  </si>
  <si>
    <t>晶振成品,O23B-ESBN-10.00MHz,PBF</t>
  </si>
  <si>
    <t>2O1000ESDN1</t>
  </si>
  <si>
    <t>晶振成品,O23A-ESDN-10.00MHz,PBF</t>
  </si>
  <si>
    <t>2O1000F426G1</t>
  </si>
  <si>
    <t>晶振成品,O23B-F426-10.00MHz,PBF</t>
  </si>
  <si>
    <t>温特:±0.5ppb-20~70℃,老化:±0.03ppm/year牵引:±0.4ppm</t>
  </si>
  <si>
    <t>2O1000FCBN1</t>
  </si>
  <si>
    <t>晶振成品,O23A-FCBN-10.00MHz</t>
  </si>
  <si>
    <t>2O1000FSBN1</t>
  </si>
  <si>
    <t>2O1000FSDD2</t>
  </si>
  <si>
    <t>晶振成品,O23B-FSDD-10.00MHz,PBF</t>
  </si>
  <si>
    <t>2O1000FSDD6</t>
  </si>
  <si>
    <t>外购回来型号为：JSH1005N-10MHz,PBF</t>
  </si>
  <si>
    <t>2O1000GSBN1</t>
  </si>
  <si>
    <t>晶振成品,O22B-GSBN-10.00MHz,PBF</t>
  </si>
  <si>
    <t>2O1000GSDD1</t>
  </si>
  <si>
    <t>晶振成品,O23B-GSDD-10.00MHz ,PBF</t>
  </si>
  <si>
    <t>2O1000H429G1</t>
  </si>
  <si>
    <t>晶振成品,O23B-H429-10.00MHz,PBF</t>
  </si>
  <si>
    <t>温特:±3ppb -20℃~70℃，年老化:±0.03ppm</t>
  </si>
  <si>
    <t>2O1000HSBD3</t>
  </si>
  <si>
    <t>晶振成品,O23A-HSBD-10.00MHz,PBF</t>
  </si>
  <si>
    <t>此品号库存用完禁用</t>
  </si>
  <si>
    <t>2O1000J146G1</t>
  </si>
  <si>
    <t>晶振成品,O23B-J146-10.00MHz,PBF</t>
  </si>
  <si>
    <t>温特:±1ppm -10℃~75℃，年老化:±0.05ppm</t>
  </si>
  <si>
    <t>2O1000K819M1</t>
  </si>
  <si>
    <t>晶振成品,O21B-K819-10.00MHz,PBF</t>
  </si>
  <si>
    <t>温特:±0.05ppm -40℃~80℃,年老化:±0.1ppm</t>
  </si>
  <si>
    <t>2O1000L4263</t>
  </si>
  <si>
    <t>晶振成品,O22B-L426-10.00MHz,PBF</t>
  </si>
  <si>
    <t>2O1000L4471</t>
  </si>
  <si>
    <t>晶振成品,O23B-L447-10.00MHz,PBF</t>
  </si>
  <si>
    <t>温特:±5ppb/-20~70℃,老化:±0.1ppm</t>
  </si>
  <si>
    <t>2O1000LCBDG1</t>
  </si>
  <si>
    <t>晶振成品,O23B-LCBD-10.00MHz,PBF</t>
  </si>
  <si>
    <t>温特:±0.01ppm-20~70℃,老化:±0.05ppm</t>
  </si>
  <si>
    <t>2O1000LCBN1</t>
  </si>
  <si>
    <t>(禁用)晶振成品,O23A-LCBN-10.00MHz,PBF</t>
  </si>
  <si>
    <t>2O1000LCBN2</t>
  </si>
  <si>
    <t>晶振成品,O23A-LCBN-10.00MHz</t>
  </si>
  <si>
    <t>2O1000M329M1</t>
  </si>
  <si>
    <t>晶振成品,O21B-M329-10.00MHz,PBF</t>
  </si>
  <si>
    <t>温特:±0.05ppm -20℃~60℃,年老化:±0.1ppm</t>
  </si>
  <si>
    <t>2O1000N441O1</t>
  </si>
  <si>
    <t>晶振成品,O56A-N441-10.00MHz,PBF</t>
  </si>
  <si>
    <t>2O1000O329A1</t>
  </si>
  <si>
    <t>晶振成品,O55A-O329-10.00MHz,PBF</t>
  </si>
  <si>
    <t>2O1000O329G1</t>
  </si>
  <si>
    <t>晶振成品,O23B-O329-10.00MHz,PBF</t>
  </si>
  <si>
    <t>温特:±0.5ppb-10~70℃,老化:±0.03ppm</t>
  </si>
  <si>
    <t>2O1000O77A1</t>
  </si>
  <si>
    <t>2O1000P445J1</t>
  </si>
  <si>
    <t>晶振成品,O22B-P445-10.00MHz,PBF</t>
  </si>
  <si>
    <t>2O1000Q4491</t>
  </si>
  <si>
    <t>晶振成品,O33F-Q449-10.00MHz</t>
  </si>
  <si>
    <t>2O1000R326E1</t>
  </si>
  <si>
    <t>晶振成品,O23A-R326-10.00MHz,PBF</t>
  </si>
  <si>
    <t>2O1000R329E1</t>
  </si>
  <si>
    <t>晶振成品,O22A-R329-10.00MHz</t>
  </si>
  <si>
    <t>温特:±5ppm -20℃~70℃,年老化:±0.05ppm</t>
  </si>
  <si>
    <t>2O1000R4341</t>
  </si>
  <si>
    <t>晶振成品,O56B-R434-10.00MHz,PBF</t>
  </si>
  <si>
    <t>2O1000R816S1</t>
  </si>
  <si>
    <t>晶振成品,O11S-R816-10.00MHz,PBF</t>
  </si>
  <si>
    <t>2O1000SCBD2</t>
  </si>
  <si>
    <t>晶振成品,O23A-SCBD-10.00MHz,PBF</t>
  </si>
  <si>
    <t>2O1000VCDD1</t>
  </si>
  <si>
    <t>晶振成品,O23B-VCDD-10.00MHz,PBF</t>
  </si>
  <si>
    <t>2O1000X326G1</t>
  </si>
  <si>
    <t>晶振成品,O22B-X326-10.00MHz,PBF</t>
  </si>
  <si>
    <t>2O1000Y421J1</t>
  </si>
  <si>
    <t>晶振成品,O22B-Y421-10.00MHz,PBF</t>
  </si>
  <si>
    <t>温特:±0.01ppm -40℃~70℃，年老化:±0.1ppm</t>
  </si>
  <si>
    <t>2O1200BDLQ31</t>
  </si>
  <si>
    <t>晶振成品,O22B-F326-12.00MHz,PBF</t>
  </si>
  <si>
    <t>温特:±5ppb -20℃~70℃，年老化:±0.1ppm</t>
  </si>
  <si>
    <t>2O1280AAEQE1</t>
  </si>
  <si>
    <t>晶振成品,O22S-2101-12.80MHz,PBF</t>
  </si>
  <si>
    <t>温特:±0.2ppm -40~85℃，年老化:±0.5ppm,</t>
  </si>
  <si>
    <t>温特:±0.01ppm -40℃~85℃，年老化:±0.1ppm</t>
  </si>
  <si>
    <t>2O1280AAGQE1</t>
  </si>
  <si>
    <t>晶振成品,O22S-N319-12.80MHz-C,PBF</t>
  </si>
  <si>
    <t>温特:±0.01ppm -40~85℃，年老化:±0.1ppm,</t>
  </si>
  <si>
    <t>2O1280AAGQL1</t>
  </si>
  <si>
    <t>晶振成品,O11S-Y319-12.80MHz,PBF</t>
  </si>
  <si>
    <t>2O1280AAGQO1</t>
  </si>
  <si>
    <t>晶振成品,O11F-K319-12.80MHz,PBF</t>
  </si>
  <si>
    <t>温特:±0.01ppm -40℃~85℃，年老化:±0.5ppm</t>
  </si>
  <si>
    <t>2O1280AASQO1</t>
  </si>
  <si>
    <t>晶振成品,O11F-S319-12.80MHz,PBF</t>
  </si>
  <si>
    <t>2O1280ACQC3</t>
  </si>
  <si>
    <t>2O1280ADHQ11</t>
  </si>
  <si>
    <t>晶振成品,O11A-B319-12.80MHz,PBF</t>
  </si>
  <si>
    <t>温特:±0.02ppm -40℃~70℃，年老化:±0.5ppm</t>
  </si>
  <si>
    <t>2O1280ADNQ31</t>
  </si>
  <si>
    <t>晶振成品,O22B-3202-12.80MHz</t>
  </si>
  <si>
    <t>温特:±0.2ppb -20℃~70℃，年老化:±0.02ppm</t>
  </si>
  <si>
    <t>2O1280AJJSN1</t>
  </si>
  <si>
    <t>晶振成品,O23B-J413-12.80MHz,PBF</t>
  </si>
  <si>
    <t>温特:±1ppb/-30~75℃,老化:±0.05ppm</t>
  </si>
  <si>
    <t>2O1280ASDN1</t>
  </si>
  <si>
    <t>晶振成品,O56A-ASDN-12.8MHz,PBF</t>
  </si>
  <si>
    <t>2O1280DDGQX1</t>
  </si>
  <si>
    <t>晶振成品,O23L-Q346-12.80MHz-A,PBF</t>
  </si>
  <si>
    <t>2O1280K426M1</t>
  </si>
  <si>
    <t>晶振成品,O21B-K426-12.80MHz,PBF</t>
  </si>
  <si>
    <t>温特:±0.05ppm -40℃~85℃,年老化:±0.1ppm</t>
  </si>
  <si>
    <t>2O1280Q319J1</t>
  </si>
  <si>
    <t>晶振成品,O22B-Q319-12.80MHz,PBF</t>
  </si>
  <si>
    <t>温特:±5ppb/-40℃~85℃，年老化:±1ppm</t>
  </si>
  <si>
    <t>2O1280SCBD1</t>
  </si>
  <si>
    <t>晶振成品,O23B-SCBD-12.80M,PBF</t>
  </si>
  <si>
    <t>2O1280U442O1</t>
  </si>
  <si>
    <t>晶振成品,O56A-U442-12.80MHz,PBF</t>
  </si>
  <si>
    <t>温特:±0.02 -40℃~ +80℃，年老化:±0.1ppm</t>
  </si>
  <si>
    <t>2O1300ECBD2</t>
  </si>
  <si>
    <t>O22B-ECBD-13.00MHz晶振成品</t>
  </si>
  <si>
    <t>2O1300Y426J1</t>
  </si>
  <si>
    <t>晶振成品,O22B-Y426-13.00MHz,PBF</t>
  </si>
  <si>
    <t>温特:±0.01ppm -40℃~70℃，年老化率:±0.1ppm,牵引:≥±0.5ppm</t>
  </si>
  <si>
    <t>2O1638BCLC4</t>
  </si>
  <si>
    <t>晶振成品,O23A-BCLBCBN-16.384MHz,PBF</t>
  </si>
  <si>
    <t>温特:±5ppb -20℃~70℃,年老化:±0.05ppm</t>
  </si>
  <si>
    <t>2O1638BDOSK1</t>
  </si>
  <si>
    <t>晶振成品,O56A-F429-16.384MHz,PBF</t>
  </si>
  <si>
    <t>温特:0.5ppb -20℃~ +70℃，年老化:±0.03ppm</t>
  </si>
  <si>
    <t>2O1638L326J1</t>
  </si>
  <si>
    <t>晶振成品,O22B-L328-16.384MHz,PBF</t>
  </si>
  <si>
    <t>2O1843AAGQF1</t>
  </si>
  <si>
    <t>晶振成品,O11S-K319-18.432MHz,PBF</t>
  </si>
  <si>
    <t>晶振成品,O11F-Q311-19.20MHz,PBF</t>
  </si>
  <si>
    <t>2O1920AASQO1</t>
  </si>
  <si>
    <t>晶振成品,O11F-2101-19.20MHz,PBF</t>
  </si>
  <si>
    <t>2O1920AAWQ21</t>
  </si>
  <si>
    <t>晶振成品,O22A-P314-19.20MHz,PBF</t>
  </si>
  <si>
    <t>温特:±3ppb -10℃~50℃，年老化:±0.05ppm</t>
  </si>
  <si>
    <t>2O1920BDLSN1</t>
  </si>
  <si>
    <t>晶振成品,O23B-L426-19.20MHz,PBF</t>
  </si>
  <si>
    <t>温特:±5ppb/-20~70℃,老化:±0.05ppm</t>
  </si>
  <si>
    <t>2O1920L431O1</t>
  </si>
  <si>
    <t>晶振成品,O56A-L431-19.20MHz,PBF</t>
  </si>
  <si>
    <t>2O2000AAGQ11</t>
  </si>
  <si>
    <t>晶振成品,O11S-K312-20.00MHz,PBF</t>
  </si>
  <si>
    <t>2O2000AAGQF1</t>
  </si>
  <si>
    <t>晶振成品,O11S-K318-20.00MHz,PBF</t>
  </si>
  <si>
    <t>2O2000AAGQO2</t>
  </si>
  <si>
    <t>晶振成品,O11F-K319-20.00MHz-A,PBF</t>
  </si>
  <si>
    <t>2O2000AAHQO3</t>
  </si>
  <si>
    <t>晶振成品,O11F-Q311-20.00MHz,PBF</t>
  </si>
  <si>
    <t>2O2000AALQF1</t>
  </si>
  <si>
    <t>晶振成品,O11S-R319-20.00MHz,PBF</t>
  </si>
  <si>
    <t>2O2000AASQF1</t>
  </si>
  <si>
    <t>晶振成品,O11S-3601-20.00MHz,PBF</t>
  </si>
  <si>
    <t>温特:±0.025ppm -40℃~85℃，年老化:±1ppm</t>
  </si>
  <si>
    <t>2O2000ADGQF1</t>
  </si>
  <si>
    <t>晶振成品,O11S-C319-20.00MHz-A,PBF</t>
  </si>
  <si>
    <t>温特:±0.01ppm -20℃~70℃，年老化:±1ppm</t>
  </si>
  <si>
    <t>2O2000ADGQO2</t>
  </si>
  <si>
    <t>晶振成品,O11F-C319-20.00MHz,PBF</t>
  </si>
  <si>
    <t>2O2000ADIQF1</t>
  </si>
  <si>
    <t>温特:6ppb，-20~70℃,老化:±0.05ppm</t>
  </si>
  <si>
    <t>2O2000ADQQF2</t>
  </si>
  <si>
    <t>晶振成品,O11S-3401-20.00MHz,PBF</t>
  </si>
  <si>
    <t>温特:±0.025ppm -20℃~70℃，年老化:±1ppm</t>
  </si>
  <si>
    <t>2O2000AIGQ31</t>
  </si>
  <si>
    <t>晶振成品,O22B-K319-20.00MHz,PBF</t>
  </si>
  <si>
    <t>温特:±0.01ppm/-40℃~+80℃,老化率:±0.15ppm</t>
  </si>
  <si>
    <t>2O2000AKHQE1</t>
  </si>
  <si>
    <t>晶振成品,O22S-3401-20.00MHz,PBF</t>
  </si>
  <si>
    <t>温特:±0.02ppm -40~75℃，年老化:±0.1ppm,</t>
  </si>
  <si>
    <t>2O2000APWQO1</t>
  </si>
  <si>
    <t>温特:±5ppb，-40~85℃,老化:±0.1ppm</t>
  </si>
  <si>
    <t>2O2000AQLQ11</t>
  </si>
  <si>
    <t>晶振成品,O11A-H319-20.00MHz,PBF</t>
  </si>
  <si>
    <t>温特:±5ppb -40℃~70℃，年老化:±0.1ppm</t>
  </si>
  <si>
    <t>2O2000BFLSK1</t>
  </si>
  <si>
    <t>晶振成品,O56A-B429-20.00MHz,PBF</t>
  </si>
  <si>
    <t>温特:±0.5ppb -10℃~ +60℃，年老化:±0.03ppm</t>
  </si>
  <si>
    <t>晶振成品,O11E-R319-20.00MHz,PBF</t>
  </si>
  <si>
    <t>温特:±5ppb -40~85℃，年老化:±0.1ppm</t>
  </si>
  <si>
    <t>2O2000DAJSN1</t>
  </si>
  <si>
    <t>晶振成品,O23B-N446-20.00MHz,PBF</t>
  </si>
  <si>
    <t>温特:±0.05ppm-40~85℃,老化:±0.05ppm</t>
  </si>
  <si>
    <t>2O2000DBWQN1</t>
  </si>
  <si>
    <t>晶振成品,O23B-1101-20.00MHz,PBF</t>
  </si>
  <si>
    <t>温特:±3ppb/-30~70℃,老化:±0.03ppm</t>
  </si>
  <si>
    <t>2O2000DIJQN1</t>
  </si>
  <si>
    <t>晶振成品,O23B-N349-20.00MHz,PBF</t>
  </si>
  <si>
    <t>温特:±1ppb/-40℃~+80℃,老化率:±0.05ppm</t>
  </si>
  <si>
    <t>2O2000DOGQ31</t>
  </si>
  <si>
    <t>晶振成品,O22B-O348-20.00MHz-A,PBF</t>
  </si>
  <si>
    <t>2O2000DPLQN1</t>
  </si>
  <si>
    <t>晶振成品,O23B-Y346-20.00MHz-A,PBF</t>
  </si>
  <si>
    <t>温特:±4ppb 0℃~70℃,年老化:±0.05ppm,牵引:±0.4~±0.8ppm</t>
  </si>
  <si>
    <t>2O2000DQGS31</t>
  </si>
  <si>
    <t>晶振成品,O22B-Y446-20.00MHz,PBF</t>
  </si>
  <si>
    <t>温特:±0.01ppm -40℃~70℃,年老化±0.1ppm,牵引±0.5~±0.8ppm</t>
  </si>
  <si>
    <t>2O2000F819J1</t>
  </si>
  <si>
    <t>晶振成品,O22B-F819-20.00MHz,PBF</t>
  </si>
  <si>
    <t>温特:±5ppb -20℃~70℃,年老化:±0.1ppm</t>
  </si>
  <si>
    <t>2O2000FCDN1</t>
  </si>
  <si>
    <t>晶振成品,O23A-FCDN-20.00MHz,PBF</t>
  </si>
  <si>
    <t>2O2000G319L1</t>
  </si>
  <si>
    <t>晶振成品,O22S-G319-20.00MHz,PBF</t>
  </si>
  <si>
    <t>温特:±0.01ppm -5~75℃，年老化:±0.08ppm,</t>
  </si>
  <si>
    <t>2O2000Q319M1</t>
  </si>
  <si>
    <t>晶振成品,O21B-Q319-20.00MHz,PBF</t>
  </si>
  <si>
    <t>温特:±0.02ppm -20℃~70℃,年老化:±0.1ppm</t>
  </si>
  <si>
    <t>2O2177O4291</t>
  </si>
  <si>
    <t>晶振成品,OS11A-O429-2.176M,PBF</t>
  </si>
  <si>
    <t>温特:±50ppm -40℃ 到85℃,年老化:±5ppm</t>
  </si>
  <si>
    <t>2O2457ADGQF1</t>
  </si>
  <si>
    <t>晶振成品,O11S-0101-24.576MHz,PBF</t>
  </si>
  <si>
    <t>2O2500AALQF1</t>
  </si>
  <si>
    <t>晶振成品,O11S-L311-25.00MHz,PBF</t>
  </si>
  <si>
    <t>温特:+0.05ppm，-40℃~85℃/老化率:±1ppm</t>
  </si>
  <si>
    <t>2O2500AAWQ11</t>
  </si>
  <si>
    <t>晶振成品,O11H-S312-25.00MHz-A,PBF</t>
  </si>
  <si>
    <t>温特:±0.03ppm -40℃~85℃，年老化:±0.4ppm</t>
  </si>
  <si>
    <t>2O2500AJLQ11</t>
  </si>
  <si>
    <t>晶振成品,O11A-H319-25.00MHz,PBF</t>
  </si>
  <si>
    <t>温特:±5ppb -30℃~75℃，年老化:±1ppm</t>
  </si>
  <si>
    <t>2O2500ALIQF1</t>
  </si>
  <si>
    <t>晶振成品,O11S-A319-25.00MHz,PBF</t>
  </si>
  <si>
    <t>2O2500ARGQ11</t>
  </si>
  <si>
    <t>晶振成品,O11A-P319-25.00MHz-A,PBF</t>
  </si>
  <si>
    <t>温特:±0.01ppm -40℃~100℃，年老化:±0.1ppm</t>
  </si>
  <si>
    <t>2O2500AXEQ11</t>
  </si>
  <si>
    <t>晶振成品,O11A-M319-25.00MHz,PBF</t>
  </si>
  <si>
    <t>温特:±0.2ppm -40℃~90℃，年老化:±1ppm</t>
  </si>
  <si>
    <t>2O2560AASS11</t>
  </si>
  <si>
    <t>晶振成品,O11A-S411-25.60MHz,PBF</t>
  </si>
  <si>
    <t>2O2560BHJS31</t>
  </si>
  <si>
    <t>晶振成品,O22B-D429-25.60MHz,PBF</t>
  </si>
  <si>
    <t>温特:±1ppb -20℃~75℃，年老化:±0.05ppm</t>
  </si>
  <si>
    <t>2O2560FCDD2</t>
  </si>
  <si>
    <t>晶振成品,O23A-FCDD-25.60MHz PBF</t>
  </si>
  <si>
    <t>2O2560G446G1</t>
  </si>
  <si>
    <t>晶振成品,O23B-G446-25.60MHz,PBF</t>
  </si>
  <si>
    <t>温特:±1ppb -20~70℃,年老化:±0.05ppm,牵引:±0.4ppm~0.8ppm</t>
  </si>
  <si>
    <t>2O2600AJJSN1</t>
  </si>
  <si>
    <t>晶振成品,O23B-J413-26.00MHz,PBF</t>
  </si>
  <si>
    <t>2O2600BBJQ31</t>
  </si>
  <si>
    <t>晶振成品,O22B-U325-26.00MHz,PBF</t>
  </si>
  <si>
    <t>温特:±1ppb -30℃~70℃，年老化:±0.05ppm,牵引±0.3ppm~±1ppm</t>
  </si>
  <si>
    <t>温特:±3ppb/-20~70℃,老化:±0.05ppm</t>
  </si>
  <si>
    <t>2O2600BIJS31</t>
  </si>
  <si>
    <t>晶振成品,O22B-X429-26.00MHz,PBF</t>
  </si>
  <si>
    <t>温特:±1ppb -40℃~80℃，年老化:±0.05ppm</t>
  </si>
  <si>
    <t>2O2600BIWS31</t>
  </si>
  <si>
    <t>晶振成品,O22B-W427-26.00MHz,PBF</t>
  </si>
  <si>
    <t>2O2600BIWSN1</t>
  </si>
  <si>
    <t>晶振成品,O23B-O426-26.00MHz,PBF</t>
  </si>
  <si>
    <t>温特:±3ppb/-40℃~+80℃,老化率:±0.05ppm</t>
  </si>
  <si>
    <t>2O3072AAHQO1</t>
  </si>
  <si>
    <t>晶振成品,O11F-Q311-30.72MHz-A,PBF</t>
  </si>
  <si>
    <t>2O3072ADLQ31</t>
  </si>
  <si>
    <t>晶振成品,O22B-F312-30.72MHz,PBF</t>
  </si>
  <si>
    <t>2O3072BBJQ31</t>
  </si>
  <si>
    <t>晶振成品,O22B-U325-30.72MHz,PBF</t>
  </si>
  <si>
    <t>温特:±1ppb -30℃~70℃，年老化:±0.1ppm,牵引±0.3ppm~±1ppm</t>
  </si>
  <si>
    <t>2O3277M447G1</t>
  </si>
  <si>
    <t>晶振成品,O55F-M447-327.68MHz,PBF</t>
  </si>
  <si>
    <t>温特:±0.05ppm -20℃~60℃，年老化:±0.05ppm</t>
  </si>
  <si>
    <t>2O3840ASGQN1</t>
  </si>
  <si>
    <t>晶振成品,O23B-Q312-38.40MHz-A,PBF</t>
  </si>
  <si>
    <t>温特:±0.01ppm/-10~75℃,老化:±0.03ppm</t>
  </si>
  <si>
    <t>2O3888AAEQF1</t>
  </si>
  <si>
    <t>晶振成品,O11S-1801-38.88MHz,PBF</t>
  </si>
  <si>
    <t>2O3888AAEQF1461</t>
  </si>
  <si>
    <t>(禁用)晶振成品,O11S-1801-38.88MHz,PBF</t>
  </si>
  <si>
    <t>2O3888AAJQF1</t>
  </si>
  <si>
    <t>晶振成品,O11S-K319-38.88MHz,PBF</t>
  </si>
  <si>
    <t>2O3888AAJQN1</t>
  </si>
  <si>
    <t>晶振成品,O23B-S319-38.88MHz,PBF</t>
  </si>
  <si>
    <t>2O3888ADGQO1</t>
  </si>
  <si>
    <t>晶振成品,O11F-C319-38.88MHz,PBF</t>
  </si>
  <si>
    <t>2O40000071</t>
  </si>
  <si>
    <t>2O4000AADQO1</t>
  </si>
  <si>
    <t>晶振成品,O11F-I311-40.00MHz,PBF</t>
  </si>
  <si>
    <t>2O4000ACAN1</t>
  </si>
  <si>
    <t>晶振成品,O23A-ACAN-40.00MHz,PBF</t>
  </si>
  <si>
    <t>2O4000ADDQF1</t>
  </si>
  <si>
    <t>晶振成品,O11S-B311-40.00MHz,PBF</t>
  </si>
  <si>
    <t>2O4000ADLQ31</t>
  </si>
  <si>
    <t>晶振成品,O22B-F312-40.00MHz,PBF</t>
  </si>
  <si>
    <t>温特:±5ppb -20℃~70℃，年老化:±0.05ppm</t>
  </si>
  <si>
    <t>2O4000BAGS31</t>
  </si>
  <si>
    <t>晶振成品,O23B-Y428-40.00MHz,PBF</t>
  </si>
  <si>
    <t>温特:±0.01ppm-40~70℃,老化:±0.1ppm</t>
  </si>
  <si>
    <t>2O4096DTHS1</t>
  </si>
  <si>
    <t>(禁用)晶振成品,O23A-DTHJSNN-40.96MHz PBF</t>
  </si>
  <si>
    <t>2O5000AADQ31</t>
  </si>
  <si>
    <t>晶振成品,O22B-X312-50.00MHz,PBF</t>
  </si>
  <si>
    <t>温特:±0.1ppm/-40℃~+80℃,老化率:±0.1ppm</t>
  </si>
  <si>
    <t>2O5000AAIQO2</t>
  </si>
  <si>
    <t>晶振成品,O11F-L319-50.00MHz-A,PBF</t>
  </si>
  <si>
    <t>2O5000ADDSR1</t>
  </si>
  <si>
    <t>晶振成品,O11D-I419-50.00MHz,PBF</t>
  </si>
  <si>
    <t>2O5000ADLQL1</t>
  </si>
  <si>
    <t>晶振成品,O11S-V319-50.00MHz,PBF</t>
  </si>
  <si>
    <t>2O5000BDGSF1</t>
  </si>
  <si>
    <t>晶振成品,O11S-N429-50.00MHz,PBF</t>
  </si>
  <si>
    <t>温特:±0.01ppm -30℃~75℃，年老化:±1ppm</t>
  </si>
  <si>
    <t>温特:±0.5ppb -20℃ to70℃,年老化:±0.05ppm,牵引:±0.7~±1.2</t>
  </si>
  <si>
    <t>2O5000DVKC1</t>
  </si>
  <si>
    <t>(禁用)晶振成品,O23A-DVKACNN-5.00MHz,PBF</t>
  </si>
  <si>
    <t>2O5000DVKC2</t>
  </si>
  <si>
    <t>晶振成品,O23A-DVKACNN-5.00MHz</t>
  </si>
  <si>
    <t>2O5000I3471</t>
  </si>
  <si>
    <t>晶振成品,O55F-I347-50.00MHz,PBF</t>
  </si>
  <si>
    <t>2O5000M3451</t>
  </si>
  <si>
    <t>晶振成品,O23A-M345-5.00MHz,PBF</t>
  </si>
  <si>
    <t>温特:±0.01ppm 0℃~50℃,年老化:±0.2ppm</t>
  </si>
  <si>
    <t>2O5200AQLQN2</t>
  </si>
  <si>
    <t>晶振成品,O23B-L319-52.00MHz-B,PBF</t>
  </si>
  <si>
    <t>温特:±5ppb -40~70℃,老化:±0.05ppm</t>
  </si>
  <si>
    <t>2O5600Y328G1</t>
  </si>
  <si>
    <t>晶振成品,O23B-Y328-56.00MHz,PBF</t>
  </si>
  <si>
    <t>温特:±0.01ppm-40℃~70℃,年老化:±0.05ppm牵引:±0.5~±2.0ppm</t>
  </si>
  <si>
    <t>2O6000L4283</t>
  </si>
  <si>
    <t>晶振成品,O22B-L428-60.00MHz,PBF</t>
  </si>
  <si>
    <t>2O6144ECBD1</t>
  </si>
  <si>
    <t>晶振成品,O23A-ECBD-61.44MHz,PBF</t>
  </si>
  <si>
    <t>2O6144HSCN1</t>
  </si>
  <si>
    <t>晶振成品,O56A-HSCN-61.44MHz,PBF</t>
  </si>
  <si>
    <t>2O640M3113</t>
  </si>
  <si>
    <t>2O8000BFGSN1</t>
  </si>
  <si>
    <t>晶振成品,O23B-Q426-80.00MHz,PBF</t>
  </si>
  <si>
    <t>温特:±0.01ppm-10℃~60℃,年老化:±0.1ppm,牵引:±0.5~±0.8ppm</t>
  </si>
  <si>
    <t>温特:±0.01ppm/-10℃~+60℃,老化率:±0.1ppm</t>
  </si>
  <si>
    <t>温特:±0.1ppm -25℃~70℃，年老化:±0.2ppm</t>
  </si>
  <si>
    <t>2O8192Y328N1</t>
  </si>
  <si>
    <t>晶振成品,O23B-Y328-81.92MHz,PBF</t>
  </si>
  <si>
    <t>2O9330F329M1</t>
  </si>
  <si>
    <t>晶振成品,O21B-F329-93.30MHz,PBF</t>
  </si>
  <si>
    <t>温特:±0.05ppm -20℃~70℃,年老化:±0.1ppm</t>
  </si>
  <si>
    <t>2T0640BABS1</t>
  </si>
  <si>
    <t>晶振成品,T11A-BABFSNN-6.40MHz,PBF</t>
  </si>
  <si>
    <t>2T0640CTBS1</t>
  </si>
  <si>
    <t>2T0960AAAQB1</t>
  </si>
  <si>
    <t>晶振成品,T75B-G812-9.60MHz,PBF</t>
  </si>
  <si>
    <t>2T10000E4131</t>
  </si>
  <si>
    <t>晶振成品,T11A-E413-100.00MHz,PBF</t>
  </si>
  <si>
    <t>2T1000AAAC1</t>
  </si>
  <si>
    <t>2T1000AAACY1</t>
  </si>
  <si>
    <t>晶振成品,T75G-AQAD-10.00MHz,PBF</t>
  </si>
  <si>
    <t>2T1000AAAQA1</t>
  </si>
  <si>
    <t>晶振成品,T75B-P319-10.00MHz,PBF</t>
  </si>
  <si>
    <t>2T1000AAAQB2</t>
  </si>
  <si>
    <t>成品晶振,T75B-G319-10.00MHz-A,PBF</t>
  </si>
  <si>
    <t>2T1000AAAQD1</t>
  </si>
  <si>
    <t>晶振成品,T10A-M319-100.00MHz,PBF</t>
  </si>
  <si>
    <t>温特:±1.5ppm -40℃~85℃,年老化:±1ppm</t>
  </si>
  <si>
    <t>2T1000AADCB1</t>
  </si>
  <si>
    <t>晶振成品,T75B-T513-10.00MHz,PBF</t>
  </si>
  <si>
    <t>温特:±0.1ppm -40℃~85℃，年老化:±1ppm,牵引±10~±15ppm</t>
  </si>
  <si>
    <t>2T1000AAFCC1</t>
  </si>
  <si>
    <t>晶振成品,T53-F519-10.00MHz,PBF</t>
  </si>
  <si>
    <t>温特:±0.5ppm -40~85℃，年老化:±1ppm</t>
  </si>
  <si>
    <t>2T1000AAFQA1</t>
  </si>
  <si>
    <t>晶振成品,T75A-F319-10.00MHz,PBF</t>
  </si>
  <si>
    <t>温特:±0.5ppm -40℃~85℃,年老化:±1ppm</t>
  </si>
  <si>
    <t>2T1000AAIQ91</t>
  </si>
  <si>
    <t>晶振成品,T936-P313-10.00MHz,PBF</t>
  </si>
  <si>
    <t>2T1000AAIQB1</t>
  </si>
  <si>
    <t>晶振成品,T75B-B313-10.00MHz-A,PBF</t>
  </si>
  <si>
    <t>2T1000AATCC1</t>
  </si>
  <si>
    <t>晶振成品,T53-S513-10.00MHz,PBF</t>
  </si>
  <si>
    <t>2T1000AATCC2</t>
  </si>
  <si>
    <t>晶振成品,T53-S519-10.00MHz,PBF</t>
  </si>
  <si>
    <t>2T1000ACBN2</t>
  </si>
  <si>
    <t>晶振成品,T10A-ACBN-100.00MHz</t>
  </si>
  <si>
    <t>2T1000ACXC1</t>
  </si>
  <si>
    <t>晶振成品,T75-ACXFCE-10.00M,PBF</t>
  </si>
  <si>
    <t>2T1000ADRCB2</t>
  </si>
  <si>
    <t>晶振成品,T75B-C519-10.00MHz-B,PBF</t>
  </si>
  <si>
    <t>2T1000ADRQB3</t>
  </si>
  <si>
    <t>晶振成品,T75B-C319-10.00MHz-A,PBF</t>
  </si>
  <si>
    <t>2T1000AJRQC1</t>
  </si>
  <si>
    <t>晶振成品,T53-J319-10.00MHz,PBF</t>
  </si>
  <si>
    <t>温特:±0.28ppm -30~75℃，年老化:±1ppm</t>
  </si>
  <si>
    <t>2T1000AQBD1</t>
  </si>
  <si>
    <t>2T1000BAFQB1</t>
  </si>
  <si>
    <t>晶振成品,T75B-F329-10.00MHz,PBF</t>
  </si>
  <si>
    <t>2T1000BBAC1</t>
  </si>
  <si>
    <t>2T1000BCAD1</t>
  </si>
  <si>
    <t>2T1000BCAD6</t>
  </si>
  <si>
    <t>晶振成品,T75D-BCAD-10.00MHz,PBF（加盖）</t>
  </si>
  <si>
    <t>2T1000C1191</t>
  </si>
  <si>
    <t>晶振成品,T75B-C119-10.00MHz,PBF</t>
  </si>
  <si>
    <t>2T1000CCAD1</t>
  </si>
  <si>
    <t>晶振成品,T10A-CCAD-100.00MHz</t>
  </si>
  <si>
    <t>2T1000CCAD2</t>
  </si>
  <si>
    <t>晶振成品,T75B-CCAD-10.00MHz</t>
  </si>
  <si>
    <t>2T1000F3291</t>
  </si>
  <si>
    <t>晶振成品,T11A-F329-10.00MHz,PBF</t>
  </si>
  <si>
    <t>2T1000F519W1</t>
  </si>
  <si>
    <t>晶振成品,T75B-F519-10.00MHz,PBF</t>
  </si>
  <si>
    <t>2T1000F812W1</t>
  </si>
  <si>
    <t>晶振成品,T75B-F812-10.00MHz,PBF</t>
  </si>
  <si>
    <t>2T1000F819W1</t>
  </si>
  <si>
    <t>晶振成品,T75B-F819-10.00MHz,PBF</t>
  </si>
  <si>
    <t>2T1000G425U1</t>
  </si>
  <si>
    <t>晶振成品,T936-G425-10.00MHz,PBF</t>
  </si>
  <si>
    <t>2T1000I319W1</t>
  </si>
  <si>
    <t>晶振成品, T75B-I319-10.00MHz,PBF</t>
  </si>
  <si>
    <t>2T1000J319W1</t>
  </si>
  <si>
    <t>晶振成品,T75B-J319-10.00MHz,PBF</t>
  </si>
  <si>
    <t>2T1000JCAN1</t>
  </si>
  <si>
    <t>晶振成品,T75B-JCAN-10.00MHz,PBF</t>
  </si>
  <si>
    <t>2T1000L319B1</t>
  </si>
  <si>
    <t>晶振成品,T75B-L319-10.00MHz,PBF</t>
  </si>
  <si>
    <t>2T1000N319W1</t>
  </si>
  <si>
    <t>晶振成品,T75B-N319-10.00MHz,PBF</t>
  </si>
  <si>
    <t>温特:±0.5ppm -30~75℃，年老化:±1ppm,</t>
  </si>
  <si>
    <t>2T1000O513B1</t>
  </si>
  <si>
    <t>晶振成品,T75B-O513-10.00MHz,PBF</t>
  </si>
  <si>
    <t>2T1001F819T1</t>
  </si>
  <si>
    <t>晶振成品,T10A-F819-100.00MHz</t>
  </si>
  <si>
    <t>2T1200AABQB1</t>
  </si>
  <si>
    <t>晶振成品,T75B-H819-12.00MHz,PBF</t>
  </si>
  <si>
    <t>温特:±2ppm -40℃~85℃,年老化:±1ppm</t>
  </si>
  <si>
    <t>2T1200AJFQC1</t>
  </si>
  <si>
    <t>晶振成品,T53-R313-12.00MHz,PBF</t>
  </si>
  <si>
    <t>温特:±0.5ppm -30~75℃，年老化:±3.3ppm</t>
  </si>
  <si>
    <t>2T1200ALBQ2</t>
  </si>
  <si>
    <t>2T1200BCBN1</t>
  </si>
  <si>
    <t>晶振成品,T11A-BCBN-12.00MHz</t>
  </si>
  <si>
    <t>2T1200H3191</t>
  </si>
  <si>
    <t>晶振成品,T75A-H319-12.00MHz,PBF</t>
  </si>
  <si>
    <t>2T1200JCBD2</t>
  </si>
  <si>
    <t>晶振成品,T11A-JCBD-12.00MHz</t>
  </si>
  <si>
    <t>2T1229BTMC2</t>
  </si>
  <si>
    <t>晶振成品,T11B-BJMFCNN-12.288M PBF</t>
  </si>
  <si>
    <t>2T1229E3191</t>
  </si>
  <si>
    <t>晶振成品,T11A-E319-12.288MHz,PBF</t>
  </si>
  <si>
    <t>2T1250ACAN1</t>
  </si>
  <si>
    <t>2T1250H3132</t>
  </si>
  <si>
    <t>晶振成品,T11A-H313-125.00MHz,PBF</t>
  </si>
  <si>
    <t>2T1250M119W1</t>
  </si>
  <si>
    <t>晶振成品,T75B-M119-125.00MHz,PBF</t>
  </si>
  <si>
    <t>2T1280AAAQD1</t>
  </si>
  <si>
    <t>晶振成品,T10A-G319-12.80MHz,PBF</t>
  </si>
  <si>
    <t>2T1280AADQ51</t>
  </si>
  <si>
    <t>晶振成品,T75B-P319-12.80MHz,PBF</t>
  </si>
  <si>
    <t>2T1280AAFCC1</t>
  </si>
  <si>
    <t>晶振成品,T53-F513-12.80MHz,PBF</t>
  </si>
  <si>
    <t>2T1280AARQA1</t>
  </si>
  <si>
    <t>晶振成品,T75A-2101-12.80MHz,PBF</t>
  </si>
  <si>
    <t>温特:±0.28ppm -40℃~85℃,年老化:±2.8ppm</t>
  </si>
  <si>
    <t>2T1280AATCC1</t>
  </si>
  <si>
    <t>晶振成品,T53-S513-12.80MHz,PBF</t>
  </si>
  <si>
    <t>2T1280AATQB1</t>
  </si>
  <si>
    <t>晶振成品,T75B-L313-12.80MHz,PBF</t>
  </si>
  <si>
    <t>2T1280AATQC1</t>
  </si>
  <si>
    <t>晶振成品,T53-S313-12.80MHz,PBF</t>
  </si>
  <si>
    <t>温特:±0.14ppm -40~85℃，年老化:±1ppm</t>
  </si>
  <si>
    <t>2T1280AATQC2</t>
  </si>
  <si>
    <t>晶振成品,T53-S319-12.80MHz,PBF</t>
  </si>
  <si>
    <t>2T1280ACAN1</t>
  </si>
  <si>
    <t>晶振成品,T75B-ACAN-12.80MHz PBF</t>
  </si>
  <si>
    <t>2T1280ACX1</t>
  </si>
  <si>
    <t>2T1280ADRQ11</t>
  </si>
  <si>
    <t>晶振成品,T11A-0801-12.80MHz,PBF</t>
  </si>
  <si>
    <t>2T1280ADRQB1</t>
  </si>
  <si>
    <t>晶振成品,T75B-C319-12.80MHz,PBF</t>
  </si>
  <si>
    <t>2T1280BEAC1</t>
  </si>
  <si>
    <t>2T1280C819W1</t>
  </si>
  <si>
    <t>晶振成品,T75B-C819-12.80MHz,PBF（加盖）</t>
  </si>
  <si>
    <t>温特:±0.28ppm -20℃~70℃，老化:±1ppm</t>
  </si>
  <si>
    <t>2T1280DCAN2</t>
  </si>
  <si>
    <t>晶振成品,T75A-DCAN-12.80MHz-A,PBF</t>
  </si>
  <si>
    <t>温特:±1ppm 0℃~70℃,老化:±1ppm，牵引:大于±8ppm</t>
  </si>
  <si>
    <t>2T1280E4131</t>
  </si>
  <si>
    <t>晶振成品,T936B-E413-12.80MHz PBF</t>
  </si>
  <si>
    <t>2T1280J3191</t>
  </si>
  <si>
    <t>晶振成品,T75A-J319-12.80MHz,PBF</t>
  </si>
  <si>
    <t>2T1280LCAN1</t>
  </si>
  <si>
    <t>晶振成品,T75A-LCAN-12.80MHz,PBF</t>
  </si>
  <si>
    <t>2T1280V812W1</t>
  </si>
  <si>
    <t>晶振成品,T75B-V812-12.80MHz,PBF</t>
  </si>
  <si>
    <t>温特:±0.4ppm -20℃~70℃，年老化:±1ppm，牵引:≥8ppm</t>
  </si>
  <si>
    <t>2T1300AABQC1</t>
  </si>
  <si>
    <t>晶振成品,T53-H319-13.00MHz,PBF</t>
  </si>
  <si>
    <t>温特:±2ppm -40~85℃，年老化:±1ppm</t>
  </si>
  <si>
    <t>2T1536G819V1</t>
  </si>
  <si>
    <t>晶振成品,T75A-G819-15.36MHz,PBF</t>
  </si>
  <si>
    <t>2T1555AASE1</t>
  </si>
  <si>
    <t>温特:±2.5ppm -40~85℃，年老化:±1ppm</t>
  </si>
  <si>
    <t>2T1600G819W1</t>
  </si>
  <si>
    <t>晶振成品,T75B-G819-16.00MHz,PBF</t>
  </si>
  <si>
    <t>2T1600HCAN1</t>
  </si>
  <si>
    <t>晶振成品,T75B-HCAN-16.00MHz,PBF</t>
  </si>
  <si>
    <t>2T1632AAGCB1</t>
  </si>
  <si>
    <t>晶振成品,T75B-P513-16.32MHz,PBF</t>
  </si>
  <si>
    <t>2T1632AAICB1</t>
  </si>
  <si>
    <t>晶振成品,T75B-Q519-16.32MHz,PBF</t>
  </si>
  <si>
    <t>2T1632AARCC1</t>
  </si>
  <si>
    <t>晶振成品,T53-Y516-16.32MHz,PBF</t>
  </si>
  <si>
    <t>2T1632ALBQB1</t>
  </si>
  <si>
    <t>晶振成品,T75B-H313-16.32MHz,PBF</t>
  </si>
  <si>
    <t>2T1632D3121</t>
  </si>
  <si>
    <t>晶振成品,T75B-D312-16.32MHz</t>
  </si>
  <si>
    <t>2T1632H829W1</t>
  </si>
  <si>
    <t>晶振成品,T75B-H829-16.32MHz,PBF(加盖)</t>
  </si>
  <si>
    <t>2T1632N812W1</t>
  </si>
  <si>
    <t>晶振成品,T75B-N812-16.32MHz(加盖),PBF</t>
  </si>
  <si>
    <t>温特:±0.5ppm -30~80℃，年老化:±1ppm,牵引:≥±8ppm</t>
  </si>
  <si>
    <t>2T1638AAAQ11</t>
  </si>
  <si>
    <t>晶振成品,T11A-G313-16.384MHz,PBF</t>
  </si>
  <si>
    <t>温特:±1ppm -40℃ 到85℃,年老化:±1ppm</t>
  </si>
  <si>
    <t>2T1638AAAQ12</t>
  </si>
  <si>
    <t>晶振成品,T11A-G319-16.384MHz-A,PBF</t>
  </si>
  <si>
    <t>2T1638AAFQB1</t>
  </si>
  <si>
    <t>晶振成品,T75B-F313-16.384MHz,PBF</t>
  </si>
  <si>
    <t>2T1638AAFQC1</t>
  </si>
  <si>
    <t>晶振成品,T53-F319-16.384MHz,PBF</t>
  </si>
  <si>
    <t>2T1638AAFQG1</t>
  </si>
  <si>
    <t>晶振成品,T75D-BCAD-16.384MHz,PBF</t>
  </si>
  <si>
    <t>温特:±0.5ppm/-40℃~85℃,年老化:±0.1ppm</t>
  </si>
  <si>
    <t>2T1638N319W1</t>
  </si>
  <si>
    <t>晶振成品,T75B-N319-16.384MHz,PBF</t>
  </si>
  <si>
    <t>2T1638NCAN1</t>
  </si>
  <si>
    <t>2T1800HQHD1</t>
  </si>
  <si>
    <t>晶振成品,T75B-HQHD-18.00MHz,PBF</t>
  </si>
  <si>
    <t>2T1843CEAD1</t>
  </si>
  <si>
    <t>晶振成品,T936-CEAD-184.32MHz,PBF</t>
  </si>
  <si>
    <t>2T1843H5131</t>
  </si>
  <si>
    <t>晶振成品,T936-H513-184.32MHz,PBF</t>
  </si>
  <si>
    <t>2T1920AARCB2</t>
  </si>
  <si>
    <t>晶振成品,T75B-P513-19.20MHz-A,PBF</t>
  </si>
  <si>
    <t>2T1920AATCC2</t>
  </si>
  <si>
    <t>晶振成品,T53-S519-19.20MHz,PBF</t>
  </si>
  <si>
    <t>2T1920AATQC1</t>
  </si>
  <si>
    <t>晶振成品,T53-S313-19.20MHz,PBF</t>
  </si>
  <si>
    <t>2T1920ADRQB1</t>
  </si>
  <si>
    <t>晶振成品,T75B-C313-19.20MHz-B,PBF</t>
  </si>
  <si>
    <t>2T1920AUYCB1</t>
  </si>
  <si>
    <t>晶振成品,T75B-C517-19.20MHz-A,PBF</t>
  </si>
  <si>
    <t>温特:±0.08ppm  40℃~60℃，年老化:±1ppm</t>
  </si>
  <si>
    <t>2T1920AVYQC2</t>
  </si>
  <si>
    <t>晶振成品,T53-UR02-19.20MHz,PBF</t>
  </si>
  <si>
    <t>温特:±0.08ppm -5℃~85℃，年老化:±1ppm</t>
  </si>
  <si>
    <t>2T1920J313W1</t>
  </si>
  <si>
    <t>晶振成品,T75B-J313-19.20MHz,PBF</t>
  </si>
  <si>
    <t>2T1920L313W1</t>
  </si>
  <si>
    <t>晶振成品,T75B-L313-19.20MHz,PBF</t>
  </si>
  <si>
    <t>2T1920M819W1</t>
  </si>
  <si>
    <t>晶振成品,T75B-M819-19.20MHz,PBF</t>
  </si>
  <si>
    <t>温特:±3ppm -40℃~85℃，老化:±1ppm/year</t>
  </si>
  <si>
    <t>2T1920N8121</t>
  </si>
  <si>
    <t>晶振成品,T75B-N812-19.20MHz</t>
  </si>
  <si>
    <t>温特:±0.5ppm -30~70℃，年老化:±1ppm,牵引:≥±8ppm</t>
  </si>
  <si>
    <t>2T1920P3131</t>
  </si>
  <si>
    <t>晶振成品,T75B-P313-19.20MHz,PBF</t>
  </si>
  <si>
    <t>2T1944AAEQA1</t>
  </si>
  <si>
    <t>晶振成品,T75A-N319-19.44MHz,PBF</t>
  </si>
  <si>
    <t>温特:±0.2ppm -40℃~85℃,老化率:±1ppm</t>
  </si>
  <si>
    <t>2T1944AGRQA1</t>
  </si>
  <si>
    <t>晶振成品,T75A-J319-19.44MHz,PBF</t>
  </si>
  <si>
    <t>2T1944JCAN1</t>
  </si>
  <si>
    <t>晶振成品,T11A-JCAN-19.44MHz, PBF</t>
  </si>
  <si>
    <t>2T2000AAAQA1</t>
  </si>
  <si>
    <t>晶振成品,T75A-G819-20.00MHz,PBF</t>
  </si>
  <si>
    <t>2T2000AAAQB1</t>
  </si>
  <si>
    <t>晶振成品,T75B-Z319-20.00MHz,PBF</t>
  </si>
  <si>
    <t>温特:±1ppm -40~85℃，年老化:±1ppm</t>
  </si>
  <si>
    <t>2T2000AABQC1</t>
  </si>
  <si>
    <t>晶振成品,T53-H319-20.00MHz,PBF</t>
  </si>
  <si>
    <t>2T2000AAFQB2</t>
  </si>
  <si>
    <t>晶振成品,T75B-F313-20.00MHz-A,PBF</t>
  </si>
  <si>
    <t>温特:±0.5ppm -40℃~85℃，年老化:±0.5ppm</t>
  </si>
  <si>
    <t>2T2000AAFQG1</t>
  </si>
  <si>
    <t>晶振成品,T75D-BCAD-20.00MHz-A,PBF</t>
  </si>
  <si>
    <t>温特:±0.5ppm/-40℃~85℃,年老化:±1ppm</t>
  </si>
  <si>
    <t>2T2000AARCB1</t>
  </si>
  <si>
    <t>晶振成品,T75B-P513-20.00MHz,PBF</t>
  </si>
  <si>
    <t>2T2000AARQA1</t>
  </si>
  <si>
    <t>晶振成品,T75A-T319-20.00MHz,PBF</t>
  </si>
  <si>
    <t>2T2000AARQA2</t>
  </si>
  <si>
    <t>晶振成品,T75A-2101-20.00MHz,PBF</t>
  </si>
  <si>
    <t>2T2000AARQB1</t>
  </si>
  <si>
    <t>晶振成品,T75B-P319-20.00MHz,PBF</t>
  </si>
  <si>
    <t>温特:±0.28ppm -40℃~85℃,年老化:±1ppm</t>
  </si>
  <si>
    <t>2T2000AATCC1</t>
  </si>
  <si>
    <t>晶振成品,T53-S513-20.00MHz,PBF</t>
  </si>
  <si>
    <t>2T2000AATQB1</t>
  </si>
  <si>
    <t>晶振成品,T75B-3601-20.00MHz,PBF</t>
  </si>
  <si>
    <t>2T2000AAZQB1</t>
  </si>
  <si>
    <t>晶振成品,T75B-W312-20.00MHz,PBF</t>
  </si>
  <si>
    <t>温特:±0.9ppm -20℃~70℃，年老化:±1ppm,牵引±8~±15ppm</t>
  </si>
  <si>
    <t>2T2000ADRQB1</t>
  </si>
  <si>
    <t>晶振成品,T75B-C313-20.00MHz-B,PBF</t>
  </si>
  <si>
    <t>2T2000AHIQB1</t>
  </si>
  <si>
    <t>晶振成品,T75B-2101-20.00MHz,PBF</t>
  </si>
  <si>
    <t>温特:±0.05ppm -20℃~75℃，年老化:±1ppm</t>
  </si>
  <si>
    <t>2T2000AJFQB1</t>
  </si>
  <si>
    <t>晶振成品,T75B-N319-20.00MHz,PBF</t>
  </si>
  <si>
    <t>温特:±0.5ppm -30~75℃，年老化:±1ppm</t>
  </si>
  <si>
    <t>2T2000AJRQA1</t>
  </si>
  <si>
    <t>晶振成品,T75A-S313-20.00MHz,PBF</t>
  </si>
  <si>
    <t>温特:±0.28ppm -30℃~75℃,年老化:±1ppm</t>
  </si>
  <si>
    <t>2T2000ALAQB1</t>
  </si>
  <si>
    <t>晶振成品,T75B-U319-20.00MHz,PBF</t>
  </si>
  <si>
    <t>2T2000ALASB1</t>
  </si>
  <si>
    <t>晶振成品,T75B-G513-20.00MHz,PBF</t>
  </si>
  <si>
    <t>2T2000APDCC1</t>
  </si>
  <si>
    <t>晶振成品,T53-2101-20.00MHz,PBF</t>
  </si>
  <si>
    <t>温特:±0.1ppm 0℃~70℃，年老化:±1ppm</t>
  </si>
  <si>
    <t>2T2000BCAD1</t>
  </si>
  <si>
    <t>2T2000BCAN3</t>
  </si>
  <si>
    <t>晶振成品,T11A-BCAN-20.00MHz PBF</t>
  </si>
  <si>
    <t>2T2000BCANE</t>
  </si>
  <si>
    <t>晶振成品,T75E-BCAN-20.00MHz PBF</t>
  </si>
  <si>
    <t>温特:±0.5ppm -40~+85℃，老化:±0.5/year,牵引:≥±5ppm</t>
  </si>
  <si>
    <t>2T2000BEBC1</t>
  </si>
  <si>
    <t>晶振成品,T11A-BEAFCNN-20.00MHz,PBF</t>
  </si>
  <si>
    <t>2T2000D3121</t>
  </si>
  <si>
    <t>晶振成品,T75B-D312-20.00MHz,PBF</t>
  </si>
  <si>
    <t>2T2000E3192</t>
  </si>
  <si>
    <t>晶振成品,T75B-E319-20.00MHz,PBF</t>
  </si>
  <si>
    <t>2T2000ECAN1</t>
  </si>
  <si>
    <t>晶振成品,T75B-ECAN-20.00MHz,PBF</t>
  </si>
  <si>
    <t>2T2000F1191</t>
  </si>
  <si>
    <t>晶振成品,T75A-F119-20.00MHz,PBF</t>
  </si>
  <si>
    <t>2T2000F419Q1</t>
  </si>
  <si>
    <t>晶振成品,T11A-F419-20.00MHz,PBF</t>
  </si>
  <si>
    <t>温特:±0.5ppm -40℃~85℃，年老化:±0.7ppm</t>
  </si>
  <si>
    <t>2T2000G3191</t>
  </si>
  <si>
    <t>晶振成品,T75B-G319-20.00MHz,PBF</t>
  </si>
  <si>
    <t>2T2000G4261</t>
  </si>
  <si>
    <t>晶振成品,T11A-G426-20.00MHz,PBF</t>
  </si>
  <si>
    <t>2T2000G512V1</t>
  </si>
  <si>
    <t>晶振成品,T75A-G512-20.00MHz,PBF</t>
  </si>
  <si>
    <t>温特:±1ppm -40℃~85℃，年老化:±1ppm，牵引:≥±8ppm</t>
  </si>
  <si>
    <t>2T2000GCBD1</t>
  </si>
  <si>
    <t>晶振成品,T11A-GCBD-20.00MHz,PBF</t>
  </si>
  <si>
    <t>2T2000I311U1</t>
  </si>
  <si>
    <t>晶振成品,T936-I311-20.00MHz,PBF</t>
  </si>
  <si>
    <t>温特:±0.1ppm -30℃~75℃，年老化:±1ppm</t>
  </si>
  <si>
    <t>2T2000J319W1</t>
  </si>
  <si>
    <t>晶振成品,T75B-J319-20.00MHz,PBF</t>
  </si>
  <si>
    <t>2T2000JCAN1</t>
  </si>
  <si>
    <t>2T2000K319W1</t>
  </si>
  <si>
    <t>晶振成品,T75B-K319-20.00MHz,PBF</t>
  </si>
  <si>
    <t>2T2000L319W1</t>
  </si>
  <si>
    <t>晶振成品,T75B-L319-20.00MHz,PBF</t>
  </si>
  <si>
    <t>2T2000O313B1</t>
  </si>
  <si>
    <t>晶振成品,T75B-O313-20.00MHz,PBF</t>
  </si>
  <si>
    <t>2T2000RCAN1</t>
  </si>
  <si>
    <t>晶振成品,T75A-RCAN-20.00MHz,PBF</t>
  </si>
  <si>
    <t>2T2000U319A1</t>
  </si>
  <si>
    <t>晶振成品,T75A-U319-20.00MHz.PBF</t>
  </si>
  <si>
    <t>2T2048ADAQB1</t>
  </si>
  <si>
    <t>晶振成品,T75B-E819-2.048MHz,PBF</t>
  </si>
  <si>
    <t>2T2048BGAC2</t>
  </si>
  <si>
    <t>晶振成品,T11A-BGAFCNN-2.048MHz PBF</t>
  </si>
  <si>
    <t>2T2200AAOC1</t>
  </si>
  <si>
    <t>晶振成品,T10A-AAOFCNN-22.00MHz</t>
  </si>
  <si>
    <t>2T2400AADQB1</t>
  </si>
  <si>
    <t>晶振成品,T75B-S313-24.00MHz,PBF</t>
  </si>
  <si>
    <t>2T2400K319W1</t>
  </si>
  <si>
    <t>晶振成品,T75B-K319-24.00MHz,PBF</t>
  </si>
  <si>
    <t>2T2457ADRQB1</t>
  </si>
  <si>
    <t>晶振成品,T75B-0101-24.576MHz,PBF</t>
  </si>
  <si>
    <t>2T2458CCBN2</t>
  </si>
  <si>
    <t>2T2458T319A1</t>
  </si>
  <si>
    <t>晶振成品,T75A-T319-24.576,PBF</t>
  </si>
  <si>
    <t>2T2500AAAQ91</t>
  </si>
  <si>
    <t>晶振成品,T936-G319-25.00MHz,PBF</t>
  </si>
  <si>
    <t>2T2500AAAQC1</t>
  </si>
  <si>
    <t>晶振成品,T53-F318-25.00MHz-A,PBF</t>
  </si>
  <si>
    <t>2T2500AARQA1</t>
  </si>
  <si>
    <t>晶振成品,T75A-T319-25.00MHz,PBF</t>
  </si>
  <si>
    <t>2T2500AJFQD1</t>
  </si>
  <si>
    <t>晶振成品,T10A-R319-25.00MHz,PBF</t>
  </si>
  <si>
    <t>2T2500C319W1</t>
  </si>
  <si>
    <t>晶振成品,T75B-C319-25.00MHz,PBF</t>
  </si>
  <si>
    <t>2T2500H3192</t>
  </si>
  <si>
    <t>晶振成品,T75A-H319-25.00MHz,PBF</t>
  </si>
  <si>
    <t>2T2500T519V1</t>
  </si>
  <si>
    <t>晶振成品,T75A-T519-25.00MHz,PBF</t>
  </si>
  <si>
    <t>温特:±0.28ppm -40℃~85℃,年老化:±0.8ppm</t>
  </si>
  <si>
    <t>2T2500Z319W2</t>
  </si>
  <si>
    <t>(禁用)晶振成品,T75B-Z319-25.00MHz,PBF</t>
  </si>
  <si>
    <t>已拆晶体</t>
  </si>
  <si>
    <t>2T2600AARCB1</t>
  </si>
  <si>
    <t>晶振成品,T75B-P513-26.00MHz,PBF</t>
  </si>
  <si>
    <t>2T2600APTCC1</t>
  </si>
  <si>
    <t>晶振成品,T53-W513-26.00MHz-A,PBF</t>
  </si>
  <si>
    <t>温特:±0.14ppm 0℃~70℃，年老化:±1ppm</t>
  </si>
  <si>
    <t>2T2600DCAD1</t>
  </si>
  <si>
    <t>2T2600ECAD1</t>
  </si>
  <si>
    <t>晶振成品,T75B-ECAD-26.00MHz PBF</t>
  </si>
  <si>
    <t>2T2600G313T1</t>
  </si>
  <si>
    <t>晶振成品,T10A-G313-26.00MHz,PBF</t>
  </si>
  <si>
    <t>2T2600P3131</t>
  </si>
  <si>
    <t>晶振成品,T75B-P313-26.00MHz,PBF</t>
  </si>
  <si>
    <t>2T2600SQBD1</t>
  </si>
  <si>
    <t>晶振成品,T53-SQBD-26.00MHz PBF</t>
  </si>
  <si>
    <t>2T3072AARQB1</t>
  </si>
  <si>
    <t>晶振成品,T75B-0801-30.72MHz,PBF</t>
  </si>
  <si>
    <t>温特:±0.28ppm -4℃~85℃，年老化:±1ppm</t>
  </si>
  <si>
    <t>2T3072AARQB2</t>
  </si>
  <si>
    <t>晶振成品,T75B-P319-30.72MHz,PBF</t>
  </si>
  <si>
    <t>2T3072AATQB1</t>
  </si>
  <si>
    <t>晶振成品,T75B-L319-30.72MHz,PBF</t>
  </si>
  <si>
    <t>2T3072AATQB2</t>
  </si>
  <si>
    <t>晶振成品,T75B-2101-30.72MHz,PBF</t>
  </si>
  <si>
    <t>温特:±1ppm -40~ +85°C,老化:±1/year</t>
  </si>
  <si>
    <t>2T3072J319W1</t>
  </si>
  <si>
    <t>晶振成品,T75B-J319-30.72MHz,PBF</t>
  </si>
  <si>
    <t>2T3277ACAC0</t>
  </si>
  <si>
    <t>2T3277KCAN2</t>
  </si>
  <si>
    <t>晶振成品,T75B-KCAN-32.768MHz,PBF</t>
  </si>
  <si>
    <t>2T3277Q819Q1</t>
  </si>
  <si>
    <t>晶振成品,T11A-Q819-32.768MHz,PBF</t>
  </si>
  <si>
    <t>温特:±2ppm -30℃~78℃，年老化:±1ppm</t>
  </si>
  <si>
    <t>2T3437ACAN2</t>
  </si>
  <si>
    <t>晶振成品,T11A-ACAN-34.368MHz</t>
  </si>
  <si>
    <t>2T3456AIFC2</t>
  </si>
  <si>
    <t>晶振成品,T11A-AIFFCNN-34.56M PBF</t>
  </si>
  <si>
    <t>2T3840AAAQB1</t>
  </si>
  <si>
    <t>晶振成品,T75B-1101-38.40MHz,PBF</t>
  </si>
  <si>
    <t>2T3840BCCN1</t>
  </si>
  <si>
    <t>2T3888AAFQB1</t>
  </si>
  <si>
    <t>晶振成品,T75B-F313-38.88MHz,PBF</t>
  </si>
  <si>
    <t>2T3888ADBQ11</t>
  </si>
  <si>
    <t>晶振成品,T11A-V319 -38.88MHz,PBF</t>
  </si>
  <si>
    <t>温特:±2ppm -20℃~70℃,年老化:±1.5ppm</t>
  </si>
  <si>
    <t>2T3888ADRQC1</t>
  </si>
  <si>
    <t>晶振成品,T53-C319-38.88MHz,PBF</t>
  </si>
  <si>
    <t>温特:±0.28ppm -20~70℃，年老化:±1ppm</t>
  </si>
  <si>
    <t>2T3888BCOC3</t>
  </si>
  <si>
    <t>晶振成品,T11E-BCOFCBN-38.88MHz PBF</t>
  </si>
  <si>
    <t>2T3888E3261</t>
  </si>
  <si>
    <t>晶振成品,T11E-E326-38.88MHz,PBF</t>
  </si>
  <si>
    <t>2T4000AAACB1</t>
  </si>
  <si>
    <t>晶振成品,T75B-0801-40.00MHz,PBF</t>
  </si>
  <si>
    <t>2T4000AAACB2</t>
  </si>
  <si>
    <t>晶振成品,T75B-0802-40.00MHz,PBF</t>
  </si>
  <si>
    <t>2T4000AAFCB1</t>
  </si>
  <si>
    <t>晶振成品,T75B-F519-40.00MHz,PBF</t>
  </si>
  <si>
    <t>温特:±0.5ppm -4℃~85℃，年老化:±1ppm</t>
  </si>
  <si>
    <t>2T4000AMBQB1</t>
  </si>
  <si>
    <t>晶振成品,T75B-H312-40.00MHz,PBF</t>
  </si>
  <si>
    <t>温特:±2ppm -45℃~85℃,年老化:±2ppm</t>
  </si>
  <si>
    <t>2T4000ECAD1</t>
  </si>
  <si>
    <t>晶振成品,T11A-ECAD-40.00M,PBF</t>
  </si>
  <si>
    <t>2T4096AAAQD1</t>
  </si>
  <si>
    <t>晶振成品,T10A-G313-40.96MHz,PBF</t>
  </si>
  <si>
    <t>2T4096BAAQD1</t>
  </si>
  <si>
    <t>晶振成品,T10A-G329-4.096MHz,PBF</t>
  </si>
  <si>
    <t>温特:±2ppm -40℃ 到85℃,老化:±1ppm/year</t>
  </si>
  <si>
    <t>2T4800AACQB0</t>
  </si>
  <si>
    <t>晶振成品,T75B-O313-48.00MHz,PBF</t>
  </si>
  <si>
    <t>2T5000AAAQB1</t>
  </si>
  <si>
    <t>晶振成品,T75B-F319-50.00MHz,PBF</t>
  </si>
  <si>
    <t>2T5000AAASB1</t>
  </si>
  <si>
    <t>晶振成品,T75B-G511-50.00MHz,PBF</t>
  </si>
  <si>
    <t>2T5000AAFCB1</t>
  </si>
  <si>
    <t>晶振成品,T75B-F519-50.00MHz,PBF</t>
  </si>
  <si>
    <t>2T5000ADFQB1</t>
  </si>
  <si>
    <t>晶振成品,T75B-D211-50.00MHz,PBF</t>
  </si>
  <si>
    <t>2T5000AJFCB1</t>
  </si>
  <si>
    <t>晶振成品,T75B-N519-50.00MHz,PBF</t>
  </si>
  <si>
    <t>2T5000AJFS11</t>
  </si>
  <si>
    <t>晶振成品,T11A-R419-50.00MHz,PBF</t>
  </si>
  <si>
    <t>2T5000BCBN1</t>
  </si>
  <si>
    <t>晶振成品,T11A-BCBN-50.00M,PBF</t>
  </si>
  <si>
    <t>2T5600AA1Q11</t>
  </si>
  <si>
    <t>晶振成品,T11A-G319-56.00MHz,PBF</t>
  </si>
  <si>
    <t>温特:±3ppm -40℃ 到85℃,年老化:±1ppm</t>
  </si>
  <si>
    <t>2T5600ACBN1</t>
  </si>
  <si>
    <t>晶振成品,T11A-ACBN-56.00MHz</t>
  </si>
  <si>
    <t>2T5600J813Q1</t>
  </si>
  <si>
    <t>晶振成品,T11A-J813-56.00MHz,PBF</t>
  </si>
  <si>
    <t>温特:±3ppm -40℃~85℃，年老化:±1ppm，牵引:≥±10ppm</t>
  </si>
  <si>
    <t>2T6144D3191</t>
  </si>
  <si>
    <t>晶振成品,T75B-D319-61.44MHz PBF</t>
  </si>
  <si>
    <t>2T6220AISE1</t>
  </si>
  <si>
    <t>2T6300H3191</t>
  </si>
  <si>
    <t>晶振成品,T75B-H319-63.00MHz,PBF</t>
  </si>
  <si>
    <t>2T6553AAAQ11</t>
  </si>
  <si>
    <t>晶振成品,T11A-H319-65.537MHz,PBF</t>
  </si>
  <si>
    <t>2T6553BEAQ1</t>
  </si>
  <si>
    <t>上升/下降时间小于2ns</t>
  </si>
  <si>
    <t>2T6554J3191</t>
  </si>
  <si>
    <t>晶振成品,T11A-J319-65.537MHz,PBF</t>
  </si>
  <si>
    <t>2T8192APFC1</t>
  </si>
  <si>
    <t>晶振成品,T11A-APFFCDN-8.192M ,PBF</t>
  </si>
  <si>
    <t>2T9600E812W1</t>
  </si>
  <si>
    <t>晶振成品,T75B-E812-9.60MHz</t>
  </si>
  <si>
    <t>温特:±1ppm -20℃~70℃,日老化:±1ppm,牵引:≥±8ppm</t>
  </si>
  <si>
    <t>2V1000AEAD1</t>
  </si>
  <si>
    <t>晶振成品,VC936B-AEAD-10.00MHz,PBF</t>
  </si>
  <si>
    <t>2V1228CEAD1</t>
  </si>
  <si>
    <t>晶振成品,VC936B-CEAD-122.88MHz,PBF</t>
  </si>
  <si>
    <t>2V1229AEAD2</t>
  </si>
  <si>
    <t>晶振成品,VC936J-AEAD-122.88MHz,PBF</t>
  </si>
  <si>
    <t>2V1229B6111</t>
  </si>
  <si>
    <t>晶振成品,V936-B611-122.88MHz,PBF</t>
  </si>
  <si>
    <t>2V1555CEAD3</t>
  </si>
  <si>
    <t>2V1678E3231</t>
  </si>
  <si>
    <t>晶振成品,V11A-E323-16.777216MHz</t>
  </si>
  <si>
    <t>2V3000B313Y1</t>
  </si>
  <si>
    <t>晶振成品,V754-B313-30.00MHz,PBF</t>
  </si>
  <si>
    <t>温特:±30ppm -40℃~85℃，年老化:±3ppm</t>
  </si>
  <si>
    <t>2V3277E3231</t>
  </si>
  <si>
    <t>晶振成品,V11A-E323-32.768MHz</t>
  </si>
  <si>
    <t>2V3686E3231</t>
  </si>
  <si>
    <t>晶振成品,V11A-E323-36.864MHz</t>
  </si>
  <si>
    <t>2V4915CEAD1</t>
  </si>
  <si>
    <t>2V5808E3231</t>
  </si>
  <si>
    <t>晶振成品,V11A-E323-58.078MHz</t>
  </si>
  <si>
    <t>2V6000ACAD1</t>
  </si>
  <si>
    <t>晶振成品,VC936F-ACAD-600MHz PBF</t>
  </si>
  <si>
    <t>此成品为外购VCXO/9*14</t>
  </si>
  <si>
    <t>2V6144AEAD1</t>
  </si>
  <si>
    <t>晶振成品,VC936B-AEAD-61.44MHz(5.0高),PBF</t>
  </si>
  <si>
    <t>2V6144AEADU1</t>
  </si>
  <si>
    <t>晶振成品,VC936B-AEAD-61.44MHz(3.5高),PBF</t>
  </si>
  <si>
    <t>温特:±30ppm -40℃~85℃,老化:±3ppm，牵引:±60ppm~±160ppm</t>
  </si>
  <si>
    <t>2V6144B313Y1</t>
  </si>
  <si>
    <t>晶振成品,V754-B313-61.44MHz,PBF</t>
  </si>
  <si>
    <t>2V6144B613U1</t>
  </si>
  <si>
    <t>晶振成品,V936-B613-61.44MHz,PBF</t>
  </si>
  <si>
    <t>温特:±30ppm -40℃to85℃、老化:±3ppm/year</t>
  </si>
  <si>
    <t>2V7000E3231</t>
  </si>
  <si>
    <t>晶振成品,V11A-E323-70.00MHz</t>
  </si>
  <si>
    <t>2V7360E3231</t>
  </si>
  <si>
    <t>晶振成品,V11A-E323-73.60MHz</t>
  </si>
  <si>
    <t>2V8000ACAD1</t>
  </si>
  <si>
    <t>晶振成品,VC754-ACAD-80.00MHz,PBF</t>
  </si>
  <si>
    <t>2V9000B611U1</t>
  </si>
  <si>
    <t>晶振成品,V936-B611-90.00MHz,PBF</t>
  </si>
  <si>
    <t>温特:±30ppm -40℃~85℃,年老化:±5ppm</t>
  </si>
  <si>
    <t>JSX1S1966007</t>
  </si>
  <si>
    <t>谐振器,19.6608M/基频/切型:AT/封装:49S/年老化:±5ppm year</t>
  </si>
  <si>
    <t>温特:±20ppm/-20~+85℃/准确度:±20ppm/DLD2:12Ω/负载:16pF</t>
  </si>
  <si>
    <t>QT0000000350</t>
  </si>
  <si>
    <t>高温老化选通控制板成品</t>
  </si>
  <si>
    <t>TEMP00081</t>
  </si>
  <si>
    <t>试制品,O22B-16.384MHz</t>
  </si>
  <si>
    <t>1BAN8T33C1</t>
  </si>
  <si>
    <t>电源,SBD90-48T5.2N5.2A75</t>
  </si>
  <si>
    <t>PR02</t>
  </si>
  <si>
    <t>待定未封壳仓</t>
  </si>
  <si>
    <t>1MRG8SC000</t>
  </si>
  <si>
    <t>电源,SMR30-48S75S</t>
  </si>
  <si>
    <t>PCWK008</t>
  </si>
  <si>
    <t>电脑网卡</t>
  </si>
  <si>
    <t>BG00000307</t>
  </si>
  <si>
    <t>中式信封</t>
  </si>
  <si>
    <t>纸张120G双胶纸,成品尺寸25*16CM，三色</t>
  </si>
  <si>
    <t>BG00001249</t>
  </si>
  <si>
    <t>应用单页</t>
  </si>
  <si>
    <t>一套6张  ，20*25.8mm</t>
  </si>
  <si>
    <t>BG0000125</t>
  </si>
  <si>
    <t>打印机墨水</t>
  </si>
  <si>
    <t>BG00001342</t>
  </si>
  <si>
    <t>三折页</t>
  </si>
  <si>
    <t>册</t>
  </si>
  <si>
    <t>BG00001461</t>
  </si>
  <si>
    <t>商务手册</t>
  </si>
  <si>
    <t>本</t>
  </si>
  <si>
    <t>BG0000147</t>
  </si>
  <si>
    <t>A4复写纸</t>
  </si>
  <si>
    <t>BG00001491</t>
  </si>
  <si>
    <t>标签纸（固定资产手写）</t>
  </si>
  <si>
    <t>BG00001500</t>
  </si>
  <si>
    <t>小音箱（音响）</t>
  </si>
  <si>
    <t>120*100*100mm,橡皮布喇叭、D类数字功放、大体积音响体,重500克</t>
  </si>
  <si>
    <t>BG00001511</t>
  </si>
  <si>
    <t>普通标签 90mm*150mm</t>
  </si>
  <si>
    <t xml:space="preserve"> 90mm*150mm  空白标签</t>
  </si>
  <si>
    <t>BG00001512</t>
  </si>
  <si>
    <t>普通空白标签 55*45mm</t>
  </si>
  <si>
    <t>手写 空白标签 55*45mm（市场部用）</t>
  </si>
  <si>
    <t>BG00001513</t>
  </si>
  <si>
    <t>普通碳带（90*150mm标签配套）</t>
  </si>
  <si>
    <t>90*150mm 普通标签配套用</t>
  </si>
  <si>
    <t>BG00001521</t>
  </si>
  <si>
    <t>红色啫哩笔芯</t>
  </si>
  <si>
    <t>红色</t>
  </si>
  <si>
    <t>BG0000154</t>
  </si>
  <si>
    <t>普通碳带50MM*300M（珞泰）</t>
  </si>
  <si>
    <t>BG00001551</t>
  </si>
  <si>
    <t>白板</t>
  </si>
  <si>
    <t>80*50</t>
  </si>
  <si>
    <t>把</t>
  </si>
  <si>
    <t>BG00001576</t>
  </si>
  <si>
    <t>O77专用碳带</t>
  </si>
  <si>
    <t>39*39标签配套碳带</t>
  </si>
  <si>
    <t>BG00001622</t>
  </si>
  <si>
    <t>大订书针</t>
  </si>
  <si>
    <t>BG00001644</t>
  </si>
  <si>
    <t>标签,80*90 (华为外包装)</t>
  </si>
  <si>
    <t>一卷30米(350张/卷)</t>
  </si>
  <si>
    <t>BG00001659</t>
  </si>
  <si>
    <t>研发仓物料专用标签</t>
  </si>
  <si>
    <t>BG00001670</t>
  </si>
  <si>
    <t>碳带,11cm*300m</t>
  </si>
  <si>
    <t>11cm*300m</t>
  </si>
  <si>
    <t>BG00001680</t>
  </si>
  <si>
    <t>核准合格证标签（44*30）</t>
  </si>
  <si>
    <t>BG00001697</t>
  </si>
  <si>
    <t>装订夹（胶）</t>
  </si>
  <si>
    <t>BG00001710</t>
  </si>
  <si>
    <t>DPSync宣传册</t>
  </si>
  <si>
    <t>BG00001714</t>
  </si>
  <si>
    <t>车载空气净化器 DA500</t>
  </si>
  <si>
    <t>BG00001717</t>
  </si>
  <si>
    <t>警告标志</t>
  </si>
  <si>
    <t>40*40CM</t>
  </si>
  <si>
    <t>BG00001718</t>
  </si>
  <si>
    <t>危险废物标签（易燃）</t>
  </si>
  <si>
    <t>BG00001719</t>
  </si>
  <si>
    <t>危险废物标签（有害）</t>
  </si>
  <si>
    <t>BG00001720</t>
  </si>
  <si>
    <t>20*20CM</t>
  </si>
  <si>
    <t>BG00001721</t>
  </si>
  <si>
    <t>BG00001722</t>
  </si>
  <si>
    <t>生产工艺流程图</t>
  </si>
  <si>
    <t>40*50CM</t>
  </si>
  <si>
    <t>BG00001723</t>
  </si>
  <si>
    <t>TR4510B 60MM*300M</t>
  </si>
  <si>
    <t>BG00001726</t>
  </si>
  <si>
    <t>DPSync样品盒</t>
  </si>
  <si>
    <t>BG0000173</t>
  </si>
  <si>
    <t>红色地板胶</t>
  </si>
  <si>
    <t>BG00001731</t>
  </si>
  <si>
    <t>凭证针</t>
  </si>
  <si>
    <t>BG0000179</t>
  </si>
  <si>
    <t>小订书针</t>
  </si>
  <si>
    <t>BG0000189</t>
  </si>
  <si>
    <t>IC卡（无印刷照片）</t>
  </si>
  <si>
    <t>箱</t>
  </si>
  <si>
    <t>BG0000191</t>
  </si>
  <si>
    <t>四层一等份打印纸</t>
  </si>
  <si>
    <t>瓶</t>
  </si>
  <si>
    <t>BG000021</t>
  </si>
  <si>
    <t>洗衣粉</t>
  </si>
  <si>
    <t>BG0000250</t>
  </si>
  <si>
    <t>加班记录表</t>
  </si>
  <si>
    <t>BG0000323</t>
  </si>
  <si>
    <t>台笔</t>
  </si>
  <si>
    <t>可固定在办公桌上</t>
  </si>
  <si>
    <t>BG0000337</t>
  </si>
  <si>
    <t>斑马胶</t>
  </si>
  <si>
    <t>BG0000405</t>
  </si>
  <si>
    <t>胶带（3M）</t>
  </si>
  <si>
    <t>BG0000462</t>
  </si>
  <si>
    <t>U盘   8GB</t>
  </si>
  <si>
    <t>BG0000473</t>
  </si>
  <si>
    <t>加班申请单</t>
  </si>
  <si>
    <t>BG000050</t>
  </si>
  <si>
    <t>格子文件袋</t>
  </si>
  <si>
    <t>BG0000517</t>
  </si>
  <si>
    <t>PH试纸</t>
  </si>
  <si>
    <t>BG000054</t>
  </si>
  <si>
    <t>退货标签</t>
  </si>
  <si>
    <t>BG0000604</t>
  </si>
  <si>
    <t>物料标签</t>
  </si>
  <si>
    <t>IQC来料检验用</t>
  </si>
  <si>
    <t>BG0000610</t>
  </si>
  <si>
    <t>展会专用手提袋</t>
  </si>
  <si>
    <t>BG000063</t>
  </si>
  <si>
    <t>大头针</t>
  </si>
  <si>
    <t>BG000065</t>
  </si>
  <si>
    <t>借款单</t>
  </si>
  <si>
    <t>BG0000661</t>
  </si>
  <si>
    <t>军工专用印章</t>
  </si>
  <si>
    <t>BG0000699</t>
  </si>
  <si>
    <t>物料标识卡</t>
  </si>
  <si>
    <t>BG000073</t>
  </si>
  <si>
    <t>费用报销单</t>
  </si>
  <si>
    <t>BG000075</t>
  </si>
  <si>
    <t>集计用纸</t>
  </si>
  <si>
    <t>BG0000813</t>
  </si>
  <si>
    <t>一维标签30*5.6mm（耐高温抗酒精,珞泰）</t>
  </si>
  <si>
    <t>10000张/卷，一排1张，卷轮.280°、高温后耐溶剂</t>
  </si>
  <si>
    <t>双</t>
  </si>
  <si>
    <t>BG0000831</t>
  </si>
  <si>
    <t>特采标签</t>
  </si>
  <si>
    <t>50*65MM，黄底黑字</t>
  </si>
  <si>
    <t>BG0000859</t>
  </si>
  <si>
    <t>新员工袖章</t>
  </si>
  <si>
    <t>尺寸40*12CM,袖章上有“新员工”三个字，黄色布料，红色字</t>
  </si>
  <si>
    <t>BG0000892</t>
  </si>
  <si>
    <t>锡炉温度测试仪9V电池6F22</t>
  </si>
  <si>
    <t>BG00009</t>
  </si>
  <si>
    <t>A4纸</t>
  </si>
  <si>
    <t>BG0000928</t>
  </si>
  <si>
    <t>苹果笔记本风扇</t>
  </si>
  <si>
    <t>965主板</t>
  </si>
  <si>
    <t>BG0000937</t>
  </si>
  <si>
    <t>礼品袋</t>
  </si>
  <si>
    <t>佳能彩色打印机ip2780</t>
  </si>
  <si>
    <t>BG00010</t>
  </si>
  <si>
    <t>啫哩笔</t>
  </si>
  <si>
    <t>BG0001014</t>
  </si>
  <si>
    <t>防振标签不干胶</t>
  </si>
  <si>
    <t>15*24CM</t>
  </si>
  <si>
    <t>BG0001028</t>
  </si>
  <si>
    <t>啫喱笔  蓝色</t>
  </si>
  <si>
    <t>BG0001030</t>
  </si>
  <si>
    <t>画册</t>
  </si>
  <si>
    <t>《正能量》</t>
  </si>
  <si>
    <t>BG0001078</t>
  </si>
  <si>
    <t>CPU风扇</t>
  </si>
  <si>
    <t>BG00011</t>
  </si>
  <si>
    <t>黑色啫哩笔芯</t>
  </si>
  <si>
    <t>BG00013</t>
  </si>
  <si>
    <t>涂改液</t>
  </si>
  <si>
    <t>BG00038</t>
  </si>
  <si>
    <t>小透明胶</t>
  </si>
  <si>
    <t>BG00045</t>
  </si>
  <si>
    <t>修正带</t>
  </si>
  <si>
    <t>BG00046</t>
  </si>
  <si>
    <t>装订线</t>
  </si>
  <si>
    <t>BG00067</t>
  </si>
  <si>
    <t>十七栏明细帐B5*100页</t>
  </si>
  <si>
    <t>BG00078</t>
  </si>
  <si>
    <t>圆珠笔</t>
  </si>
  <si>
    <t>BG00079</t>
  </si>
  <si>
    <t>圆珠笔芯</t>
  </si>
  <si>
    <t>BG00082</t>
  </si>
  <si>
    <t>领料单</t>
  </si>
  <si>
    <t>BG00093</t>
  </si>
  <si>
    <t>四层二等份打印纸</t>
  </si>
  <si>
    <t>BG00095</t>
  </si>
  <si>
    <t>请购单</t>
  </si>
  <si>
    <t>BG00139</t>
  </si>
  <si>
    <t>回形针</t>
  </si>
  <si>
    <t>BG00145</t>
  </si>
  <si>
    <t>啫喱笔  红色</t>
  </si>
  <si>
    <t>BG00152</t>
  </si>
  <si>
    <t>高低温冲击记录表</t>
  </si>
  <si>
    <t>21*28.5CM</t>
  </si>
  <si>
    <t>BG00154</t>
  </si>
  <si>
    <t>老化记录明细表</t>
  </si>
  <si>
    <t>BG00155</t>
  </si>
  <si>
    <t>温室检测记录表</t>
  </si>
  <si>
    <t>BG00158</t>
  </si>
  <si>
    <t>生产首件鉴定报告</t>
  </si>
  <si>
    <t>BG00159</t>
  </si>
  <si>
    <t>打标首件鉴定报告</t>
  </si>
  <si>
    <t>BG00166</t>
  </si>
  <si>
    <t>水盆</t>
  </si>
  <si>
    <t>BG00212</t>
  </si>
  <si>
    <t>水果刀</t>
  </si>
  <si>
    <t>PCCD001</t>
  </si>
  <si>
    <t>CD光盘</t>
  </si>
  <si>
    <t>台</t>
  </si>
  <si>
    <t>XA14866011</t>
  </si>
  <si>
    <t>包装纸（用于装礼品）</t>
  </si>
  <si>
    <t>BG000008231</t>
  </si>
  <si>
    <t>2*12mm</t>
  </si>
  <si>
    <t>BG00001022</t>
  </si>
  <si>
    <t>电子玻璃门锁</t>
  </si>
  <si>
    <t>BG0000117</t>
  </si>
  <si>
    <t>无绳防静电手环</t>
  </si>
  <si>
    <t>BG00001203</t>
  </si>
  <si>
    <t>勺子</t>
  </si>
  <si>
    <t>BG00001253</t>
  </si>
  <si>
    <t>可调电位器</t>
  </si>
  <si>
    <t>B9-4K</t>
  </si>
  <si>
    <t>BG00001263</t>
  </si>
  <si>
    <t>陶瓷保险丝</t>
  </si>
  <si>
    <t>25A</t>
  </si>
  <si>
    <t>BG00001288</t>
  </si>
  <si>
    <t>1K，开关电源使用</t>
  </si>
  <si>
    <t>BG00001301</t>
  </si>
  <si>
    <t>挫刀</t>
  </si>
  <si>
    <t>三角挫</t>
  </si>
  <si>
    <t>BG00001304</t>
  </si>
  <si>
    <t>平挫</t>
  </si>
  <si>
    <t>BG00001305</t>
  </si>
  <si>
    <t>尖头圆挫</t>
  </si>
  <si>
    <t>BG00001346</t>
  </si>
  <si>
    <t>过滤器</t>
  </si>
  <si>
    <t>丹佛斯083S</t>
  </si>
  <si>
    <t>BG00001350</t>
  </si>
  <si>
    <t>风扇</t>
  </si>
  <si>
    <t>220V/0.17A,50HZ</t>
  </si>
  <si>
    <t>BG00001357</t>
  </si>
  <si>
    <t>无铅锡条</t>
  </si>
  <si>
    <t>SnAg0.3Cu017</t>
  </si>
  <si>
    <t>kg</t>
  </si>
  <si>
    <t>BG00001407</t>
  </si>
  <si>
    <t>光电开关</t>
  </si>
  <si>
    <t>BG00001443</t>
  </si>
  <si>
    <t>镊子烙铁手柄</t>
  </si>
  <si>
    <t>快克989</t>
  </si>
  <si>
    <t>BG00001554</t>
  </si>
  <si>
    <t>设备状态指示牌</t>
  </si>
  <si>
    <t>BG00001631</t>
  </si>
  <si>
    <t>1.3mm针头</t>
  </si>
  <si>
    <t>BG0000167</t>
  </si>
  <si>
    <t>BG0000397</t>
  </si>
  <si>
    <t>高压气枪</t>
  </si>
  <si>
    <t>F75</t>
  </si>
  <si>
    <t>BG0000400</t>
  </si>
  <si>
    <t>7mm高温胶带（黄色）</t>
  </si>
  <si>
    <t>BG0000466</t>
  </si>
  <si>
    <t>BG0000506</t>
  </si>
  <si>
    <t>钻头,5mm</t>
  </si>
  <si>
    <t>BG0000513</t>
  </si>
  <si>
    <t>手用钢锯条</t>
  </si>
  <si>
    <t>BG0000520</t>
  </si>
  <si>
    <t>油抽</t>
  </si>
  <si>
    <t>BG0000636</t>
  </si>
  <si>
    <t>热熔胶条</t>
  </si>
  <si>
    <t>BG0000670</t>
  </si>
  <si>
    <t>吸锡器（手动型的）</t>
  </si>
  <si>
    <t>BG0000719</t>
  </si>
  <si>
    <t>微调孔胶塞（6*4mm）,PBF</t>
  </si>
  <si>
    <t>BG0000726</t>
  </si>
  <si>
    <t>手动胶枪</t>
  </si>
  <si>
    <t>BG0000794</t>
  </si>
  <si>
    <t>三角皮带</t>
  </si>
  <si>
    <t>BG0000943</t>
  </si>
  <si>
    <t>缠绕带</t>
  </si>
  <si>
    <t>BG00117</t>
  </si>
  <si>
    <t>有绳防静电手腕</t>
  </si>
  <si>
    <t>DISP039</t>
  </si>
  <si>
    <t>保险座</t>
  </si>
  <si>
    <t>5A</t>
  </si>
  <si>
    <t>DISP046</t>
  </si>
  <si>
    <t>A800</t>
  </si>
  <si>
    <t>DISP052</t>
  </si>
  <si>
    <t>恒温焊台电位器</t>
  </si>
  <si>
    <t>5-10K</t>
  </si>
  <si>
    <t>GD10720604</t>
  </si>
  <si>
    <t>无铅锡丝,PBF</t>
  </si>
  <si>
    <t>QT0000000317</t>
  </si>
  <si>
    <t>刀口烙铁头（用在969焊台烙铁上）,PBF</t>
  </si>
  <si>
    <t>QT0000000348</t>
  </si>
  <si>
    <t>编码开关</t>
  </si>
  <si>
    <t>QT0000000396</t>
  </si>
  <si>
    <t>按钮开关,(LAZ-11S)自锁型,红色</t>
  </si>
  <si>
    <t>QT0000000475</t>
  </si>
  <si>
    <t>12#针头,PBF</t>
  </si>
  <si>
    <t>QT00000005</t>
  </si>
  <si>
    <t>线耳,内孔直径0～4.5MM,PBF</t>
  </si>
  <si>
    <t>QT0000000596</t>
  </si>
  <si>
    <t>特厚砂轮片(手磨机用)</t>
  </si>
  <si>
    <t>QT0000000698</t>
  </si>
  <si>
    <t>单面泡棉胶条；</t>
  </si>
  <si>
    <t>填缝密封条14*7mm</t>
  </si>
  <si>
    <t>QT0000000706</t>
  </si>
  <si>
    <t>纸护角,1000*50*50*5</t>
  </si>
  <si>
    <t>QT0000000758</t>
  </si>
  <si>
    <t>针头10#(点胶机专用）</t>
  </si>
  <si>
    <t>QT0000000832</t>
  </si>
  <si>
    <t>3位琴键开关</t>
  </si>
  <si>
    <t>一按键对应两组开关</t>
  </si>
  <si>
    <t>QT0000000833</t>
  </si>
  <si>
    <t>一按键对应四组开关</t>
  </si>
  <si>
    <t>QT0000000933</t>
  </si>
  <si>
    <t>电磁伐</t>
  </si>
  <si>
    <t>QT0000000952</t>
  </si>
  <si>
    <t>电脑连接线</t>
  </si>
  <si>
    <t>显示器接主机</t>
  </si>
  <si>
    <t>QT0000000970</t>
  </si>
  <si>
    <t>橡胶手套</t>
  </si>
  <si>
    <t>需抗洗板水</t>
  </si>
  <si>
    <t>QT0000001015</t>
  </si>
  <si>
    <t>空调清洗剂</t>
  </si>
  <si>
    <t>550ML</t>
  </si>
  <si>
    <t>QT0000001039</t>
  </si>
  <si>
    <t>LED显微镜</t>
  </si>
  <si>
    <t>QT0000001086</t>
  </si>
  <si>
    <t>30CC适配器</t>
  </si>
  <si>
    <t>点胶机专用</t>
  </si>
  <si>
    <t>QT0000001093</t>
  </si>
  <si>
    <t>焊台手柄</t>
  </si>
  <si>
    <t>快克 969</t>
  </si>
  <si>
    <t>三通接头</t>
  </si>
  <si>
    <t>QT0000001146</t>
  </si>
  <si>
    <t>T75A测试座配件</t>
  </si>
  <si>
    <t>QT0000001147</t>
  </si>
  <si>
    <t>T75B测试座配件</t>
  </si>
  <si>
    <t>QT0000001148</t>
  </si>
  <si>
    <t>整板T75A测试座配件</t>
  </si>
  <si>
    <t>QT0000001149</t>
  </si>
  <si>
    <t>整板75B测试座配件</t>
  </si>
  <si>
    <t>QT0000001152</t>
  </si>
  <si>
    <t>有源蜂鸣器</t>
  </si>
  <si>
    <t>3-15V</t>
  </si>
  <si>
    <t>QT0000001156</t>
  </si>
  <si>
    <t>电风扇三档开关</t>
  </si>
  <si>
    <t>QT0000001178</t>
  </si>
  <si>
    <t>洗板治具探针</t>
  </si>
  <si>
    <t>QT0000001179</t>
  </si>
  <si>
    <t>电源开关</t>
  </si>
  <si>
    <t>德力西 2P/63A</t>
  </si>
  <si>
    <t>QT0000001236</t>
  </si>
  <si>
    <t>-40DV1烙铁头</t>
  </si>
  <si>
    <t>-40DV1</t>
  </si>
  <si>
    <t>QT0000001238</t>
  </si>
  <si>
    <t>QT0000001239</t>
  </si>
  <si>
    <t>-24PC烙铁头</t>
  </si>
  <si>
    <t>-24PC</t>
  </si>
  <si>
    <t>QT0000001257</t>
  </si>
  <si>
    <t>30PC烙铁头</t>
  </si>
  <si>
    <t>QT0000001258</t>
  </si>
  <si>
    <t>24DV1烙铁头</t>
  </si>
  <si>
    <t>24DV1</t>
  </si>
  <si>
    <t>QT0000001259</t>
  </si>
  <si>
    <t>30DV1烙铁头</t>
  </si>
  <si>
    <t>30DV1</t>
  </si>
  <si>
    <t>QT0000001268</t>
  </si>
  <si>
    <t>13DV1烙铁头</t>
  </si>
  <si>
    <t>13DV1</t>
  </si>
  <si>
    <t>烙铁头</t>
  </si>
  <si>
    <t>QT0000001454</t>
  </si>
  <si>
    <t>电机电容器</t>
  </si>
  <si>
    <t>8uF AC450</t>
  </si>
  <si>
    <t>QT0000001460</t>
  </si>
  <si>
    <t>911-26DTZ20140428</t>
  </si>
  <si>
    <t>QT0000001461</t>
  </si>
  <si>
    <t>烙铁头50DV1</t>
  </si>
  <si>
    <t>50DV1</t>
  </si>
  <si>
    <t>QT0000001463</t>
  </si>
  <si>
    <t>旋转开关</t>
  </si>
  <si>
    <t>超声波清洗机开关</t>
  </si>
  <si>
    <t>QT0000001505</t>
  </si>
  <si>
    <t>969焊台变压器input：220-240VAC  output：24VAC</t>
  </si>
  <si>
    <t>QT0000001519</t>
  </si>
  <si>
    <t>焊接机出锡导管</t>
  </si>
  <si>
    <t>QT0000001520</t>
  </si>
  <si>
    <t>急停开关  ZB2-BE102C</t>
  </si>
  <si>
    <t>QT0000001521</t>
  </si>
  <si>
    <t>转换开关  22,手动/自动</t>
  </si>
  <si>
    <t>QT0000001522</t>
  </si>
  <si>
    <t>点动开关  22    平头</t>
  </si>
  <si>
    <t>QT0000001523</t>
  </si>
  <si>
    <t>万向氮气喷管  22</t>
  </si>
  <si>
    <t>QT0000001524</t>
  </si>
  <si>
    <t>点动开关 22  蘑菇头</t>
  </si>
  <si>
    <t>QT0000001539</t>
  </si>
  <si>
    <t>接触器辅助触点</t>
  </si>
  <si>
    <t>QT0000001542</t>
  </si>
  <si>
    <t>A1385A  宽2.5米</t>
  </si>
  <si>
    <t>对</t>
  </si>
  <si>
    <t>QT0000001667</t>
  </si>
  <si>
    <t>连接器（母头）,2200SB-14G-SM-23</t>
  </si>
  <si>
    <t>连接器（母头），2200SB-14G-SM-23</t>
  </si>
  <si>
    <t>QT0000001715</t>
  </si>
  <si>
    <t>镊子烙铁头</t>
  </si>
  <si>
    <t>QT0000001724</t>
  </si>
  <si>
    <t>烙铁头 911-26D 20140428</t>
  </si>
  <si>
    <t>QT0000001768</t>
  </si>
  <si>
    <t>2寸直通</t>
  </si>
  <si>
    <t>QT0000001800</t>
  </si>
  <si>
    <t>手动真空吸笔</t>
  </si>
  <si>
    <t>QT0000001833</t>
  </si>
  <si>
    <t>温度计探头</t>
  </si>
  <si>
    <t>QT0000001854</t>
  </si>
  <si>
    <t>回流焊高温润滑脂</t>
  </si>
  <si>
    <t>RDTEMP502</t>
  </si>
  <si>
    <t>电池包（充电电池,充电插座,充电器）</t>
  </si>
  <si>
    <t>16V/10A铁电池模块，245*109*41mm</t>
  </si>
  <si>
    <t>SB000065</t>
  </si>
  <si>
    <t>SB000067</t>
  </si>
  <si>
    <t>氮气表</t>
  </si>
  <si>
    <t>SB00057</t>
  </si>
  <si>
    <t>耐高温80度薄手套</t>
  </si>
  <si>
    <t>TEMP563</t>
  </si>
  <si>
    <t>船型开关（带保险）</t>
  </si>
  <si>
    <t>TEMP786</t>
  </si>
  <si>
    <t>自粘脚垫</t>
  </si>
  <si>
    <t>Φ16*5mm</t>
  </si>
  <si>
    <t>TEMP787</t>
  </si>
  <si>
    <t>电源适配器</t>
  </si>
  <si>
    <t>输入100~240V~50~60Hz-0.5A,输出5V-4A</t>
  </si>
  <si>
    <t>V112101352</t>
  </si>
  <si>
    <t>铁氟龙管,PBF</t>
  </si>
  <si>
    <t>V208203002</t>
  </si>
  <si>
    <t>热缩管,φ9mm,PBF</t>
  </si>
  <si>
    <t>m</t>
  </si>
  <si>
    <t>BG00001307</t>
  </si>
  <si>
    <t>25MM美纹胶</t>
  </si>
  <si>
    <t>BG0000418</t>
  </si>
  <si>
    <t>不锈钢托盘</t>
  </si>
  <si>
    <t>380mm*280mm</t>
  </si>
  <si>
    <t>BG0000600</t>
  </si>
  <si>
    <t>高温手套</t>
  </si>
  <si>
    <t>BG0001063</t>
  </si>
  <si>
    <t>不锈钢托盘（厚）</t>
  </si>
  <si>
    <t>32cm*22cm</t>
  </si>
  <si>
    <t>BG00001269</t>
  </si>
  <si>
    <t>电池扣</t>
  </si>
  <si>
    <t>万用表内使用</t>
  </si>
  <si>
    <t>HZ12864D20</t>
  </si>
  <si>
    <t>5V 供电 ，三线通信协议</t>
  </si>
  <si>
    <t>QT0000000239</t>
  </si>
  <si>
    <t>测试系统分频驱动器（已经封壳）</t>
  </si>
  <si>
    <t>QT0000000327</t>
  </si>
  <si>
    <t>测试系统高频驱动器</t>
  </si>
  <si>
    <t>QT0000000366</t>
  </si>
  <si>
    <t>高温老化测试电木框架,PBF</t>
  </si>
  <si>
    <t>25mm*347mm*650mm</t>
  </si>
  <si>
    <t>QT0000000370</t>
  </si>
  <si>
    <t>插件晶体测试座</t>
  </si>
  <si>
    <t>QT0000000417</t>
  </si>
  <si>
    <t>1584位温箱控制箱控制板</t>
  </si>
  <si>
    <t>QT0000000622</t>
  </si>
  <si>
    <t>V756-A312-61.44MHzDEMO板</t>
  </si>
  <si>
    <t>QT0000000918</t>
  </si>
  <si>
    <t>T75B-19.20测试夹具</t>
  </si>
  <si>
    <t>QT0000001160</t>
  </si>
  <si>
    <t>PCB除标盖板</t>
  </si>
  <si>
    <t>O126</t>
  </si>
  <si>
    <t>QT0000001301</t>
  </si>
  <si>
    <t>晶体测试仪弹片</t>
  </si>
  <si>
    <t>QT0000001316</t>
  </si>
  <si>
    <t>SOCKET</t>
  </si>
  <si>
    <t>054中上板</t>
  </si>
  <si>
    <t>QT0000001325</t>
  </si>
  <si>
    <t>烙铁头,5SI-216N-3.2D</t>
  </si>
  <si>
    <t>3.2D</t>
  </si>
  <si>
    <t>QT0000001334</t>
  </si>
  <si>
    <t>5032,CXP-C04-22-00</t>
  </si>
  <si>
    <t>QT0000001828</t>
  </si>
  <si>
    <t>测试线</t>
  </si>
  <si>
    <t>温箱温度监控  2米</t>
  </si>
  <si>
    <t>DPsync 9522芯片Demo板</t>
  </si>
  <si>
    <t>TEMP178</t>
  </si>
  <si>
    <t>测试座,SOT23</t>
  </si>
  <si>
    <t>TEMP179</t>
  </si>
  <si>
    <t>测试座,SOD523</t>
  </si>
  <si>
    <t>TEMP180</t>
  </si>
  <si>
    <t>测试座,MSOP8</t>
  </si>
  <si>
    <t>TEMP181</t>
  </si>
  <si>
    <t>测试座,MSO810</t>
  </si>
  <si>
    <t>断路器</t>
  </si>
  <si>
    <t>BG00001206</t>
  </si>
  <si>
    <t>射灯底座</t>
  </si>
  <si>
    <t>BG00001311</t>
  </si>
  <si>
    <t>温控开关</t>
  </si>
  <si>
    <t>40-200度，220VAC/20A</t>
  </si>
  <si>
    <t>BG00001336</t>
  </si>
  <si>
    <t>石英灯电子变压器</t>
  </si>
  <si>
    <t>BG00001402</t>
  </si>
  <si>
    <t>电压表</t>
  </si>
  <si>
    <t>20V,85C1</t>
  </si>
  <si>
    <t>BG00001422</t>
  </si>
  <si>
    <t>摇表</t>
  </si>
  <si>
    <t>1000欧</t>
  </si>
  <si>
    <t>BG00001488</t>
  </si>
  <si>
    <t>灯座</t>
  </si>
  <si>
    <t>附样</t>
  </si>
  <si>
    <t>BG00001517</t>
  </si>
  <si>
    <t>鞋柜锁</t>
  </si>
  <si>
    <t>BG0000254</t>
  </si>
  <si>
    <t>抽屉锁</t>
  </si>
  <si>
    <t>BG0000312</t>
  </si>
  <si>
    <t>梅花扳手10号—12号</t>
  </si>
  <si>
    <t>拨动开关</t>
  </si>
  <si>
    <t>BG0000538</t>
  </si>
  <si>
    <t>小电箱（13*18）</t>
  </si>
  <si>
    <t>BG0000570</t>
  </si>
  <si>
    <t>气管抱夹</t>
  </si>
  <si>
    <t>BG0000585</t>
  </si>
  <si>
    <t>碟形灯管</t>
  </si>
  <si>
    <t>38W/865，YDW38-2D，风淋室使用</t>
  </si>
  <si>
    <t>BG0000585-1</t>
  </si>
  <si>
    <t>碟形灯管镇流器</t>
  </si>
  <si>
    <t>VB－Y38</t>
  </si>
  <si>
    <t>BG0000812</t>
  </si>
  <si>
    <t>开关电源</t>
  </si>
  <si>
    <t>18V/4A</t>
  </si>
  <si>
    <t>BG0000877</t>
  </si>
  <si>
    <t>SK-22H09</t>
  </si>
  <si>
    <t>BG0000890</t>
  </si>
  <si>
    <t>铝壳开关电源</t>
  </si>
  <si>
    <t>输入220V,输出5V/10A，纹波小于50mV</t>
  </si>
  <si>
    <t>BG001002</t>
  </si>
  <si>
    <t>绿黄双色线</t>
  </si>
  <si>
    <t>2.5平方</t>
  </si>
  <si>
    <t>DISP037</t>
  </si>
  <si>
    <t>温度探头</t>
  </si>
  <si>
    <t>PT100 直径5MM*200M</t>
  </si>
  <si>
    <t>DISP056</t>
  </si>
  <si>
    <t>温控探头</t>
  </si>
  <si>
    <t>6802</t>
  </si>
  <si>
    <t>QT0000000384</t>
  </si>
  <si>
    <t>三通</t>
  </si>
  <si>
    <t>一寸变6分</t>
  </si>
  <si>
    <t>QT0000000779</t>
  </si>
  <si>
    <t>QT0000000826</t>
  </si>
  <si>
    <t>绿色不自锁开关按钮</t>
  </si>
  <si>
    <t>长度12mm，孔径16mm</t>
  </si>
  <si>
    <t>QT0000001445</t>
  </si>
  <si>
    <t>φ8变φ6不锈钢快速接头</t>
  </si>
  <si>
    <t>φ8变φ6</t>
  </si>
  <si>
    <t>QT0000001448</t>
  </si>
  <si>
    <t>气管三通</t>
  </si>
  <si>
    <t>φ6</t>
  </si>
  <si>
    <t>QT0000001509</t>
  </si>
  <si>
    <t>自动焊接机烙铁定位块</t>
  </si>
  <si>
    <t>QT0000001621</t>
  </si>
  <si>
    <t>底盒</t>
  </si>
  <si>
    <t>QT0000001771</t>
  </si>
  <si>
    <t>气管</t>
  </si>
  <si>
    <t>6*4mm</t>
  </si>
  <si>
    <t>TEMP272</t>
  </si>
  <si>
    <t>电源适配器DC-SMT电源插座,PBF</t>
  </si>
  <si>
    <t>内正外负</t>
  </si>
  <si>
    <t>TEMP400</t>
  </si>
  <si>
    <t>2P 40A</t>
  </si>
  <si>
    <t>TEMP435</t>
  </si>
  <si>
    <t>松乐继电器</t>
  </si>
  <si>
    <t>TEMP531</t>
  </si>
  <si>
    <t>插座</t>
  </si>
  <si>
    <t>220V电源公头</t>
  </si>
  <si>
    <t>TEMP532</t>
  </si>
  <si>
    <t>JST—XHP-2_2P配套</t>
  </si>
  <si>
    <t>TEMP534</t>
  </si>
  <si>
    <t>开关</t>
  </si>
  <si>
    <t>防误按电源按钮</t>
  </si>
  <si>
    <t>2C1000BAAQR1</t>
  </si>
  <si>
    <t>时钟模块产品,CM55F-N129-10.00MHz,PBF</t>
  </si>
  <si>
    <t>VCC=5.0V,保持能力 8uS/24H （△T=±2℃）</t>
  </si>
  <si>
    <t>时钟模块产品,CM55F-X129-10.00MHz-A,PBF</t>
  </si>
  <si>
    <t>VCC=5.0V,保持能力 1.5uS/24H （△T=±2℃）</t>
  </si>
  <si>
    <t>2C1000BEKQM1</t>
  </si>
  <si>
    <t>时钟模块,CM66G-M122-10.00MHz, PBF</t>
  </si>
  <si>
    <t>VCC=5.0V,保持能力 3.0uS/24H （△T=±2℃）</t>
  </si>
  <si>
    <t>2C1000BHPQH1</t>
  </si>
  <si>
    <t>时钟模块产品,CM55F-F129-10.00MHz,PBF</t>
  </si>
  <si>
    <t>VCC=5.0V,保持能力 8uS/24H （△T=±5℃）</t>
  </si>
  <si>
    <t>2C1000BHPQH2</t>
  </si>
  <si>
    <t>时钟模块,CM55F-R129-10.00MHz, PBF</t>
  </si>
  <si>
    <t>VCC=5.0V,保持能力 1uS/1H (△T=±2℃）</t>
  </si>
  <si>
    <t>2C1000I4221</t>
  </si>
  <si>
    <t>时钟模块产品,CM55F-I422-10.00MHz,PBF</t>
  </si>
  <si>
    <t>2C1000K1221</t>
  </si>
  <si>
    <t>时钟模块产品,CM55F-K122-10.00MHz,PBF</t>
  </si>
  <si>
    <t>PBS</t>
  </si>
  <si>
    <t>2C1000N122B1</t>
  </si>
  <si>
    <t>晶振成品,CM55F-N122-10.00MHz,PBF</t>
  </si>
  <si>
    <t>3C1000BHFQH2</t>
  </si>
  <si>
    <t>半成品时钟模块,CM65A-D129-10.00MHz, PBF</t>
  </si>
  <si>
    <t>6C1000BHAQW1</t>
  </si>
  <si>
    <t>时钟模块中板半成品,CM77P-D129-10.00MHz, PBF</t>
  </si>
  <si>
    <t>类别</t>
    <phoneticPr fontId="3" type="noConversion"/>
  </si>
  <si>
    <t>原材料－晶体</t>
  </si>
  <si>
    <t>晶体直进直出</t>
  </si>
  <si>
    <t>原材料线路板</t>
  </si>
  <si>
    <t>原材料五金件</t>
  </si>
  <si>
    <t>原材料其他</t>
  </si>
  <si>
    <t>成品电源</t>
  </si>
  <si>
    <t>半成品时钟模</t>
  </si>
  <si>
    <t>射频成品</t>
  </si>
  <si>
    <t>电子料</t>
  </si>
  <si>
    <t>总计</t>
  </si>
  <si>
    <t xml:space="preserve">720日以上库存金额 </t>
  </si>
  <si>
    <t>总金额</t>
  </si>
  <si>
    <t>2O2600BDISO1</t>
  </si>
  <si>
    <t>2O1000AAISO2</t>
  </si>
  <si>
    <t>2T8000BAAS11</t>
  </si>
  <si>
    <t>2O1000BLJQN1</t>
  </si>
  <si>
    <t>分频/D32/12.8M/削顶正弦波/3.0V/±1ppm/year</t>
  </si>
  <si>
    <t>晶振成品,T11A-G426-80.00MHz,PBF</t>
  </si>
  <si>
    <t>晶振成品,O23B-N425-10.00MHz-B,PBF</t>
  </si>
  <si>
    <t>直出/D32/20.00M/削顶正弦波/3.3V/±1ppm/year/±1.5ppm/1.5V</t>
  </si>
  <si>
    <t>JSC393888D61</t>
  </si>
  <si>
    <t>分频/D22/19.20M/削顶正弦波/2.8V/±1ppm/year</t>
  </si>
  <si>
    <t>1.5±1.0V/±9ppm～±15ppm/±1.5ppm/±0.5ppm（-30～85℃)</t>
  </si>
  <si>
    <t>直出,D32/20.00M/3.2*2.5/3.3V/1ppm/year/中心电压:1.5V,PBF</t>
  </si>
  <si>
    <t>分频/D22/10.00M/削顶正弦波/3.0V/±1ppm/year/±1.5ppm/1.5V</t>
  </si>
  <si>
    <t>±10ppm～±15ppm/±0.5ppm（-30～85℃）/±1ppm（-40～-30℃）</t>
  </si>
  <si>
    <t>分频/晶体,D22/12.80M/2.8V/1ppm/year/压控中心电压:1.5 PBF</t>
  </si>
  <si>
    <t>直出/D22/26.00M/削顶正弦波/2.8V/±1ppm/year</t>
  </si>
  <si>
    <t>1.4±1.0V/±9ppm～±15ppm/±1.5ppm/±0.5ppm（-30～85℃)</t>
  </si>
  <si>
    <t>±9ppm～±15ppm/±0.5ppm（-30～85℃)/±2ppm（-40～-30℃)</t>
  </si>
  <si>
    <t>±9ppm～±15ppm/±0.5ppm（-30～85℃)/±1ppm（-40～-30℃)</t>
  </si>
  <si>
    <t>分频/N32/12.8M/削顶正弦波/3.3V/±1ppm/year</t>
  </si>
  <si>
    <t>±1.5ppm/±0.5ppm（-30～85℃）/±3.0ppm（-40～-30℃）</t>
  </si>
  <si>
    <t>±1.5ppm/±0.28ppm（-22～72℃）</t>
  </si>
  <si>
    <t>直出/N32/20.00M/削顶正弦波/3.3V/±1ppm/year</t>
  </si>
  <si>
    <t>±1.5ppm/±0.4ppm（-40～85℃)</t>
  </si>
  <si>
    <t>分频,D32/16.80M/3.2*2.5/3.3V/1ppm/year/中心电压:1.5V, PBF</t>
  </si>
  <si>
    <t>分频/D32/9.60M/削顶正弦波/3.0V/±1ppm/year/±1.5ppm/1.5V</t>
  </si>
  <si>
    <t>±9ppm～±15ppm/±1.5ppm（-30～85℃）/±2ppm（-40～-30℃）</t>
  </si>
  <si>
    <t>分频/D32/10.00M/削顶正弦波/3.3V/±1ppm/year/±1.5ppm/1.5V</t>
  </si>
  <si>
    <t>±9ppm～±15ppm/±0.5ppm（-30～85℃）/±1.0ppm（-40～85℃）</t>
  </si>
  <si>
    <t>±9ppm～±15ppm/±0.5ppm（-30～85℃）/±2ppm（-40～-30℃）</t>
  </si>
  <si>
    <t>分频/D32/10.00M/削顶正弦波/3.3V/±1ppm/year</t>
  </si>
  <si>
    <t>1.5±1.0V/±9ppm～±15ppm/±1.5ppm/±0.4ppm（-40～85℃）</t>
  </si>
  <si>
    <t>分频,D32/14.00M/3.2*2.5/3.3V/1ppm/year/压控中心电压:1.5 PBF</t>
  </si>
  <si>
    <t>分频/D32/16.00M/削顶正弦波/3.3V/±1ppm/year/±1.5ppm/1.5V</t>
  </si>
  <si>
    <t>±9ppm～±15ppm/±0.5ppm（-30～85℃)/±2ppm（-40～-30℃）</t>
  </si>
  <si>
    <t>分频,D32/16.384M/3.2*2.5/3.3V/1ppm/year/压控中心电压1.5,PBF</t>
  </si>
  <si>
    <t>直出/晶体,D32/19.20M/3.2*2.5/3.0V/1ppm/year,PBF</t>
  </si>
  <si>
    <t>直出,D32/19.44M/3.2*2.5/3.3V/1PPM/year/压控中心电压:1.5,PBF</t>
  </si>
  <si>
    <t>直出,D32/20.48M/3.2*2.5/3.3V/1ppm/year/压控中心电压:1.5 PBF</t>
  </si>
  <si>
    <t>直出/D32/24.00M/削顶正弦波/3.3V/±1ppm/year/±1.0ppm/1.5V</t>
  </si>
  <si>
    <t>±9ppm～±15ppm/±1.0ppm（-30～85℃)/±2.5ppm（-40～-30℃)</t>
  </si>
  <si>
    <t>直出/晶体,D32/24.576M/3.2*2.5/1.5V/3.3V/1PPM/year,PBF</t>
  </si>
  <si>
    <t>±9ppm～±15ppm/±0.5ppm（-30～85℃)/±2.0ppm（-40～-30℃)</t>
  </si>
  <si>
    <t>直出/D32/26.00M/削顶正弦波/3.3V/±1ppm/year/±1.0ppm/1.5V</t>
  </si>
  <si>
    <t>晶体X3225YF32770H1老化率筛选</t>
  </si>
  <si>
    <t>直出/D32/50.00M/削顶正弦波/3.3V/±1ppm/year</t>
  </si>
  <si>
    <t>1.5±1.0V/±6ppm～±9ppm/±1.5ppm/±1.0ppm（-40～85℃)</t>
  </si>
  <si>
    <t>分频/D32/19.44M/3.2*2.5/3.3V/1ppm/year/中心电压:1.5 PBF</t>
  </si>
  <si>
    <t>分频/N32/10.00M/削顶正弦波/3.3V/±1ppm/year</t>
  </si>
  <si>
    <t>±0.5ppm（-30～85℃）/±2.0ppm（-40～-30℃）</t>
  </si>
  <si>
    <t>直出/晶体,D32-19.20MHz/3.2*2.5/2.8V/10pF/±1ppm/year,PBF</t>
  </si>
  <si>
    <t>分频/D32/16.32M/削顶正弦波/3.3V/±1ppm/year</t>
  </si>
  <si>
    <t>1.5±1.0V/±9ppm～±15ppm/±1.0ppm/±0.5ppm（-30～85℃）</t>
  </si>
  <si>
    <t>1.5±1.0V/±9ppm～±15ppm/±1.0ppm/±0.4ppm（-42～87℃）</t>
  </si>
  <si>
    <t>分频,N32/16.384M/3.2*2.5/3.3V/1ppm/year,PBF/T32-I519-16.384</t>
  </si>
  <si>
    <t>分频/D32/18.432M/削顶正弦波/3.3V/±1ppm/year/±1.5ppm/1.5V</t>
  </si>
  <si>
    <t>直出/晶体,D32/19.20M/3.2*2.5/3.0V/1PPM/year,PBF</t>
  </si>
  <si>
    <t>分频/D53/16.256M/削顶正弦波/3.3V/±1ppm/year/±1.5ppm</t>
  </si>
  <si>
    <t>1.5±1.0V/≥±10ppm/±1ppm（-30～75℃）/±2.0ppm（-40～85℃</t>
  </si>
  <si>
    <t>分频/N53/10.00MHz/削顶正弦波/5.0V/±1.0ppm/year</t>
  </si>
  <si>
    <t>±2.0ppm/±2.0ppm（-40～85℃）</t>
  </si>
  <si>
    <t>直出/N53/12.00M/5*3.2/无压控 PBF/T53-H519-12.00MHz</t>
  </si>
  <si>
    <t>直出/N53/34.56M,PBF</t>
  </si>
  <si>
    <t>直出/D53/11.0592M/削顶正弦波/3.3V/±0.6ppm/year/±1.5ppm</t>
  </si>
  <si>
    <t>直出/D53/12.288M/削顶正弦波/3.3V/±1ppm/year/±1.5ppm/1.5V</t>
  </si>
  <si>
    <t>≥±20ppm/±1ppm（-30～75℃）/±2.0ppm（-40～85℃）</t>
  </si>
  <si>
    <t>直出/晶体,D53/12.80M/3.3V/频率准确度:±1ppm,PBF</t>
  </si>
  <si>
    <t>直出/D53/17.28M/5*3.2/1.5V/1PPM,PBF</t>
  </si>
  <si>
    <t>直出/晶体,D53/18.00M/1.5V/削顶正弦波/5*3.2,PBF</t>
  </si>
  <si>
    <t>直出/晶体,D53/18.432M/1.5V,PBF</t>
  </si>
  <si>
    <t>直出/D53/22.00M/1.5V   PBF</t>
  </si>
  <si>
    <t>直出/D53/22.40M/1.5V  PBF</t>
  </si>
  <si>
    <t>直出/D53/24.48M/1.5V PBF</t>
  </si>
  <si>
    <t>直出/D53/26.00M/1.5V PBF</t>
  </si>
  <si>
    <t>直出/D53/32.768M/1.5V/1PPm PBF</t>
  </si>
  <si>
    <t>直出/D53/19.44M/5*3.2/1.5V PBF,＞20ppm</t>
  </si>
  <si>
    <t>直出/D53/20.00M/1.5V PBF</t>
  </si>
  <si>
    <t>直出/D756/12.80M/1.65V PBF</t>
  </si>
  <si>
    <t>直出/D756/19.44M/1.65V/牵引范围≥8.5ppm,PBF</t>
  </si>
  <si>
    <t>直出/晶体,D756/10.00M/1.65V,PBF</t>
  </si>
  <si>
    <t>直出/D756/16.32M/1.65V,PBF</t>
  </si>
  <si>
    <t>直出/N53/12.288MHz/削顶正弦波/3.3V/±1ppm/year</t>
  </si>
  <si>
    <t>±1.5ppm/±1ppm（-30～75℃）/±2.0ppm（-40～85℃）</t>
  </si>
  <si>
    <t>直出/D53/12.8M/削顶正弦波/3.3V/±1ppm/year/±1.5ppm</t>
  </si>
  <si>
    <t>1.5±1.0V/≥±20ppm/±1ppm（-30～75℃）/±2.0ppm（-40～85℃</t>
  </si>
  <si>
    <t>直出/D53/14.7456MHz/5*3.2mm/1.5V PBF</t>
  </si>
  <si>
    <t>直出 D53/19.44MHz/SMD5*3.2mm,PBF</t>
  </si>
  <si>
    <t>直出/D53/20.00MHz/5*3.2/1.5V,PBF</t>
  </si>
  <si>
    <t>直出/晶体N755/20.00MHz,PBF</t>
  </si>
  <si>
    <t>直出/晶体D756/20.00M/1.65V,PBF</t>
  </si>
  <si>
    <t>±8ppm～±20ppm/±1.0ppm（-20～75℃)/±2.0ppm（-40～-85℃)</t>
  </si>
  <si>
    <t>直出/D75/16.32M/5*7mm/中心电压1.65V,PBF</t>
  </si>
  <si>
    <t>JGX1S1128960</t>
  </si>
  <si>
    <t>谐振器/11.2896MHz/±30ppm/HC-49US/基频/年老化：±3ppm year</t>
  </si>
  <si>
    <t>-20℃~70℃/Load:20pF/100μW/40Ω</t>
  </si>
  <si>
    <t>X32ZCYE32512</t>
  </si>
  <si>
    <t>VC-TCXO/3225/32.512MHz/-30~85℃/压控电压1.5V</t>
  </si>
  <si>
    <t>（临时品号）±1.0ppm/year/±9-±15ppm</t>
  </si>
  <si>
    <t>直出/TCXO/19.20MHz/±2ppm/3225/年老化:±1ppm year</t>
  </si>
  <si>
    <t>直出,D53/20.916456M/5.*3.2mm/1.5V/3.3V/准确度:±1ppm,PBF</t>
  </si>
  <si>
    <t>14.4*9.5*1mm,30拼1,双面板，沉金，盲孔，FR4</t>
  </si>
  <si>
    <t>PYCS543901</t>
  </si>
  <si>
    <t>PCB,PYCS543901.</t>
  </si>
  <si>
    <t>O22S转换座卡扣，10拼1</t>
  </si>
  <si>
    <t>PYCS77055401</t>
  </si>
  <si>
    <t>528位测试板</t>
  </si>
  <si>
    <t>PYM2012109</t>
  </si>
  <si>
    <t>PYO2522012</t>
  </si>
  <si>
    <t>25.4*22*1,12拼1,4层板，沉金，盖油，树脂塞孔，IT180A</t>
  </si>
  <si>
    <t>PYT0705035&amp;036</t>
  </si>
  <si>
    <t>7.1*5*0.6,144拼1,2层板，沉金，盖油，塞孔，IT180A高Tg</t>
  </si>
  <si>
    <t>消耗完库存禁用-贴片电阻,RC0603-073KL</t>
  </si>
  <si>
    <t>消耗完库存禁用-贴片电阻472R/±5%/0603 PBF</t>
  </si>
  <si>
    <t>消耗完库存禁用-贴片电阻,RC0603JR-075R1L,PBF</t>
  </si>
  <si>
    <t>消耗完库存禁用-贴片电阻682R/±5%/0603</t>
  </si>
  <si>
    <t>消完库存禁用-电阻,RC0201JR-07200RL  5%精度</t>
  </si>
  <si>
    <t>消完库存禁用-电阻,RC0201JR-07270RL  5%精度</t>
  </si>
  <si>
    <t>消完库存禁用-电阻,RC0201JR-07390RL  5%精度</t>
  </si>
  <si>
    <t>RS4703E120</t>
  </si>
  <si>
    <t>贴片电阻,RC0603FR-07470KL,PBF</t>
  </si>
  <si>
    <t>4703/0603/±1%</t>
  </si>
  <si>
    <t>0201/C0G/50V/560</t>
  </si>
  <si>
    <t>ACS9520IFBFBGT</t>
  </si>
  <si>
    <t>14x14x1.46mm;256 balls;</t>
  </si>
  <si>
    <t>ACS9521IFALBGT</t>
  </si>
  <si>
    <t>19x19x1.92mm;324 balls;</t>
  </si>
  <si>
    <t>TEMP797</t>
  </si>
  <si>
    <t>TEMP801</t>
  </si>
  <si>
    <t>DS1302ZN+</t>
  </si>
  <si>
    <t>RTC时钟芯片-40~85℃</t>
  </si>
  <si>
    <t>U0MCP6L01T</t>
  </si>
  <si>
    <t>U817SZ02410</t>
  </si>
  <si>
    <t>U8223642200</t>
  </si>
  <si>
    <t>VSSOP封装</t>
  </si>
  <si>
    <t>封装TSSOP-16/品牌:ADI</t>
  </si>
  <si>
    <t>TEMP802</t>
  </si>
  <si>
    <t>单排弯脚排针</t>
  </si>
  <si>
    <t>间距2MM 1*40P 弯排针 90弯脚 2.0mm脚距</t>
  </si>
  <si>
    <t>J2B09250821</t>
  </si>
  <si>
    <t>DB9电脑连接器（公）,PCB焊接型,90度弯脚,PBF</t>
  </si>
  <si>
    <t>QT0000001863</t>
  </si>
  <si>
    <t>PP棉</t>
  </si>
  <si>
    <t>10寸</t>
  </si>
  <si>
    <t>QT0000001864</t>
  </si>
  <si>
    <t>20寸</t>
  </si>
  <si>
    <t>RDTEMP469</t>
  </si>
  <si>
    <t>RJ45 2X4带灯网络接口</t>
  </si>
  <si>
    <t>网口 网络插座带屏蔽</t>
  </si>
  <si>
    <t>TEMP798</t>
  </si>
  <si>
    <t>UF.L底座</t>
  </si>
  <si>
    <t>2.6*2.6mm</t>
  </si>
  <si>
    <t>TEMP799</t>
  </si>
  <si>
    <t>UF.L转SMA线</t>
  </si>
  <si>
    <t>15cm/SMA外螺内孔内孔接口</t>
  </si>
  <si>
    <t>晶振成品,O11F-L419-100.00MHz,PBF</t>
  </si>
  <si>
    <t>晶振成品,O11F-V429-26.00MHz,PBF</t>
  </si>
  <si>
    <t>温特:±0.05ppm,-20~70℃,老化:±0.1ppm</t>
  </si>
  <si>
    <t>BG00001316</t>
  </si>
  <si>
    <t>4分PVC三通</t>
  </si>
  <si>
    <t>BG0000893</t>
  </si>
  <si>
    <t>黑色耐高温缠绕带</t>
  </si>
  <si>
    <t>BG0000100</t>
  </si>
  <si>
    <t>细砂纸</t>
  </si>
  <si>
    <t>1500cw</t>
  </si>
  <si>
    <t>BG0000521</t>
  </si>
  <si>
    <t>指甲剪(中号)</t>
  </si>
  <si>
    <t>BG00001317</t>
  </si>
  <si>
    <t>4分PVC弯头</t>
  </si>
  <si>
    <t>VCC=5.0V,保持能力 年老化±0.01 （△T=±15℃）</t>
  </si>
  <si>
    <t>合计</t>
    <phoneticPr fontId="3" type="noConversion"/>
  </si>
  <si>
    <t>14年前</t>
    <phoneticPr fontId="3" type="noConversion"/>
  </si>
  <si>
    <t>180日内金额</t>
  </si>
  <si>
    <t>增减额（增加+/减少-）</t>
  </si>
  <si>
    <t>180日以上金额</t>
    <phoneticPr fontId="3" type="noConversion"/>
  </si>
  <si>
    <t>JAT391000D6</t>
  </si>
  <si>
    <t>晶体,100.00M/6035/负载:Series/-35ppm~-22pp</t>
  </si>
  <si>
    <t>JSC31100017</t>
  </si>
  <si>
    <t>晶体,10.00M/HC-43U/SC/30pF/年老化:3E-8/准确度:±1.5ppm,PBF</t>
  </si>
  <si>
    <t>87℃以下/Q值900/Co:2.6pF/C1:0.16fF/100Ω</t>
  </si>
  <si>
    <t>JSC392500D61</t>
  </si>
  <si>
    <t>TEMPH900182</t>
  </si>
  <si>
    <t>-40℃ ~105℃ /93±4℃/0.5ppm/year/DLD2值2Ω/-35ppm~-15ppm</t>
  </si>
  <si>
    <t>X32FBYE34368H2</t>
  </si>
  <si>
    <t>晶体,D32/34.368MHz/3.2*2.5/3.3V/1ppm/year/中心电压:1.5V, PBF</t>
  </si>
  <si>
    <t>X32FBYM3500H2</t>
  </si>
  <si>
    <t>-40℃~85℃/3.3V/2mA/Load:10kΩ/10pF</t>
  </si>
  <si>
    <t>X32ZCYE4000H2</t>
  </si>
  <si>
    <t>VC-TCXO/D32/3225/40.00MHz/-40~85℃±1.5ppm/压控电压1.5V</t>
  </si>
  <si>
    <t>40.00MHz/年老化±1.0ppm/ 牵引范围 ±9~±15(+0.5V~+1.5V)</t>
  </si>
  <si>
    <t>X32ZCYM3888H2</t>
  </si>
  <si>
    <t>晶体,D32/38.88M/3.2*2.5/3.3V/1ppm/year/压控中心电压1.5</t>
  </si>
  <si>
    <t>-30~85℃ 0.5ppm, -40~-30℃ 1ppm/牵引范围9~15ppm/1KHz -127max</t>
  </si>
  <si>
    <t>PCS7568002</t>
  </si>
  <si>
    <t>73*40*2mm,4拼1,2层板，无铅喷锡，盖绿油，阻焊塞孔，FR4</t>
  </si>
  <si>
    <t>PRM212240002</t>
  </si>
  <si>
    <t>PYA0914940</t>
  </si>
  <si>
    <t>12.3*7.305*0.8mm,48拼1,双层板，沉金，盖绿油，树脂塞孔，S1000</t>
  </si>
  <si>
    <t>PYA0914952</t>
  </si>
  <si>
    <t>14.4*9.5*1,25拼1,2层板，沉金，塞孔，生益FR4-S1000-2</t>
  </si>
  <si>
    <t>PYO2020279</t>
  </si>
  <si>
    <t>18*18*1，24拼1，,4层板，无铅喷锡，通孔板，S1000-2M</t>
  </si>
  <si>
    <t>RS201001A50</t>
  </si>
  <si>
    <t>5101R/±1%/0201</t>
  </si>
  <si>
    <t>RS2701E120</t>
  </si>
  <si>
    <t>贴片电阻,RC0603FR-072K7L,PBF</t>
  </si>
  <si>
    <t>2701R/±1%/0603</t>
  </si>
  <si>
    <t>CA1045761D1</t>
  </si>
  <si>
    <t>104C/0402/50V/K</t>
  </si>
  <si>
    <t>消完库存禁用-抑制料-MOS管,PSMN7R0-30YL</t>
  </si>
  <si>
    <t>TEMP576</t>
  </si>
  <si>
    <t>IC,DP05-1,ASIC</t>
  </si>
  <si>
    <t>消完库存禁用-运放（IC）,MCP6L01T-E/LT、封装SC7O, PBF</t>
  </si>
  <si>
    <t>TEMP788</t>
  </si>
  <si>
    <t>TEMP804</t>
  </si>
  <si>
    <t>T302（双模接收机）</t>
  </si>
  <si>
    <t>2M32768TCAN1</t>
  </si>
  <si>
    <t>晶振成品,M11A-TCAN-32.768MHz PBF</t>
  </si>
  <si>
    <t>温特:±0.28ppm -20℃~75℃，年老化:±1ppm</t>
  </si>
  <si>
    <t>2O2000AAHGQO1</t>
  </si>
  <si>
    <t>晶振成品,O11F-Q319-20.00MHz-C,PBF</t>
  </si>
  <si>
    <t>温特:±0.5ppm -40℃到85℃，老化:±1ppm,牵引:≥±8ppm</t>
  </si>
  <si>
    <t>2T2000J3193</t>
  </si>
  <si>
    <t>晶振小批量成品,T75A-J319-20.00MHz,PBF</t>
  </si>
  <si>
    <t>BG00001730</t>
  </si>
  <si>
    <t>大普透明胶</t>
  </si>
  <si>
    <t>5CM</t>
  </si>
  <si>
    <t>BG00001738</t>
  </si>
  <si>
    <t>隔页纸</t>
  </si>
  <si>
    <t>BG0000887</t>
  </si>
  <si>
    <t>A4拉链文件袋</t>
  </si>
  <si>
    <t>BG0000996</t>
  </si>
  <si>
    <t>湿度敏感元件开封时间控制标签</t>
  </si>
  <si>
    <t>115*150MM</t>
  </si>
  <si>
    <t>BG0000518</t>
  </si>
  <si>
    <t>烙铁温度传感器</t>
  </si>
  <si>
    <t>QT0000001915</t>
  </si>
  <si>
    <t>1P2T，MSK-12D19，Risym</t>
  </si>
  <si>
    <t>2M1000AAES11</t>
  </si>
  <si>
    <t>2M1000AAIQB1</t>
  </si>
  <si>
    <t>晶振成品,M75B-G319-10.00MH-A,PBF</t>
  </si>
  <si>
    <t>在线工单（生产）</t>
    <phoneticPr fontId="3" type="noConversion"/>
  </si>
  <si>
    <t>在线工单（研发）</t>
    <phoneticPr fontId="3" type="noConversion"/>
  </si>
  <si>
    <t>2T1944MCAN2</t>
  </si>
  <si>
    <t>X3225YF12801D</t>
  </si>
  <si>
    <t>2M2000ADIQ91</t>
  </si>
  <si>
    <t>X53FBNN02048</t>
  </si>
  <si>
    <t>Y32NNM20000</t>
  </si>
  <si>
    <t>2O1000BANQN2</t>
  </si>
  <si>
    <t>2M1024BDRQO</t>
  </si>
  <si>
    <t>2O2000AAGQE1</t>
  </si>
  <si>
    <t>2T2000AARQ91</t>
  </si>
  <si>
    <t>2T2000AARQB6</t>
  </si>
  <si>
    <t>晶振成品,O22S-N319-20.00MHz-C,PBF</t>
  </si>
  <si>
    <t>晶振成品,T936-F319-20.00MHz,PBF</t>
  </si>
  <si>
    <t>晶振成品,T75B-P319-20.00MHz-B,PBF</t>
  </si>
  <si>
    <t>晶振成品,M11A-X417-10.00MHz,PBF</t>
  </si>
  <si>
    <t>晶振成品,T11A-MCAN-19.44MHz</t>
  </si>
  <si>
    <t>晶体,UM-1,20.141603125MHz(C0):20PF,PBF</t>
  </si>
  <si>
    <t>SC-20MHz/43U/年老化率5E-8/30PF/85-95℃,PBF</t>
  </si>
  <si>
    <t>晶体,20MHz  HC-35/0.07PPM/  PBF</t>
  </si>
  <si>
    <t>100M  O-CI5-OPS58AxP-R-100MHz</t>
  </si>
  <si>
    <t>晶体,D32-12.288MHz</t>
  </si>
  <si>
    <t>晶体,6035-40MHz</t>
  </si>
  <si>
    <t>UM-1/51.20MHz</t>
  </si>
  <si>
    <t>UM-1/40.96MHz</t>
  </si>
  <si>
    <t>UM-1/80.00MHz</t>
  </si>
  <si>
    <t>滤波器,52.00MHz</t>
  </si>
  <si>
    <t>晶体,N32/10.00MHz/3.2*2.5/±1PPM/YEAR</t>
  </si>
  <si>
    <t>TEMPH900174</t>
  </si>
  <si>
    <t>晶体,100M/HC-35U/SC/20pF/年老化:0.1ppm/准确度±3~13ppm,PBF</t>
  </si>
  <si>
    <t>95~105℃/Q值110/Co:3.55pF/C1:0.15fF/RS:110Ω</t>
  </si>
  <si>
    <t>晶体,N32/19.44MHz/±1PPM/YEAR/原频点晶体</t>
  </si>
  <si>
    <t>晶体,N32/32.768MHz/±1PPM/YEAR/原频点晶体</t>
  </si>
  <si>
    <t>晶体,D32/40.00MHz/±1PPM/YEAR/原频点晶体</t>
  </si>
  <si>
    <t>晶体,20.00M/6035/三次泛音/AT切晶体,6个焊盘</t>
  </si>
  <si>
    <t>TEMPH900188</t>
  </si>
  <si>
    <t>晶体,9.60M/43U/90℃～100℃,PBF</t>
  </si>
  <si>
    <t>90℃～100℃/Q值1000K/Co:3.0pF/C1:0.2fF</t>
  </si>
  <si>
    <t>TEMPH900189</t>
  </si>
  <si>
    <t>晶体,19.20M/45U/90℃～100℃,PBF</t>
  </si>
  <si>
    <t>90℃～100℃/Q值400K/Co:3.0pF/C1:0.17fF</t>
  </si>
  <si>
    <t>TEMPH900192</t>
  </si>
  <si>
    <t>晶体,45U-19.44MHz年老化:±0.1ppm/90to100℃</t>
  </si>
  <si>
    <t>晶体滤波器</t>
  </si>
  <si>
    <t>X3225NN20002</t>
  </si>
  <si>
    <t>±1.5ppm/±0.5ppm（-30～85℃)/±2ppm（-40～-30℃)</t>
  </si>
  <si>
    <t>X3225YF12801</t>
  </si>
  <si>
    <t>-20-70度 0.28ppm/牵引范围:9ppm-15ppm/V</t>
  </si>
  <si>
    <t>晶体,D32/35.00MHz/±1ppm/3225/分频/年老化：±1ppm year</t>
  </si>
  <si>
    <t>直出/D53/14.00MHz/5*3.2mm/1.5V,PBF</t>
  </si>
  <si>
    <t>N75/10.00M/5*7/无压控</t>
  </si>
  <si>
    <t>N75/20.00MHz,PBF</t>
  </si>
  <si>
    <t>D75/13.00MHz/1.65V/输入电压3.3V,PBF</t>
  </si>
  <si>
    <t>OSC/155.52M/7*5/无压控/LVPECL</t>
  </si>
  <si>
    <t>MD01</t>
  </si>
  <si>
    <t>销售成品仓</t>
  </si>
  <si>
    <t>晶体9.216MHz/SC/HC-49U,PBF</t>
  </si>
  <si>
    <t>TCXO/2.048MHz/±1ppm/5032/HCMOS/年老化：±1ppm year</t>
  </si>
  <si>
    <t>晶体,OSC/156.25MHz/5*7mm/无压控/LVPECL/6个管脚, PBF</t>
  </si>
  <si>
    <t>OSC/156.25MHz/5*7mm/无压控/LVPECL/6个管脚</t>
  </si>
  <si>
    <t>OSC/20.00MHz/±20ppm/SMD3225/HCMOS/年老化：±1ppm year</t>
  </si>
  <si>
    <t>OSC/100.00M/5*7/无压控/4只管脚</t>
  </si>
  <si>
    <t>OSC/100.00MHz/5*7mm/无压控/LV-DS/3.3V PBF</t>
  </si>
  <si>
    <t>OSC/12.00MHz/5*7/无压控,PBF</t>
  </si>
  <si>
    <t>OSC/125.00MHz/5*7mm/无压控/LV-DS/3.3V PBF</t>
  </si>
  <si>
    <t>晶体,OSC/156.25MHz/5*7mm/无压控 PBF 4个管脚</t>
  </si>
  <si>
    <t>晶体,OSC/156.25MHz/5*7mm/无压控/LVDS PBF 6个管脚</t>
  </si>
  <si>
    <t>OSC/25.00MHz/5*7mm/无压控, PBF 4个管脚</t>
  </si>
  <si>
    <t>OSC/33.00MHz/5*7/无压控 PBF</t>
  </si>
  <si>
    <t>线路板,PCM142107001,PBF</t>
  </si>
  <si>
    <t>线路板,PCM1919004,PBF</t>
  </si>
  <si>
    <t>线路板,CM66系列,直出,无压控</t>
  </si>
  <si>
    <t>线路板,一体机测试板7050</t>
  </si>
  <si>
    <t>PCS9696001</t>
  </si>
  <si>
    <t>线路板,相噪测试座</t>
  </si>
  <si>
    <t>96*96*1.6mm,1拼1,2层板，阻焊塞孔盖绿油，无铅喷锡，FR4</t>
  </si>
  <si>
    <t>PCS9696001GB</t>
  </si>
  <si>
    <t>96*96*0.8mm,1拼1,2层板，阻焊塞孔盖绿油，无铅喷锡，FR4</t>
  </si>
  <si>
    <t>线路板,PRM202228001,PBF</t>
  </si>
  <si>
    <t>线路板,PRM212240002,PBF</t>
  </si>
  <si>
    <t>线路板,PRM802228001,PBF</t>
  </si>
  <si>
    <t>线路板,PRN60450001&amp;02&amp;70,PBF</t>
  </si>
  <si>
    <t>线路板,PYA0705844&amp;PYT0705034,PBF</t>
  </si>
  <si>
    <t>线路板,PYA0907003&amp;004&amp;005,PBF</t>
  </si>
  <si>
    <t>线路板,PYA0907021,PBF</t>
  </si>
  <si>
    <t>PYA0914910</t>
  </si>
  <si>
    <t>线路板,PYA0914910,PBF</t>
  </si>
  <si>
    <t>线路板,O11H,直出,</t>
  </si>
  <si>
    <t>线路板,O11F,直出,无ASIC补偿,无压控,方波</t>
  </si>
  <si>
    <t>PCB,PYCS17010501</t>
  </si>
  <si>
    <t>线路板,PYM2012110,PBF</t>
  </si>
  <si>
    <t>线路板,PYM2012111,PBF</t>
  </si>
  <si>
    <t>线路板,PYO1612025,PBF</t>
  </si>
  <si>
    <t>线路板,PYO1612026,PBF</t>
  </si>
  <si>
    <t>线路板,PYO1612027,PBF</t>
  </si>
  <si>
    <t>线路板,PYO1919002&amp;003,PBF</t>
  </si>
  <si>
    <t>线路板,PYO1919004,PBF</t>
  </si>
  <si>
    <t>PYO1919021</t>
  </si>
  <si>
    <t>线路板,O23B,倍频,压控,</t>
  </si>
  <si>
    <t>17*17*0.8,20拼1,4层板，过孔树脂塞孔盖绿油，沉金，S1000-2M</t>
  </si>
  <si>
    <t>PYO2012016</t>
  </si>
  <si>
    <t>线路板,O11A,直出/分频,压控,方波/正弦波</t>
  </si>
  <si>
    <t>16.8*9.25*0.8mm,30拼1,2层板，树脂塞孔，沉金，IT180A高Tg</t>
  </si>
  <si>
    <t>线路板,PYO2020001&amp;002,PBF</t>
  </si>
  <si>
    <t>线路板,PYO2020003&amp;004,PBF</t>
  </si>
  <si>
    <t>线路板,PYO2020245&amp;246,PBF</t>
  </si>
  <si>
    <t>线路板,PYO2020247&amp;248&amp;249,PBF</t>
  </si>
  <si>
    <t>线路板,PYO2020250&amp;251&amp;252,PBF</t>
  </si>
  <si>
    <t>线路板,PYO2020253,PBF</t>
  </si>
  <si>
    <t>线路板,PYO2020253&amp;254&amp;255,PBF</t>
  </si>
  <si>
    <t>线路板,PYO2020254,PBF</t>
  </si>
  <si>
    <t>线路板,PYO2020256,PBF</t>
  </si>
  <si>
    <t>线路板,O22S,直出,压控</t>
  </si>
  <si>
    <t>线路板,O22S,有压控,倍频,方波</t>
  </si>
  <si>
    <t>PYO2020286</t>
  </si>
  <si>
    <t>线路板,O22S,有压控,直出,方波</t>
  </si>
  <si>
    <t>18*18*0.8，24拼1，,2层板，沉金，树脂塞孔，FR4</t>
  </si>
  <si>
    <t>PYO2020296</t>
  </si>
  <si>
    <t>17.6*17.6*0.8，24拼1，,2层板，树脂塞孔，沉金，IT180A高Tg</t>
  </si>
  <si>
    <t>线路板,PYO2522011,PBF</t>
  </si>
  <si>
    <t>线路板,O22S/倍频/压控/只可方波/带EEPROM/带使能脚/有8焊盘</t>
  </si>
  <si>
    <t>线路板,PYO2525359,PBF</t>
  </si>
  <si>
    <t>线路板,PYO2525360,PBF</t>
  </si>
  <si>
    <t>线路板,O22L,直出,压控,可方波/正弦波</t>
  </si>
  <si>
    <t>线路板,PYO2727010,PBF</t>
  </si>
  <si>
    <t>线路板,PYO3627160,PBF</t>
  </si>
  <si>
    <t>线路板,PYO3627161,PBF</t>
  </si>
  <si>
    <t>线路板,PYO3627556,PBF</t>
  </si>
  <si>
    <t>线路板,PYO3627557,PBF</t>
  </si>
  <si>
    <t>PYO3627559</t>
  </si>
  <si>
    <t>33.603*24.78*1.2,6拼1,4层板，阻焊塞孔，沉金，生益FR4</t>
  </si>
  <si>
    <t>线路板,PYO3627657&amp;58&amp;13,PBF</t>
  </si>
  <si>
    <t>线路板,PYO3627659,PBF</t>
  </si>
  <si>
    <t>线路板,PYO3627662,PBF</t>
  </si>
  <si>
    <t>线路板,PYO3627665&amp;66&amp;14,PBF</t>
  </si>
  <si>
    <t>线路板,PYO4637012,PBF</t>
  </si>
  <si>
    <t>PYO4646117</t>
  </si>
  <si>
    <t>线路板,PYO4646117,PBF</t>
  </si>
  <si>
    <t>线路板,PYO4646118,PBF</t>
  </si>
  <si>
    <t>线路板,PYT0503111,PBF</t>
  </si>
  <si>
    <t>线路板,PYT0705032,PBF</t>
  </si>
  <si>
    <t>线路板,PYT0705033,PBF</t>
  </si>
  <si>
    <t>线路板,T75B,直出,AKMHz</t>
  </si>
  <si>
    <t>线路板,PYT2012216,PBF</t>
  </si>
  <si>
    <t>线路板,PYT2013221,PBF</t>
  </si>
  <si>
    <t>线路板,PYT2013222,PBF</t>
  </si>
  <si>
    <t>RS076A01A51</t>
  </si>
  <si>
    <t>电阻,RC0201FR-076K49L</t>
  </si>
  <si>
    <t>消完库存禁用-贴片电阻,RC0201JR-07150KL,5%精度,PBF</t>
  </si>
  <si>
    <t>贴片电阻,RC0201FR-07200RL,PBF</t>
  </si>
  <si>
    <t>贴片电阻,RC0201FR-075K1L</t>
  </si>
  <si>
    <t>RS201001A51</t>
  </si>
  <si>
    <t>贴片电阻,RC0201FR-072R2L</t>
  </si>
  <si>
    <t>2.2R/±1%/0201</t>
  </si>
  <si>
    <t>贴片电阻,RC0201FR-07270RL,PBF</t>
  </si>
  <si>
    <t>贴片电阻,RC0201FR-0733RL,PBF</t>
  </si>
  <si>
    <t>RS718001A50</t>
  </si>
  <si>
    <t>RS730001A50</t>
  </si>
  <si>
    <t>RS76A01A50</t>
  </si>
  <si>
    <t>RS77A01A50</t>
  </si>
  <si>
    <t>电阻,RC0402FR-071R8L</t>
  </si>
  <si>
    <t>电阻,RC0805FR-074K7L</t>
  </si>
  <si>
    <t>热敏电阻,NTCG064EF104</t>
  </si>
  <si>
    <t>muRata,GRM0335C1H1R0CA01D；TDK,C0603C0G1E010C</t>
  </si>
  <si>
    <t>010/0201/25V/±0.25pF/C0G</t>
  </si>
  <si>
    <t>muRata,GRM1885C1H1R0CA01D；TDK,C1608COG1H010CT,PBF</t>
  </si>
  <si>
    <t>muRata,GRM1885C1H2R0CA01D；TDK,C1608COG1H020CT,PBF</t>
  </si>
  <si>
    <t>muRata,GRM1555C1H2R0CA01D；TDK,C1005COG1H020J,PBF</t>
  </si>
  <si>
    <t>muRata,GRM1885C1H4R0CA01D；TDK,C1608COG1H040CT,PBF</t>
  </si>
  <si>
    <t>muRata,GRM1885C1HR50CA01D；TDK,C1608COG1HOR5C,PBF</t>
  </si>
  <si>
    <t>muRata,GRM1885C1H6R0CA01D；TDK,C1608COG1H060CT,PBF</t>
  </si>
  <si>
    <t>muRata,GRM1555C1H6R0CA01D；TDK,C1005COG1H060JT,PBF</t>
  </si>
  <si>
    <t>muRata,GRM0335C1H8R0CA01D；TDK,C0603C0G1E080D</t>
  </si>
  <si>
    <t>080/0201/25V/±0.5pF/C0G</t>
  </si>
  <si>
    <t>muRata,GRM1555C1H8R0BA01D；TDK,C1005C0G1H080CT,PBF</t>
  </si>
  <si>
    <t>muRata,GRM0335C1H100GA01D；TDK,C0603C0G1E100D</t>
  </si>
  <si>
    <t>100/0201/25V/±0.5pF/C0G</t>
  </si>
  <si>
    <t>muRata,GRM1555C1H100GA01D；TDK,C1005COG1H100DT ,PBF</t>
  </si>
  <si>
    <t>muRata,GRM1885C1H100JA01D；TDK,C1608COG1H100DT,PBF</t>
  </si>
  <si>
    <t>muRata,GRM0335C1H101JA01D；TDK,C0603C0G1H101J</t>
  </si>
  <si>
    <t>muRata,GRM1555C1H101JA01D；TDK,C1005COG1H101JT,PBF</t>
  </si>
  <si>
    <t>muRata,GRM1885C1H101JA01D；TDK,C1608COG1H101JT PBF</t>
  </si>
  <si>
    <t>muRata,GRM155R71H102KA01D；TDK,C1005X7R1H102KT,PBF</t>
  </si>
  <si>
    <t>muRata,GRM033R71H102KA12D；TDK,C0603X7R1C102KT,PBF</t>
  </si>
  <si>
    <t>muRata,GRM033R71H102KA12D；TDK,C0603X5R1E102KT,PBF</t>
  </si>
  <si>
    <t>muRata,GRM1885C1H102JA01D；TDK,C1608X7R1H102KT,PBF</t>
  </si>
  <si>
    <t>muRata,GRM033R71A103KA01D；TDK,C0603X7R1A103K</t>
  </si>
  <si>
    <t>muRata,GRM188R71H103KA01D；TDK,C1608X7R1H103KT,PBF</t>
  </si>
  <si>
    <t>muRata,GRM216R71H103KA01D；TDK,C2012X7R1H103KT,PBF</t>
  </si>
  <si>
    <t>103/0805/50V/K/X7R</t>
  </si>
  <si>
    <t>muRata,GRM155R71H103KA88D；TDK,C1005X7R1H103K,PBF</t>
  </si>
  <si>
    <t>CA104036D6替代muRata,GRM033C80J104KE15D；TDK,C0603X5R0J104KT</t>
  </si>
  <si>
    <t>muRata,GRM022R60J104ME15L；TDK,C0402X5R0J104M</t>
  </si>
  <si>
    <t>muRata,GRM033R61A104KE15D；TDK,C0603X5R1A104K</t>
  </si>
  <si>
    <t>muRata,GRM033C71A104KE14D；TDK,C0603X7S1A104KT,PBF</t>
  </si>
  <si>
    <t>muRata,GRM188R71H104KA93D；TDK,C1608X7R1H104KT,PBF</t>
  </si>
  <si>
    <t>muRata,GRM21BR71H104KA01L；TDK,C2012X7R1H104KT,PBF</t>
  </si>
  <si>
    <t>104/0805/50V/K/X7R</t>
  </si>
  <si>
    <t>muRata,GRM155R71H104KE14D；TDK,C1005X7R1H104K,PBF</t>
  </si>
  <si>
    <t>muRata,GRM155C80J105KE02D；TDK,C1005X5R0J105K,PBF</t>
  </si>
  <si>
    <t>muRata,GRM033R60J105MEA2D；TDK,C0603X5R0J105MHz</t>
  </si>
  <si>
    <t>muRata,GRM188R71C105KE15D；TDK,C1608X7R1C105KT,PBF</t>
  </si>
  <si>
    <t>muRata,GRM219R71E105KA88D；TDK,C2012X7R1E105KT,PBF</t>
  </si>
  <si>
    <t>muRata,GRM31MR71H105KA88L；TDK,C3216X7R1H105KT</t>
  </si>
  <si>
    <t>muRata,GRM21BR71H105KA12L；TDK,C2012X7R1H105K,PBF</t>
  </si>
  <si>
    <t>消完库存禁用-CA1067363D1替代,贴片电容,C2012X5R1A106KT,PBF</t>
  </si>
  <si>
    <t>muRata,GRM31CR71C106KA12L；TDK,C3216X7R1C106KT,PBF</t>
  </si>
  <si>
    <t>muRata,GRM21BR71A106KA73L；TDK,C2012X7R1A106K,PBF</t>
  </si>
  <si>
    <t>muRata,GRM1885C1H121JA01D；TDK,C1608COG1H121JT,PBF</t>
  </si>
  <si>
    <t>muRata,GRM1555C1H121JA01D；TDK,C1005COG1H121J,PBF</t>
  </si>
  <si>
    <t>muRata,GRM0335C1H150JA01D；TDK,C0603COG1E150J,PBF</t>
  </si>
  <si>
    <t>muRata,GRM1555C1H150JA01D；TDK,C1005COG1H150JT,PBF</t>
  </si>
  <si>
    <t>muRata,GRM1885C1H150JA01D；TDK,C1608COG1H150JT,PBF</t>
  </si>
  <si>
    <t>muRata,GRM1555C1H151JA01D；TDK,C1005C0G1H151JT,TDK PBF</t>
  </si>
  <si>
    <t>muRata,GRM1885C1H151JA01D；TDK,C1608COG1H151JT,PBF</t>
  </si>
  <si>
    <t>muRata,GRM033R71H151KA12D；TDK,C0603X7R1E151K</t>
  </si>
  <si>
    <t>151/0201/50V/K/X7R</t>
  </si>
  <si>
    <t>muRata,GRM155R71H152JA01D；TDK,C1005X7R1H152K,PBF</t>
  </si>
  <si>
    <t>muRata,GRM1555C1H180JA01D；TDK,C1005COG1H180J,PBF</t>
  </si>
  <si>
    <t>muRata,GRM1555C1H181JA01D；TDK,C1005COG1H181J,PBF</t>
  </si>
  <si>
    <t>muRata,GRM1885C1H200JA01D；TDK,C1608COG1H200JT,PBF</t>
  </si>
  <si>
    <t>muRata,GRM1555C1H200JA01D；TDK,C1005COG1H200J,PBF</t>
  </si>
  <si>
    <t>muRata,GRM0335C1H6R0CA01D；TDK,C0603C0G1H060CT,PBF</t>
  </si>
  <si>
    <t>muRata,GRM0335C1H2R0CA01D；TDK,C0603C0G1H020CT,PBF</t>
  </si>
  <si>
    <t>muRata,GRM0335C1H220JA01D；TDK,C0603COG1H220J</t>
  </si>
  <si>
    <t>muRata,GRM1555C1H221JA01D；TDK,C1005COG1H221JT,PBF</t>
  </si>
  <si>
    <t>muRata,GRM1885C1H221JA01D；TDK,C1608COG1H221JT,PBF</t>
  </si>
  <si>
    <t>muRata,GRM188R71H222KA01D；TDK,C1608X7R1H222KT,PBF</t>
  </si>
  <si>
    <t>222/0603/50V/K/X7R</t>
  </si>
  <si>
    <t>muRata,GRM188R71H223KA01D；TDK,C1608X7R1H223KT,PBF</t>
  </si>
  <si>
    <t>223/0603/50V/K/X7R</t>
  </si>
  <si>
    <t>muRata,GRM188R71E224KA88D；TDK,C1608X7R1E224KT,PBF</t>
  </si>
  <si>
    <t>224/0603/25V/K/X7R</t>
  </si>
  <si>
    <t>muRata,GRM21BR71C225KA12L；TDK,C2012X7R1C225KT,PBF</t>
  </si>
  <si>
    <t>消完库存禁用-CA22504630替代,贴片电容,C2012X5R1E225K,PBF</t>
  </si>
  <si>
    <t>225/0805/25V/K/X7R</t>
  </si>
  <si>
    <t>muRata,GRM1885C1H241JA01D；TDK,C1608COG1H241JT,PBF</t>
  </si>
  <si>
    <t>241/0603/50V/J/C0G</t>
  </si>
  <si>
    <t>muRata,GRM1555C1H270JA01D；TDK,C1005COG1H270JT,PBF</t>
  </si>
  <si>
    <t>muRata,GRM1885C1H270JA01D；TDK,C1608COG1H270J,PBF</t>
  </si>
  <si>
    <t>270/0603/50V/J/C0G</t>
  </si>
  <si>
    <t>muRata,GRM1555C1H271JA01D；TDK,C1005COG1H271J,PBF</t>
  </si>
  <si>
    <t>muRata,GRM1885C1H271JA01D；TDK,C1608COG1H271JT,PBF</t>
  </si>
  <si>
    <t>271/0603/50V/J/C0G</t>
  </si>
  <si>
    <t>muRata,GRM1555C1H300JA01D；TDK,C1005COG1H300JT,PBF</t>
  </si>
  <si>
    <t>muRata,GRM1885C1H300JA01D；TDK,C1608COG1H300JT,PBF</t>
  </si>
  <si>
    <t>muRata,GRM0335C1H330JA01D；TDK,C0603C0G1E330J</t>
  </si>
  <si>
    <t>330/0201/25V/J/C0G</t>
  </si>
  <si>
    <t>muRata,GRM1885C1H330JA01D；TDK,C1608COG1H330JT,PBF</t>
  </si>
  <si>
    <t>muRata,GRM1555C1H330JA01D；TDK,C1005C0G1H330J,PBF</t>
  </si>
  <si>
    <t>muRata,GRM188R71H332KA01D；TDK,C1608X7R1H332KT,PBF</t>
  </si>
  <si>
    <t>332/0603/50V/K/X7R</t>
  </si>
  <si>
    <t>muRata,GRM0335C1H390JA01D；TDK,C0603C0G1E390J</t>
  </si>
  <si>
    <t>390/0201/25V/J/C0G</t>
  </si>
  <si>
    <t>muRata,GRM1555C1H390JA01D；TDK,C1005COG1H390J,PBF</t>
  </si>
  <si>
    <t>muRata,GRM1885C1H390JA01D；TDK,C1608COG1H390JT,PBF</t>
  </si>
  <si>
    <t>muRata,GRM1555C1H391JA01D；TDK,C1005COG1H391J,PBF</t>
  </si>
  <si>
    <t>muRata,GRM1885C1H391JA01D；TDK,C1608COG1H391JT,PBF</t>
  </si>
  <si>
    <t>muRata,GRM1555C1H3R9CA01D；TDK,C1005C0G1H3R9CT,PBF</t>
  </si>
  <si>
    <t>muRata,GRM1885C1H430JA01D；TDK,C1608COG1H430JT,PBF</t>
  </si>
  <si>
    <t>muRata,GRM1555C1H430JA01D；TDK,C1005COG1H430J,PBF</t>
  </si>
  <si>
    <t>muRata,GRM1555C1H431JA01D；Yageo,CC0402JRNPO9BN431,PBF</t>
  </si>
  <si>
    <t>431/0402/50V/J/NPO</t>
  </si>
  <si>
    <t>muRata,GRM1885C1H431JA01D；TDK,C1608COG1H431JT,PBF</t>
  </si>
  <si>
    <t>431/0603/50V/J/COG</t>
  </si>
  <si>
    <t>muRata,GRM0335C1H470JA01D；TDK,C0603C0G1E470J</t>
  </si>
  <si>
    <t>470/0201/25V/J/C0G</t>
  </si>
  <si>
    <t>muRata,GRM1555C1H470JA01D；TDK,C1005COG1H470JT,PBF</t>
  </si>
  <si>
    <t>muRata,GRM1885C1H470JA01D；TDK,C1608COG1H470JT,PBF</t>
  </si>
  <si>
    <t>470/0603/50V/J/C0G</t>
  </si>
  <si>
    <t>muRata,GRM1555C1H471JA01D；TDK,C1005COG1H471J,PBF</t>
  </si>
  <si>
    <t>muRata,GRM21BR71H473KA01L；TDK,C2012X7R1H473KT,PBF</t>
  </si>
  <si>
    <t>473/0805/50V/K/X7R</t>
  </si>
  <si>
    <t>muRata,GRM188C81C475KE11D；TDK,C1608X6S1A475KT,PBF</t>
  </si>
  <si>
    <t>muRata,GRM21BR71C475KA73L；TDK,C2012X7R1C475KT</t>
  </si>
  <si>
    <t>muRata,GRM1555C1H510JA01D；TDK,C1005COG1H510J,PBF 抑制品</t>
  </si>
  <si>
    <t>CA51007520</t>
  </si>
  <si>
    <t>muRata,GRM1885C1H510JA01D；TDK,C1608COG1H510JT,PBF</t>
  </si>
  <si>
    <t>510J/50V/±5%/0603</t>
  </si>
  <si>
    <t>muRata,GRM1885C1H510JA01D；Yageo,CC0603JRNPO9BN510,PBF</t>
  </si>
  <si>
    <t>510/0603/50V/J/C0G</t>
  </si>
  <si>
    <t>muRata,GRM0335C1H560JA01D；TDK,C0603C0G1E560J</t>
  </si>
  <si>
    <t>muRata,GRM1555C1H560JA01D；TDK,C1005COG1H560JT,PBF</t>
  </si>
  <si>
    <t>muRata,GRM1555C1H561JA01D；TDK,C1005C0G1H561J,PBF</t>
  </si>
  <si>
    <t>561/0402/50V/J/C0G</t>
  </si>
  <si>
    <t>muRata,GRM0335C1H4R0CA01D；TDK,C0603C0G1H040CT,PBF</t>
  </si>
  <si>
    <t>muRata,GRM1555C1H620JA01D；TDK,C1005COG1H620J,PBF</t>
  </si>
  <si>
    <t>muRata,GRM0335C1H680JA01D；TDK,C0603C0G1E680J</t>
  </si>
  <si>
    <t>680/0201/25V/J/C0G</t>
  </si>
  <si>
    <t>muRata,GRM1555C1H680JA01D；TDK,C1005COG1H680JT,PBF</t>
  </si>
  <si>
    <t>muRata,GRM1885C1H681JA01D；TDK,C1608COG1H681JT,PBF</t>
  </si>
  <si>
    <t>681/0603/50V/J/C0G</t>
  </si>
  <si>
    <t>muRata,GRM1555C1H681JA01D；TDK,C1005C0G1H681J,PBF</t>
  </si>
  <si>
    <t>muRata,GRM1555C1H820JA01D；TDK,C1005COG1H820J,PBF</t>
  </si>
  <si>
    <t>muRata,GRM1885C1H820JA01D；TDK,C1608COG1H820JT,PBF</t>
  </si>
  <si>
    <t>820/0603/50V/J/C0G</t>
  </si>
  <si>
    <t>muRata,GRM1885C1H821JA01D；TDK,C1608COG1H821JT, PBF</t>
  </si>
  <si>
    <t>821/0603/50V/J/C0G</t>
  </si>
  <si>
    <t>muRata,GRM1555C1H821JA01D；TDK,C1005COG1H821J,PBF</t>
  </si>
  <si>
    <t>muRata,GRM31CR71E475KA88L；TDK,C3216X7R1E475KT,PBF</t>
  </si>
  <si>
    <t>muRata,GRM188R61C225KE15D；TDK,C1608X5R1C225K,PBF</t>
  </si>
  <si>
    <t>225/0603/16V/K/X5R</t>
  </si>
  <si>
    <t>106/0805/16V/K/X7R</t>
  </si>
  <si>
    <t>muRata,GRM1555C1H1R5BA01D；TDK,C1005C0G1H1R5C,PBF</t>
  </si>
  <si>
    <t>muRata,GRM1555C1H4R7CA01D；TDK,C1005NP01H4R7C050BA,PBF</t>
  </si>
  <si>
    <t>稳压二极管,BZV90-C5V6</t>
  </si>
  <si>
    <t>非四大客户优先用TT1T605226替代-MOS管,NTF3055L108T1G,NPN</t>
  </si>
  <si>
    <t>TT2606B2000</t>
  </si>
  <si>
    <t>NIKO,N-MOSFET</t>
  </si>
  <si>
    <t>PTP芯片,ACS9520IFBFBGT</t>
  </si>
  <si>
    <t>PTP芯片,ACS9521IFALBGT</t>
  </si>
  <si>
    <t>IC,ACS9522IFALBGT,PBF</t>
  </si>
  <si>
    <t>IC,ACS9528IFALBGT,PBF</t>
  </si>
  <si>
    <t>IC,SX1512</t>
  </si>
  <si>
    <t>SMA连接器(接GPS天线）配件弹片,螺帽,红色保护套</t>
  </si>
  <si>
    <t>DS26C31TMHz</t>
  </si>
  <si>
    <t>TEMP823</t>
  </si>
  <si>
    <t>IC,M93C46WMN6</t>
  </si>
  <si>
    <t>EEPROM,SO8</t>
  </si>
  <si>
    <t>消完库存禁用-IC,NCT75MNR2G</t>
  </si>
  <si>
    <t>U3160AM2410</t>
  </si>
  <si>
    <t>消完库存禁用-LDO,NCP160AMX280TBG</t>
  </si>
  <si>
    <t>LP2985IM5X-3.3</t>
  </si>
  <si>
    <t>LP2985IM5X-3.0</t>
  </si>
  <si>
    <t>LP2985IM5X-2.8</t>
  </si>
  <si>
    <t>LP2985IM5X-4.5</t>
  </si>
  <si>
    <t>LM7321MF--研发寻找替代料</t>
  </si>
  <si>
    <t>IC,TS5A22364DGSRG4</t>
  </si>
  <si>
    <t>MSP430F2132IRHBR</t>
  </si>
  <si>
    <t>消完库存禁用-用ADF4002替代,IC（锁相环）,ADF4001BRUZ,PBF</t>
  </si>
  <si>
    <t>PHASELINK</t>
  </si>
  <si>
    <t>消完库存用LS39103157替代-贴片电感,MLG1608SR39JT</t>
  </si>
  <si>
    <t>消完库存禁用-梅县线艺：0603LS-681XJLC PBF</t>
  </si>
  <si>
    <t>消完库存用LS10105127替代-梅县线艺：0603LS-821XJLC,PBF</t>
  </si>
  <si>
    <t>电感,CDRH5D28RHPNP,PBF</t>
  </si>
  <si>
    <t>电感,SPM5012T-2R2MHz</t>
  </si>
  <si>
    <t>铜螺母 内径6MMHz</t>
  </si>
  <si>
    <t>ON07,20*16(mm)</t>
  </si>
  <si>
    <t>RF屏蔽盖,21*15.7*2.2mm</t>
  </si>
  <si>
    <t>晶振外壳,O11H</t>
  </si>
  <si>
    <t>铜板,O11H</t>
  </si>
  <si>
    <t>WC10000001</t>
  </si>
  <si>
    <t>膨胀螺丝</t>
  </si>
  <si>
    <t>晶振上盖,14*9*5.7mm,PBF</t>
  </si>
  <si>
    <t>晶振上盖20*12*4.5mm 不锈钢,PBF</t>
  </si>
  <si>
    <t>WCW532805N0S</t>
  </si>
  <si>
    <t>晶振底座20*12*12,五只脚,(镀镍)PBF</t>
  </si>
  <si>
    <t>激光封壳，底部出针总长3.9mm，顶部出针总长4.5mm</t>
  </si>
  <si>
    <t>WIN202011YOH</t>
  </si>
  <si>
    <t>铁镀镍</t>
  </si>
  <si>
    <t>J2A09250821</t>
  </si>
  <si>
    <t>DB9电脑连接器（母）,PCB焊接型,90度弯脚,PBF</t>
  </si>
  <si>
    <t>QT11111112</t>
  </si>
  <si>
    <t>防静电牙刷,PBF</t>
  </si>
  <si>
    <t>保险丝,Littelfuse  0154003</t>
  </si>
  <si>
    <t>NEO-M8T GPS,北斗多模接收机</t>
  </si>
  <si>
    <t>TEMP816</t>
  </si>
  <si>
    <t>间距2.0MM 单排母座 排母 1*20P</t>
  </si>
  <si>
    <t>TEMP825</t>
  </si>
  <si>
    <t>2.54 双排 5p 母座 弯角</t>
  </si>
  <si>
    <t>TEMP826</t>
  </si>
  <si>
    <t>USB MINI转USB线，1米长</t>
  </si>
  <si>
    <t>TEMP827</t>
  </si>
  <si>
    <t>JATG-ISP连接线</t>
  </si>
  <si>
    <t>TEMP829</t>
  </si>
  <si>
    <t>杜邦线</t>
  </si>
  <si>
    <t>TEMP833</t>
  </si>
  <si>
    <t>pci-e x1转串口卡</t>
  </si>
  <si>
    <t>2口串口卡 台式机 pci-e</t>
  </si>
  <si>
    <t>晶振半成品,VC936B-CEAD-76.80MHz,PBF</t>
  </si>
  <si>
    <t>晶振成品,M21B-FCBN-100.00MHz</t>
  </si>
  <si>
    <t>晶振成品,M11A-P125-10.00MHz PBF</t>
  </si>
  <si>
    <t>晶振成品,M11A-H319-102.40MHz,PBF</t>
  </si>
  <si>
    <t>成品晶振,M936-D319-20.00MHz-A,PBF</t>
  </si>
  <si>
    <t>晶振成品,M11A-ABAFCNN-20.48MHz PBF</t>
  </si>
  <si>
    <t>晶振成品,T11A-ABAFCNN-20.48MHz PBF</t>
  </si>
  <si>
    <t>(禁用)晶振,M22A-BIBFCFN-38.88MHz</t>
  </si>
  <si>
    <t>晶振成品,O23B-W329-10.00MHz,PBF</t>
  </si>
  <si>
    <t>温特:±0.2ppb/-40~85℃,老化:±0.01ppm</t>
  </si>
  <si>
    <t>温特:±0.01ppm -20℃~70℃，年老化:±0.01ppm</t>
  </si>
  <si>
    <t>温特:±0.02ppb/-20~70℃,老化:±0.02ppm</t>
  </si>
  <si>
    <t>晶振成品,O23B-1804-10.00MHz,PBF</t>
  </si>
  <si>
    <t>温特:±3ppb -10~70℃,老化:±0.05ppm</t>
  </si>
  <si>
    <t>晶振成品,O22B-0801-10.00MHz(IQD晶体,只出小客户)</t>
  </si>
  <si>
    <t>温特:±0.01ppm -55℃~85℃，年老化:±0.1ppm</t>
  </si>
  <si>
    <t>温特:±1ppb -55~85℃,老化:±0.03ppm/year</t>
  </si>
  <si>
    <t>晶振成品,O22B-FSBN-10.00MHz</t>
  </si>
  <si>
    <t>温特:±0.03ppm -20℃~70℃，年老化:±0.05ppm,牵引:≥±0.4ppm</t>
  </si>
  <si>
    <t>晶振成品,O11E-0801-20.00MHz,PBF</t>
  </si>
  <si>
    <t>晶振成品,O11E-2101-20.00MHz,PBF</t>
  </si>
  <si>
    <t>晶振成品,T11A-CTBFSAN-6.40MHz</t>
  </si>
  <si>
    <t>晶振成品,T11A-AAAFCNN-10.00MHz</t>
  </si>
  <si>
    <t>晶振成品,T75B-CCBN-10.00MHz PBF</t>
  </si>
  <si>
    <t>晶振成品,T11A-ACAN-125.00MHz PBF</t>
  </si>
  <si>
    <t>晶振成品,T11A-ACXPCNN-12.80MHz-A  PBF</t>
  </si>
  <si>
    <t>晶振成品,T11A-BEAFCNN-12.80MHz</t>
  </si>
  <si>
    <t>晶振成品,T11A-NCAN-16.384MHz,PBF</t>
  </si>
  <si>
    <t>晶振成品,T11A-JCAN-20.00MHz,PBF</t>
  </si>
  <si>
    <t>晶振成品,T11A-BEAFQNN-65.537MHz</t>
  </si>
  <si>
    <t>晶振成品,VC936F-CEAD-155.52MHz,PBF</t>
  </si>
  <si>
    <t>高温碳带 TR4510B 60MM*300MHz</t>
  </si>
  <si>
    <t>BG0000306</t>
  </si>
  <si>
    <t>信封</t>
  </si>
  <si>
    <t>封</t>
  </si>
  <si>
    <t>BG0000525</t>
  </si>
  <si>
    <t>起订器</t>
  </si>
  <si>
    <t>BG0000914</t>
  </si>
  <si>
    <t>鸡毛毯子</t>
  </si>
  <si>
    <t>钻头,0.6MMHz</t>
  </si>
  <si>
    <t>BG000399</t>
  </si>
  <si>
    <t>烙铁套</t>
  </si>
  <si>
    <t>936</t>
  </si>
  <si>
    <t>QT0000000440</t>
  </si>
  <si>
    <t>SMA公头,PBF</t>
  </si>
  <si>
    <t>QT0000001741</t>
  </si>
  <si>
    <t>切板机脚踏开关</t>
  </si>
  <si>
    <t>QT0000001912</t>
  </si>
  <si>
    <t>螺丝刀头</t>
  </si>
  <si>
    <t>TEMP794</t>
  </si>
  <si>
    <t>N转SMA线（线长1M,N母对SMA公）</t>
  </si>
  <si>
    <t>BG0000733</t>
  </si>
  <si>
    <t>防静电高温胶带6mm（茶色）</t>
  </si>
  <si>
    <t>Hz128-64D20显示模块</t>
  </si>
  <si>
    <t>BG00001197</t>
  </si>
  <si>
    <t>1P，40A</t>
  </si>
  <si>
    <t>BG0000767</t>
  </si>
  <si>
    <t>4分浮球阀</t>
  </si>
  <si>
    <t>总计</t>
    <phoneticPr fontId="3" type="noConversion"/>
  </si>
  <si>
    <t>JAT392000D6</t>
  </si>
  <si>
    <t>JSC311023H91</t>
  </si>
  <si>
    <t>晶体,25.60M/6035/AT/500KΩ,PBF</t>
  </si>
  <si>
    <t>晶振成品,15.00M/STP2569</t>
  </si>
  <si>
    <t>TEMP824</t>
  </si>
  <si>
    <t>晶体，ECS-60-32-28A-TR</t>
  </si>
  <si>
    <t>TEMPH900195</t>
  </si>
  <si>
    <t>19.20M/HC-45/SC/20pF/年老化：0.25ppm准确度-5/+1ppm@+92℃</t>
  </si>
  <si>
    <t>90~100℃/Q值40000/Co:2.1pF±15%/C1:0.16fF</t>
  </si>
  <si>
    <t>X3225YF10001替代-D32/10.00M//3.3V/±1ppm/year/±1.5ppm/1.5V</t>
  </si>
  <si>
    <t>消完禁用-晶体,D32/12.80M/3.2*2.5/3.3V/1ppm/year/电压:1.5 PBF</t>
  </si>
  <si>
    <t>消完库存禁用-,D32/19.44M/3.2*2.5/3.3V/1PPM/year/中心电压:1.5</t>
  </si>
  <si>
    <t>禁用-晶体,D32/25.00M/3.2*2.5/1.5V/1PPM/year,PBF</t>
  </si>
  <si>
    <t>X32ZCYE19440</t>
  </si>
  <si>
    <t>晶体,VC-TCXO/19.44MHz/3.2*2.5/1.5V/10PF/+-1PPM/YEAR</t>
  </si>
  <si>
    <t>-40-+85摄氏度/+-1.5PPM/1.5MA</t>
  </si>
  <si>
    <t>消完库存禁用-D756/16.384M/1.65V/方波 PBF</t>
  </si>
  <si>
    <t>Y75ZCYM12001</t>
  </si>
  <si>
    <t>晶体,OSC/12M/7*5/3.3V/15pF/±3ppm year/1.5mA,PBF</t>
  </si>
  <si>
    <t>-40~-85度</t>
  </si>
  <si>
    <t>晶振成品,OSC/2.048M/无压控 PBF</t>
  </si>
  <si>
    <t>晶振成品,OSC/48.00M/无压控 PBF,5*7mm</t>
  </si>
  <si>
    <t>PYA0914971</t>
  </si>
  <si>
    <t>线路板,O11F、O11H,直出,无ASIC补偿,无压控,方波</t>
  </si>
  <si>
    <t>14.4*9.5*1,25拼1,2层板，沉金，塞孔盖绿油，S1000-2M</t>
  </si>
  <si>
    <t>PYO1717034</t>
  </si>
  <si>
    <t>18.186*17.374*0.75,20拼1,4层板，树脂塞孔，沉金，生益FR4</t>
  </si>
  <si>
    <t>PYO2525825</t>
  </si>
  <si>
    <t>21.9*21.9*1,16拼1,2层板，沉金，树脂塞孔，S1000-2M</t>
  </si>
  <si>
    <t>PYO3627675</t>
  </si>
  <si>
    <t>线路板,O23,有压控,直出,方波</t>
  </si>
  <si>
    <t>23.8*32.2*0.8，12拼1，,2层板，沉金，树脂塞孔，FR4</t>
  </si>
  <si>
    <t>RS620101A50</t>
  </si>
  <si>
    <t>贴片电阻,RC0201FR-076K2L</t>
  </si>
  <si>
    <t xml:space="preserve"> 6201/0201±1%</t>
  </si>
  <si>
    <t>消完库存用CA1034761D1替代-muRata,GRM155R71E103KA01D；PBF</t>
  </si>
  <si>
    <t>103/0402/25V/K TDK,C1005X7R1E103KT,</t>
  </si>
  <si>
    <t>CA181075D6</t>
  </si>
  <si>
    <t>0201/C0G/181/50V/J</t>
  </si>
  <si>
    <t>0603/C0G/50V/200/J</t>
  </si>
  <si>
    <t>muRata,GRM155R60J475ME47D；TDK,C1005X5R0J475M,PBF</t>
  </si>
  <si>
    <t>475/6.3V/0402/M/X5R</t>
  </si>
  <si>
    <t>SMV1255-079LF</t>
  </si>
  <si>
    <t>MJD112-1G/DPKA-3</t>
  </si>
  <si>
    <t>MJD117-1G/DPKA-3</t>
  </si>
  <si>
    <t>U3160AM2411</t>
  </si>
  <si>
    <t>LDO,NCP160AMX290TBG</t>
  </si>
  <si>
    <t>UA40012782</t>
  </si>
  <si>
    <t>禁用-IC（锁相环）,ADF4001BCPZ/封装LFCSP-20/品牌:ADI,PBF</t>
  </si>
  <si>
    <t>12*12*4.5mm（内长针）</t>
  </si>
  <si>
    <t>SB05260121</t>
  </si>
  <si>
    <t>520*60*12mm</t>
  </si>
  <si>
    <t>QT0000001841</t>
  </si>
  <si>
    <t>碳纤维PV涂指手套</t>
  </si>
  <si>
    <t>V108205000</t>
  </si>
  <si>
    <t>晶振成品,M23A-ACBN-0.625MHz PBF</t>
  </si>
  <si>
    <t>晶振成品,M21C-BSBD-6.40MHz</t>
  </si>
  <si>
    <t>晶振成品,M22A-BCICCBN-77.76M PBF</t>
  </si>
  <si>
    <t>晶振成品,M22A-BIBFCFN-77.76MHz PBF</t>
  </si>
  <si>
    <t>YF03</t>
  </si>
  <si>
    <t>研发成品仓</t>
  </si>
  <si>
    <t>晶振成品,O23B-E111-10.00MHz,PBF</t>
  </si>
  <si>
    <t>晶振成品,O23B-E115-10.00MHz,PBF</t>
  </si>
  <si>
    <t>晶振成品,O77A-10.00MHz试制</t>
  </si>
  <si>
    <t>晶振成品,O22C-ACQECNA-12.80MHz PBF</t>
  </si>
  <si>
    <t>温特:±0.04ppm/-20~60℃,老化:±0.4ppm</t>
  </si>
  <si>
    <t>2O2000AAWQE3</t>
  </si>
  <si>
    <t>晶振成品,O22S-B319-20.00MHz-A,PBF</t>
  </si>
  <si>
    <t>温特:±3ppb -40~85℃，年老化:±0.01ppm,</t>
  </si>
  <si>
    <t>晶振成品,O21B-007-40.00MHz</t>
  </si>
  <si>
    <t>晶振成品,O22B-M311-6.40MHz,PBF</t>
  </si>
  <si>
    <t>晶振成品,T11B-AQBD-10.00MHz,PBF</t>
  </si>
  <si>
    <t>晶振成品,T21B-BBAFCNN-100.00MHz</t>
  </si>
  <si>
    <t>晶振成品,T75D-BCAD-10.00MHz,PBF</t>
  </si>
  <si>
    <t>晶振成品,T75-ALBFQN-12.00M PBF</t>
  </si>
  <si>
    <t>晶振成品,T75-ACNPCN-12.80M PBF</t>
  </si>
  <si>
    <t>晶振成品,TE9-AASIEE-155.52MHz PBF</t>
  </si>
  <si>
    <t>晶振成品,T75D-BCAD-20.00MHz</t>
  </si>
  <si>
    <t>晶振成品,T10A-DCAD-26.00MHz PBF</t>
  </si>
  <si>
    <t>晶振成品,T10A-ACAFCNN-32.768MHz</t>
  </si>
  <si>
    <t>晶振成品,T58A-BCCN-38.40MHz PBF</t>
  </si>
  <si>
    <t>晶振成品,TE9A-AISIEE-622.08MHz PBF</t>
  </si>
  <si>
    <t>晶振成品,VC936B-CEAD-491.52MHz,PBF</t>
  </si>
  <si>
    <t>BG00001645</t>
  </si>
  <si>
    <t>标签,42*90 (华为内中包装)</t>
  </si>
  <si>
    <t>一卷30米(650张/卷)</t>
  </si>
  <si>
    <t>BG00001740</t>
  </si>
  <si>
    <t>茶桶</t>
  </si>
  <si>
    <t>BG00001742</t>
  </si>
  <si>
    <t>A4挂快劳</t>
  </si>
  <si>
    <t>25个/盒</t>
  </si>
  <si>
    <t>BG00089</t>
  </si>
  <si>
    <t>垃圾袋</t>
  </si>
  <si>
    <t>2O1280AAHQO1</t>
  </si>
  <si>
    <t>晶振成品,O11F-Q311-12.80MHz,PBF</t>
  </si>
  <si>
    <t>JSC112000H91</t>
  </si>
  <si>
    <t>晶体,20M/45U/IT-CUT/20pF/年老化:0.1ppm/准确度:-2±2PPM,PBF</t>
  </si>
  <si>
    <t>92~102℃/Q值400/Co:2.4pF/C1:0.17fF/90Ω/DLD2值8Ohms/准确度96</t>
  </si>
  <si>
    <t>晶体,38.88M/6035/三次泛音/ -20ppm~-35ppm/6焊盘</t>
  </si>
  <si>
    <t>JSC393888D61A</t>
  </si>
  <si>
    <t>95℃~97℃/93± 4℃/0.5ppm/year/DLD2值1.8Ω</t>
  </si>
  <si>
    <t>TEMP00009</t>
  </si>
  <si>
    <t>100.00M/45U/AT 3rd/30pF/Aging:±3ppm/±25ppm -40~85度,pbf</t>
  </si>
  <si>
    <t>FT:90~120ppm/Q值≥100K/静态电容5pF/绝缘R:500MΩ/等效R:30Ω</t>
  </si>
  <si>
    <t>TEMPH900197</t>
  </si>
  <si>
    <t>19.2M/45U/SC/20pF/年老化：±0.25ppm</t>
  </si>
  <si>
    <t>90~100℃/Q值400K/Co:2.1±15%/C1:0.12±0.04fF</t>
  </si>
  <si>
    <t>X75FBYM40000</t>
  </si>
  <si>
    <t>TCXO/40.00MHz/±0.28ppm/HCMOS/SMD7050/年老化：±1ppm year</t>
  </si>
  <si>
    <t>PYA0914992</t>
  </si>
  <si>
    <t>线路板,O11H,直出,无压控,方波(可直接选频输出或方波输出）</t>
  </si>
  <si>
    <t>12.3*7.91*0.6mm,40拼1,4层板，沉金，盖绿油，树脂塞孔，S1000-2</t>
  </si>
  <si>
    <t>PYA0914998</t>
  </si>
  <si>
    <t>11.4*6.5*0.85mm,60拼1,4层板，树脂塞孔，沉金，S1000-2M</t>
  </si>
  <si>
    <t>PYA0914999</t>
  </si>
  <si>
    <t>12.3*8.1*0.6,40拼1,4层板，沉金，树脂塞孔盖绿油，S1000-2M</t>
  </si>
  <si>
    <t>PYO1919026&amp;005</t>
  </si>
  <si>
    <t>线路板,CM22.</t>
  </si>
  <si>
    <t>17*17*0.8,20拼1,4层板，树脂塞孔盖绿油,沉金，S1000-2M</t>
  </si>
  <si>
    <t>PYO2020156</t>
  </si>
  <si>
    <t>线路板,PYO2020156,PBF</t>
  </si>
  <si>
    <t>15pcs/SET</t>
  </si>
  <si>
    <t>PYO2525828</t>
  </si>
  <si>
    <t>21.9*21.9*1mm,16拼1,2层板，树脂塞孔，沉金，S1000-2M</t>
  </si>
  <si>
    <t>PYO2525829</t>
  </si>
  <si>
    <t>21.9*21.9*1mm,16拼1,2层板，树脂塞孔盖绿油，沉金，S1000-2M</t>
  </si>
  <si>
    <t>RDTEMP878</t>
  </si>
  <si>
    <t>碳膜电阻</t>
  </si>
  <si>
    <t>1M/2W</t>
  </si>
  <si>
    <t>RDTEMP879</t>
  </si>
  <si>
    <t>热敏电阻</t>
  </si>
  <si>
    <t>NTC5D-14</t>
  </si>
  <si>
    <t>消完库存用RS201001A51替代-贴片电阻RC0201JR-072R2L,5%精度,PBF</t>
  </si>
  <si>
    <t>RS101F1A50</t>
  </si>
  <si>
    <t>贴片电阻 RC0201FR-0710RL</t>
  </si>
  <si>
    <t>10R0/0201/±1%</t>
  </si>
  <si>
    <t>消完库存用RS2000F1A5替代-电阻,RC0201JR-07200RL  5%精度</t>
  </si>
  <si>
    <t>消完库存用RS2700F1A5替代-电阻,RC0201JR-07270RL  5%精度</t>
  </si>
  <si>
    <t>RS270301A5</t>
  </si>
  <si>
    <t>贴片电阻,RC0201FR-07270KL</t>
  </si>
  <si>
    <t>2703/0201/±1%</t>
  </si>
  <si>
    <t>RS5102F1A51</t>
  </si>
  <si>
    <t>贴片电阻,RC0201FR-0751KL,PBF</t>
  </si>
  <si>
    <t>5102/±1%/0201</t>
  </si>
  <si>
    <t>用完库存用RS051101A00替代-贴片电阻RC0201JR-0751RL  5%精度</t>
  </si>
  <si>
    <t>消完库存用RS5102F1A51替代-贴片电阻,RC0201JR-0751KL,5%精度PBF</t>
  </si>
  <si>
    <t>用完禁用-muRata,GRM1555C1H101JA01D；Yageo,CC0402JRNPO9BN101</t>
  </si>
  <si>
    <t>消完库存禁用-贴片电容,CC0402KRX7R8BB103,PBF</t>
  </si>
  <si>
    <t>muRata,GRM155R71C104KA88D；TDK,C1005X7R1C104KT</t>
  </si>
  <si>
    <t>用完禁用-贴片电容,C3216X7R1E105KT,PBF</t>
  </si>
  <si>
    <t>CA180075D6</t>
  </si>
  <si>
    <t>18pF/0201/50V/C0G/J</t>
  </si>
  <si>
    <t>用完禁用-muRata,GRM21BR71E225KE11L；TDK,C2012X7R1E225K,PBF</t>
  </si>
  <si>
    <t>用完禁用-muRata,GRM1885C1H270JA01D；Yageo,CC0603JRNPO9BN270</t>
  </si>
  <si>
    <t>用完禁用-muRata,GRM1885C1H271JA01D；Yageo,CC0603JRNPO9BN271</t>
  </si>
  <si>
    <t>用完禁用-muRata,GRM1555C1H470JA01D；Yageo,CC0402JRNPO9BN470</t>
  </si>
  <si>
    <t>CA50007216</t>
  </si>
  <si>
    <t>GRM1555C1HR50BA01D</t>
  </si>
  <si>
    <t>0.5pF/0402/C0G/50V</t>
  </si>
  <si>
    <t>RDTEMP872</t>
  </si>
  <si>
    <t>0.15uF/300V,AnguiCAP_CX</t>
  </si>
  <si>
    <t>RDTEMP877</t>
  </si>
  <si>
    <t>2.2uF/400V,ANGUI_Y</t>
  </si>
  <si>
    <t>用完禁用-muRata,GRM21BR71C106KE51L；TDK,C2012X5R1C106K,PBF</t>
  </si>
  <si>
    <t>贴片电容	,GRM1555C1H1R2CA01D,PBF</t>
  </si>
  <si>
    <t>贴片电容,GRM1555C1H1R8CA01D,PBF</t>
  </si>
  <si>
    <t>贴片电容	,GRM1555C1H2R7CA01D,PBF</t>
  </si>
  <si>
    <t>RDTEMP873</t>
  </si>
  <si>
    <t>表贴二极管,ZTL431AFFTA</t>
  </si>
  <si>
    <t>ZTL431AFFTA</t>
  </si>
  <si>
    <t>RDTEMP889</t>
  </si>
  <si>
    <t>TVS二极管，16V</t>
  </si>
  <si>
    <t>TEMP862</t>
  </si>
  <si>
    <t>替代PE606BA</t>
  </si>
  <si>
    <t>RDTEMP890</t>
  </si>
  <si>
    <t>IC,CDCLVC1106PWR,PW0014A_N</t>
  </si>
  <si>
    <t>CDCLVC1106PWR</t>
  </si>
  <si>
    <t>RDTEMP891</t>
  </si>
  <si>
    <t>IC,MAX3096ESE</t>
  </si>
  <si>
    <t>MAX3096ESE</t>
  </si>
  <si>
    <t>RDTEMP892</t>
  </si>
  <si>
    <t>IC_SN74HC139PW</t>
  </si>
  <si>
    <t>TSSOP-16</t>
  </si>
  <si>
    <t>RDTEMP893</t>
  </si>
  <si>
    <t>MX25L1606E</t>
  </si>
  <si>
    <t>MX25xxx06 Series 16-MbiT</t>
  </si>
  <si>
    <t>RDTEMP900</t>
  </si>
  <si>
    <t>TPS54821</t>
  </si>
  <si>
    <t>RM0103B201</t>
  </si>
  <si>
    <t>电位器3266W-103 PBF</t>
  </si>
  <si>
    <t>TEMP536</t>
  </si>
  <si>
    <t>芯片</t>
  </si>
  <si>
    <t>TEMP849</t>
  </si>
  <si>
    <t>VSC8575XKS-11</t>
  </si>
  <si>
    <t>商业级</t>
  </si>
  <si>
    <t>TEMP851</t>
  </si>
  <si>
    <t>VSC8489YJU-11</t>
  </si>
  <si>
    <t>TEMP852</t>
  </si>
  <si>
    <t>VSC7432YIH-01</t>
  </si>
  <si>
    <t>TEMP857</t>
  </si>
  <si>
    <t>U8206642200</t>
  </si>
  <si>
    <t>IC,TS5A2066DCUR, VSSOP封装,SPST</t>
  </si>
  <si>
    <t>TS5A2066DCUR, VSSOP封装</t>
  </si>
  <si>
    <t>RDTEMP881</t>
  </si>
  <si>
    <t>1.0uH/1206/5%</t>
  </si>
  <si>
    <t>RDTEMP904</t>
  </si>
  <si>
    <t>AC-DC模块</t>
  </si>
  <si>
    <t>TEMP870</t>
  </si>
  <si>
    <t>贴片电感,MLG1005SR39JT,PBF</t>
  </si>
  <si>
    <t>390nH/0402/±5%</t>
  </si>
  <si>
    <t>RDTEMP874</t>
  </si>
  <si>
    <t>Header, 5X2-Pin, Dual row, 0.1" Pitch, standard</t>
  </si>
  <si>
    <t>2O9330GSDD1</t>
  </si>
  <si>
    <t>晶振成品,O23A-GSDD-93.30MHz,PBF</t>
  </si>
  <si>
    <t>温特:±0.1ppm,-20℃~70℃,老化率:±0.1ppm,牵引:≥±0.7ppm</t>
  </si>
  <si>
    <t>RDTEMP887</t>
  </si>
  <si>
    <t>AC-DC Module,LH40-10B12</t>
  </si>
  <si>
    <t>BG00001435</t>
  </si>
  <si>
    <t>羽毛球</t>
  </si>
  <si>
    <t>筒</t>
  </si>
  <si>
    <t>BG0000251</t>
  </si>
  <si>
    <t>QC检测记录表</t>
  </si>
  <si>
    <t>BG000034</t>
  </si>
  <si>
    <t>大垃圾袋</t>
  </si>
  <si>
    <t>扎</t>
  </si>
  <si>
    <t>BG0000742</t>
  </si>
  <si>
    <t>防静电胶镊子（抗洗板水）</t>
  </si>
  <si>
    <t>BG0000864</t>
  </si>
  <si>
    <t>11孔文件袋</t>
  </si>
  <si>
    <t>RDTEMP228</t>
  </si>
  <si>
    <t>贴片三级管,LED/Green</t>
  </si>
  <si>
    <t>0805/5V/36mA</t>
  </si>
  <si>
    <t>TEMP837</t>
  </si>
  <si>
    <t>一体机7050测试板焊针治具</t>
  </si>
  <si>
    <t>50*40mm压克力板</t>
  </si>
  <si>
    <t>RDTEMP221</t>
  </si>
  <si>
    <t>8位拔码开关/DIP</t>
  </si>
  <si>
    <t>SWITCH</t>
  </si>
  <si>
    <t>2O1000DBWQY1</t>
  </si>
  <si>
    <t>2O2000AALQG1</t>
  </si>
  <si>
    <t>晶振成品,O23L-1102-10.00MHz,PBF</t>
  </si>
  <si>
    <t>晶振成品,O11H-R319-20.00MHz,PBF</t>
  </si>
  <si>
    <t>2M2600AARQB1</t>
  </si>
  <si>
    <t>晶振成品,M75B-I313-26.00MHz-A,PBF</t>
  </si>
  <si>
    <t>4只脚/型号:DP7C50000001/-40~+85度 ±20ppm</t>
  </si>
  <si>
    <t>2只脚/型号:DP9B16000001/-20~+70度 ±20ppm/35Ω</t>
  </si>
  <si>
    <t>频率准确度:0∽-5ppm/78℃-90℃/C0:3.45±0.3/C1:1.55±0.15</t>
  </si>
  <si>
    <t>消完库存禁用-晶体,38.88M/6035/三次泛音/ -20ppm~-35ppm</t>
  </si>
  <si>
    <t>规格:82~92℃/Q值:≥800K/Co:2.6pf±15%/C1:0.155fF±15%/≤10</t>
  </si>
  <si>
    <t>-40℃~+85℃/负载:12.5pF/0.5μW/DP9H32770007</t>
  </si>
  <si>
    <t>82-92℃/Calibration:1.5ppm/100ohm/Q factor:1000K</t>
  </si>
  <si>
    <t>82~92℃/Q值:≥80万/Co:2.45pf±10%/C1:0.16fF±15%/≤90Ω</t>
  </si>
  <si>
    <t>90~98℃/Q值:≥80万/Co:2.45pf±10%/C1:0.16fF±15%/≤95Ω</t>
  </si>
  <si>
    <t>年老化±0.1ppm/LTP/UTP，81℃～97℃/CL:20pF，C0:&lt;3.0</t>
  </si>
  <si>
    <t>81℃~97℃/负载:20pF/75Ω/100μW/年老化:±0.05ppm year</t>
  </si>
  <si>
    <t>4只脚，频率准确度:-30~-15ppm，106℃~112℃，-40~85℃</t>
  </si>
  <si>
    <t>晶体,38.88M/6035/三次泛音/ -29ppm~-32ppm/6焊盘</t>
  </si>
  <si>
    <t>消完库存禁用-晶体,38.88M/6035/三次泛音/-30ppm~-10ppm</t>
  </si>
  <si>
    <t>温特:±20ppm，-45℃~85℃/老化率:±3ppm year</t>
  </si>
  <si>
    <t>4只脚，温特:+-5ppm，-30ppm~-15ppm/</t>
  </si>
  <si>
    <t>RDTEMP895</t>
  </si>
  <si>
    <t>晶体,50MHZ</t>
  </si>
  <si>
    <t>48MHZ-54MHZ</t>
  </si>
  <si>
    <t>RDTEMP896</t>
  </si>
  <si>
    <t>晶体,Crystal Oscillator</t>
  </si>
  <si>
    <t>25.00MHz,'XTAL-HC49/4H</t>
  </si>
  <si>
    <t>温特:±0.28ppm/0℃~70℃/年老化:1ppm/电流:1mA</t>
  </si>
  <si>
    <t>温特:±20ppm，-40℃~85℃/老化率:±1ppm</t>
  </si>
  <si>
    <t>晶体,ECS-60-32-28A-TR</t>
  </si>
  <si>
    <t>±15PPM-40~85度/中心电压1.65V,牵引:±5~±200PPM</t>
  </si>
  <si>
    <t>晶体,38.88M/6035/三次泛音/-30ppm~-10ppm</t>
  </si>
  <si>
    <t>TEMPD6596</t>
  </si>
  <si>
    <t>晶体,25.00M/6035/1.8pf,老化率：±0.5ppmyear,PBF</t>
  </si>
  <si>
    <t>TEMPH900190</t>
  </si>
  <si>
    <t>晶体,37U-10.00MHz年老化:±50PPb/UTPfrom80~95℃</t>
  </si>
  <si>
    <t>80~95℃/Co:2.8pF±15%/C1:0.26fF±0.04fF/Q值:1100000</t>
  </si>
  <si>
    <t>90~100℃/Co:0.17pF/C1:20fF/Q值:＞400K</t>
  </si>
  <si>
    <t>X22ZCYH19202</t>
  </si>
  <si>
    <t>MAX:0.5PPM.-30-85度 老化率不良</t>
  </si>
  <si>
    <t>消完禁用-D32/30.72MHz/正弦波/3.3V/±1ppm/year/±1.5ppm/1.5V</t>
  </si>
  <si>
    <t>-40℃~85℃/Clipped Sine Wave/3.3V/1.5mA/负载:10pF/10KΩ</t>
  </si>
  <si>
    <t>X32NM10000H2hw</t>
  </si>
  <si>
    <t>注意：由X32NM10000H2新采购入库转入（非尾数）</t>
  </si>
  <si>
    <t>注意:由X32NM10000H2新采购入库转入（非尾数）</t>
  </si>
  <si>
    <t>-30~+85度/±2ppm/1.5mA,型号:DP7Q16370001</t>
  </si>
  <si>
    <t>温度范围:±5.0x10-7 @-30 to +85°C</t>
  </si>
  <si>
    <t>-30℃~85℃/Clipped Sine Wave/3.3V/1.5mA/负载:10pF/10KΩ</t>
  </si>
  <si>
    <t>温度特性:2.5PPM/-40~85度 牵引:8PPM</t>
  </si>
  <si>
    <t>-20℃~70℃,±25,牵引:1.65V，±100~±200ppm,±5ppm/year</t>
  </si>
  <si>
    <t>抖动:1ps/-40到85度/三次泛音/N/温特:±15ppm</t>
  </si>
  <si>
    <t>4只管脚/对应型号:V11A-F411-40.00MHz  温特:±25ppm</t>
  </si>
  <si>
    <t>温特:±30ppmm -40℃~85℃,年老化±3ppm,牵引:±75~~±200ppm</t>
  </si>
  <si>
    <t>-40度~+85度,±25ppm/1K:130dBC/牵引:±12~±100ppm/ ±3ppm/</t>
  </si>
  <si>
    <t>牵引:±100ppm/1K:120/6只脚</t>
  </si>
  <si>
    <t>温度范围:-20~70℃/牵引:±100ppm/中心电压:1.65V/10ms</t>
  </si>
  <si>
    <t>温特:±30ppm，-40℃~85℃/老化率:±5ppm</t>
  </si>
  <si>
    <t>4只脚/-10℃~+70℃ ±25ppm/电压:2.5V/25mA/10nS</t>
  </si>
  <si>
    <t>温特:±20ppm，-20℃~75℃/老化率:±3ppmyear</t>
  </si>
  <si>
    <t>温特:±20ppm，-40℃~85℃/老化率:±1ppmyear</t>
  </si>
  <si>
    <t>型号:DP9B12000006,温度:25℃~±2℃，±20ppm/30Ω</t>
  </si>
  <si>
    <t>JSC311000yc</t>
  </si>
  <si>
    <t>晶体/10.00MHz/±0.5ppm /3th/HC-43U/SC切型/年老化：0.3ppm</t>
  </si>
  <si>
    <t>温差:81℃-97℃/＜105Ω/负载:20pF/100μW/D2:＜10Ω</t>
  </si>
  <si>
    <t>4只脚/型号:SX7-3225-26.00MHz/-20~+75度 ±10ppm/30Ω</t>
  </si>
  <si>
    <t>-40℃~+85℃/负载:10pF/3.3V/3mA/100KΩ</t>
  </si>
  <si>
    <t>-40℃~85℃/负载:15pF/3.3V/5mA/DP7C20480001</t>
  </si>
  <si>
    <t>-40℃~85℃/3.3V/10mA/负载:15pF/DP7W40000006</t>
  </si>
  <si>
    <t>OSC,16.00MHz/3.2*2.5/15pF/±5ppm/year,PBF/DP7X16000002</t>
  </si>
  <si>
    <t>型号:DP7M25000003/-20℃~70℃，±30ppm</t>
  </si>
  <si>
    <t>-40℃~85℃/3V/负载:16pF/OSC324-D106-KD-20.00MHz</t>
  </si>
  <si>
    <t>OSC/型号:OS53-A319-11.0592MHz/5.0*3.2</t>
  </si>
  <si>
    <t>-40℃~85℃/3.3V/20mA/负载:15pF/10μA</t>
  </si>
  <si>
    <t>Y75NNM25000</t>
  </si>
  <si>
    <t>晶体,OSC/25MHz/±25ppm/7050/年老化：±3ppm year</t>
  </si>
  <si>
    <t>-40℃~85℃/3.3V/15mA/负载:15pF</t>
  </si>
  <si>
    <t>抖动:1ps/-40到85度/三次泛音/N/温特:±30ppm</t>
  </si>
  <si>
    <t>108PCS/SET  板材型号:HL832NX TYPE A板材</t>
  </si>
  <si>
    <t>108PCS/SET    板材:TU768</t>
  </si>
  <si>
    <t>108PCS/SET  板材:TU768</t>
  </si>
  <si>
    <t>30PCS/SET   板材型号:HL832NX TYPE A板材</t>
  </si>
  <si>
    <t>线路板,O11H,直出,无压控,方波,无通信</t>
  </si>
  <si>
    <t>20PCS/SET   板材型号:Rogers4003C</t>
  </si>
  <si>
    <t>线路板,O22L,直出,有压控,方波,压控脚、通信脚通用</t>
  </si>
  <si>
    <t>线路板,O22B,直出,有压控,方波,无通信</t>
  </si>
  <si>
    <t>PYO2525830</t>
  </si>
  <si>
    <t>线路板,O22L,直出,有压控,方波</t>
  </si>
  <si>
    <t>21.9*21.9*1,16拼1,2层板，沉金，树脂塞孔盖绿油，IT180</t>
  </si>
  <si>
    <t>PYO3627676</t>
  </si>
  <si>
    <t>线路板,O23产品,直出,有压控</t>
  </si>
  <si>
    <t>23.8*32.2*1,12拼1,4层板，无铅喷锡，阻焊塞孔盖绿油，FR4</t>
  </si>
  <si>
    <t>PYT3332001</t>
  </si>
  <si>
    <t>线路板,V331,直出,有压控,方波</t>
  </si>
  <si>
    <t>28*28**0.8,12拼1,2层板，沉金，阻焊塞孔盖绿油，S1000-2M</t>
  </si>
  <si>
    <t>RS075001A5</t>
  </si>
  <si>
    <t>贴片电阻,RC0201FR-075K6L</t>
  </si>
  <si>
    <t>0201/5K6/1%</t>
  </si>
  <si>
    <t>RS075001A51</t>
  </si>
  <si>
    <t>贴片电阻,RC0201FR-075K76L</t>
  </si>
  <si>
    <t>0201/5K76/1%</t>
  </si>
  <si>
    <t>RS076001A5</t>
  </si>
  <si>
    <t>贴片电阻,RC0201FR-076K04L</t>
  </si>
  <si>
    <t>0201/6K04/1%</t>
  </si>
  <si>
    <t>RS124A01A5</t>
  </si>
  <si>
    <t>贴片电阻 ,RC0201FR-0712K4L</t>
  </si>
  <si>
    <t>0201/12K4/±1%</t>
  </si>
  <si>
    <t>RS240301A5</t>
  </si>
  <si>
    <t>贴片电阻,RC0201FR-07240KL</t>
  </si>
  <si>
    <t>2403/0201/±1%</t>
  </si>
  <si>
    <t>陶瓷电容,GRM0335C1H180JA01D</t>
  </si>
  <si>
    <t>贴片电容,GRM0335C1H181JA01D</t>
  </si>
  <si>
    <t>安规电容,0.15uF/300V,AnguiCAP_CX</t>
  </si>
  <si>
    <t>安规电容,2.2uF/400V,ANGUI_Y</t>
  </si>
  <si>
    <t>TEMP635</t>
  </si>
  <si>
    <t>贴片电容	,GRM1555C1H6R8BA01D,PBF</t>
  </si>
  <si>
    <t>6R8C//0402/50V/±0.25pF</t>
  </si>
  <si>
    <t>TVS二极管,16V</t>
  </si>
  <si>
    <t>容值比:C1/C=4.30 min/内阻rs=0.8?max 耐压VR=15V 封装:SOD523</t>
  </si>
  <si>
    <t>封装:6-lesd TSOC 品牌:Maxim 功能:低容抗ESD保护二极管，</t>
  </si>
  <si>
    <t>品牌:VISHAY，封装:DO-214AA</t>
  </si>
  <si>
    <t>封装:SOD-523</t>
  </si>
  <si>
    <t>封装:3-4E1A,-40~125℃</t>
  </si>
  <si>
    <t>三极管,PE552BA</t>
  </si>
  <si>
    <t>封装:SOT-223</t>
  </si>
  <si>
    <t>产地:德国,三极管FZT605/SOT-223贴片 PBF</t>
  </si>
  <si>
    <t>品牌:ROHM,封装:VMT3</t>
  </si>
  <si>
    <t>对接线长:100mm</t>
  </si>
  <si>
    <t>封装:DIP24（窄）  功能:4-16译码器，</t>
  </si>
  <si>
    <t>类别:IC（门电路）</t>
  </si>
  <si>
    <t>品牌:LATTICE</t>
  </si>
  <si>
    <t>品牌:TI   封装:DCKR</t>
  </si>
  <si>
    <t>品牌:TI    封装:DCKR</t>
  </si>
  <si>
    <t>品牌:molex</t>
  </si>
  <si>
    <t>品牌:FAIRCHILD</t>
  </si>
  <si>
    <t>封装:6-Lead MicroPak,品牌:FAIRCHILD</t>
  </si>
  <si>
    <t>驱动芯片:74AC16244</t>
  </si>
  <si>
    <t>封装0603/触发电压:215V/钳制电压:45V/连续最大工作电压:24V</t>
  </si>
  <si>
    <t>封装:MSOP-PowerPAD,-40~125℃</t>
  </si>
  <si>
    <t>封装:XDFN4,稳压电压:2.9V，品牌:安森美</t>
  </si>
  <si>
    <t>TEMP853</t>
  </si>
  <si>
    <t>BCM5396KFBG</t>
  </si>
  <si>
    <t>TEMP854</t>
  </si>
  <si>
    <t>BCM54294B0KFBG</t>
  </si>
  <si>
    <t>TEMP855</t>
  </si>
  <si>
    <t>STM32F427ZG</t>
  </si>
  <si>
    <t>封装:LQFP144</t>
  </si>
  <si>
    <t>TEMP856</t>
  </si>
  <si>
    <t>SI5347B</t>
  </si>
  <si>
    <t>FPGA,ECP3-17</t>
  </si>
  <si>
    <t>封装:BGA256</t>
  </si>
  <si>
    <t>规格:MSOP-8</t>
  </si>
  <si>
    <t>封装:SOT23/品牌:TI ，PBF</t>
  </si>
  <si>
    <t>封装:XDFN4,稳压电压:2.8V，品牌:安森美</t>
  </si>
  <si>
    <t>厂家:安森美</t>
  </si>
  <si>
    <t>厂家:TI</t>
  </si>
  <si>
    <t>厂家:ADI</t>
  </si>
  <si>
    <t>品牌:MICROCHIP</t>
  </si>
  <si>
    <t>品牌是:NS/封装:MICRO</t>
  </si>
  <si>
    <t>封装:SOT-23</t>
  </si>
  <si>
    <t>U874LS164141</t>
  </si>
  <si>
    <t>IC,74LS164,PBF</t>
  </si>
  <si>
    <t>封装:μSOP8</t>
  </si>
  <si>
    <t>PL611S-01,输入:15.36MHz,输出:61.44MHz,PBF</t>
  </si>
  <si>
    <t>封装:MSOP-8</t>
  </si>
  <si>
    <t>E1信号专用，1:1&amp;1:2抽头，双轨</t>
  </si>
  <si>
    <t>品牌:新加坡线艺（金三立）</t>
  </si>
  <si>
    <t>470nH/±5%/0603,品牌:新加坡线艺（金三立）</t>
  </si>
  <si>
    <t>品牌:梅县线艺,472XGLB/0805/±5%</t>
  </si>
  <si>
    <t>封装:0805</t>
  </si>
  <si>
    <t>RDTEMP880</t>
  </si>
  <si>
    <t>磁珠</t>
  </si>
  <si>
    <t>BLM21B601S</t>
  </si>
  <si>
    <t>电感,Inductor,1.0uH/1206/5%</t>
  </si>
  <si>
    <t>RDTEMP884</t>
  </si>
  <si>
    <t>电感,RLF12560-2R7</t>
  </si>
  <si>
    <t>SMT Inductor, 2.7uF uH</t>
  </si>
  <si>
    <t>共模电感,FL2D-10-222</t>
  </si>
  <si>
    <t>工作温度:-40~125℃</t>
  </si>
  <si>
    <t>25*15*10mm(正常管脚)</t>
  </si>
  <si>
    <t>晶振底座,镀镍25*25*12.5mm</t>
  </si>
  <si>
    <t>20*12*6.5mm 不锈钢</t>
  </si>
  <si>
    <t>M20，用于回流焊</t>
  </si>
  <si>
    <t>不锈钢片46*21*0.3CM</t>
  </si>
  <si>
    <t>尺寸:25*15*5mm，不锈钢镀镍，带耳朵</t>
  </si>
  <si>
    <t>RDTEMP876</t>
  </si>
  <si>
    <t>SFP光口连接器,MOLEX-73927-0009</t>
  </si>
  <si>
    <t>SFP Connector kit Molex 74441 and  73927+鼠笼</t>
  </si>
  <si>
    <t>材料:紫铜镀锡，尺寸:18.3*18.3*9mm，6PIN</t>
  </si>
  <si>
    <t>直径0.5mm，长度20mm，材料:铜镀银</t>
  </si>
  <si>
    <t>直径0.4*10mm，材料:铜镀银</t>
  </si>
  <si>
    <t>内径:2.0mm  长度:13mm</t>
  </si>
  <si>
    <t>直径:10mm</t>
  </si>
  <si>
    <t>WC43033001</t>
  </si>
  <si>
    <t>材料:不锈钢</t>
  </si>
  <si>
    <t>20*12*5mm 不锈钢</t>
  </si>
  <si>
    <t>晶振底座20*20*9mm（渡镍）, PBF</t>
  </si>
  <si>
    <t>牙径:3mm 外径:5mm  长度:8mm</t>
  </si>
  <si>
    <t>20*12*12,五只脚,(镀镍)</t>
  </si>
  <si>
    <t>外观:磨沙  激光封壳</t>
  </si>
  <si>
    <t>晶振底座20*12*10mm,四只脚,镀镍  PBF</t>
  </si>
  <si>
    <t>20*12*9.45mm不锈钢</t>
  </si>
  <si>
    <t>晶振上盖，36*27*12.7mm（翻边不锈钢）,PBF</t>
  </si>
  <si>
    <t>晶振底座，36*27（翻边不锈钢）/PBF</t>
  </si>
  <si>
    <t>激光封壳/底部出针总长6mm</t>
  </si>
  <si>
    <t>12*12*5.5mm</t>
  </si>
  <si>
    <t>25*15*10</t>
  </si>
  <si>
    <t>晶振上盖,25*15*5,材质:代表钢PBF</t>
  </si>
  <si>
    <t>7*5*1.55mm</t>
  </si>
  <si>
    <t>尺寸:400*490MM，厚度:0.14MM，开口在400MM处</t>
  </si>
  <si>
    <t>尺寸:长240MM*宽210MM*盖40MM，厚度5MM，两边封10MM，一边开口</t>
  </si>
  <si>
    <t>型号:AFR2000</t>
  </si>
  <si>
    <t>型号:双快速接头，直径6mm</t>
  </si>
  <si>
    <t>长:3cm，直径:1.95mm</t>
  </si>
  <si>
    <t>直径3.9mm，长:7mm，M4螺杆长:10mm</t>
  </si>
  <si>
    <t>483mm×44mm×220mm（宽×高×深），工作温度范围:-30℃～65℃</t>
  </si>
  <si>
    <t>尺寸:438 X 220 X 44mm</t>
  </si>
  <si>
    <t>尺寸:315 × 200× 44mm</t>
  </si>
  <si>
    <t>孔径:1mm  请购黑色款</t>
  </si>
  <si>
    <t>规格:22.4*17*2.5</t>
  </si>
  <si>
    <t>3T1000AAFQB1</t>
  </si>
  <si>
    <t>晶振半成品,T75B-F319-10.00MHz,PBF</t>
  </si>
  <si>
    <t>温特:±2ppm，-40℃~85℃/老化率:±1ppm，year</t>
  </si>
  <si>
    <t>温特:±0.28ppm -40℃~85℃,老化率:±1ppm</t>
  </si>
  <si>
    <t>温特:±0.14ppm -40℃~85℃,年老化:±1ppm</t>
  </si>
  <si>
    <t>温特:±3ppb，-10℃~75℃/老化率:±0.05ppm</t>
  </si>
  <si>
    <t>温特:±0.05ppm 0℃~55℃,年老化:±0.05ppm</t>
  </si>
  <si>
    <t>温特:±0.2ppb，-20℃~+70℃/老化率:±0.02ppm</t>
  </si>
  <si>
    <t>温特:±0.5ppm，0℃~+70℃/老化率:±5ppm</t>
  </si>
  <si>
    <t>温特:±1ppm，-40℃~+85℃/老化率:±1ppm</t>
  </si>
  <si>
    <t>温特:±0.2ppm -40℃~85℃,年老化:±1ppm，牵引:≥±8ppm</t>
  </si>
  <si>
    <t>温特:±0.14ppm，-40℃~+85℃/老化率:±1ppm</t>
  </si>
  <si>
    <t>温特:±0.1ppm，-20℃~+70℃/老化率:±1ppm</t>
  </si>
  <si>
    <t>温特:±0.28ppm，-20℃~70℃/老化率:±1ppm</t>
  </si>
  <si>
    <t>温特:±1ppm，-55℃~85℃/老化率:±1ppm</t>
  </si>
  <si>
    <t>温特:±0.5ppm，-40℃~+85℃/老化率:±1ppm</t>
  </si>
  <si>
    <t>温特:±0.1ppm，-20℃~70℃/老化率:±1ppm</t>
  </si>
  <si>
    <t>温特:±0.1ppm，-40℃~+85℃/老化率:±1ppm</t>
  </si>
  <si>
    <t>温特:±1ppm，-40℃~85℃/老化率:±1ppm</t>
  </si>
  <si>
    <t>温特:±0.1ppm，-40℃~85℃/老化率:±1ppm</t>
  </si>
  <si>
    <t>温特:±0.05ppm -10℃~60℃,年老华:±0.5ppm</t>
  </si>
  <si>
    <t>温特:±0.28ppm，-40℃~+85℃/老化率:±1ppm</t>
  </si>
  <si>
    <t>温特:±0.05ppm，-20℃~70℃/老化率:±1ppm</t>
  </si>
  <si>
    <t>温特:±0.1ppm，-40℃to85℃，年老化:±1ppm</t>
  </si>
  <si>
    <t>温特:±0.05ppm，-30℃~80℃/老化率:±1ppm</t>
  </si>
  <si>
    <t>温特:±0.02ppm -30℃~70℃，年老化:±0.5ppm牵引:≥±4ppm</t>
  </si>
  <si>
    <t>温度特性:±1ppm，-40℃to+85℃，年老化:±1ppm</t>
  </si>
  <si>
    <t>温特:±0.5ppm，-40℃~85℃/老化率:±1ppm</t>
  </si>
  <si>
    <t>温特:±0.05ppm，-40℃ to 85℃，年老化±0.5ppm</t>
  </si>
  <si>
    <t>温特:±5ppb  -30℃~70℃,年老化:±0.2ppm</t>
  </si>
  <si>
    <t>温特:±0.25ppb -20℃~80℃,年老化:±0.03ppm</t>
  </si>
  <si>
    <t>温特:±0.5ppb -10℃~70℃,年老化:±0.03ppm</t>
  </si>
  <si>
    <t>温特:±0.25ppb -20℃~75℃,年老化:±0.03ppm</t>
  </si>
  <si>
    <t>温特:±0.01ppm，0℃~75℃/老化率:±0.1ppm</t>
  </si>
  <si>
    <t>温特:±0.05ppb，-10℃ to 75℃,年老化:1.5ppm</t>
  </si>
  <si>
    <t>温特:±3ppb，-40℃~85℃/老化率:±0.03ppm</t>
  </si>
  <si>
    <t>温特:±3ppb， -30℃~70℃/老化率:±0.03ppm</t>
  </si>
  <si>
    <t>公司内部型号为:O23A-FSDD-10.00MHz</t>
  </si>
  <si>
    <t>温度特性:±0.05ppm，-10~60℃，年老化，±1ppb</t>
  </si>
  <si>
    <t>温特:±0.01，-40℃~80℃/老化率:±0.05℃</t>
  </si>
  <si>
    <t>温特:±0.01ppm  0℃~70℃,年老化:±0.15ppm</t>
  </si>
  <si>
    <t>温特:±0.01ppm,-20℃~70℃/老化率:±0.05ppm/牵引±0.4~±0.8</t>
  </si>
  <si>
    <t>温特:±5ppb -25℃~70℃/老化:±0.15ppm/year</t>
  </si>
  <si>
    <t>温特:±5ppb -30℃~+70℃，年老化:±0.05ppm，机械微调:0.5ppm</t>
  </si>
  <si>
    <t>温特:±5ppb -40℃~85℃，年老化:±0.1ppm</t>
  </si>
  <si>
    <t>温特:±0.01ppm，0℃~60℃/老化率:±0.05ppm，year</t>
  </si>
  <si>
    <t>温特:±0.008ppm，-40℃~85℃/老化率:±0.05ppm，year</t>
  </si>
  <si>
    <t>温特:±0.01ppm，-40℃~70℃/老化率:±1ppm</t>
  </si>
  <si>
    <t>温特:±0.02ppm，-40℃~80℃/老化率:±0.1ppm</t>
  </si>
  <si>
    <t>温特:±0.01ppm，-40℃~70℃/老化率:±0.1ppm</t>
  </si>
  <si>
    <t>温特:±1ppm，-20℃~70℃/老化率:±1ppm</t>
  </si>
  <si>
    <t>温特:±0.28ppm -20℃~70℃,年老化:±1ppm</t>
  </si>
  <si>
    <t>温特:±1ppm -40℃~85℃，年老化:±1ppm牵引:≥±8ppm</t>
  </si>
  <si>
    <t>温特:±0.2ppm，-40℃~85℃</t>
  </si>
  <si>
    <t>温特:±0.28ppm，-20℃~-70℃/老化率:±1ppm</t>
  </si>
  <si>
    <t>温特:±1ppm -25℃~70℃,年老化:±1ppm</t>
  </si>
  <si>
    <t>温特:±2ppm -55℃~85℃，年老化:±1ppm,牵引:±10~±15ppm</t>
  </si>
  <si>
    <t>温度特性:0.28ppm(-40℃～85℃),老化率:3ppm/10years</t>
  </si>
  <si>
    <t>温特:±0.28ppm -40℃~85℃,年老化:±0.5ppm</t>
  </si>
  <si>
    <t>温特:±2.5ppm，-40℃~-85℃/老化率:±1ppm</t>
  </si>
  <si>
    <t>温度特性:±0.1ppm，-40℃ to 85℃，20年老化:±1.5ppm</t>
  </si>
  <si>
    <t>温特:±0.28ppm -40℃~85℃,年老化:±1ppm,牵引:±10~±15ppm</t>
  </si>
  <si>
    <t>温特:±0.28ppm，-40℃~85℃/老化率:±1ppm，year</t>
  </si>
  <si>
    <t>温特:±1ppm -55℃~85℃,年老化:±1ppm</t>
  </si>
  <si>
    <t>温特:±2.5ppm -30℃~75℃,年老化:±1ppm</t>
  </si>
  <si>
    <t>温特:±0.5ppm,-40~+80度/老化率±1ppm/year</t>
  </si>
  <si>
    <t>温特:±0.5ppm，-40℃~85℃/老化率:±1ppm，year</t>
  </si>
  <si>
    <t>温特:±1ppm -20℃~70℃/年老化:±1ppm</t>
  </si>
  <si>
    <t>温特:±1ppm，-30℃~75℃/老化率:±0.02ppm，year</t>
  </si>
  <si>
    <t>温度特性:±2.5ppm，-40℃to+85℃，年老化:±1ppm</t>
  </si>
  <si>
    <t>晶振成品,T11A-CCBN-245.76MHz PBF</t>
  </si>
  <si>
    <t>温特:±0.28ppm，-40℃~85℃/老化率:±0.5ppm，year</t>
  </si>
  <si>
    <t>温特:0.5ppm，-40℃ to 85℃,年老化:0.5ppm</t>
  </si>
  <si>
    <t>温特:±0.28ppm，-40℃~85℃/老化率:±0.8ppm，year</t>
  </si>
  <si>
    <t>温特:±3.0ppm，-40℃~+85℃/老化率:&lt;=±1.5ppm</t>
  </si>
  <si>
    <t>温特:±1ppm，-55℃~+85℃/老化率:±1ppm</t>
  </si>
  <si>
    <t>温特:±5ppm,-40~+80度/老化率±1ppm/year</t>
  </si>
  <si>
    <t>2T5000AAAQC2</t>
  </si>
  <si>
    <t>晶振成品,T53-G319-50.00MHz-B,PBF</t>
  </si>
  <si>
    <t>BG0000144</t>
  </si>
  <si>
    <t>方格贴纸</t>
  </si>
  <si>
    <t>卷轮:内径2.5CM*宽5CM，300M/卷</t>
  </si>
  <si>
    <t>BG0000160</t>
  </si>
  <si>
    <t>美纹胶纸  6mm</t>
  </si>
  <si>
    <t>BG00001745</t>
  </si>
  <si>
    <t>晶振三折页宣传册（英文版）</t>
  </si>
  <si>
    <t>BG0000973</t>
  </si>
  <si>
    <t>245不干胶</t>
  </si>
  <si>
    <t>75*50MM，一大张含8小张，15大张/本</t>
  </si>
  <si>
    <t>长:48cm  宽:66cm</t>
  </si>
  <si>
    <t>直径:15cm</t>
  </si>
  <si>
    <t>规格:B2000，用于二楼空调房 马达（皮带）</t>
  </si>
  <si>
    <t>BG0000799</t>
  </si>
  <si>
    <t>竹镊子</t>
  </si>
  <si>
    <t>GA11704S10</t>
  </si>
  <si>
    <t>硅胶GO-1704S-1白色 PBF</t>
  </si>
  <si>
    <t>线径0.6mm，Ag:3%，Cu:0.5%、Sn:96.5%</t>
  </si>
  <si>
    <t>QT0000000260</t>
  </si>
  <si>
    <t>白碎布</t>
  </si>
  <si>
    <t>969焊台变压器input:220-240VAC  output:24VAC</t>
  </si>
  <si>
    <t>RDTEMP905</t>
  </si>
  <si>
    <t>连接器</t>
  </si>
  <si>
    <t>2pin 卧式（90度） 连接器 （母头）/2.0mm间距</t>
  </si>
  <si>
    <t>RDTEMP954</t>
  </si>
  <si>
    <t>连接器,XH2.54mm 2PIN 90度</t>
  </si>
  <si>
    <t>XH2.54mm 2PIN 90度</t>
  </si>
  <si>
    <t>USB MINI转USB线,1米长</t>
  </si>
  <si>
    <t>内径:0.8mm，厚度:0.2MM</t>
  </si>
  <si>
    <t>长度:5mm,厚度:1.0mm</t>
  </si>
  <si>
    <t>厚度:0.28mm ± 0.05</t>
  </si>
  <si>
    <t>BG0000559</t>
  </si>
  <si>
    <t>无尘布条（20cm*20cm）</t>
  </si>
  <si>
    <t>1包/100PCS</t>
  </si>
  <si>
    <t>材质:牛皮</t>
  </si>
  <si>
    <t>BG00001498</t>
  </si>
  <si>
    <t>T8-36W光管</t>
  </si>
  <si>
    <t>36W</t>
  </si>
  <si>
    <t>直径:20mm</t>
  </si>
  <si>
    <t>规格:接6mm管，快速接头</t>
  </si>
  <si>
    <t>QT0000001026</t>
  </si>
  <si>
    <t>节能灯（螺丝口）</t>
  </si>
  <si>
    <t>25W</t>
  </si>
  <si>
    <t>规格  :12vDC  5脚 触点容量10A220V</t>
  </si>
  <si>
    <t>VCC=5.0V,保持能力 1.5uS/24H （△T=±5℃)/温度特性:0.01ppb；</t>
  </si>
  <si>
    <t>720以上库存数量</t>
  </si>
  <si>
    <t>2O1280AASQO2</t>
  </si>
  <si>
    <t>2O1023F4201</t>
  </si>
  <si>
    <t>2O1000DBWS31</t>
  </si>
  <si>
    <t>2O1000BPGQ21</t>
  </si>
  <si>
    <t>2M2500ASBD2</t>
  </si>
  <si>
    <t>2T2000ADRQB4</t>
  </si>
  <si>
    <t>2T2000AAAQ11</t>
  </si>
  <si>
    <t>2T1000ALFQC1</t>
  </si>
  <si>
    <t>2M1000I825Q1</t>
  </si>
  <si>
    <t>2T5000AAAQB2</t>
  </si>
  <si>
    <t>2T1632ALFQC1</t>
  </si>
  <si>
    <t>2O1000BDXS61</t>
  </si>
  <si>
    <t>晶振成品,O22B-H447-10.00MHz,PBF</t>
  </si>
  <si>
    <t>晶振成品,JT53-W311-10.00MHz,PBF</t>
  </si>
  <si>
    <t>晶振成品,O22L-M327-10.00MHz-A,PBF</t>
  </si>
  <si>
    <t>晶振成品,O55A-A429-10.00MHz,PBF</t>
  </si>
  <si>
    <t>晶振成品,O11F-S319-12.80MHz-A,PBF</t>
  </si>
  <si>
    <t>晶振成品,O23B-F420-10.23MHz-B,PBF</t>
  </si>
  <si>
    <t>晶振成品,T11A-G319-20.00MHz,PBF</t>
  </si>
  <si>
    <t>晶振成品,T75B-C313-20.00MHz-C,PBF</t>
  </si>
  <si>
    <t>晶振成品,M11A-I825-10.00MHz,PBF</t>
  </si>
  <si>
    <t>晶振成品,M11A-ASBD-25.00MHz,PBF</t>
  </si>
  <si>
    <t>晶振成品,T75B-G311-50.00MHz,PBF</t>
  </si>
  <si>
    <t>晶振成品,JT53-W311-16.32MHz,PBF</t>
  </si>
  <si>
    <t>360 至 720日库存数量</t>
  </si>
  <si>
    <t>RDTEMPH900214</t>
  </si>
  <si>
    <t>晶体,43U/12.50MHz/SC/年老化：±0.05ppm</t>
  </si>
  <si>
    <t>-80~+90℃,C1:0.18 fF±15%fF,C0:3.5pF,Q值：800K</t>
  </si>
  <si>
    <t>晶体,43U/15.36MHz/SC/年老化：±0.1ppm</t>
  </si>
  <si>
    <t>-81~+97℃,C1:0.19±20%fF,C0:3.0pF,Q值：750K</t>
  </si>
  <si>
    <t>TEMPH900204</t>
  </si>
  <si>
    <t>25.00M/43U/SC/20pF/年老化：1ppb准确度-4.5~1.5ppm@+90℃</t>
  </si>
  <si>
    <t>88~100℃/Q值300K/Co:3.5pF/C1:0.35±0.1fF</t>
  </si>
  <si>
    <t>X3225YF16001H2</t>
  </si>
  <si>
    <t>Z149YS11201</t>
  </si>
  <si>
    <t>晶体,VCXO/112.00M/9*14/3.3V/LVPECL/80mA/1.65V/三次泛音,PBF</t>
  </si>
  <si>
    <t>PCDPT62001</t>
  </si>
  <si>
    <t>线路板，智能水杯主板</t>
  </si>
  <si>
    <t>127*75*1,2拼1，2层板，阻焊塞孔盖绿油，无铅喷锡，FR4</t>
  </si>
  <si>
    <t>PCM5050001&amp;37</t>
  </si>
  <si>
    <t>线路板,CM22转换</t>
  </si>
  <si>
    <t>50*50*1.6mm,6拼1,2层板，阻焊塞孔盖绿油，沉金，FR4</t>
  </si>
  <si>
    <t>PYO2522013</t>
  </si>
  <si>
    <t>线路板,为金属壳O22A转O22S的转换板,只是转换功能,板厚1.2MMHz</t>
  </si>
  <si>
    <t>25.4*22*1.2,10拼1,2层板，沉金，生益FR4-S1000-2M</t>
  </si>
  <si>
    <t>PYO4637013</t>
  </si>
  <si>
    <t>线路板，O54A,有压控，倍频</t>
  </si>
  <si>
    <t>46*36*1.2，8拼1，2层板，过孔阻焊塞孔盖绿油，沉金，S1000-2M</t>
  </si>
  <si>
    <t>PYT0705038</t>
  </si>
  <si>
    <t>线路板,T75B</t>
  </si>
  <si>
    <t>7*5*0.6,2层板，108拼1，树脂塞孔盖黑油，沉金，S1000-2M</t>
  </si>
  <si>
    <t>RDTEMP970</t>
  </si>
  <si>
    <t>压敏电阻，MOV20D471K</t>
  </si>
  <si>
    <t>MOV20D471K</t>
  </si>
  <si>
    <t>RDTEMP975</t>
  </si>
  <si>
    <t>贴片电阻，RC0603JR-07620KL</t>
  </si>
  <si>
    <t>620K OHM +/-5% 1/10W SMD0603 RoHS  封装：0603</t>
  </si>
  <si>
    <t>RDTEMP997</t>
  </si>
  <si>
    <t>贴片电阻， 30 OHM +/-5% 1/8W SMD1206 RoHS</t>
  </si>
  <si>
    <t xml:space="preserve"> 30 OHM +/-5% 1/8W</t>
  </si>
  <si>
    <t>RDTEMP998</t>
  </si>
  <si>
    <t>贴片电阻，110R  OHM +/-1% 1/10W SMD0402 RoHS</t>
  </si>
  <si>
    <t>110R  OHM +/-1%</t>
  </si>
  <si>
    <t>RDTEMP999</t>
  </si>
  <si>
    <t>贴片电阻，187R  OHM +/-1% 1/10W SMD0402 RoHS</t>
  </si>
  <si>
    <t>187R  OHM +/-1%</t>
  </si>
  <si>
    <t>RS0100F115</t>
  </si>
  <si>
    <t>贴片电阻,RC0402FR-071RL</t>
  </si>
  <si>
    <t>1R0/0402/±1%</t>
  </si>
  <si>
    <t>RS1800E120</t>
  </si>
  <si>
    <t>贴片电阻,RC0603FR-07180RL,PBF</t>
  </si>
  <si>
    <t>1800/0603/±1%</t>
  </si>
  <si>
    <t>RS6201C1250</t>
  </si>
  <si>
    <t>贴片电阻，RC0603FR-07620RL</t>
  </si>
  <si>
    <t>620R/±1%/0603/F</t>
  </si>
  <si>
    <t>CA120075D6</t>
  </si>
  <si>
    <t>陶瓷电容,GRM0335C1H120JA01D</t>
  </si>
  <si>
    <t>12pF/0201/50V/C0G/J</t>
  </si>
  <si>
    <t>221/0201/50V/J/C0G</t>
  </si>
  <si>
    <t>CA36007516</t>
  </si>
  <si>
    <t>陶瓷电容,GRM1555C1H360JA01D</t>
  </si>
  <si>
    <t>36pF/0402/C0G/50V/J</t>
  </si>
  <si>
    <t>CA75007516</t>
  </si>
  <si>
    <t>陶瓷电容,GRM1555C1H750JA01D</t>
  </si>
  <si>
    <t>75pF/0402/C0G/50V/J</t>
  </si>
  <si>
    <t>RDTEMP210</t>
  </si>
  <si>
    <t>muRata,GRM21BC80J226ME51L；TDK,C2012X6S0J226K,PBF</t>
  </si>
  <si>
    <t>226/0805/6.3V/M/X6S</t>
  </si>
  <si>
    <t>RDTEMP965</t>
  </si>
  <si>
    <t>电解电容 10V 220UF 体积5*7</t>
  </si>
  <si>
    <t>RDTEMP966</t>
  </si>
  <si>
    <t>电解电容 35V 100UF</t>
  </si>
  <si>
    <t>RDTEMP967</t>
  </si>
  <si>
    <t>电解电容50V 220UF 体积8*12</t>
  </si>
  <si>
    <t>RDTEMP972</t>
  </si>
  <si>
    <t>贴片电容，CC0603JRNPO9BN120</t>
  </si>
  <si>
    <t>12pF +/-5% 50V NPO SMD0603 RoHS/封装：0603</t>
  </si>
  <si>
    <t>RDTEMP973</t>
  </si>
  <si>
    <t>贴片钽电容，TCSA475M016R</t>
  </si>
  <si>
    <t>4.7uF +/-20% 16V B-SIZE RoHS/封装：B型/1206</t>
  </si>
  <si>
    <t>RDTEMP974</t>
  </si>
  <si>
    <t>贴片电容，CC0402KRX7R9BB223</t>
  </si>
  <si>
    <t>22nF +/-10% 50V  X7R SMD0402 RoHS 封装：0402</t>
  </si>
  <si>
    <t>RDTEMP992</t>
  </si>
  <si>
    <t>贴片电容，2.2pF +/-0.25pF 50V COG SMD0402 RoHS</t>
  </si>
  <si>
    <t>2.2pF +/-0.25pF 50V</t>
  </si>
  <si>
    <t>RDTEMP993</t>
  </si>
  <si>
    <t>贴片电容，47nF +/-10% 50V X7R SMD0402 RoHS</t>
  </si>
  <si>
    <t>47nF +/-10% 50V</t>
  </si>
  <si>
    <t>RDTEMP994</t>
  </si>
  <si>
    <t>贴片电容，2.2nF +/-10% 50V X7R SMD0402 RoHS</t>
  </si>
  <si>
    <t>2.2nF +/-10% 50V</t>
  </si>
  <si>
    <t>RDTEMP995</t>
  </si>
  <si>
    <t>贴片电容，68nF +/-10% 50V  X7R SMD0402</t>
  </si>
  <si>
    <t>68nF +/-10% 50V</t>
  </si>
  <si>
    <t>RDTEMP996</t>
  </si>
  <si>
    <t>贴片电容，1800pF +/-10% 50V X7R SMD0402 RoHS</t>
  </si>
  <si>
    <t>1800pF +/-10% 50V</t>
  </si>
  <si>
    <t>RDTEMP899</t>
  </si>
  <si>
    <t>LED灯座带灯</t>
  </si>
  <si>
    <t>1*4，20.3*10.7*4.45</t>
  </si>
  <si>
    <t>RDTEMP976</t>
  </si>
  <si>
    <t>肖特基二极管，SS14 1A/40VDC</t>
  </si>
  <si>
    <t>封装：DO-214AC</t>
  </si>
  <si>
    <t>RDTEMP980</t>
  </si>
  <si>
    <t>PMOSFET，CJ2301DS P-CHANNEL SOT23 20V 2.3A  RoHS</t>
  </si>
  <si>
    <t>封装：SOT-23</t>
  </si>
  <si>
    <t>RDTEMP981</t>
  </si>
  <si>
    <t>NPN三极管，NPN/BC847B/SOT23</t>
  </si>
  <si>
    <t>TD75221101</t>
  </si>
  <si>
    <t>贴片发光二极管</t>
  </si>
  <si>
    <t>贴片0603红色</t>
  </si>
  <si>
    <t>RDTEMP1005</t>
  </si>
  <si>
    <t>加速度感应IC</t>
  </si>
  <si>
    <t xml:space="preserve"> KXTJ2-1009 Tri-axis Digital Accelerometor kionix LGA12*RoHs</t>
  </si>
  <si>
    <t>RDTEMP1014</t>
  </si>
  <si>
    <t>SFP+_1X1_焊接脚</t>
  </si>
  <si>
    <t>AR8031-AL1A</t>
  </si>
  <si>
    <t>AR8031/10/1001000 M Ethernet PHY1PPS /48-PIN/QFP   封装QFN48</t>
  </si>
  <si>
    <t>RDTEMP983</t>
  </si>
  <si>
    <t>LED驱动芯片，HT1632C/QFP52</t>
  </si>
  <si>
    <t>封装：QFP52</t>
  </si>
  <si>
    <t>RDTEMP986</t>
  </si>
  <si>
    <t>锂电池充电管理IC，LY3085A</t>
  </si>
  <si>
    <t>Linear Li-ion Battery charge ManagerLIANYI封装：SOT23-5 0.8A</t>
  </si>
  <si>
    <t>RDTEMP987</t>
  </si>
  <si>
    <t>锂电池充电保护IC，DW01C-G ONE CELL LI-ION BATTERY Protection</t>
  </si>
  <si>
    <t>封装：SOT23-6W 4.25V</t>
  </si>
  <si>
    <t>RDTEMP1000</t>
  </si>
  <si>
    <t>贴片电感， 4.7nH +/-0.3nH SMD0402   *RoHS</t>
  </si>
  <si>
    <t xml:space="preserve"> 4.7nH +/-0.3nH SMD0402</t>
  </si>
  <si>
    <t>RDTEMP1001</t>
  </si>
  <si>
    <t>贴片电感， 3.3nH +/-0.3nH SMD0402  *RoHS</t>
  </si>
  <si>
    <t xml:space="preserve"> 3.3nH +/-0.3nH SMD0402</t>
  </si>
  <si>
    <t>RDTEMP1002</t>
  </si>
  <si>
    <t>贴片电感， 10nH +/-5% SMD0402   *ROHS</t>
  </si>
  <si>
    <t>10nH +/-5% SMD0402</t>
  </si>
  <si>
    <t>RDTEMP956</t>
  </si>
  <si>
    <t>磁珠,BLM21P600SG</t>
  </si>
  <si>
    <t>60Ω@100MHz，3A</t>
  </si>
  <si>
    <t>RDTEMP968</t>
  </si>
  <si>
    <t>共模电感 FL2D-30-222</t>
  </si>
  <si>
    <t>FL2D-30-222</t>
  </si>
  <si>
    <t>QT0000000656</t>
  </si>
  <si>
    <t>横放SMA接头</t>
  </si>
  <si>
    <t>RDTEMP871</t>
  </si>
  <si>
    <t>晶振外壳,CM22</t>
  </si>
  <si>
    <t>20*20*15</t>
  </si>
  <si>
    <t>QT0000001746</t>
  </si>
  <si>
    <t>抛光布 带背胶 8寸</t>
  </si>
  <si>
    <t>RDTEMP1010</t>
  </si>
  <si>
    <t>RJ45_LED_1X1 RJ45_no_transistor</t>
  </si>
  <si>
    <t>RDTEMP961</t>
  </si>
  <si>
    <t>RJ45 黄绿LED，1000M Gigabit Magnetic 2x1</t>
  </si>
  <si>
    <t>RDTEMP962</t>
  </si>
  <si>
    <t>RJ45 黄绿LED，1000M Gigabit Magnetic 2x4</t>
  </si>
  <si>
    <t>RDTEMP963</t>
  </si>
  <si>
    <t>AC-DC电源，LH60-20B12</t>
  </si>
  <si>
    <t>输出12V/5A，功率60W</t>
  </si>
  <si>
    <t>RDTEMP978</t>
  </si>
  <si>
    <t>连接器，Wafer 2pin pitch:1.25mm 180degree</t>
  </si>
  <si>
    <t>RDTEMP989</t>
  </si>
  <si>
    <t>模拟红外温度传感器， MLX90615SSG-DAA-000-TU/TO-46</t>
  </si>
  <si>
    <t>封装：TO-46</t>
  </si>
  <si>
    <t>2M1000R419P1</t>
  </si>
  <si>
    <t>晶振成品,M22A-R419-10.00MHz,PBF</t>
  </si>
  <si>
    <t>温特:±0.05ppm -30℃~70℃,年老化:±1ppm</t>
  </si>
  <si>
    <t>2O1000AKWQ31</t>
  </si>
  <si>
    <t>晶振成品,O22B-P313-10.00MHz,PBF</t>
  </si>
  <si>
    <t>温特:±3ppb -40℃~75℃，年老化:±0.05ppm</t>
  </si>
  <si>
    <t>温特:±0.01ppb -20℃~70℃，年老化:±5ppb</t>
  </si>
  <si>
    <t>2O1000BEWSX1</t>
  </si>
  <si>
    <t>晶振成品,O23L-L426-10.00MHz,PBF</t>
  </si>
  <si>
    <t>温特:±3ppb， -10℃~70℃/老化率:±0.05ppm</t>
  </si>
  <si>
    <t>温特:±0.01ppm  0℃~70℃,年老化:±0.05ppm</t>
  </si>
  <si>
    <t>2O1000BZLQE1</t>
  </si>
  <si>
    <t>晶振成品,O22S-2105-10.00MHz,PBF</t>
  </si>
  <si>
    <t>温特:±5ppb -5~85℃，年老化:±0.1ppm</t>
  </si>
  <si>
    <t>温特:±3ppb，-30℃ to 70℃,年老化:±0.05ppm</t>
  </si>
  <si>
    <t>温特:±0.5ppb/-20~70℃,老化:±0.05ppm</t>
  </si>
  <si>
    <t>晶振成品,O22S-N319-12.80MHz,PBF</t>
  </si>
  <si>
    <t>2T1000AAFQA2</t>
  </si>
  <si>
    <t>晶振成品,T75A-F319-10.00MHz-A,PBF</t>
  </si>
  <si>
    <t>温特:±0.5ppm -55~85℃，年老化:±1ppm</t>
  </si>
  <si>
    <t>温特:±0.5ppm -55~85℃,年老化:±1ppm</t>
  </si>
  <si>
    <t>温特:±0.28ppm -20℃~70℃，年老化:±0.5ppm</t>
  </si>
  <si>
    <t>BG00001753</t>
  </si>
  <si>
    <t>USB转VGA母线</t>
  </si>
  <si>
    <t>BG0000208</t>
  </si>
  <si>
    <t>A5硬胶套</t>
  </si>
  <si>
    <t>BG0000330</t>
  </si>
  <si>
    <t>美纹胶纸  12mm</t>
  </si>
  <si>
    <t>BG0000910</t>
  </si>
  <si>
    <t>538档案盒</t>
  </si>
  <si>
    <t>BG0001001</t>
  </si>
  <si>
    <t>小型工业垃圾桶</t>
  </si>
  <si>
    <t>BG00019</t>
  </si>
  <si>
    <t>小油性笔</t>
  </si>
  <si>
    <t>BG00044</t>
  </si>
  <si>
    <t>不干胶 (213)</t>
  </si>
  <si>
    <t>BG00092</t>
  </si>
  <si>
    <t>三层二等份打印纸</t>
  </si>
  <si>
    <t>RDTEMP1004</t>
  </si>
  <si>
    <t>红外传感器支架，</t>
  </si>
  <si>
    <t>黑色/圆柱/带插孔/塑胶件</t>
  </si>
  <si>
    <t>RDTEMP1008</t>
  </si>
  <si>
    <t>贴片8位拨码开关2.54mm</t>
  </si>
  <si>
    <t>RDTEMP1009</t>
  </si>
  <si>
    <t>轻触开关4.5x4.5x3.8</t>
  </si>
  <si>
    <t>DPTCUP16001</t>
  </si>
  <si>
    <t>智能水杯主板成品</t>
  </si>
  <si>
    <t>2M2458LCAN1</t>
  </si>
  <si>
    <t>晶振成品,M11A-LCAN-24.576MHz PBF</t>
  </si>
  <si>
    <t>2O1000BAWQN2</t>
  </si>
  <si>
    <t>晶振成品,O23B-O126-10.00MHz-B,PBF</t>
  </si>
  <si>
    <t>2O1920AAHQO3</t>
  </si>
  <si>
    <t>晶振成品,O11F-Q311-19.20MHz-A,PBF</t>
  </si>
  <si>
    <t>2T1200ADEQB1</t>
  </si>
  <si>
    <t>晶振成品,T75B-S313-12.00MHz-A,PBF</t>
  </si>
  <si>
    <t>2M1843AADQ11</t>
  </si>
  <si>
    <t>晶振成品,M11A-J319-18.432MHz-A,PBF</t>
  </si>
  <si>
    <t>2O3276AHLQN1</t>
  </si>
  <si>
    <t>晶振成品,O23B-P319-32.768MHz,PBF</t>
  </si>
  <si>
    <t>2O2000AAIQT1</t>
  </si>
  <si>
    <t>晶振成品,O11H-2101-20.00MHz,PBF</t>
  </si>
  <si>
    <t>2O1000DDOQN1</t>
  </si>
  <si>
    <t>晶振成品,O23B-P345-10.00MHz,PBF</t>
  </si>
  <si>
    <t>2O2000BDJS31</t>
  </si>
  <si>
    <t xml:space="preserve">晶振成品,O22B-D429-20.00MHz,PBF 	</t>
  </si>
  <si>
    <t>2O2500AAHQO2</t>
  </si>
  <si>
    <t>晶振成品,O11F-Q319-25.00MHz-A,PBF</t>
  </si>
  <si>
    <t>J9A1U32773</t>
  </si>
  <si>
    <t>2只脚/型号:DP9A32770007/-20~+85度 ±20ppm/35KΩ</t>
  </si>
  <si>
    <t>JSC311000H90</t>
  </si>
  <si>
    <t>82~90℃/Q值1000/Co:2.9±15%pF/C1:0.17±0.04 fF/100Ω/</t>
  </si>
  <si>
    <t>RDTEMPH900207</t>
  </si>
  <si>
    <t>晶体,20M/45U/SC/20pF/年老化：±0.15ppm</t>
  </si>
  <si>
    <t>90~100℃/Q值400K/Co:2.4±10%/C1:0.17±15%fF</t>
  </si>
  <si>
    <t>RDTEMPH900217</t>
  </si>
  <si>
    <t>晶体,10.00MHz/IT-CUT/年老化：±0.05ppm</t>
  </si>
  <si>
    <t>-88~+100℃,C1:0.16fF,Q值：800K</t>
  </si>
  <si>
    <t>X3225YF30721H2</t>
  </si>
  <si>
    <t>直出/D32/30.72MHz/削顶正弦波/3.3V/±1ppm/year/±1.5ppm/1.5V</t>
  </si>
  <si>
    <t>±9ppm～±15ppm/±0.5ppm（-30～85℃)/±2.0ppm</t>
  </si>
  <si>
    <t>X32FBYM163681</t>
  </si>
  <si>
    <t>TCXO/16.368HMz/±1ppm/3225/年老化：±1ppm year</t>
  </si>
  <si>
    <t>-30℃~85℃/±0.2ppm/3V/2mA/负载:10pF</t>
  </si>
  <si>
    <t>X32NM10000H2</t>
  </si>
  <si>
    <t>分频/N32/10.00M/削顶正弦波/3.3V/±0.6ppm/year</t>
  </si>
  <si>
    <t>±1.5ppm/±0.5ppm（-30～85℃）/DP7X10000005</t>
  </si>
  <si>
    <t>4只管脚/对应型号:OS754-A319-50.00MHz</t>
  </si>
  <si>
    <t>Z75NNM30720</t>
  </si>
  <si>
    <t>晶体，VCXO/30.72M/HCMOS/SMD7050/3.3V/3ppm/DP6U30720002</t>
  </si>
  <si>
    <t>±30ppm/25ppm(-40℃~85℃)/负载：15pF/8mA</t>
  </si>
  <si>
    <t>Z75NNM31250</t>
  </si>
  <si>
    <t>晶体,VCXO/31.25M/HCMOS/SMD7050/3.3V/3ppm/year/DP6U31250002</t>
  </si>
  <si>
    <t>PCM420220001</t>
  </si>
  <si>
    <t>线路板，DP5000</t>
  </si>
  <si>
    <t>420*213*2.4,10层板，1拼1， 过孔树脂塞孔盖绿油，沉金，IT180A</t>
  </si>
  <si>
    <t>PRM5850001</t>
  </si>
  <si>
    <t>线路板，LoRa网关开发</t>
  </si>
  <si>
    <t>58*50*1.2，4拼1，6层板，过孔盖绿油塞孔，沉金，FR4</t>
  </si>
  <si>
    <t>PYA0914608</t>
  </si>
  <si>
    <t>线路板,O11F，倍频，带压控，带通信转换板</t>
  </si>
  <si>
    <t>14.4*9.5*0.8,25拼1,2层板，沉金，S1000-2M</t>
  </si>
  <si>
    <t>PYO1717037</t>
  </si>
  <si>
    <t>线路板,O77产品</t>
  </si>
  <si>
    <t>18.186*17.374*0.8,20拼1,4层板，沉金，树脂塞孔,S1000-2M</t>
  </si>
  <si>
    <t>PYO2012207</t>
  </si>
  <si>
    <t>线路板,O11A/E,倍频,有压控,方波</t>
  </si>
  <si>
    <t>18.5*11.3*0.7,30拼1,4层板，树脂塞孔盖绿油，沉金,S1000-2M</t>
  </si>
  <si>
    <t>PYO2525832</t>
  </si>
  <si>
    <t>线路板，O22L,低功耗，倍频</t>
  </si>
  <si>
    <t>21.9*21.9*1，2层板，16拼1，树脂塞孔盖绿油，沉金，S1000-2M</t>
  </si>
  <si>
    <t>2701/0201/±1%</t>
  </si>
  <si>
    <t>CA12007510</t>
  </si>
  <si>
    <t>muRata,GRM1555C1H120JA01D；TDK,C1005C0G1H120JT,PBF</t>
  </si>
  <si>
    <t>120/0402/50V/J</t>
  </si>
  <si>
    <t>RDTEMP1039</t>
  </si>
  <si>
    <t>电容，GRM31CR61C226ME15L</t>
  </si>
  <si>
    <t>1206</t>
  </si>
  <si>
    <t>按盘做首件--变容二极管,HVC376B</t>
  </si>
  <si>
    <t>TF1516B2002</t>
  </si>
  <si>
    <t>RDTEMP1024</t>
  </si>
  <si>
    <t>SC283</t>
  </si>
  <si>
    <t>MLPQ-W18</t>
  </si>
  <si>
    <t>RDTEMP1026</t>
  </si>
  <si>
    <t>SC560H</t>
  </si>
  <si>
    <t>MLPQ-UT8</t>
  </si>
  <si>
    <t>RDTEMP902</t>
  </si>
  <si>
    <t>TPS53319DQPR</t>
  </si>
  <si>
    <t>RM46621030</t>
  </si>
  <si>
    <t>TEMP858</t>
  </si>
  <si>
    <t>CDCM6208V2</t>
  </si>
  <si>
    <t>U3386902441</t>
  </si>
  <si>
    <t>优先用U345332201替代,IC,LP38690DT-3.3,PBF</t>
  </si>
  <si>
    <t>封装:T0-252</t>
  </si>
  <si>
    <t>自恢复保险丝0.2A/60V,PBF</t>
  </si>
  <si>
    <t>RDTEMP1036</t>
  </si>
  <si>
    <t>磁珠，MMZ1005Y400C</t>
  </si>
  <si>
    <t>0402</t>
  </si>
  <si>
    <t>RDTEMP882</t>
  </si>
  <si>
    <t>磁珠,BLM41P750S</t>
  </si>
  <si>
    <t>Ferrite Bead, 1000 ohm, 250 ma, 0405, Murata</t>
  </si>
  <si>
    <t>RDTEMP883</t>
  </si>
  <si>
    <t>电感,SLC1480</t>
  </si>
  <si>
    <t>SMT Inductor, 0.44 uH</t>
  </si>
  <si>
    <t>RDTEMP885</t>
  </si>
  <si>
    <t>电感,L-SPM5012-2.2uH</t>
  </si>
  <si>
    <t>SMT Inductor, 2.2 uH</t>
  </si>
  <si>
    <t>TEMP718</t>
  </si>
  <si>
    <t>电感,MLG1005S10NJT000</t>
  </si>
  <si>
    <t>10nH/0402/±5%</t>
  </si>
  <si>
    <t>RDTEMP1061</t>
  </si>
  <si>
    <t>间距2.0mm 双排排母 2*15p</t>
  </si>
  <si>
    <t>RDTEMP1062</t>
  </si>
  <si>
    <t>间距2.0mm双排排针 2*15p</t>
  </si>
  <si>
    <t>RDTEMP835</t>
  </si>
  <si>
    <t>20.32*12.7*9.4mm外壳</t>
  </si>
  <si>
    <t>WCN251506Y1H</t>
  </si>
  <si>
    <t>25*15*5.8  晶振上盖 PBF</t>
  </si>
  <si>
    <t>WEN201294YOH</t>
  </si>
  <si>
    <t>晶振外壳20.32*12.7*9.4mm，镀镍，锌白铜，胶封外壳，缩喉工艺</t>
  </si>
  <si>
    <t>WGM362711Y1H</t>
  </si>
  <si>
    <t>晶振上盖36*27*10.5mm</t>
  </si>
  <si>
    <t>翻边不锈钢</t>
  </si>
  <si>
    <t>晶振上盖，20*20*11mm</t>
  </si>
  <si>
    <t>BG00001201</t>
  </si>
  <si>
    <t>7*24胶盘</t>
  </si>
  <si>
    <t>BG0000519</t>
  </si>
  <si>
    <t>进口防锈油  PBF</t>
  </si>
  <si>
    <t>升</t>
  </si>
  <si>
    <t>RDTEMP1056</t>
  </si>
  <si>
    <t>SMF05CTC，瞬变管组</t>
  </si>
  <si>
    <t>SC70-6L</t>
  </si>
  <si>
    <t>RDTEMP1057</t>
  </si>
  <si>
    <t>RT8015AGQW，DC-DC</t>
  </si>
  <si>
    <t>WDFN-10L</t>
  </si>
  <si>
    <t>RDTEMP1058</t>
  </si>
  <si>
    <t>HPA00615DRVR(TPS2553)限流器</t>
  </si>
  <si>
    <t>RDTEMP1076</t>
  </si>
  <si>
    <t>SFP连接器20pin</t>
  </si>
  <si>
    <t>搭配molex-73927-0009</t>
  </si>
  <si>
    <t>TEMP490</t>
  </si>
  <si>
    <t>插座,带变压器的RJ45母座</t>
  </si>
  <si>
    <t>Hyper jack POE RJ45</t>
  </si>
  <si>
    <t>TEMP500</t>
  </si>
  <si>
    <t>DB9公头/带塑料外壳</t>
  </si>
  <si>
    <t>DB9针，带塑料外壳</t>
  </si>
  <si>
    <t>6O1000O77A1</t>
  </si>
  <si>
    <t>O77A-10.00M试制中板半成品</t>
  </si>
  <si>
    <t>2M4000AADQA1</t>
  </si>
  <si>
    <t>成品晶振,M75A-H319-40.00MHz,PBF</t>
  </si>
  <si>
    <t>2O1000AALQO2</t>
  </si>
  <si>
    <t>晶振成品,O11F-R315-10.00MHz,PBF</t>
  </si>
  <si>
    <t>2O1000AZHQE1</t>
  </si>
  <si>
    <t>晶振成品,O22S-W314-10.00MHz,PBF</t>
  </si>
  <si>
    <t>温特:±0.02ppm -20~85℃，年老化:±0.1ppm</t>
  </si>
  <si>
    <t>RW22</t>
  </si>
  <si>
    <t>首件专用仓</t>
  </si>
  <si>
    <t>温特:±0.05ppm -40℃~85℃，年老化:±0.1ppm</t>
  </si>
  <si>
    <t>温特:±5ppb/-40~75℃,老化:±0.05ppm</t>
  </si>
  <si>
    <t>温特:±0.2ppm -20℃~70℃,年老化:±1ppm</t>
  </si>
  <si>
    <t>BG0000143</t>
  </si>
  <si>
    <t>A4硬胶套</t>
  </si>
  <si>
    <t>BG0000881</t>
  </si>
  <si>
    <t>标识卡（中英文版）</t>
  </si>
  <si>
    <t>BG00016</t>
  </si>
  <si>
    <t>竖三架文件架</t>
  </si>
  <si>
    <t>BG00018</t>
  </si>
  <si>
    <t>大油性笔</t>
  </si>
  <si>
    <t>BG00081</t>
  </si>
  <si>
    <t>荧光笔</t>
  </si>
  <si>
    <t>BG00120</t>
  </si>
  <si>
    <t>粘尘胶</t>
  </si>
  <si>
    <t>45*90CM</t>
  </si>
  <si>
    <t>PCKD001</t>
  </si>
  <si>
    <t>键盘</t>
  </si>
  <si>
    <t>QT0000000472</t>
  </si>
  <si>
    <t>7#针头,PBF</t>
  </si>
  <si>
    <t>QT0000000474</t>
  </si>
  <si>
    <t>9#针头,PBF</t>
  </si>
  <si>
    <t>QT0000000914</t>
  </si>
  <si>
    <t>小胶壶</t>
  </si>
  <si>
    <t>5升</t>
  </si>
  <si>
    <t>BG00001252</t>
  </si>
  <si>
    <t>标签,防酒精防洗板水,耐高温</t>
  </si>
  <si>
    <t>39*39 ±0.5mm</t>
  </si>
  <si>
    <t>LoRa射频模块，RM7200D</t>
  </si>
  <si>
    <t>DIP，硬件A1，频率不限制，尺寸：22*28*10</t>
  </si>
  <si>
    <t>LoRa射频模块，RM7601S</t>
  </si>
  <si>
    <t>软件版本0，MCU版本1，SMD，硬件A1，频率不限制，尺寸：22*22*3.0</t>
  </si>
  <si>
    <t>LoRa射频模块，RM7800D</t>
  </si>
  <si>
    <t>DIP，硬件A1，频率433，尺寸22*28*10，尺寸：22*28*10</t>
  </si>
  <si>
    <t>LoRa射频模块，RM7801D</t>
  </si>
  <si>
    <t>软件版本0，MCU版本1，DIP，硬件A1，频率不限，尺寸：22*40*10</t>
  </si>
  <si>
    <t>DPTCUP20161125   智能水杯主板</t>
  </si>
  <si>
    <t>JSC391920D60</t>
  </si>
  <si>
    <t>晶体，19.20M/6035/3rd/-25 ±5ppm/±0.5ppm year</t>
  </si>
  <si>
    <t>Q≥80K/C.=1.6±0.5pF/C1=0.5±0.2pF/ESR≤120Ω/DLD2≤15Ω</t>
  </si>
  <si>
    <t>RDTEMPH900206</t>
  </si>
  <si>
    <t>晶体,20M/SC-cut/HC-45/ -5/-1 ppm @ 20 pF and 97 deg C</t>
  </si>
  <si>
    <t>90-102℃/ Rs:&lt;110 ohms/Co:2.1pF/C1:0.17fF/&lt;0.1ppm/yr</t>
  </si>
  <si>
    <t>RDTEMPH900213</t>
  </si>
  <si>
    <t>-90~+100℃,C1:0.19±20%fF,C0:3.5pF,Q值：700K,</t>
  </si>
  <si>
    <t>TEMPH900210</t>
  </si>
  <si>
    <t>NDK压控晶振VCXO ERC3105G 491.52MHZ LV-PECL 3.3V</t>
  </si>
  <si>
    <t>老化率差，使用前需筛-D32/20.00M/削顶正弦波/3.3V/±1ppm/year</t>
  </si>
  <si>
    <t>X3225YF10001B</t>
  </si>
  <si>
    <t>晶体,D32/10.00M/3.2*2.5/1.5V/1ppm/year PBF</t>
  </si>
  <si>
    <t>-40～85度±0.5ppm</t>
  </si>
  <si>
    <t>消完库存禁用-晶体,D32/16.32M/3.2*2.5/1.5V/1ppm/year PBF</t>
  </si>
  <si>
    <t>X32FBYE13000</t>
  </si>
  <si>
    <t>晶体，TCXO/分频/D32/13.00M/3225/3.0V/1ppm/year/中心电压:1.5V</t>
  </si>
  <si>
    <t>消完用X32ZCYM30D53替代-30.00M/3.3V/±1ppm/year/±1.5ppm/1.5V</t>
  </si>
  <si>
    <t>2PZ149YS12502</t>
  </si>
  <si>
    <t>PRM602228002</t>
  </si>
  <si>
    <t>线路板,射频模块RM7600</t>
  </si>
  <si>
    <t>28*22*1.2mm，16拼1，2层板，过孔盖黑油，无铅喷锡，FR4</t>
  </si>
  <si>
    <t>PRM724524002&amp;02</t>
  </si>
  <si>
    <t>线路板,LoRa项目</t>
  </si>
  <si>
    <t>45*24*1.2mm,12拼1,2层板，过孔盖黑油，无铅喷锡，FR4</t>
  </si>
  <si>
    <t>消完库存禁用-线路板,PYM0914107,PBF</t>
  </si>
  <si>
    <t>PYM0914229</t>
  </si>
  <si>
    <t>线路板,O11F/O11S产品</t>
  </si>
  <si>
    <t>14.4*9.5*1mm，30拼1，4层板，树脂塞孔，沉金，FR4-S1000-2</t>
  </si>
  <si>
    <t>PYO2020332</t>
  </si>
  <si>
    <t>线路板，O22S产品</t>
  </si>
  <si>
    <t>17.6*17.6*0.8，24拼1，4层板，过孔树脂塞孔，沉金，S1000-2M</t>
  </si>
  <si>
    <t>PYO2525140</t>
  </si>
  <si>
    <t>线路板,O22B,直出,压控</t>
  </si>
  <si>
    <t>22.35*22.35*1,15拼1,4层板，沉金，过孔绿油塞孔，S1000-2M</t>
  </si>
  <si>
    <t>PYO3627680</t>
  </si>
  <si>
    <t>线路板,O23,低功耗简化版，直出</t>
  </si>
  <si>
    <t>23.8*32.2*1，12拼1，,2层板，沉金锡，树脂塞孔盖绿油，S1000-2</t>
  </si>
  <si>
    <t>RS1182F110</t>
  </si>
  <si>
    <t>贴片电阻,RC0402FR-0711K8L,PBF</t>
  </si>
  <si>
    <t>1182/±1%/0402</t>
  </si>
  <si>
    <t>CA18107620</t>
  </si>
  <si>
    <t>muRata,GRM1885C1H181JA01D；TDK,C1608COG1H181JT,PBF</t>
  </si>
  <si>
    <t>181/0603/50V/J</t>
  </si>
  <si>
    <t>TEMP660</t>
  </si>
  <si>
    <t>贴片电容,GRM1555C1H8R2CA01D,PBF</t>
  </si>
  <si>
    <t>8.2pF/0402/50V</t>
  </si>
  <si>
    <t>RDTEMP1077</t>
  </si>
  <si>
    <t>STM32F412RGT6</t>
  </si>
  <si>
    <t>封装 LQFP 64</t>
  </si>
  <si>
    <t>IC LP2985IM5X-2.8 PBF</t>
  </si>
  <si>
    <t>消完库存禁用-IC,LP2985ITPX-3.0,PBF</t>
  </si>
  <si>
    <t>U800446281</t>
  </si>
  <si>
    <t>IC,MAX3232ESE/SO16, PBF</t>
  </si>
  <si>
    <t>IC,ON,NL17SZ04XV5T2G</t>
  </si>
  <si>
    <t>消完库存用RDTEMP1086替代-贴片电感,MLG1608SR27JT*KS TDK  PBF</t>
  </si>
  <si>
    <t>RDTEMP1070</t>
  </si>
  <si>
    <t>外壳15*15*9.8mm，用于O11L</t>
  </si>
  <si>
    <t>材质：304不锈钢，不电镀</t>
  </si>
  <si>
    <t>RDTEMP1071</t>
  </si>
  <si>
    <t>底座15*15*9.8mm，用于O11L</t>
  </si>
  <si>
    <t>材质：SPCC，镀镍</t>
  </si>
  <si>
    <t>RDTEMP740</t>
  </si>
  <si>
    <t>不锈钢外壳,9.5*7.3*3.7mm,PBF</t>
  </si>
  <si>
    <t>材料:不锈钢  壁厚０．２ｍｍ</t>
  </si>
  <si>
    <t>20.32*12.7*9.4mm</t>
  </si>
  <si>
    <t>WGA504019Y1H</t>
  </si>
  <si>
    <t>晶振上盖,50*40*18.5mm（不锈钢翻边）,PBF</t>
  </si>
  <si>
    <t>外观:磨砂，激光封壳</t>
  </si>
  <si>
    <t>WGN202010Y2H</t>
  </si>
  <si>
    <t>晶振外壳，20*20*10.2mm，不锈钢，镀亮镍</t>
  </si>
  <si>
    <t>20*20*10.2mm，不锈钢，镀亮镍</t>
  </si>
  <si>
    <t>WIN202010Y2D</t>
  </si>
  <si>
    <t>晶振底座，20*20*10.2mm，镀镍，冷轧钢</t>
  </si>
  <si>
    <t>20*20*10.2mm，镀镍，冷轧钢</t>
  </si>
  <si>
    <t>WIN202011Y0D</t>
  </si>
  <si>
    <t>晶振底座，20*20*10.7MM,（胶封）铁镀镍</t>
  </si>
  <si>
    <t>20*20*10.7MM,（胶封）铁镀镍</t>
  </si>
  <si>
    <t>BG00051</t>
  </si>
  <si>
    <t>防静电屏蔽袋240*250mm,PBF</t>
  </si>
  <si>
    <t>厚度0.075mm,开口在240mm</t>
  </si>
  <si>
    <t>XA14226201</t>
  </si>
  <si>
    <t>白色大彩盒,42CM*26CM*19.5CM 材质:300G纸板裱B9++双层</t>
  </si>
  <si>
    <t>42*26*19.5CM</t>
  </si>
  <si>
    <t>QT0000000353</t>
  </si>
  <si>
    <t>双母RS-232交叉串口连接线,PBF</t>
  </si>
  <si>
    <t>RDTEMP1072</t>
  </si>
  <si>
    <t>USB-A型接口母座</t>
  </si>
  <si>
    <t>扁口，90度弯角</t>
  </si>
  <si>
    <t>RDTEMP1078</t>
  </si>
  <si>
    <t>轻触开关，侧按侧插</t>
  </si>
  <si>
    <t>7mm*4mm*5mm,直插立式4脚</t>
  </si>
  <si>
    <t>2M1000AAIQB4</t>
  </si>
  <si>
    <t>晶振成品,M75B-G319-10.00MHz,PBF</t>
  </si>
  <si>
    <t>2M2000AAFSV1</t>
  </si>
  <si>
    <t>晶振成品,M936-G419-20.00MHz,PBF</t>
  </si>
  <si>
    <t>温特:±0.05ppm，-40℃~85℃/老化率:±1ppm</t>
  </si>
  <si>
    <t>2M3500ALBQ11</t>
  </si>
  <si>
    <t>晶振成品,M11A-O319-35.00MHz,PBF</t>
  </si>
  <si>
    <t>2O1000ADLQF1</t>
  </si>
  <si>
    <t>晶振成品,O11S-V311-10.00MHz,PBF</t>
  </si>
  <si>
    <t>温特:±5ppb -20℃~70℃，年老化:±1ppm</t>
  </si>
  <si>
    <t>2O1000AKGS31</t>
  </si>
  <si>
    <t>晶振成品,O22B-L413-10.00MHz-A,PBF</t>
  </si>
  <si>
    <t>2O1000BAJQN1A</t>
  </si>
  <si>
    <t>晶振成品,O23B-N329-10.00MHz,PBF</t>
  </si>
  <si>
    <t>温特:±1ppM-40~85℃,老化:±0.03ppm</t>
  </si>
  <si>
    <t>2O1000BDSQN1</t>
  </si>
  <si>
    <t>晶振成品,O23B-M326-10.00MHz-A,PBF</t>
  </si>
  <si>
    <t>温特:±0.25ppb/-20~75℃,老化:±0.03ppm</t>
  </si>
  <si>
    <t>2O1000R426G1</t>
  </si>
  <si>
    <t>晶振成品,O23B-R426-10.00MHz,PBF</t>
  </si>
  <si>
    <t>温特:±0.01ppm  -30~75℃,老化:±0.1ppm</t>
  </si>
  <si>
    <t>2O2000ADGQ31</t>
  </si>
  <si>
    <t>晶振成品,O22B-G319-20.00MHz,PBF</t>
  </si>
  <si>
    <t>温特:±0.01ppm -20℃~70℃，年老化:±0.15ppm</t>
  </si>
  <si>
    <t>2T1000ADFQA1</t>
  </si>
  <si>
    <t>晶振成品,T75A-D319-10.00MHz,PBF</t>
  </si>
  <si>
    <t>温特:±0.5ppm，-20℃~70℃/老化率:±1ppm</t>
  </si>
  <si>
    <t>2T1280ECAN1</t>
  </si>
  <si>
    <t>晶振成品,T75A-ECAN-12.80MHz,PBF</t>
  </si>
  <si>
    <t>2T1920APAQD1</t>
  </si>
  <si>
    <t>晶振成品,T10A-D313-19.20MHz,PBF</t>
  </si>
  <si>
    <t>温特:±0.2ppm，0℃~70℃/老化率:±1ppm</t>
  </si>
  <si>
    <t>2T4000AAAQB3</t>
  </si>
  <si>
    <t>晶振成品,T75B-G312-40.00MHz,PBF</t>
  </si>
  <si>
    <t>2T5000AZRCC1</t>
  </si>
  <si>
    <t>晶振成品,T53-K518-50.00MHz-A,PBF</t>
  </si>
  <si>
    <t>温特:±0.28ppm -10~85℃，年老化:±1ppm</t>
  </si>
  <si>
    <t>BG00001331</t>
  </si>
  <si>
    <t>12MM双面胶</t>
  </si>
  <si>
    <t>BG00001516</t>
  </si>
  <si>
    <t>二维条码 0.7*0.7cm黄色底 耐高温耐洗板水</t>
  </si>
  <si>
    <t>0.7*0.7cm 黄色底 耐高温280度 耐洗板水</t>
  </si>
  <si>
    <t>BG00001752</t>
  </si>
  <si>
    <t>防静电区域胶带</t>
  </si>
  <si>
    <t>BG0000421</t>
  </si>
  <si>
    <t>纽扣电池</t>
  </si>
  <si>
    <t>BG000081</t>
  </si>
  <si>
    <t>A4不干胶</t>
  </si>
  <si>
    <t>BG0001050-7</t>
  </si>
  <si>
    <t>7号南孚电池</t>
  </si>
  <si>
    <t>BG00053</t>
  </si>
  <si>
    <t>鼠标垫</t>
  </si>
  <si>
    <t>BG00073</t>
  </si>
  <si>
    <t>普通胶带 绿色</t>
  </si>
  <si>
    <t>BG00083</t>
  </si>
  <si>
    <t>白板笔</t>
  </si>
  <si>
    <t>BG00088</t>
  </si>
  <si>
    <t>便签纸</t>
  </si>
  <si>
    <t>BG0000136</t>
  </si>
  <si>
    <t>砂纸360cw</t>
  </si>
  <si>
    <t>QT0000001051</t>
  </si>
  <si>
    <t>万用表表笔</t>
  </si>
  <si>
    <t>QT0000001237</t>
  </si>
  <si>
    <t>-16DV1烙铁头</t>
  </si>
  <si>
    <t>-16DV1</t>
  </si>
  <si>
    <t>2R7201AARM1</t>
  </si>
  <si>
    <t>LoRa射频模块，RM7201D</t>
  </si>
  <si>
    <t>软件版本0，MCU版本1，DIP，硬件A1，频率不限制，尺寸：22*40*10</t>
  </si>
  <si>
    <t>720以上库存金额</t>
  </si>
  <si>
    <t>单价</t>
    <phoneticPr fontId="3" type="noConversion"/>
  </si>
  <si>
    <t>原材料其他</t>
    <phoneticPr fontId="3" type="noConversion"/>
  </si>
  <si>
    <t>品名</t>
    <phoneticPr fontId="3" type="noConversion"/>
  </si>
  <si>
    <t>180天以上库存金额</t>
    <phoneticPr fontId="3" type="noConversion"/>
  </si>
  <si>
    <t>180天以上库存数量</t>
    <phoneticPr fontId="3" type="noConversion"/>
  </si>
  <si>
    <t>工单</t>
  </si>
  <si>
    <t>未完工数量</t>
  </si>
  <si>
    <t>2O1000AAUQE1</t>
  </si>
  <si>
    <t>2O2000AAGQ12</t>
  </si>
  <si>
    <t>2O1280AAGQE3</t>
  </si>
  <si>
    <t>2T6300BLESJ1</t>
  </si>
  <si>
    <t>2O2500BDWQ31</t>
  </si>
  <si>
    <t>2V1638BPTQT1</t>
  </si>
  <si>
    <t>2O1280AAGQ21</t>
  </si>
  <si>
    <t>2RG470A10A</t>
  </si>
  <si>
    <t>2O3072AALQO1</t>
  </si>
  <si>
    <t>晶振成品,O22S-0801-10.00MHz,PBF</t>
  </si>
  <si>
    <t>晶振成品,O11A-X319-20.00MHz,PBF</t>
  </si>
  <si>
    <t>晶振成品,O22S-2105-12.80MHz,PBF</t>
  </si>
  <si>
    <t>晶振成品,T11E-G429-63.00MHz,PBF</t>
  </si>
  <si>
    <t>晶振成品,O22B-E326-25.00MHz,PBF</t>
  </si>
  <si>
    <t>晶振成品,V331-P326-16.384MHz,PBF</t>
  </si>
  <si>
    <t>晶振成品,O22A-J319-12.80MHz,PBF</t>
  </si>
  <si>
    <t>LoRa网关,RG470A10A</t>
  </si>
  <si>
    <t>晶振成品,O11F-Q319-30.72MHz,PBF</t>
  </si>
  <si>
    <t>2O3072AADQL1</t>
  </si>
  <si>
    <t>2T1000H3191</t>
  </si>
  <si>
    <t>晶振成品,O11D-Q311-30.72MHz,PBF</t>
  </si>
  <si>
    <t>晶振成品T75B-H319-10.00MHz PBF</t>
  </si>
  <si>
    <t>直接材料</t>
  </si>
  <si>
    <t>直接人工</t>
  </si>
  <si>
    <t>制造费用</t>
  </si>
  <si>
    <t>合计</t>
  </si>
  <si>
    <t>2O1000P448E1</t>
  </si>
  <si>
    <t>2O1000BAGQE1</t>
  </si>
  <si>
    <t>2T2600AATQC1</t>
  </si>
  <si>
    <t>2T2600AOSQB1</t>
  </si>
  <si>
    <t>2O1638F3261</t>
  </si>
  <si>
    <t>2O1000DOLQX1</t>
  </si>
  <si>
    <t>2O2560BHJQ31</t>
  </si>
  <si>
    <t>晶振成品,O23A-P448-10.00MHz,PBF</t>
  </si>
  <si>
    <t>晶振成品,O22S-C327-10.00MHz,PBF</t>
  </si>
  <si>
    <t>晶振成品,T53-S313-26.00MHz,PBF</t>
  </si>
  <si>
    <t>晶振成品,T75B-M319-26.00MHz,PBF</t>
  </si>
  <si>
    <t>晶振成品,O22B-F326-16.384MHz</t>
  </si>
  <si>
    <t>晶振成品,O23L-R348-10.00MHz,PBF</t>
  </si>
  <si>
    <t>晶振成品,O22B-D329-25.60MHz,PBF</t>
  </si>
  <si>
    <t>180日以内库存金额</t>
  </si>
  <si>
    <t>JSC1E64000</t>
  </si>
  <si>
    <t>6.40/SC/TO8/20PF/80-92℃/180Ω,PBF</t>
  </si>
  <si>
    <t>JSC311250H90</t>
  </si>
  <si>
    <t>RDTEMPH900218</t>
  </si>
  <si>
    <t>晶体，OSC，133.00M/5.0*3.2</t>
  </si>
  <si>
    <t>5.0*3.2</t>
  </si>
  <si>
    <t>RDTEMPH900220</t>
  </si>
  <si>
    <t>晶体,38.88MHz/6035/三次泛音/ -25ppm~±5ppm/6焊盘</t>
  </si>
  <si>
    <t>-87℃~94℃0.5ppm/year/DLD2值1.8Ω，修改拐点温度第一批</t>
  </si>
  <si>
    <t>RDTEMPH900224</t>
  </si>
  <si>
    <t>晶体,10.00M/43U/SC/20pF/准确度:±2PPM,PBF</t>
  </si>
  <si>
    <t>90~100℃/Q值800K/Co:3.1±10%/C1:0.16±15%/120Ω</t>
  </si>
  <si>
    <t>消完禁用-D32/15.36M/3.2*2.5/3.3V/1PPM/year/中心电压:1.5,PBF</t>
  </si>
  <si>
    <t>消完库存禁用-直出/晶体,D32/19.44M/3.2*2.5/1.5V/1PPM/year,PBF</t>
  </si>
  <si>
    <t>X32ZCNM3072H2</t>
  </si>
  <si>
    <t>晶体,N32/30.72MHz/3.2*2.5/3.3V/无压控/年老化：±1ppm</t>
  </si>
  <si>
    <t>-40~+85℃,±1.5PPM</t>
  </si>
  <si>
    <t>Y32NNM24001</t>
  </si>
  <si>
    <t>晶体,OSC/24M/3225/LVCMOS/3.3V/DP7X24000007</t>
  </si>
  <si>
    <t>-40℃~85℃/3.8mA/±20ppm/87KΩ</t>
  </si>
  <si>
    <t>2P1536AFUQJ1</t>
  </si>
  <si>
    <t>晶体,OSC/153.60M/7*5/LVPECL/70mA/3.3V,PBF</t>
  </si>
  <si>
    <t>2PX32ZCNM3072H2</t>
  </si>
  <si>
    <t>PRM726930001</t>
  </si>
  <si>
    <t>69*30*1.2mm,3拼1,2层板，过孔盖黑油，无铅喷锡，FR4</t>
  </si>
  <si>
    <t>PRN6045003</t>
  </si>
  <si>
    <t>线路板，LoRa模块</t>
  </si>
  <si>
    <t>60*44.5*1.2，2层板，3拼1，过孔盖黑油、无铅喷锡、FR4</t>
  </si>
  <si>
    <t>PYA0914604</t>
  </si>
  <si>
    <t>11.8*6.5*0.85mm,60拼1,4层板，树脂塞孔盖绿油，沉金，S1000-2M</t>
  </si>
  <si>
    <t>PYA2012110</t>
  </si>
  <si>
    <t>线路板,PYA2012110,PBF</t>
  </si>
  <si>
    <t>PYCS443701</t>
  </si>
  <si>
    <t>线路板，通信调频单位板</t>
  </si>
  <si>
    <t>44*37*1.6，2层板，12拼1，阻焊塞孔盖绿油，无铅喷锡，FR4</t>
  </si>
  <si>
    <t>线路板,PYM2515302/32SET</t>
  </si>
  <si>
    <t>32SET</t>
  </si>
  <si>
    <t>PYO2020333</t>
  </si>
  <si>
    <t>17.6*17.6*0.7，24拼1，4层板，过孔树脂塞孔，沉金，S1000-2M</t>
  </si>
  <si>
    <t>PYO2020334</t>
  </si>
  <si>
    <t>PYO3627554</t>
  </si>
  <si>
    <t>线路板，O23B产品,直出</t>
  </si>
  <si>
    <t>32.4*23.75*1.2，9拼1，4层板，树脂塞孔镀平，沉金，S1000-2</t>
  </si>
  <si>
    <t>PYT0705121</t>
  </si>
  <si>
    <t>陶瓷线路板  PBF</t>
  </si>
  <si>
    <t>88PCS/拼</t>
  </si>
  <si>
    <t>陶瓷线路板,PYT0705124,PBF 88SET</t>
  </si>
  <si>
    <t>88PCS/SET</t>
  </si>
  <si>
    <t>RDTEMP1116</t>
  </si>
  <si>
    <t>贴片电阻，RC0402JR-0720ML</t>
  </si>
  <si>
    <t>0402/20M/±5%</t>
  </si>
  <si>
    <t>RDTEMP1098</t>
  </si>
  <si>
    <t>muRata,GRM0335C1H820JA01D；</t>
  </si>
  <si>
    <t>820/0201/50V/±5%</t>
  </si>
  <si>
    <t>TEMP633</t>
  </si>
  <si>
    <t>muRata,GRM1555C1H3R3CA01D；TDK,C1005NP01H3R3C050BA,PBF</t>
  </si>
  <si>
    <t>3R3C/0402/50V/±0.25pF</t>
  </si>
  <si>
    <t>RDTEMP1055</t>
  </si>
  <si>
    <t>SMAJ58A,瞬变二极管</t>
  </si>
  <si>
    <t>SMA</t>
  </si>
  <si>
    <t>RDTEMP1075</t>
  </si>
  <si>
    <t>开关二极管1N4148</t>
  </si>
  <si>
    <t>SOD123</t>
  </si>
  <si>
    <t>SOT89</t>
  </si>
  <si>
    <t>RDTEMP1025</t>
  </si>
  <si>
    <t>SC4212</t>
  </si>
  <si>
    <t>MLPD-8 3X3mm</t>
  </si>
  <si>
    <t>RDTEMP1028</t>
  </si>
  <si>
    <t>SX1301</t>
  </si>
  <si>
    <t>VQFN64 9X9mm</t>
  </si>
  <si>
    <t>RDTEMP1029</t>
  </si>
  <si>
    <t>SX1255IWLTRT</t>
  </si>
  <si>
    <t>VQFN32 5x5mm</t>
  </si>
  <si>
    <t>RDTEMP1030</t>
  </si>
  <si>
    <t>HHM1591D1</t>
  </si>
  <si>
    <t>0805-6pins</t>
  </si>
  <si>
    <t>RDTEMP1031</t>
  </si>
  <si>
    <t>B39471B5052Z810</t>
  </si>
  <si>
    <t>RDTEMP1032</t>
  </si>
  <si>
    <t>RFPA0133TR7</t>
  </si>
  <si>
    <t>MLPQ16 3X3mm</t>
  </si>
  <si>
    <t>RDTEMP1033</t>
  </si>
  <si>
    <t>0500LP15A500</t>
  </si>
  <si>
    <t>0805 (2.0x1.25mm)</t>
  </si>
  <si>
    <t>RDTEMP1034</t>
  </si>
  <si>
    <t>RFSW1012</t>
  </si>
  <si>
    <t>VQFN12 2x2mm</t>
  </si>
  <si>
    <t>RDTEMP1035</t>
  </si>
  <si>
    <t>SPF5043Z</t>
  </si>
  <si>
    <t>SOT-343</t>
  </si>
  <si>
    <t>RDTEMP1060</t>
  </si>
  <si>
    <t>K9F2G08U0A,Flash Memory</t>
  </si>
  <si>
    <t>TSOP48</t>
  </si>
  <si>
    <t>MCP4662T-103E/UN,PBF</t>
  </si>
  <si>
    <t>LS270021261</t>
  </si>
  <si>
    <t>贴片电感，LQW18ANR27G00D</t>
  </si>
  <si>
    <t>R27/0603/±2%</t>
  </si>
  <si>
    <t>KY63627121</t>
  </si>
  <si>
    <t>晶振底座36*27,PBF</t>
  </si>
  <si>
    <t>RDTEMP1084</t>
  </si>
  <si>
    <t>O22L晶振底座</t>
  </si>
  <si>
    <t>25*25*12.5mm，ST12冷轧钢，化镀镍</t>
  </si>
  <si>
    <t>RDTEMP1103</t>
  </si>
  <si>
    <t>单联三档拨动开关</t>
  </si>
  <si>
    <t>三档三脚</t>
  </si>
  <si>
    <t>RDTEMP1117</t>
  </si>
  <si>
    <t>22*22*10.2mm，金属盖</t>
  </si>
  <si>
    <t>不锈钢，镀亮镍</t>
  </si>
  <si>
    <t>RDTEMP1118</t>
  </si>
  <si>
    <t>22*22*10.2mm，晶振底座</t>
  </si>
  <si>
    <t>冷轧钢，镀亮镍</t>
  </si>
  <si>
    <t>WGN201294Y0D</t>
  </si>
  <si>
    <t>晶振底座20.32*12.7*9.4mm,冷轧钢,镀镍,</t>
  </si>
  <si>
    <t>WIA606013Y1D</t>
  </si>
  <si>
    <t>晶振底座60*60*13mm/14只管脚/锡封/铁镀镍/磨沙,PBF</t>
  </si>
  <si>
    <t>WIN515115N0H</t>
  </si>
  <si>
    <t>50.8*50.8*14.9/铁镀镍,PBF</t>
  </si>
  <si>
    <t>O55翻边外壳</t>
  </si>
  <si>
    <t>BG00001634</t>
  </si>
  <si>
    <t>红色自封防静电带</t>
  </si>
  <si>
    <t>XA12319451</t>
  </si>
  <si>
    <t>白色小彩盒,23*19*4.5mm 材质:300G纸板裱BE++</t>
  </si>
  <si>
    <t>23*19*4.5mm</t>
  </si>
  <si>
    <t>QT0000000281</t>
  </si>
  <si>
    <t>球锁</t>
  </si>
  <si>
    <t>QT0000000502</t>
  </si>
  <si>
    <t>DB9一公一母对接型串口延长线,线长3米,PBF</t>
  </si>
  <si>
    <t>RDTEMP1040</t>
  </si>
  <si>
    <t>二极管，PMEG2020EH</t>
  </si>
  <si>
    <t>RDTEMP1045</t>
  </si>
  <si>
    <t>EN29LV160AB,Flash Memory</t>
  </si>
  <si>
    <t>48TFBGA</t>
  </si>
  <si>
    <t>RDTEMP1046</t>
  </si>
  <si>
    <t>S3C2440,MCU</t>
  </si>
  <si>
    <t>289-FBGA-1414</t>
  </si>
  <si>
    <t>RDTEMP1048</t>
  </si>
  <si>
    <t>DM9000,SRAM</t>
  </si>
  <si>
    <t>LQFP 100L</t>
  </si>
  <si>
    <t>RDTEMP1049</t>
  </si>
  <si>
    <t>HY57V561620FTP-H,SDRAM Memory</t>
  </si>
  <si>
    <t>54 TSOP</t>
  </si>
  <si>
    <t>RDTEMP1050</t>
  </si>
  <si>
    <t>MAX8860EUA18，LDO</t>
  </si>
  <si>
    <t>8-MSOP</t>
  </si>
  <si>
    <t>RDTEMP1051</t>
  </si>
  <si>
    <t>AMS1117AR-3.3,LDO</t>
  </si>
  <si>
    <t>TO-220-3L</t>
  </si>
  <si>
    <t>RDTEMP1052</t>
  </si>
  <si>
    <t>MAX811SEUS,Voltage Monitor</t>
  </si>
  <si>
    <t>SOT143</t>
  </si>
  <si>
    <t>RDTEMP1053</t>
  </si>
  <si>
    <t>H1102，Transformer</t>
  </si>
  <si>
    <t>SOP16</t>
  </si>
  <si>
    <t>RDTEMP1054</t>
  </si>
  <si>
    <t>DF1501S，整流桥</t>
  </si>
  <si>
    <t>DFS-4</t>
  </si>
  <si>
    <t>RDTEMP1064</t>
  </si>
  <si>
    <t>N母头 用于网关与天线转接</t>
  </si>
  <si>
    <t>RDTEMP1065</t>
  </si>
  <si>
    <t>GPS胶棒天线(N公头)</t>
  </si>
  <si>
    <t>RDTEMP1068</t>
  </si>
  <si>
    <t>LoRa网关电缆防水接头（M16)</t>
  </si>
  <si>
    <t>RDTEMP1069</t>
  </si>
  <si>
    <t>DC-DC模块，48V输入5V输出</t>
  </si>
  <si>
    <t>25.4*25.4*15.8mm</t>
  </si>
  <si>
    <t>RDTEMP1073</t>
  </si>
  <si>
    <t>CR1220电池座</t>
  </si>
  <si>
    <t>RDTEMP1074</t>
  </si>
  <si>
    <t>CRR1220纽扣电池</t>
  </si>
  <si>
    <t>RDTEMP1090</t>
  </si>
  <si>
    <t>STM8L151G6U6</t>
  </si>
  <si>
    <t>封装，UFQFPN 28</t>
  </si>
  <si>
    <t>RDTEMP1095</t>
  </si>
  <si>
    <t>2.54双排直插针2*7P</t>
  </si>
  <si>
    <t>2*7P直针镀金</t>
  </si>
  <si>
    <t>RDTEMP1100</t>
  </si>
  <si>
    <t>连接器，12505WR-06</t>
  </si>
  <si>
    <t>1.25mm</t>
  </si>
  <si>
    <t>RDTEMP1101</t>
  </si>
  <si>
    <t>连接器，12505WR-04</t>
  </si>
  <si>
    <t>RDTEMP1102</t>
  </si>
  <si>
    <t>双排排针，2*3P 双排弯针</t>
  </si>
  <si>
    <t>2.54mm</t>
  </si>
  <si>
    <t>RDTEMP1104</t>
  </si>
  <si>
    <t>4G模块转接板</t>
  </si>
  <si>
    <t>PCIE转USB，含SIM卡座</t>
  </si>
  <si>
    <t>RDTEMP1106</t>
  </si>
  <si>
    <t>1m，纯铜双屏蔽线</t>
  </si>
  <si>
    <t>RDTEMP1107</t>
  </si>
  <si>
    <t>NEO-6M</t>
  </si>
  <si>
    <t>GPS接收机</t>
  </si>
  <si>
    <t>RDTEMP1119</t>
  </si>
  <si>
    <t>工业级黑色薄型散热片</t>
  </si>
  <si>
    <t>26mm*26mm</t>
  </si>
  <si>
    <t>RDTEMP1120</t>
  </si>
  <si>
    <t>硅酮导热胶</t>
  </si>
  <si>
    <t>RDTEMP1122</t>
  </si>
  <si>
    <t>USB插头 A型公头</t>
  </si>
  <si>
    <t>90度弯脚</t>
  </si>
  <si>
    <t>温特:±0.01ppm -40℃~85℃，年老化:±0.05ppm</t>
  </si>
  <si>
    <t>2O1000AAIQO1</t>
  </si>
  <si>
    <t>晶振成品,O11F-L319-100.00MHz,PBF</t>
  </si>
  <si>
    <t>温特:±3ppb -40~85℃,老化:±0.05ppm</t>
  </si>
  <si>
    <t>温特:±5ppb，0℃~70℃/老化率:±0.05ppm</t>
  </si>
  <si>
    <t>温特:±5ppm -20℃~60℃,年老化:±0.05ppm</t>
  </si>
  <si>
    <t>温特:±0.01ppm -40℃~85℃，年老化率:±0.05ppm</t>
  </si>
  <si>
    <t>2T2000AATQ91</t>
  </si>
  <si>
    <t>晶振成品,T936-K319-20.00MHz,PBF</t>
  </si>
  <si>
    <t>温特:±0.14ppm -40~85℃，年老化:±3.3ppm</t>
  </si>
  <si>
    <t>温特:±2.5ppm 0℃~70℃，老化:±1ppm</t>
  </si>
  <si>
    <t>温特:±20ppm -55℃~85℃,年老化:±1.5ppm</t>
  </si>
  <si>
    <t>温特:±15ppm，0℃~70℃ 年老化:±3ppm</t>
  </si>
  <si>
    <t>BG00112</t>
  </si>
  <si>
    <t>环保RoHS标签（蓝美印刷）</t>
  </si>
  <si>
    <t>黑色防静电工作盘（面）,PBF</t>
  </si>
  <si>
    <t>29.5*21.3*1.5CM</t>
  </si>
  <si>
    <t>BG00001754</t>
  </si>
  <si>
    <t>HAKKO 吸锡嘴</t>
  </si>
  <si>
    <t>N1-08</t>
  </si>
  <si>
    <t>BG00001755</t>
  </si>
  <si>
    <t>HAKKO 清洁针</t>
  </si>
  <si>
    <t>B1086</t>
  </si>
  <si>
    <t>BG00001756</t>
  </si>
  <si>
    <t>B1088</t>
  </si>
  <si>
    <t>BG0000445</t>
  </si>
  <si>
    <t>小便下端排水管</t>
  </si>
  <si>
    <t>BG0000544</t>
  </si>
  <si>
    <t>一次性口罩（薄）</t>
  </si>
  <si>
    <t>白色缠绕带</t>
  </si>
  <si>
    <t>BG00001321</t>
  </si>
  <si>
    <t>2.5平方电线</t>
  </si>
  <si>
    <t>BG0000545</t>
  </si>
  <si>
    <t>小便器延时阀（不锈钢）</t>
  </si>
  <si>
    <t>LoRa网关，470MHz/ Ethernet/IP65/180*175*70</t>
  </si>
  <si>
    <r>
      <t>截止3</t>
    </r>
    <r>
      <rPr>
        <sz val="10"/>
        <color theme="1"/>
        <rFont val="宋体"/>
        <family val="2"/>
        <charset val="134"/>
        <scheme val="minor"/>
      </rPr>
      <t>.31</t>
    </r>
    <r>
      <rPr>
        <sz val="10"/>
        <color theme="1"/>
        <rFont val="宋体"/>
        <family val="2"/>
        <charset val="134"/>
        <scheme val="minor"/>
      </rPr>
      <t>总库存数量</t>
    </r>
    <phoneticPr fontId="3" type="noConversion"/>
  </si>
  <si>
    <r>
      <t>截止3</t>
    </r>
    <r>
      <rPr>
        <sz val="10"/>
        <color theme="1"/>
        <rFont val="宋体"/>
        <family val="2"/>
        <charset val="134"/>
        <scheme val="minor"/>
      </rPr>
      <t>.31</t>
    </r>
    <r>
      <rPr>
        <sz val="10"/>
        <color theme="1"/>
        <rFont val="宋体"/>
        <family val="2"/>
        <charset val="134"/>
        <scheme val="minor"/>
      </rPr>
      <t>总库存金额</t>
    </r>
    <phoneticPr fontId="3" type="noConversion"/>
  </si>
  <si>
    <t>2O1000BDESN1</t>
  </si>
  <si>
    <t>晶振成品,O23B-E426-10.00MHz,PBF</t>
  </si>
  <si>
    <t>2T1200AABCC1</t>
  </si>
  <si>
    <t>2O1000BDGQX2</t>
  </si>
  <si>
    <t>晶振成品,T53-H519-12.00MHz-A,PBF</t>
  </si>
  <si>
    <t>晶振成品,O23L-Q328-10.00MHz-A,PBF</t>
  </si>
  <si>
    <t>消完禁-晶体,25.60M/6035年老化:0.05ppm/准确度-30~-15ppm,6焊盘</t>
  </si>
  <si>
    <t>RDTEMPH900219</t>
  </si>
  <si>
    <t>晶体,50.00M/6035//3rd/年老化：±0.5ppm /准确度-25±5ppm</t>
  </si>
  <si>
    <t>-40℃~105℃/100μW/40Ω/DLD2:1.8Ω/CO负载:2.5pF</t>
  </si>
  <si>
    <t>RDTEMPH900221</t>
  </si>
  <si>
    <t>X3223YF20002H2A</t>
  </si>
  <si>
    <t>D32/20.00M/3.2*2.5/3.3V/±1ppm/year/中心电压:1.5V,PBF</t>
  </si>
  <si>
    <t>-42~+87度±0.4PPM/牵引范围:±9ppm~±15ppm</t>
  </si>
  <si>
    <t>X32FBNN1280H2</t>
  </si>
  <si>
    <t>晶体,N32/12.80MHz/3.2*2.5/3.0V/无压控/年老化：±1ppm</t>
  </si>
  <si>
    <t>-30~+85℃,Clipped Sine wave</t>
  </si>
  <si>
    <t>PRM726930002</t>
  </si>
  <si>
    <t>线路板,O11E转换板</t>
  </si>
  <si>
    <t>20.32*12.7*0.8,24拼1,2层板，沉金，树脂塞孔盖黑油，S1000-2M</t>
  </si>
  <si>
    <t>PYO2525362</t>
  </si>
  <si>
    <t>线路板,O25S,无压控,方波、直出</t>
  </si>
  <si>
    <t>25.4*25.4*0.8mm,9拼1,2层板，沉金，树脂塞孔盖黑油，S1000-2M</t>
  </si>
  <si>
    <t>PYO2525364</t>
  </si>
  <si>
    <t>21.9*21.9*0.7mm,16拼1,4层板，沉金，树脂塞孔盖绿油，S1000-2M</t>
  </si>
  <si>
    <t>PYO3627558</t>
  </si>
  <si>
    <t>线路板,PYO3627558,PBF</t>
  </si>
  <si>
    <t>PYO4646116</t>
  </si>
  <si>
    <t>线路板,PYO4646116,PBF</t>
  </si>
  <si>
    <t>RS1500E120</t>
  </si>
  <si>
    <t>贴片电阻,RC0603FR-07150RL,PBF</t>
  </si>
  <si>
    <t>1500R/±1%/0603</t>
  </si>
  <si>
    <t>RS6800F1A0</t>
  </si>
  <si>
    <t>贴片电阻，RC0201FR-07680RL</t>
  </si>
  <si>
    <t>0201/680Ω/±1%</t>
  </si>
  <si>
    <t>101/0201/50V/J</t>
  </si>
  <si>
    <t>规格:0201/C0G/6pF/50V/±0.25</t>
  </si>
  <si>
    <t>muRata,GRM188R60J475KE19D；TDK,C1608X5R0J475KT, PBF</t>
  </si>
  <si>
    <t>TEMP095</t>
  </si>
  <si>
    <t>贴片电容,GRM32ER72A225KA35,PBF</t>
  </si>
  <si>
    <t>村田，225K/100V/10%/1210</t>
  </si>
  <si>
    <t>TD633A1202</t>
  </si>
  <si>
    <t>稳压管,MMBZ5226BLT1G,3.3V/SOT-23 PBF</t>
  </si>
  <si>
    <t>电位器,MCP4662T-103E/MF</t>
  </si>
  <si>
    <t>MCP4662T-103E/MF</t>
  </si>
  <si>
    <t>U474LVC2222</t>
  </si>
  <si>
    <t>封装：SON.品牌：TI</t>
  </si>
  <si>
    <t>SOT-553-5</t>
  </si>
  <si>
    <t>TEMP664</t>
  </si>
  <si>
    <t>贴片电感,LQW15AN2N7D00D,PBF</t>
  </si>
  <si>
    <t>2.7nH /0402/</t>
  </si>
  <si>
    <t>TEMP665</t>
  </si>
  <si>
    <t>贴片电感,LQW15AN5N6C10D,PBF</t>
  </si>
  <si>
    <t>5.6nH /0402/</t>
  </si>
  <si>
    <t>TEMP667</t>
  </si>
  <si>
    <t>贴片电感,LQW15AN33NJ00D,PBF</t>
  </si>
  <si>
    <t>330/0402/±5%/45to500MHz</t>
  </si>
  <si>
    <t>TEMP710</t>
  </si>
  <si>
    <t>功率电感 ,DO3316H-222ML_</t>
  </si>
  <si>
    <t>QT0000001198</t>
  </si>
  <si>
    <t>探针</t>
  </si>
  <si>
    <t>BT-I100S1</t>
  </si>
  <si>
    <t>RDTEMP1087</t>
  </si>
  <si>
    <t>43U晶体铜套</t>
  </si>
  <si>
    <t>14*11.6*5.2紫铜</t>
  </si>
  <si>
    <t>RDTEMP1135</t>
  </si>
  <si>
    <t>M2.5*16pm</t>
  </si>
  <si>
    <t>RDTEMP809</t>
  </si>
  <si>
    <t>20*20*10.2mm底座</t>
  </si>
  <si>
    <t>SA11919902</t>
  </si>
  <si>
    <t>WGN505014Y9H</t>
  </si>
  <si>
    <t>O55翻边不锈钢外壳,PBF</t>
  </si>
  <si>
    <t>50.8*50.8*14.9</t>
  </si>
  <si>
    <t>RDTEMP1132</t>
  </si>
  <si>
    <t>光模块，FSP3124-L1DC</t>
  </si>
  <si>
    <t>1310nm，1.25Gbps，LC，10km，0℃~+70℃，with DDM</t>
  </si>
  <si>
    <t>RDTEMP1133</t>
  </si>
  <si>
    <t>光纤跳线</t>
  </si>
  <si>
    <t>3M</t>
  </si>
  <si>
    <t>RDTEMP1134</t>
  </si>
  <si>
    <t>射频连接器，SMA-KWE</t>
  </si>
  <si>
    <t>总长度14.8mm，外螺内孔，弯头卧式，带小红帽</t>
  </si>
  <si>
    <t>RDTEMP747</t>
  </si>
  <si>
    <t>433MHz天线</t>
  </si>
  <si>
    <t>阻抗50欧，增益6dbi，长度19.5cm，接口SMA内螺内针</t>
  </si>
  <si>
    <t>3O1000CAAQP1</t>
  </si>
  <si>
    <t>晶振半成品，O25S-2601-10.00MHz，PBF</t>
  </si>
  <si>
    <t>-40~85℃，</t>
  </si>
  <si>
    <t>温特:±0.01ppm/-40℃~+80℃,老化率:±0.1ppm</t>
  </si>
  <si>
    <t>温特:±0.01ppm -40℃~75℃，年老化:±0.1ppm</t>
  </si>
  <si>
    <t>温特:±0.01ppm， -20℃~70℃/老化率:±0.1ppm</t>
  </si>
  <si>
    <t>温特:±0.2ppb/-20~70℃,老化:±5ppm</t>
  </si>
  <si>
    <t>温特:±1ppb -40℃~75℃，年老化:±0.05ppm</t>
  </si>
  <si>
    <t>温特:±0.28ppm -30℃~75℃，年老化:±1ppm</t>
  </si>
  <si>
    <t>2T1638BEBC1</t>
  </si>
  <si>
    <t>晶振成品,T11A-BEBFCNN-16.384MHz</t>
  </si>
  <si>
    <t>BG000013</t>
  </si>
  <si>
    <t>A4过塑胶片(厚)6C</t>
  </si>
  <si>
    <t>BG0000258</t>
  </si>
  <si>
    <t>双面胶20mm</t>
  </si>
  <si>
    <t>BG000036</t>
  </si>
  <si>
    <t>长尾夹,3号</t>
  </si>
  <si>
    <t>BG000058</t>
  </si>
  <si>
    <t>橡皮擦</t>
  </si>
  <si>
    <t>BG0000732</t>
  </si>
  <si>
    <t>SHOCKWATCH防振标签</t>
  </si>
  <si>
    <t>型号:L-30</t>
  </si>
  <si>
    <t>BG00022</t>
  </si>
  <si>
    <t>NX-500色带</t>
  </si>
  <si>
    <t>BG00090</t>
  </si>
  <si>
    <t>海绵胶</t>
  </si>
  <si>
    <t>BG00163</t>
  </si>
  <si>
    <t>档案袋</t>
  </si>
  <si>
    <t>BG00173</t>
  </si>
  <si>
    <t>防水证件套</t>
  </si>
  <si>
    <t>TEMP578</t>
  </si>
  <si>
    <t>天花板安装式排气扇</t>
  </si>
  <si>
    <t>300mm/220V/32W</t>
  </si>
  <si>
    <t>BG00001667</t>
  </si>
  <si>
    <t>点胶机针筒筒塞</t>
  </si>
  <si>
    <t>大刀片</t>
  </si>
  <si>
    <t>QT0000000759</t>
  </si>
  <si>
    <t>针筒25.2mm（胶机专用）</t>
  </si>
  <si>
    <t>911-20DV1自动焊接机烙铁头</t>
  </si>
  <si>
    <t>911-20DV1</t>
  </si>
  <si>
    <t>BG00001226</t>
  </si>
  <si>
    <t>防静电手指套</t>
  </si>
  <si>
    <t>抗洗板水、抗腐蚀</t>
  </si>
  <si>
    <t>BG00001308</t>
  </si>
  <si>
    <t>小油性笔（红）</t>
  </si>
  <si>
    <t>QT0000001423</t>
  </si>
  <si>
    <t>视频线接头</t>
  </si>
  <si>
    <t>直接头</t>
  </si>
  <si>
    <t>2O1000BDGQX3</t>
  </si>
  <si>
    <t>2O2500AXEQ12</t>
  </si>
  <si>
    <t>2O1280AAGQ32</t>
  </si>
  <si>
    <t>晶振成品,O22L-K328-10.00MHz,PBF</t>
  </si>
  <si>
    <t>晶振成品,O11A-M319-25.00MHz-B,PBF</t>
  </si>
  <si>
    <t>晶振成品,O22B-R319-12.80MHz,PBF</t>
  </si>
  <si>
    <t>2O1000DKWQE1</t>
  </si>
  <si>
    <t>2T3072AAFQB1</t>
  </si>
  <si>
    <t>2T2000AATQC2</t>
  </si>
  <si>
    <t>2T3072AAAQC1</t>
  </si>
  <si>
    <t>2T1000ADFQA2</t>
  </si>
  <si>
    <t>2O2000F3261</t>
  </si>
  <si>
    <t>2O1000AAHQO1</t>
  </si>
  <si>
    <t>2T3072J3191</t>
  </si>
  <si>
    <t>晶振成品,O22S-Y343-10.00MHz-A,PBF</t>
  </si>
  <si>
    <t>晶振成品,T75B-F319-30.72MHz,PBF</t>
  </si>
  <si>
    <t>晶振成品,T53-S313-20.00MHz,PBF</t>
  </si>
  <si>
    <t>晶振成品,T53-G313-30.72MHz,PBF</t>
  </si>
  <si>
    <t>晶振成品,T75D-BCAD-10.00MHz-B,PBF</t>
  </si>
  <si>
    <t>晶振成品,O23A-F326-20.00MHz,PBF</t>
  </si>
  <si>
    <t>晶振成品,O11F-Q311-10.00MHz,PBF</t>
  </si>
  <si>
    <t>晶振成品,T10A-J319-30.72MHz,PBF</t>
  </si>
  <si>
    <t>16年后</t>
    <phoneticPr fontId="3" type="noConversion"/>
  </si>
  <si>
    <t>JGX123276800</t>
  </si>
  <si>
    <t>谐振器/32.768MHz/±20ppm/3225/基频/年老化：±3ppm year</t>
  </si>
  <si>
    <t>-20℃~70℃/负载:8pF/10μW/60Ω</t>
  </si>
  <si>
    <t>RDTEMPH900223</t>
  </si>
  <si>
    <t>晶体,9.60MHz/IT-CUT/年老化：±0.05ppm</t>
  </si>
  <si>
    <t>-88~+100℃,C1:0.16fF,C0：1.5pF/Q值：900K</t>
  </si>
  <si>
    <t>TEMPH900227</t>
  </si>
  <si>
    <t>晶体，HC-43U/12.5MHz/SC-cut/20 pF/±0.05ppm/year</t>
  </si>
  <si>
    <t>85℃-95℃  Q值：950K</t>
  </si>
  <si>
    <t>YY38</t>
  </si>
  <si>
    <t>东洋通信异地仓</t>
  </si>
  <si>
    <t>X3225YF15361H2</t>
  </si>
  <si>
    <t>分频,D32/15.36M/3.2*2.5/3.3V/1PPM/year/压控中心电压:1.5,PBF</t>
  </si>
  <si>
    <t>X32ZCYE12002</t>
  </si>
  <si>
    <t>分频/D32/12.00M/削顶正弦波/3.0V/±0.5ppm/year/TEMPH100158</t>
  </si>
  <si>
    <t>1.5±1.0V/±8ppm～±15ppm/±1.5ppm/±0.5ppm（-30～85℃）</t>
  </si>
  <si>
    <t>X32ZCYM3000</t>
  </si>
  <si>
    <t>晶体，TCXO/30M/D32/Clipped Sine wave/3.3V/1ppm/year/</t>
  </si>
  <si>
    <t>1.5±1.0V/±9ppm~15ppm/±1.5ppm/±1.5ppm（-40℃～85℃）</t>
  </si>
  <si>
    <t>Y75NN08001</t>
  </si>
  <si>
    <t>晶体,OSC/8.00M/7.0*5.0/3.3V/15pF/±2.0ppm/year/HCMOS,PBF</t>
  </si>
  <si>
    <t>贴片4脚/型号:DP7W08000001/-40~+85度 ±20ppm/10mA</t>
  </si>
  <si>
    <t>Y75NN1600A</t>
  </si>
  <si>
    <t>晶体,OSC/16.00M/7*5/4只脚/3.3V/HCMOS,PBF</t>
  </si>
  <si>
    <t>30ppm -40-85度/30mA/3ppm,year</t>
  </si>
  <si>
    <t>Y75NNM10000</t>
  </si>
  <si>
    <t>禁用-改为Y75NN10002SC/100.00M/±30ppm/CMOS/7050/老化：±3ppm</t>
  </si>
  <si>
    <t>-40℃~85℃/3.3V/45mA/3ns/负载:15pF/10ms/10μA</t>
  </si>
  <si>
    <t>+-20ppm/-40-+85摄氏度/型号：DP7M25000020</t>
  </si>
  <si>
    <t>-20℃~+70℃/±30ppm/负载:20pF/100μW/9Ohms/型号DP9B12290003</t>
  </si>
  <si>
    <t>Z53YS30720</t>
  </si>
  <si>
    <t>VCXO/30.72M/5*3.2/1.65V/方波 PBF</t>
  </si>
  <si>
    <t>V53-A312-30.72MHz</t>
  </si>
  <si>
    <t>PCS7837001</t>
  </si>
  <si>
    <t>线路板，O25S转换座底板</t>
  </si>
  <si>
    <t>78*37*1.6，2层板，4拼1， 过孔阻焊塞孔盖绿油，无铅喷锡，FR4.</t>
  </si>
  <si>
    <t>PRM1581083</t>
  </si>
  <si>
    <t>139*108*1.6，1拼1，2层板，过孔盖绿油塞孔，沉金，S1000-2M</t>
  </si>
  <si>
    <t>PRM812240002</t>
  </si>
  <si>
    <t>40*22*1.2，20拼1，2层板，过孔盖黑油，无铅喷锡，FR4</t>
  </si>
  <si>
    <t>PYO2525369</t>
  </si>
  <si>
    <t>线路板，O25S转换板</t>
  </si>
  <si>
    <t>25.4*25.4*0.8，2层板，9拼1， 过孔盖黑油，沉金，S1000-2M</t>
  </si>
  <si>
    <t>PYO2525834</t>
  </si>
  <si>
    <t>线路板，O22B,直出</t>
  </si>
  <si>
    <t>PYT3332002</t>
  </si>
  <si>
    <t>RS7500F1A0</t>
  </si>
  <si>
    <t>贴片电阻，RC0201FR-07750RL</t>
  </si>
  <si>
    <t>0201/750Ω/±1%</t>
  </si>
  <si>
    <t>060/0402/50V/±5%</t>
  </si>
  <si>
    <t>muRata,GRM0335C1H221JA01D,PBF</t>
  </si>
  <si>
    <t>TEMP659</t>
  </si>
  <si>
    <t>贴片电容,GRM1555C1H220JA01D,PBF</t>
  </si>
  <si>
    <t>220/0402/50V</t>
  </si>
  <si>
    <t>TD720010805220</t>
  </si>
  <si>
    <t>表贴发光二极管,PBF</t>
  </si>
  <si>
    <t>0805/绿色</t>
  </si>
  <si>
    <t>RDTEMP957</t>
  </si>
  <si>
    <t>IC,74LVC2G74GT</t>
  </si>
  <si>
    <t>SOT833-1</t>
  </si>
  <si>
    <t>TEMP653</t>
  </si>
  <si>
    <t>IC,SX1272IMLTRT</t>
  </si>
  <si>
    <t>封装 28-VQFN,RF射频收发器，860～ 1020MHz</t>
  </si>
  <si>
    <t>IC,AT24C256C-MAHL-T</t>
  </si>
  <si>
    <t>U320032141</t>
  </si>
  <si>
    <t>IC,ULN2003/SOP16,  PBF</t>
  </si>
  <si>
    <t>UO8510E2820</t>
  </si>
  <si>
    <t>IC MAX8510EXK45(SC-70)美信PBF</t>
  </si>
  <si>
    <t>RDTEMP1136</t>
  </si>
  <si>
    <t>晶振底座，25*25*13.64mm</t>
  </si>
  <si>
    <t>ST12冷轧钢，化镀镍</t>
  </si>
  <si>
    <t>RDTEMP1137</t>
  </si>
  <si>
    <t>晶振外壳，25*25*13.64mm</t>
  </si>
  <si>
    <t>304不锈钢</t>
  </si>
  <si>
    <t>RDTEMP1138</t>
  </si>
  <si>
    <t>晶振外壳，25*25*10mm</t>
  </si>
  <si>
    <t>RDTEMP1147</t>
  </si>
  <si>
    <t>晶振底座，O11E,20.32*12.7*10mm</t>
  </si>
  <si>
    <t>冷轧钢，电镀镍</t>
  </si>
  <si>
    <t>ON10,19.8*19.8*8.8槽盖/侧面出针/紫铜/镀镍,PBF</t>
  </si>
  <si>
    <t>50.8*50.8*18.5mm</t>
  </si>
  <si>
    <t>WCN333210Y0S</t>
  </si>
  <si>
    <t>晶振上盖,V331产品</t>
  </si>
  <si>
    <t>33*32*10mm锡封，H65黄铜，化镀镍</t>
  </si>
  <si>
    <t>WGN333210Y0D</t>
  </si>
  <si>
    <t>晶振底座,V331产品</t>
  </si>
  <si>
    <t>33*32*10mm锡封，ST12冷轧钢，电镀镍</t>
  </si>
  <si>
    <t>ZYP50J0001</t>
  </si>
  <si>
    <t>P50-J测试针</t>
  </si>
  <si>
    <t>50110</t>
  </si>
  <si>
    <t>黑色防静电珍珠棉</t>
  </si>
  <si>
    <t>长50m*宽1m*厚10mm,PBF</t>
  </si>
  <si>
    <t>BG00001636</t>
  </si>
  <si>
    <t>新包装防静电托盘</t>
  </si>
  <si>
    <t>BG0000908</t>
  </si>
  <si>
    <t>纯铝袋</t>
  </si>
  <si>
    <t>尺寸:245*250MM，厚度:0.14MM，开口在245mm处</t>
  </si>
  <si>
    <t>BG0000912</t>
  </si>
  <si>
    <t>六点湿度指示卡</t>
  </si>
  <si>
    <t>10% 20% 30% 40% 50% 60%</t>
  </si>
  <si>
    <t>XD3100061</t>
  </si>
  <si>
    <t>打包膜,PBF</t>
  </si>
  <si>
    <t>总长:100米   宽:0.45米</t>
  </si>
  <si>
    <t>XD3190220102</t>
  </si>
  <si>
    <t>黑色异形防静电珍珠棉</t>
  </si>
  <si>
    <t>长216*宽182*厚10mm(20个长35*宽26),PBF</t>
  </si>
  <si>
    <t>XD3190220103</t>
  </si>
  <si>
    <t>长216*宽182*厚10mm(40个长26*宽8),PBF</t>
  </si>
  <si>
    <t>BG00148</t>
  </si>
  <si>
    <t>无铅洗板水 XD-709A(晶振用),PBF</t>
  </si>
  <si>
    <t>J1B2580402</t>
  </si>
  <si>
    <t>双列排母      PBF</t>
  </si>
  <si>
    <t>2.54*8.0PF 2*40P</t>
  </si>
  <si>
    <t>J2A02000251</t>
  </si>
  <si>
    <t>连接器Q9头（公）,PBF</t>
  </si>
  <si>
    <t>J2B1625101</t>
  </si>
  <si>
    <t>IC插座 16P,PBF</t>
  </si>
  <si>
    <t>QT0000000288</t>
  </si>
  <si>
    <t>工业盐（IQC盐水实验）,PBF</t>
  </si>
  <si>
    <t>QT0000001852</t>
  </si>
  <si>
    <t>缠绕管</t>
  </si>
  <si>
    <t>10MM</t>
  </si>
  <si>
    <t>R2FSY5V01</t>
  </si>
  <si>
    <t>继电器,AGN200A4H,PBF</t>
  </si>
  <si>
    <t>表贴继电器</t>
  </si>
  <si>
    <t>RDTEMP1140</t>
  </si>
  <si>
    <t>AT24C08C-XHM-T</t>
  </si>
  <si>
    <t>RDTEMP1159</t>
  </si>
  <si>
    <t>螺钉式接线端子</t>
  </si>
  <si>
    <t>2.54-8P</t>
  </si>
  <si>
    <t>RDTEMP1160</t>
  </si>
  <si>
    <t>高频N转SMA-KKY转接头</t>
  </si>
  <si>
    <t>带螺母防水垫圈转接</t>
  </si>
  <si>
    <t>RDTEMP471</t>
  </si>
  <si>
    <t>耐高温铁氟龙七芯同轴电缆,两端带SMA公头</t>
  </si>
  <si>
    <t>3M长，两端带SMA公头</t>
  </si>
  <si>
    <t>3T1920AADQB1</t>
  </si>
  <si>
    <t>晶振半成品,T75B-T313-19.20MHz,PBF</t>
  </si>
  <si>
    <t>温特:±0.01ppm， -40℃~85℃/老化率:±0.1ppm</t>
  </si>
  <si>
    <t>温特:±0.01ppm  -20℃~70℃,年老化:±0.2ppm</t>
  </si>
  <si>
    <t>2O1000BEWQE1</t>
  </si>
  <si>
    <t>晶振成品,O22S-E326-10.00MHz,PBF</t>
  </si>
  <si>
    <t>温特:±0.03ppm -40~75℃，年老化:±0.1ppm,</t>
  </si>
  <si>
    <t>温特:±0.01ppm -40℃~85℃/老化:±0.15ppm/year</t>
  </si>
  <si>
    <t>温特:±0.01ppm -40~85℃，年老化:±0.1ppm</t>
  </si>
  <si>
    <t>2O1920AAGQO1</t>
  </si>
  <si>
    <t>晶振成品,O11F-K311-19.20MHz,PBF</t>
  </si>
  <si>
    <t>O23A-F326-20.00MHz</t>
  </si>
  <si>
    <t>温特:30ppm/-40~85/LVCMOS/3.3V/1.65V/牵引:±60ppm~±160ppm</t>
  </si>
  <si>
    <t>2T1000AAFQC2</t>
  </si>
  <si>
    <t>晶振成品,T53-F313-10.00MHz-A,PBF</t>
  </si>
  <si>
    <t>温特:±0.5ppm/-20℃~70℃,年老化:±1ppm</t>
  </si>
  <si>
    <t>晶体,OSC/20.00M/7*5/4只脚/3.3V/HCMOS,PBF</t>
  </si>
  <si>
    <t>PCCI001</t>
  </si>
  <si>
    <t>一拖二串口卡</t>
  </si>
  <si>
    <t>BG0000235</t>
  </si>
  <si>
    <t>黄色地板胶</t>
  </si>
  <si>
    <t>BG000057</t>
  </si>
  <si>
    <t>长尾夹（5#）</t>
  </si>
  <si>
    <t>BG0000776</t>
  </si>
  <si>
    <t>准用证</t>
  </si>
  <si>
    <t>BG0000817</t>
  </si>
  <si>
    <t>防静电皮</t>
  </si>
  <si>
    <t>m2</t>
  </si>
  <si>
    <t>BG0000945</t>
  </si>
  <si>
    <t>黑色815墨盒</t>
  </si>
  <si>
    <t>BG0000980</t>
  </si>
  <si>
    <t>纸巾</t>
  </si>
  <si>
    <t>清风牌</t>
  </si>
  <si>
    <t>提</t>
  </si>
  <si>
    <t>BG00017</t>
  </si>
  <si>
    <t>A5软抄</t>
  </si>
  <si>
    <t>BG00030</t>
  </si>
  <si>
    <t>扎带</t>
  </si>
  <si>
    <t>BG00115</t>
  </si>
  <si>
    <t>5020胶水（粘纸用）</t>
  </si>
  <si>
    <t>QT0000000250</t>
  </si>
  <si>
    <t>酒精 PBF</t>
  </si>
  <si>
    <t>L</t>
  </si>
  <si>
    <t>QT0000001094</t>
  </si>
  <si>
    <t>台湾宝工烙铁头</t>
  </si>
  <si>
    <t>I嘴</t>
  </si>
  <si>
    <t>QT0000001661</t>
  </si>
  <si>
    <t>线槽</t>
  </si>
  <si>
    <t>PVC线槽</t>
  </si>
  <si>
    <t>QT0000001942</t>
  </si>
  <si>
    <t>2寸地线槽</t>
  </si>
  <si>
    <t>V112101351</t>
  </si>
  <si>
    <t>内径为1mm,厚度:2.6mm Max</t>
  </si>
  <si>
    <t>QT0000001199</t>
  </si>
  <si>
    <t>O22S</t>
  </si>
  <si>
    <t>QT00000016</t>
  </si>
  <si>
    <t>插座面板盖</t>
  </si>
  <si>
    <t>QT0000001772</t>
  </si>
  <si>
    <t>4*2.5mm</t>
  </si>
  <si>
    <t>5月</t>
    <phoneticPr fontId="3" type="noConversion"/>
  </si>
  <si>
    <t>射频成品</t>
    <phoneticPr fontId="3" type="noConversion"/>
  </si>
  <si>
    <t>p40-20150923002</t>
  </si>
  <si>
    <t>2015-09-23</t>
  </si>
  <si>
    <t>2C1000AAGQH1</t>
  </si>
  <si>
    <t>Q20-13201510008</t>
  </si>
  <si>
    <t>2015-11-03</t>
  </si>
  <si>
    <t>p40-20151109002</t>
  </si>
  <si>
    <t>2015-11-09</t>
  </si>
  <si>
    <t>3M1105BUDS21</t>
  </si>
  <si>
    <t>p40-20151124004</t>
  </si>
  <si>
    <t>2015-11-24</t>
  </si>
  <si>
    <t>p40-20151130001</t>
  </si>
  <si>
    <t>2015-11-30</t>
  </si>
  <si>
    <t>QT0000001810</t>
  </si>
  <si>
    <t>p40-20151214001</t>
  </si>
  <si>
    <t>2015-12-14</t>
  </si>
  <si>
    <t>4O10000L446N1</t>
  </si>
  <si>
    <t>p40-20151215001</t>
  </si>
  <si>
    <t>2015-12-15</t>
  </si>
  <si>
    <t>2C1000BHNQC1</t>
  </si>
  <si>
    <t>p35-20151221001</t>
  </si>
  <si>
    <t>2015-12-21</t>
  </si>
  <si>
    <t>2M1000BAFS11</t>
  </si>
  <si>
    <t>p35-20160108002</t>
  </si>
  <si>
    <t>2016-01-08</t>
  </si>
  <si>
    <t>p35-20160113001</t>
  </si>
  <si>
    <t>2016-01-13</t>
  </si>
  <si>
    <t>p40-20160119001</t>
  </si>
  <si>
    <t>2016-01-19</t>
  </si>
  <si>
    <t>Q20-111601057-1</t>
  </si>
  <si>
    <t>2016-01-21</t>
  </si>
  <si>
    <t>Q20-11201601078</t>
  </si>
  <si>
    <t>2016-01-28</t>
  </si>
  <si>
    <t>2O1000BGWQE1</t>
  </si>
  <si>
    <t>p40-20160217001</t>
  </si>
  <si>
    <t>2016-02-17</t>
  </si>
  <si>
    <t>2O3276BSGQX1</t>
  </si>
  <si>
    <t>Q20-11201602059</t>
  </si>
  <si>
    <t>2016-02-23</t>
  </si>
  <si>
    <t>2C1000AAGQH2</t>
  </si>
  <si>
    <t>2016-02-25</t>
  </si>
  <si>
    <t>Q20-11201512019</t>
  </si>
  <si>
    <t>p40-20160226001</t>
  </si>
  <si>
    <t>2016-02-26</t>
  </si>
  <si>
    <t>p40-20160301001</t>
  </si>
  <si>
    <t>2016-03-01</t>
  </si>
  <si>
    <t>RDTEMP751</t>
  </si>
  <si>
    <t>p40-20160307001</t>
  </si>
  <si>
    <t>2016-03-07</t>
  </si>
  <si>
    <t>4O8192FSDN1</t>
  </si>
  <si>
    <t>p40-20160307002</t>
  </si>
  <si>
    <t>p40-20160321001</t>
  </si>
  <si>
    <t>2016-03-23</t>
  </si>
  <si>
    <t>QT0000001860</t>
  </si>
  <si>
    <t>p40-20160330002</t>
  </si>
  <si>
    <t>2016-03-30</t>
  </si>
  <si>
    <t>4O10000T4463</t>
  </si>
  <si>
    <t>p40-20160405003</t>
  </si>
  <si>
    <t>2016-04-05</t>
  </si>
  <si>
    <t>2R7601AARM1</t>
  </si>
  <si>
    <t>p40-20160406002</t>
  </si>
  <si>
    <t>2016-04-06</t>
  </si>
  <si>
    <t>2R7X00AARM1</t>
  </si>
  <si>
    <t>p40-20160408003</t>
  </si>
  <si>
    <t>2016-04-08</t>
  </si>
  <si>
    <t>Q20-17201603022</t>
  </si>
  <si>
    <t>2O1000DAGS31</t>
  </si>
  <si>
    <t>p40-20160413002</t>
  </si>
  <si>
    <t>2016-04-13</t>
  </si>
  <si>
    <t>2M1000AAAQ91</t>
  </si>
  <si>
    <t>p40-20160415002</t>
  </si>
  <si>
    <t>2016-04-18</t>
  </si>
  <si>
    <t>Q20-11201604047</t>
  </si>
  <si>
    <t>2016-04-20</t>
  </si>
  <si>
    <t>2M3500MSAN1</t>
  </si>
  <si>
    <t>p40-20160421001</t>
  </si>
  <si>
    <t>2016-04-21</t>
  </si>
  <si>
    <t>2M3888ACBD1</t>
  </si>
  <si>
    <t>p40-20160421002</t>
  </si>
  <si>
    <t>p40-20160426001</t>
  </si>
  <si>
    <t>2016-04-26</t>
  </si>
  <si>
    <t>p40-20160427001</t>
  </si>
  <si>
    <t>2016-04-27</t>
  </si>
  <si>
    <t>Q20-11201604048</t>
  </si>
  <si>
    <t>4O1920001</t>
  </si>
  <si>
    <t>Q20-111604117-2</t>
  </si>
  <si>
    <t>2016-05-06</t>
  </si>
  <si>
    <t>Q20-11201605015</t>
  </si>
  <si>
    <t>2016-05-07</t>
  </si>
  <si>
    <t>p40-20160511001</t>
  </si>
  <si>
    <t>2016-05-11</t>
  </si>
  <si>
    <t>p40-20160512001</t>
  </si>
  <si>
    <t>2016-05-12</t>
  </si>
  <si>
    <t>QT0000001900</t>
  </si>
  <si>
    <t>2016-05-13</t>
  </si>
  <si>
    <t>Q20-11201605042</t>
  </si>
  <si>
    <t>p40-20160517002</t>
  </si>
  <si>
    <t>2016-05-17</t>
  </si>
  <si>
    <t>Q20-17201605004</t>
  </si>
  <si>
    <t>p40-20160518001</t>
  </si>
  <si>
    <t>2016-05-18</t>
  </si>
  <si>
    <t>p40-20160523001</t>
  </si>
  <si>
    <t>2016-05-23</t>
  </si>
  <si>
    <t>p40-20160524002</t>
  </si>
  <si>
    <t>2016-05-24</t>
  </si>
  <si>
    <t>p40-20160525001</t>
  </si>
  <si>
    <t>2016-05-25</t>
  </si>
  <si>
    <t>2M1280GSDD1</t>
  </si>
  <si>
    <t>p40-20160526001</t>
  </si>
  <si>
    <t>2016-05-26</t>
  </si>
  <si>
    <t>p40-20160526002</t>
  </si>
  <si>
    <t>3C1000AAGQH1</t>
  </si>
  <si>
    <t>Q20-17201605023</t>
  </si>
  <si>
    <t>2O2000AAEQE1</t>
  </si>
  <si>
    <t>p40-20160527001</t>
  </si>
  <si>
    <t>2016-05-27</t>
  </si>
  <si>
    <t>p40-20160603001</t>
  </si>
  <si>
    <t>2016-06-03</t>
  </si>
  <si>
    <t>p35-20160606001</t>
  </si>
  <si>
    <t>2016-06-06</t>
  </si>
  <si>
    <t>Q20-17201605020</t>
  </si>
  <si>
    <t>2016-06-07</t>
  </si>
  <si>
    <t>2O2600DZMQE1</t>
  </si>
  <si>
    <t>p40-20160607001</t>
  </si>
  <si>
    <t>4O3888AASQFO1</t>
  </si>
  <si>
    <t>2016-06-08</t>
  </si>
  <si>
    <t>p40-20160608001</t>
  </si>
  <si>
    <t>Q20-17201606004</t>
  </si>
  <si>
    <t>2016-06-14</t>
  </si>
  <si>
    <t>2O1920AALQG1</t>
  </si>
  <si>
    <t>p40-20160614001</t>
  </si>
  <si>
    <t>Q20-11201606036</t>
  </si>
  <si>
    <t>2016-06-15</t>
  </si>
  <si>
    <t>Q20-17201606016</t>
  </si>
  <si>
    <t>2M1920BAFS11</t>
  </si>
  <si>
    <t>p40-20160614002</t>
  </si>
  <si>
    <t>2O10000L446N1</t>
  </si>
  <si>
    <t>Q20-17201606015</t>
  </si>
  <si>
    <t>2016-06-16</t>
  </si>
  <si>
    <t>2T1000G519W2</t>
  </si>
  <si>
    <t>p40-20160615001</t>
  </si>
  <si>
    <t>p40-20160616001</t>
  </si>
  <si>
    <t>p40-20160628003</t>
  </si>
  <si>
    <t>2016-06-28</t>
  </si>
  <si>
    <t>p35-20160629001</t>
  </si>
  <si>
    <t>2016-06-29</t>
  </si>
  <si>
    <t>p40-20160701001</t>
  </si>
  <si>
    <t>2016-07-02</t>
  </si>
  <si>
    <t>p35-20160706001</t>
  </si>
  <si>
    <t>2016-07-06</t>
  </si>
  <si>
    <t>p35-11201607023</t>
  </si>
  <si>
    <t>2016-07-07</t>
  </si>
  <si>
    <t>2M2000BLFS11</t>
  </si>
  <si>
    <t>p40-20160707001</t>
  </si>
  <si>
    <t>p40-20160711001</t>
  </si>
  <si>
    <t>2016-07-11</t>
  </si>
  <si>
    <t>p40-20160711002</t>
  </si>
  <si>
    <t>Q20-11201607035</t>
  </si>
  <si>
    <t>2016-07-13</t>
  </si>
  <si>
    <t>Q20-17201605029</t>
  </si>
  <si>
    <t>2016-07-22</t>
  </si>
  <si>
    <t>2O3888AASQFO1</t>
  </si>
  <si>
    <t>p35-20160725001</t>
  </si>
  <si>
    <t>2016-07-25</t>
  </si>
  <si>
    <t>2016-07-27</t>
  </si>
  <si>
    <t>p40-20160727002</t>
  </si>
  <si>
    <t>p40-20160729002</t>
  </si>
  <si>
    <t>2016-07-29</t>
  </si>
  <si>
    <t>p40-20160729004</t>
  </si>
  <si>
    <t>p35-20160826001</t>
  </si>
  <si>
    <t>2016-08-26</t>
  </si>
  <si>
    <t>RDTEMP240</t>
  </si>
  <si>
    <t>p40-20160809001</t>
  </si>
  <si>
    <t>2016-08-09</t>
  </si>
  <si>
    <t>2R7802AARM2</t>
  </si>
  <si>
    <t>p40-20160817001</t>
  </si>
  <si>
    <t>2016-08-17</t>
  </si>
  <si>
    <t>p40-20160831002</t>
  </si>
  <si>
    <t>2016-08-31</t>
  </si>
  <si>
    <t>2M6000BAEQ12</t>
  </si>
  <si>
    <t>Q20-171608012-2</t>
  </si>
  <si>
    <t>2016-08-13</t>
  </si>
  <si>
    <t>2R7801AARM2</t>
  </si>
  <si>
    <t>p40-20160906003</t>
  </si>
  <si>
    <t>2016-09-06</t>
  </si>
  <si>
    <t>p35-17201608008</t>
  </si>
  <si>
    <t>2016-09-13</t>
  </si>
  <si>
    <t>p35-20160929001</t>
  </si>
  <si>
    <t>2016-09-29</t>
  </si>
  <si>
    <t>p40-20160901001</t>
  </si>
  <si>
    <t>2016-09-01</t>
  </si>
  <si>
    <t>p40-20160906001</t>
  </si>
  <si>
    <t>p40-20160914001</t>
  </si>
  <si>
    <t>2016-09-14</t>
  </si>
  <si>
    <t>p40-20160918002</t>
  </si>
  <si>
    <t>2016-09-18</t>
  </si>
  <si>
    <t>2T1638ADRQ11</t>
  </si>
  <si>
    <t>p40-20160920001</t>
  </si>
  <si>
    <t>2016-09-20</t>
  </si>
  <si>
    <t>p40-20160925001</t>
  </si>
  <si>
    <t>2016-09-26</t>
  </si>
  <si>
    <t>p40-20160928001</t>
  </si>
  <si>
    <t>2016-09-28</t>
  </si>
  <si>
    <t>2T1000AAAS91</t>
  </si>
  <si>
    <t>p40-20160929001</t>
  </si>
  <si>
    <t>2O1920AEWQG1</t>
  </si>
  <si>
    <t>p40-20160930001</t>
  </si>
  <si>
    <t>2016-09-30</t>
  </si>
  <si>
    <t>Q20-17201608014</t>
  </si>
  <si>
    <t>2O1000BDNQN2</t>
  </si>
  <si>
    <t>p40-20161011003</t>
  </si>
  <si>
    <t>2016-10-19</t>
  </si>
  <si>
    <t>p35-20161011001</t>
  </si>
  <si>
    <t>2016-10-11</t>
  </si>
  <si>
    <t>p35-20161027001</t>
  </si>
  <si>
    <t>2016-10-27</t>
  </si>
  <si>
    <t>p35-20161027002</t>
  </si>
  <si>
    <t>2O1280ECAN1</t>
  </si>
  <si>
    <t>p35-20161027003</t>
  </si>
  <si>
    <t>p35-20161027004</t>
  </si>
  <si>
    <t>p35-20161027005</t>
  </si>
  <si>
    <t>p40-20161009002</t>
  </si>
  <si>
    <t>2016-10-09</t>
  </si>
  <si>
    <t>p40-20161014001</t>
  </si>
  <si>
    <t>2016-10-14</t>
  </si>
  <si>
    <t>p40-20161020001</t>
  </si>
  <si>
    <t>2016-10-20</t>
  </si>
  <si>
    <t>p40-20161026001</t>
  </si>
  <si>
    <t>2016-10-26</t>
  </si>
  <si>
    <t>Q20-11201610042</t>
  </si>
  <si>
    <t>2016-10-25</t>
  </si>
  <si>
    <t>2R7201AARM3</t>
  </si>
  <si>
    <t>Q20-17201609012</t>
  </si>
  <si>
    <t>2016-10-10</t>
  </si>
  <si>
    <t>2T2600AAIQB1</t>
  </si>
  <si>
    <t>Q20-17201610012</t>
  </si>
  <si>
    <t>Q20-17201611025</t>
  </si>
  <si>
    <t>2016-11-08</t>
  </si>
  <si>
    <t>p35-20161115002</t>
  </si>
  <si>
    <t>2016-11-15</t>
  </si>
  <si>
    <t>p40-20161101001</t>
  </si>
  <si>
    <t>2016-11-01</t>
  </si>
  <si>
    <t>p40-20161109001</t>
  </si>
  <si>
    <t>2016-11-10</t>
  </si>
  <si>
    <t>p40-20161111001</t>
  </si>
  <si>
    <t>2016-11-11</t>
  </si>
  <si>
    <t>2O2103001</t>
  </si>
  <si>
    <t>p40-20161114003</t>
  </si>
  <si>
    <t>2016-11-14</t>
  </si>
  <si>
    <t>p40-20161121001</t>
  </si>
  <si>
    <t>2016-11-21</t>
  </si>
  <si>
    <t>p40-20161121002</t>
  </si>
  <si>
    <t>p40-20161128001</t>
  </si>
  <si>
    <t>2016-11-28</t>
  </si>
  <si>
    <t>p40-20161128002</t>
  </si>
  <si>
    <t>2016-11-29</t>
  </si>
  <si>
    <t>Q20-111611112-2</t>
  </si>
  <si>
    <t>p40-20161205001</t>
  </si>
  <si>
    <t>2016-12-05</t>
  </si>
  <si>
    <t>Q20-11201611132</t>
  </si>
  <si>
    <t>2016-12-01</t>
  </si>
  <si>
    <t>2O3276BSGQX2</t>
  </si>
  <si>
    <t>Q20-11201611143</t>
  </si>
  <si>
    <t>2016-12-02</t>
  </si>
  <si>
    <t>p35-20161227001</t>
  </si>
  <si>
    <t>2016-12-27</t>
  </si>
  <si>
    <t>p35-20161227002</t>
  </si>
  <si>
    <t>p35-20161227003</t>
  </si>
  <si>
    <t>p35-20161227004</t>
  </si>
  <si>
    <t>p35-20161227005</t>
  </si>
  <si>
    <t>p35-20161227007</t>
  </si>
  <si>
    <t>p40-20161205002</t>
  </si>
  <si>
    <t>p40-20161206001</t>
  </si>
  <si>
    <t>2016-12-06</t>
  </si>
  <si>
    <t>p40-20161215002</t>
  </si>
  <si>
    <t>2016-12-16</t>
  </si>
  <si>
    <t>2O3072BDWQ31</t>
  </si>
  <si>
    <t>p40-20161216001</t>
  </si>
  <si>
    <t>2016-12-17</t>
  </si>
  <si>
    <t>2016-12-22</t>
  </si>
  <si>
    <t>p40-20161222001</t>
  </si>
  <si>
    <t>p40-20161222002</t>
  </si>
  <si>
    <t>2016-12-24</t>
  </si>
  <si>
    <t>p40-20161228001</t>
  </si>
  <si>
    <t>2016-12-28</t>
  </si>
  <si>
    <t>Q20-11201612129</t>
  </si>
  <si>
    <t>2016-12-23</t>
  </si>
  <si>
    <t>Q20-171612022-2</t>
  </si>
  <si>
    <t>Q20-17201612022</t>
  </si>
  <si>
    <t>p35-20170111001</t>
  </si>
  <si>
    <t>2017-01-11</t>
  </si>
  <si>
    <t>Q20-111701004-2</t>
  </si>
  <si>
    <t>2017-01-04</t>
  </si>
  <si>
    <t>2R7201AARM2</t>
  </si>
  <si>
    <t>Q20-11201701004</t>
  </si>
  <si>
    <t>2R7200AARM2</t>
  </si>
  <si>
    <t>Q20-11201701093</t>
  </si>
  <si>
    <t>2017-01-18</t>
  </si>
  <si>
    <t>2R7600AARM2</t>
  </si>
  <si>
    <t>p40-20170103001</t>
  </si>
  <si>
    <t>2C1000DBASH1</t>
  </si>
  <si>
    <t>p40-20170109001</t>
  </si>
  <si>
    <t>2017-01-09</t>
  </si>
  <si>
    <t>p40-20170112001</t>
  </si>
  <si>
    <t>2017-01-16</t>
  </si>
  <si>
    <t>RDTEMP1047</t>
  </si>
  <si>
    <t>p40-20170116001</t>
  </si>
  <si>
    <t>2017-01-20</t>
  </si>
  <si>
    <t>Q20-11201701181</t>
  </si>
  <si>
    <t>Q20-11201702019</t>
  </si>
  <si>
    <t>2017-02-14</t>
  </si>
  <si>
    <t>2RN7201SG14B</t>
  </si>
  <si>
    <t>p35-11201702182</t>
  </si>
  <si>
    <t>2017-02-21</t>
  </si>
  <si>
    <t>2017-02-28</t>
  </si>
  <si>
    <t>p40-20170207001</t>
  </si>
  <si>
    <t>2017-02-07</t>
  </si>
  <si>
    <t>2017-02-15</t>
  </si>
  <si>
    <t>p40-20170217001</t>
  </si>
  <si>
    <t>2017-02-17</t>
  </si>
  <si>
    <t>p40-20170221001</t>
  </si>
  <si>
    <t>p40-20170223001</t>
  </si>
  <si>
    <t>2017-02-23</t>
  </si>
  <si>
    <t>p40-20170224001</t>
  </si>
  <si>
    <t>2017-02-24</t>
  </si>
  <si>
    <t>2R7202AARM2</t>
  </si>
  <si>
    <t>p40-20170227004</t>
  </si>
  <si>
    <t>2017-02-27</t>
  </si>
  <si>
    <t>Q20-11201702165</t>
  </si>
  <si>
    <t>2017-02-22</t>
  </si>
  <si>
    <t>Q20-17201702035</t>
  </si>
  <si>
    <t>2017-02-09</t>
  </si>
  <si>
    <t>2O2000AAWQG1</t>
  </si>
  <si>
    <t>p40-20170317002</t>
  </si>
  <si>
    <t>2017-03-17</t>
  </si>
  <si>
    <t>2O1000AZLQX1</t>
  </si>
  <si>
    <t>Q20-11201702167</t>
  </si>
  <si>
    <t>2017-03-01</t>
  </si>
  <si>
    <t>Q20-11201702181</t>
  </si>
  <si>
    <t>2017-03-10</t>
  </si>
  <si>
    <t>Q20-11201703018</t>
  </si>
  <si>
    <t>2017-03-06</t>
  </si>
  <si>
    <t>Q20-11201703101</t>
  </si>
  <si>
    <t>2017-03-15</t>
  </si>
  <si>
    <t>p35-20170324001</t>
  </si>
  <si>
    <t>2017-03-24</t>
  </si>
  <si>
    <t>p40-20170308001</t>
  </si>
  <si>
    <t>2017-03-08</t>
  </si>
  <si>
    <t>2O1000BKGQ32</t>
  </si>
  <si>
    <t>p40-20170315002</t>
  </si>
  <si>
    <t>2RM7202AARM4</t>
  </si>
  <si>
    <t>p40-20170316001</t>
  </si>
  <si>
    <t>2017-03-16</t>
  </si>
  <si>
    <t>p40-20170317003</t>
  </si>
  <si>
    <t>3R7801AARM1</t>
  </si>
  <si>
    <t>p40-20170322001</t>
  </si>
  <si>
    <t>2017-03-22</t>
  </si>
  <si>
    <t>QT000001891</t>
  </si>
  <si>
    <t>p40-20170323001</t>
  </si>
  <si>
    <t>2017-03-28</t>
  </si>
  <si>
    <t>p40-20170328001</t>
  </si>
  <si>
    <t>QT000001890</t>
  </si>
  <si>
    <t>p40-20170330001</t>
  </si>
  <si>
    <t>2017-03-31</t>
  </si>
  <si>
    <t>Q20-111703133-1</t>
  </si>
  <si>
    <t>2017-03-27</t>
  </si>
  <si>
    <t>2O1000BDXSI1</t>
  </si>
  <si>
    <t>Q20-111703133-2</t>
  </si>
  <si>
    <t>Q20-11201703093</t>
  </si>
  <si>
    <t>2O1000DDIS31</t>
  </si>
  <si>
    <t>2017-03-14</t>
  </si>
  <si>
    <t>2O5000AMJQN1</t>
  </si>
  <si>
    <t>Q20-17201702099</t>
  </si>
  <si>
    <t>2O1000AAWQE2</t>
  </si>
  <si>
    <t>Q20-17201703062</t>
  </si>
  <si>
    <t>QT0000001206</t>
  </si>
  <si>
    <t>Q20-17201703168</t>
  </si>
  <si>
    <t>2T1638ADRQA1</t>
  </si>
  <si>
    <t>p35-17201704027</t>
  </si>
  <si>
    <t>2017-04-10</t>
  </si>
  <si>
    <t>2017-04-12</t>
  </si>
  <si>
    <t>2017-04-06</t>
  </si>
  <si>
    <t>Q20-11201704056</t>
  </si>
  <si>
    <t>p35-20170410001</t>
  </si>
  <si>
    <t>2017-04-17</t>
  </si>
  <si>
    <t>p35-20170412001</t>
  </si>
  <si>
    <t>2C1000K119B1</t>
  </si>
  <si>
    <t>2017-04-18</t>
  </si>
  <si>
    <t>p40-20170406001</t>
  </si>
  <si>
    <t>2RA7X01P10</t>
  </si>
  <si>
    <t>p40-20170406002</t>
  </si>
  <si>
    <t>2017-04-07</t>
  </si>
  <si>
    <t>p40-20170406003</t>
  </si>
  <si>
    <t>p40-20170410001</t>
  </si>
  <si>
    <t>2017-04-11</t>
  </si>
  <si>
    <t>2R7802AARM1</t>
  </si>
  <si>
    <t>p40-20170417001</t>
  </si>
  <si>
    <t>p40-20170418001</t>
  </si>
  <si>
    <t>2O1000CAAQP1</t>
  </si>
  <si>
    <t>2017-04-19</t>
  </si>
  <si>
    <t>p40-20170420001</t>
  </si>
  <si>
    <t>2017-04-20</t>
  </si>
  <si>
    <t>2C1920BHAQM1</t>
  </si>
  <si>
    <t>p40-20170420002</t>
  </si>
  <si>
    <t>p40-20170424001</t>
  </si>
  <si>
    <t>2017-04-24</t>
  </si>
  <si>
    <t>p40-20170427001</t>
  </si>
  <si>
    <t>2017-04-27</t>
  </si>
  <si>
    <t>p40-20170427002</t>
  </si>
  <si>
    <t>2O1000CAAQP2</t>
  </si>
  <si>
    <t>p40-20170427003</t>
  </si>
  <si>
    <t>2017-04-28</t>
  </si>
  <si>
    <t>2O1000BADQG1</t>
  </si>
  <si>
    <t>p40-20170428001</t>
  </si>
  <si>
    <t>Q20-111704035-1</t>
  </si>
  <si>
    <t>2017-04-25</t>
  </si>
  <si>
    <t>2017-04-29</t>
  </si>
  <si>
    <t>Q20-111704070-1</t>
  </si>
  <si>
    <t>Q20-11201704011</t>
  </si>
  <si>
    <t>Q20-11201704053</t>
  </si>
  <si>
    <t>2C1000BHPQM1</t>
  </si>
  <si>
    <t>Q20-11201704062</t>
  </si>
  <si>
    <t>2017-04-13</t>
  </si>
  <si>
    <t>Q20-11201704065</t>
  </si>
  <si>
    <t>2017-04-14</t>
  </si>
  <si>
    <t>2M40002AAIQ91</t>
  </si>
  <si>
    <t>Q20-11201704070</t>
  </si>
  <si>
    <t>2O1000BLIS31</t>
  </si>
  <si>
    <t>Q20-11201704078</t>
  </si>
  <si>
    <t>2017-04-21</t>
  </si>
  <si>
    <t>2O1000BAGQJ1</t>
  </si>
  <si>
    <t>Q20-11201704121</t>
  </si>
  <si>
    <t>2O1000BALS31</t>
  </si>
  <si>
    <t>Q20-13201704106</t>
  </si>
  <si>
    <t>2O1000IDXQ61</t>
  </si>
  <si>
    <t>2017-05-08</t>
  </si>
  <si>
    <t>2017-05-16</t>
  </si>
  <si>
    <t>2017-05-24</t>
  </si>
  <si>
    <t>2017-05-27</t>
  </si>
  <si>
    <t>2017-05-15</t>
  </si>
  <si>
    <t>2017-05-23</t>
  </si>
  <si>
    <t>2017-05-31</t>
  </si>
  <si>
    <t>2017-05-17</t>
  </si>
  <si>
    <t>2017-05-09</t>
  </si>
  <si>
    <t>Q20-11201704122</t>
  </si>
  <si>
    <t>2017-05-11</t>
  </si>
  <si>
    <t>2C1000BHPQH3</t>
  </si>
  <si>
    <t>2017-05-04</t>
  </si>
  <si>
    <t>Q20-11201705018</t>
  </si>
  <si>
    <t>2017-05-10</t>
  </si>
  <si>
    <t>Q20-11201705105</t>
  </si>
  <si>
    <t>Q20-17201705023</t>
  </si>
  <si>
    <t>2O1280AALQ31</t>
  </si>
  <si>
    <t>Q20-17201705087</t>
  </si>
  <si>
    <t>2017-05-22</t>
  </si>
  <si>
    <t>2017-05-12</t>
  </si>
  <si>
    <t>p35-20170511001</t>
  </si>
  <si>
    <t>p35-20170511002</t>
  </si>
  <si>
    <t>p35-20170516001</t>
  </si>
  <si>
    <t>p35-20170518001</t>
  </si>
  <si>
    <t>2017-05-18</t>
  </si>
  <si>
    <t>p35-20170519001</t>
  </si>
  <si>
    <t>2017-05-19</t>
  </si>
  <si>
    <t>p35-20170531001</t>
  </si>
  <si>
    <t>p40-20170502001</t>
  </si>
  <si>
    <t>2017-05-03</t>
  </si>
  <si>
    <t>2O1000BPNQ31</t>
  </si>
  <si>
    <t>p40-20170502002</t>
  </si>
  <si>
    <t>p40-20170503001</t>
  </si>
  <si>
    <t>p40-20170509001</t>
  </si>
  <si>
    <t>2T1920AARQB2</t>
  </si>
  <si>
    <t>p40-20170511001</t>
  </si>
  <si>
    <t>p40-20170512001</t>
  </si>
  <si>
    <t>p40-20170515003</t>
  </si>
  <si>
    <t>2O2000AALQG2</t>
  </si>
  <si>
    <t>p40-20170516001</t>
  </si>
  <si>
    <t>p40-20170518001</t>
  </si>
  <si>
    <t>p40-20170519001</t>
  </si>
  <si>
    <t>p40-20170523001</t>
  </si>
  <si>
    <t>p40-20170523002</t>
  </si>
  <si>
    <t>p40-20170524001</t>
  </si>
  <si>
    <t>p40-20170524002</t>
  </si>
  <si>
    <t>2O1000BALQ21</t>
  </si>
  <si>
    <t>p40-20170531001</t>
  </si>
  <si>
    <t>p40-20170531002</t>
  </si>
  <si>
    <t>2O1000BSMQN1</t>
  </si>
  <si>
    <t>p40-20170531003</t>
  </si>
  <si>
    <t>Q20-11201310059</t>
  </si>
  <si>
    <t>Q20-11201704131</t>
  </si>
  <si>
    <t>Q20-11201704166</t>
  </si>
  <si>
    <t>2T1638AATQC2</t>
  </si>
  <si>
    <t>Q20-11201705078</t>
  </si>
  <si>
    <t>2O1000BALQ31</t>
  </si>
  <si>
    <t>Q20-11201705082</t>
  </si>
  <si>
    <t>2O5000AARSO1</t>
  </si>
  <si>
    <t>Q20-171705134-2</t>
  </si>
  <si>
    <t>Q20-17201705069</t>
  </si>
  <si>
    <t>Q20-17201705157</t>
  </si>
  <si>
    <t>2017-05-28</t>
  </si>
  <si>
    <t>2O1280AAWQ31</t>
  </si>
  <si>
    <t>Q20-17201705175</t>
  </si>
  <si>
    <t>2O1000AALQG1</t>
  </si>
  <si>
    <t>时钟模块成品,CM22B-J328-10.00MHz,PBF</t>
  </si>
  <si>
    <t>晶振半成品,M22A-S429-18.432-110.592MHz,PBF</t>
  </si>
  <si>
    <t>PTP测试板</t>
  </si>
  <si>
    <t>晶振上板半成品,O23B-L446-100.00MHz,PBF</t>
  </si>
  <si>
    <t>PTP模块,CM54T-D129-10.00MHz,PBF</t>
  </si>
  <si>
    <t>成品晶振,M11A-L426-10.00MHz,PBF</t>
  </si>
  <si>
    <t>晶振成品,O22S-2103-10.00MHz,PBF</t>
  </si>
  <si>
    <t>晶振成品,O23L-M326-32.768MHz-A,PBF</t>
  </si>
  <si>
    <t>时钟模块成品,CM22B-J328-10.00MHz-A,PBF</t>
  </si>
  <si>
    <t>多模时钟盒DP3000</t>
  </si>
  <si>
    <t>晶振上板半成品,O33A-FSDN-8.192MHz,PBF</t>
  </si>
  <si>
    <t>一体机7050/5032测试板</t>
  </si>
  <si>
    <t>晶振上板半成品,O22B-T446-100.00MHz,PBF</t>
  </si>
  <si>
    <t>LoRa射频模块，RM7601D</t>
  </si>
  <si>
    <t>RoLa开发配套3</t>
  </si>
  <si>
    <t>晶振成品,O22B-Z446-100.00MHz-F,PBF</t>
  </si>
  <si>
    <t>成品晶振,M936-J319-100.00MHz,PBF</t>
  </si>
  <si>
    <t>晶振成品,M11A-MSAN-35.00MHz</t>
  </si>
  <si>
    <t>晶振成品,M22A-ACBD-38.88MHz PBF</t>
  </si>
  <si>
    <t>CM65评估板</t>
  </si>
  <si>
    <t>O11H-1801-19.20M上板试制</t>
  </si>
  <si>
    <t>晶振成品,M11A-GSDD-12.80MHz,PBF</t>
  </si>
  <si>
    <t>时钟模块半成品,CM22B-J328-10.00MHz,PBF</t>
  </si>
  <si>
    <t>晶振成品,O22S-O319-20.00MHz-C,PBF</t>
  </si>
  <si>
    <t>晶振成品,O22S-2101-26.00MHz,PBF</t>
  </si>
  <si>
    <t>晶振上板半成品,O11F-1804-38.88MHz,PBF</t>
  </si>
  <si>
    <t>晶振成品,O11H-1803-19.20MHz,PBF</t>
  </si>
  <si>
    <t>晶振成品,M11A-I424-19.20MHz,PBF</t>
  </si>
  <si>
    <t>晶振成品,O23B-L446-100.00MHz,PBF</t>
  </si>
  <si>
    <t>晶振成品,T75B-G519-10.00MHz-A,PBF</t>
  </si>
  <si>
    <t>晶振成品,M11A-M425-20.00MHz,PBF</t>
  </si>
  <si>
    <t>晶振成品,O11F-1804-38.88MHz,PBF</t>
  </si>
  <si>
    <t>LoRa射频模块，RM7802S，韩国Nuri客户定制</t>
  </si>
  <si>
    <t>晶振成品,JM11A-X329-66.00MHz,PBF</t>
  </si>
  <si>
    <t>LoRa射频模块，RM7801S</t>
  </si>
  <si>
    <t>晶振成品,T11A-C313-16.384MHz,PBF</t>
  </si>
  <si>
    <t>晶振成品,T936-J001-100.00MHz,PBF</t>
  </si>
  <si>
    <t>晶振成品,O11H-1804-19.20MHz,PBF</t>
  </si>
  <si>
    <t>晶振成品,O23B-0802-10.00MHz,PBF</t>
  </si>
  <si>
    <t>晶振成品,O21B-ECAN-12.80MHz PBF</t>
  </si>
  <si>
    <t>LoRa射频模块，RM7201D，瑞士Gimasi路灯项目定制</t>
  </si>
  <si>
    <t>晶振成品,T75B-S319-26.00MHz,PBF</t>
  </si>
  <si>
    <t>试制,O22S-2103-10.00MHz</t>
  </si>
  <si>
    <t>晶振成品,O23L-M319-32.768MHz,PBF</t>
  </si>
  <si>
    <t>晶振成品,O22B-E326-30.72MHz,PBF</t>
  </si>
  <si>
    <t>LoRa射频模块，RM7201S</t>
  </si>
  <si>
    <t>LoRa射频模块，RM7200S</t>
  </si>
  <si>
    <t>LoRa射频模块，RM7600S</t>
  </si>
  <si>
    <t>时钟模块成品,CM55K-Z426-10.00MHz-A,PBF</t>
  </si>
  <si>
    <t>多模时钟盒DP5000成品</t>
  </si>
  <si>
    <t>射频节点，RN7201SG1</t>
  </si>
  <si>
    <t>LoRa射频模块，RM7202S，韩国Nuri客户定制</t>
  </si>
  <si>
    <t>晶振成品,O11H-2102-20.00MHz,PBF</t>
  </si>
  <si>
    <t>晶振成品,O22L-M319-10.00MHz-P,PBF</t>
  </si>
  <si>
    <t>晶振成品,O22B-0803-10.00MHz</t>
  </si>
  <si>
    <t>LoRa射频模块，RM7202S,韩国Nuri客户定制</t>
  </si>
  <si>
    <t>射频模块半成品,RM-7801P</t>
  </si>
  <si>
    <t>通信调频控制板</t>
  </si>
  <si>
    <t>通信调频单位板</t>
  </si>
  <si>
    <t>晶振成品,O55A-A425-10.00MHz,PBF</t>
  </si>
  <si>
    <t>晶振成品,O22B-K447-100.00MHz-A,PBF</t>
  </si>
  <si>
    <t>晶振成品,O22S-1201-10.00MHz,PBF</t>
  </si>
  <si>
    <t>O22S客户用</t>
  </si>
  <si>
    <t>晶振成品,T75A-C313-16.384MHz,PBF</t>
  </si>
  <si>
    <t>时钟模块产品,CM55F-K119-10.00MHz,PBF</t>
  </si>
  <si>
    <t>LoRa射频模块转接板</t>
  </si>
  <si>
    <t>LoRa射频模块，RM7802D，韩国Nuri客户定制</t>
  </si>
  <si>
    <t>晶振成品，O25S-2601-10.00MHz，PBF</t>
  </si>
  <si>
    <t>时钟模块成品,CM66G-G129-19.20MHz,PBF</t>
  </si>
  <si>
    <t>晶振成品，O25S-2602-10.00MHz，PBF</t>
  </si>
  <si>
    <t>晶振成品,O11L-P325-10.00MHz,PBF</t>
  </si>
  <si>
    <t>晶振成品,O23B-N311-50.00MHz,PBF</t>
  </si>
  <si>
    <t>时钟模块,CM66G-M129-10.00MHz,PBF</t>
  </si>
  <si>
    <t>成品晶振,M936-G313-40.00MHz,PBF</t>
  </si>
  <si>
    <t>晶振成品,O22B-P428-10.00MHz-A,PBF</t>
  </si>
  <si>
    <t>晶振成品,O11E-K325-10.00MHz,PBF</t>
  </si>
  <si>
    <t>晶振成品,O22B-K428-10.00MHz,PBF</t>
  </si>
  <si>
    <t>晶振成品,O55A-A369-10.00MHz,PBF</t>
  </si>
  <si>
    <t>时钟模块产品,J710-Y125-10.00MHz-A,PBF</t>
  </si>
  <si>
    <t>晶振成品,O22B-W319-12.80MHz,PBF</t>
  </si>
  <si>
    <t>测试板,CM65C-EVB-10MHz</t>
  </si>
  <si>
    <t>晶振成品,O22B-0802-10.00MHz,PBF</t>
  </si>
  <si>
    <t>晶振成品,T75B-1804-19.20MHz,PBF</t>
  </si>
  <si>
    <t>晶振成品,O11H-2103-20.00MHz,PBF</t>
  </si>
  <si>
    <t>晶振成品,O22A-1101-10.00MHz,PBF</t>
  </si>
  <si>
    <t>晶振成品,O23B-T329-10.00MHz,PBF</t>
  </si>
  <si>
    <t>晶振成品,T53-P319-16.384MHz,PBF</t>
  </si>
  <si>
    <t>晶振成品,O22B-M325-10.00MHz,PBF</t>
  </si>
  <si>
    <t>晶振成品,O11F-E425-50.00MHz,PBF</t>
  </si>
  <si>
    <t>晶振成品,O22B-P319-12.80MHz,PBF</t>
  </si>
  <si>
    <t>晶振成品,O11A-R311-10.00MHz,PBF</t>
  </si>
  <si>
    <t>2016-06-30</t>
  </si>
  <si>
    <t>QT0000001403</t>
  </si>
  <si>
    <t>QT0000000846</t>
  </si>
  <si>
    <t>p40-20160826001</t>
  </si>
  <si>
    <t>TEMP756</t>
  </si>
  <si>
    <t>2016-09-27</t>
  </si>
  <si>
    <t>2016-09-03</t>
  </si>
  <si>
    <t>p36-20160826002</t>
  </si>
  <si>
    <t>QT0000001910</t>
  </si>
  <si>
    <t>p36-20160616001</t>
  </si>
  <si>
    <t>2016-09-07</t>
  </si>
  <si>
    <t>RDTEMP458</t>
  </si>
  <si>
    <t>p36-20160616002</t>
  </si>
  <si>
    <t>2016-09-19</t>
  </si>
  <si>
    <t>p14-131503017-2</t>
  </si>
  <si>
    <t>2O1000DDNSI1</t>
  </si>
  <si>
    <t>2017-01-17</t>
  </si>
  <si>
    <t>p36-20161230001</t>
  </si>
  <si>
    <t>2017-01-19</t>
  </si>
  <si>
    <t>p09-131701085-2</t>
  </si>
  <si>
    <t>2017-02-11</t>
  </si>
  <si>
    <t>2017-02-08</t>
  </si>
  <si>
    <t>p14-11201701119</t>
  </si>
  <si>
    <t>2017-03-11</t>
  </si>
  <si>
    <t>p10-13201701094</t>
  </si>
  <si>
    <t>p36-20160927001</t>
  </si>
  <si>
    <t>QT00000001816</t>
  </si>
  <si>
    <t>2017-03-23</t>
  </si>
  <si>
    <t>p10-13201703222</t>
  </si>
  <si>
    <t>2017-03-30</t>
  </si>
  <si>
    <t>2O1000AEIQE1</t>
  </si>
  <si>
    <t>p35-11201703170</t>
  </si>
  <si>
    <t>2O1000AJJSN1</t>
  </si>
  <si>
    <t>Q20-11201702027</t>
  </si>
  <si>
    <t>R10-11201701068</t>
  </si>
  <si>
    <t>2017-04-15</t>
  </si>
  <si>
    <t>2T2500AAAQ10</t>
  </si>
  <si>
    <t>2017-04-08</t>
  </si>
  <si>
    <t>p09-111703074-2</t>
  </si>
  <si>
    <t>p09-111703074-3</t>
  </si>
  <si>
    <t>p09-11201703074</t>
  </si>
  <si>
    <t>2T1280ADRQA1</t>
  </si>
  <si>
    <t>p10-111703074-2</t>
  </si>
  <si>
    <t>p10-13201702070</t>
  </si>
  <si>
    <t>2T3072JCAN1</t>
  </si>
  <si>
    <t>p36-20170428001</t>
  </si>
  <si>
    <t>QT0000001888</t>
  </si>
  <si>
    <t>2V3072A311C1</t>
  </si>
  <si>
    <t>p10-11201703074</t>
  </si>
  <si>
    <t>2017-05-05</t>
  </si>
  <si>
    <t>p10-11201703239</t>
  </si>
  <si>
    <t>2017-05-26</t>
  </si>
  <si>
    <t>p10-13201703193</t>
  </si>
  <si>
    <t>p10-13201703271</t>
  </si>
  <si>
    <t>p10-13201704076</t>
  </si>
  <si>
    <t>p14-11201704010</t>
  </si>
  <si>
    <t>p14-131611044-7</t>
  </si>
  <si>
    <t>2T4000AAFQB1</t>
  </si>
  <si>
    <t>2T2000AAAQC1</t>
  </si>
  <si>
    <t>R10-111609084-2</t>
  </si>
  <si>
    <t>R10-111704100-2</t>
  </si>
  <si>
    <t>2017-05-25</t>
  </si>
  <si>
    <t>2T3072AATQB3</t>
  </si>
  <si>
    <t>R10-11201705045</t>
  </si>
  <si>
    <t>2PZ149YS12292</t>
  </si>
  <si>
    <t>p09-111703075-2</t>
  </si>
  <si>
    <t>p09-11201703075</t>
  </si>
  <si>
    <t>p09-11201703239</t>
  </si>
  <si>
    <t>p09-11201703248</t>
  </si>
  <si>
    <t>p09-11201704156</t>
  </si>
  <si>
    <t>p09-13201703124</t>
  </si>
  <si>
    <t>p09-13201703157</t>
  </si>
  <si>
    <t>p09-13201705028</t>
  </si>
  <si>
    <t>2T1944AAAQ12</t>
  </si>
  <si>
    <t>p10-11201704104</t>
  </si>
  <si>
    <t>p10-11201704145</t>
  </si>
  <si>
    <t>2O1000BIWQX1</t>
  </si>
  <si>
    <t>p10-11201704156</t>
  </si>
  <si>
    <t>p10-11201704164</t>
  </si>
  <si>
    <t>2O1280BDISX1</t>
  </si>
  <si>
    <t>p10-11201705030</t>
  </si>
  <si>
    <t>2M3251DAFS11</t>
  </si>
  <si>
    <t>2M1000MCAD1</t>
  </si>
  <si>
    <t>2T1280ACACB</t>
  </si>
  <si>
    <t>p10-11201705117</t>
  </si>
  <si>
    <t>p10-11201705146</t>
  </si>
  <si>
    <t>p10-131612104-3</t>
  </si>
  <si>
    <t>p10-131703076-2</t>
  </si>
  <si>
    <t>p10-131703124-2</t>
  </si>
  <si>
    <t>p10-131703157-2</t>
  </si>
  <si>
    <t>p10-131703158-3</t>
  </si>
  <si>
    <t>p10-13201703157</t>
  </si>
  <si>
    <t>p10-13201705012</t>
  </si>
  <si>
    <t>p14-131611125-2</t>
  </si>
  <si>
    <t>p14-20160317001</t>
  </si>
  <si>
    <t>p35-131705179-2</t>
  </si>
  <si>
    <t>p35-13201705179</t>
  </si>
  <si>
    <t>p36-20170410002</t>
  </si>
  <si>
    <t>p36-20170410003</t>
  </si>
  <si>
    <t>p36-20170410004</t>
  </si>
  <si>
    <t>RDTEMP547</t>
  </si>
  <si>
    <t>p36-20170506002</t>
  </si>
  <si>
    <t>p36-20170506003</t>
  </si>
  <si>
    <t>RDTEMP486</t>
  </si>
  <si>
    <t>2M1000AADC11</t>
  </si>
  <si>
    <t>2T2000AATQC1</t>
  </si>
  <si>
    <t>2T1000AATQC1</t>
  </si>
  <si>
    <t>2M1000ADDQ11</t>
  </si>
  <si>
    <t>2T2000P313U1</t>
  </si>
  <si>
    <t>R10-111702077-2</t>
  </si>
  <si>
    <t>R10-11201702175</t>
  </si>
  <si>
    <t>R10-11201703001</t>
  </si>
  <si>
    <t>R10-11201705008</t>
  </si>
  <si>
    <t>R10-11201705075</t>
  </si>
  <si>
    <t>R10-11201705117</t>
  </si>
  <si>
    <t>R10-11201705127</t>
  </si>
  <si>
    <t>R10-13201705179</t>
  </si>
  <si>
    <t>p10-111105064-3</t>
  </si>
  <si>
    <t>p10-111105089-6</t>
  </si>
  <si>
    <t>2O1280G3191</t>
  </si>
  <si>
    <t>p10-111108001-2</t>
  </si>
  <si>
    <t>p10-111109002-2</t>
  </si>
  <si>
    <t>p10-111203084-4</t>
  </si>
  <si>
    <t>p10-111209050-2</t>
  </si>
  <si>
    <t>p10-111212036-2</t>
  </si>
  <si>
    <t>p10-111212048-3</t>
  </si>
  <si>
    <t>p10-11201106018</t>
  </si>
  <si>
    <t>p10-11201109056</t>
  </si>
  <si>
    <t>p10-11201202035</t>
  </si>
  <si>
    <t>p10-11201202049</t>
  </si>
  <si>
    <t>p10-11201203043</t>
  </si>
  <si>
    <t>p10-11201203075</t>
  </si>
  <si>
    <t>p10-131204006-2</t>
  </si>
  <si>
    <t>p10-131209003-5</t>
  </si>
  <si>
    <t>p10-13201109003</t>
  </si>
  <si>
    <t>2V7680CEAD1</t>
  </si>
  <si>
    <t>p10-13201208009</t>
  </si>
  <si>
    <t>p10-13201209001</t>
  </si>
  <si>
    <t>p10-13201209003</t>
  </si>
  <si>
    <t>p10-13201210005</t>
  </si>
  <si>
    <t>2O1280T4451</t>
  </si>
  <si>
    <t>p10-14201208097</t>
  </si>
  <si>
    <t>p10-161208001-2</t>
  </si>
  <si>
    <t>p10-161211081-3</t>
  </si>
  <si>
    <t>p10-16201302037</t>
  </si>
  <si>
    <t>p10-20110618002</t>
  </si>
  <si>
    <t>2O1000S311J1</t>
  </si>
  <si>
    <t>p10-20120605001</t>
  </si>
  <si>
    <t>p10-20120612001</t>
  </si>
  <si>
    <t>p10-20121105001</t>
  </si>
  <si>
    <t>p14-111105016-2</t>
  </si>
  <si>
    <t>2O1000HCCD1</t>
  </si>
  <si>
    <t>p14-111110047-2</t>
  </si>
  <si>
    <t>p14-111202008-5</t>
  </si>
  <si>
    <t>Pb2O1280T4451</t>
  </si>
  <si>
    <t>p14-111207088-2</t>
  </si>
  <si>
    <t>p14-111209050-4</t>
  </si>
  <si>
    <t>p14-111301085-2</t>
  </si>
  <si>
    <t>p14-111303049-2</t>
  </si>
  <si>
    <t>1MR18SC002</t>
  </si>
  <si>
    <t>p14-111304088-2</t>
  </si>
  <si>
    <t>1MRA8CS003</t>
  </si>
  <si>
    <t>p14-111307009-2</t>
  </si>
  <si>
    <t>p14-111307009-3</t>
  </si>
  <si>
    <t>p14-111308055-2</t>
  </si>
  <si>
    <t>p14-11201101074</t>
  </si>
  <si>
    <t>p14-11201208015</t>
  </si>
  <si>
    <t>p14-11201211074</t>
  </si>
  <si>
    <t>Z756YS12501</t>
  </si>
  <si>
    <t>p14-11201301081</t>
  </si>
  <si>
    <t>p14-11201302011</t>
  </si>
  <si>
    <t>p14-11201310057</t>
  </si>
  <si>
    <t>p14-121031001-2</t>
  </si>
  <si>
    <t>p14-13201101010</t>
  </si>
  <si>
    <t>p14-13201209004</t>
  </si>
  <si>
    <t>p14-14201203007</t>
  </si>
  <si>
    <t>p14-17201307016</t>
  </si>
  <si>
    <t>J7X1340002</t>
  </si>
  <si>
    <t>p14-20121031001</t>
  </si>
  <si>
    <t>p14-20121103002</t>
  </si>
  <si>
    <t>2O1000HSDD1</t>
  </si>
  <si>
    <t>p14-20121103003</t>
  </si>
  <si>
    <t>2O1000HCDD4</t>
  </si>
  <si>
    <t>p14-20121109002</t>
  </si>
  <si>
    <t>2O1000FSDD3</t>
  </si>
  <si>
    <t>p14-20130221001</t>
  </si>
  <si>
    <t>p24-111009033-1</t>
  </si>
  <si>
    <t>p24-111103114-2</t>
  </si>
  <si>
    <t>p24-111202008-4</t>
  </si>
  <si>
    <t>p24-11201003002</t>
  </si>
  <si>
    <t>p35-17201209024</t>
  </si>
  <si>
    <t>Y75NN40961</t>
  </si>
  <si>
    <t>Q20-20120329001</t>
  </si>
  <si>
    <t>Q20-20120329003</t>
  </si>
  <si>
    <t>2O2000AAAQ11</t>
  </si>
  <si>
    <t>Q20-20131204001</t>
  </si>
  <si>
    <t>2012-06-28</t>
  </si>
  <si>
    <t>2012-08-29</t>
  </si>
  <si>
    <t>2012-12-10</t>
  </si>
  <si>
    <t>p10-14201210015</t>
  </si>
  <si>
    <t>2012-11-05</t>
  </si>
  <si>
    <t>2012-08-13</t>
  </si>
  <si>
    <t>2012-09-03</t>
  </si>
  <si>
    <t>2012-05-08</t>
  </si>
  <si>
    <t>2012-03-16</t>
  </si>
  <si>
    <t>2012-09-19</t>
  </si>
  <si>
    <t>2013-08-30</t>
  </si>
  <si>
    <t>2013-10-25</t>
  </si>
  <si>
    <t>2013-02-26</t>
  </si>
  <si>
    <t>2013-02-04</t>
  </si>
  <si>
    <t>2013-01-24</t>
  </si>
  <si>
    <t>2M3888ACAD1</t>
  </si>
  <si>
    <t>2013-02-28</t>
  </si>
  <si>
    <t>2013-11-13</t>
  </si>
  <si>
    <t>2013-01-09</t>
  </si>
  <si>
    <t>p14-11201212047</t>
  </si>
  <si>
    <t>2013-01-21</t>
  </si>
  <si>
    <t>p10-14201202055</t>
  </si>
  <si>
    <t>2012-03-08</t>
  </si>
  <si>
    <t>p10-131204006-4</t>
  </si>
  <si>
    <t>2012-05-09</t>
  </si>
  <si>
    <t>p10-16201301055</t>
  </si>
  <si>
    <t>转换座</t>
  </si>
  <si>
    <t>O11S-O23转换座,PBF</t>
  </si>
  <si>
    <t>一体机测试板装夹板</t>
  </si>
  <si>
    <t>50位老化测试板</t>
  </si>
  <si>
    <t>1600位老化铝合金框架</t>
  </si>
  <si>
    <t>400位老化信号控制板</t>
  </si>
  <si>
    <t>晶振成品,O54A-E449-10.00MHz,PBF</t>
  </si>
  <si>
    <t>晶振成品,O22S-0802-10.00MHz,PBF</t>
  </si>
  <si>
    <t>晶振成品,T75A-C819-12.80MHz,PBF</t>
  </si>
  <si>
    <t>驱动器</t>
  </si>
  <si>
    <t>晶振成品,V756-A311-30.72MHz,PBF</t>
  </si>
  <si>
    <t>晶振成品,T11A-G319-25.00MHz,PBF</t>
  </si>
  <si>
    <t>晶振成品,T75B-F319-40.00MHz,PBF</t>
  </si>
  <si>
    <t>晶振成品,T53-V319-20.00MHz,PBF</t>
  </si>
  <si>
    <t>晶振成品,T11A-G319-19.44MHz-A,PBF</t>
  </si>
  <si>
    <t>晶振成品,O23L-A326-10.00MHz,PBF</t>
  </si>
  <si>
    <t>晶振成品,T75B-L313-30.72MHz,PBF</t>
  </si>
  <si>
    <t>晶振成品,O22L-Q426-12.80MHz,PBF</t>
  </si>
  <si>
    <t>成品晶振,M11A-L444-32.512MHz,PBF</t>
  </si>
  <si>
    <t>晶振成品,M11A-MCAD-10.00MHz,PBF</t>
  </si>
  <si>
    <t>晶振成品,T75B-ACAFCN-12.80M PBF</t>
  </si>
  <si>
    <t>晶振成品,M75B-H413-10.00MHz,PBF</t>
  </si>
  <si>
    <t>晶振成品,T53-S319-20.00MHz,PBF</t>
  </si>
  <si>
    <t>晶振成品,O23B-J413-10.00MHz,PBF</t>
  </si>
  <si>
    <t>晶振成品,T53-S313-10.00MHz,PBF</t>
  </si>
  <si>
    <t>成品晶振,M11A-G319-10.00MHz,PBF</t>
  </si>
  <si>
    <t>晶振成品,T936-P313-20.00MHz,PBF</t>
  </si>
  <si>
    <t>晶振成品,T75B-JCAN-30.72MHz,PBF</t>
  </si>
  <si>
    <t>晶振成品,O22B-G319-12.80MHz,PBF</t>
  </si>
  <si>
    <t>晶振成品,VC936B-CEAD-76.80MHz,PBF</t>
  </si>
  <si>
    <t>晶振成品,O22B-T445-12.80MHz,PBF</t>
  </si>
  <si>
    <t>晶振成品,O22B-S311-10.00MHz,PBF</t>
  </si>
  <si>
    <t>晶振成品,O23A-HCCD-10.00MHz,PBF</t>
  </si>
  <si>
    <t>此品号禁用  晶振成品,O22B-T445-12.80MHz</t>
  </si>
  <si>
    <t>电源,SMR01-48S75Q PBF</t>
  </si>
  <si>
    <t>电源,SMR10-48S75S PBF 高壳</t>
  </si>
  <si>
    <t>晶体,VCXO/125.00M/7*5/20mA/HCMOS/3.3V/1.65V,PBF</t>
  </si>
  <si>
    <t>谐振器,40.00MHz/3.2*2.5/15pF/5ppm year,PBF</t>
  </si>
  <si>
    <t>晶振成品,O55A-HSDD-10.00MHz PBF</t>
  </si>
  <si>
    <t>晶振成品,O55A-HCDD-10.00MHz,PBF</t>
  </si>
  <si>
    <t>晶振成品,O23A-FSDD-10.00MHz,PBF</t>
  </si>
  <si>
    <t>晶体,OSC/40.96MHz/7.0*5.0/3.3V/±1ppm/year/CMOS,PBF</t>
  </si>
  <si>
    <t>晶振成品,O11S-X319-20.00MHz,PBF</t>
  </si>
  <si>
    <t>晶振成品,M11A-ACAD-38.88MHz,PBF</t>
  </si>
  <si>
    <t>原材料－晶体</t>
    <phoneticPr fontId="3" type="noConversion"/>
  </si>
  <si>
    <t>6月</t>
    <phoneticPr fontId="3" type="noConversion"/>
  </si>
  <si>
    <t>2C1000BHAQM2</t>
  </si>
  <si>
    <t>晶振成品,CM66G-I129-10.00MHz,PBF</t>
  </si>
  <si>
    <t>VCC=5.0V,保持能力 8.0uS/8H （△T=±5℃）</t>
  </si>
  <si>
    <t>温特:±0.1ppm -45℃~85℃，年老化:±1ppm</t>
  </si>
  <si>
    <t>温特:±0.2ppm -40℃~85℃,年老化:±0.03ppm</t>
  </si>
  <si>
    <t>2M1280AAIQB1</t>
  </si>
  <si>
    <t>晶振成品,M75B-G313-12.80MHz,PBF</t>
  </si>
  <si>
    <t>2M2000AAIQB4</t>
  </si>
  <si>
    <t>晶振成品,M75B-G319-20.00MHz-A,PBF</t>
  </si>
  <si>
    <t>2O1000BDQQN1</t>
  </si>
  <si>
    <t>晶振成品,O23B-2102-10.00MHz,PBF</t>
  </si>
  <si>
    <t>温特:±0.05ppb/-20~70℃,老化:±0.03ppm</t>
  </si>
  <si>
    <t>温特:±0.05ppm  -20℃~70℃,年老化:±0.1ppm</t>
  </si>
  <si>
    <t>2R7200AARM1</t>
  </si>
  <si>
    <t>温特:±0.28ppm -20℃~70℃,老化率:±1ppm</t>
  </si>
  <si>
    <t>2T2000ADDQB1</t>
  </si>
  <si>
    <t>晶振成品,T75B-S319-20.00MHz,PBF</t>
  </si>
  <si>
    <t>温特:±0.1ppm -40~85℃,年老化:±1ppm</t>
  </si>
  <si>
    <t>3O1280AAGQ21</t>
  </si>
  <si>
    <t>晶振半成品,O22A-J319-12.80MHz,PBF</t>
  </si>
  <si>
    <t>A415A30671</t>
  </si>
  <si>
    <t>低频变压器,30W,220V/AC输入 双12V/AC输出,PBF</t>
  </si>
  <si>
    <t>BG0000123</t>
  </si>
  <si>
    <t>物料存卡</t>
  </si>
  <si>
    <t>BG00001256</t>
  </si>
  <si>
    <t>固态继电器</t>
  </si>
  <si>
    <t>美格尔  480V/40A</t>
  </si>
  <si>
    <t>BG0000131</t>
  </si>
  <si>
    <t>干燥剂</t>
  </si>
  <si>
    <t>BG00001412</t>
  </si>
  <si>
    <t>开关电源适配器</t>
  </si>
  <si>
    <t>BG00001442</t>
  </si>
  <si>
    <t>卫生纸</t>
  </si>
  <si>
    <t>12卷/箱</t>
  </si>
  <si>
    <t>BG00001624</t>
  </si>
  <si>
    <t>大斜口剪钳</t>
  </si>
  <si>
    <t>BG0000168</t>
  </si>
  <si>
    <t>BG0000196</t>
  </si>
  <si>
    <t>小刀片</t>
  </si>
  <si>
    <t>BG000023</t>
  </si>
  <si>
    <t>计算器</t>
  </si>
  <si>
    <t>BG0000313</t>
  </si>
  <si>
    <t>普通十字螺丝刀（小号）</t>
  </si>
  <si>
    <t>BG000035</t>
  </si>
  <si>
    <t>挂钩</t>
  </si>
  <si>
    <t>BG0000358</t>
  </si>
  <si>
    <t>4平方电线（红色）</t>
  </si>
  <si>
    <t>BG0000394</t>
  </si>
  <si>
    <t>防静电长袍</t>
  </si>
  <si>
    <t>网格式</t>
  </si>
  <si>
    <t>件</t>
  </si>
  <si>
    <t>BG00004</t>
  </si>
  <si>
    <t>大订书机</t>
  </si>
  <si>
    <t>BG0000403</t>
  </si>
  <si>
    <t>白色硅酸玻璃胶</t>
  </si>
  <si>
    <t>BG0000684</t>
  </si>
  <si>
    <t>Double（A4纸）</t>
  </si>
  <si>
    <t>BG0000725</t>
  </si>
  <si>
    <t>美工刀架</t>
  </si>
  <si>
    <t>BG0000823</t>
  </si>
  <si>
    <t>4平方电线（黑色）</t>
  </si>
  <si>
    <t>BG0000961</t>
  </si>
  <si>
    <t>13.3MM*300M</t>
  </si>
  <si>
    <t>BG000097</t>
  </si>
  <si>
    <t>大拖把60'</t>
  </si>
  <si>
    <t>BG0001002</t>
  </si>
  <si>
    <t>1*24MM，黑色防静电</t>
  </si>
  <si>
    <t>BG0001019</t>
  </si>
  <si>
    <t>A4软抄</t>
  </si>
  <si>
    <t>BG00025</t>
  </si>
  <si>
    <t>电胶布</t>
  </si>
  <si>
    <t>BG00042</t>
  </si>
  <si>
    <t>笔筒</t>
  </si>
  <si>
    <t>BG00049</t>
  </si>
  <si>
    <t>大透明胶</t>
  </si>
  <si>
    <t>BG00172</t>
  </si>
  <si>
    <t>证件吊绳</t>
  </si>
  <si>
    <t>BG00226</t>
  </si>
  <si>
    <t>A4塑胶篮子</t>
  </si>
  <si>
    <t>BG00237</t>
  </si>
  <si>
    <t>防静电屏蔽袋</t>
  </si>
  <si>
    <t>230*320mm</t>
  </si>
  <si>
    <t>抑制料-muRata,GRM155C81A105KA12D；TDK,C1005X6S1A105K,PBF</t>
  </si>
  <si>
    <t>105/0402/10V/K</t>
  </si>
  <si>
    <t>抑制料-muRata,GRM155C81C225KE11D；TDK,C1005X6S0G225M,PBF</t>
  </si>
  <si>
    <t>CF47705700</t>
  </si>
  <si>
    <t>电解电容470uF/25V/±20% PBF</t>
  </si>
  <si>
    <t>CF82706700</t>
  </si>
  <si>
    <t>电解电容820uF/35V/±20%</t>
  </si>
  <si>
    <t>F1020D3531</t>
  </si>
  <si>
    <t>JSC3112803</t>
  </si>
  <si>
    <t>80~90℃/Q值:≥80万/Co:2.45pf±10%/C1:0.16fF±15%/≤90Ω</t>
  </si>
  <si>
    <t>JSC3115361</t>
  </si>
  <si>
    <t>晶体5.00MHz/FL:+1.00ppm～+1.50ppm/LTP:88-92.4</t>
  </si>
  <si>
    <t>DP1203-4/HC-37/0.05ppm/17PF/C1:0.127±15%</t>
  </si>
  <si>
    <t>晶体5.00MHz/FL:-1.5ppm～-0.25ppm/LTP:92.5-100</t>
  </si>
  <si>
    <t>DP1203-4/HC-37/0.05ppm/17PF/C1:0.127±15%fF</t>
  </si>
  <si>
    <t>晶体5.00MHz/FL:-0.24ppm～0.99ppm/LTP:92.5-100</t>
  </si>
  <si>
    <t>晶体5.00MHz/FL:+1.00pm～+1.50ppm/LTP:92.5-100</t>
  </si>
  <si>
    <t>DP1203-4/HC-37/0.05ppm/17PF/C1:0.127±15% 无压控产品用</t>
  </si>
  <si>
    <t>JSC3E05003D</t>
  </si>
  <si>
    <t>晶体5.00MHz/FL:-1.5ppm～-0.25ppm/LTP:88-92.4</t>
  </si>
  <si>
    <t>JSC3E05003E</t>
  </si>
  <si>
    <t>晶体5.00MHz/FL:-0.24ppm～0.99ppm/LTP:88-92.4</t>
  </si>
  <si>
    <t>JSX12260001</t>
  </si>
  <si>
    <t>谐振器,DP7X26000008,3.2*2.5/7pf,PBF</t>
  </si>
  <si>
    <t>温特:±20ppm，-20℃~70℃/老化率:±5ppm</t>
  </si>
  <si>
    <t>PCCI004</t>
  </si>
  <si>
    <t>PCI转并口串口转换卡</t>
  </si>
  <si>
    <t>PCI转1并口加2串口  品牌:阿尔通</t>
  </si>
  <si>
    <t>PCMS001</t>
  </si>
  <si>
    <t>鼠标</t>
  </si>
  <si>
    <t>PRM1581084</t>
  </si>
  <si>
    <t>线路板，网关RF线路板</t>
  </si>
  <si>
    <t>144*108*1.6，1拼1，2层板，过孔盖绿油塞孔，沉金，S1000-2M</t>
  </si>
  <si>
    <t>线路板，网关主控线路板</t>
  </si>
  <si>
    <t>PRM726930003</t>
  </si>
  <si>
    <t>线路板,韩国客户模块</t>
  </si>
  <si>
    <t>QT0000000280</t>
  </si>
  <si>
    <t>生料带</t>
  </si>
  <si>
    <t>QT0000000666</t>
  </si>
  <si>
    <t>黑色香蕉头接线柱</t>
  </si>
  <si>
    <t>QT0000000947</t>
  </si>
  <si>
    <t>2000克垢（水塔药水）</t>
  </si>
  <si>
    <t>QT0000001510</t>
  </si>
  <si>
    <t>热电偶（带标头）</t>
  </si>
  <si>
    <t>MOS管,FDMC8884</t>
  </si>
  <si>
    <t>SOT-923F</t>
  </si>
  <si>
    <t>QT0000001620</t>
  </si>
  <si>
    <t>双拼底盒</t>
  </si>
  <si>
    <t>QT0000001647</t>
  </si>
  <si>
    <t>正泰塑壳断路器</t>
  </si>
  <si>
    <t>63A/3P</t>
  </si>
  <si>
    <t>QT00000030</t>
  </si>
  <si>
    <t>高温茶色胶带</t>
  </si>
  <si>
    <t>8mm</t>
  </si>
  <si>
    <t>QT00000035</t>
  </si>
  <si>
    <t>4mm</t>
  </si>
  <si>
    <t>QT00000036</t>
  </si>
  <si>
    <t>气管接头三通</t>
  </si>
  <si>
    <t>QT00000037</t>
  </si>
  <si>
    <t>气管接头直通</t>
  </si>
  <si>
    <t>QT00000038</t>
  </si>
  <si>
    <t>瑞士ergo 5600耐高温防水强力进口胶水（粘贴资产金属牌）</t>
  </si>
  <si>
    <t>瑞士ergo 5600</t>
  </si>
  <si>
    <t>RDTEMP00039</t>
  </si>
  <si>
    <t>晶体,100.00M/6035/负载:Series/-35ppm~-22ppm</t>
  </si>
  <si>
    <t>RDTEMP1007</t>
  </si>
  <si>
    <t>IC,TPS7A4501</t>
  </si>
  <si>
    <t>KTT封装</t>
  </si>
  <si>
    <t>延长线，N型公母连接线（内螺内针转外螺内孔）</t>
  </si>
  <si>
    <t>RDTEMP1108</t>
  </si>
  <si>
    <t>贴片电感，MLK1005S82NJT000</t>
  </si>
  <si>
    <t>0402/82nH/±5%</t>
  </si>
  <si>
    <t>RDTEMP1148</t>
  </si>
  <si>
    <t>STM32F429IGT6 ARM4</t>
  </si>
  <si>
    <t>封装：LQFP176  厂商：STM32</t>
  </si>
  <si>
    <t>RDTEMP1149</t>
  </si>
  <si>
    <t>IS42S16400J-7TLI SDRAM</t>
  </si>
  <si>
    <t>封装：TSOP-54  厂商：ISSI</t>
  </si>
  <si>
    <t>RDTEMP1150</t>
  </si>
  <si>
    <t>SRDA05-4BTG  Interface Protection</t>
  </si>
  <si>
    <t>封装：SOIC-8   厂商：Littelfuse</t>
  </si>
  <si>
    <t>RDTEMP1151</t>
  </si>
  <si>
    <t>TPN3021  Tripolar Overvoltage Protection</t>
  </si>
  <si>
    <t>封装：SOIC-8    厂商：STM32</t>
  </si>
  <si>
    <t>RDTEMP1153</t>
  </si>
  <si>
    <t>晶振底座，诺基亚O11H</t>
  </si>
  <si>
    <t>15.4*10.6*7.2mm,T12钢，镀镍</t>
  </si>
  <si>
    <t>RDTEMP1154</t>
  </si>
  <si>
    <t>金属盖，诺基亚O11H</t>
  </si>
  <si>
    <t>15.4*10.6*7.2mm,304不锈钢</t>
  </si>
  <si>
    <t>RDTEMP1162</t>
  </si>
  <si>
    <t>晶振底座，O22B</t>
  </si>
  <si>
    <t>RDTEMP1169</t>
  </si>
  <si>
    <t>门电路，NC7SZU04P5X</t>
  </si>
  <si>
    <t>封装:SC70，Fairchild</t>
  </si>
  <si>
    <t>RDTEMP1178</t>
  </si>
  <si>
    <t>ULF IPX转SMA公头内针转接线</t>
  </si>
  <si>
    <t>IPX转SMA,长15cm</t>
  </si>
  <si>
    <t>RDTEMP1186</t>
  </si>
  <si>
    <t>STM32L051K8U6</t>
  </si>
  <si>
    <t>UFQFPN 32</t>
  </si>
  <si>
    <t>RDTEMP461</t>
  </si>
  <si>
    <t>电解电容</t>
  </si>
  <si>
    <t>2200uF/50V/+105℃/±20%，尺寸18*35.5mm</t>
  </si>
  <si>
    <t>RDTEMP495</t>
  </si>
  <si>
    <t>空气开关安装导轨</t>
  </si>
  <si>
    <t>1M/根</t>
  </si>
  <si>
    <t>RDTEMP721</t>
  </si>
  <si>
    <t>底座50.8*50.8*17.8mm（锡封)</t>
  </si>
  <si>
    <t>50.8*50.8*17.8mm（锡封)镀镍</t>
  </si>
  <si>
    <t>RDTEMP722</t>
  </si>
  <si>
    <t>上盖50.8*50.8*17.8mm（锡封)</t>
  </si>
  <si>
    <t>RDTEMP901</t>
  </si>
  <si>
    <t>IC，TPS562201DDCR</t>
  </si>
  <si>
    <t>SA13526111</t>
  </si>
  <si>
    <t>SB00011</t>
  </si>
  <si>
    <t>导热硅脂</t>
  </si>
  <si>
    <t>80克</t>
  </si>
  <si>
    <t>TD34007101</t>
  </si>
  <si>
    <t>二极管IN4007插件</t>
  </si>
  <si>
    <t>TEMP574</t>
  </si>
  <si>
    <t>陶瓷气体放电管</t>
  </si>
  <si>
    <t>1206表贴封装，300V击穿电压</t>
  </si>
  <si>
    <t>TEMP638</t>
  </si>
  <si>
    <t>贴片电感	,MHQ1005P10NGT000,PBF</t>
  </si>
  <si>
    <t>100/0402/±2%</t>
  </si>
  <si>
    <t>TEMP737</t>
  </si>
  <si>
    <t>2.0mm间距排针母座10p</t>
  </si>
  <si>
    <t>TEMP762</t>
  </si>
  <si>
    <t>STM32L151CCU6</t>
  </si>
  <si>
    <t>U0AT24C2671</t>
  </si>
  <si>
    <t>Memory (EEPROM), f = 1.0MHz, VCC = 1.7V to 5.5V.</t>
  </si>
  <si>
    <t>U3L7909C380</t>
  </si>
  <si>
    <t>稳压片,IC L7909C</t>
  </si>
  <si>
    <t>禁止采购，消完库存禁用-运放（IC）,MCP6L01T-E/OT,PBF</t>
  </si>
  <si>
    <t>WGM140945Y0D</t>
  </si>
  <si>
    <t>14*9*4.5mm底座</t>
  </si>
  <si>
    <t>14*9*4.5mm,SPCC，镀镍。临时品号为：RDTEMP841</t>
  </si>
  <si>
    <t>WGM140945Y0S</t>
  </si>
  <si>
    <t>14*9*4.5mm金属盖</t>
  </si>
  <si>
    <t>14*9*4.5mm,304不锈钢，不电镀。临时品号为：RDTEMP840</t>
  </si>
  <si>
    <t>WIA515113Y1D</t>
  </si>
  <si>
    <t>晶振底座50.8*50.8*12.7mm/翻边/不锈钢/磨沙,PBF</t>
  </si>
  <si>
    <t>X22ZCYH1920H2</t>
  </si>
  <si>
    <t>晶体,D22/19.20M/2.5*2.0/2.8V/1ppm/year/中心电压:1.5V,PBF</t>
  </si>
  <si>
    <t>-30℃~+85℃ ±0.5ppm/1.5mA/-5dBc/牵引范围:±4~±7ppm</t>
  </si>
  <si>
    <t>X3225YF25002H2</t>
  </si>
  <si>
    <t>D32/25.00M/削顶正弦波/3.3V/±1ppm/year/±1.5ppm/1.5V</t>
  </si>
  <si>
    <t>X75ZCYM2000</t>
  </si>
  <si>
    <t>晶体,20.00MHz/7.0*5.0/3.3V/15pF/±1ppm/year/CMOS,PBF</t>
  </si>
  <si>
    <t>贴片4脚/-40~+85度 ±0.3ppm/6mA</t>
  </si>
  <si>
    <t>Y75NN2000A</t>
  </si>
  <si>
    <t>25ppm -40-85度/7mA/3ppm,year</t>
  </si>
  <si>
    <r>
      <t>720</t>
    </r>
    <r>
      <rPr>
        <sz val="10"/>
        <rFont val="宋体"/>
        <family val="3"/>
        <charset val="134"/>
      </rPr>
      <t>以上库存数量</t>
    </r>
  </si>
  <si>
    <r>
      <t>截止6</t>
    </r>
    <r>
      <rPr>
        <sz val="10"/>
        <color theme="1"/>
        <rFont val="宋体"/>
        <family val="2"/>
        <charset val="134"/>
        <scheme val="minor"/>
      </rPr>
      <t>.30总库存数量</t>
    </r>
    <phoneticPr fontId="3" type="noConversion"/>
  </si>
  <si>
    <r>
      <t>截止6</t>
    </r>
    <r>
      <rPr>
        <sz val="10"/>
        <color theme="1"/>
        <rFont val="宋体"/>
        <family val="2"/>
        <charset val="134"/>
        <scheme val="minor"/>
      </rPr>
      <t>.30总库存金额</t>
    </r>
    <phoneticPr fontId="3" type="noConversion"/>
  </si>
  <si>
    <t>WGM140945Y0D</t>
    <phoneticPr fontId="3" type="noConversion"/>
  </si>
  <si>
    <t>实际开工日</t>
  </si>
  <si>
    <t>p35-20170602001</t>
  </si>
  <si>
    <t>2017-06-03</t>
  </si>
  <si>
    <t>p40-20170626001</t>
  </si>
  <si>
    <t>2017-06-26</t>
  </si>
  <si>
    <t>2O1000BAWQN3</t>
  </si>
  <si>
    <t>晶振成品,O23B-O126-10.00MHz-L,PBF</t>
  </si>
  <si>
    <t>Q20-11201705022</t>
  </si>
  <si>
    <t>2017-06-21</t>
  </si>
  <si>
    <t>Q20-11201705138</t>
  </si>
  <si>
    <t>2T5120BAFS11</t>
  </si>
  <si>
    <t>晶振成品,T11A-F429-51.20MHz,PBF</t>
  </si>
  <si>
    <t>Q20-11201705180</t>
  </si>
  <si>
    <t>2017-06-02</t>
  </si>
  <si>
    <t>2M5000ALFCB1</t>
  </si>
  <si>
    <t>晶振成品,M75B-K413-50.00MHz,PBF</t>
  </si>
  <si>
    <t>Q20-11201706010</t>
  </si>
  <si>
    <t>2017-06-05</t>
  </si>
  <si>
    <t>Q20-17201706122</t>
  </si>
  <si>
    <t>2017-06-22</t>
  </si>
  <si>
    <t>2T3072AAFQB3</t>
  </si>
  <si>
    <t>晶振成品,T75B-F319-30.72MHz-A,PBF</t>
  </si>
  <si>
    <t>p35-20170606001</t>
  </si>
  <si>
    <t>2017-06-06</t>
  </si>
  <si>
    <t>p35-20170610001</t>
  </si>
  <si>
    <t>2017-06-10</t>
  </si>
  <si>
    <t>p40-20170602001</t>
  </si>
  <si>
    <t>p40-20170605001</t>
  </si>
  <si>
    <t>2RN7801SS12C</t>
  </si>
  <si>
    <t>射频节点，RN7801SS1</t>
  </si>
  <si>
    <t>p40-20170608001</t>
  </si>
  <si>
    <t>2017-06-08</t>
  </si>
  <si>
    <t>p40-20170609001</t>
  </si>
  <si>
    <t>2017-06-09</t>
  </si>
  <si>
    <t>2O1000DANSI1</t>
  </si>
  <si>
    <t>晶振成品,O54A-J445-10.00MHz,PBF</t>
  </si>
  <si>
    <t>p40-20170612001</t>
  </si>
  <si>
    <t>2017-06-12</t>
  </si>
  <si>
    <t>p40-20170613001</t>
  </si>
  <si>
    <t>2017-06-13</t>
  </si>
  <si>
    <t>p40-20170614001</t>
  </si>
  <si>
    <t>2017-06-14</t>
  </si>
  <si>
    <t>p40-20170616001</t>
  </si>
  <si>
    <t>2017-06-16</t>
  </si>
  <si>
    <t>p40-20170627001</t>
  </si>
  <si>
    <t>2017-06-28</t>
  </si>
  <si>
    <t>p40-20170629001</t>
  </si>
  <si>
    <t>2017-06-30</t>
  </si>
  <si>
    <t>2RG470Z11A</t>
  </si>
  <si>
    <t>LoRa网关，RG470Z11A</t>
  </si>
  <si>
    <t>p40-20170629002</t>
  </si>
  <si>
    <t>2017-06-29</t>
  </si>
  <si>
    <t>p40-20170629003</t>
  </si>
  <si>
    <t>2O2000AAFQO1</t>
  </si>
  <si>
    <t>晶振成品,O11F-L311-20.00MHz-A,PBF</t>
  </si>
  <si>
    <t>Q20-11201705124</t>
  </si>
  <si>
    <t>Q20-11201705183</t>
  </si>
  <si>
    <t>2C1010T118B1</t>
  </si>
  <si>
    <t>晶振成品,CM11Z-T118-100.00MHz,PBF</t>
  </si>
  <si>
    <t>Q20-11201705192</t>
  </si>
  <si>
    <t>2M8000BTAS1</t>
  </si>
  <si>
    <t>晶振成品,M21B-BTAFSNN-80.00MHz</t>
  </si>
  <si>
    <t>Q20-11201706025</t>
  </si>
  <si>
    <t>2O4000AALSF1</t>
  </si>
  <si>
    <t>晶振成品，O11S-R419-40.00MHz，PBF</t>
  </si>
  <si>
    <t>Q20-11201706055</t>
  </si>
  <si>
    <t>2M4000AADC11</t>
  </si>
  <si>
    <t>晶振成品,M75B-H413-40.00MHz-A,PBF</t>
  </si>
  <si>
    <t>Q20-11201706093</t>
  </si>
  <si>
    <t>2017-06-20</t>
  </si>
  <si>
    <t>2C1000BHPQH4</t>
  </si>
  <si>
    <t>时钟模块成品,J710-Y125-10.00MHz-B,PBF</t>
  </si>
  <si>
    <t>Q20-11201706127</t>
  </si>
  <si>
    <t>2017-06-23</t>
  </si>
  <si>
    <t>2O1000ADGQ11</t>
  </si>
  <si>
    <t>晶振成品,O11A-C311-10.00MHz,PBF</t>
  </si>
  <si>
    <t>Q20-11201706129</t>
  </si>
  <si>
    <t>2017-06-27</t>
  </si>
  <si>
    <t>2T1920AARQC1</t>
  </si>
  <si>
    <t>晶振成品,T53-Y319-19.20MHz,PBF</t>
  </si>
  <si>
    <t>Q20-17201706002</t>
  </si>
  <si>
    <t>2C1000BHQM1</t>
  </si>
  <si>
    <t>时钟模块成品,CM65E-D129-10.00MHz,PBF</t>
  </si>
  <si>
    <t>Q20-17201706016</t>
  </si>
  <si>
    <t>2O1000BDIS31</t>
  </si>
  <si>
    <t>晶振成品,O22B-0801-100.00MHz-B,PBF</t>
  </si>
  <si>
    <t>Q20-17201706088</t>
  </si>
  <si>
    <t>2017-06-15</t>
  </si>
  <si>
    <t>2T2600AADCB2</t>
  </si>
  <si>
    <t>晶振成品，T75B-J519-26.00MHz，PBF</t>
  </si>
  <si>
    <t>Q20-17201706089</t>
  </si>
  <si>
    <t>2T5000ANBS91</t>
  </si>
  <si>
    <t>晶振成品，T936-H419-50.00MHz，PBF</t>
  </si>
  <si>
    <t>Q20-17201706092</t>
  </si>
  <si>
    <t>2O1000BALSN1</t>
  </si>
  <si>
    <t>晶振成品，O23B-Q445-10.00MHz-C，PBF</t>
  </si>
  <si>
    <t>Q20-17201706095</t>
  </si>
  <si>
    <t>Q20-17201706138</t>
  </si>
  <si>
    <t>2T2000AARQB7</t>
  </si>
  <si>
    <t>晶振成品，T75B-V319-20.00MHz，PBF</t>
  </si>
  <si>
    <t>Q20-17201706144</t>
  </si>
  <si>
    <t>2C1920BAAQR1</t>
  </si>
  <si>
    <t>时钟模块成品,CM55F-E128-19.20MHz,PBF</t>
  </si>
  <si>
    <t>Q20-17201706148</t>
  </si>
  <si>
    <t>2T1330AAAQB1</t>
  </si>
  <si>
    <t>晶振成品,T75B-G319-133.00MHz,PBF</t>
  </si>
  <si>
    <t>Q20-17201706152</t>
  </si>
  <si>
    <t>Q20-17201706154</t>
  </si>
  <si>
    <t>2T2600AARQC1</t>
  </si>
  <si>
    <t>晶振成品,T53-Y313-26.00MHz,PBF</t>
  </si>
  <si>
    <t>Q20-17201706161</t>
  </si>
  <si>
    <t>2R7800AARM2</t>
  </si>
  <si>
    <t>LoRa射频模块，RM7800S</t>
  </si>
  <si>
    <t>Q20-17201706175</t>
  </si>
  <si>
    <t>材料金额</t>
  </si>
  <si>
    <t>p14-20160630001</t>
  </si>
  <si>
    <t>p36-17201607016</t>
  </si>
  <si>
    <t>p14-11201608054</t>
  </si>
  <si>
    <t>p36-20160616003</t>
  </si>
  <si>
    <t>p10-131611125-2</t>
  </si>
  <si>
    <t>p10-13201611044</t>
  </si>
  <si>
    <t>p14-13201701085</t>
  </si>
  <si>
    <t>p10-131701085-5</t>
  </si>
  <si>
    <t>p10-131701085-6</t>
  </si>
  <si>
    <t>p14-111701112-2</t>
  </si>
  <si>
    <t>p10-11201701141</t>
  </si>
  <si>
    <t>p10-11201703176</t>
  </si>
  <si>
    <t>p10-131702258-3</t>
  </si>
  <si>
    <t>p09-11201704094</t>
  </si>
  <si>
    <t>p14-11201705008</t>
  </si>
  <si>
    <t>p09-13201612104</t>
  </si>
  <si>
    <t>2017-06-19</t>
  </si>
  <si>
    <t>p10-111704094-2</t>
  </si>
  <si>
    <t>p10-111704094-3</t>
  </si>
  <si>
    <t>p10-111704094-4</t>
  </si>
  <si>
    <t>p10-11201702171</t>
  </si>
  <si>
    <t>p10-11201703075</t>
  </si>
  <si>
    <t>p10-11201703248</t>
  </si>
  <si>
    <t>p10-11201704094</t>
  </si>
  <si>
    <t>p10-11201705101</t>
  </si>
  <si>
    <t>p10-11201706040</t>
  </si>
  <si>
    <t>p10-131703157-4</t>
  </si>
  <si>
    <t>p10-131703198-2</t>
  </si>
  <si>
    <t>p10-131703212-2</t>
  </si>
  <si>
    <t>p10-131705028-2</t>
  </si>
  <si>
    <t>p10-13201705028</t>
  </si>
  <si>
    <t>2017-06-07</t>
  </si>
  <si>
    <t>p14-11201702171</t>
  </si>
  <si>
    <t>Q20-17201703024</t>
  </si>
  <si>
    <t>R10-111611055-2</t>
  </si>
  <si>
    <t>2017-06-24</t>
  </si>
  <si>
    <t>R10-111701077-2</t>
  </si>
  <si>
    <t>R10-111702175-2</t>
  </si>
  <si>
    <t>R10-111703114-2</t>
  </si>
  <si>
    <t>R10-11201607010</t>
  </si>
  <si>
    <t>R10-11201612199</t>
  </si>
  <si>
    <t>R10-11201702171</t>
  </si>
  <si>
    <t>R10-11201705020</t>
  </si>
  <si>
    <t>R10-11201706036</t>
  </si>
  <si>
    <t>R10-11201706069</t>
  </si>
  <si>
    <t>R10-131612011-2</t>
  </si>
  <si>
    <t>R10-13201705033</t>
  </si>
  <si>
    <t>p09-111704082-2</t>
  </si>
  <si>
    <t>p09-11201705086</t>
  </si>
  <si>
    <t>p09-11201705101</t>
  </si>
  <si>
    <t>p09-11201705121</t>
  </si>
  <si>
    <t>2017-06-17</t>
  </si>
  <si>
    <t>p09-11201705194</t>
  </si>
  <si>
    <t>p09-11201706054</t>
  </si>
  <si>
    <t>p09-11201706192</t>
  </si>
  <si>
    <t>p09-13201703212</t>
  </si>
  <si>
    <t>p09-13201704021</t>
  </si>
  <si>
    <t>p09-13201705137</t>
  </si>
  <si>
    <t>p10-111705086-3</t>
  </si>
  <si>
    <t>p10-11201705059</t>
  </si>
  <si>
    <t>2T3840AFIQB1</t>
  </si>
  <si>
    <t>晶振成品,T75B-P319-38.40MHz,PBF</t>
  </si>
  <si>
    <t>p10-11201705072</t>
  </si>
  <si>
    <t>2M2500R319Q1</t>
  </si>
  <si>
    <t>晶振成品,M11A-R319-25.00MHz,PBF</t>
  </si>
  <si>
    <t>p10-11201705086</t>
  </si>
  <si>
    <t>p10-11201705164</t>
  </si>
  <si>
    <t>p10-11201705194</t>
  </si>
  <si>
    <t>p10-11201706054</t>
  </si>
  <si>
    <t>p10-11201706080</t>
  </si>
  <si>
    <t>p10-11201706096</t>
  </si>
  <si>
    <t>p10-11201706103</t>
  </si>
  <si>
    <t>p10-11201706133</t>
  </si>
  <si>
    <t>p10-11201706143</t>
  </si>
  <si>
    <t>p10-11201706149</t>
  </si>
  <si>
    <t>p10-131606004-4</t>
  </si>
  <si>
    <t>p10-131703157-3</t>
  </si>
  <si>
    <t>p10-131705179-2</t>
  </si>
  <si>
    <t>p10-131706136-2</t>
  </si>
  <si>
    <t>p10-13201703158</t>
  </si>
  <si>
    <t>p10-13201705137</t>
  </si>
  <si>
    <t>p10-13201705179</t>
  </si>
  <si>
    <t>p14-11201611158</t>
  </si>
  <si>
    <t>p14-11201706057</t>
  </si>
  <si>
    <t>p14-11201706069</t>
  </si>
  <si>
    <t>p14-131611125-3</t>
  </si>
  <si>
    <t>p14-13201612161</t>
  </si>
  <si>
    <t>p23-11201705059</t>
  </si>
  <si>
    <t>p35-111607010-3</t>
  </si>
  <si>
    <t>p35-11201705121</t>
  </si>
  <si>
    <t>p35-11201706103</t>
  </si>
  <si>
    <t>p35-17201705116</t>
  </si>
  <si>
    <t>p35-17201706101</t>
  </si>
  <si>
    <t>p36-20170506004</t>
  </si>
  <si>
    <t>Q20-11201706001</t>
  </si>
  <si>
    <t>Q20-11201706008</t>
  </si>
  <si>
    <t>Q20-11201706048</t>
  </si>
  <si>
    <t>Q20-11201706075</t>
  </si>
  <si>
    <t>2O1000BDLS21</t>
  </si>
  <si>
    <t>晶振成品,O22A-R426-10.00MHz,PBF</t>
  </si>
  <si>
    <t>Q20-11201706091</t>
  </si>
  <si>
    <t>2T4000AABQB2</t>
  </si>
  <si>
    <t>晶振成品,T75B-H319-40.00MHz,PBF</t>
  </si>
  <si>
    <t>Q20-11201706103</t>
  </si>
  <si>
    <t>2M4096AAAC1</t>
  </si>
  <si>
    <t>晶振成品,M11A-AAAFCNN-40.96MHz,PBF</t>
  </si>
  <si>
    <t>Q20-11201706106</t>
  </si>
  <si>
    <t>Q20-11201706108</t>
  </si>
  <si>
    <t>2T2600AAAQB2</t>
  </si>
  <si>
    <t>晶振成品,T75B-P313-26.00MHz-A,PBF</t>
  </si>
  <si>
    <t>Q20-11201706109</t>
  </si>
  <si>
    <t>Q20-11201706131</t>
  </si>
  <si>
    <t>Q20-11201706140</t>
  </si>
  <si>
    <t>Q20-11201706147</t>
  </si>
  <si>
    <t>2T1024H329Q1</t>
  </si>
  <si>
    <t>晶振成品,T11A-H329-102.40MHz,PBF</t>
  </si>
  <si>
    <t>Q20-17201706142</t>
  </si>
  <si>
    <t>2T5000AAAQBB</t>
  </si>
  <si>
    <t>晶振成品,T75B-G319-50.00MHz-B,PBF</t>
  </si>
  <si>
    <t>R10-111703001-2</t>
  </si>
  <si>
    <t>R10-111703131-2</t>
  </si>
  <si>
    <t>R10-111704100-3</t>
  </si>
  <si>
    <t>R10-111704145-3</t>
  </si>
  <si>
    <t>R10-111705020-3</t>
  </si>
  <si>
    <t>R10-111705093-2</t>
  </si>
  <si>
    <t>R10-111706103-2</t>
  </si>
  <si>
    <t>R10-11201612176</t>
  </si>
  <si>
    <t>R10-11201703048</t>
  </si>
  <si>
    <t>R10-11201703064</t>
  </si>
  <si>
    <t>R10-11201703270</t>
  </si>
  <si>
    <t>R10-11201704155</t>
  </si>
  <si>
    <t>R10-11201705019</t>
  </si>
  <si>
    <t>R10-11201705110</t>
  </si>
  <si>
    <t>R10-11201706075</t>
  </si>
  <si>
    <t>R10-11201706103</t>
  </si>
  <si>
    <t>R10-11201706108</t>
  </si>
  <si>
    <t>R10-11201706117</t>
  </si>
  <si>
    <t>R10-11201706131</t>
  </si>
  <si>
    <t>R10-11201706179</t>
  </si>
  <si>
    <t>R10-11201706197</t>
  </si>
  <si>
    <t>R10-131612108-2</t>
  </si>
  <si>
    <t>R10-131705179-2</t>
  </si>
  <si>
    <t>R10-131705179-3</t>
  </si>
  <si>
    <t>R10-131705179-4</t>
  </si>
  <si>
    <t>W10-111706078-3</t>
  </si>
  <si>
    <t>2PX53YF26000</t>
  </si>
  <si>
    <t>p10-13201209006</t>
  </si>
  <si>
    <t>p10-13201212004</t>
  </si>
  <si>
    <t>p10-16201209066</t>
  </si>
  <si>
    <t>p10-131204004-2</t>
  </si>
  <si>
    <t>p10-13201207006</t>
  </si>
  <si>
    <t>p10-141212001-2</t>
  </si>
  <si>
    <t>p10-141206049-2</t>
  </si>
  <si>
    <t>p10-20120828001</t>
  </si>
  <si>
    <t>p14-11201109104</t>
  </si>
  <si>
    <t>p10-141202055-3</t>
  </si>
  <si>
    <t>p10-13201208003</t>
  </si>
  <si>
    <t>p10-13201307006</t>
  </si>
  <si>
    <t>p10-131304010-3</t>
  </si>
  <si>
    <t>p14-111302033-2</t>
  </si>
  <si>
    <t>p10-161301042-2</t>
  </si>
  <si>
    <t>p10-161301055-2</t>
  </si>
  <si>
    <t>p14-111210033-4</t>
  </si>
  <si>
    <t>p10-111311024-2</t>
  </si>
  <si>
    <t>p10-11201212038</t>
  </si>
  <si>
    <t>数量</t>
    <phoneticPr fontId="3" type="noConversion"/>
  </si>
  <si>
    <t>A415A30671</t>
    <phoneticPr fontId="3" type="noConversion"/>
  </si>
  <si>
    <t>F1020D3531</t>
    <phoneticPr fontId="3" type="noConversion"/>
  </si>
  <si>
    <t>成品晶振</t>
    <phoneticPr fontId="3" type="noConversion"/>
  </si>
  <si>
    <t>单价</t>
    <phoneticPr fontId="3" type="noConversion"/>
  </si>
  <si>
    <t>X3225NN12801A</t>
    <phoneticPr fontId="3" type="noConversion"/>
  </si>
  <si>
    <t>分频/N32/12.8M/削顶正弦波/3.3V/±1ppm/year</t>
    <phoneticPr fontId="3" type="noConversion"/>
  </si>
  <si>
    <t>库存天数</t>
    <phoneticPr fontId="3" type="noConversion"/>
  </si>
  <si>
    <t>180天以上</t>
    <phoneticPr fontId="3" type="noConversion"/>
  </si>
  <si>
    <t>180日以内</t>
    <phoneticPr fontId="3" type="noConversion"/>
  </si>
  <si>
    <t>库存数量</t>
    <phoneticPr fontId="3" type="noConversion"/>
  </si>
  <si>
    <t>库存金额</t>
    <phoneticPr fontId="3" type="noConversion"/>
  </si>
  <si>
    <r>
      <rPr>
        <sz val="8"/>
        <rFont val="宋体"/>
        <family val="3"/>
        <charset val="134"/>
      </rPr>
      <t>晶振成品</t>
    </r>
    <r>
      <rPr>
        <sz val="8"/>
        <rFont val="MS Sans Serif"/>
        <family val="2"/>
      </rPr>
      <t>,O23B-K327-10.00MHz,PBF</t>
    </r>
    <phoneticPr fontId="3" type="noConversion"/>
  </si>
  <si>
    <t>JSC3E05003D</t>
    <phoneticPr fontId="3" type="noConversion"/>
  </si>
  <si>
    <t>X756YS1280</t>
    <phoneticPr fontId="3" type="noConversion"/>
  </si>
  <si>
    <t>2T2000J3191</t>
    <phoneticPr fontId="3" type="noConversion"/>
  </si>
  <si>
    <t>时钟模块,CM65A-D129-10.00MHz, PBF</t>
    <phoneticPr fontId="3" type="noConversion"/>
  </si>
  <si>
    <t>X75YS16320</t>
    <phoneticPr fontId="3" type="noConversion"/>
  </si>
  <si>
    <t>Y120004T00</t>
    <phoneticPr fontId="3" type="noConversion"/>
  </si>
  <si>
    <t>晶振成品,M75B-H511-20.00MHz-A,PBF</t>
    <phoneticPr fontId="3" type="noConversion"/>
  </si>
  <si>
    <t>晶体,100M/HC-35U/SC/20pF/年老化:0.1ppm/准确度±3~13ppm,PBF</t>
    <phoneticPr fontId="3" type="noConversion"/>
  </si>
  <si>
    <t>JSC1E81920</t>
    <phoneticPr fontId="3" type="noConversion"/>
  </si>
  <si>
    <t>7月已经消化</t>
    <phoneticPr fontId="3" type="noConversion"/>
  </si>
  <si>
    <t>JSC3E05003A</t>
    <phoneticPr fontId="3" type="noConversion"/>
  </si>
  <si>
    <t>2C1000BHFQH2</t>
    <phoneticPr fontId="3" type="noConversion"/>
  </si>
  <si>
    <t>2T1000H5291</t>
    <phoneticPr fontId="3" type="noConversion"/>
  </si>
  <si>
    <t>JSC3410001</t>
    <phoneticPr fontId="3" type="noConversion"/>
  </si>
  <si>
    <t>送检</t>
    <phoneticPr fontId="3" type="noConversion"/>
  </si>
  <si>
    <t>X53YF32770</t>
    <phoneticPr fontId="3" type="noConversion"/>
  </si>
  <si>
    <t>X3225NN12801</t>
    <phoneticPr fontId="3" type="noConversion"/>
  </si>
  <si>
    <t>备注</t>
    <phoneticPr fontId="3" type="noConversion"/>
  </si>
  <si>
    <t>O11H-1801-19.20M试制</t>
    <phoneticPr fontId="3" type="noConversion"/>
  </si>
  <si>
    <t>WGM252513Y1H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</si>
</sst>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_ * #,##0.00_ ;_ * \-#,##0.00_ ;_ * &quot;-&quot;??_ ;_ @_ "/>
    <numFmt numFmtId="177" formatCode="0.00_);[Red]\(0.00\)"/>
    <numFmt numFmtId="178" formatCode="0.00_ "/>
    <numFmt numFmtId="179" formatCode="#,##0.00_);[Red]\(#,##0.00\)"/>
    <numFmt numFmtId="180" formatCode="#,##0.00_ "/>
    <numFmt numFmtId="181" formatCode="0_ "/>
    <numFmt numFmtId="182" formatCode="0.00;[Red]0.00"/>
    <numFmt numFmtId="183" formatCode="#,##0.00;[Red]#,##0.00"/>
    <numFmt numFmtId="184" formatCode="#,##0;[Red]#,##0"/>
  </numFmts>
  <fonts count="22" x14ac:knownFonts="1">
    <font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color theme="1"/>
      <name val="宋体"/>
      <family val="2"/>
      <charset val="134"/>
      <scheme val="minor"/>
    </font>
    <font>
      <sz val="9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color indexed="8"/>
      <name val="宋体"/>
      <family val="2"/>
      <charset val="134"/>
    </font>
    <font>
      <sz val="9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8"/>
      <name val="Tahoma"/>
      <family val="2"/>
    </font>
    <font>
      <sz val="8"/>
      <name val="MS Sans Serif"/>
      <family val="2"/>
    </font>
    <font>
      <sz val="10"/>
      <name val="宋体"/>
      <family val="3"/>
      <charset val="134"/>
    </font>
    <font>
      <sz val="10"/>
      <name val="Tahoma"/>
      <family val="2"/>
    </font>
    <font>
      <sz val="8"/>
      <name val="MS Sans Serif"/>
      <charset val="1"/>
    </font>
    <font>
      <sz val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">
    <xf numFmtId="0" fontId="0" fillId="0" borderId="0">
      <alignment vertical="center"/>
    </xf>
    <xf numFmtId="176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177" fontId="0" fillId="0" borderId="0" xfId="0" applyNumberForma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 wrapText="1"/>
    </xf>
    <xf numFmtId="178" fontId="4" fillId="0" borderId="0" xfId="0" applyNumberFormat="1" applyFont="1">
      <alignment vertical="center"/>
    </xf>
    <xf numFmtId="177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8" fontId="0" fillId="0" borderId="1" xfId="0" applyNumberFormat="1" applyBorder="1" applyAlignment="1">
      <alignment horizontal="center" vertical="center"/>
    </xf>
    <xf numFmtId="0" fontId="5" fillId="0" borderId="0" xfId="0" applyFont="1">
      <alignment vertical="center"/>
    </xf>
    <xf numFmtId="177" fontId="7" fillId="0" borderId="1" xfId="0" applyNumberFormat="1" applyFont="1" applyBorder="1" applyAlignment="1">
      <alignment horizontal="left" vertical="center"/>
    </xf>
    <xf numFmtId="0" fontId="8" fillId="0" borderId="0" xfId="0" applyFont="1">
      <alignment vertical="center"/>
    </xf>
    <xf numFmtId="177" fontId="8" fillId="0" borderId="1" xfId="0" applyNumberFormat="1" applyFont="1" applyBorder="1" applyAlignment="1">
      <alignment horizontal="left" vertical="center"/>
    </xf>
    <xf numFmtId="176" fontId="8" fillId="0" borderId="0" xfId="0" applyNumberFormat="1" applyFont="1">
      <alignment vertical="center"/>
    </xf>
    <xf numFmtId="177" fontId="8" fillId="0" borderId="0" xfId="0" applyNumberFormat="1" applyFont="1">
      <alignment vertical="center"/>
    </xf>
    <xf numFmtId="0" fontId="0" fillId="0" borderId="1" xfId="0" applyBorder="1" applyAlignment="1">
      <alignment horizontal="left" vertical="center" wrapText="1"/>
    </xf>
    <xf numFmtId="178" fontId="9" fillId="0" borderId="1" xfId="0" applyNumberFormat="1" applyFont="1" applyBorder="1" applyAlignment="1">
      <alignment horizontal="center" vertical="center"/>
    </xf>
    <xf numFmtId="180" fontId="8" fillId="0" borderId="1" xfId="1" applyNumberFormat="1" applyFont="1" applyBorder="1" applyAlignment="1">
      <alignment horizontal="center" vertical="center"/>
    </xf>
    <xf numFmtId="180" fontId="10" fillId="0" borderId="1" xfId="1" applyNumberFormat="1" applyFont="1" applyBorder="1" applyAlignment="1">
      <alignment horizontal="center" vertical="center"/>
    </xf>
    <xf numFmtId="180" fontId="10" fillId="0" borderId="1" xfId="1" applyNumberFormat="1" applyFont="1" applyBorder="1">
      <alignment vertical="center"/>
    </xf>
    <xf numFmtId="176" fontId="0" fillId="0" borderId="0" xfId="0" applyNumberFormat="1">
      <alignment vertical="center"/>
    </xf>
    <xf numFmtId="180" fontId="11" fillId="0" borderId="1" xfId="1" applyNumberFormat="1" applyFont="1" applyBorder="1" applyAlignment="1">
      <alignment horizontal="center" vertical="center"/>
    </xf>
    <xf numFmtId="180" fontId="11" fillId="0" borderId="1" xfId="1" applyNumberFormat="1" applyFont="1" applyBorder="1">
      <alignment vertical="center"/>
    </xf>
    <xf numFmtId="180" fontId="0" fillId="0" borderId="1" xfId="1" applyNumberFormat="1" applyFont="1" applyBorder="1">
      <alignment vertical="center"/>
    </xf>
    <xf numFmtId="179" fontId="0" fillId="0" borderId="0" xfId="0" applyNumberFormat="1">
      <alignment vertical="center"/>
    </xf>
    <xf numFmtId="176" fontId="12" fillId="0" borderId="1" xfId="1" applyFont="1" applyBorder="1">
      <alignment vertical="center"/>
    </xf>
    <xf numFmtId="176" fontId="0" fillId="0" borderId="0" xfId="1" applyFont="1">
      <alignment vertical="center"/>
    </xf>
    <xf numFmtId="0" fontId="0" fillId="0" borderId="0" xfId="0" applyAlignment="1">
      <alignment horizontal="center" vertical="center"/>
    </xf>
    <xf numFmtId="180" fontId="4" fillId="0" borderId="0" xfId="0" applyNumberFormat="1" applyFont="1" applyAlignment="1">
      <alignment vertical="center" wrapText="1"/>
    </xf>
    <xf numFmtId="0" fontId="13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0" xfId="0" applyFont="1">
      <alignment vertical="center"/>
    </xf>
    <xf numFmtId="181" fontId="14" fillId="0" borderId="1" xfId="0" applyNumberFormat="1" applyFont="1" applyFill="1" applyBorder="1" applyAlignment="1">
      <alignment vertical="center" wrapText="1"/>
    </xf>
    <xf numFmtId="179" fontId="15" fillId="0" borderId="1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180" fontId="2" fillId="0" borderId="0" xfId="0" applyNumberFormat="1" applyFont="1" applyAlignment="1">
      <alignment vertical="center" wrapText="1"/>
    </xf>
    <xf numFmtId="181" fontId="15" fillId="0" borderId="5" xfId="0" applyNumberFormat="1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79" fontId="2" fillId="0" borderId="0" xfId="0" applyNumberFormat="1" applyFont="1" applyAlignment="1">
      <alignment vertical="center" wrapText="1"/>
    </xf>
    <xf numFmtId="179" fontId="4" fillId="0" borderId="0" xfId="0" applyNumberFormat="1" applyFont="1">
      <alignment vertical="center"/>
    </xf>
    <xf numFmtId="179" fontId="14" fillId="0" borderId="1" xfId="0" applyNumberFormat="1" applyFont="1" applyFill="1" applyBorder="1" applyAlignment="1">
      <alignment vertical="center" wrapText="1"/>
    </xf>
    <xf numFmtId="179" fontId="8" fillId="0" borderId="0" xfId="0" applyNumberFormat="1" applyFo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80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8" fillId="0" borderId="7" xfId="2" applyNumberFormat="1" applyFont="1" applyFill="1" applyBorder="1" applyAlignment="1" applyProtection="1">
      <alignment horizontal="center" vertical="center" wrapText="1"/>
    </xf>
    <xf numFmtId="0" fontId="19" fillId="0" borderId="7" xfId="2" applyNumberFormat="1" applyFont="1" applyFill="1" applyBorder="1" applyAlignment="1" applyProtection="1">
      <alignment horizontal="center" vertical="center" wrapText="1"/>
    </xf>
    <xf numFmtId="0" fontId="16" fillId="0" borderId="7" xfId="2" applyNumberFormat="1" applyFont="1" applyFill="1" applyBorder="1" applyAlignment="1" applyProtection="1">
      <alignment horizontal="center" vertical="center" wrapText="1"/>
    </xf>
    <xf numFmtId="0" fontId="17" fillId="0" borderId="7" xfId="2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80" fontId="1" fillId="0" borderId="1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/>
    </xf>
    <xf numFmtId="180" fontId="4" fillId="0" borderId="4" xfId="0" applyNumberFormat="1" applyFont="1" applyFill="1" applyBorder="1" applyAlignment="1">
      <alignment horizontal="center" vertical="center" wrapText="1"/>
    </xf>
    <xf numFmtId="178" fontId="2" fillId="0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20" fillId="0" borderId="7" xfId="2" applyNumberFormat="1" applyFont="1" applyFill="1" applyBorder="1" applyAlignment="1" applyProtection="1">
      <alignment horizontal="center" vertical="center" wrapText="1"/>
    </xf>
    <xf numFmtId="182" fontId="2" fillId="0" borderId="1" xfId="0" applyNumberFormat="1" applyFont="1" applyFill="1" applyBorder="1" applyAlignment="1">
      <alignment horizontal="center" vertical="center"/>
    </xf>
    <xf numFmtId="182" fontId="2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7" fillId="2" borderId="7" xfId="2" applyNumberFormat="1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179" fontId="14" fillId="0" borderId="1" xfId="1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79" fontId="0" fillId="0" borderId="0" xfId="1" applyNumberFormat="1" applyFont="1" applyFill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179" fontId="14" fillId="2" borderId="1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182" fontId="1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Border="1" applyAlignment="1">
      <alignment horizontal="center" vertical="center"/>
    </xf>
    <xf numFmtId="183" fontId="5" fillId="0" borderId="1" xfId="0" applyNumberFormat="1" applyFont="1" applyBorder="1" applyAlignment="1">
      <alignment horizontal="center" vertical="center"/>
    </xf>
    <xf numFmtId="184" fontId="5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6" fontId="8" fillId="0" borderId="1" xfId="1" applyFont="1" applyBorder="1" applyAlignment="1">
      <alignment horizontal="center" vertical="center"/>
    </xf>
    <xf numFmtId="180" fontId="5" fillId="0" borderId="1" xfId="0" applyNumberFormat="1" applyFont="1" applyBorder="1" applyAlignment="1">
      <alignment horizontal="center" vertical="center"/>
    </xf>
    <xf numFmtId="177" fontId="0" fillId="0" borderId="1" xfId="0" applyNumberFormat="1" applyBorder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179" fontId="1" fillId="0" borderId="0" xfId="0" applyNumberFormat="1" applyFont="1" applyAlignment="1">
      <alignment vertical="center" wrapText="1"/>
    </xf>
    <xf numFmtId="0" fontId="0" fillId="0" borderId="0" xfId="0" applyFill="1" applyAlignment="1">
      <alignment horizontal="left" vertical="center"/>
    </xf>
    <xf numFmtId="0" fontId="19" fillId="0" borderId="7" xfId="2" applyNumberFormat="1" applyFont="1" applyFill="1" applyBorder="1" applyAlignment="1" applyProtection="1">
      <alignment horizontal="left" vertical="center"/>
    </xf>
    <xf numFmtId="0" fontId="17" fillId="0" borderId="7" xfId="2" applyNumberFormat="1" applyFont="1" applyFill="1" applyBorder="1" applyAlignment="1" applyProtection="1">
      <alignment horizontal="left" vertical="center"/>
    </xf>
    <xf numFmtId="177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7" fillId="0" borderId="7" xfId="2" applyNumberFormat="1" applyFont="1" applyFill="1" applyBorder="1" applyAlignment="1" applyProtection="1">
      <alignment horizontal="left" vertical="center" wrapText="1"/>
    </xf>
  </cellXfs>
  <cellStyles count="3">
    <cellStyle name="百分比" xfId="2" builtinId="5"/>
    <cellStyle name="常规" xfId="0" builtinId="0"/>
    <cellStyle name="千位分隔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zh-CN"/>
              <a:t>5</a:t>
            </a:r>
            <a:r>
              <a:rPr lang="zh-CN" altLang="en-US"/>
              <a:t>月库存图表</a:t>
            </a:r>
          </a:p>
        </c:rich>
      </c:tx>
      <c:layout>
        <c:manualLayout>
          <c:xMode val="edge"/>
          <c:yMode val="edge"/>
          <c:x val="0.41668644500006641"/>
          <c:y val="1.626016260162602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汇总1!$B$1:$B$2</c:f>
              <c:strCache>
                <c:ptCount val="1"/>
                <c:pt idx="0">
                  <c:v>180日内金额 5月</c:v>
                </c:pt>
              </c:strCache>
            </c:strRef>
          </c:tx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汇总1!$C$1:$C$2</c:f>
              <c:strCache>
                <c:ptCount val="1"/>
                <c:pt idx="0">
                  <c:v>180日内金额 6月</c:v>
                </c:pt>
              </c:strCache>
            </c:strRef>
          </c:tx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汇总1!$B$3:$B$14</c:f>
              <c:numCache>
                <c:formatCode>#,##0.00_ </c:formatCode>
                <c:ptCount val="12"/>
                <c:pt idx="0">
                  <c:v>2358571.7599999998</c:v>
                </c:pt>
                <c:pt idx="1">
                  <c:v>2202003.7819944397</c:v>
                </c:pt>
                <c:pt idx="2">
                  <c:v>40764.106382399463</c:v>
                </c:pt>
                <c:pt idx="3">
                  <c:v>473037.42421427392</c:v>
                </c:pt>
                <c:pt idx="4">
                  <c:v>172492.48414553999</c:v>
                </c:pt>
                <c:pt idx="5">
                  <c:v>164269.45685692309</c:v>
                </c:pt>
                <c:pt idx="6">
                  <c:v>121122.82437925762</c:v>
                </c:pt>
                <c:pt idx="7">
                  <c:v>75032.506661953041</c:v>
                </c:pt>
                <c:pt idx="8">
                  <c:v>106542.40161184863</c:v>
                </c:pt>
                <c:pt idx="9">
                  <c:v>517.79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汇总1!$E$1:$E$2</c:f>
              <c:strCache>
                <c:ptCount val="1"/>
                <c:pt idx="0">
                  <c:v>180 至 360日库存金额 5月</c:v>
                </c:pt>
              </c:strCache>
            </c:strRef>
          </c:tx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汇总1!$F$1:$F$2</c:f>
              <c:strCache>
                <c:ptCount val="1"/>
                <c:pt idx="0">
                  <c:v>180 至 360日库存金额 6月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汇总1!$E$4:$E$14</c:f>
              <c:numCache>
                <c:formatCode>#,##0.00_ </c:formatCode>
                <c:ptCount val="11"/>
                <c:pt idx="0">
                  <c:v>369077.35750614578</c:v>
                </c:pt>
                <c:pt idx="1">
                  <c:v>520639.39058963174</c:v>
                </c:pt>
                <c:pt idx="2">
                  <c:v>59256.238814210228</c:v>
                </c:pt>
                <c:pt idx="3">
                  <c:v>34822.950735528037</c:v>
                </c:pt>
                <c:pt idx="4">
                  <c:v>29422.013459194401</c:v>
                </c:pt>
                <c:pt idx="5">
                  <c:v>21558.558220268842</c:v>
                </c:pt>
                <c:pt idx="6">
                  <c:v>17522.833367742463</c:v>
                </c:pt>
                <c:pt idx="7">
                  <c:v>2778.9568808577537</c:v>
                </c:pt>
                <c:pt idx="8">
                  <c:v>272.86419881159691</c:v>
                </c:pt>
                <c:pt idx="9">
                  <c:v>0</c:v>
                </c:pt>
                <c:pt idx="10">
                  <c:v>2358.9699999999998</c:v>
                </c:pt>
              </c:numCache>
            </c:numRef>
          </c:val>
        </c:ser>
        <c:ser>
          <c:idx val="4"/>
          <c:order val="4"/>
          <c:tx>
            <c:strRef>
              <c:f>汇总1!$H$1:$H$2</c:f>
              <c:strCache>
                <c:ptCount val="1"/>
                <c:pt idx="0">
                  <c:v>360 至 720日库存金额 5月</c:v>
                </c:pt>
              </c:strCache>
            </c:strRef>
          </c:tx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汇总1!$I$1:$I$2</c:f>
              <c:strCache>
                <c:ptCount val="1"/>
                <c:pt idx="0">
                  <c:v>360 至 720日库存金额 6月</c:v>
                </c:pt>
              </c:strCache>
            </c:strRef>
          </c:tx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汇总1!$H$3:$H$14</c:f>
              <c:numCache>
                <c:formatCode>#,##0.00_ </c:formatCode>
                <c:ptCount val="12"/>
                <c:pt idx="0">
                  <c:v>1251616.8044919299</c:v>
                </c:pt>
                <c:pt idx="1">
                  <c:v>592901.73931672203</c:v>
                </c:pt>
                <c:pt idx="2">
                  <c:v>975704.18839464383</c:v>
                </c:pt>
                <c:pt idx="3">
                  <c:v>121533.5670154057</c:v>
                </c:pt>
                <c:pt idx="4">
                  <c:v>79513.039176136852</c:v>
                </c:pt>
                <c:pt idx="5">
                  <c:v>87965.757537686135</c:v>
                </c:pt>
                <c:pt idx="6">
                  <c:v>10363.33352068814</c:v>
                </c:pt>
                <c:pt idx="7">
                  <c:v>24117.880311169727</c:v>
                </c:pt>
                <c:pt idx="8">
                  <c:v>6679.1287088125664</c:v>
                </c:pt>
                <c:pt idx="9">
                  <c:v>391.49359399736352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汇总1!$K$1:$K$2</c:f>
              <c:strCache>
                <c:ptCount val="1"/>
                <c:pt idx="0">
                  <c:v>720日以上库存金额  5月</c:v>
                </c:pt>
              </c:strCache>
            </c:strRef>
          </c:tx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tx>
            <c:strRef>
              <c:f>汇总1!$L$1:$L$2</c:f>
              <c:strCache>
                <c:ptCount val="1"/>
                <c:pt idx="0">
                  <c:v>720日以上库存金额  6月</c:v>
                </c:pt>
              </c:strCache>
            </c:strRef>
          </c:tx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汇总1!$K$3:$K$14</c:f>
              <c:numCache>
                <c:formatCode>#,##0.00_ </c:formatCode>
                <c:ptCount val="12"/>
                <c:pt idx="0">
                  <c:v>1215476.7434391414</c:v>
                </c:pt>
                <c:pt idx="1">
                  <c:v>2574087.6912228591</c:v>
                </c:pt>
                <c:pt idx="2">
                  <c:v>4444.1692250024544</c:v>
                </c:pt>
                <c:pt idx="3">
                  <c:v>484627.07537324738</c:v>
                </c:pt>
                <c:pt idx="4">
                  <c:v>667040.99554526969</c:v>
                </c:pt>
                <c:pt idx="5">
                  <c:v>180927.86961241174</c:v>
                </c:pt>
                <c:pt idx="6">
                  <c:v>112537.38941989564</c:v>
                </c:pt>
                <c:pt idx="7">
                  <c:v>92215.477198328459</c:v>
                </c:pt>
                <c:pt idx="8">
                  <c:v>148986.16866182024</c:v>
                </c:pt>
                <c:pt idx="9">
                  <c:v>2442.6186688784478</c:v>
                </c:pt>
                <c:pt idx="10">
                  <c:v>14040.115955750081</c:v>
                </c:pt>
                <c:pt idx="11">
                  <c:v>21570.164442035926</c:v>
                </c:pt>
              </c:numCache>
            </c:numRef>
          </c:val>
        </c:ser>
        <c:ser>
          <c:idx val="8"/>
          <c:order val="8"/>
          <c:tx>
            <c:strRef>
              <c:f>汇总1!$N$1:$N$2</c:f>
              <c:strCache>
                <c:ptCount val="1"/>
                <c:pt idx="0">
                  <c:v>总金额 5月</c:v>
                </c:pt>
              </c:strCache>
            </c:strRef>
          </c:tx>
          <c:spPr>
            <a:effectLst>
              <a:outerShdw blurRad="50800" dist="927100" dir="5400000" algn="ctr" rotWithShape="0">
                <a:prstClr val="black"/>
              </a:outerShdw>
            </a:effectLst>
          </c:spPr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汇总1!$O$1:$O$2</c:f>
              <c:strCache>
                <c:ptCount val="1"/>
                <c:pt idx="0">
                  <c:v>总金额 6月</c:v>
                </c:pt>
              </c:strCache>
            </c:strRef>
          </c:tx>
          <c:invertIfNegative val="0"/>
          <c:cat>
            <c:strRef>
              <c:f>汇总1!$A$3:$A$14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晶体直进直出</c:v>
                </c:pt>
                <c:pt idx="5">
                  <c:v>原材料线路板</c:v>
                </c:pt>
                <c:pt idx="6">
                  <c:v>原材料五金件</c:v>
                </c:pt>
                <c:pt idx="7">
                  <c:v>原材料其他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半成品时钟模</c:v>
                </c:pt>
                <c:pt idx="11">
                  <c:v>成品电源</c:v>
                </c:pt>
              </c:strCache>
            </c:strRef>
          </c:cat>
          <c:val>
            <c:numRef>
              <c:f>汇总1!$N$3:$N$14</c:f>
              <c:numCache>
                <c:formatCode>#,##0.00_ </c:formatCode>
                <c:ptCount val="12"/>
                <c:pt idx="0">
                  <c:v>5719966.934922697</c:v>
                </c:pt>
                <c:pt idx="1">
                  <c:v>5738070.5700401664</c:v>
                </c:pt>
                <c:pt idx="2">
                  <c:v>1541551.8545916774</c:v>
                </c:pt>
                <c:pt idx="3">
                  <c:v>1138454.3054171372</c:v>
                </c:pt>
                <c:pt idx="4">
                  <c:v>953869.46960247448</c:v>
                </c:pt>
                <c:pt idx="5">
                  <c:v>462585.09746621537</c:v>
                </c:pt>
                <c:pt idx="6">
                  <c:v>265582.10554011026</c:v>
                </c:pt>
                <c:pt idx="7">
                  <c:v>208888.69753919367</c:v>
                </c:pt>
                <c:pt idx="8">
                  <c:v>264986.6558633392</c:v>
                </c:pt>
                <c:pt idx="9">
                  <c:v>3624.7664616874081</c:v>
                </c:pt>
                <c:pt idx="10">
                  <c:v>14040.115955750081</c:v>
                </c:pt>
                <c:pt idx="11">
                  <c:v>23929.134442035927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220666496"/>
        <c:axId val="220670976"/>
        <c:axId val="0"/>
      </c:bar3DChart>
      <c:catAx>
        <c:axId val="220666496"/>
        <c:scaling>
          <c:orientation val="minMax"/>
        </c:scaling>
        <c:delete val="0"/>
        <c:axPos val="b"/>
        <c:majorTickMark val="none"/>
        <c:minorTickMark val="none"/>
        <c:tickLblPos val="nextTo"/>
        <c:crossAx val="220670976"/>
        <c:crosses val="autoZero"/>
        <c:auto val="1"/>
        <c:lblAlgn val="ctr"/>
        <c:lblOffset val="100"/>
        <c:noMultiLvlLbl val="0"/>
      </c:catAx>
      <c:valAx>
        <c:axId val="2206709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220666496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180</a:t>
            </a:r>
            <a:r>
              <a:rPr lang="zh-CN" altLang="en-US"/>
              <a:t>日以内图表</a:t>
            </a:r>
            <a:endParaRPr lang="en-US" altLang="zh-CN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'汇总 2'!$B$2</c:f>
              <c:strCache>
                <c:ptCount val="1"/>
                <c:pt idx="0">
                  <c:v>5月</c:v>
                </c:pt>
              </c:strCache>
            </c:strRef>
          </c:tx>
          <c:invertIfNegative val="0"/>
          <c:cat>
            <c:strRef>
              <c:f>'汇总 2'!$A$3:$A$14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原材料其他</c:v>
                </c:pt>
                <c:pt idx="5">
                  <c:v>晶体直进直出</c:v>
                </c:pt>
                <c:pt idx="6">
                  <c:v>原材料线路板</c:v>
                </c:pt>
                <c:pt idx="7">
                  <c:v>原材料五金件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成品电源</c:v>
                </c:pt>
                <c:pt idx="11">
                  <c:v>半成品时钟模</c:v>
                </c:pt>
              </c:strCache>
            </c:strRef>
          </c:cat>
          <c:val>
            <c:numRef>
              <c:f>'汇总 2'!$B$3:$B$14</c:f>
              <c:numCache>
                <c:formatCode>#,##0.00_ </c:formatCode>
                <c:ptCount val="12"/>
                <c:pt idx="0">
                  <c:v>2358571.7599999998</c:v>
                </c:pt>
                <c:pt idx="1">
                  <c:v>2202003.7819944397</c:v>
                </c:pt>
                <c:pt idx="2">
                  <c:v>40764.106382399463</c:v>
                </c:pt>
                <c:pt idx="3">
                  <c:v>473037.42421427392</c:v>
                </c:pt>
                <c:pt idx="4">
                  <c:v>75032.506661953041</c:v>
                </c:pt>
                <c:pt idx="5">
                  <c:v>172492.48414553999</c:v>
                </c:pt>
                <c:pt idx="6">
                  <c:v>164269.45685692309</c:v>
                </c:pt>
                <c:pt idx="7">
                  <c:v>121122.82437925762</c:v>
                </c:pt>
                <c:pt idx="8">
                  <c:v>106542.40161184863</c:v>
                </c:pt>
                <c:pt idx="9">
                  <c:v>517.79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'汇总 2'!$C$2</c:f>
              <c:strCache>
                <c:ptCount val="1"/>
                <c:pt idx="0">
                  <c:v>6月</c:v>
                </c:pt>
              </c:strCache>
            </c:strRef>
          </c:tx>
          <c:invertIfNegative val="0"/>
          <c:cat>
            <c:strRef>
              <c:f>'汇总 2'!$A$3:$A$14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原材料其他</c:v>
                </c:pt>
                <c:pt idx="5">
                  <c:v>晶体直进直出</c:v>
                </c:pt>
                <c:pt idx="6">
                  <c:v>原材料线路板</c:v>
                </c:pt>
                <c:pt idx="7">
                  <c:v>原材料五金件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成品电源</c:v>
                </c:pt>
                <c:pt idx="11">
                  <c:v>半成品时钟模</c:v>
                </c:pt>
              </c:strCache>
            </c:strRef>
          </c:cat>
          <c:val>
            <c:numRef>
              <c:f>'汇总 2'!$C$3:$C$14</c:f>
              <c:numCache>
                <c:formatCode>#,##0.00_ </c:formatCode>
                <c:ptCount val="12"/>
                <c:pt idx="0">
                  <c:v>2108233.2282504402</c:v>
                </c:pt>
                <c:pt idx="1">
                  <c:v>1589414.4327418748</c:v>
                </c:pt>
                <c:pt idx="2">
                  <c:v>40222.278933861395</c:v>
                </c:pt>
                <c:pt idx="3">
                  <c:v>502820.88608952978</c:v>
                </c:pt>
                <c:pt idx="4">
                  <c:v>61642.109933761501</c:v>
                </c:pt>
                <c:pt idx="5">
                  <c:v>169665.12532726888</c:v>
                </c:pt>
                <c:pt idx="6">
                  <c:v>165084.00697040802</c:v>
                </c:pt>
                <c:pt idx="7">
                  <c:v>80835.585028911373</c:v>
                </c:pt>
                <c:pt idx="8">
                  <c:v>5914.8476664038226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59008"/>
        <c:axId val="306860800"/>
        <c:axId val="0"/>
      </c:bar3DChart>
      <c:catAx>
        <c:axId val="3068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06860800"/>
        <c:crosses val="autoZero"/>
        <c:auto val="1"/>
        <c:lblAlgn val="ctr"/>
        <c:lblOffset val="100"/>
        <c:noMultiLvlLbl val="0"/>
      </c:catAx>
      <c:valAx>
        <c:axId val="30686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06859008"/>
        <c:crosses val="autoZero"/>
        <c:crossBetween val="between"/>
        <c:dispUnits>
          <c:builtInUnit val="millions"/>
          <c:dispUnitsLbl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180</a:t>
            </a:r>
            <a:r>
              <a:rPr lang="zh-CN" altLang="en-US"/>
              <a:t>日以上图表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'汇总 2'!$E$2</c:f>
              <c:strCache>
                <c:ptCount val="1"/>
                <c:pt idx="0">
                  <c:v>5月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'汇总 2'!$A$3:$A$14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原材料其他</c:v>
                </c:pt>
                <c:pt idx="5">
                  <c:v>晶体直进直出</c:v>
                </c:pt>
                <c:pt idx="6">
                  <c:v>原材料线路板</c:v>
                </c:pt>
                <c:pt idx="7">
                  <c:v>原材料五金件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成品电源</c:v>
                </c:pt>
                <c:pt idx="11">
                  <c:v>半成品时钟模</c:v>
                </c:pt>
              </c:strCache>
            </c:strRef>
          </c:cat>
          <c:val>
            <c:numRef>
              <c:f>'汇总 2'!$E$3:$E$14</c:f>
              <c:numCache>
                <c:formatCode>#,##0.00_ </c:formatCode>
                <c:ptCount val="12"/>
                <c:pt idx="0">
                  <c:v>3361642.6833722577</c:v>
                </c:pt>
                <c:pt idx="1">
                  <c:v>3536066.7880457286</c:v>
                </c:pt>
                <c:pt idx="2">
                  <c:v>1500540.239759722</c:v>
                </c:pt>
                <c:pt idx="3">
                  <c:v>665416.8812028633</c:v>
                </c:pt>
                <c:pt idx="4">
                  <c:v>133856.19087724065</c:v>
                </c:pt>
                <c:pt idx="5">
                  <c:v>781376.98545693443</c:v>
                </c:pt>
                <c:pt idx="6">
                  <c:v>298315.64060929231</c:v>
                </c:pt>
                <c:pt idx="7">
                  <c:v>144459.28116085255</c:v>
                </c:pt>
                <c:pt idx="8">
                  <c:v>158444.25425149058</c:v>
                </c:pt>
                <c:pt idx="9">
                  <c:v>3106.9764616874081</c:v>
                </c:pt>
                <c:pt idx="10">
                  <c:v>23929.134442035927</c:v>
                </c:pt>
                <c:pt idx="11">
                  <c:v>14040.115955750081</c:v>
                </c:pt>
              </c:numCache>
            </c:numRef>
          </c:val>
        </c:ser>
        <c:ser>
          <c:idx val="1"/>
          <c:order val="1"/>
          <c:tx>
            <c:strRef>
              <c:f>'汇总 2'!$F$2</c:f>
              <c:strCache>
                <c:ptCount val="1"/>
                <c:pt idx="0">
                  <c:v>6月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'汇总 2'!$A$3:$A$14</c:f>
              <c:strCache>
                <c:ptCount val="12"/>
                <c:pt idx="0">
                  <c:v>成品晶振</c:v>
                </c:pt>
                <c:pt idx="1">
                  <c:v>原材料－晶体</c:v>
                </c:pt>
                <c:pt idx="2">
                  <c:v>时钟模块</c:v>
                </c:pt>
                <c:pt idx="3">
                  <c:v>电子料</c:v>
                </c:pt>
                <c:pt idx="4">
                  <c:v>原材料其他</c:v>
                </c:pt>
                <c:pt idx="5">
                  <c:v>晶体直进直出</c:v>
                </c:pt>
                <c:pt idx="6">
                  <c:v>原材料线路板</c:v>
                </c:pt>
                <c:pt idx="7">
                  <c:v>原材料五金件</c:v>
                </c:pt>
                <c:pt idx="8">
                  <c:v>半成品晶振</c:v>
                </c:pt>
                <c:pt idx="9">
                  <c:v>射频成品</c:v>
                </c:pt>
                <c:pt idx="10">
                  <c:v>成品电源</c:v>
                </c:pt>
                <c:pt idx="11">
                  <c:v>半成品时钟模</c:v>
                </c:pt>
              </c:strCache>
            </c:strRef>
          </c:cat>
          <c:val>
            <c:numRef>
              <c:f>'汇总 2'!$F$3:$F$14</c:f>
              <c:numCache>
                <c:formatCode>#,##0.00_ </c:formatCode>
                <c:ptCount val="12"/>
                <c:pt idx="0">
                  <c:v>3261815.6913739699</c:v>
                </c:pt>
                <c:pt idx="1">
                  <c:v>3724513.4836062002</c:v>
                </c:pt>
                <c:pt idx="2">
                  <c:v>1500797.0478765466</c:v>
                </c:pt>
                <c:pt idx="3">
                  <c:v>631611.11776230263</c:v>
                </c:pt>
                <c:pt idx="4">
                  <c:v>133919.61534419004</c:v>
                </c:pt>
                <c:pt idx="5">
                  <c:v>777632.65075955552</c:v>
                </c:pt>
                <c:pt idx="6">
                  <c:v>301499.47933044343</c:v>
                </c:pt>
                <c:pt idx="7">
                  <c:v>143201.10763325929</c:v>
                </c:pt>
                <c:pt idx="8">
                  <c:v>154864.21688742936</c:v>
                </c:pt>
                <c:pt idx="9">
                  <c:v>3106.9764616874081</c:v>
                </c:pt>
                <c:pt idx="10">
                  <c:v>23929.134442035927</c:v>
                </c:pt>
                <c:pt idx="11">
                  <c:v>14040.115955750081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6895104"/>
        <c:axId val="306900992"/>
        <c:axId val="0"/>
      </c:bar3DChart>
      <c:catAx>
        <c:axId val="3068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06900992"/>
        <c:crosses val="autoZero"/>
        <c:auto val="1"/>
        <c:lblAlgn val="ctr"/>
        <c:lblOffset val="100"/>
        <c:noMultiLvlLbl val="0"/>
      </c:catAx>
      <c:valAx>
        <c:axId val="30690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06895104"/>
        <c:crosses val="autoZero"/>
        <c:crossBetween val="between"/>
        <c:dispUnits>
          <c:builtInUnit val="millions"/>
          <c:dispUnitsLbl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18993307086614492"/>
          <c:y val="3.7511665208515642E-2"/>
          <c:w val="0.62916557305336862"/>
          <c:h val="0.8289391951006124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'汇总 2'!$I$3</c:f>
              <c:strCache>
                <c:ptCount val="1"/>
                <c:pt idx="0">
                  <c:v>16年后</c:v>
                </c:pt>
              </c:strCache>
            </c:strRef>
          </c:tx>
          <c:invertIfNegative val="0"/>
          <c:cat>
            <c:strRef>
              <c:f>'汇总 2'!$J$2:$K$2</c:f>
              <c:strCache>
                <c:ptCount val="2"/>
                <c:pt idx="0">
                  <c:v>5月</c:v>
                </c:pt>
                <c:pt idx="1">
                  <c:v>6月</c:v>
                </c:pt>
              </c:strCache>
            </c:strRef>
          </c:cat>
          <c:val>
            <c:numRef>
              <c:f>'汇总 2'!$J$3:$K$3</c:f>
              <c:numCache>
                <c:formatCode>#,##0.00_ </c:formatCode>
                <c:ptCount val="2"/>
                <c:pt idx="0">
                  <c:v>4861817.6803900609</c:v>
                </c:pt>
                <c:pt idx="1">
                  <c:v>5317019.7300000004</c:v>
                </c:pt>
              </c:numCache>
            </c:numRef>
          </c:val>
        </c:ser>
        <c:ser>
          <c:idx val="1"/>
          <c:order val="1"/>
          <c:tx>
            <c:strRef>
              <c:f>'汇总 2'!$I$4</c:f>
              <c:strCache>
                <c:ptCount val="1"/>
                <c:pt idx="0">
                  <c:v>14年前</c:v>
                </c:pt>
              </c:strCache>
            </c:strRef>
          </c:tx>
          <c:invertIfNegative val="0"/>
          <c:cat>
            <c:strRef>
              <c:f>'汇总 2'!$J$2:$K$2</c:f>
              <c:strCache>
                <c:ptCount val="2"/>
                <c:pt idx="0">
                  <c:v>5月</c:v>
                </c:pt>
                <c:pt idx="1">
                  <c:v>6月</c:v>
                </c:pt>
              </c:strCache>
            </c:strRef>
          </c:cat>
          <c:val>
            <c:numRef>
              <c:f>'汇总 2'!$J$4:$K$4</c:f>
              <c:numCache>
                <c:formatCode>#,##0.00_ </c:formatCode>
                <c:ptCount val="2"/>
                <c:pt idx="0">
                  <c:v>3244922.9874664191</c:v>
                </c:pt>
                <c:pt idx="1">
                  <c:v>3244922.29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7190400"/>
        <c:axId val="307200384"/>
        <c:axId val="0"/>
      </c:bar3DChart>
      <c:catAx>
        <c:axId val="30719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307200384"/>
        <c:crosses val="autoZero"/>
        <c:auto val="1"/>
        <c:lblAlgn val="ctr"/>
        <c:lblOffset val="100"/>
        <c:noMultiLvlLbl val="0"/>
      </c:catAx>
      <c:valAx>
        <c:axId val="307200384"/>
        <c:scaling>
          <c:orientation val="minMax"/>
        </c:scaling>
        <c:delete val="0"/>
        <c:axPos val="l"/>
        <c:majorGridlines/>
        <c:numFmt formatCode="#,##0.00_ " sourceLinked="1"/>
        <c:majorTickMark val="out"/>
        <c:minorTickMark val="none"/>
        <c:tickLblPos val="nextTo"/>
        <c:crossAx val="307190400"/>
        <c:crosses val="autoZero"/>
        <c:crossBetween val="between"/>
        <c:dispUnits>
          <c:builtInUnit val="tenThousands"/>
          <c:dispUnitsLbl/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研发工单</c:v>
          </c:tx>
          <c:invertIfNegative val="0"/>
          <c:cat>
            <c:strRef>
              <c:f>'汇总 2'!$N$2:$O$2</c:f>
              <c:strCache>
                <c:ptCount val="2"/>
                <c:pt idx="0">
                  <c:v>5月</c:v>
                </c:pt>
                <c:pt idx="1">
                  <c:v>6月</c:v>
                </c:pt>
              </c:strCache>
            </c:strRef>
          </c:cat>
          <c:val>
            <c:numRef>
              <c:f>'汇总 2'!$N$3:$O$3</c:f>
              <c:numCache>
                <c:formatCode>_ * #,##0.00_ ;_ * \-#,##0.00_ ;_ * "-"??_ ;_ @_ </c:formatCode>
                <c:ptCount val="2"/>
                <c:pt idx="0">
                  <c:v>501663.75062453205</c:v>
                </c:pt>
                <c:pt idx="1">
                  <c:v>456340.12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7225344"/>
        <c:axId val="307226880"/>
        <c:axId val="0"/>
      </c:bar3DChart>
      <c:catAx>
        <c:axId val="30722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7226880"/>
        <c:crosses val="autoZero"/>
        <c:auto val="1"/>
        <c:lblAlgn val="ctr"/>
        <c:lblOffset val="100"/>
        <c:noMultiLvlLbl val="0"/>
      </c:catAx>
      <c:valAx>
        <c:axId val="307226880"/>
        <c:scaling>
          <c:orientation val="minMax"/>
        </c:scaling>
        <c:delete val="0"/>
        <c:axPos val="l"/>
        <c:majorGridlines/>
        <c:numFmt formatCode="_ * #,##0.00_ ;_ * \-#,##0.00_ ;_ * &quot;-&quot;??_ ;_ @_ " sourceLinked="1"/>
        <c:majorTickMark val="out"/>
        <c:minorTickMark val="none"/>
        <c:tickLblPos val="nextTo"/>
        <c:crossAx val="307225344"/>
        <c:crosses val="autoZero"/>
        <c:crossBetween val="between"/>
        <c:dispUnits>
          <c:builtInUnit val="tenThousands"/>
          <c:dispUnitsLbl/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15</xdr:row>
      <xdr:rowOff>161926</xdr:rowOff>
    </xdr:from>
    <xdr:to>
      <xdr:col>13</xdr:col>
      <xdr:colOff>38100</xdr:colOff>
      <xdr:row>43</xdr:row>
      <xdr:rowOff>47626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5</xdr:col>
      <xdr:colOff>771525</xdr:colOff>
      <xdr:row>33</xdr:row>
      <xdr:rowOff>109538</xdr:rowOff>
    </xdr:to>
    <xdr:graphicFrame macro="">
      <xdr:nvGraphicFramePr>
        <xdr:cNvPr id="19" name="图表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752475</xdr:colOff>
      <xdr:row>16</xdr:row>
      <xdr:rowOff>57150</xdr:rowOff>
    </xdr:from>
    <xdr:to>
      <xdr:col>10</xdr:col>
      <xdr:colOff>409575</xdr:colOff>
      <xdr:row>33</xdr:row>
      <xdr:rowOff>90488</xdr:rowOff>
    </xdr:to>
    <xdr:graphicFrame macro="">
      <xdr:nvGraphicFramePr>
        <xdr:cNvPr id="20" name="图表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561975</xdr:colOff>
      <xdr:row>5</xdr:row>
      <xdr:rowOff>85725</xdr:rowOff>
    </xdr:from>
    <xdr:to>
      <xdr:col>11</xdr:col>
      <xdr:colOff>752475</xdr:colOff>
      <xdr:row>17</xdr:row>
      <xdr:rowOff>47625</xdr:rowOff>
    </xdr:to>
    <xdr:graphicFrame macro="">
      <xdr:nvGraphicFramePr>
        <xdr:cNvPr id="21" name="图表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1085850</xdr:colOff>
      <xdr:row>3</xdr:row>
      <xdr:rowOff>19049</xdr:rowOff>
    </xdr:from>
    <xdr:to>
      <xdr:col>15</xdr:col>
      <xdr:colOff>504825</xdr:colOff>
      <xdr:row>13</xdr:row>
      <xdr:rowOff>47625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topLeftCell="E1" workbookViewId="0">
      <selection activeCell="O21" sqref="O21"/>
    </sheetView>
  </sheetViews>
  <sheetFormatPr defaultColWidth="9" defaultRowHeight="13.5" x14ac:dyDescent="0.15"/>
  <cols>
    <col min="1" max="1" width="13" bestFit="1" customWidth="1"/>
    <col min="2" max="2" width="12.875" style="1" customWidth="1"/>
    <col min="3" max="3" width="14.125" style="1" customWidth="1"/>
    <col min="4" max="4" width="12.875" style="1" customWidth="1"/>
    <col min="5" max="5" width="13.625" style="1" customWidth="1"/>
    <col min="6" max="7" width="13.375" style="1" customWidth="1"/>
    <col min="8" max="8" width="13" style="1" customWidth="1"/>
    <col min="9" max="9" width="14.375" style="1" customWidth="1"/>
    <col min="10" max="10" width="13" style="1" customWidth="1"/>
    <col min="11" max="11" width="13.75" style="1" customWidth="1"/>
    <col min="12" max="12" width="13.875" style="1" customWidth="1"/>
    <col min="13" max="13" width="12.125" style="1" customWidth="1"/>
    <col min="14" max="15" width="14" style="1" customWidth="1"/>
    <col min="16" max="16" width="13.875" bestFit="1" customWidth="1"/>
  </cols>
  <sheetData>
    <row r="1" spans="1:16" ht="36" customHeight="1" x14ac:dyDescent="0.15">
      <c r="A1" s="99" t="s">
        <v>7298</v>
      </c>
      <c r="B1" s="99" t="s">
        <v>7482</v>
      </c>
      <c r="C1" s="99"/>
      <c r="D1" s="99"/>
      <c r="E1" s="99" t="s">
        <v>324</v>
      </c>
      <c r="F1" s="99"/>
      <c r="G1" s="99"/>
      <c r="H1" s="99" t="s">
        <v>325</v>
      </c>
      <c r="I1" s="99"/>
      <c r="J1" s="99"/>
      <c r="K1" s="99" t="s">
        <v>7309</v>
      </c>
      <c r="L1" s="99"/>
      <c r="M1" s="99"/>
      <c r="N1" s="99" t="s">
        <v>7310</v>
      </c>
      <c r="O1" s="99"/>
      <c r="P1" s="99"/>
    </row>
    <row r="2" spans="1:16" ht="35.25" customHeight="1" x14ac:dyDescent="0.15">
      <c r="A2" s="99"/>
      <c r="B2" s="5" t="s">
        <v>9775</v>
      </c>
      <c r="C2" s="5" t="s">
        <v>10636</v>
      </c>
      <c r="D2" s="5" t="s">
        <v>7483</v>
      </c>
      <c r="E2" s="5" t="s">
        <v>9775</v>
      </c>
      <c r="F2" s="5" t="s">
        <v>10636</v>
      </c>
      <c r="G2" s="5" t="s">
        <v>7483</v>
      </c>
      <c r="H2" s="5" t="s">
        <v>9775</v>
      </c>
      <c r="I2" s="5" t="s">
        <v>10636</v>
      </c>
      <c r="J2" s="5" t="s">
        <v>7483</v>
      </c>
      <c r="K2" s="5" t="s">
        <v>9775</v>
      </c>
      <c r="L2" s="5" t="s">
        <v>10636</v>
      </c>
      <c r="M2" s="5" t="s">
        <v>7483</v>
      </c>
      <c r="N2" s="5" t="s">
        <v>9775</v>
      </c>
      <c r="O2" s="5" t="s">
        <v>10636</v>
      </c>
      <c r="P2" s="5" t="s">
        <v>7483</v>
      </c>
    </row>
    <row r="3" spans="1:16" s="8" customFormat="1" ht="22.5" customHeight="1" x14ac:dyDescent="0.15">
      <c r="A3" s="85" t="s">
        <v>11159</v>
      </c>
      <c r="B3" s="16">
        <v>2358571.7599999998</v>
      </c>
      <c r="C3" s="16">
        <v>2108233.2282504402</v>
      </c>
      <c r="D3" s="17">
        <f>C3-B3</f>
        <v>-250338.53174955957</v>
      </c>
      <c r="E3" s="16">
        <v>894301.62699162599</v>
      </c>
      <c r="F3" s="86">
        <v>942774.90432228555</v>
      </c>
      <c r="G3" s="20">
        <f>F3-E3</f>
        <v>48473.277330659563</v>
      </c>
      <c r="H3" s="16">
        <v>1251616.8044919299</v>
      </c>
      <c r="I3" s="87">
        <v>1164988.1537041159</v>
      </c>
      <c r="J3" s="17">
        <f>I3-H3</f>
        <v>-86628.650787814055</v>
      </c>
      <c r="K3" s="16">
        <v>1215476.7434391414</v>
      </c>
      <c r="L3" s="86">
        <v>1154052.6333475688</v>
      </c>
      <c r="M3" s="17">
        <f>L3-K3</f>
        <v>-61424.110091572627</v>
      </c>
      <c r="N3" s="16">
        <f>B3+E3+H3+K3</f>
        <v>5719966.934922697</v>
      </c>
      <c r="O3" s="91">
        <f>C3+F3+I3+L3</f>
        <v>5370048.9196244106</v>
      </c>
      <c r="P3" s="17">
        <f>O3-N3</f>
        <v>-349918.01529828645</v>
      </c>
    </row>
    <row r="4" spans="1:16" s="8" customFormat="1" ht="22.5" customHeight="1" x14ac:dyDescent="0.15">
      <c r="A4" s="85" t="s">
        <v>10635</v>
      </c>
      <c r="B4" s="16">
        <v>2202003.7819944397</v>
      </c>
      <c r="C4" s="16">
        <v>1589414.4327418748</v>
      </c>
      <c r="D4" s="17">
        <f t="shared" ref="D4:D15" si="0">C4-B4</f>
        <v>-612589.34925256483</v>
      </c>
      <c r="E4" s="16">
        <v>369077.35750614578</v>
      </c>
      <c r="F4" s="86">
        <v>480036.20548910426</v>
      </c>
      <c r="G4" s="20">
        <f t="shared" ref="G4:G15" si="1">F4-E4</f>
        <v>110958.84798295848</v>
      </c>
      <c r="H4" s="16">
        <v>592901.73931672203</v>
      </c>
      <c r="I4" s="87">
        <v>524399.53819040186</v>
      </c>
      <c r="J4" s="17">
        <f t="shared" ref="J4:J15" si="2">I4-H4</f>
        <v>-68502.201126320171</v>
      </c>
      <c r="K4" s="16">
        <v>2574087.6912228591</v>
      </c>
      <c r="L4" s="86">
        <v>2720077.7399266916</v>
      </c>
      <c r="M4" s="20">
        <f t="shared" ref="M4:M15" si="3">L4-K4</f>
        <v>145990.04870383255</v>
      </c>
      <c r="N4" s="16">
        <f t="shared" ref="N4:N14" si="4">B4+E4+H4+K4</f>
        <v>5738070.5700401664</v>
      </c>
      <c r="O4" s="91">
        <f t="shared" ref="O4:O15" si="5">C4+F4+I4+L4</f>
        <v>5313927.9163480718</v>
      </c>
      <c r="P4" s="17">
        <f t="shared" ref="P4:P15" si="6">O4-N4</f>
        <v>-424142.65369209461</v>
      </c>
    </row>
    <row r="5" spans="1:16" s="8" customFormat="1" ht="22.5" customHeight="1" x14ac:dyDescent="0.15">
      <c r="A5" s="85" t="s">
        <v>3</v>
      </c>
      <c r="B5" s="16">
        <v>40764.106382399463</v>
      </c>
      <c r="C5" s="16">
        <v>40222.278933861395</v>
      </c>
      <c r="D5" s="17">
        <f t="shared" si="0"/>
        <v>-541.82744853806798</v>
      </c>
      <c r="E5" s="16">
        <v>520639.39058963174</v>
      </c>
      <c r="F5" s="86">
        <v>520639.39058963174</v>
      </c>
      <c r="G5" s="20">
        <f t="shared" si="1"/>
        <v>0</v>
      </c>
      <c r="H5" s="16">
        <v>975704.18839464383</v>
      </c>
      <c r="I5" s="87">
        <v>975713.48806191271</v>
      </c>
      <c r="J5" s="20">
        <f t="shared" si="2"/>
        <v>9.299667268875055</v>
      </c>
      <c r="K5" s="16">
        <v>4444.1692250024544</v>
      </c>
      <c r="L5" s="86">
        <v>4444.1692250024544</v>
      </c>
      <c r="M5" s="20">
        <f t="shared" si="3"/>
        <v>0</v>
      </c>
      <c r="N5" s="16">
        <f t="shared" si="4"/>
        <v>1541551.8545916774</v>
      </c>
      <c r="O5" s="91">
        <f t="shared" si="5"/>
        <v>1541019.3268104082</v>
      </c>
      <c r="P5" s="17">
        <f t="shared" si="6"/>
        <v>-532.52778126928024</v>
      </c>
    </row>
    <row r="6" spans="1:16" s="8" customFormat="1" ht="22.5" customHeight="1" x14ac:dyDescent="0.15">
      <c r="A6" s="85" t="s">
        <v>7307</v>
      </c>
      <c r="B6" s="16">
        <v>473037.42421427392</v>
      </c>
      <c r="C6" s="16">
        <v>502820.88608952978</v>
      </c>
      <c r="D6" s="20">
        <f t="shared" si="0"/>
        <v>29783.46187525586</v>
      </c>
      <c r="E6" s="16">
        <v>59256.238814210228</v>
      </c>
      <c r="F6" s="86">
        <v>58188.154548862396</v>
      </c>
      <c r="G6" s="17">
        <f t="shared" si="1"/>
        <v>-1068.0842653478321</v>
      </c>
      <c r="H6" s="16">
        <v>121533.5670154057</v>
      </c>
      <c r="I6" s="87">
        <v>110928.22976120457</v>
      </c>
      <c r="J6" s="17">
        <f t="shared" si="2"/>
        <v>-10605.337254201135</v>
      </c>
      <c r="K6" s="16">
        <v>484627.07537324738</v>
      </c>
      <c r="L6" s="86">
        <v>462494.73345223546</v>
      </c>
      <c r="M6" s="17">
        <f t="shared" si="3"/>
        <v>-22132.341921011917</v>
      </c>
      <c r="N6" s="16">
        <f t="shared" si="4"/>
        <v>1138454.3054171372</v>
      </c>
      <c r="O6" s="91">
        <f t="shared" si="5"/>
        <v>1134432.0038518324</v>
      </c>
      <c r="P6" s="17">
        <f t="shared" si="6"/>
        <v>-4022.3015653048642</v>
      </c>
    </row>
    <row r="7" spans="1:16" s="8" customFormat="1" ht="22.5" customHeight="1" x14ac:dyDescent="0.15">
      <c r="A7" s="85" t="s">
        <v>7300</v>
      </c>
      <c r="B7" s="16">
        <v>172492.48414553999</v>
      </c>
      <c r="C7" s="16">
        <v>169665.12532726888</v>
      </c>
      <c r="D7" s="17">
        <f t="shared" si="0"/>
        <v>-2827.3588182711101</v>
      </c>
      <c r="E7" s="16">
        <v>34822.950735528037</v>
      </c>
      <c r="F7" s="86">
        <v>16749.942803365615</v>
      </c>
      <c r="G7" s="17">
        <f t="shared" si="1"/>
        <v>-18073.007932162422</v>
      </c>
      <c r="H7" s="16">
        <v>79513.039176136852</v>
      </c>
      <c r="I7" s="87">
        <v>94656.149211956275</v>
      </c>
      <c r="J7" s="20">
        <f t="shared" si="2"/>
        <v>15143.110035819424</v>
      </c>
      <c r="K7" s="16">
        <v>667040.99554526969</v>
      </c>
      <c r="L7" s="86">
        <v>666226.55874423403</v>
      </c>
      <c r="M7" s="17">
        <f t="shared" si="3"/>
        <v>-814.43680103565566</v>
      </c>
      <c r="N7" s="16">
        <f t="shared" si="4"/>
        <v>953869.46960247448</v>
      </c>
      <c r="O7" s="91">
        <f t="shared" si="5"/>
        <v>947297.77608682483</v>
      </c>
      <c r="P7" s="17">
        <f t="shared" si="6"/>
        <v>-6571.6935156496475</v>
      </c>
    </row>
    <row r="8" spans="1:16" s="8" customFormat="1" ht="22.5" customHeight="1" x14ac:dyDescent="0.15">
      <c r="A8" s="85" t="s">
        <v>7301</v>
      </c>
      <c r="B8" s="16">
        <v>164269.45685692309</v>
      </c>
      <c r="C8" s="16">
        <v>165084.00697040802</v>
      </c>
      <c r="D8" s="20">
        <f t="shared" si="0"/>
        <v>814.55011348493281</v>
      </c>
      <c r="E8" s="16">
        <v>29422.013459194401</v>
      </c>
      <c r="F8" s="86">
        <v>34063.00662802744</v>
      </c>
      <c r="G8" s="20">
        <f t="shared" si="1"/>
        <v>4640.9931688330398</v>
      </c>
      <c r="H8" s="16">
        <v>87965.757537686135</v>
      </c>
      <c r="I8" s="87">
        <v>87914.554356197492</v>
      </c>
      <c r="J8" s="17">
        <f t="shared" si="2"/>
        <v>-51.203181488643168</v>
      </c>
      <c r="K8" s="16">
        <v>180927.86961241174</v>
      </c>
      <c r="L8" s="86">
        <v>179521.91834621874</v>
      </c>
      <c r="M8" s="17">
        <f t="shared" si="3"/>
        <v>-1405.9512661930057</v>
      </c>
      <c r="N8" s="16">
        <f t="shared" si="4"/>
        <v>462585.09746621537</v>
      </c>
      <c r="O8" s="91">
        <f t="shared" si="5"/>
        <v>466583.48630085168</v>
      </c>
      <c r="P8" s="20">
        <f t="shared" si="6"/>
        <v>3998.3888346363092</v>
      </c>
    </row>
    <row r="9" spans="1:16" s="8" customFormat="1" ht="22.5" customHeight="1" x14ac:dyDescent="0.15">
      <c r="A9" s="85" t="s">
        <v>7302</v>
      </c>
      <c r="B9" s="16">
        <v>121122.82437925762</v>
      </c>
      <c r="C9" s="16">
        <v>80835.585028911373</v>
      </c>
      <c r="D9" s="17">
        <f t="shared" si="0"/>
        <v>-40287.239350346252</v>
      </c>
      <c r="E9" s="16">
        <v>21558.558220268842</v>
      </c>
      <c r="F9" s="86">
        <v>21930.056268521887</v>
      </c>
      <c r="G9" s="20">
        <f t="shared" si="1"/>
        <v>371.49804825304454</v>
      </c>
      <c r="H9" s="16">
        <v>10363.33352068814</v>
      </c>
      <c r="I9" s="87">
        <v>9852.1441812419562</v>
      </c>
      <c r="J9" s="17">
        <f t="shared" si="2"/>
        <v>-511.18933944618402</v>
      </c>
      <c r="K9" s="16">
        <v>112537.38941989564</v>
      </c>
      <c r="L9" s="86">
        <v>111418.90718349552</v>
      </c>
      <c r="M9" s="17">
        <f t="shared" si="3"/>
        <v>-1118.4822364001157</v>
      </c>
      <c r="N9" s="16">
        <f t="shared" si="4"/>
        <v>265582.10554011026</v>
      </c>
      <c r="O9" s="91">
        <f t="shared" si="5"/>
        <v>224036.69266217074</v>
      </c>
      <c r="P9" s="17">
        <f t="shared" si="6"/>
        <v>-41545.412877939525</v>
      </c>
    </row>
    <row r="10" spans="1:16" s="8" customFormat="1" ht="22.5" customHeight="1" x14ac:dyDescent="0.15">
      <c r="A10" s="85" t="s">
        <v>9141</v>
      </c>
      <c r="B10" s="16">
        <v>75032.506661953041</v>
      </c>
      <c r="C10" s="16">
        <v>61642.109933761501</v>
      </c>
      <c r="D10" s="17">
        <f t="shared" si="0"/>
        <v>-13390.396728191539</v>
      </c>
      <c r="E10" s="16">
        <v>17522.833367742463</v>
      </c>
      <c r="F10" s="86">
        <v>17337.871072887581</v>
      </c>
      <c r="G10" s="17">
        <f t="shared" si="1"/>
        <v>-184.9622948548822</v>
      </c>
      <c r="H10" s="16">
        <v>24117.880311169727</v>
      </c>
      <c r="I10" s="87">
        <v>26329.83567553731</v>
      </c>
      <c r="J10" s="20">
        <f t="shared" si="2"/>
        <v>2211.9553643675827</v>
      </c>
      <c r="K10" s="16">
        <v>92215.477198328459</v>
      </c>
      <c r="L10" s="86">
        <v>90251.908595765155</v>
      </c>
      <c r="M10" s="17">
        <f t="shared" si="3"/>
        <v>-1963.568602563304</v>
      </c>
      <c r="N10" s="16">
        <f t="shared" si="4"/>
        <v>208888.69753919367</v>
      </c>
      <c r="O10" s="91">
        <f t="shared" si="5"/>
        <v>195561.72527795157</v>
      </c>
      <c r="P10" s="17">
        <f t="shared" si="6"/>
        <v>-13326.972261242103</v>
      </c>
    </row>
    <row r="11" spans="1:16" s="8" customFormat="1" ht="22.5" customHeight="1" x14ac:dyDescent="0.15">
      <c r="A11" s="88" t="s">
        <v>62</v>
      </c>
      <c r="B11" s="16">
        <v>106542.40161184863</v>
      </c>
      <c r="C11" s="16">
        <v>5914.8476664038226</v>
      </c>
      <c r="D11" s="17">
        <f t="shared" si="0"/>
        <v>-100627.55394544482</v>
      </c>
      <c r="E11" s="16">
        <v>2778.9568808577537</v>
      </c>
      <c r="F11" s="86">
        <v>2671.0976979132138</v>
      </c>
      <c r="G11" s="17">
        <f t="shared" si="1"/>
        <v>-107.85918294453995</v>
      </c>
      <c r="H11" s="16">
        <v>6679.1287088125664</v>
      </c>
      <c r="I11" s="87">
        <v>5028.6731708511406</v>
      </c>
      <c r="J11" s="17">
        <f t="shared" si="2"/>
        <v>-1650.4555379614258</v>
      </c>
      <c r="K11" s="16">
        <v>148986.16866182024</v>
      </c>
      <c r="L11" s="86">
        <v>147164.44601866498</v>
      </c>
      <c r="M11" s="17">
        <f t="shared" si="3"/>
        <v>-1821.7226431552554</v>
      </c>
      <c r="N11" s="16">
        <f t="shared" si="4"/>
        <v>264986.6558633392</v>
      </c>
      <c r="O11" s="91">
        <f t="shared" si="5"/>
        <v>160779.06455383316</v>
      </c>
      <c r="P11" s="17">
        <f t="shared" si="6"/>
        <v>-104207.59130950604</v>
      </c>
    </row>
    <row r="12" spans="1:16" s="8" customFormat="1" ht="22.5" customHeight="1" x14ac:dyDescent="0.15">
      <c r="A12" s="85" t="s">
        <v>9776</v>
      </c>
      <c r="B12" s="16">
        <v>517.79</v>
      </c>
      <c r="C12" s="16">
        <v>0</v>
      </c>
      <c r="D12" s="17">
        <f t="shared" si="0"/>
        <v>-517.79</v>
      </c>
      <c r="E12" s="16">
        <v>272.86419881159691</v>
      </c>
      <c r="F12" s="86">
        <v>272.86419881159691</v>
      </c>
      <c r="G12" s="20">
        <f t="shared" si="1"/>
        <v>0</v>
      </c>
      <c r="H12" s="16">
        <v>391.49359399736352</v>
      </c>
      <c r="I12" s="87">
        <v>391.49359399736352</v>
      </c>
      <c r="J12" s="20">
        <f t="shared" si="2"/>
        <v>0</v>
      </c>
      <c r="K12" s="16">
        <v>2442.6186688784478</v>
      </c>
      <c r="L12" s="86">
        <v>2442.6186688784478</v>
      </c>
      <c r="M12" s="20">
        <f t="shared" si="3"/>
        <v>0</v>
      </c>
      <c r="N12" s="16">
        <f t="shared" si="4"/>
        <v>3624.7664616874081</v>
      </c>
      <c r="O12" s="91">
        <f t="shared" si="5"/>
        <v>3106.9764616874081</v>
      </c>
      <c r="P12" s="17">
        <f t="shared" si="6"/>
        <v>-517.79</v>
      </c>
    </row>
    <row r="13" spans="1:16" s="8" customFormat="1" ht="22.5" customHeight="1" x14ac:dyDescent="0.15">
      <c r="A13" s="85" t="s">
        <v>7305</v>
      </c>
      <c r="B13" s="16">
        <v>0</v>
      </c>
      <c r="C13" s="16">
        <v>0</v>
      </c>
      <c r="D13" s="17">
        <f t="shared" si="0"/>
        <v>0</v>
      </c>
      <c r="E13" s="16">
        <v>0</v>
      </c>
      <c r="F13" s="86">
        <v>0</v>
      </c>
      <c r="G13" s="20">
        <f t="shared" si="1"/>
        <v>0</v>
      </c>
      <c r="H13" s="16">
        <v>0</v>
      </c>
      <c r="I13" s="87">
        <v>0</v>
      </c>
      <c r="J13" s="20">
        <f t="shared" si="2"/>
        <v>0</v>
      </c>
      <c r="K13" s="16">
        <v>14040.115955750081</v>
      </c>
      <c r="L13" s="86">
        <v>14040.115955750081</v>
      </c>
      <c r="M13" s="20">
        <f t="shared" si="3"/>
        <v>0</v>
      </c>
      <c r="N13" s="16">
        <f t="shared" si="4"/>
        <v>14040.115955750081</v>
      </c>
      <c r="O13" s="91">
        <f t="shared" si="5"/>
        <v>14040.115955750081</v>
      </c>
      <c r="P13" s="20">
        <f t="shared" si="6"/>
        <v>0</v>
      </c>
    </row>
    <row r="14" spans="1:16" s="8" customFormat="1" ht="22.5" customHeight="1" x14ac:dyDescent="0.15">
      <c r="A14" s="85" t="s">
        <v>7304</v>
      </c>
      <c r="B14" s="16">
        <v>0</v>
      </c>
      <c r="C14" s="16">
        <v>0</v>
      </c>
      <c r="D14" s="17">
        <f t="shared" si="0"/>
        <v>0</v>
      </c>
      <c r="E14" s="16">
        <v>2358.9699999999998</v>
      </c>
      <c r="F14" s="86">
        <v>2358.9699999999998</v>
      </c>
      <c r="G14" s="20">
        <f t="shared" si="1"/>
        <v>0</v>
      </c>
      <c r="H14" s="16">
        <v>0</v>
      </c>
      <c r="I14" s="87">
        <v>0</v>
      </c>
      <c r="J14" s="20">
        <f t="shared" si="2"/>
        <v>0</v>
      </c>
      <c r="K14" s="16">
        <v>21570.164442035926</v>
      </c>
      <c r="L14" s="86">
        <v>21570.164442035926</v>
      </c>
      <c r="M14" s="20">
        <f t="shared" si="3"/>
        <v>0</v>
      </c>
      <c r="N14" s="16">
        <f t="shared" si="4"/>
        <v>23929.134442035927</v>
      </c>
      <c r="O14" s="91">
        <f t="shared" si="5"/>
        <v>23929.134442035927</v>
      </c>
      <c r="P14" s="20">
        <f t="shared" si="6"/>
        <v>0</v>
      </c>
    </row>
    <row r="15" spans="1:16" ht="19.5" customHeight="1" x14ac:dyDescent="0.15">
      <c r="A15" s="89" t="s">
        <v>7978</v>
      </c>
      <c r="B15" s="16">
        <f>SUM(B3:B14)</f>
        <v>5714354.536246636</v>
      </c>
      <c r="C15" s="16">
        <v>4723832.5009424603</v>
      </c>
      <c r="D15" s="17">
        <f t="shared" si="0"/>
        <v>-990522.03530417569</v>
      </c>
      <c r="E15" s="16">
        <v>1952011.760764017</v>
      </c>
      <c r="F15" s="86">
        <v>2097022.4636194112</v>
      </c>
      <c r="G15" s="20">
        <f t="shared" si="1"/>
        <v>145010.70285539422</v>
      </c>
      <c r="H15" s="90">
        <v>3150786.9320671945</v>
      </c>
      <c r="I15" s="87">
        <v>3000202.2599074161</v>
      </c>
      <c r="J15" s="17">
        <f t="shared" si="2"/>
        <v>-150584.67215977842</v>
      </c>
      <c r="K15" s="90">
        <v>5518396.4787646411</v>
      </c>
      <c r="L15" s="86">
        <v>5573705.9139065417</v>
      </c>
      <c r="M15" s="20">
        <f t="shared" si="3"/>
        <v>55309.435141900554</v>
      </c>
      <c r="N15" s="16">
        <f>SUM(N3:N14)</f>
        <v>16335549.707842482</v>
      </c>
      <c r="O15" s="91">
        <f t="shared" si="5"/>
        <v>15394763.13837583</v>
      </c>
      <c r="P15" s="17">
        <f t="shared" si="6"/>
        <v>-940786.56946665235</v>
      </c>
    </row>
  </sheetData>
  <autoFilter ref="A2:T15"/>
  <sortState ref="A2:K14">
    <sortCondition descending="1" ref="B1"/>
  </sortState>
  <mergeCells count="6">
    <mergeCell ref="N1:P1"/>
    <mergeCell ref="A1:A2"/>
    <mergeCell ref="B1:D1"/>
    <mergeCell ref="E1:G1"/>
    <mergeCell ref="H1:J1"/>
    <mergeCell ref="K1:M1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topLeftCell="F1" workbookViewId="0">
      <selection activeCell="I2" sqref="I2:K5"/>
    </sheetView>
  </sheetViews>
  <sheetFormatPr defaultColWidth="13.125" defaultRowHeight="13.5" x14ac:dyDescent="0.15"/>
  <cols>
    <col min="1" max="1" width="10" customWidth="1"/>
    <col min="2" max="3" width="11.75" style="1" customWidth="1"/>
    <col min="4" max="4" width="12" style="1" customWidth="1"/>
    <col min="5" max="5" width="12.5" style="1" customWidth="1"/>
    <col min="6" max="6" width="17.625" style="1" customWidth="1"/>
    <col min="7" max="7" width="12.125" customWidth="1"/>
    <col min="8" max="8" width="19.125" bestFit="1" customWidth="1"/>
    <col min="10" max="10" width="14.625" customWidth="1"/>
    <col min="11" max="11" width="16.125" customWidth="1"/>
    <col min="12" max="12" width="17.25" bestFit="1" customWidth="1"/>
    <col min="13" max="13" width="17.375" bestFit="1" customWidth="1"/>
    <col min="15" max="15" width="13.875" bestFit="1" customWidth="1"/>
  </cols>
  <sheetData>
    <row r="1" spans="1:15" ht="23.25" customHeight="1" x14ac:dyDescent="0.15">
      <c r="A1" s="92"/>
      <c r="B1" s="99" t="s">
        <v>7482</v>
      </c>
      <c r="C1" s="99"/>
      <c r="D1" s="99"/>
      <c r="E1" s="99" t="s">
        <v>7484</v>
      </c>
      <c r="F1" s="99"/>
      <c r="G1" s="99"/>
    </row>
    <row r="2" spans="1:15" ht="33.75" customHeight="1" x14ac:dyDescent="0.15">
      <c r="A2" s="92" t="s">
        <v>7298</v>
      </c>
      <c r="B2" s="5" t="s">
        <v>9775</v>
      </c>
      <c r="C2" s="5" t="s">
        <v>10636</v>
      </c>
      <c r="D2" s="5" t="s">
        <v>7483</v>
      </c>
      <c r="E2" s="5" t="s">
        <v>9775</v>
      </c>
      <c r="F2" s="5" t="s">
        <v>10636</v>
      </c>
      <c r="G2" s="5" t="s">
        <v>7483</v>
      </c>
      <c r="H2" s="19"/>
      <c r="I2" s="14" t="s">
        <v>7551</v>
      </c>
      <c r="J2" s="7" t="s">
        <v>9775</v>
      </c>
      <c r="K2" s="7" t="s">
        <v>10636</v>
      </c>
      <c r="M2" s="100" t="s">
        <v>7552</v>
      </c>
      <c r="N2" s="15" t="s">
        <v>9775</v>
      </c>
      <c r="O2" s="15" t="s">
        <v>10636</v>
      </c>
    </row>
    <row r="3" spans="1:15" s="10" customFormat="1" ht="18" customHeight="1" x14ac:dyDescent="0.15">
      <c r="A3" s="11" t="s">
        <v>1</v>
      </c>
      <c r="B3" s="16">
        <v>2358571.7599999998</v>
      </c>
      <c r="C3" s="16">
        <v>2108233.2282504402</v>
      </c>
      <c r="D3" s="17">
        <f>C3-B3</f>
        <v>-250338.53174955957</v>
      </c>
      <c r="E3" s="16">
        <v>3361642.6833722577</v>
      </c>
      <c r="F3" s="16">
        <v>3261815.6913739699</v>
      </c>
      <c r="G3" s="18">
        <f>F3-E3</f>
        <v>-99826.991998287849</v>
      </c>
      <c r="H3" s="12"/>
      <c r="I3" s="6" t="s">
        <v>9579</v>
      </c>
      <c r="J3" s="22">
        <v>4861817.6803900609</v>
      </c>
      <c r="K3" s="22">
        <v>5317019.7300000004</v>
      </c>
      <c r="M3" s="101"/>
      <c r="N3" s="24">
        <v>501663.75062453205</v>
      </c>
      <c r="O3" s="24">
        <v>456340.12</v>
      </c>
    </row>
    <row r="4" spans="1:15" s="10" customFormat="1" ht="18" customHeight="1" x14ac:dyDescent="0.15">
      <c r="A4" s="11" t="s">
        <v>7299</v>
      </c>
      <c r="B4" s="16">
        <f>2176794.96199444+25208.82</f>
        <v>2202003.7819944397</v>
      </c>
      <c r="C4" s="16">
        <v>1589414.4327418748</v>
      </c>
      <c r="D4" s="17">
        <f t="shared" ref="D4:D15" si="0">C4-B4</f>
        <v>-612589.34925256483</v>
      </c>
      <c r="E4" s="16">
        <v>3536066.7880457286</v>
      </c>
      <c r="F4" s="16">
        <v>3724513.4836062002</v>
      </c>
      <c r="G4" s="21">
        <f t="shared" ref="G4:G15" si="1">F4-E4</f>
        <v>188446.69556047162</v>
      </c>
      <c r="I4" s="6" t="s">
        <v>7481</v>
      </c>
      <c r="J4" s="22">
        <v>3244922.9874664191</v>
      </c>
      <c r="K4" s="22">
        <v>3244922.29</v>
      </c>
      <c r="L4" s="12"/>
    </row>
    <row r="5" spans="1:15" s="10" customFormat="1" ht="18" customHeight="1" x14ac:dyDescent="0.15">
      <c r="A5" s="11" t="s">
        <v>3</v>
      </c>
      <c r="B5" s="16">
        <v>40764.106382399463</v>
      </c>
      <c r="C5" s="16">
        <v>40222.278933861395</v>
      </c>
      <c r="D5" s="17">
        <f t="shared" si="0"/>
        <v>-541.82744853806798</v>
      </c>
      <c r="E5" s="16">
        <v>1500540.239759722</v>
      </c>
      <c r="F5" s="16">
        <v>1500797.0478765466</v>
      </c>
      <c r="G5" s="21">
        <f t="shared" si="1"/>
        <v>256.80811682459898</v>
      </c>
      <c r="I5" s="6" t="s">
        <v>7480</v>
      </c>
      <c r="J5" s="22">
        <f>SUM(J3:J4)</f>
        <v>8106740.66785648</v>
      </c>
      <c r="K5" s="22">
        <f>SUM(K3:K4)</f>
        <v>8561942.0199999996</v>
      </c>
    </row>
    <row r="6" spans="1:15" s="10" customFormat="1" ht="18" customHeight="1" x14ac:dyDescent="0.15">
      <c r="A6" s="11" t="s">
        <v>7307</v>
      </c>
      <c r="B6" s="16">
        <v>473037.42421427392</v>
      </c>
      <c r="C6" s="16">
        <v>502820.88608952978</v>
      </c>
      <c r="D6" s="20">
        <f t="shared" si="0"/>
        <v>29783.46187525586</v>
      </c>
      <c r="E6" s="16">
        <v>665416.8812028633</v>
      </c>
      <c r="F6" s="16">
        <v>631611.11776230263</v>
      </c>
      <c r="G6" s="18">
        <f t="shared" si="1"/>
        <v>-33805.763440560666</v>
      </c>
    </row>
    <row r="7" spans="1:15" s="10" customFormat="1" ht="18" customHeight="1" x14ac:dyDescent="0.15">
      <c r="A7" s="11" t="s">
        <v>7303</v>
      </c>
      <c r="B7" s="16">
        <v>75032.506661953041</v>
      </c>
      <c r="C7" s="16">
        <v>61642.109933761501</v>
      </c>
      <c r="D7" s="17">
        <f t="shared" si="0"/>
        <v>-13390.396728191539</v>
      </c>
      <c r="E7" s="16">
        <v>133856.19087724065</v>
      </c>
      <c r="F7" s="16">
        <v>133919.61534419004</v>
      </c>
      <c r="G7" s="21">
        <f t="shared" si="1"/>
        <v>63.424466949392809</v>
      </c>
    </row>
    <row r="8" spans="1:15" s="10" customFormat="1" ht="18" customHeight="1" x14ac:dyDescent="0.15">
      <c r="A8" s="9" t="s">
        <v>7300</v>
      </c>
      <c r="B8" s="16">
        <f>197701.30414554-25208.82</f>
        <v>172492.48414553999</v>
      </c>
      <c r="C8" s="16">
        <v>169665.12532726888</v>
      </c>
      <c r="D8" s="17">
        <f t="shared" si="0"/>
        <v>-2827.3588182711101</v>
      </c>
      <c r="E8" s="16">
        <v>781376.98545693443</v>
      </c>
      <c r="F8" s="16">
        <v>777632.65075955552</v>
      </c>
      <c r="G8" s="18">
        <f t="shared" si="1"/>
        <v>-3744.3346973789157</v>
      </c>
    </row>
    <row r="9" spans="1:15" s="10" customFormat="1" ht="18" customHeight="1" x14ac:dyDescent="0.15">
      <c r="A9" s="11" t="s">
        <v>7301</v>
      </c>
      <c r="B9" s="16">
        <v>164269.45685692309</v>
      </c>
      <c r="C9" s="16">
        <v>165084.00697040802</v>
      </c>
      <c r="D9" s="20">
        <f t="shared" si="0"/>
        <v>814.55011348493281</v>
      </c>
      <c r="E9" s="16">
        <v>298315.64060929231</v>
      </c>
      <c r="F9" s="16">
        <v>301499.47933044343</v>
      </c>
      <c r="G9" s="21">
        <f t="shared" si="1"/>
        <v>3183.8387211511144</v>
      </c>
    </row>
    <row r="10" spans="1:15" s="10" customFormat="1" ht="18" customHeight="1" x14ac:dyDescent="0.15">
      <c r="A10" s="11" t="s">
        <v>7302</v>
      </c>
      <c r="B10" s="16">
        <v>121122.82437925762</v>
      </c>
      <c r="C10" s="16">
        <v>80835.585028911373</v>
      </c>
      <c r="D10" s="17">
        <f t="shared" si="0"/>
        <v>-40287.239350346252</v>
      </c>
      <c r="E10" s="16">
        <v>144459.28116085255</v>
      </c>
      <c r="F10" s="16">
        <v>143201.10763325929</v>
      </c>
      <c r="G10" s="18">
        <f t="shared" si="1"/>
        <v>-1258.1735275932588</v>
      </c>
    </row>
    <row r="11" spans="1:15" s="10" customFormat="1" ht="18" customHeight="1" x14ac:dyDescent="0.15">
      <c r="A11" s="11" t="s">
        <v>62</v>
      </c>
      <c r="B11" s="16">
        <v>106542.40161184863</v>
      </c>
      <c r="C11" s="16">
        <v>5914.8476664038226</v>
      </c>
      <c r="D11" s="17">
        <f t="shared" si="0"/>
        <v>-100627.55394544482</v>
      </c>
      <c r="E11" s="16">
        <v>158444.25425149058</v>
      </c>
      <c r="F11" s="16">
        <v>154864.21688742936</v>
      </c>
      <c r="G11" s="18">
        <f t="shared" si="1"/>
        <v>-3580.0373640612233</v>
      </c>
    </row>
    <row r="12" spans="1:15" s="10" customFormat="1" ht="18" customHeight="1" x14ac:dyDescent="0.15">
      <c r="A12" s="11" t="s">
        <v>7306</v>
      </c>
      <c r="B12" s="16">
        <v>517.79</v>
      </c>
      <c r="C12" s="16">
        <v>0</v>
      </c>
      <c r="D12" s="17">
        <f t="shared" si="0"/>
        <v>-517.79</v>
      </c>
      <c r="E12" s="16">
        <v>3106.9764616874081</v>
      </c>
      <c r="F12" s="16">
        <v>3106.9764616874081</v>
      </c>
      <c r="G12" s="21">
        <f t="shared" si="1"/>
        <v>0</v>
      </c>
    </row>
    <row r="13" spans="1:15" s="10" customFormat="1" ht="18" customHeight="1" x14ac:dyDescent="0.15">
      <c r="A13" s="11" t="s">
        <v>7304</v>
      </c>
      <c r="B13" s="16">
        <v>0</v>
      </c>
      <c r="C13" s="16">
        <v>0</v>
      </c>
      <c r="D13" s="17">
        <f t="shared" si="0"/>
        <v>0</v>
      </c>
      <c r="E13" s="16">
        <v>23929.134442035927</v>
      </c>
      <c r="F13" s="16">
        <v>23929.134442035927</v>
      </c>
      <c r="G13" s="21">
        <f t="shared" si="1"/>
        <v>0</v>
      </c>
    </row>
    <row r="14" spans="1:15" s="10" customFormat="1" ht="17.25" customHeight="1" x14ac:dyDescent="0.15">
      <c r="A14" s="11" t="s">
        <v>7305</v>
      </c>
      <c r="B14" s="16">
        <v>0</v>
      </c>
      <c r="C14" s="16">
        <v>0</v>
      </c>
      <c r="D14" s="17">
        <f t="shared" si="0"/>
        <v>0</v>
      </c>
      <c r="E14" s="16">
        <v>14040.115955750081</v>
      </c>
      <c r="F14" s="16">
        <v>14040.115955750081</v>
      </c>
      <c r="G14" s="21">
        <f t="shared" si="1"/>
        <v>0</v>
      </c>
      <c r="H14" s="13"/>
    </row>
    <row r="15" spans="1:15" s="10" customFormat="1" ht="18" customHeight="1" x14ac:dyDescent="0.15">
      <c r="A15" s="11" t="s">
        <v>7308</v>
      </c>
      <c r="B15" s="16">
        <f>SUM(B3:B14)</f>
        <v>5714354.536246636</v>
      </c>
      <c r="C15" s="16">
        <v>4723832.5009424603</v>
      </c>
      <c r="D15" s="17">
        <f t="shared" si="0"/>
        <v>-990522.03530417569</v>
      </c>
      <c r="E15" s="16">
        <v>10621195.171595855</v>
      </c>
      <c r="F15" s="16">
        <v>10670930.637433369</v>
      </c>
      <c r="G15" s="21">
        <f t="shared" si="1"/>
        <v>49735.465837514028</v>
      </c>
    </row>
    <row r="21" spans="11:13" x14ac:dyDescent="0.15">
      <c r="K21" s="19"/>
      <c r="L21" s="26"/>
      <c r="M21" s="26"/>
    </row>
    <row r="22" spans="11:13" x14ac:dyDescent="0.15">
      <c r="L22" s="25"/>
      <c r="M22" s="25"/>
    </row>
    <row r="23" spans="11:13" x14ac:dyDescent="0.15">
      <c r="L23" s="25"/>
      <c r="M23" s="25"/>
    </row>
    <row r="24" spans="11:13" x14ac:dyDescent="0.15">
      <c r="L24" s="25"/>
      <c r="M24" s="25"/>
    </row>
    <row r="25" spans="11:13" x14ac:dyDescent="0.15">
      <c r="L25" s="25"/>
      <c r="M25" s="25"/>
    </row>
    <row r="26" spans="11:13" x14ac:dyDescent="0.15">
      <c r="L26" s="25"/>
      <c r="M26" s="25"/>
    </row>
    <row r="27" spans="11:13" x14ac:dyDescent="0.15">
      <c r="L27" s="25"/>
      <c r="M27" s="25"/>
    </row>
  </sheetData>
  <autoFilter ref="A2:O15"/>
  <mergeCells count="3">
    <mergeCell ref="E1:G1"/>
    <mergeCell ref="B1:D1"/>
    <mergeCell ref="M2:M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979"/>
  <sheetViews>
    <sheetView workbookViewId="0">
      <pane ySplit="1" topLeftCell="A725" activePane="bottomLeft" state="frozen"/>
      <selection sqref="A1:XFD1048576"/>
      <selection pane="bottomLeft" activeCell="I335" sqref="I335"/>
    </sheetView>
  </sheetViews>
  <sheetFormatPr defaultColWidth="9.125" defaultRowHeight="22.5" customHeight="1" x14ac:dyDescent="0.15"/>
  <cols>
    <col min="1" max="1" width="15.125" style="2" bestFit="1" customWidth="1"/>
    <col min="2" max="2" width="35.125" style="2" customWidth="1"/>
    <col min="3" max="6" width="9.125" style="2"/>
    <col min="7" max="7" width="7.375" style="4" customWidth="1"/>
    <col min="8" max="8" width="9.125" style="2"/>
    <col min="9" max="9" width="13.625" style="39" customWidth="1"/>
    <col min="10" max="10" width="15.25" style="2" customWidth="1"/>
    <col min="11" max="16384" width="9.125" style="2"/>
  </cols>
  <sheetData>
    <row r="1" spans="1:10" s="33" customFormat="1" ht="22.5" customHeight="1" x14ac:dyDescent="0.15">
      <c r="A1" s="33" t="s">
        <v>0</v>
      </c>
      <c r="B1" s="33" t="s">
        <v>288</v>
      </c>
      <c r="C1" s="33" t="s">
        <v>318</v>
      </c>
      <c r="D1" s="33" t="s">
        <v>319</v>
      </c>
      <c r="E1" s="33" t="s">
        <v>320</v>
      </c>
      <c r="F1" s="33" t="s">
        <v>321</v>
      </c>
      <c r="G1" s="33" t="s">
        <v>9140</v>
      </c>
      <c r="H1" s="33" t="s">
        <v>322</v>
      </c>
      <c r="I1" s="38" t="s">
        <v>9187</v>
      </c>
      <c r="J1" s="34" t="s">
        <v>7298</v>
      </c>
    </row>
    <row r="2" spans="1:10" ht="22.5" hidden="1" customHeight="1" x14ac:dyDescent="0.15">
      <c r="A2" s="93" t="s">
        <v>11181</v>
      </c>
      <c r="B2" s="2" t="s">
        <v>171</v>
      </c>
      <c r="C2" s="2" t="s">
        <v>8439</v>
      </c>
      <c r="D2" s="2" t="s">
        <v>329</v>
      </c>
      <c r="E2" s="2" t="s">
        <v>5298</v>
      </c>
      <c r="F2" s="2" t="s">
        <v>5299</v>
      </c>
      <c r="G2" s="4">
        <v>22.673702877867758</v>
      </c>
      <c r="H2" s="2">
        <v>11077</v>
      </c>
      <c r="I2" s="39">
        <v>251156.60677814114</v>
      </c>
      <c r="J2" s="2" t="s">
        <v>1</v>
      </c>
    </row>
    <row r="3" spans="1:10" ht="22.5" hidden="1" customHeight="1" x14ac:dyDescent="0.15">
      <c r="A3" s="2" t="s">
        <v>30</v>
      </c>
      <c r="B3" s="2" t="s">
        <v>8762</v>
      </c>
      <c r="C3" s="2" t="s">
        <v>5255</v>
      </c>
      <c r="D3" s="2" t="s">
        <v>329</v>
      </c>
      <c r="E3" s="2" t="s">
        <v>1247</v>
      </c>
      <c r="F3" s="2" t="s">
        <v>1248</v>
      </c>
      <c r="G3" s="4">
        <v>112.66663334395844</v>
      </c>
      <c r="H3" s="2">
        <v>2061</v>
      </c>
      <c r="I3" s="39">
        <v>232205.93132189833</v>
      </c>
      <c r="J3" s="2" t="s">
        <v>1</v>
      </c>
    </row>
    <row r="4" spans="1:10" ht="22.5" hidden="1" customHeight="1" x14ac:dyDescent="0.15">
      <c r="A4" s="2" t="s">
        <v>7433</v>
      </c>
      <c r="B4" s="2" t="s">
        <v>7860</v>
      </c>
      <c r="C4" s="2" t="s">
        <v>7434</v>
      </c>
      <c r="D4" s="2" t="s">
        <v>406</v>
      </c>
      <c r="E4" s="2" t="s">
        <v>7605</v>
      </c>
      <c r="F4" s="2" t="s">
        <v>7606</v>
      </c>
      <c r="G4" s="4">
        <v>123.5396244396163</v>
      </c>
      <c r="H4" s="2">
        <v>1521</v>
      </c>
      <c r="I4" s="39">
        <v>187903.76877265639</v>
      </c>
      <c r="J4" s="2" t="s">
        <v>1</v>
      </c>
    </row>
    <row r="5" spans="1:10" ht="22.5" hidden="1" customHeight="1" x14ac:dyDescent="0.15">
      <c r="A5" s="2" t="s">
        <v>18</v>
      </c>
      <c r="B5" s="2" t="s">
        <v>149</v>
      </c>
      <c r="C5" s="2" t="s">
        <v>5815</v>
      </c>
      <c r="D5" s="2" t="s">
        <v>329</v>
      </c>
      <c r="E5" s="2" t="s">
        <v>1208</v>
      </c>
      <c r="F5" s="2" t="s">
        <v>1209</v>
      </c>
      <c r="G5" s="4">
        <v>264.07797735435707</v>
      </c>
      <c r="H5" s="2">
        <v>483</v>
      </c>
      <c r="I5" s="39">
        <v>127549.66306215446</v>
      </c>
      <c r="J5" s="2" t="s">
        <v>1</v>
      </c>
    </row>
    <row r="6" spans="1:10" ht="22.5" hidden="1" customHeight="1" x14ac:dyDescent="0.15">
      <c r="A6" s="2" t="s">
        <v>85</v>
      </c>
      <c r="B6" s="2" t="s">
        <v>7862</v>
      </c>
      <c r="C6" s="2" t="s">
        <v>3729</v>
      </c>
      <c r="D6" s="2" t="s">
        <v>329</v>
      </c>
      <c r="E6" s="2" t="s">
        <v>7605</v>
      </c>
      <c r="F6" s="2" t="s">
        <v>7606</v>
      </c>
      <c r="G6" s="4">
        <v>123.79350867554287</v>
      </c>
      <c r="H6" s="2">
        <v>967</v>
      </c>
      <c r="I6" s="39">
        <v>119708.32288924995</v>
      </c>
      <c r="J6" s="2" t="s">
        <v>1</v>
      </c>
    </row>
    <row r="7" spans="1:10" ht="22.5" hidden="1" customHeight="1" x14ac:dyDescent="0.15">
      <c r="A7" s="2" t="s">
        <v>6498</v>
      </c>
      <c r="B7" s="2" t="s">
        <v>6499</v>
      </c>
      <c r="C7" s="2" t="s">
        <v>6499</v>
      </c>
      <c r="D7" s="2" t="s">
        <v>329</v>
      </c>
      <c r="E7" s="2" t="s">
        <v>7605</v>
      </c>
      <c r="F7" s="2" t="s">
        <v>7606</v>
      </c>
      <c r="G7" s="4">
        <v>14.104354944249271</v>
      </c>
      <c r="H7" s="2">
        <v>8030</v>
      </c>
      <c r="I7" s="39">
        <v>113257.97020232165</v>
      </c>
      <c r="J7" s="2" t="s">
        <v>1</v>
      </c>
    </row>
    <row r="8" spans="1:10" ht="22.5" hidden="1" customHeight="1" x14ac:dyDescent="0.15">
      <c r="A8" s="2" t="s">
        <v>84</v>
      </c>
      <c r="B8" s="2" t="s">
        <v>7609</v>
      </c>
      <c r="C8" s="2" t="s">
        <v>7610</v>
      </c>
      <c r="D8" s="2" t="s">
        <v>329</v>
      </c>
      <c r="E8" s="2" t="s">
        <v>330</v>
      </c>
      <c r="F8" s="2" t="s">
        <v>331</v>
      </c>
      <c r="G8" s="4">
        <v>13.785383917141331</v>
      </c>
      <c r="H8" s="2">
        <v>7965</v>
      </c>
      <c r="I8" s="39">
        <v>109800.5829000307</v>
      </c>
      <c r="J8" s="2" t="s">
        <v>7300</v>
      </c>
    </row>
    <row r="9" spans="1:10" ht="22.5" hidden="1" customHeight="1" x14ac:dyDescent="0.15">
      <c r="A9" s="2" t="s">
        <v>38</v>
      </c>
      <c r="B9" s="2" t="s">
        <v>169</v>
      </c>
      <c r="C9" s="2" t="s">
        <v>169</v>
      </c>
      <c r="D9" s="2" t="s">
        <v>329</v>
      </c>
      <c r="E9" s="2" t="s">
        <v>1247</v>
      </c>
      <c r="F9" s="2" t="s">
        <v>1248</v>
      </c>
      <c r="G9" s="4">
        <v>23.44138681501811</v>
      </c>
      <c r="H9" s="2">
        <v>4293</v>
      </c>
      <c r="I9" s="39">
        <v>100633.87359687274</v>
      </c>
      <c r="J9" s="2" t="s">
        <v>1</v>
      </c>
    </row>
    <row r="10" spans="1:10" ht="22.5" hidden="1" customHeight="1" x14ac:dyDescent="0.15">
      <c r="A10" s="2" t="s">
        <v>55</v>
      </c>
      <c r="B10" s="2" t="s">
        <v>186</v>
      </c>
      <c r="C10" s="2" t="s">
        <v>6558</v>
      </c>
      <c r="D10" s="2" t="s">
        <v>329</v>
      </c>
      <c r="E10" s="2" t="s">
        <v>1247</v>
      </c>
      <c r="F10" s="2" t="s">
        <v>1248</v>
      </c>
      <c r="G10" s="4">
        <v>25.439782483290813</v>
      </c>
      <c r="H10" s="2">
        <v>2608</v>
      </c>
      <c r="I10" s="39">
        <v>66346.952716422442</v>
      </c>
      <c r="J10" s="2" t="s">
        <v>1</v>
      </c>
    </row>
    <row r="11" spans="1:10" ht="22.5" hidden="1" customHeight="1" x14ac:dyDescent="0.15">
      <c r="A11" s="2" t="s">
        <v>132</v>
      </c>
      <c r="B11" s="2" t="s">
        <v>249</v>
      </c>
      <c r="C11" s="2" t="s">
        <v>6093</v>
      </c>
      <c r="D11" s="2" t="s">
        <v>329</v>
      </c>
      <c r="E11" s="2" t="s">
        <v>1247</v>
      </c>
      <c r="F11" s="2" t="s">
        <v>1248</v>
      </c>
      <c r="G11" s="4">
        <v>201.49617732482835</v>
      </c>
      <c r="H11" s="2">
        <v>323</v>
      </c>
      <c r="I11" s="39">
        <v>65083.265275919555</v>
      </c>
      <c r="J11" s="2" t="s">
        <v>1</v>
      </c>
    </row>
    <row r="12" spans="1:10" ht="22.5" hidden="1" customHeight="1" x14ac:dyDescent="0.15">
      <c r="A12" s="2" t="s">
        <v>8</v>
      </c>
      <c r="B12" s="2" t="s">
        <v>139</v>
      </c>
      <c r="C12" s="2" t="s">
        <v>5241</v>
      </c>
      <c r="D12" s="2" t="s">
        <v>329</v>
      </c>
      <c r="E12" s="2" t="s">
        <v>1208</v>
      </c>
      <c r="F12" s="2" t="s">
        <v>1209</v>
      </c>
      <c r="G12" s="4">
        <v>251.47985998022619</v>
      </c>
      <c r="H12" s="2">
        <v>255</v>
      </c>
      <c r="I12" s="39">
        <v>64127.364294957682</v>
      </c>
      <c r="J12" s="2" t="s">
        <v>1</v>
      </c>
    </row>
    <row r="13" spans="1:10" ht="22.5" hidden="1" customHeight="1" x14ac:dyDescent="0.15">
      <c r="A13" s="2" t="s">
        <v>41</v>
      </c>
      <c r="B13" s="2" t="s">
        <v>172</v>
      </c>
      <c r="C13" s="2" t="s">
        <v>8440</v>
      </c>
      <c r="D13" s="2" t="s">
        <v>329</v>
      </c>
      <c r="E13" s="2" t="s">
        <v>1208</v>
      </c>
      <c r="F13" s="2" t="s">
        <v>1209</v>
      </c>
      <c r="G13" s="4">
        <v>39.206751327950876</v>
      </c>
      <c r="H13" s="2">
        <v>1509</v>
      </c>
      <c r="I13" s="39">
        <v>59162.987753877875</v>
      </c>
      <c r="J13" s="2" t="s">
        <v>1</v>
      </c>
    </row>
    <row r="14" spans="1:10" ht="22.5" hidden="1" customHeight="1" x14ac:dyDescent="0.15">
      <c r="A14" s="2" t="s">
        <v>23</v>
      </c>
      <c r="B14" s="2" t="s">
        <v>154</v>
      </c>
      <c r="C14" s="2" t="s">
        <v>154</v>
      </c>
      <c r="D14" s="2" t="s">
        <v>329</v>
      </c>
      <c r="E14" s="2" t="s">
        <v>1247</v>
      </c>
      <c r="F14" s="2" t="s">
        <v>1248</v>
      </c>
      <c r="G14" s="4">
        <v>81.245822421743142</v>
      </c>
      <c r="H14" s="2">
        <v>681</v>
      </c>
      <c r="I14" s="39">
        <v>55328.405069207081</v>
      </c>
      <c r="J14" s="2" t="s">
        <v>1</v>
      </c>
    </row>
    <row r="15" spans="1:10" ht="22.5" hidden="1" customHeight="1" x14ac:dyDescent="0.15">
      <c r="A15" s="2" t="s">
        <v>42</v>
      </c>
      <c r="B15" s="2" t="s">
        <v>173</v>
      </c>
      <c r="C15" s="2" t="s">
        <v>5609</v>
      </c>
      <c r="D15" s="2" t="s">
        <v>329</v>
      </c>
      <c r="E15" s="2" t="s">
        <v>1247</v>
      </c>
      <c r="F15" s="2" t="s">
        <v>1248</v>
      </c>
      <c r="G15" s="4">
        <v>21.376164947968327</v>
      </c>
      <c r="H15" s="2">
        <v>2057</v>
      </c>
      <c r="I15" s="39">
        <v>43970.771297970852</v>
      </c>
      <c r="J15" s="2" t="s">
        <v>1</v>
      </c>
    </row>
    <row r="16" spans="1:10" ht="22.5" hidden="1" customHeight="1" x14ac:dyDescent="0.15">
      <c r="A16" s="93" t="s">
        <v>11180</v>
      </c>
      <c r="B16" s="2" t="s">
        <v>134</v>
      </c>
      <c r="C16" s="2" t="s">
        <v>8560</v>
      </c>
      <c r="D16" s="2" t="s">
        <v>329</v>
      </c>
      <c r="E16" s="2" t="s">
        <v>1247</v>
      </c>
      <c r="F16" s="2" t="s">
        <v>1248</v>
      </c>
      <c r="G16" s="4">
        <v>355.94937109611851</v>
      </c>
      <c r="H16" s="2">
        <v>113</v>
      </c>
      <c r="I16" s="39">
        <v>40222.278933861395</v>
      </c>
      <c r="J16" s="2" t="s">
        <v>3</v>
      </c>
    </row>
    <row r="17" spans="1:10" ht="22.5" hidden="1" customHeight="1" x14ac:dyDescent="0.15">
      <c r="A17" s="2" t="s">
        <v>75</v>
      </c>
      <c r="B17" s="2" t="s">
        <v>201</v>
      </c>
      <c r="C17" s="2" t="s">
        <v>8294</v>
      </c>
      <c r="D17" s="2" t="s">
        <v>329</v>
      </c>
      <c r="E17" s="2" t="s">
        <v>330</v>
      </c>
      <c r="F17" s="2" t="s">
        <v>331</v>
      </c>
      <c r="G17" s="4">
        <v>33.741011882066246</v>
      </c>
      <c r="H17" s="2">
        <v>1119</v>
      </c>
      <c r="I17" s="39">
        <v>37756.192296032132</v>
      </c>
      <c r="J17" s="2" t="s">
        <v>7300</v>
      </c>
    </row>
    <row r="18" spans="1:10" ht="22.5" hidden="1" customHeight="1" x14ac:dyDescent="0.15">
      <c r="A18" s="2" t="s">
        <v>16</v>
      </c>
      <c r="B18" s="2" t="s">
        <v>147</v>
      </c>
      <c r="C18" s="2" t="s">
        <v>6179</v>
      </c>
      <c r="D18" s="2" t="s">
        <v>329</v>
      </c>
      <c r="E18" s="2" t="s">
        <v>1247</v>
      </c>
      <c r="F18" s="2" t="s">
        <v>1248</v>
      </c>
      <c r="G18" s="4">
        <v>69.328060225471873</v>
      </c>
      <c r="H18" s="2">
        <v>436</v>
      </c>
      <c r="I18" s="39">
        <v>30227.034258305735</v>
      </c>
      <c r="J18" s="2" t="s">
        <v>1</v>
      </c>
    </row>
    <row r="19" spans="1:10" ht="22.5" hidden="1" customHeight="1" x14ac:dyDescent="0.15">
      <c r="A19" s="2" t="s">
        <v>19</v>
      </c>
      <c r="B19" s="2" t="s">
        <v>150</v>
      </c>
      <c r="C19" s="2" t="s">
        <v>8477</v>
      </c>
      <c r="D19" s="2" t="s">
        <v>329</v>
      </c>
      <c r="E19" s="2" t="s">
        <v>7605</v>
      </c>
      <c r="F19" s="2" t="s">
        <v>7606</v>
      </c>
      <c r="G19" s="4">
        <v>112.21023491038036</v>
      </c>
      <c r="H19" s="2">
        <v>240</v>
      </c>
      <c r="I19" s="39">
        <v>26930.456378491286</v>
      </c>
      <c r="J19" s="2" t="s">
        <v>1</v>
      </c>
    </row>
    <row r="20" spans="1:10" ht="22.5" hidden="1" customHeight="1" x14ac:dyDescent="0.15">
      <c r="A20" s="2" t="s">
        <v>5573</v>
      </c>
      <c r="B20" s="2" t="s">
        <v>5574</v>
      </c>
      <c r="C20" s="2" t="s">
        <v>7528</v>
      </c>
      <c r="D20" s="2" t="s">
        <v>329</v>
      </c>
      <c r="E20" s="2" t="s">
        <v>1247</v>
      </c>
      <c r="F20" s="2" t="s">
        <v>1248</v>
      </c>
      <c r="G20" s="4">
        <v>42.061275236441659</v>
      </c>
      <c r="H20" s="2">
        <v>595</v>
      </c>
      <c r="I20" s="39">
        <v>25026.458765682786</v>
      </c>
      <c r="J20" s="2" t="s">
        <v>1</v>
      </c>
    </row>
    <row r="21" spans="1:10" ht="22.5" hidden="1" customHeight="1" x14ac:dyDescent="0.15">
      <c r="A21" s="2" t="s">
        <v>95</v>
      </c>
      <c r="B21" s="2" t="s">
        <v>215</v>
      </c>
      <c r="C21" s="2" t="s">
        <v>215</v>
      </c>
      <c r="D21" s="2" t="s">
        <v>329</v>
      </c>
      <c r="E21" s="2" t="s">
        <v>1247</v>
      </c>
      <c r="F21" s="2" t="s">
        <v>1248</v>
      </c>
      <c r="G21" s="4">
        <v>21.223422593897048</v>
      </c>
      <c r="H21" s="2">
        <v>1035</v>
      </c>
      <c r="I21" s="39">
        <v>21966.242384683446</v>
      </c>
      <c r="J21" s="2" t="s">
        <v>1</v>
      </c>
    </row>
    <row r="22" spans="1:10" ht="22.5" hidden="1" customHeight="1" x14ac:dyDescent="0.15">
      <c r="A22" s="2" t="s">
        <v>5831</v>
      </c>
      <c r="B22" s="2" t="s">
        <v>8040</v>
      </c>
      <c r="C22" s="2" t="s">
        <v>5832</v>
      </c>
      <c r="D22" s="2" t="s">
        <v>329</v>
      </c>
      <c r="E22" s="2" t="s">
        <v>5298</v>
      </c>
      <c r="F22" s="2" t="s">
        <v>5299</v>
      </c>
      <c r="G22" s="4">
        <v>225.6352109028723</v>
      </c>
      <c r="H22" s="2">
        <v>78</v>
      </c>
      <c r="I22" s="39">
        <v>17599.546450424041</v>
      </c>
      <c r="J22" s="2" t="s">
        <v>1</v>
      </c>
    </row>
    <row r="23" spans="1:10" ht="22.5" hidden="1" customHeight="1" x14ac:dyDescent="0.15">
      <c r="A23" s="2" t="s">
        <v>77</v>
      </c>
      <c r="B23" s="2" t="s">
        <v>203</v>
      </c>
      <c r="C23" s="2" t="s">
        <v>8044</v>
      </c>
      <c r="D23" s="2" t="s">
        <v>329</v>
      </c>
      <c r="E23" s="2" t="s">
        <v>1247</v>
      </c>
      <c r="F23" s="2" t="s">
        <v>1248</v>
      </c>
      <c r="G23" s="4">
        <v>101.08483186370698</v>
      </c>
      <c r="H23" s="2">
        <v>137</v>
      </c>
      <c r="I23" s="39">
        <v>13848.621965327857</v>
      </c>
      <c r="J23" s="2" t="s">
        <v>1</v>
      </c>
    </row>
    <row r="24" spans="1:10" ht="22.5" hidden="1" customHeight="1" x14ac:dyDescent="0.15">
      <c r="A24" s="2" t="s">
        <v>31</v>
      </c>
      <c r="B24" s="2" t="s">
        <v>161</v>
      </c>
      <c r="C24" s="2" t="s">
        <v>5612</v>
      </c>
      <c r="D24" s="2" t="s">
        <v>329</v>
      </c>
      <c r="E24" s="2" t="s">
        <v>1247</v>
      </c>
      <c r="F24" s="2" t="s">
        <v>1248</v>
      </c>
      <c r="G24" s="4">
        <v>22.452826075975089</v>
      </c>
      <c r="H24" s="2">
        <v>610</v>
      </c>
      <c r="I24" s="39">
        <v>13696.223906344805</v>
      </c>
      <c r="J24" s="2" t="s">
        <v>1</v>
      </c>
    </row>
    <row r="25" spans="1:10" ht="22.5" hidden="1" customHeight="1" x14ac:dyDescent="0.15">
      <c r="A25" s="2" t="s">
        <v>41</v>
      </c>
      <c r="B25" s="2" t="s">
        <v>172</v>
      </c>
      <c r="C25" s="2" t="s">
        <v>8440</v>
      </c>
      <c r="D25" s="2" t="s">
        <v>329</v>
      </c>
      <c r="E25" s="2" t="s">
        <v>1247</v>
      </c>
      <c r="F25" s="2" t="s">
        <v>1248</v>
      </c>
      <c r="G25" s="4">
        <v>39.206751327950876</v>
      </c>
      <c r="H25" s="2">
        <v>328</v>
      </c>
      <c r="I25" s="39">
        <v>12859.814435567887</v>
      </c>
      <c r="J25" s="2" t="s">
        <v>1</v>
      </c>
    </row>
    <row r="26" spans="1:10" ht="22.5" hidden="1" customHeight="1" x14ac:dyDescent="0.15">
      <c r="A26" s="2" t="s">
        <v>17</v>
      </c>
      <c r="B26" s="2" t="s">
        <v>148</v>
      </c>
      <c r="C26" s="2" t="s">
        <v>9515</v>
      </c>
      <c r="D26" s="2" t="s">
        <v>329</v>
      </c>
      <c r="E26" s="2" t="s">
        <v>1247</v>
      </c>
      <c r="F26" s="2" t="s">
        <v>1248</v>
      </c>
      <c r="G26" s="4">
        <v>265.93892952945367</v>
      </c>
      <c r="H26" s="2">
        <v>48</v>
      </c>
      <c r="I26" s="39">
        <v>12765.068617413777</v>
      </c>
      <c r="J26" s="2" t="s">
        <v>1</v>
      </c>
    </row>
    <row r="27" spans="1:10" ht="22.5" hidden="1" customHeight="1" x14ac:dyDescent="0.15">
      <c r="A27" s="2" t="s">
        <v>7435</v>
      </c>
      <c r="B27" s="2" t="s">
        <v>7861</v>
      </c>
      <c r="C27" s="2" t="s">
        <v>7436</v>
      </c>
      <c r="D27" s="2" t="s">
        <v>406</v>
      </c>
      <c r="E27" s="2" t="s">
        <v>7605</v>
      </c>
      <c r="F27" s="2" t="s">
        <v>7606</v>
      </c>
      <c r="G27" s="4">
        <v>133.43815431053963</v>
      </c>
      <c r="H27" s="2">
        <v>84</v>
      </c>
      <c r="I27" s="39">
        <v>11208.804962085329</v>
      </c>
      <c r="J27" s="2" t="s">
        <v>1</v>
      </c>
    </row>
    <row r="28" spans="1:10" ht="22.5" hidden="1" customHeight="1" x14ac:dyDescent="0.15">
      <c r="A28" s="2" t="s">
        <v>8568</v>
      </c>
      <c r="B28" s="2" t="s">
        <v>8580</v>
      </c>
      <c r="C28" s="2" t="s">
        <v>6359</v>
      </c>
      <c r="D28" s="2" t="s">
        <v>329</v>
      </c>
      <c r="E28" s="2" t="s">
        <v>1247</v>
      </c>
      <c r="F28" s="2" t="s">
        <v>1248</v>
      </c>
      <c r="G28" s="4">
        <v>43.105645700998224</v>
      </c>
      <c r="H28" s="2">
        <v>258</v>
      </c>
      <c r="I28" s="39">
        <v>11121.256590857542</v>
      </c>
      <c r="J28" s="2" t="s">
        <v>1</v>
      </c>
    </row>
    <row r="29" spans="1:10" ht="22.5" hidden="1" customHeight="1" x14ac:dyDescent="0.15">
      <c r="A29" s="2" t="s">
        <v>3730</v>
      </c>
      <c r="B29" s="2" t="s">
        <v>7863</v>
      </c>
      <c r="C29" s="2" t="s">
        <v>3731</v>
      </c>
      <c r="D29" s="2" t="s">
        <v>350</v>
      </c>
      <c r="E29" s="2" t="s">
        <v>7605</v>
      </c>
      <c r="F29" s="2" t="s">
        <v>7606</v>
      </c>
      <c r="G29" s="4">
        <v>124.75444636678198</v>
      </c>
      <c r="H29" s="2">
        <v>84</v>
      </c>
      <c r="I29" s="39">
        <v>10479.373494809686</v>
      </c>
      <c r="J29" s="2" t="s">
        <v>1</v>
      </c>
    </row>
    <row r="30" spans="1:10" ht="22.5" hidden="1" customHeight="1" x14ac:dyDescent="0.15">
      <c r="A30" s="2" t="s">
        <v>9564</v>
      </c>
      <c r="B30" s="2" t="s">
        <v>9572</v>
      </c>
      <c r="C30" s="2" t="s">
        <v>5228</v>
      </c>
      <c r="D30" s="2" t="s">
        <v>329</v>
      </c>
      <c r="E30" s="2" t="s">
        <v>1247</v>
      </c>
      <c r="F30" s="2" t="s">
        <v>1248</v>
      </c>
      <c r="G30" s="4">
        <v>49.831437123404328</v>
      </c>
      <c r="H30" s="2">
        <v>200</v>
      </c>
      <c r="I30" s="39">
        <v>9966.287424680866</v>
      </c>
      <c r="J30" s="2" t="s">
        <v>1</v>
      </c>
    </row>
    <row r="31" spans="1:10" ht="22.5" hidden="1" customHeight="1" x14ac:dyDescent="0.15">
      <c r="A31" s="2" t="s">
        <v>6322</v>
      </c>
      <c r="B31" s="2" t="s">
        <v>6323</v>
      </c>
      <c r="C31" s="2" t="s">
        <v>8492</v>
      </c>
      <c r="D31" s="2" t="s">
        <v>329</v>
      </c>
      <c r="E31" s="2" t="s">
        <v>7605</v>
      </c>
      <c r="F31" s="2" t="s">
        <v>7606</v>
      </c>
      <c r="G31" s="4">
        <v>19.742432608414639</v>
      </c>
      <c r="H31" s="2">
        <v>500</v>
      </c>
      <c r="I31" s="39">
        <v>9871.2163042073189</v>
      </c>
      <c r="J31" s="2" t="s">
        <v>1</v>
      </c>
    </row>
    <row r="32" spans="1:10" ht="22.5" hidden="1" customHeight="1" x14ac:dyDescent="0.15">
      <c r="A32" s="2" t="s">
        <v>8565</v>
      </c>
      <c r="B32" s="2" t="s">
        <v>8576</v>
      </c>
      <c r="C32" s="2" t="s">
        <v>8756</v>
      </c>
      <c r="D32" s="2" t="s">
        <v>329</v>
      </c>
      <c r="E32" s="2" t="s">
        <v>1247</v>
      </c>
      <c r="F32" s="2" t="s">
        <v>1248</v>
      </c>
      <c r="G32" s="4">
        <v>93.250648476540022</v>
      </c>
      <c r="H32" s="2">
        <v>85</v>
      </c>
      <c r="I32" s="39">
        <v>7926.3051205059019</v>
      </c>
      <c r="J32" s="2" t="s">
        <v>1</v>
      </c>
    </row>
    <row r="33" spans="1:10" ht="22.5" hidden="1" customHeight="1" x14ac:dyDescent="0.15">
      <c r="A33" s="2" t="s">
        <v>9098</v>
      </c>
      <c r="B33" s="2" t="s">
        <v>9099</v>
      </c>
      <c r="C33" s="2" t="s">
        <v>9099</v>
      </c>
      <c r="D33" s="2" t="s">
        <v>329</v>
      </c>
      <c r="E33" s="2" t="s">
        <v>1247</v>
      </c>
      <c r="F33" s="2" t="s">
        <v>1248</v>
      </c>
      <c r="G33" s="4">
        <v>18.26736014391556</v>
      </c>
      <c r="H33" s="2">
        <v>405</v>
      </c>
      <c r="I33" s="39">
        <v>7398.2808582858015</v>
      </c>
      <c r="J33" s="2" t="s">
        <v>1</v>
      </c>
    </row>
    <row r="34" spans="1:10" ht="22.5" hidden="1" customHeight="1" x14ac:dyDescent="0.15">
      <c r="A34" s="2" t="s">
        <v>281</v>
      </c>
      <c r="B34" s="2" t="s">
        <v>309</v>
      </c>
      <c r="C34" s="2" t="s">
        <v>8496</v>
      </c>
      <c r="D34" s="2" t="s">
        <v>329</v>
      </c>
      <c r="E34" s="2" t="s">
        <v>1247</v>
      </c>
      <c r="F34" s="2" t="s">
        <v>1248</v>
      </c>
      <c r="G34" s="4">
        <v>21.438881581479684</v>
      </c>
      <c r="H34" s="2">
        <v>290</v>
      </c>
      <c r="I34" s="39">
        <v>6217.2756586291089</v>
      </c>
      <c r="J34" s="2" t="s">
        <v>1</v>
      </c>
    </row>
    <row r="35" spans="1:10" ht="22.5" hidden="1" customHeight="1" x14ac:dyDescent="0.15">
      <c r="A35" s="2" t="s">
        <v>7</v>
      </c>
      <c r="B35" s="2" t="s">
        <v>138</v>
      </c>
      <c r="C35" s="2" t="s">
        <v>7930</v>
      </c>
      <c r="D35" s="2" t="s">
        <v>329</v>
      </c>
      <c r="E35" s="2" t="s">
        <v>1247</v>
      </c>
      <c r="F35" s="2" t="s">
        <v>1248</v>
      </c>
      <c r="G35" s="4">
        <v>328.40035826472729</v>
      </c>
      <c r="H35" s="2">
        <v>17</v>
      </c>
      <c r="I35" s="39">
        <v>5582.806090500364</v>
      </c>
      <c r="J35" s="2" t="s">
        <v>1</v>
      </c>
    </row>
    <row r="36" spans="1:10" ht="22.5" hidden="1" customHeight="1" x14ac:dyDescent="0.15">
      <c r="A36" s="2" t="s">
        <v>5318</v>
      </c>
      <c r="B36" s="2" t="s">
        <v>5319</v>
      </c>
      <c r="C36" s="2" t="s">
        <v>5320</v>
      </c>
      <c r="D36" s="2" t="s">
        <v>329</v>
      </c>
      <c r="E36" s="2" t="s">
        <v>1247</v>
      </c>
      <c r="F36" s="2" t="s">
        <v>1248</v>
      </c>
      <c r="G36" s="4">
        <v>22.242322712929077</v>
      </c>
      <c r="H36" s="2">
        <v>243</v>
      </c>
      <c r="I36" s="39">
        <v>5404.8844192417655</v>
      </c>
      <c r="J36" s="2" t="s">
        <v>1</v>
      </c>
    </row>
    <row r="37" spans="1:10" ht="22.5" hidden="1" customHeight="1" x14ac:dyDescent="0.15">
      <c r="A37" s="2" t="s">
        <v>1444</v>
      </c>
      <c r="B37" s="2" t="s">
        <v>7386</v>
      </c>
      <c r="C37" s="2" t="s">
        <v>1445</v>
      </c>
      <c r="D37" s="2" t="s">
        <v>329</v>
      </c>
      <c r="E37" s="2" t="s">
        <v>330</v>
      </c>
      <c r="F37" s="2" t="s">
        <v>331</v>
      </c>
      <c r="G37" s="4">
        <v>5.2353182641384306</v>
      </c>
      <c r="H37" s="2">
        <v>1028</v>
      </c>
      <c r="I37" s="39">
        <v>5381.9071755343066</v>
      </c>
      <c r="J37" s="2" t="s">
        <v>7300</v>
      </c>
    </row>
    <row r="38" spans="1:10" ht="22.5" hidden="1" customHeight="1" x14ac:dyDescent="0.15">
      <c r="A38" s="2" t="s">
        <v>89</v>
      </c>
      <c r="B38" s="2" t="s">
        <v>212</v>
      </c>
      <c r="C38" s="2" t="s">
        <v>1330</v>
      </c>
      <c r="D38" s="2" t="s">
        <v>329</v>
      </c>
      <c r="E38" s="2" t="s">
        <v>330</v>
      </c>
      <c r="F38" s="2" t="s">
        <v>331</v>
      </c>
      <c r="G38" s="4">
        <v>0.38537584823741011</v>
      </c>
      <c r="H38" s="2">
        <v>13133</v>
      </c>
      <c r="I38" s="39">
        <v>5061.1410149019066</v>
      </c>
      <c r="J38" s="2" t="s">
        <v>7300</v>
      </c>
    </row>
    <row r="39" spans="1:10" ht="22.5" hidden="1" customHeight="1" x14ac:dyDescent="0.15">
      <c r="A39" s="2" t="s">
        <v>6435</v>
      </c>
      <c r="B39" s="2" t="s">
        <v>6436</v>
      </c>
      <c r="C39" s="2" t="s">
        <v>5217</v>
      </c>
      <c r="D39" s="2" t="s">
        <v>329</v>
      </c>
      <c r="E39" s="2" t="s">
        <v>1208</v>
      </c>
      <c r="F39" s="2" t="s">
        <v>1209</v>
      </c>
      <c r="G39" s="4">
        <v>36.988017810528</v>
      </c>
      <c r="H39" s="2">
        <v>131</v>
      </c>
      <c r="I39" s="39">
        <v>4845.430333179168</v>
      </c>
      <c r="J39" s="2" t="s">
        <v>1</v>
      </c>
    </row>
    <row r="40" spans="1:10" ht="22.5" hidden="1" customHeight="1" x14ac:dyDescent="0.15">
      <c r="A40" s="2" t="s">
        <v>6554</v>
      </c>
      <c r="B40" s="2" t="s">
        <v>6555</v>
      </c>
      <c r="C40" s="2" t="s">
        <v>5305</v>
      </c>
      <c r="D40" s="2" t="s">
        <v>329</v>
      </c>
      <c r="E40" s="2" t="s">
        <v>1247</v>
      </c>
      <c r="F40" s="2" t="s">
        <v>1248</v>
      </c>
      <c r="G40" s="4">
        <v>15.924399927222689</v>
      </c>
      <c r="H40" s="2">
        <v>272</v>
      </c>
      <c r="I40" s="39">
        <v>4331.4367802045717</v>
      </c>
      <c r="J40" s="2" t="s">
        <v>1</v>
      </c>
    </row>
    <row r="41" spans="1:10" ht="22.5" hidden="1" customHeight="1" x14ac:dyDescent="0.15">
      <c r="A41" s="2" t="s">
        <v>6</v>
      </c>
      <c r="B41" s="2" t="s">
        <v>137</v>
      </c>
      <c r="C41" s="2" t="s">
        <v>5764</v>
      </c>
      <c r="D41" s="2" t="s">
        <v>329</v>
      </c>
      <c r="E41" s="2" t="s">
        <v>1247</v>
      </c>
      <c r="F41" s="2" t="s">
        <v>1248</v>
      </c>
      <c r="G41" s="4">
        <v>83.894795100871619</v>
      </c>
      <c r="H41" s="2">
        <v>50</v>
      </c>
      <c r="I41" s="39">
        <v>4194.7397550435808</v>
      </c>
      <c r="J41" s="2" t="s">
        <v>1</v>
      </c>
    </row>
    <row r="42" spans="1:10" ht="22.5" hidden="1" customHeight="1" x14ac:dyDescent="0.15">
      <c r="A42" s="2" t="s">
        <v>6554</v>
      </c>
      <c r="B42" s="2" t="s">
        <v>6555</v>
      </c>
      <c r="C42" s="2" t="s">
        <v>5305</v>
      </c>
      <c r="D42" s="2" t="s">
        <v>329</v>
      </c>
      <c r="E42" s="2" t="s">
        <v>7605</v>
      </c>
      <c r="F42" s="2" t="s">
        <v>7606</v>
      </c>
      <c r="G42" s="4">
        <v>15.924399927222689</v>
      </c>
      <c r="H42" s="2">
        <v>260</v>
      </c>
      <c r="I42" s="39">
        <v>4140.3439810778991</v>
      </c>
      <c r="J42" s="2" t="s">
        <v>1</v>
      </c>
    </row>
    <row r="43" spans="1:10" ht="22.5" hidden="1" customHeight="1" x14ac:dyDescent="0.15">
      <c r="A43" s="2" t="s">
        <v>277</v>
      </c>
      <c r="B43" s="2" t="s">
        <v>312</v>
      </c>
      <c r="C43" s="2" t="s">
        <v>5935</v>
      </c>
      <c r="D43" s="2" t="s">
        <v>329</v>
      </c>
      <c r="E43" s="2" t="s">
        <v>1247</v>
      </c>
      <c r="F43" s="2" t="s">
        <v>1248</v>
      </c>
      <c r="G43" s="4">
        <v>67.578551927789476</v>
      </c>
      <c r="H43" s="2">
        <v>56</v>
      </c>
      <c r="I43" s="39">
        <v>3784.3989079562107</v>
      </c>
      <c r="J43" s="2" t="s">
        <v>1</v>
      </c>
    </row>
    <row r="44" spans="1:10" ht="22.5" hidden="1" customHeight="1" x14ac:dyDescent="0.15">
      <c r="A44" s="2" t="s">
        <v>1420</v>
      </c>
      <c r="B44" s="2" t="s">
        <v>1421</v>
      </c>
      <c r="C44" s="2" t="s">
        <v>1422</v>
      </c>
      <c r="D44" s="2" t="s">
        <v>329</v>
      </c>
      <c r="E44" s="2" t="s">
        <v>330</v>
      </c>
      <c r="F44" s="2" t="s">
        <v>331</v>
      </c>
      <c r="G44" s="4">
        <v>1.2393160001218826</v>
      </c>
      <c r="H44" s="2">
        <v>3003</v>
      </c>
      <c r="I44" s="39">
        <v>3721.6659483660133</v>
      </c>
      <c r="J44" s="2" t="s">
        <v>7300</v>
      </c>
    </row>
    <row r="45" spans="1:10" ht="22.5" hidden="1" customHeight="1" x14ac:dyDescent="0.15">
      <c r="A45" s="2" t="s">
        <v>9148</v>
      </c>
      <c r="B45" s="2" t="s">
        <v>9157</v>
      </c>
      <c r="C45" s="2" t="s">
        <v>9387</v>
      </c>
      <c r="D45" s="2" t="s">
        <v>329</v>
      </c>
      <c r="E45" s="2" t="s">
        <v>1247</v>
      </c>
      <c r="F45" s="2" t="s">
        <v>1248</v>
      </c>
      <c r="G45" s="4">
        <v>105.36033055567063</v>
      </c>
      <c r="H45" s="2">
        <v>33</v>
      </c>
      <c r="I45" s="39">
        <v>3476.8909083371309</v>
      </c>
      <c r="J45" s="2" t="s">
        <v>1</v>
      </c>
    </row>
    <row r="46" spans="1:10" ht="22.5" hidden="1" customHeight="1" x14ac:dyDescent="0.15">
      <c r="A46" s="2" t="s">
        <v>5679</v>
      </c>
      <c r="B46" s="2" t="s">
        <v>5680</v>
      </c>
      <c r="C46" s="2" t="s">
        <v>5681</v>
      </c>
      <c r="D46" s="2" t="s">
        <v>329</v>
      </c>
      <c r="E46" s="2" t="s">
        <v>1247</v>
      </c>
      <c r="F46" s="2" t="s">
        <v>1248</v>
      </c>
      <c r="G46" s="4">
        <v>288.2170553900491</v>
      </c>
      <c r="H46" s="2">
        <v>12</v>
      </c>
      <c r="I46" s="39">
        <v>3458.6046646805889</v>
      </c>
      <c r="J46" s="2" t="s">
        <v>1</v>
      </c>
    </row>
    <row r="47" spans="1:10" ht="22.5" hidden="1" customHeight="1" x14ac:dyDescent="0.15">
      <c r="A47" s="2" t="s">
        <v>9173</v>
      </c>
      <c r="B47" s="2" t="s">
        <v>9180</v>
      </c>
      <c r="C47" s="2" t="s">
        <v>9392</v>
      </c>
      <c r="D47" s="2" t="s">
        <v>329</v>
      </c>
      <c r="E47" s="2" t="s">
        <v>1247</v>
      </c>
      <c r="F47" s="2" t="s">
        <v>1248</v>
      </c>
      <c r="G47" s="4">
        <v>88.393401662959491</v>
      </c>
      <c r="H47" s="2">
        <v>38</v>
      </c>
      <c r="I47" s="39">
        <v>3358.9492631924604</v>
      </c>
      <c r="J47" s="2" t="s">
        <v>1</v>
      </c>
    </row>
    <row r="48" spans="1:10" ht="22.5" hidden="1" customHeight="1" x14ac:dyDescent="0.15">
      <c r="A48" s="2" t="s">
        <v>8</v>
      </c>
      <c r="B48" s="2" t="s">
        <v>139</v>
      </c>
      <c r="C48" s="2" t="s">
        <v>5241</v>
      </c>
      <c r="D48" s="2" t="s">
        <v>329</v>
      </c>
      <c r="E48" s="2" t="s">
        <v>623</v>
      </c>
      <c r="F48" s="2" t="s">
        <v>624</v>
      </c>
      <c r="G48" s="4">
        <v>251.47985998022619</v>
      </c>
      <c r="H48" s="2">
        <v>526</v>
      </c>
      <c r="I48" s="39">
        <v>132278.40634959898</v>
      </c>
      <c r="J48" s="2" t="s">
        <v>1</v>
      </c>
    </row>
    <row r="49" spans="1:10" ht="22.5" hidden="1" customHeight="1" x14ac:dyDescent="0.15">
      <c r="A49" s="2" t="s">
        <v>8</v>
      </c>
      <c r="B49" s="2" t="s">
        <v>139</v>
      </c>
      <c r="C49" s="2" t="s">
        <v>5241</v>
      </c>
      <c r="D49" s="2" t="s">
        <v>329</v>
      </c>
      <c r="E49" s="2" t="s">
        <v>8940</v>
      </c>
      <c r="F49" s="2" t="s">
        <v>8941</v>
      </c>
      <c r="G49" s="4">
        <v>251.47985998022619</v>
      </c>
      <c r="H49" s="2">
        <v>35</v>
      </c>
      <c r="I49" s="39">
        <v>8801.7950993079176</v>
      </c>
      <c r="J49" s="2" t="s">
        <v>1</v>
      </c>
    </row>
    <row r="50" spans="1:10" ht="22.5" hidden="1" customHeight="1" x14ac:dyDescent="0.15">
      <c r="A50" s="2" t="s">
        <v>9716</v>
      </c>
      <c r="B50" s="2" t="s">
        <v>9717</v>
      </c>
      <c r="C50" s="2" t="s">
        <v>5443</v>
      </c>
      <c r="D50" s="2" t="s">
        <v>329</v>
      </c>
      <c r="E50" s="2" t="s">
        <v>5184</v>
      </c>
      <c r="F50" s="2" t="s">
        <v>5185</v>
      </c>
      <c r="G50" s="4">
        <v>9.3582713739432233</v>
      </c>
      <c r="H50" s="2">
        <v>346</v>
      </c>
      <c r="I50" s="39">
        <v>3237.9618953843551</v>
      </c>
      <c r="J50" s="2" t="s">
        <v>62</v>
      </c>
    </row>
    <row r="51" spans="1:10" ht="22.5" hidden="1" customHeight="1" x14ac:dyDescent="0.15">
      <c r="A51" s="2" t="s">
        <v>9610</v>
      </c>
      <c r="B51" s="2" t="s">
        <v>9611</v>
      </c>
      <c r="C51" s="2" t="s">
        <v>9612</v>
      </c>
      <c r="D51" s="2" t="s">
        <v>329</v>
      </c>
      <c r="E51" s="2" t="s">
        <v>330</v>
      </c>
      <c r="F51" s="2" t="s">
        <v>331</v>
      </c>
      <c r="G51" s="4">
        <v>4.6735199999999999</v>
      </c>
      <c r="H51" s="2">
        <v>650</v>
      </c>
      <c r="I51" s="39">
        <v>3037.788</v>
      </c>
      <c r="J51" s="2" t="s">
        <v>7300</v>
      </c>
    </row>
    <row r="52" spans="1:10" ht="22.5" hidden="1" customHeight="1" x14ac:dyDescent="0.15">
      <c r="A52" s="2" t="s">
        <v>10405</v>
      </c>
      <c r="B52" s="2" t="s">
        <v>10602</v>
      </c>
      <c r="C52" s="2" t="s">
        <v>6359</v>
      </c>
      <c r="D52" s="2" t="s">
        <v>329</v>
      </c>
      <c r="E52" s="2" t="s">
        <v>1247</v>
      </c>
      <c r="F52" s="2" t="s">
        <v>1248</v>
      </c>
      <c r="G52" s="4">
        <v>16.561193710499523</v>
      </c>
      <c r="H52" s="2">
        <v>149</v>
      </c>
      <c r="I52" s="39">
        <v>2467.6178628644288</v>
      </c>
      <c r="J52" s="2" t="s">
        <v>1</v>
      </c>
    </row>
    <row r="53" spans="1:10" ht="22.5" hidden="1" customHeight="1" x14ac:dyDescent="0.15">
      <c r="A53" s="2" t="s">
        <v>9509</v>
      </c>
      <c r="B53" s="2" t="s">
        <v>9510</v>
      </c>
      <c r="C53" s="2" t="s">
        <v>9511</v>
      </c>
      <c r="D53" s="2" t="s">
        <v>406</v>
      </c>
      <c r="E53" s="2" t="s">
        <v>5184</v>
      </c>
      <c r="F53" s="2" t="s">
        <v>5185</v>
      </c>
      <c r="G53" s="4">
        <v>51.443750508894247</v>
      </c>
      <c r="H53" s="2">
        <v>45</v>
      </c>
      <c r="I53" s="39">
        <v>2314.9687729002412</v>
      </c>
      <c r="J53" s="2" t="s">
        <v>62</v>
      </c>
    </row>
    <row r="54" spans="1:10" ht="22.5" hidden="1" customHeight="1" x14ac:dyDescent="0.15">
      <c r="A54" s="2" t="s">
        <v>10416</v>
      </c>
      <c r="B54" s="2" t="s">
        <v>10601</v>
      </c>
      <c r="C54" s="2" t="s">
        <v>10601</v>
      </c>
      <c r="D54" s="2" t="s">
        <v>329</v>
      </c>
      <c r="E54" s="2" t="s">
        <v>1247</v>
      </c>
      <c r="F54" s="2" t="s">
        <v>1248</v>
      </c>
      <c r="G54" s="4">
        <v>17.837268208367835</v>
      </c>
      <c r="H54" s="2">
        <v>109</v>
      </c>
      <c r="I54" s="39">
        <v>1944.2622347120939</v>
      </c>
      <c r="J54" s="2" t="s">
        <v>1</v>
      </c>
    </row>
    <row r="55" spans="1:10" ht="22.5" hidden="1" customHeight="1" x14ac:dyDescent="0.15">
      <c r="A55" s="2" t="s">
        <v>6445</v>
      </c>
      <c r="B55" s="2" t="s">
        <v>6446</v>
      </c>
      <c r="C55" s="2" t="s">
        <v>6447</v>
      </c>
      <c r="D55" s="2" t="s">
        <v>329</v>
      </c>
      <c r="E55" s="2" t="s">
        <v>1247</v>
      </c>
      <c r="F55" s="2" t="s">
        <v>1248</v>
      </c>
      <c r="G55" s="4">
        <v>42.171543147322659</v>
      </c>
      <c r="H55" s="2">
        <v>43</v>
      </c>
      <c r="I55" s="39">
        <v>1813.3763553348742</v>
      </c>
      <c r="J55" s="2" t="s">
        <v>1</v>
      </c>
    </row>
    <row r="56" spans="1:10" ht="22.5" hidden="1" customHeight="1" x14ac:dyDescent="0.15">
      <c r="A56" s="2" t="s">
        <v>7</v>
      </c>
      <c r="B56" s="2" t="s">
        <v>138</v>
      </c>
      <c r="C56" s="2" t="s">
        <v>7930</v>
      </c>
      <c r="D56" s="2" t="s">
        <v>329</v>
      </c>
      <c r="E56" s="2" t="s">
        <v>623</v>
      </c>
      <c r="F56" s="2" t="s">
        <v>624</v>
      </c>
      <c r="G56" s="4">
        <v>328.40035826472729</v>
      </c>
      <c r="H56" s="2">
        <v>8</v>
      </c>
      <c r="I56" s="39">
        <v>2627.2028661178183</v>
      </c>
      <c r="J56" s="2" t="s">
        <v>1</v>
      </c>
    </row>
    <row r="57" spans="1:10" ht="22.5" hidden="1" customHeight="1" x14ac:dyDescent="0.15">
      <c r="A57" s="2" t="s">
        <v>22</v>
      </c>
      <c r="B57" s="2" t="s">
        <v>153</v>
      </c>
      <c r="C57" s="2" t="s">
        <v>5240</v>
      </c>
      <c r="D57" s="2" t="s">
        <v>329</v>
      </c>
      <c r="E57" s="2" t="s">
        <v>1247</v>
      </c>
      <c r="F57" s="2" t="s">
        <v>1248</v>
      </c>
      <c r="G57" s="4">
        <v>97.440451134550472</v>
      </c>
      <c r="H57" s="2">
        <v>17</v>
      </c>
      <c r="I57" s="39">
        <v>1656.4876692873581</v>
      </c>
      <c r="J57" s="2" t="s">
        <v>1</v>
      </c>
    </row>
    <row r="58" spans="1:10" ht="22.5" hidden="1" customHeight="1" x14ac:dyDescent="0.15">
      <c r="A58" s="2" t="s">
        <v>9174</v>
      </c>
      <c r="B58" s="2" t="s">
        <v>9181</v>
      </c>
      <c r="C58" s="2" t="s">
        <v>5930</v>
      </c>
      <c r="D58" s="2" t="s">
        <v>329</v>
      </c>
      <c r="E58" s="2" t="s">
        <v>1208</v>
      </c>
      <c r="F58" s="2" t="s">
        <v>1209</v>
      </c>
      <c r="G58" s="4">
        <v>77.947397189635566</v>
      </c>
      <c r="H58" s="2">
        <v>21</v>
      </c>
      <c r="I58" s="39">
        <v>1636.8953409823469</v>
      </c>
      <c r="J58" s="2" t="s">
        <v>1</v>
      </c>
    </row>
    <row r="59" spans="1:10" ht="22.5" hidden="1" customHeight="1" x14ac:dyDescent="0.15">
      <c r="A59" s="2" t="s">
        <v>132</v>
      </c>
      <c r="B59" s="2" t="s">
        <v>249</v>
      </c>
      <c r="C59" s="2" t="s">
        <v>6093</v>
      </c>
      <c r="D59" s="2" t="s">
        <v>329</v>
      </c>
      <c r="E59" s="2" t="s">
        <v>7605</v>
      </c>
      <c r="F59" s="2" t="s">
        <v>7606</v>
      </c>
      <c r="G59" s="4">
        <v>201.49617732482835</v>
      </c>
      <c r="H59" s="2">
        <v>8</v>
      </c>
      <c r="I59" s="39">
        <v>1611.9694185986268</v>
      </c>
      <c r="J59" s="2" t="s">
        <v>1</v>
      </c>
    </row>
    <row r="60" spans="1:10" ht="22.5" hidden="1" customHeight="1" x14ac:dyDescent="0.15">
      <c r="A60" s="2" t="s">
        <v>6686</v>
      </c>
      <c r="B60" s="2" t="s">
        <v>6687</v>
      </c>
      <c r="C60" s="2" t="s">
        <v>6688</v>
      </c>
      <c r="D60" s="2" t="s">
        <v>329</v>
      </c>
      <c r="E60" s="2" t="s">
        <v>330</v>
      </c>
      <c r="F60" s="2" t="s">
        <v>331</v>
      </c>
      <c r="G60" s="4">
        <v>0.30769200302193378</v>
      </c>
      <c r="H60" s="2">
        <v>5023</v>
      </c>
      <c r="I60" s="39">
        <v>1545.5369311791733</v>
      </c>
      <c r="J60" s="2" t="s">
        <v>7300</v>
      </c>
    </row>
    <row r="61" spans="1:10" ht="22.5" hidden="1" customHeight="1" x14ac:dyDescent="0.15">
      <c r="A61" s="2" t="s">
        <v>5733</v>
      </c>
      <c r="B61" s="2" t="s">
        <v>5734</v>
      </c>
      <c r="C61" s="2" t="s">
        <v>9512</v>
      </c>
      <c r="D61" s="2" t="s">
        <v>329</v>
      </c>
      <c r="E61" s="2" t="s">
        <v>1247</v>
      </c>
      <c r="F61" s="2" t="s">
        <v>1248</v>
      </c>
      <c r="G61" s="4">
        <v>103.25893336949237</v>
      </c>
      <c r="H61" s="2">
        <v>14</v>
      </c>
      <c r="I61" s="39">
        <v>1445.6250671728931</v>
      </c>
      <c r="J61" s="2" t="s">
        <v>1</v>
      </c>
    </row>
    <row r="62" spans="1:10" ht="22.5" hidden="1" customHeight="1" x14ac:dyDescent="0.15">
      <c r="A62" s="2" t="s">
        <v>53</v>
      </c>
      <c r="B62" s="2" t="s">
        <v>184</v>
      </c>
      <c r="C62" s="2" t="s">
        <v>6263</v>
      </c>
      <c r="D62" s="2" t="s">
        <v>329</v>
      </c>
      <c r="E62" s="2" t="s">
        <v>1247</v>
      </c>
      <c r="F62" s="2" t="s">
        <v>1248</v>
      </c>
      <c r="G62" s="4">
        <v>14.488714167442394</v>
      </c>
      <c r="H62" s="2">
        <v>93</v>
      </c>
      <c r="I62" s="39">
        <v>1347.4504175721427</v>
      </c>
      <c r="J62" s="2" t="s">
        <v>1</v>
      </c>
    </row>
    <row r="63" spans="1:10" ht="22.5" hidden="1" customHeight="1" x14ac:dyDescent="0.15">
      <c r="A63" s="2" t="s">
        <v>6435</v>
      </c>
      <c r="B63" s="2" t="s">
        <v>6436</v>
      </c>
      <c r="C63" s="2" t="s">
        <v>5217</v>
      </c>
      <c r="D63" s="2" t="s">
        <v>329</v>
      </c>
      <c r="E63" s="2" t="s">
        <v>1247</v>
      </c>
      <c r="F63" s="2" t="s">
        <v>1248</v>
      </c>
      <c r="G63" s="4">
        <v>36.988017810528</v>
      </c>
      <c r="H63" s="2">
        <v>35</v>
      </c>
      <c r="I63" s="39">
        <v>1294.58062336848</v>
      </c>
      <c r="J63" s="2" t="s">
        <v>1</v>
      </c>
    </row>
    <row r="64" spans="1:10" ht="22.5" hidden="1" customHeight="1" x14ac:dyDescent="0.15">
      <c r="A64" s="2" t="s">
        <v>8803</v>
      </c>
      <c r="B64" s="2" t="s">
        <v>8804</v>
      </c>
      <c r="C64" s="2" t="s">
        <v>8943</v>
      </c>
      <c r="D64" s="2" t="s">
        <v>329</v>
      </c>
      <c r="E64" s="2" t="s">
        <v>1247</v>
      </c>
      <c r="F64" s="2" t="s">
        <v>1248</v>
      </c>
      <c r="G64" s="4">
        <v>132.98062232732133</v>
      </c>
      <c r="H64" s="2">
        <v>9</v>
      </c>
      <c r="I64" s="39">
        <v>1196.8256009458919</v>
      </c>
      <c r="J64" s="2" t="s">
        <v>1</v>
      </c>
    </row>
    <row r="65" spans="1:10" ht="22.5" hidden="1" customHeight="1" x14ac:dyDescent="0.15">
      <c r="A65" s="2" t="s">
        <v>18</v>
      </c>
      <c r="B65" s="2" t="s">
        <v>149</v>
      </c>
      <c r="C65" s="2" t="s">
        <v>5815</v>
      </c>
      <c r="D65" s="2" t="s">
        <v>329</v>
      </c>
      <c r="E65" s="2" t="s">
        <v>623</v>
      </c>
      <c r="F65" s="2" t="s">
        <v>624</v>
      </c>
      <c r="G65" s="4">
        <v>264.07797735435707</v>
      </c>
      <c r="H65" s="2">
        <v>44</v>
      </c>
      <c r="I65" s="39">
        <v>11619.431003591711</v>
      </c>
      <c r="J65" s="2" t="s">
        <v>1</v>
      </c>
    </row>
    <row r="66" spans="1:10" ht="22.5" hidden="1" customHeight="1" x14ac:dyDescent="0.15">
      <c r="A66" s="2" t="s">
        <v>57</v>
      </c>
      <c r="B66" s="2" t="s">
        <v>188</v>
      </c>
      <c r="C66" s="2" t="s">
        <v>9728</v>
      </c>
      <c r="D66" s="2" t="s">
        <v>329</v>
      </c>
      <c r="E66" s="2" t="s">
        <v>7605</v>
      </c>
      <c r="F66" s="2" t="s">
        <v>7606</v>
      </c>
      <c r="G66" s="4">
        <v>22.851393959244479</v>
      </c>
      <c r="H66" s="2">
        <v>50</v>
      </c>
      <c r="I66" s="39">
        <v>1142.5696979622239</v>
      </c>
      <c r="J66" s="2" t="s">
        <v>1</v>
      </c>
    </row>
    <row r="67" spans="1:10" ht="22.5" hidden="1" customHeight="1" x14ac:dyDescent="0.15">
      <c r="A67" s="2" t="s">
        <v>10</v>
      </c>
      <c r="B67" s="2" t="s">
        <v>141</v>
      </c>
      <c r="C67" s="2" t="s">
        <v>8472</v>
      </c>
      <c r="D67" s="2" t="s">
        <v>329</v>
      </c>
      <c r="E67" s="2" t="s">
        <v>623</v>
      </c>
      <c r="F67" s="2" t="s">
        <v>624</v>
      </c>
      <c r="G67" s="4">
        <v>73.876036511081892</v>
      </c>
      <c r="H67" s="2">
        <v>4</v>
      </c>
      <c r="I67" s="39">
        <v>295.50414604432757</v>
      </c>
      <c r="J67" s="2" t="s">
        <v>1</v>
      </c>
    </row>
    <row r="68" spans="1:10" ht="22.5" hidden="1" customHeight="1" x14ac:dyDescent="0.15">
      <c r="A68" s="2" t="s">
        <v>6088</v>
      </c>
      <c r="B68" s="2" t="s">
        <v>6089</v>
      </c>
      <c r="C68" s="2" t="s">
        <v>5947</v>
      </c>
      <c r="D68" s="2" t="s">
        <v>329</v>
      </c>
      <c r="E68" s="2" t="s">
        <v>8038</v>
      </c>
      <c r="F68" s="2" t="s">
        <v>8039</v>
      </c>
      <c r="G68" s="4">
        <v>220.75188235398718</v>
      </c>
      <c r="H68" s="2">
        <v>5</v>
      </c>
      <c r="I68" s="39">
        <v>1103.7594117699359</v>
      </c>
      <c r="J68" s="2" t="s">
        <v>1</v>
      </c>
    </row>
    <row r="69" spans="1:10" ht="22.5" hidden="1" customHeight="1" x14ac:dyDescent="0.15">
      <c r="A69" s="2" t="s">
        <v>57</v>
      </c>
      <c r="B69" s="2" t="s">
        <v>188</v>
      </c>
      <c r="C69" s="2" t="s">
        <v>9728</v>
      </c>
      <c r="D69" s="2" t="s">
        <v>329</v>
      </c>
      <c r="E69" s="2" t="s">
        <v>1247</v>
      </c>
      <c r="F69" s="2" t="s">
        <v>1248</v>
      </c>
      <c r="G69" s="4">
        <v>22.851393959244479</v>
      </c>
      <c r="H69" s="2">
        <v>48</v>
      </c>
      <c r="I69" s="39">
        <v>1096.8669100437351</v>
      </c>
      <c r="J69" s="2" t="s">
        <v>1</v>
      </c>
    </row>
    <row r="70" spans="1:10" ht="22.5" hidden="1" customHeight="1" x14ac:dyDescent="0.15">
      <c r="A70" s="2" t="s">
        <v>1442</v>
      </c>
      <c r="B70" s="2" t="s">
        <v>7409</v>
      </c>
      <c r="C70" s="2" t="s">
        <v>8283</v>
      </c>
      <c r="D70" s="2" t="s">
        <v>406</v>
      </c>
      <c r="E70" s="2" t="s">
        <v>330</v>
      </c>
      <c r="F70" s="2" t="s">
        <v>331</v>
      </c>
      <c r="G70" s="4">
        <v>2.4368265933207538</v>
      </c>
      <c r="H70" s="2">
        <v>450</v>
      </c>
      <c r="I70" s="39">
        <v>1096.5719669943392</v>
      </c>
      <c r="J70" s="2" t="s">
        <v>7300</v>
      </c>
    </row>
    <row r="71" spans="1:10" ht="22.5" hidden="1" customHeight="1" x14ac:dyDescent="0.15">
      <c r="A71" s="2" t="s">
        <v>9155</v>
      </c>
      <c r="B71" s="2" t="s">
        <v>9164</v>
      </c>
      <c r="C71" s="2" t="s">
        <v>5288</v>
      </c>
      <c r="D71" s="2" t="s">
        <v>329</v>
      </c>
      <c r="E71" s="2" t="s">
        <v>7605</v>
      </c>
      <c r="F71" s="2" t="s">
        <v>7606</v>
      </c>
      <c r="G71" s="4">
        <v>108.44048394456013</v>
      </c>
      <c r="H71" s="2">
        <v>10</v>
      </c>
      <c r="I71" s="39">
        <v>1084.4048394456013</v>
      </c>
      <c r="J71" s="2" t="s">
        <v>1</v>
      </c>
    </row>
    <row r="72" spans="1:10" ht="22.5" hidden="1" customHeight="1" x14ac:dyDescent="0.15">
      <c r="A72" s="2" t="s">
        <v>9083</v>
      </c>
      <c r="B72" s="2" t="s">
        <v>9084</v>
      </c>
      <c r="C72" s="2" t="s">
        <v>9085</v>
      </c>
      <c r="D72" s="2" t="s">
        <v>329</v>
      </c>
      <c r="E72" s="2" t="s">
        <v>8038</v>
      </c>
      <c r="F72" s="2" t="s">
        <v>8039</v>
      </c>
      <c r="G72" s="4">
        <v>152.99980459358304</v>
      </c>
      <c r="H72" s="2">
        <v>7</v>
      </c>
      <c r="I72" s="39">
        <v>1070.9986321550812</v>
      </c>
      <c r="J72" s="2" t="s">
        <v>1</v>
      </c>
    </row>
    <row r="73" spans="1:10" ht="22.5" hidden="1" customHeight="1" x14ac:dyDescent="0.15">
      <c r="A73" s="2" t="s">
        <v>8799</v>
      </c>
      <c r="B73" s="2" t="s">
        <v>8800</v>
      </c>
      <c r="C73" s="2" t="s">
        <v>8944</v>
      </c>
      <c r="D73" s="2" t="s">
        <v>329</v>
      </c>
      <c r="E73" s="2" t="s">
        <v>1247</v>
      </c>
      <c r="F73" s="2" t="s">
        <v>1248</v>
      </c>
      <c r="G73" s="4">
        <v>40.608363235745024</v>
      </c>
      <c r="H73" s="2">
        <v>26</v>
      </c>
      <c r="I73" s="39">
        <v>1055.8174441293706</v>
      </c>
      <c r="J73" s="2" t="s">
        <v>1</v>
      </c>
    </row>
    <row r="74" spans="1:10" ht="22.5" hidden="1" customHeight="1" x14ac:dyDescent="0.15">
      <c r="A74" s="2" t="s">
        <v>20</v>
      </c>
      <c r="B74" s="2" t="s">
        <v>151</v>
      </c>
      <c r="C74" s="2" t="s">
        <v>5246</v>
      </c>
      <c r="D74" s="2" t="s">
        <v>329</v>
      </c>
      <c r="E74" s="2" t="s">
        <v>623</v>
      </c>
      <c r="F74" s="2" t="s">
        <v>624</v>
      </c>
      <c r="G74" s="4">
        <v>222.09734877004536</v>
      </c>
      <c r="H74" s="2">
        <v>29</v>
      </c>
      <c r="I74" s="39">
        <v>6440.8231143313151</v>
      </c>
      <c r="J74" s="2" t="s">
        <v>1</v>
      </c>
    </row>
    <row r="75" spans="1:10" ht="22.5" hidden="1" customHeight="1" x14ac:dyDescent="0.15">
      <c r="A75" s="2" t="s">
        <v>25</v>
      </c>
      <c r="B75" s="2" t="s">
        <v>156</v>
      </c>
      <c r="C75" s="2" t="s">
        <v>5276</v>
      </c>
      <c r="D75" s="2" t="s">
        <v>329</v>
      </c>
      <c r="E75" s="2" t="s">
        <v>623</v>
      </c>
      <c r="F75" s="2" t="s">
        <v>624</v>
      </c>
      <c r="G75" s="4">
        <v>114.60203759969671</v>
      </c>
      <c r="H75" s="2">
        <v>95</v>
      </c>
      <c r="I75" s="39">
        <v>10887.193571971187</v>
      </c>
      <c r="J75" s="2" t="s">
        <v>1</v>
      </c>
    </row>
    <row r="76" spans="1:10" ht="22.5" hidden="1" customHeight="1" x14ac:dyDescent="0.15">
      <c r="A76" s="2" t="s">
        <v>9095</v>
      </c>
      <c r="B76" s="2" t="s">
        <v>9096</v>
      </c>
      <c r="C76" s="2" t="s">
        <v>9097</v>
      </c>
      <c r="D76" s="2" t="s">
        <v>329</v>
      </c>
      <c r="E76" s="2" t="s">
        <v>1247</v>
      </c>
      <c r="F76" s="2" t="s">
        <v>1248</v>
      </c>
      <c r="G76" s="4">
        <v>13.648148334362194</v>
      </c>
      <c r="H76" s="2">
        <v>76</v>
      </c>
      <c r="I76" s="39">
        <v>1037.2592734115267</v>
      </c>
      <c r="J76" s="2" t="s">
        <v>1</v>
      </c>
    </row>
    <row r="77" spans="1:10" ht="22.5" hidden="1" customHeight="1" x14ac:dyDescent="0.15">
      <c r="A77" s="2" t="s">
        <v>6005</v>
      </c>
      <c r="B77" s="2" t="s">
        <v>6006</v>
      </c>
      <c r="C77" s="2" t="s">
        <v>5254</v>
      </c>
      <c r="D77" s="2" t="s">
        <v>329</v>
      </c>
      <c r="E77" s="2" t="s">
        <v>8038</v>
      </c>
      <c r="F77" s="2" t="s">
        <v>8039</v>
      </c>
      <c r="G77" s="4">
        <v>33.048231847791342</v>
      </c>
      <c r="H77" s="2">
        <v>30</v>
      </c>
      <c r="I77" s="39">
        <v>991.4469554337403</v>
      </c>
      <c r="J77" s="2" t="s">
        <v>1</v>
      </c>
    </row>
    <row r="78" spans="1:10" ht="22.5" hidden="1" customHeight="1" x14ac:dyDescent="0.15">
      <c r="A78" s="2" t="s">
        <v>6346</v>
      </c>
      <c r="B78" s="2" t="s">
        <v>6347</v>
      </c>
      <c r="C78" s="2" t="s">
        <v>5212</v>
      </c>
      <c r="D78" s="2" t="s">
        <v>329</v>
      </c>
      <c r="E78" s="2" t="s">
        <v>1247</v>
      </c>
      <c r="F78" s="2" t="s">
        <v>1248</v>
      </c>
      <c r="G78" s="4">
        <v>44.658602767392551</v>
      </c>
      <c r="H78" s="2">
        <v>22</v>
      </c>
      <c r="I78" s="39">
        <v>982.48926088263613</v>
      </c>
      <c r="J78" s="2" t="s">
        <v>1</v>
      </c>
    </row>
    <row r="79" spans="1:10" ht="22.5" hidden="1" customHeight="1" x14ac:dyDescent="0.15">
      <c r="A79" s="2" t="s">
        <v>8935</v>
      </c>
      <c r="B79" s="2" t="s">
        <v>8936</v>
      </c>
      <c r="C79" s="2" t="s">
        <v>5263</v>
      </c>
      <c r="D79" s="2" t="s">
        <v>329</v>
      </c>
      <c r="E79" s="2" t="s">
        <v>7605</v>
      </c>
      <c r="F79" s="2" t="s">
        <v>7606</v>
      </c>
      <c r="G79" s="4">
        <v>48.467683058050106</v>
      </c>
      <c r="H79" s="2">
        <v>20</v>
      </c>
      <c r="I79" s="39">
        <v>969.35366116100215</v>
      </c>
      <c r="J79" s="2" t="s">
        <v>1</v>
      </c>
    </row>
    <row r="80" spans="1:10" ht="22.5" hidden="1" customHeight="1" x14ac:dyDescent="0.15">
      <c r="A80" s="2" t="s">
        <v>8562</v>
      </c>
      <c r="B80" s="2" t="s">
        <v>8578</v>
      </c>
      <c r="C80" s="2" t="s">
        <v>5701</v>
      </c>
      <c r="D80" s="2" t="s">
        <v>329</v>
      </c>
      <c r="E80" s="2" t="s">
        <v>623</v>
      </c>
      <c r="F80" s="2" t="s">
        <v>624</v>
      </c>
      <c r="G80" s="4">
        <v>68.270604909698008</v>
      </c>
      <c r="H80" s="2">
        <v>5</v>
      </c>
      <c r="I80" s="39">
        <v>341.35302454849005</v>
      </c>
      <c r="J80" s="2" t="s">
        <v>1</v>
      </c>
    </row>
    <row r="81" spans="1:10" ht="22.5" hidden="1" customHeight="1" x14ac:dyDescent="0.15">
      <c r="A81" s="2" t="s">
        <v>13</v>
      </c>
      <c r="B81" s="2" t="s">
        <v>144</v>
      </c>
      <c r="C81" s="2" t="s">
        <v>5254</v>
      </c>
      <c r="D81" s="2" t="s">
        <v>329</v>
      </c>
      <c r="E81" s="2" t="s">
        <v>623</v>
      </c>
      <c r="F81" s="2" t="s">
        <v>624</v>
      </c>
      <c r="G81" s="4">
        <v>46.809576948170275</v>
      </c>
      <c r="H81" s="2">
        <v>17</v>
      </c>
      <c r="I81" s="39">
        <v>795.76280811889467</v>
      </c>
      <c r="J81" s="2" t="s">
        <v>1</v>
      </c>
    </row>
    <row r="82" spans="1:10" ht="22.5" hidden="1" customHeight="1" x14ac:dyDescent="0.15">
      <c r="A82" s="2" t="s">
        <v>6138</v>
      </c>
      <c r="B82" s="2" t="s">
        <v>6139</v>
      </c>
      <c r="C82" s="2" t="s">
        <v>6139</v>
      </c>
      <c r="D82" s="2" t="s">
        <v>329</v>
      </c>
      <c r="E82" s="2" t="s">
        <v>1247</v>
      </c>
      <c r="F82" s="2" t="s">
        <v>1248</v>
      </c>
      <c r="G82" s="4">
        <v>483.5721236388593</v>
      </c>
      <c r="H82" s="2">
        <v>2</v>
      </c>
      <c r="I82" s="39">
        <v>967.14424727771859</v>
      </c>
      <c r="J82" s="2" t="s">
        <v>1</v>
      </c>
    </row>
    <row r="83" spans="1:10" ht="22.5" hidden="1" customHeight="1" x14ac:dyDescent="0.15">
      <c r="A83" s="2" t="s">
        <v>8217</v>
      </c>
      <c r="B83" s="2" t="s">
        <v>8219</v>
      </c>
      <c r="C83" s="2" t="s">
        <v>8473</v>
      </c>
      <c r="D83" s="2" t="s">
        <v>329</v>
      </c>
      <c r="E83" s="2" t="s">
        <v>1247</v>
      </c>
      <c r="F83" s="2" t="s">
        <v>1248</v>
      </c>
      <c r="G83" s="4">
        <v>86.579844189950975</v>
      </c>
      <c r="H83" s="2">
        <v>11</v>
      </c>
      <c r="I83" s="39">
        <v>952.37828608946074</v>
      </c>
      <c r="J83" s="2" t="s">
        <v>1</v>
      </c>
    </row>
    <row r="84" spans="1:10" ht="22.5" hidden="1" customHeight="1" x14ac:dyDescent="0.15">
      <c r="A84" s="2" t="s">
        <v>9563</v>
      </c>
      <c r="B84" s="2" t="s">
        <v>9571</v>
      </c>
      <c r="C84" s="2" t="s">
        <v>9722</v>
      </c>
      <c r="D84" s="2" t="s">
        <v>329</v>
      </c>
      <c r="E84" s="2" t="s">
        <v>1247</v>
      </c>
      <c r="F84" s="2" t="s">
        <v>1248</v>
      </c>
      <c r="G84" s="4">
        <v>52.090609464293614</v>
      </c>
      <c r="H84" s="2">
        <v>18</v>
      </c>
      <c r="I84" s="39">
        <v>937.63097035728504</v>
      </c>
      <c r="J84" s="2" t="s">
        <v>1</v>
      </c>
    </row>
    <row r="85" spans="1:10" ht="22.5" hidden="1" customHeight="1" x14ac:dyDescent="0.15">
      <c r="A85" s="2" t="s">
        <v>9081</v>
      </c>
      <c r="B85" s="2" t="s">
        <v>9082</v>
      </c>
      <c r="C85" s="2" t="s">
        <v>9513</v>
      </c>
      <c r="D85" s="2" t="s">
        <v>329</v>
      </c>
      <c r="E85" s="2" t="s">
        <v>1247</v>
      </c>
      <c r="F85" s="2" t="s">
        <v>1248</v>
      </c>
      <c r="G85" s="4">
        <v>104.09822776336108</v>
      </c>
      <c r="H85" s="2">
        <v>9</v>
      </c>
      <c r="I85" s="39">
        <v>936.88404987024978</v>
      </c>
      <c r="J85" s="2" t="s">
        <v>1</v>
      </c>
    </row>
    <row r="86" spans="1:10" ht="22.5" hidden="1" customHeight="1" x14ac:dyDescent="0.15">
      <c r="A86" s="2" t="s">
        <v>30</v>
      </c>
      <c r="B86" s="2" t="s">
        <v>8762</v>
      </c>
      <c r="C86" s="2" t="s">
        <v>5255</v>
      </c>
      <c r="D86" s="2" t="s">
        <v>329</v>
      </c>
      <c r="E86" s="2" t="s">
        <v>623</v>
      </c>
      <c r="F86" s="2" t="s">
        <v>624</v>
      </c>
      <c r="G86" s="4">
        <v>112.66663334395844</v>
      </c>
      <c r="H86" s="2">
        <v>691</v>
      </c>
      <c r="I86" s="39">
        <v>77852.643640675276</v>
      </c>
      <c r="J86" s="2" t="s">
        <v>1</v>
      </c>
    </row>
    <row r="87" spans="1:10" ht="22.5" hidden="1" customHeight="1" x14ac:dyDescent="0.15">
      <c r="A87" s="2" t="s">
        <v>26</v>
      </c>
      <c r="B87" s="2" t="s">
        <v>157</v>
      </c>
      <c r="C87" s="2" t="s">
        <v>157</v>
      </c>
      <c r="D87" s="2" t="s">
        <v>329</v>
      </c>
      <c r="E87" s="2" t="s">
        <v>1247</v>
      </c>
      <c r="F87" s="2" t="s">
        <v>1248</v>
      </c>
      <c r="G87" s="4">
        <v>11.016184604525092</v>
      </c>
      <c r="H87" s="2">
        <v>85</v>
      </c>
      <c r="I87" s="39">
        <v>936.37569138463289</v>
      </c>
      <c r="J87" s="2" t="s">
        <v>1</v>
      </c>
    </row>
    <row r="88" spans="1:10" ht="22.5" hidden="1" customHeight="1" x14ac:dyDescent="0.15">
      <c r="A88" s="2" t="s">
        <v>8218</v>
      </c>
      <c r="B88" s="2" t="s">
        <v>8220</v>
      </c>
      <c r="C88" s="2" t="s">
        <v>8481</v>
      </c>
      <c r="D88" s="2" t="s">
        <v>329</v>
      </c>
      <c r="E88" s="2" t="s">
        <v>7605</v>
      </c>
      <c r="F88" s="2" t="s">
        <v>7606</v>
      </c>
      <c r="G88" s="4">
        <v>90.513833625354025</v>
      </c>
      <c r="H88" s="2">
        <v>10</v>
      </c>
      <c r="I88" s="39">
        <v>905.13833625354027</v>
      </c>
      <c r="J88" s="2" t="s">
        <v>1</v>
      </c>
    </row>
    <row r="89" spans="1:10" ht="22.5" hidden="1" customHeight="1" x14ac:dyDescent="0.15">
      <c r="A89" s="2" t="s">
        <v>9210</v>
      </c>
      <c r="B89" s="2" t="s">
        <v>9203</v>
      </c>
      <c r="C89" s="2" t="s">
        <v>9204</v>
      </c>
      <c r="D89" s="2" t="s">
        <v>329</v>
      </c>
      <c r="E89" s="2" t="s">
        <v>7605</v>
      </c>
      <c r="F89" s="2" t="s">
        <v>7606</v>
      </c>
      <c r="G89" s="4">
        <v>2.606846164574578</v>
      </c>
      <c r="H89" s="2">
        <v>330</v>
      </c>
      <c r="I89" s="39">
        <v>860.25923430961075</v>
      </c>
      <c r="J89" s="2" t="s">
        <v>1</v>
      </c>
    </row>
    <row r="90" spans="1:10" ht="22.5" hidden="1" customHeight="1" x14ac:dyDescent="0.15">
      <c r="A90" s="2" t="s">
        <v>5820</v>
      </c>
      <c r="B90" s="2" t="s">
        <v>5821</v>
      </c>
      <c r="C90" s="2" t="s">
        <v>5822</v>
      </c>
      <c r="D90" s="2" t="s">
        <v>329</v>
      </c>
      <c r="E90" s="2" t="s">
        <v>1247</v>
      </c>
      <c r="F90" s="2" t="s">
        <v>1248</v>
      </c>
      <c r="G90" s="4">
        <v>84.40504578684795</v>
      </c>
      <c r="H90" s="2">
        <v>10</v>
      </c>
      <c r="I90" s="39">
        <v>844.0504578684795</v>
      </c>
      <c r="J90" s="2" t="s">
        <v>1</v>
      </c>
    </row>
    <row r="91" spans="1:10" ht="22.5" hidden="1" customHeight="1" x14ac:dyDescent="0.15">
      <c r="A91" s="2" t="s">
        <v>8797</v>
      </c>
      <c r="B91" s="2" t="s">
        <v>8798</v>
      </c>
      <c r="C91" s="2" t="s">
        <v>5696</v>
      </c>
      <c r="D91" s="2" t="s">
        <v>329</v>
      </c>
      <c r="E91" s="2" t="s">
        <v>623</v>
      </c>
      <c r="F91" s="2" t="s">
        <v>624</v>
      </c>
      <c r="G91" s="4">
        <v>53.749980373536694</v>
      </c>
      <c r="H91" s="2">
        <v>8</v>
      </c>
      <c r="I91" s="39">
        <v>429.99984298829355</v>
      </c>
      <c r="J91" s="2" t="s">
        <v>1</v>
      </c>
    </row>
    <row r="92" spans="1:10" ht="22.5" hidden="1" customHeight="1" x14ac:dyDescent="0.15">
      <c r="A92" s="2" t="s">
        <v>9177</v>
      </c>
      <c r="B92" s="2" t="s">
        <v>9184</v>
      </c>
      <c r="C92" s="2" t="s">
        <v>6134</v>
      </c>
      <c r="D92" s="2" t="s">
        <v>329</v>
      </c>
      <c r="E92" s="2" t="s">
        <v>1247</v>
      </c>
      <c r="F92" s="2" t="s">
        <v>1248</v>
      </c>
      <c r="G92" s="4">
        <v>133.615820470383</v>
      </c>
      <c r="H92" s="2">
        <v>6</v>
      </c>
      <c r="I92" s="39">
        <v>801.69492282229794</v>
      </c>
      <c r="J92" s="2" t="s">
        <v>1</v>
      </c>
    </row>
    <row r="93" spans="1:10" ht="22.5" hidden="1" customHeight="1" x14ac:dyDescent="0.15">
      <c r="A93" s="2" t="s">
        <v>9148</v>
      </c>
      <c r="B93" s="2" t="s">
        <v>9157</v>
      </c>
      <c r="C93" s="2" t="s">
        <v>9387</v>
      </c>
      <c r="D93" s="2" t="s">
        <v>329</v>
      </c>
      <c r="E93" s="2" t="s">
        <v>623</v>
      </c>
      <c r="F93" s="2" t="s">
        <v>624</v>
      </c>
      <c r="G93" s="4">
        <v>105.36033055567063</v>
      </c>
      <c r="H93" s="2">
        <v>7</v>
      </c>
      <c r="I93" s="39">
        <v>737.52231388969437</v>
      </c>
      <c r="J93" s="2" t="s">
        <v>1</v>
      </c>
    </row>
    <row r="94" spans="1:10" ht="22.5" hidden="1" customHeight="1" x14ac:dyDescent="0.15">
      <c r="A94" s="2" t="s">
        <v>1385</v>
      </c>
      <c r="B94" s="2" t="s">
        <v>1386</v>
      </c>
      <c r="C94" s="2" t="s">
        <v>1387</v>
      </c>
      <c r="D94" s="2" t="s">
        <v>329</v>
      </c>
      <c r="E94" s="2" t="s">
        <v>330</v>
      </c>
      <c r="F94" s="2" t="s">
        <v>331</v>
      </c>
      <c r="G94" s="4">
        <v>0.38518460333080534</v>
      </c>
      <c r="H94" s="2">
        <v>2002</v>
      </c>
      <c r="I94" s="39">
        <v>771.13957586827235</v>
      </c>
      <c r="J94" s="2" t="s">
        <v>7300</v>
      </c>
    </row>
    <row r="95" spans="1:10" ht="22.5" hidden="1" customHeight="1" x14ac:dyDescent="0.15">
      <c r="A95" s="2" t="s">
        <v>9568</v>
      </c>
      <c r="B95" s="2" t="s">
        <v>9576</v>
      </c>
      <c r="C95" s="2" t="s">
        <v>9727</v>
      </c>
      <c r="D95" s="2" t="s">
        <v>329</v>
      </c>
      <c r="E95" s="2" t="s">
        <v>1247</v>
      </c>
      <c r="F95" s="2" t="s">
        <v>1248</v>
      </c>
      <c r="G95" s="4">
        <v>124.97285926967891</v>
      </c>
      <c r="H95" s="2">
        <v>6</v>
      </c>
      <c r="I95" s="39">
        <v>749.83715561807344</v>
      </c>
      <c r="J95" s="2" t="s">
        <v>1</v>
      </c>
    </row>
    <row r="96" spans="1:10" ht="22.5" hidden="1" customHeight="1" x14ac:dyDescent="0.15">
      <c r="A96" s="2" t="s">
        <v>9150</v>
      </c>
      <c r="B96" s="2" t="s">
        <v>9159</v>
      </c>
      <c r="C96" s="2" t="s">
        <v>9398</v>
      </c>
      <c r="D96" s="2" t="s">
        <v>329</v>
      </c>
      <c r="E96" s="2" t="s">
        <v>8038</v>
      </c>
      <c r="F96" s="2" t="s">
        <v>8039</v>
      </c>
      <c r="G96" s="4">
        <v>241.45046576150784</v>
      </c>
      <c r="H96" s="2">
        <v>3</v>
      </c>
      <c r="I96" s="39">
        <v>724.3513972845235</v>
      </c>
      <c r="J96" s="2" t="s">
        <v>1</v>
      </c>
    </row>
    <row r="97" spans="1:10" ht="22.5" hidden="1" customHeight="1" x14ac:dyDescent="0.15">
      <c r="A97" s="2" t="s">
        <v>8795</v>
      </c>
      <c r="B97" s="2" t="s">
        <v>8796</v>
      </c>
      <c r="C97" s="2" t="s">
        <v>5767</v>
      </c>
      <c r="D97" s="2" t="s">
        <v>329</v>
      </c>
      <c r="E97" s="2" t="s">
        <v>1247</v>
      </c>
      <c r="F97" s="2" t="s">
        <v>1248</v>
      </c>
      <c r="G97" s="4">
        <v>77.554552917888742</v>
      </c>
      <c r="H97" s="2">
        <v>9</v>
      </c>
      <c r="I97" s="39">
        <v>697.99097626099865</v>
      </c>
      <c r="J97" s="2" t="s">
        <v>1</v>
      </c>
    </row>
    <row r="98" spans="1:10" ht="22.5" hidden="1" customHeight="1" x14ac:dyDescent="0.15">
      <c r="A98" s="2" t="s">
        <v>81</v>
      </c>
      <c r="B98" s="2" t="s">
        <v>207</v>
      </c>
      <c r="C98" s="2" t="s">
        <v>6432</v>
      </c>
      <c r="D98" s="2" t="s">
        <v>329</v>
      </c>
      <c r="E98" s="2" t="s">
        <v>1247</v>
      </c>
      <c r="F98" s="2" t="s">
        <v>1248</v>
      </c>
      <c r="G98" s="4">
        <v>44.780031876439828</v>
      </c>
      <c r="H98" s="2">
        <v>15</v>
      </c>
      <c r="I98" s="39">
        <v>671.70047814659745</v>
      </c>
      <c r="J98" s="2" t="s">
        <v>1</v>
      </c>
    </row>
    <row r="99" spans="1:10" ht="22.5" hidden="1" customHeight="1" x14ac:dyDescent="0.15">
      <c r="A99" s="2" t="s">
        <v>10</v>
      </c>
      <c r="B99" s="2" t="s">
        <v>141</v>
      </c>
      <c r="C99" s="2" t="s">
        <v>8472</v>
      </c>
      <c r="D99" s="2" t="s">
        <v>329</v>
      </c>
      <c r="E99" s="2" t="s">
        <v>1247</v>
      </c>
      <c r="F99" s="2" t="s">
        <v>1248</v>
      </c>
      <c r="G99" s="4">
        <v>73.876036511081892</v>
      </c>
      <c r="H99" s="2">
        <v>9</v>
      </c>
      <c r="I99" s="39">
        <v>664.88432859973705</v>
      </c>
      <c r="J99" s="2" t="s">
        <v>1</v>
      </c>
    </row>
    <row r="100" spans="1:10" ht="22.5" hidden="1" customHeight="1" x14ac:dyDescent="0.15">
      <c r="A100" s="2" t="s">
        <v>8813</v>
      </c>
      <c r="B100" s="2" t="s">
        <v>1317</v>
      </c>
      <c r="C100" s="2" t="s">
        <v>8814</v>
      </c>
      <c r="D100" s="2" t="s">
        <v>329</v>
      </c>
      <c r="E100" s="2" t="s">
        <v>330</v>
      </c>
      <c r="F100" s="2" t="s">
        <v>331</v>
      </c>
      <c r="G100" s="4">
        <v>0.19658113962012663</v>
      </c>
      <c r="H100" s="2">
        <v>2802</v>
      </c>
      <c r="I100" s="39">
        <v>550.82035321559488</v>
      </c>
      <c r="J100" s="2" t="s">
        <v>7300</v>
      </c>
    </row>
    <row r="101" spans="1:10" ht="22.5" hidden="1" customHeight="1" x14ac:dyDescent="0.15">
      <c r="A101" s="2" t="s">
        <v>8569</v>
      </c>
      <c r="B101" s="2" t="s">
        <v>8575</v>
      </c>
      <c r="C101" s="2" t="s">
        <v>8765</v>
      </c>
      <c r="D101" s="2" t="s">
        <v>329</v>
      </c>
      <c r="E101" s="2" t="s">
        <v>7605</v>
      </c>
      <c r="F101" s="2" t="s">
        <v>7606</v>
      </c>
      <c r="G101" s="4">
        <v>74.744463867245614</v>
      </c>
      <c r="H101" s="2">
        <v>7</v>
      </c>
      <c r="I101" s="39">
        <v>523.21124707071931</v>
      </c>
      <c r="J101" s="2" t="s">
        <v>1</v>
      </c>
    </row>
    <row r="102" spans="1:10" ht="22.5" hidden="1" customHeight="1" x14ac:dyDescent="0.15">
      <c r="A102" s="2" t="s">
        <v>48</v>
      </c>
      <c r="B102" s="2" t="s">
        <v>180</v>
      </c>
      <c r="C102" s="2" t="s">
        <v>9516</v>
      </c>
      <c r="D102" s="2" t="s">
        <v>329</v>
      </c>
      <c r="E102" s="2" t="s">
        <v>1247</v>
      </c>
      <c r="F102" s="2" t="s">
        <v>1248</v>
      </c>
      <c r="G102" s="4">
        <v>121.64618837511352</v>
      </c>
      <c r="H102" s="2">
        <v>4</v>
      </c>
      <c r="I102" s="39">
        <v>486.5847535004541</v>
      </c>
      <c r="J102" s="2" t="s">
        <v>1</v>
      </c>
    </row>
    <row r="103" spans="1:10" ht="22.5" hidden="1" customHeight="1" x14ac:dyDescent="0.15">
      <c r="A103" s="2" t="s">
        <v>93</v>
      </c>
      <c r="B103" s="2" t="s">
        <v>214</v>
      </c>
      <c r="C103" s="2" t="s">
        <v>8832</v>
      </c>
      <c r="D103" s="2" t="s">
        <v>329</v>
      </c>
      <c r="E103" s="2" t="s">
        <v>330</v>
      </c>
      <c r="F103" s="2" t="s">
        <v>331</v>
      </c>
      <c r="G103" s="4">
        <v>1.4535211892609703</v>
      </c>
      <c r="H103" s="2">
        <v>334</v>
      </c>
      <c r="I103" s="39">
        <v>485.4760772131641</v>
      </c>
      <c r="J103" s="2" t="s">
        <v>7300</v>
      </c>
    </row>
    <row r="104" spans="1:10" ht="22.5" hidden="1" customHeight="1" x14ac:dyDescent="0.15">
      <c r="A104" s="2" t="s">
        <v>10448</v>
      </c>
      <c r="B104" s="2" t="s">
        <v>10608</v>
      </c>
      <c r="C104" s="2" t="s">
        <v>10649</v>
      </c>
      <c r="D104" s="2" t="s">
        <v>329</v>
      </c>
      <c r="E104" s="2" t="s">
        <v>1247</v>
      </c>
      <c r="F104" s="2" t="s">
        <v>1248</v>
      </c>
      <c r="G104" s="4">
        <v>77.723855611473809</v>
      </c>
      <c r="H104" s="2">
        <v>6</v>
      </c>
      <c r="I104" s="39">
        <v>466.34313366884282</v>
      </c>
      <c r="J104" s="2" t="s">
        <v>1</v>
      </c>
    </row>
    <row r="105" spans="1:10" ht="22.5" hidden="1" customHeight="1" x14ac:dyDescent="0.15">
      <c r="A105" s="2" t="s">
        <v>24</v>
      </c>
      <c r="B105" s="2" t="s">
        <v>155</v>
      </c>
      <c r="C105" s="2" t="s">
        <v>5262</v>
      </c>
      <c r="D105" s="2" t="s">
        <v>329</v>
      </c>
      <c r="E105" s="2" t="s">
        <v>623</v>
      </c>
      <c r="F105" s="2" t="s">
        <v>624</v>
      </c>
      <c r="G105" s="4">
        <v>42.137278197179725</v>
      </c>
      <c r="H105" s="2">
        <v>41</v>
      </c>
      <c r="I105" s="39">
        <v>1727.6284060843686</v>
      </c>
      <c r="J105" s="2" t="s">
        <v>1</v>
      </c>
    </row>
    <row r="106" spans="1:10" ht="22.5" hidden="1" customHeight="1" x14ac:dyDescent="0.15">
      <c r="A106" s="2" t="s">
        <v>24</v>
      </c>
      <c r="B106" s="2" t="s">
        <v>155</v>
      </c>
      <c r="C106" s="2" t="s">
        <v>5262</v>
      </c>
      <c r="D106" s="2" t="s">
        <v>329</v>
      </c>
      <c r="E106" s="2" t="s">
        <v>8940</v>
      </c>
      <c r="F106" s="2" t="s">
        <v>8941</v>
      </c>
      <c r="G106" s="4">
        <v>42.137278197179725</v>
      </c>
      <c r="H106" s="2">
        <v>55</v>
      </c>
      <c r="I106" s="39">
        <v>2317.550300844885</v>
      </c>
      <c r="J106" s="2" t="s">
        <v>1</v>
      </c>
    </row>
    <row r="107" spans="1:10" ht="22.5" hidden="1" customHeight="1" x14ac:dyDescent="0.15">
      <c r="A107" s="2" t="s">
        <v>9089</v>
      </c>
      <c r="B107" s="2" t="s">
        <v>9090</v>
      </c>
      <c r="C107" s="2" t="s">
        <v>9091</v>
      </c>
      <c r="D107" s="2" t="s">
        <v>329</v>
      </c>
      <c r="E107" s="2" t="s">
        <v>1247</v>
      </c>
      <c r="F107" s="2" t="s">
        <v>1248</v>
      </c>
      <c r="G107" s="4">
        <v>153.9742703452815</v>
      </c>
      <c r="H107" s="2">
        <v>3</v>
      </c>
      <c r="I107" s="39">
        <v>461.92281103584446</v>
      </c>
      <c r="J107" s="2" t="s">
        <v>1</v>
      </c>
    </row>
    <row r="108" spans="1:10" ht="22.5" hidden="1" customHeight="1" x14ac:dyDescent="0.15">
      <c r="A108" s="2" t="s">
        <v>9153</v>
      </c>
      <c r="B108" s="2" t="s">
        <v>9162</v>
      </c>
      <c r="C108" s="2" t="s">
        <v>9393</v>
      </c>
      <c r="D108" s="2" t="s">
        <v>329</v>
      </c>
      <c r="E108" s="2" t="s">
        <v>8038</v>
      </c>
      <c r="F108" s="2" t="s">
        <v>8039</v>
      </c>
      <c r="G108" s="4">
        <v>92.109293012537151</v>
      </c>
      <c r="H108" s="2">
        <v>5</v>
      </c>
      <c r="I108" s="39">
        <v>460.54646506268574</v>
      </c>
      <c r="J108" s="2" t="s">
        <v>1</v>
      </c>
    </row>
    <row r="109" spans="1:10" ht="22.5" hidden="1" customHeight="1" x14ac:dyDescent="0.15">
      <c r="A109" s="2" t="s">
        <v>5757</v>
      </c>
      <c r="B109" s="2" t="s">
        <v>5758</v>
      </c>
      <c r="C109" s="2" t="s">
        <v>9718</v>
      </c>
      <c r="D109" s="2" t="s">
        <v>329</v>
      </c>
      <c r="E109" s="2" t="s">
        <v>1247</v>
      </c>
      <c r="F109" s="2" t="s">
        <v>1248</v>
      </c>
      <c r="G109" s="4">
        <v>91.671738593260912</v>
      </c>
      <c r="H109" s="2">
        <v>5</v>
      </c>
      <c r="I109" s="39">
        <v>458.35869296630455</v>
      </c>
      <c r="J109" s="2" t="s">
        <v>1</v>
      </c>
    </row>
    <row r="110" spans="1:10" ht="22.5" hidden="1" customHeight="1" x14ac:dyDescent="0.15">
      <c r="A110" s="2" t="s">
        <v>9175</v>
      </c>
      <c r="B110" s="2" t="s">
        <v>9182</v>
      </c>
      <c r="C110" s="2" t="s">
        <v>9396</v>
      </c>
      <c r="D110" s="2" t="s">
        <v>329</v>
      </c>
      <c r="E110" s="2" t="s">
        <v>1247</v>
      </c>
      <c r="F110" s="2" t="s">
        <v>1248</v>
      </c>
      <c r="G110" s="4">
        <v>87.649348962264042</v>
      </c>
      <c r="H110" s="2">
        <v>5</v>
      </c>
      <c r="I110" s="39">
        <v>438.24674481132024</v>
      </c>
      <c r="J110" s="2" t="s">
        <v>1</v>
      </c>
    </row>
    <row r="111" spans="1:10" ht="22.5" hidden="1" customHeight="1" x14ac:dyDescent="0.15">
      <c r="A111" s="2" t="s">
        <v>9155</v>
      </c>
      <c r="B111" s="2" t="s">
        <v>9164</v>
      </c>
      <c r="C111" s="2" t="s">
        <v>5288</v>
      </c>
      <c r="D111" s="2" t="s">
        <v>329</v>
      </c>
      <c r="E111" s="2" t="s">
        <v>8038</v>
      </c>
      <c r="F111" s="2" t="s">
        <v>8039</v>
      </c>
      <c r="G111" s="4">
        <v>108.44048394456013</v>
      </c>
      <c r="H111" s="2">
        <v>4</v>
      </c>
      <c r="I111" s="39">
        <v>433.76193577824051</v>
      </c>
      <c r="J111" s="2" t="s">
        <v>1</v>
      </c>
    </row>
    <row r="112" spans="1:10" ht="22.5" hidden="1" customHeight="1" x14ac:dyDescent="0.15">
      <c r="A112" s="2" t="s">
        <v>9086</v>
      </c>
      <c r="B112" s="2" t="s">
        <v>9087</v>
      </c>
      <c r="C112" s="2" t="s">
        <v>9088</v>
      </c>
      <c r="D112" s="2" t="s">
        <v>329</v>
      </c>
      <c r="E112" s="2" t="s">
        <v>8038</v>
      </c>
      <c r="F112" s="2" t="s">
        <v>8039</v>
      </c>
      <c r="G112" s="4">
        <v>212.72662199760765</v>
      </c>
      <c r="H112" s="2">
        <v>2</v>
      </c>
      <c r="I112" s="39">
        <v>425.4532439952153</v>
      </c>
      <c r="J112" s="2" t="s">
        <v>1</v>
      </c>
    </row>
    <row r="113" spans="1:10" ht="22.5" hidden="1" customHeight="1" x14ac:dyDescent="0.15">
      <c r="A113" s="2" t="s">
        <v>10431</v>
      </c>
      <c r="B113" s="2" t="s">
        <v>10607</v>
      </c>
      <c r="C113" s="2" t="s">
        <v>8441</v>
      </c>
      <c r="D113" s="2" t="s">
        <v>329</v>
      </c>
      <c r="E113" s="2" t="s">
        <v>1247</v>
      </c>
      <c r="F113" s="2" t="s">
        <v>1248</v>
      </c>
      <c r="G113" s="4">
        <v>37.683184105732721</v>
      </c>
      <c r="H113" s="2">
        <v>11</v>
      </c>
      <c r="I113" s="39">
        <v>414.51502516305993</v>
      </c>
      <c r="J113" s="2" t="s">
        <v>1</v>
      </c>
    </row>
    <row r="114" spans="1:10" ht="22.5" hidden="1" customHeight="1" x14ac:dyDescent="0.15">
      <c r="A114" s="2" t="s">
        <v>8570</v>
      </c>
      <c r="B114" s="2" t="s">
        <v>8582</v>
      </c>
      <c r="C114" s="2" t="s">
        <v>5368</v>
      </c>
      <c r="D114" s="2" t="s">
        <v>329</v>
      </c>
      <c r="E114" s="2" t="s">
        <v>1247</v>
      </c>
      <c r="F114" s="2" t="s">
        <v>1248</v>
      </c>
      <c r="G114" s="4">
        <v>40.304303350683078</v>
      </c>
      <c r="H114" s="2">
        <v>10</v>
      </c>
      <c r="I114" s="39">
        <v>403.0430335068308</v>
      </c>
      <c r="J114" s="2" t="s">
        <v>1</v>
      </c>
    </row>
    <row r="115" spans="1:10" ht="22.5" hidden="1" customHeight="1" x14ac:dyDescent="0.15">
      <c r="A115" s="2" t="s">
        <v>8567</v>
      </c>
      <c r="B115" s="2" t="s">
        <v>8581</v>
      </c>
      <c r="C115" s="2" t="s">
        <v>8767</v>
      </c>
      <c r="D115" s="2" t="s">
        <v>329</v>
      </c>
      <c r="E115" s="2" t="s">
        <v>1247</v>
      </c>
      <c r="F115" s="2" t="s">
        <v>1248</v>
      </c>
      <c r="G115" s="4">
        <v>15.265328718762659</v>
      </c>
      <c r="H115" s="2">
        <v>26</v>
      </c>
      <c r="I115" s="39">
        <v>396.89854668782914</v>
      </c>
      <c r="J115" s="2" t="s">
        <v>1</v>
      </c>
    </row>
    <row r="116" spans="1:10" ht="22.5" hidden="1" customHeight="1" x14ac:dyDescent="0.15">
      <c r="A116" s="2" t="s">
        <v>5321</v>
      </c>
      <c r="B116" s="2" t="s">
        <v>5322</v>
      </c>
      <c r="C116" s="2" t="s">
        <v>8448</v>
      </c>
      <c r="D116" s="2" t="s">
        <v>329</v>
      </c>
      <c r="E116" s="2" t="s">
        <v>1247</v>
      </c>
      <c r="F116" s="2" t="s">
        <v>1248</v>
      </c>
      <c r="G116" s="4">
        <v>26.784961823560725</v>
      </c>
      <c r="H116" s="2">
        <v>13</v>
      </c>
      <c r="I116" s="39">
        <v>348.20450370628942</v>
      </c>
      <c r="J116" s="2" t="s">
        <v>1</v>
      </c>
    </row>
    <row r="117" spans="1:10" ht="22.5" hidden="1" customHeight="1" x14ac:dyDescent="0.15">
      <c r="A117" s="2" t="s">
        <v>8805</v>
      </c>
      <c r="B117" s="2" t="s">
        <v>8806</v>
      </c>
      <c r="C117" s="2" t="s">
        <v>8942</v>
      </c>
      <c r="D117" s="2" t="s">
        <v>329</v>
      </c>
      <c r="E117" s="2" t="s">
        <v>8038</v>
      </c>
      <c r="F117" s="2" t="s">
        <v>8039</v>
      </c>
      <c r="G117" s="4">
        <v>107.49869253400088</v>
      </c>
      <c r="H117" s="2">
        <v>3</v>
      </c>
      <c r="I117" s="39">
        <v>322.49607760200263</v>
      </c>
      <c r="J117" s="2" t="s">
        <v>1</v>
      </c>
    </row>
    <row r="118" spans="1:10" ht="22.5" hidden="1" customHeight="1" x14ac:dyDescent="0.15">
      <c r="A118" s="2" t="s">
        <v>45</v>
      </c>
      <c r="B118" s="2" t="s">
        <v>176</v>
      </c>
      <c r="C118" s="2" t="s">
        <v>8445</v>
      </c>
      <c r="D118" s="2" t="s">
        <v>329</v>
      </c>
      <c r="E118" s="2" t="s">
        <v>1247</v>
      </c>
      <c r="F118" s="2" t="s">
        <v>1248</v>
      </c>
      <c r="G118" s="4">
        <v>317.62218407173742</v>
      </c>
      <c r="H118" s="2">
        <v>1</v>
      </c>
      <c r="I118" s="39">
        <v>317.62218407173742</v>
      </c>
      <c r="J118" s="2" t="s">
        <v>1</v>
      </c>
    </row>
    <row r="119" spans="1:10" ht="22.5" hidden="1" customHeight="1" x14ac:dyDescent="0.15">
      <c r="A119" s="2" t="s">
        <v>286</v>
      </c>
      <c r="B119" s="2" t="s">
        <v>315</v>
      </c>
      <c r="C119" s="2" t="s">
        <v>5716</v>
      </c>
      <c r="D119" s="2" t="s">
        <v>329</v>
      </c>
      <c r="E119" s="2" t="s">
        <v>8038</v>
      </c>
      <c r="F119" s="2" t="s">
        <v>8039</v>
      </c>
      <c r="G119" s="4">
        <v>157.83739038134024</v>
      </c>
      <c r="H119" s="2">
        <v>2</v>
      </c>
      <c r="I119" s="39">
        <v>315.67478076268048</v>
      </c>
      <c r="J119" s="2" t="s">
        <v>1</v>
      </c>
    </row>
    <row r="120" spans="1:10" ht="22.5" hidden="1" customHeight="1" x14ac:dyDescent="0.15">
      <c r="A120" s="2" t="s">
        <v>74</v>
      </c>
      <c r="B120" s="2" t="s">
        <v>200</v>
      </c>
      <c r="C120" s="2" t="s">
        <v>200</v>
      </c>
      <c r="D120" s="2" t="s">
        <v>329</v>
      </c>
      <c r="E120" s="2" t="s">
        <v>1247</v>
      </c>
      <c r="F120" s="2" t="s">
        <v>1248</v>
      </c>
      <c r="G120" s="4">
        <v>44.074879517971191</v>
      </c>
      <c r="H120" s="2">
        <v>7</v>
      </c>
      <c r="I120" s="39">
        <v>308.52415662579835</v>
      </c>
      <c r="J120" s="2" t="s">
        <v>1</v>
      </c>
    </row>
    <row r="121" spans="1:10" ht="22.5" hidden="1" customHeight="1" x14ac:dyDescent="0.15">
      <c r="A121" s="2" t="s">
        <v>1444</v>
      </c>
      <c r="B121" s="2" t="s">
        <v>7386</v>
      </c>
      <c r="C121" s="2" t="s">
        <v>1445</v>
      </c>
      <c r="D121" s="2" t="s">
        <v>329</v>
      </c>
      <c r="E121" s="2" t="s">
        <v>449</v>
      </c>
      <c r="F121" s="2" t="s">
        <v>450</v>
      </c>
      <c r="G121" s="4">
        <v>5.2353182641384306</v>
      </c>
      <c r="H121" s="2">
        <v>58</v>
      </c>
      <c r="I121" s="39">
        <v>303.64845932002896</v>
      </c>
      <c r="J121" s="2" t="s">
        <v>7300</v>
      </c>
    </row>
    <row r="122" spans="1:10" ht="22.5" hidden="1" customHeight="1" x14ac:dyDescent="0.15">
      <c r="A122" s="2" t="s">
        <v>5723</v>
      </c>
      <c r="B122" s="2" t="s">
        <v>5724</v>
      </c>
      <c r="C122" s="2" t="s">
        <v>5722</v>
      </c>
      <c r="D122" s="2" t="s">
        <v>329</v>
      </c>
      <c r="E122" s="2" t="s">
        <v>1247</v>
      </c>
      <c r="F122" s="2" t="s">
        <v>1248</v>
      </c>
      <c r="G122" s="4">
        <v>71.87170341686442</v>
      </c>
      <c r="H122" s="2">
        <v>4</v>
      </c>
      <c r="I122" s="39">
        <v>287.48681366745768</v>
      </c>
      <c r="J122" s="2" t="s">
        <v>1</v>
      </c>
    </row>
    <row r="123" spans="1:10" ht="22.5" hidden="1" customHeight="1" x14ac:dyDescent="0.15">
      <c r="A123" s="2" t="s">
        <v>9427</v>
      </c>
      <c r="B123" s="2" t="s">
        <v>9429</v>
      </c>
      <c r="C123" s="2" t="s">
        <v>9514</v>
      </c>
      <c r="D123" s="2" t="s">
        <v>329</v>
      </c>
      <c r="E123" s="2" t="s">
        <v>1247</v>
      </c>
      <c r="F123" s="2" t="s">
        <v>1248</v>
      </c>
      <c r="G123" s="4">
        <v>70.29919482488836</v>
      </c>
      <c r="H123" s="2">
        <v>4</v>
      </c>
      <c r="I123" s="39">
        <v>281.19677929955344</v>
      </c>
      <c r="J123" s="2" t="s">
        <v>1</v>
      </c>
    </row>
    <row r="124" spans="1:10" ht="22.5" hidden="1" customHeight="1" x14ac:dyDescent="0.15">
      <c r="A124" s="2" t="s">
        <v>9165</v>
      </c>
      <c r="B124" s="2" t="s">
        <v>9167</v>
      </c>
      <c r="C124" s="2" t="s">
        <v>5693</v>
      </c>
      <c r="D124" s="2" t="s">
        <v>329</v>
      </c>
      <c r="E124" s="2" t="s">
        <v>8038</v>
      </c>
      <c r="F124" s="2" t="s">
        <v>8039</v>
      </c>
      <c r="G124" s="4">
        <v>56.231169997132113</v>
      </c>
      <c r="H124" s="2">
        <v>5</v>
      </c>
      <c r="I124" s="39">
        <v>281.15584998566055</v>
      </c>
      <c r="J124" s="2" t="s">
        <v>1</v>
      </c>
    </row>
    <row r="125" spans="1:10" ht="22.5" hidden="1" customHeight="1" x14ac:dyDescent="0.15">
      <c r="A125" s="2" t="s">
        <v>13</v>
      </c>
      <c r="B125" s="2" t="s">
        <v>144</v>
      </c>
      <c r="C125" s="2" t="s">
        <v>5254</v>
      </c>
      <c r="D125" s="2" t="s">
        <v>329</v>
      </c>
      <c r="E125" s="2" t="s">
        <v>1247</v>
      </c>
      <c r="F125" s="2" t="s">
        <v>1248</v>
      </c>
      <c r="G125" s="4">
        <v>46.809576948170275</v>
      </c>
      <c r="H125" s="2">
        <v>6</v>
      </c>
      <c r="I125" s="39">
        <v>280.85746168902165</v>
      </c>
      <c r="J125" s="2" t="s">
        <v>1</v>
      </c>
    </row>
    <row r="126" spans="1:10" ht="22.5" hidden="1" customHeight="1" x14ac:dyDescent="0.15">
      <c r="A126" s="2" t="s">
        <v>49</v>
      </c>
      <c r="B126" s="2" t="s">
        <v>168</v>
      </c>
      <c r="C126" s="2" t="s">
        <v>168</v>
      </c>
      <c r="D126" s="2" t="s">
        <v>329</v>
      </c>
      <c r="E126" s="2" t="s">
        <v>5171</v>
      </c>
      <c r="F126" s="2" t="s">
        <v>5172</v>
      </c>
      <c r="G126" s="4">
        <v>277.10109771200723</v>
      </c>
      <c r="H126" s="2">
        <v>1</v>
      </c>
      <c r="I126" s="39">
        <v>277.10109771200723</v>
      </c>
      <c r="J126" s="2" t="s">
        <v>1</v>
      </c>
    </row>
    <row r="127" spans="1:10" ht="22.5" hidden="1" customHeight="1" x14ac:dyDescent="0.15">
      <c r="A127" s="2" t="s">
        <v>8997</v>
      </c>
      <c r="B127" s="2" t="s">
        <v>1205</v>
      </c>
      <c r="C127" s="2" t="s">
        <v>1203</v>
      </c>
      <c r="D127" s="2" t="s">
        <v>329</v>
      </c>
      <c r="E127" s="2" t="s">
        <v>1206</v>
      </c>
      <c r="F127" s="2" t="s">
        <v>1207</v>
      </c>
      <c r="G127" s="4">
        <v>34.94286517247582</v>
      </c>
      <c r="H127" s="2">
        <v>5</v>
      </c>
      <c r="I127" s="39">
        <v>174.7143258623791</v>
      </c>
      <c r="J127" s="2" t="s">
        <v>1</v>
      </c>
    </row>
    <row r="128" spans="1:10" ht="22.5" hidden="1" customHeight="1" x14ac:dyDescent="0.15">
      <c r="A128" s="2" t="s">
        <v>9179</v>
      </c>
      <c r="B128" s="2" t="s">
        <v>9186</v>
      </c>
      <c r="C128" s="2" t="s">
        <v>6082</v>
      </c>
      <c r="D128" s="2" t="s">
        <v>329</v>
      </c>
      <c r="E128" s="2" t="s">
        <v>7605</v>
      </c>
      <c r="F128" s="2" t="s">
        <v>7606</v>
      </c>
      <c r="G128" s="4">
        <v>138.20110142074824</v>
      </c>
      <c r="H128" s="2">
        <v>2</v>
      </c>
      <c r="I128" s="39">
        <v>276.40220284149649</v>
      </c>
      <c r="J128" s="2" t="s">
        <v>1</v>
      </c>
    </row>
    <row r="129" spans="1:10" ht="22.5" hidden="1" customHeight="1" x14ac:dyDescent="0.15">
      <c r="A129" s="2" t="s">
        <v>8797</v>
      </c>
      <c r="B129" s="2" t="s">
        <v>8798</v>
      </c>
      <c r="C129" s="2" t="s">
        <v>5696</v>
      </c>
      <c r="D129" s="2" t="s">
        <v>329</v>
      </c>
      <c r="E129" s="2" t="s">
        <v>1247</v>
      </c>
      <c r="F129" s="2" t="s">
        <v>1248</v>
      </c>
      <c r="G129" s="4">
        <v>53.749980373536694</v>
      </c>
      <c r="H129" s="2">
        <v>5</v>
      </c>
      <c r="I129" s="39">
        <v>268.74990186768349</v>
      </c>
      <c r="J129" s="2" t="s">
        <v>1</v>
      </c>
    </row>
    <row r="130" spans="1:10" ht="22.5" hidden="1" customHeight="1" x14ac:dyDescent="0.15">
      <c r="A130" s="2" t="s">
        <v>6448</v>
      </c>
      <c r="B130" s="2" t="s">
        <v>6449</v>
      </c>
      <c r="C130" s="2" t="s">
        <v>6450</v>
      </c>
      <c r="D130" s="2" t="s">
        <v>329</v>
      </c>
      <c r="E130" s="2" t="s">
        <v>1247</v>
      </c>
      <c r="F130" s="2" t="s">
        <v>1248</v>
      </c>
      <c r="G130" s="4">
        <v>24.391223588723378</v>
      </c>
      <c r="H130" s="2">
        <v>11</v>
      </c>
      <c r="I130" s="39">
        <v>268.30345947595714</v>
      </c>
      <c r="J130" s="2" t="s">
        <v>1</v>
      </c>
    </row>
    <row r="131" spans="1:10" ht="22.5" hidden="1" customHeight="1" x14ac:dyDescent="0.15">
      <c r="A131" s="2" t="s">
        <v>5284</v>
      </c>
      <c r="B131" s="2" t="s">
        <v>5285</v>
      </c>
      <c r="C131" s="2" t="s">
        <v>8445</v>
      </c>
      <c r="D131" s="2" t="s">
        <v>329</v>
      </c>
      <c r="E131" s="2" t="s">
        <v>5184</v>
      </c>
      <c r="F131" s="2" t="s">
        <v>5185</v>
      </c>
      <c r="G131" s="4">
        <v>32.745367057857173</v>
      </c>
      <c r="H131" s="2">
        <v>8</v>
      </c>
      <c r="I131" s="39">
        <v>261.96293646285739</v>
      </c>
      <c r="J131" s="2" t="s">
        <v>62</v>
      </c>
    </row>
    <row r="132" spans="1:10" ht="22.5" hidden="1" customHeight="1" x14ac:dyDescent="0.15">
      <c r="A132" s="2" t="s">
        <v>58</v>
      </c>
      <c r="B132" s="2" t="s">
        <v>189</v>
      </c>
      <c r="C132" s="2" t="s">
        <v>6337</v>
      </c>
      <c r="D132" s="2" t="s">
        <v>329</v>
      </c>
      <c r="E132" s="2" t="s">
        <v>1247</v>
      </c>
      <c r="F132" s="2" t="s">
        <v>1248</v>
      </c>
      <c r="G132" s="4">
        <v>85.915574444954771</v>
      </c>
      <c r="H132" s="2">
        <v>3</v>
      </c>
      <c r="I132" s="39">
        <v>257.74672333486433</v>
      </c>
      <c r="J132" s="2" t="s">
        <v>1</v>
      </c>
    </row>
    <row r="133" spans="1:10" ht="22.5" hidden="1" customHeight="1" x14ac:dyDescent="0.15">
      <c r="A133" s="2" t="s">
        <v>35</v>
      </c>
      <c r="B133" s="2" t="s">
        <v>165</v>
      </c>
      <c r="C133" s="2" t="s">
        <v>165</v>
      </c>
      <c r="D133" s="2" t="s">
        <v>329</v>
      </c>
      <c r="E133" s="2" t="s">
        <v>1247</v>
      </c>
      <c r="F133" s="2" t="s">
        <v>1248</v>
      </c>
      <c r="G133" s="4">
        <v>51.449935652483326</v>
      </c>
      <c r="H133" s="2">
        <v>5</v>
      </c>
      <c r="I133" s="39">
        <v>257.24967826241664</v>
      </c>
      <c r="J133" s="2" t="s">
        <v>1</v>
      </c>
    </row>
    <row r="134" spans="1:10" ht="22.5" hidden="1" customHeight="1" x14ac:dyDescent="0.15">
      <c r="A134" s="2" t="s">
        <v>76</v>
      </c>
      <c r="B134" s="2" t="s">
        <v>202</v>
      </c>
      <c r="C134" s="2" t="s">
        <v>8511</v>
      </c>
      <c r="D134" s="2" t="s">
        <v>329</v>
      </c>
      <c r="E134" s="2" t="s">
        <v>1247</v>
      </c>
      <c r="F134" s="2" t="s">
        <v>1248</v>
      </c>
      <c r="G134" s="4">
        <v>12.127027413409236</v>
      </c>
      <c r="H134" s="2">
        <v>21</v>
      </c>
      <c r="I134" s="39">
        <v>254.66757568159395</v>
      </c>
      <c r="J134" s="2" t="s">
        <v>1</v>
      </c>
    </row>
    <row r="135" spans="1:10" ht="22.5" hidden="1" customHeight="1" x14ac:dyDescent="0.15">
      <c r="A135" s="2" t="s">
        <v>8749</v>
      </c>
      <c r="B135" s="2" t="s">
        <v>8750</v>
      </c>
      <c r="C135" s="2" t="s">
        <v>8751</v>
      </c>
      <c r="D135" s="2" t="s">
        <v>329</v>
      </c>
      <c r="E135" s="2" t="s">
        <v>8038</v>
      </c>
      <c r="F135" s="2" t="s">
        <v>8039</v>
      </c>
      <c r="G135" s="4">
        <v>84.301020391496792</v>
      </c>
      <c r="H135" s="2">
        <v>3</v>
      </c>
      <c r="I135" s="39">
        <v>252.90306117449038</v>
      </c>
      <c r="J135" s="2" t="s">
        <v>1</v>
      </c>
    </row>
    <row r="136" spans="1:10" ht="22.5" hidden="1" customHeight="1" x14ac:dyDescent="0.15">
      <c r="A136" s="2" t="s">
        <v>10426</v>
      </c>
      <c r="B136" s="2" t="s">
        <v>10603</v>
      </c>
      <c r="C136" s="2" t="s">
        <v>5228</v>
      </c>
      <c r="D136" s="2" t="s">
        <v>329</v>
      </c>
      <c r="E136" s="2" t="s">
        <v>1247</v>
      </c>
      <c r="F136" s="2" t="s">
        <v>1248</v>
      </c>
      <c r="G136" s="4">
        <v>50.026937543996361</v>
      </c>
      <c r="H136" s="2">
        <v>5</v>
      </c>
      <c r="I136" s="39">
        <v>250.1346877199818</v>
      </c>
      <c r="J136" s="2" t="s">
        <v>1</v>
      </c>
    </row>
    <row r="137" spans="1:10" ht="22.5" hidden="1" customHeight="1" x14ac:dyDescent="0.15">
      <c r="A137" s="2" t="s">
        <v>8937</v>
      </c>
      <c r="B137" s="2" t="s">
        <v>8938</v>
      </c>
      <c r="C137" s="2" t="s">
        <v>8939</v>
      </c>
      <c r="D137" s="2" t="s">
        <v>329</v>
      </c>
      <c r="E137" s="2" t="s">
        <v>8038</v>
      </c>
      <c r="F137" s="2" t="s">
        <v>8039</v>
      </c>
      <c r="G137" s="4">
        <v>82.871404773173268</v>
      </c>
      <c r="H137" s="2">
        <v>3</v>
      </c>
      <c r="I137" s="39">
        <v>248.61421431951982</v>
      </c>
      <c r="J137" s="2" t="s">
        <v>1</v>
      </c>
    </row>
    <row r="138" spans="1:10" ht="22.5" hidden="1" customHeight="1" x14ac:dyDescent="0.15">
      <c r="A138" s="2" t="s">
        <v>9174</v>
      </c>
      <c r="B138" s="2" t="s">
        <v>9181</v>
      </c>
      <c r="C138" s="2" t="s">
        <v>5930</v>
      </c>
      <c r="D138" s="2" t="s">
        <v>329</v>
      </c>
      <c r="E138" s="2" t="s">
        <v>1247</v>
      </c>
      <c r="F138" s="2" t="s">
        <v>1248</v>
      </c>
      <c r="G138" s="4">
        <v>77.947397189635566</v>
      </c>
      <c r="H138" s="2">
        <v>3</v>
      </c>
      <c r="I138" s="39">
        <v>233.84219156890669</v>
      </c>
      <c r="J138" s="2" t="s">
        <v>1</v>
      </c>
    </row>
    <row r="139" spans="1:10" ht="22.5" hidden="1" customHeight="1" x14ac:dyDescent="0.15">
      <c r="A139" s="2" t="s">
        <v>10475</v>
      </c>
      <c r="B139" s="2" t="s">
        <v>10615</v>
      </c>
      <c r="C139" s="2" t="s">
        <v>6305</v>
      </c>
      <c r="D139" s="2" t="s">
        <v>329</v>
      </c>
      <c r="E139" s="2" t="s">
        <v>7605</v>
      </c>
      <c r="F139" s="2" t="s">
        <v>7606</v>
      </c>
      <c r="G139" s="4">
        <v>23.318228282502705</v>
      </c>
      <c r="H139" s="2">
        <v>10</v>
      </c>
      <c r="I139" s="39">
        <v>233.18228282502704</v>
      </c>
      <c r="J139" s="2" t="s">
        <v>1</v>
      </c>
    </row>
    <row r="140" spans="1:10" ht="22.5" hidden="1" customHeight="1" x14ac:dyDescent="0.15">
      <c r="A140" s="2" t="s">
        <v>40</v>
      </c>
      <c r="B140" s="2" t="s">
        <v>171</v>
      </c>
      <c r="C140" s="2" t="s">
        <v>8439</v>
      </c>
      <c r="D140" s="2" t="s">
        <v>329</v>
      </c>
      <c r="E140" s="2" t="s">
        <v>623</v>
      </c>
      <c r="F140" s="2" t="s">
        <v>624</v>
      </c>
      <c r="G140" s="4">
        <v>22.673702877867758</v>
      </c>
      <c r="H140" s="2">
        <v>462</v>
      </c>
      <c r="I140" s="39">
        <v>10475.250729574904</v>
      </c>
      <c r="J140" s="2" t="s">
        <v>1</v>
      </c>
    </row>
    <row r="141" spans="1:10" ht="22.5" hidden="1" customHeight="1" x14ac:dyDescent="0.15">
      <c r="A141" s="2" t="s">
        <v>40</v>
      </c>
      <c r="B141" s="2" t="s">
        <v>171</v>
      </c>
      <c r="C141" s="2" t="s">
        <v>8439</v>
      </c>
      <c r="D141" s="2" t="s">
        <v>329</v>
      </c>
      <c r="E141" s="2" t="s">
        <v>8940</v>
      </c>
      <c r="F141" s="2" t="s">
        <v>8941</v>
      </c>
      <c r="G141" s="4">
        <v>22.673702877867758</v>
      </c>
      <c r="H141" s="2">
        <v>111</v>
      </c>
      <c r="I141" s="39">
        <v>2516.7810194433209</v>
      </c>
      <c r="J141" s="2" t="s">
        <v>1</v>
      </c>
    </row>
    <row r="142" spans="1:10" ht="22.5" hidden="1" customHeight="1" x14ac:dyDescent="0.15">
      <c r="A142" s="2" t="s">
        <v>131</v>
      </c>
      <c r="B142" s="2" t="s">
        <v>248</v>
      </c>
      <c r="C142" s="2" t="s">
        <v>5262</v>
      </c>
      <c r="D142" s="2" t="s">
        <v>329</v>
      </c>
      <c r="E142" s="2" t="s">
        <v>1247</v>
      </c>
      <c r="F142" s="2" t="s">
        <v>1248</v>
      </c>
      <c r="G142" s="4">
        <v>27.533310732937569</v>
      </c>
      <c r="H142" s="2">
        <v>8</v>
      </c>
      <c r="I142" s="39">
        <v>220.26648586350055</v>
      </c>
      <c r="J142" s="2" t="s">
        <v>1</v>
      </c>
    </row>
    <row r="143" spans="1:10" ht="22.5" hidden="1" customHeight="1" x14ac:dyDescent="0.15">
      <c r="A143" s="2" t="s">
        <v>9078</v>
      </c>
      <c r="B143" s="2" t="s">
        <v>9079</v>
      </c>
      <c r="C143" s="2" t="s">
        <v>9080</v>
      </c>
      <c r="D143" s="2" t="s">
        <v>329</v>
      </c>
      <c r="E143" s="2" t="s">
        <v>7605</v>
      </c>
      <c r="F143" s="2" t="s">
        <v>7606</v>
      </c>
      <c r="G143" s="4">
        <v>106.75079576517041</v>
      </c>
      <c r="H143" s="2">
        <v>2</v>
      </c>
      <c r="I143" s="39">
        <v>213.50159153034082</v>
      </c>
      <c r="J143" s="2" t="s">
        <v>1</v>
      </c>
    </row>
    <row r="144" spans="1:10" ht="22.5" hidden="1" customHeight="1" x14ac:dyDescent="0.15">
      <c r="A144" s="2" t="s">
        <v>10473</v>
      </c>
      <c r="B144" s="2" t="s">
        <v>10612</v>
      </c>
      <c r="C144" s="2" t="s">
        <v>10640</v>
      </c>
      <c r="D144" s="2" t="s">
        <v>329</v>
      </c>
      <c r="E144" s="2" t="s">
        <v>1247</v>
      </c>
      <c r="F144" s="2" t="s">
        <v>1248</v>
      </c>
      <c r="G144" s="4">
        <v>34.933185147634077</v>
      </c>
      <c r="H144" s="2">
        <v>6</v>
      </c>
      <c r="I144" s="39">
        <v>209.59911088580446</v>
      </c>
      <c r="J144" s="2" t="s">
        <v>1</v>
      </c>
    </row>
    <row r="145" spans="1:10" ht="22.5" hidden="1" customHeight="1" x14ac:dyDescent="0.15">
      <c r="A145" s="2" t="s">
        <v>10450</v>
      </c>
      <c r="B145" s="2" t="s">
        <v>10609</v>
      </c>
      <c r="C145" s="2" t="s">
        <v>8452</v>
      </c>
      <c r="D145" s="2" t="s">
        <v>329</v>
      </c>
      <c r="E145" s="2" t="s">
        <v>1247</v>
      </c>
      <c r="F145" s="2" t="s">
        <v>1248</v>
      </c>
      <c r="G145" s="4">
        <v>26.167239395069291</v>
      </c>
      <c r="H145" s="2">
        <v>8</v>
      </c>
      <c r="I145" s="39">
        <v>209.33791516055433</v>
      </c>
      <c r="J145" s="2" t="s">
        <v>1</v>
      </c>
    </row>
    <row r="146" spans="1:10" ht="22.5" hidden="1" customHeight="1" x14ac:dyDescent="0.15">
      <c r="A146" s="2" t="s">
        <v>6080</v>
      </c>
      <c r="B146" s="2" t="s">
        <v>6081</v>
      </c>
      <c r="C146" s="2" t="s">
        <v>6082</v>
      </c>
      <c r="D146" s="2" t="s">
        <v>329</v>
      </c>
      <c r="E146" s="2" t="s">
        <v>8038</v>
      </c>
      <c r="F146" s="2" t="s">
        <v>8039</v>
      </c>
      <c r="G146" s="4">
        <v>104.26731191888877</v>
      </c>
      <c r="H146" s="2">
        <v>2</v>
      </c>
      <c r="I146" s="39">
        <v>208.53462383777753</v>
      </c>
      <c r="J146" s="2" t="s">
        <v>1</v>
      </c>
    </row>
    <row r="147" spans="1:10" ht="22.5" hidden="1" customHeight="1" x14ac:dyDescent="0.15">
      <c r="A147" s="2" t="s">
        <v>5416</v>
      </c>
      <c r="B147" s="2" t="s">
        <v>5417</v>
      </c>
      <c r="C147" s="2" t="s">
        <v>8454</v>
      </c>
      <c r="D147" s="2" t="s">
        <v>329</v>
      </c>
      <c r="E147" s="2" t="s">
        <v>1247</v>
      </c>
      <c r="F147" s="2" t="s">
        <v>1248</v>
      </c>
      <c r="G147" s="4">
        <v>29.373571428571424</v>
      </c>
      <c r="H147" s="2">
        <v>7</v>
      </c>
      <c r="I147" s="39">
        <v>205.61499999999995</v>
      </c>
      <c r="J147" s="2" t="s">
        <v>1</v>
      </c>
    </row>
    <row r="148" spans="1:10" ht="22.5" hidden="1" customHeight="1" x14ac:dyDescent="0.15">
      <c r="A148" s="2" t="s">
        <v>9424</v>
      </c>
      <c r="B148" s="2" t="s">
        <v>9425</v>
      </c>
      <c r="C148" s="2" t="s">
        <v>5774</v>
      </c>
      <c r="D148" s="2" t="s">
        <v>329</v>
      </c>
      <c r="E148" s="2" t="s">
        <v>8038</v>
      </c>
      <c r="F148" s="2" t="s">
        <v>8039</v>
      </c>
      <c r="G148" s="4">
        <v>197.9442196222783</v>
      </c>
      <c r="H148" s="2">
        <v>1</v>
      </c>
      <c r="I148" s="39">
        <v>197.9442196222783</v>
      </c>
      <c r="J148" s="2" t="s">
        <v>1</v>
      </c>
    </row>
    <row r="149" spans="1:10" ht="22.5" hidden="1" customHeight="1" x14ac:dyDescent="0.15">
      <c r="A149" s="2" t="s">
        <v>8935</v>
      </c>
      <c r="B149" s="2" t="s">
        <v>8936</v>
      </c>
      <c r="C149" s="2" t="s">
        <v>5263</v>
      </c>
      <c r="D149" s="2" t="s">
        <v>329</v>
      </c>
      <c r="E149" s="2" t="s">
        <v>1247</v>
      </c>
      <c r="F149" s="2" t="s">
        <v>1248</v>
      </c>
      <c r="G149" s="4">
        <v>48.467683058050106</v>
      </c>
      <c r="H149" s="2">
        <v>4</v>
      </c>
      <c r="I149" s="39">
        <v>193.87073223220042</v>
      </c>
      <c r="J149" s="2" t="s">
        <v>1</v>
      </c>
    </row>
    <row r="150" spans="1:10" ht="22.5" hidden="1" customHeight="1" x14ac:dyDescent="0.15">
      <c r="A150" s="2" t="s">
        <v>61</v>
      </c>
      <c r="B150" s="2" t="s">
        <v>191</v>
      </c>
      <c r="C150" s="2" t="s">
        <v>6305</v>
      </c>
      <c r="D150" s="2" t="s">
        <v>329</v>
      </c>
      <c r="E150" s="2" t="s">
        <v>1247</v>
      </c>
      <c r="F150" s="2" t="s">
        <v>1248</v>
      </c>
      <c r="G150" s="4">
        <v>21.217091093010158</v>
      </c>
      <c r="H150" s="2">
        <v>9</v>
      </c>
      <c r="I150" s="39">
        <v>190.95381983709143</v>
      </c>
      <c r="J150" s="2" t="s">
        <v>1</v>
      </c>
    </row>
    <row r="151" spans="1:10" ht="22.5" hidden="1" customHeight="1" x14ac:dyDescent="0.15">
      <c r="A151" s="2" t="s">
        <v>9559</v>
      </c>
      <c r="B151" s="2" t="s">
        <v>9562</v>
      </c>
      <c r="C151" s="2" t="s">
        <v>9723</v>
      </c>
      <c r="D151" s="2" t="s">
        <v>329</v>
      </c>
      <c r="E151" s="2" t="s">
        <v>8038</v>
      </c>
      <c r="F151" s="2" t="s">
        <v>8039</v>
      </c>
      <c r="G151" s="4">
        <v>93.909572654201895</v>
      </c>
      <c r="H151" s="2">
        <v>2</v>
      </c>
      <c r="I151" s="39">
        <v>187.81914530840379</v>
      </c>
      <c r="J151" s="2" t="s">
        <v>1</v>
      </c>
    </row>
    <row r="152" spans="1:10" ht="22.5" hidden="1" customHeight="1" x14ac:dyDescent="0.15">
      <c r="A152" s="2" t="s">
        <v>10474</v>
      </c>
      <c r="B152" s="2" t="s">
        <v>10613</v>
      </c>
      <c r="C152" s="2" t="s">
        <v>6305</v>
      </c>
      <c r="D152" s="2" t="s">
        <v>329</v>
      </c>
      <c r="E152" s="2" t="s">
        <v>1247</v>
      </c>
      <c r="F152" s="2" t="s">
        <v>1248</v>
      </c>
      <c r="G152" s="4">
        <v>22.96748637514186</v>
      </c>
      <c r="H152" s="2">
        <v>8</v>
      </c>
      <c r="I152" s="39">
        <v>183.73989100113488</v>
      </c>
      <c r="J152" s="2" t="s">
        <v>1</v>
      </c>
    </row>
    <row r="153" spans="1:10" ht="22.5" hidden="1" customHeight="1" x14ac:dyDescent="0.15">
      <c r="A153" s="2" t="s">
        <v>7312</v>
      </c>
      <c r="B153" s="2" t="s">
        <v>7465</v>
      </c>
      <c r="C153" s="2" t="s">
        <v>8465</v>
      </c>
      <c r="D153" s="2" t="s">
        <v>329</v>
      </c>
      <c r="E153" s="2" t="s">
        <v>7605</v>
      </c>
      <c r="F153" s="2" t="s">
        <v>7606</v>
      </c>
      <c r="G153" s="4">
        <v>88.076369968456746</v>
      </c>
      <c r="H153" s="2">
        <v>2</v>
      </c>
      <c r="I153" s="39">
        <v>176.15273993691349</v>
      </c>
      <c r="J153" s="2" t="s">
        <v>1</v>
      </c>
    </row>
    <row r="154" spans="1:10" ht="22.5" hidden="1" customHeight="1" x14ac:dyDescent="0.15">
      <c r="A154" s="2" t="s">
        <v>5999</v>
      </c>
      <c r="B154" s="2" t="s">
        <v>6000</v>
      </c>
      <c r="C154" s="2" t="s">
        <v>6001</v>
      </c>
      <c r="D154" s="2" t="s">
        <v>329</v>
      </c>
      <c r="E154" s="2" t="s">
        <v>8038</v>
      </c>
      <c r="F154" s="2" t="s">
        <v>8039</v>
      </c>
      <c r="G154" s="4">
        <v>55.526595742201323</v>
      </c>
      <c r="H154" s="2">
        <v>3</v>
      </c>
      <c r="I154" s="39">
        <v>166.57978722660397</v>
      </c>
      <c r="J154" s="2" t="s">
        <v>1</v>
      </c>
    </row>
    <row r="155" spans="1:10" ht="22.5" hidden="1" customHeight="1" x14ac:dyDescent="0.15">
      <c r="A155" s="2" t="s">
        <v>8809</v>
      </c>
      <c r="B155" s="2" t="s">
        <v>8810</v>
      </c>
      <c r="C155" s="2" t="s">
        <v>5822</v>
      </c>
      <c r="D155" s="2" t="s">
        <v>329</v>
      </c>
      <c r="E155" s="2" t="s">
        <v>8038</v>
      </c>
      <c r="F155" s="2" t="s">
        <v>8039</v>
      </c>
      <c r="G155" s="4">
        <v>79.63073740045364</v>
      </c>
      <c r="H155" s="2">
        <v>2</v>
      </c>
      <c r="I155" s="39">
        <v>159.26147480090728</v>
      </c>
      <c r="J155" s="2" t="s">
        <v>1</v>
      </c>
    </row>
    <row r="156" spans="1:10" ht="22.5" hidden="1" customHeight="1" x14ac:dyDescent="0.15">
      <c r="A156" s="2" t="s">
        <v>9569</v>
      </c>
      <c r="B156" s="2" t="s">
        <v>9577</v>
      </c>
      <c r="C156" s="2" t="s">
        <v>5696</v>
      </c>
      <c r="D156" s="2" t="s">
        <v>329</v>
      </c>
      <c r="E156" s="2" t="s">
        <v>1247</v>
      </c>
      <c r="F156" s="2" t="s">
        <v>1248</v>
      </c>
      <c r="G156" s="4">
        <v>39.617323153310238</v>
      </c>
      <c r="H156" s="2">
        <v>4</v>
      </c>
      <c r="I156" s="39">
        <v>158.46929261324095</v>
      </c>
      <c r="J156" s="2" t="s">
        <v>1</v>
      </c>
    </row>
    <row r="157" spans="1:10" ht="22.5" hidden="1" customHeight="1" x14ac:dyDescent="0.15">
      <c r="A157" s="2" t="s">
        <v>257</v>
      </c>
      <c r="B157" s="2" t="s">
        <v>293</v>
      </c>
      <c r="C157" s="2" t="s">
        <v>5228</v>
      </c>
      <c r="D157" s="2" t="s">
        <v>329</v>
      </c>
      <c r="E157" s="2" t="s">
        <v>1247</v>
      </c>
      <c r="F157" s="2" t="s">
        <v>1248</v>
      </c>
      <c r="G157" s="4">
        <v>30.107501646420225</v>
      </c>
      <c r="H157" s="2">
        <v>5</v>
      </c>
      <c r="I157" s="39">
        <v>150.53750823210112</v>
      </c>
      <c r="J157" s="2" t="s">
        <v>1</v>
      </c>
    </row>
    <row r="158" spans="1:10" ht="22.5" hidden="1" customHeight="1" x14ac:dyDescent="0.15">
      <c r="A158" s="2" t="s">
        <v>281</v>
      </c>
      <c r="B158" s="2" t="s">
        <v>309</v>
      </c>
      <c r="C158" s="2" t="s">
        <v>8496</v>
      </c>
      <c r="D158" s="2" t="s">
        <v>329</v>
      </c>
      <c r="E158" s="2" t="s">
        <v>8940</v>
      </c>
      <c r="F158" s="2" t="s">
        <v>8941</v>
      </c>
      <c r="G158" s="4">
        <v>21.438881581479684</v>
      </c>
      <c r="H158" s="2">
        <v>10</v>
      </c>
      <c r="I158" s="39">
        <v>214.38881581479683</v>
      </c>
      <c r="J158" s="2" t="s">
        <v>1</v>
      </c>
    </row>
    <row r="159" spans="1:10" ht="22.5" hidden="1" customHeight="1" x14ac:dyDescent="0.15">
      <c r="A159" s="2" t="s">
        <v>8935</v>
      </c>
      <c r="B159" s="2" t="s">
        <v>8936</v>
      </c>
      <c r="C159" s="2" t="s">
        <v>5263</v>
      </c>
      <c r="D159" s="2" t="s">
        <v>329</v>
      </c>
      <c r="E159" s="2" t="s">
        <v>8038</v>
      </c>
      <c r="F159" s="2" t="s">
        <v>8039</v>
      </c>
      <c r="G159" s="4">
        <v>48.467683058050106</v>
      </c>
      <c r="H159" s="2">
        <v>3</v>
      </c>
      <c r="I159" s="39">
        <v>145.40304917415031</v>
      </c>
      <c r="J159" s="2" t="s">
        <v>1</v>
      </c>
    </row>
    <row r="160" spans="1:10" ht="22.5" hidden="1" customHeight="1" x14ac:dyDescent="0.15">
      <c r="A160" s="2" t="s">
        <v>9179</v>
      </c>
      <c r="B160" s="2" t="s">
        <v>9186</v>
      </c>
      <c r="C160" s="2" t="s">
        <v>6082</v>
      </c>
      <c r="D160" s="2" t="s">
        <v>329</v>
      </c>
      <c r="E160" s="2" t="s">
        <v>1247</v>
      </c>
      <c r="F160" s="2" t="s">
        <v>1248</v>
      </c>
      <c r="G160" s="4">
        <v>138.20110142074824</v>
      </c>
      <c r="H160" s="2">
        <v>1</v>
      </c>
      <c r="I160" s="39">
        <v>138.20110142074824</v>
      </c>
      <c r="J160" s="2" t="s">
        <v>1</v>
      </c>
    </row>
    <row r="161" spans="1:10" ht="22.5" hidden="1" customHeight="1" x14ac:dyDescent="0.15">
      <c r="A161" s="2" t="s">
        <v>9426</v>
      </c>
      <c r="B161" s="2" t="s">
        <v>9428</v>
      </c>
      <c r="C161" s="2" t="s">
        <v>6333</v>
      </c>
      <c r="D161" s="2" t="s">
        <v>329</v>
      </c>
      <c r="E161" s="2" t="s">
        <v>1247</v>
      </c>
      <c r="F161" s="2" t="s">
        <v>1248</v>
      </c>
      <c r="G161" s="4">
        <v>13.117943950199697</v>
      </c>
      <c r="H161" s="2">
        <v>10</v>
      </c>
      <c r="I161" s="39">
        <v>131.17943950199697</v>
      </c>
      <c r="J161" s="2" t="s">
        <v>1</v>
      </c>
    </row>
    <row r="162" spans="1:10" ht="22.5" hidden="1" customHeight="1" x14ac:dyDescent="0.15">
      <c r="A162" s="2" t="s">
        <v>9518</v>
      </c>
      <c r="B162" s="2" t="s">
        <v>9519</v>
      </c>
      <c r="C162" s="2" t="s">
        <v>9519</v>
      </c>
      <c r="D162" s="2" t="s">
        <v>466</v>
      </c>
      <c r="E162" s="2" t="s">
        <v>7605</v>
      </c>
      <c r="F162" s="2" t="s">
        <v>7606</v>
      </c>
      <c r="G162" s="4">
        <v>12.625894987154448</v>
      </c>
      <c r="H162" s="2">
        <v>10</v>
      </c>
      <c r="I162" s="39">
        <v>126.25894987154447</v>
      </c>
      <c r="J162" s="2" t="s">
        <v>1</v>
      </c>
    </row>
    <row r="163" spans="1:10" ht="22.5" hidden="1" customHeight="1" x14ac:dyDescent="0.15">
      <c r="A163" s="2" t="s">
        <v>9152</v>
      </c>
      <c r="B163" s="2" t="s">
        <v>9161</v>
      </c>
      <c r="C163" s="2" t="s">
        <v>9399</v>
      </c>
      <c r="D163" s="2" t="s">
        <v>329</v>
      </c>
      <c r="E163" s="2" t="s">
        <v>8038</v>
      </c>
      <c r="F163" s="2" t="s">
        <v>8039</v>
      </c>
      <c r="G163" s="4">
        <v>24.812242471542337</v>
      </c>
      <c r="H163" s="2">
        <v>5</v>
      </c>
      <c r="I163" s="39">
        <v>124.06121235771168</v>
      </c>
      <c r="J163" s="2" t="s">
        <v>1</v>
      </c>
    </row>
    <row r="164" spans="1:10" ht="22.5" hidden="1" customHeight="1" x14ac:dyDescent="0.15">
      <c r="A164" s="2" t="s">
        <v>82</v>
      </c>
      <c r="B164" s="2" t="s">
        <v>208</v>
      </c>
      <c r="C164" s="2" t="s">
        <v>1629</v>
      </c>
      <c r="D164" s="2" t="s">
        <v>329</v>
      </c>
      <c r="E164" s="2" t="s">
        <v>330</v>
      </c>
      <c r="F164" s="2" t="s">
        <v>331</v>
      </c>
      <c r="G164" s="4">
        <v>5.3097655918794135</v>
      </c>
      <c r="H164" s="2">
        <v>23</v>
      </c>
      <c r="I164" s="39">
        <v>122.12460861322651</v>
      </c>
      <c r="J164" s="2" t="s">
        <v>7300</v>
      </c>
    </row>
    <row r="165" spans="1:10" ht="22.5" hidden="1" customHeight="1" x14ac:dyDescent="0.15">
      <c r="A165" s="2" t="s">
        <v>10642</v>
      </c>
      <c r="B165" s="2" t="s">
        <v>10643</v>
      </c>
      <c r="C165" s="2" t="s">
        <v>5320</v>
      </c>
      <c r="D165" s="2" t="s">
        <v>329</v>
      </c>
      <c r="E165" s="2" t="s">
        <v>7605</v>
      </c>
      <c r="F165" s="2" t="s">
        <v>7606</v>
      </c>
      <c r="G165" s="4">
        <v>11.998998340835186</v>
      </c>
      <c r="H165" s="2">
        <v>10</v>
      </c>
      <c r="I165" s="39">
        <v>119.98998340835186</v>
      </c>
      <c r="J165" s="2" t="s">
        <v>1</v>
      </c>
    </row>
    <row r="166" spans="1:10" ht="22.5" hidden="1" customHeight="1" x14ac:dyDescent="0.15">
      <c r="A166" s="2" t="s">
        <v>6498</v>
      </c>
      <c r="B166" s="2" t="s">
        <v>6499</v>
      </c>
      <c r="C166" s="2" t="s">
        <v>6499</v>
      </c>
      <c r="D166" s="2" t="s">
        <v>329</v>
      </c>
      <c r="E166" s="2" t="s">
        <v>1247</v>
      </c>
      <c r="F166" s="2" t="s">
        <v>1248</v>
      </c>
      <c r="G166" s="4">
        <v>14.104354944249271</v>
      </c>
      <c r="H166" s="2">
        <v>8</v>
      </c>
      <c r="I166" s="39">
        <v>112.83483955399417</v>
      </c>
      <c r="J166" s="2" t="s">
        <v>1</v>
      </c>
    </row>
    <row r="167" spans="1:10" ht="22.5" hidden="1" customHeight="1" x14ac:dyDescent="0.15">
      <c r="A167" s="2" t="s">
        <v>19</v>
      </c>
      <c r="B167" s="2" t="s">
        <v>150</v>
      </c>
      <c r="C167" s="2" t="s">
        <v>8477</v>
      </c>
      <c r="D167" s="2" t="s">
        <v>329</v>
      </c>
      <c r="E167" s="2" t="s">
        <v>1247</v>
      </c>
      <c r="F167" s="2" t="s">
        <v>1248</v>
      </c>
      <c r="G167" s="4">
        <v>112.21023491038036</v>
      </c>
      <c r="H167" s="2">
        <v>1</v>
      </c>
      <c r="I167" s="39">
        <v>112.21023491038036</v>
      </c>
      <c r="J167" s="2" t="s">
        <v>1</v>
      </c>
    </row>
    <row r="168" spans="1:10" ht="22.5" hidden="1" customHeight="1" x14ac:dyDescent="0.15">
      <c r="A168" s="2" t="s">
        <v>9076</v>
      </c>
      <c r="B168" s="2" t="s">
        <v>9077</v>
      </c>
      <c r="C168" s="2" t="s">
        <v>5554</v>
      </c>
      <c r="D168" s="2" t="s">
        <v>329</v>
      </c>
      <c r="E168" s="2" t="s">
        <v>1247</v>
      </c>
      <c r="F168" s="2" t="s">
        <v>1248</v>
      </c>
      <c r="G168" s="4">
        <v>27.497925728949781</v>
      </c>
      <c r="H168" s="2">
        <v>4</v>
      </c>
      <c r="I168" s="39">
        <v>109.99170291579912</v>
      </c>
      <c r="J168" s="2" t="s">
        <v>1</v>
      </c>
    </row>
    <row r="169" spans="1:10" ht="22.5" hidden="1" customHeight="1" x14ac:dyDescent="0.15">
      <c r="A169" s="2" t="s">
        <v>284</v>
      </c>
      <c r="B169" s="2" t="s">
        <v>317</v>
      </c>
      <c r="C169" s="2" t="s">
        <v>5202</v>
      </c>
      <c r="D169" s="2" t="s">
        <v>329</v>
      </c>
      <c r="E169" s="2" t="s">
        <v>8038</v>
      </c>
      <c r="F169" s="2" t="s">
        <v>8039</v>
      </c>
      <c r="G169" s="4">
        <v>108.15910019218987</v>
      </c>
      <c r="H169" s="2">
        <v>1</v>
      </c>
      <c r="I169" s="39">
        <v>108.15910019218987</v>
      </c>
      <c r="J169" s="2" t="s">
        <v>1</v>
      </c>
    </row>
    <row r="170" spans="1:10" ht="22.5" hidden="1" customHeight="1" x14ac:dyDescent="0.15">
      <c r="A170" s="2" t="s">
        <v>9092</v>
      </c>
      <c r="B170" s="2" t="s">
        <v>9093</v>
      </c>
      <c r="C170" s="2" t="s">
        <v>9094</v>
      </c>
      <c r="D170" s="2" t="s">
        <v>329</v>
      </c>
      <c r="E170" s="2" t="s">
        <v>8038</v>
      </c>
      <c r="F170" s="2" t="s">
        <v>8039</v>
      </c>
      <c r="G170" s="4">
        <v>107.30266645800732</v>
      </c>
      <c r="H170" s="2">
        <v>1</v>
      </c>
      <c r="I170" s="39">
        <v>107.30266645800732</v>
      </c>
      <c r="J170" s="2" t="s">
        <v>1</v>
      </c>
    </row>
    <row r="171" spans="1:10" ht="22.5" hidden="1" customHeight="1" x14ac:dyDescent="0.15">
      <c r="A171" s="2" t="s">
        <v>8566</v>
      </c>
      <c r="B171" s="2" t="s">
        <v>8583</v>
      </c>
      <c r="C171" s="2" t="s">
        <v>8583</v>
      </c>
      <c r="D171" s="2" t="s">
        <v>329</v>
      </c>
      <c r="E171" s="2" t="s">
        <v>1247</v>
      </c>
      <c r="F171" s="2" t="s">
        <v>1248</v>
      </c>
      <c r="G171" s="4">
        <v>26.72759310280901</v>
      </c>
      <c r="H171" s="2">
        <v>4</v>
      </c>
      <c r="I171" s="39">
        <v>106.91037241123604</v>
      </c>
      <c r="J171" s="2" t="s">
        <v>1</v>
      </c>
    </row>
    <row r="172" spans="1:10" ht="22.5" hidden="1" customHeight="1" x14ac:dyDescent="0.15">
      <c r="A172" s="2" t="s">
        <v>10433</v>
      </c>
      <c r="B172" s="2" t="s">
        <v>201</v>
      </c>
      <c r="C172" s="2" t="s">
        <v>8294</v>
      </c>
      <c r="D172" s="2" t="s">
        <v>329</v>
      </c>
      <c r="E172" s="2" t="s">
        <v>1247</v>
      </c>
      <c r="F172" s="2" t="s">
        <v>1248</v>
      </c>
      <c r="G172" s="4">
        <v>35.010575367464014</v>
      </c>
      <c r="H172" s="2">
        <v>3</v>
      </c>
      <c r="I172" s="39">
        <v>105.03172610239204</v>
      </c>
      <c r="J172" s="2" t="s">
        <v>1</v>
      </c>
    </row>
    <row r="173" spans="1:10" ht="22.5" hidden="1" customHeight="1" x14ac:dyDescent="0.15">
      <c r="A173" s="2" t="s">
        <v>262</v>
      </c>
      <c r="B173" s="2" t="s">
        <v>6026</v>
      </c>
      <c r="C173" s="2" t="s">
        <v>6027</v>
      </c>
      <c r="D173" s="2" t="s">
        <v>329</v>
      </c>
      <c r="E173" s="2" t="s">
        <v>8038</v>
      </c>
      <c r="F173" s="2" t="s">
        <v>8039</v>
      </c>
      <c r="G173" s="4">
        <v>99.063201023348043</v>
      </c>
      <c r="H173" s="2">
        <v>1</v>
      </c>
      <c r="I173" s="39">
        <v>99.063201023348043</v>
      </c>
      <c r="J173" s="2" t="s">
        <v>1</v>
      </c>
    </row>
    <row r="174" spans="1:10" ht="22.5" hidden="1" customHeight="1" x14ac:dyDescent="0.15">
      <c r="A174" s="2" t="s">
        <v>6322</v>
      </c>
      <c r="B174" s="2" t="s">
        <v>6323</v>
      </c>
      <c r="C174" s="2" t="s">
        <v>8492</v>
      </c>
      <c r="D174" s="2" t="s">
        <v>329</v>
      </c>
      <c r="E174" s="2" t="s">
        <v>1247</v>
      </c>
      <c r="F174" s="2" t="s">
        <v>1248</v>
      </c>
      <c r="G174" s="4">
        <v>19.742432608414639</v>
      </c>
      <c r="H174" s="2">
        <v>5</v>
      </c>
      <c r="I174" s="39">
        <v>98.7121630420732</v>
      </c>
      <c r="J174" s="2" t="s">
        <v>1</v>
      </c>
    </row>
    <row r="175" spans="1:10" ht="22.5" hidden="1" customHeight="1" x14ac:dyDescent="0.15">
      <c r="A175" s="2" t="s">
        <v>9558</v>
      </c>
      <c r="B175" s="2" t="s">
        <v>9561</v>
      </c>
      <c r="C175" s="2" t="s">
        <v>6077</v>
      </c>
      <c r="D175" s="2" t="s">
        <v>329</v>
      </c>
      <c r="E175" s="2" t="s">
        <v>8038</v>
      </c>
      <c r="F175" s="2" t="s">
        <v>8039</v>
      </c>
      <c r="G175" s="4">
        <v>97.95265058942941</v>
      </c>
      <c r="H175" s="2">
        <v>1</v>
      </c>
      <c r="I175" s="39">
        <v>97.95265058942941</v>
      </c>
      <c r="J175" s="2" t="s">
        <v>1</v>
      </c>
    </row>
    <row r="176" spans="1:10" ht="22.5" hidden="1" customHeight="1" x14ac:dyDescent="0.15">
      <c r="A176" s="2" t="s">
        <v>9557</v>
      </c>
      <c r="B176" s="2" t="s">
        <v>9560</v>
      </c>
      <c r="C176" s="2" t="s">
        <v>9719</v>
      </c>
      <c r="D176" s="2" t="s">
        <v>329</v>
      </c>
      <c r="E176" s="2" t="s">
        <v>8038</v>
      </c>
      <c r="F176" s="2" t="s">
        <v>8039</v>
      </c>
      <c r="G176" s="4">
        <v>95.162991399712368</v>
      </c>
      <c r="H176" s="2">
        <v>1</v>
      </c>
      <c r="I176" s="39">
        <v>95.162991399712368</v>
      </c>
      <c r="J176" s="2" t="s">
        <v>1</v>
      </c>
    </row>
    <row r="177" spans="1:10" ht="22.5" hidden="1" customHeight="1" x14ac:dyDescent="0.15">
      <c r="A177" s="2" t="s">
        <v>9566</v>
      </c>
      <c r="B177" s="2" t="s">
        <v>9574</v>
      </c>
      <c r="C177" s="2" t="s">
        <v>5609</v>
      </c>
      <c r="D177" s="2" t="s">
        <v>329</v>
      </c>
      <c r="E177" s="2" t="s">
        <v>1247</v>
      </c>
      <c r="F177" s="2" t="s">
        <v>1248</v>
      </c>
      <c r="G177" s="4">
        <v>13.245096705908443</v>
      </c>
      <c r="H177" s="2">
        <v>7</v>
      </c>
      <c r="I177" s="39">
        <v>92.715676941359106</v>
      </c>
      <c r="J177" s="2" t="s">
        <v>1</v>
      </c>
    </row>
    <row r="178" spans="1:10" ht="22.5" hidden="1" customHeight="1" x14ac:dyDescent="0.15">
      <c r="A178" s="2" t="s">
        <v>9071</v>
      </c>
      <c r="B178" s="2" t="s">
        <v>9072</v>
      </c>
      <c r="C178" s="2" t="s">
        <v>5320</v>
      </c>
      <c r="D178" s="2" t="s">
        <v>329</v>
      </c>
      <c r="E178" s="2" t="s">
        <v>1247</v>
      </c>
      <c r="F178" s="2" t="s">
        <v>1248</v>
      </c>
      <c r="G178" s="4">
        <v>15.225573394504087</v>
      </c>
      <c r="H178" s="2">
        <v>6</v>
      </c>
      <c r="I178" s="39">
        <v>91.353440367024518</v>
      </c>
      <c r="J178" s="2" t="s">
        <v>1</v>
      </c>
    </row>
    <row r="179" spans="1:10" ht="22.5" hidden="1" customHeight="1" x14ac:dyDescent="0.15">
      <c r="A179" s="2" t="s">
        <v>7553</v>
      </c>
      <c r="B179" s="2" t="s">
        <v>7567</v>
      </c>
      <c r="C179" s="2" t="s">
        <v>7567</v>
      </c>
      <c r="D179" s="2" t="s">
        <v>329</v>
      </c>
      <c r="E179" s="2" t="s">
        <v>1247</v>
      </c>
      <c r="F179" s="2" t="s">
        <v>1248</v>
      </c>
      <c r="G179" s="4">
        <v>29.359739593330573</v>
      </c>
      <c r="H179" s="2">
        <v>3</v>
      </c>
      <c r="I179" s="39">
        <v>88.07921877999172</v>
      </c>
      <c r="J179" s="2" t="s">
        <v>1</v>
      </c>
    </row>
    <row r="180" spans="1:10" ht="22.5" hidden="1" customHeight="1" x14ac:dyDescent="0.15">
      <c r="A180" s="2" t="s">
        <v>34</v>
      </c>
      <c r="B180" s="2" t="s">
        <v>164</v>
      </c>
      <c r="C180" s="2" t="s">
        <v>164</v>
      </c>
      <c r="D180" s="2" t="s">
        <v>329</v>
      </c>
      <c r="E180" s="2" t="s">
        <v>1247</v>
      </c>
      <c r="F180" s="2" t="s">
        <v>1248</v>
      </c>
      <c r="G180" s="4">
        <v>29.153074292273011</v>
      </c>
      <c r="H180" s="2">
        <v>3</v>
      </c>
      <c r="I180" s="39">
        <v>87.459222876819041</v>
      </c>
      <c r="J180" s="2" t="s">
        <v>1</v>
      </c>
    </row>
    <row r="181" spans="1:10" ht="22.5" hidden="1" customHeight="1" x14ac:dyDescent="0.15">
      <c r="A181" s="2" t="s">
        <v>10451</v>
      </c>
      <c r="B181" s="2" t="s">
        <v>10610</v>
      </c>
      <c r="C181" s="2" t="s">
        <v>10641</v>
      </c>
      <c r="D181" s="2" t="s">
        <v>329</v>
      </c>
      <c r="E181" s="2" t="s">
        <v>1247</v>
      </c>
      <c r="F181" s="2" t="s">
        <v>1248</v>
      </c>
      <c r="G181" s="4">
        <v>21.078161258277053</v>
      </c>
      <c r="H181" s="2">
        <v>4</v>
      </c>
      <c r="I181" s="39">
        <v>84.312645033108211</v>
      </c>
      <c r="J181" s="2" t="s">
        <v>1</v>
      </c>
    </row>
    <row r="182" spans="1:10" ht="22.5" hidden="1" customHeight="1" x14ac:dyDescent="0.15">
      <c r="A182" s="2" t="s">
        <v>9147</v>
      </c>
      <c r="B182" s="2" t="s">
        <v>9156</v>
      </c>
      <c r="C182" s="2" t="s">
        <v>9390</v>
      </c>
      <c r="D182" s="2" t="s">
        <v>329</v>
      </c>
      <c r="E182" s="2" t="s">
        <v>8038</v>
      </c>
      <c r="F182" s="2" t="s">
        <v>8039</v>
      </c>
      <c r="G182" s="4">
        <v>82.812116811011947</v>
      </c>
      <c r="H182" s="2">
        <v>1</v>
      </c>
      <c r="I182" s="39">
        <v>82.812116811011947</v>
      </c>
      <c r="J182" s="2" t="s">
        <v>1</v>
      </c>
    </row>
    <row r="183" spans="1:10" ht="22.5" hidden="1" customHeight="1" x14ac:dyDescent="0.15">
      <c r="A183" s="2" t="s">
        <v>10452</v>
      </c>
      <c r="B183" s="2" t="s">
        <v>10611</v>
      </c>
      <c r="C183" s="2" t="s">
        <v>10611</v>
      </c>
      <c r="D183" s="2" t="s">
        <v>466</v>
      </c>
      <c r="E183" s="2" t="s">
        <v>1247</v>
      </c>
      <c r="F183" s="2" t="s">
        <v>1248</v>
      </c>
      <c r="G183" s="4">
        <v>26.993174008469492</v>
      </c>
      <c r="H183" s="2">
        <v>3</v>
      </c>
      <c r="I183" s="39">
        <v>80.979522025408471</v>
      </c>
      <c r="J183" s="2" t="s">
        <v>1</v>
      </c>
    </row>
    <row r="184" spans="1:10" ht="22.5" hidden="1" customHeight="1" x14ac:dyDescent="0.15">
      <c r="A184" s="2" t="s">
        <v>10655</v>
      </c>
      <c r="B184" s="2" t="s">
        <v>10656</v>
      </c>
      <c r="C184" s="2" t="s">
        <v>9393</v>
      </c>
      <c r="D184" s="2" t="s">
        <v>329</v>
      </c>
      <c r="E184" s="2" t="s">
        <v>5184</v>
      </c>
      <c r="F184" s="2" t="s">
        <v>5185</v>
      </c>
      <c r="G184" s="4">
        <v>79.694895910365489</v>
      </c>
      <c r="H184" s="2">
        <v>1</v>
      </c>
      <c r="I184" s="39">
        <v>79.694895910365489</v>
      </c>
      <c r="J184" s="2" t="s">
        <v>62</v>
      </c>
    </row>
    <row r="185" spans="1:10" ht="22.5" hidden="1" customHeight="1" x14ac:dyDescent="0.15">
      <c r="A185" s="2" t="s">
        <v>5476</v>
      </c>
      <c r="B185" s="2" t="s">
        <v>5477</v>
      </c>
      <c r="C185" s="2" t="s">
        <v>5478</v>
      </c>
      <c r="D185" s="2" t="s">
        <v>329</v>
      </c>
      <c r="E185" s="2" t="s">
        <v>1247</v>
      </c>
      <c r="F185" s="2" t="s">
        <v>1248</v>
      </c>
      <c r="G185" s="4">
        <v>19.792116892435892</v>
      </c>
      <c r="H185" s="2">
        <v>4</v>
      </c>
      <c r="I185" s="39">
        <v>79.168467569743569</v>
      </c>
      <c r="J185" s="2" t="s">
        <v>1</v>
      </c>
    </row>
    <row r="186" spans="1:10" ht="22.5" hidden="1" customHeight="1" x14ac:dyDescent="0.15">
      <c r="A186" s="2" t="s">
        <v>47</v>
      </c>
      <c r="B186" s="2" t="s">
        <v>179</v>
      </c>
      <c r="C186" s="2" t="s">
        <v>179</v>
      </c>
      <c r="D186" s="2" t="s">
        <v>329</v>
      </c>
      <c r="E186" s="2" t="s">
        <v>1247</v>
      </c>
      <c r="F186" s="2" t="s">
        <v>1248</v>
      </c>
      <c r="G186" s="4">
        <v>25.337924241138051</v>
      </c>
      <c r="H186" s="2">
        <v>3</v>
      </c>
      <c r="I186" s="39">
        <v>76.013772723414149</v>
      </c>
      <c r="J186" s="2" t="s">
        <v>1</v>
      </c>
    </row>
    <row r="187" spans="1:10" ht="22.5" hidden="1" customHeight="1" x14ac:dyDescent="0.15">
      <c r="A187" s="2" t="s">
        <v>9178</v>
      </c>
      <c r="B187" s="2" t="s">
        <v>9185</v>
      </c>
      <c r="C187" s="2" t="s">
        <v>9391</v>
      </c>
      <c r="D187" s="2" t="s">
        <v>329</v>
      </c>
      <c r="E187" s="2" t="s">
        <v>1247</v>
      </c>
      <c r="F187" s="2" t="s">
        <v>1248</v>
      </c>
      <c r="G187" s="4">
        <v>73.172504644593914</v>
      </c>
      <c r="H187" s="2">
        <v>1</v>
      </c>
      <c r="I187" s="39">
        <v>73.172504644593914</v>
      </c>
      <c r="J187" s="2" t="s">
        <v>1</v>
      </c>
    </row>
    <row r="188" spans="1:10" ht="22.5" hidden="1" customHeight="1" x14ac:dyDescent="0.15">
      <c r="A188" s="2" t="s">
        <v>10410</v>
      </c>
      <c r="B188" s="2" t="s">
        <v>10599</v>
      </c>
      <c r="C188" s="2" t="s">
        <v>10651</v>
      </c>
      <c r="D188" s="2" t="s">
        <v>329</v>
      </c>
      <c r="E188" s="2" t="s">
        <v>1247</v>
      </c>
      <c r="F188" s="2" t="s">
        <v>1248</v>
      </c>
      <c r="G188" s="4">
        <v>14.281355049572284</v>
      </c>
      <c r="H188" s="2">
        <v>5</v>
      </c>
      <c r="I188" s="39">
        <v>71.406775247861418</v>
      </c>
      <c r="J188" s="2" t="s">
        <v>1</v>
      </c>
    </row>
    <row r="189" spans="1:10" ht="22.5" hidden="1" customHeight="1" x14ac:dyDescent="0.15">
      <c r="A189" s="2" t="s">
        <v>6235</v>
      </c>
      <c r="B189" s="2" t="s">
        <v>6236</v>
      </c>
      <c r="C189" s="2" t="s">
        <v>6236</v>
      </c>
      <c r="D189" s="2" t="s">
        <v>329</v>
      </c>
      <c r="E189" s="2" t="s">
        <v>1247</v>
      </c>
      <c r="F189" s="2" t="s">
        <v>1248</v>
      </c>
      <c r="G189" s="4">
        <v>11.670788965640638</v>
      </c>
      <c r="H189" s="2">
        <v>6</v>
      </c>
      <c r="I189" s="39">
        <v>70.024733793843822</v>
      </c>
      <c r="J189" s="2" t="s">
        <v>1</v>
      </c>
    </row>
    <row r="190" spans="1:10" ht="22.5" hidden="1" customHeight="1" x14ac:dyDescent="0.15">
      <c r="A190" s="2" t="s">
        <v>99</v>
      </c>
      <c r="B190" s="2" t="s">
        <v>218</v>
      </c>
      <c r="C190" s="2" t="s">
        <v>9517</v>
      </c>
      <c r="D190" s="2" t="s">
        <v>329</v>
      </c>
      <c r="E190" s="2" t="s">
        <v>1247</v>
      </c>
      <c r="F190" s="2" t="s">
        <v>1248</v>
      </c>
      <c r="G190" s="4">
        <v>19.236279378388186</v>
      </c>
      <c r="H190" s="2">
        <v>3</v>
      </c>
      <c r="I190" s="39">
        <v>57.708838135164555</v>
      </c>
      <c r="J190" s="2" t="s">
        <v>1</v>
      </c>
    </row>
    <row r="191" spans="1:10" ht="22.5" hidden="1" customHeight="1" x14ac:dyDescent="0.15">
      <c r="A191" s="2" t="s">
        <v>8746</v>
      </c>
      <c r="B191" s="2" t="s">
        <v>8747</v>
      </c>
      <c r="C191" s="2" t="s">
        <v>8748</v>
      </c>
      <c r="D191" s="2" t="s">
        <v>329</v>
      </c>
      <c r="E191" s="2" t="s">
        <v>8038</v>
      </c>
      <c r="F191" s="2" t="s">
        <v>8039</v>
      </c>
      <c r="G191" s="4">
        <v>17.249535143953619</v>
      </c>
      <c r="H191" s="2">
        <v>3</v>
      </c>
      <c r="I191" s="39">
        <v>51.748605431860852</v>
      </c>
      <c r="J191" s="2" t="s">
        <v>1</v>
      </c>
    </row>
    <row r="192" spans="1:10" ht="22.5" hidden="1" customHeight="1" x14ac:dyDescent="0.15">
      <c r="A192" s="2" t="s">
        <v>8801</v>
      </c>
      <c r="B192" s="2" t="s">
        <v>8802</v>
      </c>
      <c r="C192" s="2" t="s">
        <v>8456</v>
      </c>
      <c r="D192" s="2" t="s">
        <v>329</v>
      </c>
      <c r="E192" s="2" t="s">
        <v>1247</v>
      </c>
      <c r="F192" s="2" t="s">
        <v>1248</v>
      </c>
      <c r="G192" s="4">
        <v>17.091999609976938</v>
      </c>
      <c r="H192" s="2">
        <v>3</v>
      </c>
      <c r="I192" s="39">
        <v>51.275998829930813</v>
      </c>
      <c r="J192" s="2" t="s">
        <v>1</v>
      </c>
    </row>
    <row r="193" spans="1:10" ht="22.5" hidden="1" customHeight="1" x14ac:dyDescent="0.15">
      <c r="A193" s="2" t="s">
        <v>6588</v>
      </c>
      <c r="B193" s="2" t="s">
        <v>6589</v>
      </c>
      <c r="C193" s="2" t="s">
        <v>5609</v>
      </c>
      <c r="D193" s="2" t="s">
        <v>329</v>
      </c>
      <c r="E193" s="2" t="s">
        <v>8940</v>
      </c>
      <c r="F193" s="2" t="s">
        <v>8941</v>
      </c>
      <c r="G193" s="4">
        <v>34.007817804037202</v>
      </c>
      <c r="H193" s="2">
        <v>84</v>
      </c>
      <c r="I193" s="39">
        <v>2856.6566955391249</v>
      </c>
      <c r="J193" s="2" t="s">
        <v>1</v>
      </c>
    </row>
    <row r="194" spans="1:10" ht="22.5" hidden="1" customHeight="1" x14ac:dyDescent="0.15">
      <c r="A194" s="2" t="s">
        <v>9388</v>
      </c>
      <c r="B194" s="2" t="s">
        <v>9389</v>
      </c>
      <c r="C194" s="2" t="s">
        <v>5320</v>
      </c>
      <c r="D194" s="2" t="s">
        <v>329</v>
      </c>
      <c r="E194" s="2" t="s">
        <v>8038</v>
      </c>
      <c r="F194" s="2" t="s">
        <v>8039</v>
      </c>
      <c r="G194" s="4">
        <v>49.626035427649583</v>
      </c>
      <c r="H194" s="2">
        <v>1</v>
      </c>
      <c r="I194" s="39">
        <v>49.626035427649583</v>
      </c>
      <c r="J194" s="2" t="s">
        <v>1</v>
      </c>
    </row>
    <row r="195" spans="1:10" ht="22.5" hidden="1" customHeight="1" x14ac:dyDescent="0.15">
      <c r="A195" s="2" t="s">
        <v>254</v>
      </c>
      <c r="B195" s="2" t="s">
        <v>290</v>
      </c>
      <c r="C195" s="2" t="s">
        <v>5514</v>
      </c>
      <c r="D195" s="2" t="s">
        <v>329</v>
      </c>
      <c r="E195" s="2" t="s">
        <v>1247</v>
      </c>
      <c r="F195" s="2" t="s">
        <v>1248</v>
      </c>
      <c r="G195" s="4">
        <v>24.703453921852201</v>
      </c>
      <c r="H195" s="2">
        <v>2</v>
      </c>
      <c r="I195" s="39">
        <v>49.406907843704403</v>
      </c>
      <c r="J195" s="2" t="s">
        <v>1</v>
      </c>
    </row>
    <row r="196" spans="1:10" ht="22.5" hidden="1" customHeight="1" x14ac:dyDescent="0.15">
      <c r="A196" s="2" t="s">
        <v>9565</v>
      </c>
      <c r="B196" s="2" t="s">
        <v>9573</v>
      </c>
      <c r="C196" s="2" t="s">
        <v>6305</v>
      </c>
      <c r="D196" s="2" t="s">
        <v>329</v>
      </c>
      <c r="E196" s="2" t="s">
        <v>1247</v>
      </c>
      <c r="F196" s="2" t="s">
        <v>1248</v>
      </c>
      <c r="G196" s="4">
        <v>24.001439844198465</v>
      </c>
      <c r="H196" s="2">
        <v>2</v>
      </c>
      <c r="I196" s="39">
        <v>48.002879688396931</v>
      </c>
      <c r="J196" s="2" t="s">
        <v>1</v>
      </c>
    </row>
    <row r="197" spans="1:10" ht="22.5" hidden="1" customHeight="1" x14ac:dyDescent="0.15">
      <c r="A197" s="2" t="s">
        <v>6364</v>
      </c>
      <c r="B197" s="2" t="s">
        <v>6365</v>
      </c>
      <c r="C197" s="2" t="s">
        <v>5228</v>
      </c>
      <c r="D197" s="2" t="s">
        <v>329</v>
      </c>
      <c r="E197" s="2" t="s">
        <v>1247</v>
      </c>
      <c r="F197" s="2" t="s">
        <v>1248</v>
      </c>
      <c r="G197" s="4">
        <v>15.267867780525959</v>
      </c>
      <c r="H197" s="2">
        <v>3</v>
      </c>
      <c r="I197" s="39">
        <v>45.803603341577876</v>
      </c>
      <c r="J197" s="2" t="s">
        <v>1</v>
      </c>
    </row>
    <row r="198" spans="1:10" ht="22.5" hidden="1" customHeight="1" x14ac:dyDescent="0.15">
      <c r="A198" s="2" t="s">
        <v>9567</v>
      </c>
      <c r="B198" s="2" t="s">
        <v>9575</v>
      </c>
      <c r="C198" s="2" t="s">
        <v>9731</v>
      </c>
      <c r="D198" s="2" t="s">
        <v>329</v>
      </c>
      <c r="E198" s="2" t="s">
        <v>1247</v>
      </c>
      <c r="F198" s="2" t="s">
        <v>1248</v>
      </c>
      <c r="G198" s="4">
        <v>21.941955219948113</v>
      </c>
      <c r="H198" s="2">
        <v>2</v>
      </c>
      <c r="I198" s="39">
        <v>43.883910439896226</v>
      </c>
      <c r="J198" s="2" t="s">
        <v>1</v>
      </c>
    </row>
    <row r="199" spans="1:10" ht="22.5" hidden="1" customHeight="1" x14ac:dyDescent="0.15">
      <c r="A199" s="2" t="s">
        <v>6479</v>
      </c>
      <c r="B199" s="2" t="s">
        <v>6480</v>
      </c>
      <c r="C199" s="2" t="s">
        <v>8455</v>
      </c>
      <c r="D199" s="2" t="s">
        <v>329</v>
      </c>
      <c r="E199" s="2" t="s">
        <v>1247</v>
      </c>
      <c r="F199" s="2" t="s">
        <v>1248</v>
      </c>
      <c r="G199" s="4">
        <v>21.845503433874029</v>
      </c>
      <c r="H199" s="2">
        <v>2</v>
      </c>
      <c r="I199" s="39">
        <v>43.691006867748058</v>
      </c>
      <c r="J199" s="2" t="s">
        <v>1</v>
      </c>
    </row>
    <row r="200" spans="1:10" ht="22.5" hidden="1" customHeight="1" x14ac:dyDescent="0.15">
      <c r="A200" s="2" t="s">
        <v>10652</v>
      </c>
      <c r="B200" s="2" t="s">
        <v>10653</v>
      </c>
      <c r="C200" s="2" t="s">
        <v>10654</v>
      </c>
      <c r="D200" s="2" t="s">
        <v>329</v>
      </c>
      <c r="E200" s="2" t="s">
        <v>7605</v>
      </c>
      <c r="F200" s="2" t="s">
        <v>7606</v>
      </c>
      <c r="G200" s="4">
        <v>21.78125600391202</v>
      </c>
      <c r="H200" s="2">
        <v>2</v>
      </c>
      <c r="I200" s="39">
        <v>43.56251200782404</v>
      </c>
      <c r="J200" s="2" t="s">
        <v>1</v>
      </c>
    </row>
    <row r="201" spans="1:10" ht="22.5" hidden="1" customHeight="1" x14ac:dyDescent="0.15">
      <c r="A201" s="2" t="s">
        <v>9095</v>
      </c>
      <c r="B201" s="2" t="s">
        <v>9096</v>
      </c>
      <c r="C201" s="2" t="s">
        <v>9097</v>
      </c>
      <c r="D201" s="2" t="s">
        <v>329</v>
      </c>
      <c r="E201" s="2" t="s">
        <v>8038</v>
      </c>
      <c r="F201" s="2" t="s">
        <v>8039</v>
      </c>
      <c r="G201" s="4">
        <v>13.648148334362194</v>
      </c>
      <c r="H201" s="2">
        <v>3</v>
      </c>
      <c r="I201" s="39">
        <v>40.944445003086585</v>
      </c>
      <c r="J201" s="2" t="s">
        <v>1</v>
      </c>
    </row>
    <row r="202" spans="1:10" ht="22.5" hidden="1" customHeight="1" x14ac:dyDescent="0.15">
      <c r="A202" s="2" t="s">
        <v>6197</v>
      </c>
      <c r="B202" s="2" t="s">
        <v>6198</v>
      </c>
      <c r="C202" s="2" t="s">
        <v>8455</v>
      </c>
      <c r="D202" s="2" t="s">
        <v>329</v>
      </c>
      <c r="E202" s="2" t="s">
        <v>7605</v>
      </c>
      <c r="F202" s="2" t="s">
        <v>7606</v>
      </c>
      <c r="G202" s="4">
        <v>3.9615894252104638</v>
      </c>
      <c r="H202" s="2">
        <v>10</v>
      </c>
      <c r="I202" s="39">
        <v>39.615894252104638</v>
      </c>
      <c r="J202" s="2" t="s">
        <v>1</v>
      </c>
    </row>
    <row r="203" spans="1:10" ht="22.5" hidden="1" customHeight="1" x14ac:dyDescent="0.15">
      <c r="A203" s="2" t="s">
        <v>8811</v>
      </c>
      <c r="B203" s="2" t="s">
        <v>8812</v>
      </c>
      <c r="C203" s="2" t="s">
        <v>5696</v>
      </c>
      <c r="D203" s="2" t="s">
        <v>329</v>
      </c>
      <c r="E203" s="2" t="s">
        <v>8038</v>
      </c>
      <c r="F203" s="2" t="s">
        <v>8039</v>
      </c>
      <c r="G203" s="4">
        <v>38.333909866324746</v>
      </c>
      <c r="H203" s="2">
        <v>1</v>
      </c>
      <c r="I203" s="39">
        <v>38.333909866324746</v>
      </c>
      <c r="J203" s="2" t="s">
        <v>1</v>
      </c>
    </row>
    <row r="204" spans="1:10" ht="22.5" hidden="1" customHeight="1" x14ac:dyDescent="0.15">
      <c r="A204" s="2" t="s">
        <v>29</v>
      </c>
      <c r="B204" s="2" t="s">
        <v>160</v>
      </c>
      <c r="C204" s="2" t="s">
        <v>5222</v>
      </c>
      <c r="D204" s="2" t="s">
        <v>329</v>
      </c>
      <c r="E204" s="2" t="s">
        <v>1247</v>
      </c>
      <c r="F204" s="2" t="s">
        <v>1248</v>
      </c>
      <c r="G204" s="4">
        <v>33.482223165169138</v>
      </c>
      <c r="H204" s="2">
        <v>1</v>
      </c>
      <c r="I204" s="39">
        <v>33.482223165169138</v>
      </c>
      <c r="J204" s="2" t="s">
        <v>1</v>
      </c>
    </row>
    <row r="205" spans="1:10" ht="22.5" hidden="1" customHeight="1" x14ac:dyDescent="0.15">
      <c r="A205" s="2" t="s">
        <v>9669</v>
      </c>
      <c r="B205" s="2" t="s">
        <v>9670</v>
      </c>
      <c r="C205" s="2" t="s">
        <v>9671</v>
      </c>
      <c r="D205" s="2" t="s">
        <v>5005</v>
      </c>
      <c r="E205" s="2" t="s">
        <v>1380</v>
      </c>
      <c r="F205" s="2" t="s">
        <v>1381</v>
      </c>
      <c r="G205" s="4">
        <v>344.65999999999997</v>
      </c>
      <c r="H205" s="2">
        <v>4</v>
      </c>
      <c r="I205" s="39">
        <v>1378.6399999999999</v>
      </c>
      <c r="J205" s="2" t="s">
        <v>7303</v>
      </c>
    </row>
    <row r="206" spans="1:10" ht="22.5" hidden="1" customHeight="1" x14ac:dyDescent="0.15">
      <c r="A206" s="2" t="s">
        <v>9570</v>
      </c>
      <c r="B206" s="2" t="s">
        <v>9578</v>
      </c>
      <c r="C206" s="2" t="s">
        <v>9578</v>
      </c>
      <c r="D206" s="2" t="s">
        <v>329</v>
      </c>
      <c r="E206" s="2" t="s">
        <v>1247</v>
      </c>
      <c r="F206" s="2" t="s">
        <v>1248</v>
      </c>
      <c r="G206" s="4">
        <v>15.891006109432112</v>
      </c>
      <c r="H206" s="2">
        <v>2</v>
      </c>
      <c r="I206" s="39">
        <v>31.782012218864224</v>
      </c>
      <c r="J206" s="2" t="s">
        <v>1</v>
      </c>
    </row>
    <row r="207" spans="1:10" ht="22.5" hidden="1" customHeight="1" x14ac:dyDescent="0.15">
      <c r="A207" s="2" t="s">
        <v>10644</v>
      </c>
      <c r="B207" s="2" t="s">
        <v>10645</v>
      </c>
      <c r="C207" s="2" t="s">
        <v>5320</v>
      </c>
      <c r="D207" s="2" t="s">
        <v>329</v>
      </c>
      <c r="E207" s="2" t="s">
        <v>7605</v>
      </c>
      <c r="F207" s="2" t="s">
        <v>7606</v>
      </c>
      <c r="G207" s="4">
        <v>15.569763688927623</v>
      </c>
      <c r="H207" s="2">
        <v>2</v>
      </c>
      <c r="I207" s="39">
        <v>31.139527377855245</v>
      </c>
      <c r="J207" s="2" t="s">
        <v>1</v>
      </c>
    </row>
    <row r="208" spans="1:10" ht="22.5" hidden="1" customHeight="1" x14ac:dyDescent="0.15">
      <c r="A208" s="2" t="s">
        <v>10657</v>
      </c>
      <c r="B208" s="2" t="s">
        <v>10658</v>
      </c>
      <c r="C208" s="2" t="s">
        <v>10658</v>
      </c>
      <c r="D208" s="2" t="s">
        <v>329</v>
      </c>
      <c r="E208" s="2" t="s">
        <v>1380</v>
      </c>
      <c r="F208" s="2" t="s">
        <v>1381</v>
      </c>
      <c r="G208" s="4">
        <v>21</v>
      </c>
      <c r="H208" s="2">
        <v>10</v>
      </c>
      <c r="I208" s="39">
        <v>210</v>
      </c>
      <c r="J208" s="2" t="s">
        <v>7303</v>
      </c>
    </row>
    <row r="209" spans="1:10" ht="22.5" hidden="1" customHeight="1" x14ac:dyDescent="0.15">
      <c r="A209" s="2" t="s">
        <v>8793</v>
      </c>
      <c r="B209" s="2" t="s">
        <v>8794</v>
      </c>
      <c r="C209" s="2" t="s">
        <v>8794</v>
      </c>
      <c r="D209" s="2" t="s">
        <v>329</v>
      </c>
      <c r="E209" s="2" t="s">
        <v>1247</v>
      </c>
      <c r="F209" s="2" t="s">
        <v>1248</v>
      </c>
      <c r="G209" s="4">
        <v>14.583200500446992</v>
      </c>
      <c r="H209" s="2">
        <v>2</v>
      </c>
      <c r="I209" s="39">
        <v>29.166401000893984</v>
      </c>
      <c r="J209" s="2" t="s">
        <v>1</v>
      </c>
    </row>
    <row r="210" spans="1:10" ht="22.5" hidden="1" customHeight="1" x14ac:dyDescent="0.15">
      <c r="A210" s="2" t="s">
        <v>10477</v>
      </c>
      <c r="B210" s="2" t="s">
        <v>10617</v>
      </c>
      <c r="C210" s="2" t="s">
        <v>5320</v>
      </c>
      <c r="D210" s="2" t="s">
        <v>329</v>
      </c>
      <c r="E210" s="2" t="s">
        <v>1247</v>
      </c>
      <c r="F210" s="2" t="s">
        <v>1248</v>
      </c>
      <c r="G210" s="4">
        <v>28.350311343106107</v>
      </c>
      <c r="H210" s="2">
        <v>1</v>
      </c>
      <c r="I210" s="39">
        <v>28.350311343106107</v>
      </c>
      <c r="J210" s="2" t="s">
        <v>1</v>
      </c>
    </row>
    <row r="211" spans="1:10" ht="22.5" hidden="1" customHeight="1" x14ac:dyDescent="0.15">
      <c r="A211" s="2" t="s">
        <v>8933</v>
      </c>
      <c r="B211" s="2" t="s">
        <v>8934</v>
      </c>
      <c r="C211" s="2" t="s">
        <v>8454</v>
      </c>
      <c r="D211" s="2" t="s">
        <v>329</v>
      </c>
      <c r="E211" s="2" t="s">
        <v>8038</v>
      </c>
      <c r="F211" s="2" t="s">
        <v>8039</v>
      </c>
      <c r="G211" s="4">
        <v>13.251314521072368</v>
      </c>
      <c r="H211" s="2">
        <v>2</v>
      </c>
      <c r="I211" s="39">
        <v>26.502629042144736</v>
      </c>
      <c r="J211" s="2" t="s">
        <v>1</v>
      </c>
    </row>
    <row r="212" spans="1:10" ht="22.5" hidden="1" customHeight="1" x14ac:dyDescent="0.15">
      <c r="A212" s="2" t="s">
        <v>9210</v>
      </c>
      <c r="B212" s="2" t="s">
        <v>9203</v>
      </c>
      <c r="C212" s="2" t="s">
        <v>9204</v>
      </c>
      <c r="D212" s="2" t="s">
        <v>329</v>
      </c>
      <c r="E212" s="2" t="s">
        <v>330</v>
      </c>
      <c r="F212" s="2" t="s">
        <v>331</v>
      </c>
      <c r="G212" s="4">
        <v>2.606846164574578</v>
      </c>
      <c r="H212" s="2">
        <v>10</v>
      </c>
      <c r="I212" s="39">
        <v>26.068461645745778</v>
      </c>
      <c r="J212" s="2" t="s">
        <v>1</v>
      </c>
    </row>
    <row r="213" spans="1:10" ht="22.5" hidden="1" customHeight="1" x14ac:dyDescent="0.15">
      <c r="A213" s="2" t="s">
        <v>4540</v>
      </c>
      <c r="B213" s="2" t="s">
        <v>4541</v>
      </c>
      <c r="C213" s="2" t="s">
        <v>4542</v>
      </c>
      <c r="D213" s="2" t="s">
        <v>329</v>
      </c>
      <c r="E213" s="2" t="s">
        <v>1380</v>
      </c>
      <c r="F213" s="2" t="s">
        <v>1381</v>
      </c>
      <c r="G213" s="4">
        <v>8.6664376073718099E-3</v>
      </c>
      <c r="H213" s="2">
        <v>3</v>
      </c>
      <c r="I213" s="39">
        <v>2.5999312822115428E-2</v>
      </c>
      <c r="J213" s="2" t="s">
        <v>7302</v>
      </c>
    </row>
    <row r="214" spans="1:10" ht="22.5" hidden="1" customHeight="1" x14ac:dyDescent="0.15">
      <c r="A214" s="2" t="s">
        <v>7472</v>
      </c>
      <c r="B214" s="2" t="s">
        <v>7473</v>
      </c>
      <c r="C214" s="2" t="s">
        <v>7474</v>
      </c>
      <c r="D214" s="2" t="s">
        <v>5017</v>
      </c>
      <c r="E214" s="2" t="s">
        <v>1380</v>
      </c>
      <c r="F214" s="2" t="s">
        <v>1381</v>
      </c>
      <c r="G214" s="4">
        <v>0.5</v>
      </c>
      <c r="H214" s="2">
        <v>108</v>
      </c>
      <c r="I214" s="39">
        <v>54</v>
      </c>
      <c r="J214" s="2" t="s">
        <v>7303</v>
      </c>
    </row>
    <row r="215" spans="1:10" ht="22.5" hidden="1" customHeight="1" x14ac:dyDescent="0.15">
      <c r="A215" s="2" t="s">
        <v>8909</v>
      </c>
      <c r="B215" s="2" t="s">
        <v>8910</v>
      </c>
      <c r="C215" s="2" t="s">
        <v>8910</v>
      </c>
      <c r="D215" s="2" t="s">
        <v>350</v>
      </c>
      <c r="E215" s="2" t="s">
        <v>1380</v>
      </c>
      <c r="F215" s="2" t="s">
        <v>1381</v>
      </c>
      <c r="G215" s="4">
        <v>2.73</v>
      </c>
      <c r="H215" s="2">
        <v>100</v>
      </c>
      <c r="I215" s="39">
        <v>273</v>
      </c>
      <c r="J215" s="2" t="s">
        <v>7303</v>
      </c>
    </row>
    <row r="216" spans="1:10" ht="22.5" hidden="1" customHeight="1" x14ac:dyDescent="0.15">
      <c r="A216" s="2" t="s">
        <v>9549</v>
      </c>
      <c r="B216" s="2" t="s">
        <v>9550</v>
      </c>
      <c r="C216" s="2" t="s">
        <v>9551</v>
      </c>
      <c r="D216" s="2" t="s">
        <v>329</v>
      </c>
      <c r="E216" s="2" t="s">
        <v>1380</v>
      </c>
      <c r="F216" s="2" t="s">
        <v>1381</v>
      </c>
      <c r="G216" s="4">
        <v>5.4600000000000003E-2</v>
      </c>
      <c r="H216" s="2">
        <v>500</v>
      </c>
      <c r="I216" s="39">
        <v>27.3</v>
      </c>
      <c r="J216" s="2" t="s">
        <v>7303</v>
      </c>
    </row>
    <row r="217" spans="1:10" ht="22.5" hidden="1" customHeight="1" x14ac:dyDescent="0.15">
      <c r="A217" s="2" t="s">
        <v>10659</v>
      </c>
      <c r="B217" s="2" t="s">
        <v>10660</v>
      </c>
      <c r="C217" s="2" t="s">
        <v>10660</v>
      </c>
      <c r="D217" s="2" t="s">
        <v>5017</v>
      </c>
      <c r="E217" s="2" t="s">
        <v>1380</v>
      </c>
      <c r="F217" s="2" t="s">
        <v>1381</v>
      </c>
      <c r="G217" s="4">
        <v>0.106</v>
      </c>
      <c r="H217" s="2">
        <v>5000</v>
      </c>
      <c r="I217" s="39">
        <v>530</v>
      </c>
      <c r="J217" s="2" t="s">
        <v>7303</v>
      </c>
    </row>
    <row r="218" spans="1:10" ht="22.5" hidden="1" customHeight="1" x14ac:dyDescent="0.15">
      <c r="A218" s="2" t="s">
        <v>8967</v>
      </c>
      <c r="B218" s="2" t="s">
        <v>8968</v>
      </c>
      <c r="C218" s="2" t="s">
        <v>8969</v>
      </c>
      <c r="D218" s="2" t="s">
        <v>329</v>
      </c>
      <c r="E218" s="2" t="s">
        <v>1380</v>
      </c>
      <c r="F218" s="2" t="s">
        <v>1381</v>
      </c>
      <c r="G218" s="4">
        <v>0.49572648648648659</v>
      </c>
      <c r="H218" s="2">
        <v>6000</v>
      </c>
      <c r="I218" s="39">
        <v>2974.3589189189197</v>
      </c>
      <c r="J218" s="2" t="s">
        <v>7303</v>
      </c>
    </row>
    <row r="219" spans="1:10" ht="22.5" hidden="1" customHeight="1" x14ac:dyDescent="0.15">
      <c r="A219" s="2" t="s">
        <v>10661</v>
      </c>
      <c r="B219" s="2" t="s">
        <v>10662</v>
      </c>
      <c r="C219" s="2" t="s">
        <v>10663</v>
      </c>
      <c r="D219" s="2" t="s">
        <v>329</v>
      </c>
      <c r="E219" s="2" t="s">
        <v>1380</v>
      </c>
      <c r="F219" s="2" t="s">
        <v>1381</v>
      </c>
      <c r="G219" s="4">
        <v>55</v>
      </c>
      <c r="H219" s="2">
        <v>6</v>
      </c>
      <c r="I219" s="39">
        <v>330</v>
      </c>
      <c r="J219" s="2" t="s">
        <v>7303</v>
      </c>
    </row>
    <row r="220" spans="1:10" ht="22.5" hidden="1" customHeight="1" x14ac:dyDescent="0.15">
      <c r="A220" s="2" t="s">
        <v>9520</v>
      </c>
      <c r="B220" s="2" t="s">
        <v>9521</v>
      </c>
      <c r="C220" s="2" t="s">
        <v>9521</v>
      </c>
      <c r="D220" s="2" t="s">
        <v>5017</v>
      </c>
      <c r="E220" s="2" t="s">
        <v>1380</v>
      </c>
      <c r="F220" s="2" t="s">
        <v>1381</v>
      </c>
      <c r="G220" s="4">
        <v>0.2427</v>
      </c>
      <c r="H220" s="2">
        <v>200</v>
      </c>
      <c r="I220" s="39">
        <v>48.54</v>
      </c>
      <c r="J220" s="2" t="s">
        <v>7303</v>
      </c>
    </row>
    <row r="221" spans="1:10" ht="22.5" hidden="1" customHeight="1" x14ac:dyDescent="0.15">
      <c r="A221" s="2" t="s">
        <v>9552</v>
      </c>
      <c r="B221" s="2" t="s">
        <v>9553</v>
      </c>
      <c r="C221" s="2" t="s">
        <v>9553</v>
      </c>
      <c r="D221" s="2" t="s">
        <v>3659</v>
      </c>
      <c r="E221" s="2" t="s">
        <v>1380</v>
      </c>
      <c r="F221" s="2" t="s">
        <v>1381</v>
      </c>
      <c r="G221" s="4">
        <v>1.2619999999999998</v>
      </c>
      <c r="H221" s="2">
        <v>6</v>
      </c>
      <c r="I221" s="39">
        <v>7.5719999999999992</v>
      </c>
      <c r="J221" s="2" t="s">
        <v>7303</v>
      </c>
    </row>
    <row r="222" spans="1:10" ht="22.5" hidden="1" customHeight="1" x14ac:dyDescent="0.15">
      <c r="A222" s="2" t="s">
        <v>10664</v>
      </c>
      <c r="B222" s="2" t="s">
        <v>10665</v>
      </c>
      <c r="C222" s="2" t="s">
        <v>10665</v>
      </c>
      <c r="D222" s="2" t="s">
        <v>4997</v>
      </c>
      <c r="E222" s="2" t="s">
        <v>1380</v>
      </c>
      <c r="F222" s="2" t="s">
        <v>1381</v>
      </c>
      <c r="G222" s="4">
        <v>0.54701</v>
      </c>
      <c r="H222" s="2">
        <v>900</v>
      </c>
      <c r="I222" s="39">
        <v>492.30899999999997</v>
      </c>
      <c r="J222" s="2" t="s">
        <v>7303</v>
      </c>
    </row>
    <row r="223" spans="1:10" ht="22.5" hidden="1" customHeight="1" x14ac:dyDescent="0.15">
      <c r="A223" s="2" t="s">
        <v>9417</v>
      </c>
      <c r="B223" s="2" t="s">
        <v>9418</v>
      </c>
      <c r="C223" s="2" t="s">
        <v>7231</v>
      </c>
      <c r="D223" s="2" t="s">
        <v>5005</v>
      </c>
      <c r="E223" s="2" t="s">
        <v>1380</v>
      </c>
      <c r="F223" s="2" t="s">
        <v>1381</v>
      </c>
      <c r="G223" s="4">
        <v>170</v>
      </c>
      <c r="H223" s="2">
        <v>1</v>
      </c>
      <c r="I223" s="39">
        <v>170</v>
      </c>
      <c r="J223" s="2" t="s">
        <v>7303</v>
      </c>
    </row>
    <row r="224" spans="1:10" ht="22.5" hidden="1" customHeight="1" x14ac:dyDescent="0.15">
      <c r="A224" s="2" t="s">
        <v>9108</v>
      </c>
      <c r="B224" s="2" t="s">
        <v>9109</v>
      </c>
      <c r="C224" s="2" t="s">
        <v>9109</v>
      </c>
      <c r="D224" s="2" t="s">
        <v>5005</v>
      </c>
      <c r="E224" s="2" t="s">
        <v>1380</v>
      </c>
      <c r="F224" s="2" t="s">
        <v>1381</v>
      </c>
      <c r="G224" s="4">
        <v>0.77700000000000002</v>
      </c>
      <c r="H224" s="2">
        <v>3</v>
      </c>
      <c r="I224" s="39">
        <v>2.331</v>
      </c>
      <c r="J224" s="2" t="s">
        <v>7303</v>
      </c>
    </row>
    <row r="225" spans="1:10" ht="22.5" hidden="1" customHeight="1" x14ac:dyDescent="0.15">
      <c r="A225" s="2" t="s">
        <v>9129</v>
      </c>
      <c r="B225" s="2" t="s">
        <v>9130</v>
      </c>
      <c r="C225" s="2" t="s">
        <v>9130</v>
      </c>
      <c r="D225" s="2" t="s">
        <v>329</v>
      </c>
      <c r="E225" s="2" t="s">
        <v>1380</v>
      </c>
      <c r="F225" s="2" t="s">
        <v>1381</v>
      </c>
      <c r="G225" s="4">
        <v>0.6</v>
      </c>
      <c r="H225" s="2">
        <v>140</v>
      </c>
      <c r="I225" s="39">
        <v>84</v>
      </c>
      <c r="J225" s="2" t="s">
        <v>7303</v>
      </c>
    </row>
    <row r="226" spans="1:10" ht="22.5" hidden="1" customHeight="1" x14ac:dyDescent="0.15">
      <c r="A226" s="2" t="s">
        <v>10666</v>
      </c>
      <c r="B226" s="2" t="s">
        <v>10667</v>
      </c>
      <c r="C226" s="2" t="s">
        <v>10667</v>
      </c>
      <c r="D226" s="2" t="s">
        <v>329</v>
      </c>
      <c r="E226" s="2" t="s">
        <v>1380</v>
      </c>
      <c r="F226" s="2" t="s">
        <v>1381</v>
      </c>
      <c r="G226" s="4">
        <v>13</v>
      </c>
      <c r="H226" s="2">
        <v>20</v>
      </c>
      <c r="I226" s="39">
        <v>260</v>
      </c>
      <c r="J226" s="2" t="s">
        <v>7303</v>
      </c>
    </row>
    <row r="227" spans="1:10" ht="22.5" hidden="1" customHeight="1" x14ac:dyDescent="0.15">
      <c r="A227" s="2" t="s">
        <v>4543</v>
      </c>
      <c r="B227" s="2" t="s">
        <v>4544</v>
      </c>
      <c r="C227" s="2" t="s">
        <v>4545</v>
      </c>
      <c r="D227" s="2" t="s">
        <v>329</v>
      </c>
      <c r="E227" s="2" t="s">
        <v>1380</v>
      </c>
      <c r="F227" s="2" t="s">
        <v>1381</v>
      </c>
      <c r="G227" s="4">
        <v>7.0323383084577529E-2</v>
      </c>
      <c r="H227" s="2">
        <v>3</v>
      </c>
      <c r="I227" s="39">
        <v>0.21097014925373259</v>
      </c>
      <c r="J227" s="2" t="s">
        <v>7302</v>
      </c>
    </row>
    <row r="228" spans="1:10" ht="22.5" hidden="1" customHeight="1" x14ac:dyDescent="0.15">
      <c r="A228" s="2" t="s">
        <v>8945</v>
      </c>
      <c r="B228" s="2" t="s">
        <v>8946</v>
      </c>
      <c r="C228" s="2" t="s">
        <v>8946</v>
      </c>
      <c r="D228" s="2" t="s">
        <v>329</v>
      </c>
      <c r="E228" s="2" t="s">
        <v>1380</v>
      </c>
      <c r="F228" s="2" t="s">
        <v>1381</v>
      </c>
      <c r="G228" s="4">
        <v>1.9415</v>
      </c>
      <c r="H228" s="2">
        <v>5</v>
      </c>
      <c r="I228" s="39">
        <v>9.7074999999999996</v>
      </c>
      <c r="J228" s="2" t="s">
        <v>7303</v>
      </c>
    </row>
    <row r="229" spans="1:10" ht="22.5" hidden="1" customHeight="1" x14ac:dyDescent="0.15">
      <c r="A229" s="2" t="s">
        <v>8196</v>
      </c>
      <c r="B229" s="2" t="s">
        <v>8197</v>
      </c>
      <c r="C229" s="2" t="s">
        <v>8197</v>
      </c>
      <c r="D229" s="2" t="s">
        <v>8198</v>
      </c>
      <c r="E229" s="2" t="s">
        <v>1380</v>
      </c>
      <c r="F229" s="2" t="s">
        <v>1381</v>
      </c>
      <c r="G229" s="4">
        <v>58.250749999999996</v>
      </c>
      <c r="H229" s="2">
        <v>2</v>
      </c>
      <c r="I229" s="39">
        <v>116.50149999999999</v>
      </c>
      <c r="J229" s="2" t="s">
        <v>7303</v>
      </c>
    </row>
    <row r="230" spans="1:10" ht="22.5" hidden="1" customHeight="1" x14ac:dyDescent="0.15">
      <c r="A230" s="2" t="s">
        <v>10668</v>
      </c>
      <c r="B230" s="2" t="s">
        <v>10669</v>
      </c>
      <c r="C230" s="2" t="s">
        <v>10670</v>
      </c>
      <c r="D230" s="2" t="s">
        <v>6786</v>
      </c>
      <c r="E230" s="2" t="s">
        <v>1380</v>
      </c>
      <c r="F230" s="2" t="s">
        <v>1381</v>
      </c>
      <c r="G230" s="4">
        <v>140.77666666666667</v>
      </c>
      <c r="H230" s="2">
        <v>3</v>
      </c>
      <c r="I230" s="39">
        <v>422.33000000000004</v>
      </c>
      <c r="J230" s="2" t="s">
        <v>7303</v>
      </c>
    </row>
    <row r="231" spans="1:10" ht="22.5" hidden="1" customHeight="1" x14ac:dyDescent="0.15">
      <c r="A231" s="2" t="s">
        <v>9110</v>
      </c>
      <c r="B231" s="2" t="s">
        <v>9111</v>
      </c>
      <c r="C231" s="2" t="s">
        <v>9112</v>
      </c>
      <c r="D231" s="2" t="s">
        <v>406</v>
      </c>
      <c r="E231" s="2" t="s">
        <v>1380</v>
      </c>
      <c r="F231" s="2" t="s">
        <v>1381</v>
      </c>
      <c r="G231" s="4">
        <v>4.5299133333333325E-2</v>
      </c>
      <c r="H231" s="2">
        <v>80000</v>
      </c>
      <c r="I231" s="39">
        <v>3623.9306666666662</v>
      </c>
      <c r="J231" s="2" t="s">
        <v>7303</v>
      </c>
    </row>
    <row r="232" spans="1:10" ht="22.5" hidden="1" customHeight="1" x14ac:dyDescent="0.15">
      <c r="A232" s="2" t="s">
        <v>8519</v>
      </c>
      <c r="B232" s="2" t="s">
        <v>8520</v>
      </c>
      <c r="C232" s="2" t="s">
        <v>8520</v>
      </c>
      <c r="D232" s="2" t="s">
        <v>5005</v>
      </c>
      <c r="E232" s="2" t="s">
        <v>1380</v>
      </c>
      <c r="F232" s="2" t="s">
        <v>1381</v>
      </c>
      <c r="G232" s="4">
        <v>0.5824440104166666</v>
      </c>
      <c r="H232" s="2">
        <v>6</v>
      </c>
      <c r="I232" s="39">
        <v>3.4946640624999996</v>
      </c>
      <c r="J232" s="2" t="s">
        <v>7303</v>
      </c>
    </row>
    <row r="233" spans="1:10" ht="22.5" hidden="1" customHeight="1" x14ac:dyDescent="0.15">
      <c r="A233" s="2" t="s">
        <v>6743</v>
      </c>
      <c r="B233" s="2" t="s">
        <v>6744</v>
      </c>
      <c r="C233" s="2" t="s">
        <v>6744</v>
      </c>
      <c r="D233" s="2" t="s">
        <v>350</v>
      </c>
      <c r="E233" s="2" t="s">
        <v>1380</v>
      </c>
      <c r="F233" s="2" t="s">
        <v>1381</v>
      </c>
      <c r="G233" s="4">
        <v>0.68004434366339139</v>
      </c>
      <c r="H233" s="2">
        <v>6</v>
      </c>
      <c r="I233" s="39">
        <v>4.0802660619803479</v>
      </c>
      <c r="J233" s="2" t="s">
        <v>7303</v>
      </c>
    </row>
    <row r="234" spans="1:10" ht="22.5" hidden="1" customHeight="1" x14ac:dyDescent="0.15">
      <c r="A234" s="2" t="s">
        <v>10671</v>
      </c>
      <c r="B234" s="2" t="s">
        <v>10672</v>
      </c>
      <c r="C234" s="2" t="s">
        <v>10672</v>
      </c>
      <c r="D234" s="2" t="s">
        <v>6739</v>
      </c>
      <c r="E234" s="2" t="s">
        <v>1380</v>
      </c>
      <c r="F234" s="2" t="s">
        <v>1381</v>
      </c>
      <c r="G234" s="4">
        <v>15</v>
      </c>
      <c r="H234" s="2">
        <v>1</v>
      </c>
      <c r="I234" s="39">
        <v>15</v>
      </c>
      <c r="J234" s="2" t="s">
        <v>7303</v>
      </c>
    </row>
    <row r="235" spans="1:10" ht="22.5" hidden="1" customHeight="1" x14ac:dyDescent="0.15">
      <c r="A235" s="2" t="s">
        <v>6946</v>
      </c>
      <c r="B235" s="2" t="s">
        <v>6947</v>
      </c>
      <c r="C235" s="2" t="s">
        <v>6947</v>
      </c>
      <c r="D235" s="2" t="s">
        <v>406</v>
      </c>
      <c r="E235" s="2" t="s">
        <v>1380</v>
      </c>
      <c r="F235" s="2" t="s">
        <v>1381</v>
      </c>
      <c r="G235" s="4">
        <v>7.9902912621359234E-2</v>
      </c>
      <c r="H235" s="2">
        <v>64</v>
      </c>
      <c r="I235" s="39">
        <v>5.113786407766991</v>
      </c>
      <c r="J235" s="2" t="s">
        <v>7303</v>
      </c>
    </row>
    <row r="236" spans="1:10" ht="22.5" hidden="1" customHeight="1" x14ac:dyDescent="0.15">
      <c r="A236" s="2" t="s">
        <v>9306</v>
      </c>
      <c r="B236" s="2" t="s">
        <v>9307</v>
      </c>
      <c r="C236" s="2" t="s">
        <v>9307</v>
      </c>
      <c r="D236" s="2" t="s">
        <v>350</v>
      </c>
      <c r="E236" s="2" t="s">
        <v>1380</v>
      </c>
      <c r="F236" s="2" t="s">
        <v>1381</v>
      </c>
      <c r="G236" s="4">
        <v>0.25642000000000004</v>
      </c>
      <c r="H236" s="2">
        <v>795</v>
      </c>
      <c r="I236" s="39">
        <v>203.85390000000004</v>
      </c>
      <c r="J236" s="2" t="s">
        <v>7303</v>
      </c>
    </row>
    <row r="237" spans="1:10" ht="22.5" hidden="1" customHeight="1" x14ac:dyDescent="0.15">
      <c r="A237" s="2" t="s">
        <v>9672</v>
      </c>
      <c r="B237" s="2" t="s">
        <v>9673</v>
      </c>
      <c r="C237" s="2" t="s">
        <v>9673</v>
      </c>
      <c r="D237" s="2" t="s">
        <v>329</v>
      </c>
      <c r="E237" s="2" t="s">
        <v>1380</v>
      </c>
      <c r="F237" s="2" t="s">
        <v>1381</v>
      </c>
      <c r="G237" s="4">
        <v>7.2649666666666661</v>
      </c>
      <c r="H237" s="2">
        <v>200</v>
      </c>
      <c r="I237" s="39">
        <v>1452.9933333333333</v>
      </c>
      <c r="J237" s="2" t="s">
        <v>7303</v>
      </c>
    </row>
    <row r="238" spans="1:10" ht="22.5" hidden="1" customHeight="1" x14ac:dyDescent="0.15">
      <c r="A238" s="2" t="s">
        <v>6745</v>
      </c>
      <c r="B238" s="2" t="s">
        <v>6746</v>
      </c>
      <c r="C238" s="2" t="s">
        <v>6747</v>
      </c>
      <c r="D238" s="2" t="s">
        <v>406</v>
      </c>
      <c r="E238" s="2" t="s">
        <v>1380</v>
      </c>
      <c r="F238" s="2" t="s">
        <v>1381</v>
      </c>
      <c r="G238" s="4">
        <v>2.9847588126159553E-2</v>
      </c>
      <c r="H238" s="2">
        <v>2100</v>
      </c>
      <c r="I238" s="39">
        <v>62.679935064935059</v>
      </c>
      <c r="J238" s="2" t="s">
        <v>7303</v>
      </c>
    </row>
    <row r="239" spans="1:10" ht="22.5" hidden="1" customHeight="1" x14ac:dyDescent="0.15">
      <c r="A239" s="2" t="s">
        <v>8062</v>
      </c>
      <c r="B239" s="2" t="s">
        <v>8063</v>
      </c>
      <c r="C239" s="2" t="s">
        <v>8064</v>
      </c>
      <c r="D239" s="2" t="s">
        <v>406</v>
      </c>
      <c r="E239" s="2" t="s">
        <v>1380</v>
      </c>
      <c r="F239" s="2" t="s">
        <v>1381</v>
      </c>
      <c r="G239" s="4">
        <v>5.3846153846153849E-2</v>
      </c>
      <c r="H239" s="2">
        <v>3900</v>
      </c>
      <c r="I239" s="39">
        <v>210</v>
      </c>
      <c r="J239" s="2" t="s">
        <v>7303</v>
      </c>
    </row>
    <row r="240" spans="1:10" ht="22.5" hidden="1" customHeight="1" x14ac:dyDescent="0.15">
      <c r="A240" s="2" t="s">
        <v>5009</v>
      </c>
      <c r="B240" s="2" t="s">
        <v>5010</v>
      </c>
      <c r="C240" s="2" t="s">
        <v>5011</v>
      </c>
      <c r="D240" s="2" t="s">
        <v>406</v>
      </c>
      <c r="E240" s="2" t="s">
        <v>1380</v>
      </c>
      <c r="F240" s="2" t="s">
        <v>1381</v>
      </c>
      <c r="G240" s="4">
        <v>2.6675022222222218</v>
      </c>
      <c r="H240" s="2">
        <v>300</v>
      </c>
      <c r="I240" s="39">
        <v>800.25066666666658</v>
      </c>
      <c r="J240" s="2" t="s">
        <v>7303</v>
      </c>
    </row>
    <row r="241" spans="1:10" ht="22.5" hidden="1" customHeight="1" x14ac:dyDescent="0.15">
      <c r="A241" s="2" t="s">
        <v>9542</v>
      </c>
      <c r="B241" s="2" t="s">
        <v>9543</v>
      </c>
      <c r="C241" s="2" t="s">
        <v>9543</v>
      </c>
      <c r="D241" s="2" t="s">
        <v>406</v>
      </c>
      <c r="E241" s="2" t="s">
        <v>1380</v>
      </c>
      <c r="F241" s="2" t="s">
        <v>1381</v>
      </c>
      <c r="G241" s="4">
        <v>0.52500000000000002</v>
      </c>
      <c r="H241" s="2">
        <v>7</v>
      </c>
      <c r="I241" s="39">
        <v>3.6750000000000003</v>
      </c>
      <c r="J241" s="2" t="s">
        <v>7303</v>
      </c>
    </row>
    <row r="242" spans="1:10" ht="22.5" hidden="1" customHeight="1" x14ac:dyDescent="0.15">
      <c r="A242" s="2" t="s">
        <v>6948</v>
      </c>
      <c r="B242" s="2" t="s">
        <v>9544</v>
      </c>
      <c r="C242" s="2" t="s">
        <v>9544</v>
      </c>
      <c r="D242" s="2" t="s">
        <v>4599</v>
      </c>
      <c r="E242" s="2" t="s">
        <v>1380</v>
      </c>
      <c r="F242" s="2" t="s">
        <v>1381</v>
      </c>
      <c r="G242" s="4">
        <v>1.4623512630561819</v>
      </c>
      <c r="H242" s="2">
        <v>200</v>
      </c>
      <c r="I242" s="39">
        <v>292.47025261123639</v>
      </c>
      <c r="J242" s="2" t="s">
        <v>7303</v>
      </c>
    </row>
    <row r="243" spans="1:10" ht="22.5" hidden="1" customHeight="1" x14ac:dyDescent="0.15">
      <c r="A243" s="2" t="s">
        <v>10673</v>
      </c>
      <c r="B243" s="2" t="s">
        <v>9402</v>
      </c>
      <c r="C243" s="2" t="s">
        <v>9403</v>
      </c>
      <c r="D243" s="2" t="s">
        <v>350</v>
      </c>
      <c r="E243" s="2" t="s">
        <v>1380</v>
      </c>
      <c r="F243" s="2" t="s">
        <v>1381</v>
      </c>
      <c r="G243" s="4">
        <v>1.9417517564402811</v>
      </c>
      <c r="H243" s="2">
        <v>1575</v>
      </c>
      <c r="I243" s="39">
        <v>3058.2590163934428</v>
      </c>
      <c r="J243" s="2" t="s">
        <v>7303</v>
      </c>
    </row>
    <row r="244" spans="1:10" ht="22.5" hidden="1" customHeight="1" x14ac:dyDescent="0.15">
      <c r="A244" s="2" t="s">
        <v>9113</v>
      </c>
      <c r="B244" s="2" t="s">
        <v>9114</v>
      </c>
      <c r="C244" s="2" t="s">
        <v>9114</v>
      </c>
      <c r="D244" s="2" t="s">
        <v>5005</v>
      </c>
      <c r="E244" s="2" t="s">
        <v>1380</v>
      </c>
      <c r="F244" s="2" t="s">
        <v>1381</v>
      </c>
      <c r="G244" s="4">
        <v>29.914666666666669</v>
      </c>
      <c r="H244" s="2">
        <v>30</v>
      </c>
      <c r="I244" s="39">
        <v>897.44</v>
      </c>
      <c r="J244" s="2" t="s">
        <v>7303</v>
      </c>
    </row>
    <row r="245" spans="1:10" ht="22.5" hidden="1" customHeight="1" x14ac:dyDescent="0.15">
      <c r="A245" s="2" t="s">
        <v>9404</v>
      </c>
      <c r="B245" s="2" t="s">
        <v>9405</v>
      </c>
      <c r="C245" s="2" t="s">
        <v>9406</v>
      </c>
      <c r="D245" s="2" t="s">
        <v>350</v>
      </c>
      <c r="E245" s="2" t="s">
        <v>1380</v>
      </c>
      <c r="F245" s="2" t="s">
        <v>1381</v>
      </c>
      <c r="G245" s="4">
        <v>252.99</v>
      </c>
      <c r="H245" s="2">
        <v>1</v>
      </c>
      <c r="I245" s="39">
        <v>252.99</v>
      </c>
      <c r="J245" s="2" t="s">
        <v>7303</v>
      </c>
    </row>
    <row r="246" spans="1:10" ht="22.5" hidden="1" customHeight="1" x14ac:dyDescent="0.15">
      <c r="A246" s="2" t="s">
        <v>9407</v>
      </c>
      <c r="B246" s="2" t="s">
        <v>9408</v>
      </c>
      <c r="C246" s="2" t="s">
        <v>9409</v>
      </c>
      <c r="D246" s="2" t="s">
        <v>350</v>
      </c>
      <c r="E246" s="2" t="s">
        <v>1380</v>
      </c>
      <c r="F246" s="2" t="s">
        <v>1381</v>
      </c>
      <c r="G246" s="4">
        <v>30.77</v>
      </c>
      <c r="H246" s="2">
        <v>1</v>
      </c>
      <c r="I246" s="39">
        <v>30.77</v>
      </c>
      <c r="J246" s="2" t="s">
        <v>7303</v>
      </c>
    </row>
    <row r="247" spans="1:10" ht="22.5" hidden="1" customHeight="1" x14ac:dyDescent="0.15">
      <c r="A247" s="2" t="s">
        <v>9410</v>
      </c>
      <c r="B247" s="2" t="s">
        <v>9408</v>
      </c>
      <c r="C247" s="2" t="s">
        <v>9411</v>
      </c>
      <c r="D247" s="2" t="s">
        <v>350</v>
      </c>
      <c r="E247" s="2" t="s">
        <v>1380</v>
      </c>
      <c r="F247" s="2" t="s">
        <v>1381</v>
      </c>
      <c r="G247" s="4">
        <v>30.77</v>
      </c>
      <c r="H247" s="2">
        <v>1</v>
      </c>
      <c r="I247" s="39">
        <v>30.77</v>
      </c>
      <c r="J247" s="2" t="s">
        <v>7303</v>
      </c>
    </row>
    <row r="248" spans="1:10" ht="22.5" hidden="1" customHeight="1" x14ac:dyDescent="0.15">
      <c r="A248" s="2" t="s">
        <v>6782</v>
      </c>
      <c r="B248" s="2" t="s">
        <v>6783</v>
      </c>
      <c r="C248" s="2" t="s">
        <v>6783</v>
      </c>
      <c r="D248" s="2" t="s">
        <v>4554</v>
      </c>
      <c r="E248" s="2" t="s">
        <v>1380</v>
      </c>
      <c r="F248" s="2" t="s">
        <v>1381</v>
      </c>
      <c r="G248" s="4">
        <v>0.49180672268907566</v>
      </c>
      <c r="H248" s="2">
        <v>12</v>
      </c>
      <c r="I248" s="39">
        <v>5.9016806722689079</v>
      </c>
      <c r="J248" s="2" t="s">
        <v>7303</v>
      </c>
    </row>
    <row r="249" spans="1:10" ht="22.5" hidden="1" customHeight="1" x14ac:dyDescent="0.15">
      <c r="A249" s="2" t="s">
        <v>6787</v>
      </c>
      <c r="B249" s="2" t="s">
        <v>6788</v>
      </c>
      <c r="C249" s="2" t="s">
        <v>6788</v>
      </c>
      <c r="D249" s="2" t="s">
        <v>6786</v>
      </c>
      <c r="E249" s="2" t="s">
        <v>1380</v>
      </c>
      <c r="F249" s="2" t="s">
        <v>1381</v>
      </c>
      <c r="G249" s="4">
        <v>48.29278485082304</v>
      </c>
      <c r="H249" s="2">
        <v>2</v>
      </c>
      <c r="I249" s="39">
        <v>96.585569701646079</v>
      </c>
      <c r="J249" s="2" t="s">
        <v>7303</v>
      </c>
    </row>
    <row r="250" spans="1:10" ht="22.5" hidden="1" customHeight="1" x14ac:dyDescent="0.15">
      <c r="A250" s="2" t="s">
        <v>10674</v>
      </c>
      <c r="B250" s="2" t="s">
        <v>10675</v>
      </c>
      <c r="C250" s="2" t="s">
        <v>10675</v>
      </c>
      <c r="D250" s="2" t="s">
        <v>4554</v>
      </c>
      <c r="E250" s="2" t="s">
        <v>1380</v>
      </c>
      <c r="F250" s="2" t="s">
        <v>1381</v>
      </c>
      <c r="G250" s="4">
        <v>1.4550000000000001</v>
      </c>
      <c r="H250" s="2">
        <v>2</v>
      </c>
      <c r="I250" s="39">
        <v>2.91</v>
      </c>
      <c r="J250" s="2" t="s">
        <v>7303</v>
      </c>
    </row>
    <row r="251" spans="1:10" ht="22.5" hidden="1" customHeight="1" x14ac:dyDescent="0.15">
      <c r="A251" s="2" t="s">
        <v>10676</v>
      </c>
      <c r="B251" s="2" t="s">
        <v>10677</v>
      </c>
      <c r="C251" s="2" t="s">
        <v>10677</v>
      </c>
      <c r="D251" s="2" t="s">
        <v>350</v>
      </c>
      <c r="E251" s="2" t="s">
        <v>1380</v>
      </c>
      <c r="F251" s="2" t="s">
        <v>1381</v>
      </c>
      <c r="G251" s="4">
        <v>14.56</v>
      </c>
      <c r="H251" s="2">
        <v>1</v>
      </c>
      <c r="I251" s="39">
        <v>14.56</v>
      </c>
      <c r="J251" s="2" t="s">
        <v>7303</v>
      </c>
    </row>
    <row r="252" spans="1:10" ht="22.5" hidden="1" customHeight="1" x14ac:dyDescent="0.15">
      <c r="A252" s="2" t="s">
        <v>9735</v>
      </c>
      <c r="B252" s="2" t="s">
        <v>9736</v>
      </c>
      <c r="C252" s="2" t="s">
        <v>9736</v>
      </c>
      <c r="D252" s="2" t="s">
        <v>5005</v>
      </c>
      <c r="E252" s="2" t="s">
        <v>1380</v>
      </c>
      <c r="F252" s="2" t="s">
        <v>1381</v>
      </c>
      <c r="G252" s="4">
        <v>4.3686666666666669</v>
      </c>
      <c r="H252" s="2">
        <v>2</v>
      </c>
      <c r="I252" s="39">
        <v>8.7373333333333338</v>
      </c>
      <c r="J252" s="2" t="s">
        <v>7303</v>
      </c>
    </row>
    <row r="253" spans="1:10" ht="22.5" hidden="1" customHeight="1" x14ac:dyDescent="0.15">
      <c r="A253" s="2" t="s">
        <v>9522</v>
      </c>
      <c r="B253" s="2" t="s">
        <v>9523</v>
      </c>
      <c r="C253" s="2" t="s">
        <v>9523</v>
      </c>
      <c r="D253" s="2" t="s">
        <v>5005</v>
      </c>
      <c r="E253" s="2" t="s">
        <v>1380</v>
      </c>
      <c r="F253" s="2" t="s">
        <v>1381</v>
      </c>
      <c r="G253" s="4">
        <v>1.4560000000000002</v>
      </c>
      <c r="H253" s="2">
        <v>9</v>
      </c>
      <c r="I253" s="39">
        <v>13.104000000000001</v>
      </c>
      <c r="J253" s="2" t="s">
        <v>7303</v>
      </c>
    </row>
    <row r="254" spans="1:10" ht="22.5" hidden="1" customHeight="1" x14ac:dyDescent="0.15">
      <c r="A254" s="2" t="s">
        <v>10678</v>
      </c>
      <c r="B254" s="2" t="s">
        <v>10679</v>
      </c>
      <c r="C254" s="2" t="s">
        <v>10679</v>
      </c>
      <c r="D254" s="2" t="s">
        <v>329</v>
      </c>
      <c r="E254" s="2" t="s">
        <v>1380</v>
      </c>
      <c r="F254" s="2" t="s">
        <v>1381</v>
      </c>
      <c r="G254" s="4">
        <v>5</v>
      </c>
      <c r="H254" s="2">
        <v>1</v>
      </c>
      <c r="I254" s="39">
        <v>5</v>
      </c>
      <c r="J254" s="2" t="s">
        <v>7303</v>
      </c>
    </row>
    <row r="255" spans="1:10" ht="22.5" hidden="1" customHeight="1" x14ac:dyDescent="0.15">
      <c r="A255" s="2" t="s">
        <v>8772</v>
      </c>
      <c r="B255" s="2" t="s">
        <v>8773</v>
      </c>
      <c r="C255" s="2" t="s">
        <v>8773</v>
      </c>
      <c r="D255" s="2" t="s">
        <v>5005</v>
      </c>
      <c r="E255" s="2" t="s">
        <v>1380</v>
      </c>
      <c r="F255" s="2" t="s">
        <v>1381</v>
      </c>
      <c r="G255" s="4">
        <v>0.97100000000000009</v>
      </c>
      <c r="H255" s="2">
        <v>2</v>
      </c>
      <c r="I255" s="39">
        <v>1.9420000000000002</v>
      </c>
      <c r="J255" s="2" t="s">
        <v>7303</v>
      </c>
    </row>
    <row r="256" spans="1:10" ht="22.5" hidden="1" customHeight="1" x14ac:dyDescent="0.15">
      <c r="A256" s="2" t="s">
        <v>6797</v>
      </c>
      <c r="B256" s="2" t="s">
        <v>6798</v>
      </c>
      <c r="C256" s="2" t="s">
        <v>6798</v>
      </c>
      <c r="D256" s="2" t="s">
        <v>5005</v>
      </c>
      <c r="E256" s="2" t="s">
        <v>1380</v>
      </c>
      <c r="F256" s="2" t="s">
        <v>1381</v>
      </c>
      <c r="G256" s="4">
        <v>4.3908333333333331</v>
      </c>
      <c r="H256" s="2">
        <v>5</v>
      </c>
      <c r="I256" s="39">
        <v>21.954166666666666</v>
      </c>
      <c r="J256" s="2" t="s">
        <v>7303</v>
      </c>
    </row>
    <row r="257" spans="1:10" ht="22.5" hidden="1" customHeight="1" x14ac:dyDescent="0.15">
      <c r="A257" s="2" t="s">
        <v>8201</v>
      </c>
      <c r="B257" s="2" t="s">
        <v>8202</v>
      </c>
      <c r="C257" s="2" t="s">
        <v>8202</v>
      </c>
      <c r="D257" s="2" t="s">
        <v>8203</v>
      </c>
      <c r="E257" s="2" t="s">
        <v>1380</v>
      </c>
      <c r="F257" s="2" t="s">
        <v>1381</v>
      </c>
      <c r="G257" s="4">
        <v>19.417476190476194</v>
      </c>
      <c r="H257" s="2">
        <v>10</v>
      </c>
      <c r="I257" s="39">
        <v>194.17476190476194</v>
      </c>
      <c r="J257" s="2" t="s">
        <v>7303</v>
      </c>
    </row>
    <row r="258" spans="1:10" ht="22.5" hidden="1" customHeight="1" x14ac:dyDescent="0.15">
      <c r="A258" s="2" t="s">
        <v>10680</v>
      </c>
      <c r="B258" s="2" t="s">
        <v>10681</v>
      </c>
      <c r="C258" s="2" t="s">
        <v>10681</v>
      </c>
      <c r="D258" s="2" t="s">
        <v>329</v>
      </c>
      <c r="E258" s="2" t="s">
        <v>1380</v>
      </c>
      <c r="F258" s="2" t="s">
        <v>1381</v>
      </c>
      <c r="G258" s="4">
        <v>0.48500000000000004</v>
      </c>
      <c r="H258" s="2">
        <v>1</v>
      </c>
      <c r="I258" s="39">
        <v>0.48500000000000004</v>
      </c>
      <c r="J258" s="2" t="s">
        <v>7303</v>
      </c>
    </row>
    <row r="259" spans="1:10" ht="22.5" hidden="1" customHeight="1" x14ac:dyDescent="0.15">
      <c r="A259" s="2" t="s">
        <v>10682</v>
      </c>
      <c r="B259" s="2" t="s">
        <v>10683</v>
      </c>
      <c r="C259" s="2" t="s">
        <v>10683</v>
      </c>
      <c r="D259" s="2" t="s">
        <v>329</v>
      </c>
      <c r="E259" s="2" t="s">
        <v>1380</v>
      </c>
      <c r="F259" s="2" t="s">
        <v>1381</v>
      </c>
      <c r="G259" s="4">
        <v>2.8</v>
      </c>
      <c r="H259" s="2">
        <v>600</v>
      </c>
      <c r="I259" s="39">
        <v>1680</v>
      </c>
      <c r="J259" s="2" t="s">
        <v>7303</v>
      </c>
    </row>
    <row r="260" spans="1:10" ht="22.5" hidden="1" customHeight="1" x14ac:dyDescent="0.15">
      <c r="A260" s="2" t="s">
        <v>9524</v>
      </c>
      <c r="B260" s="2" t="s">
        <v>9525</v>
      </c>
      <c r="C260" s="2" t="s">
        <v>9525</v>
      </c>
      <c r="D260" s="2" t="s">
        <v>329</v>
      </c>
      <c r="E260" s="2" t="s">
        <v>1380</v>
      </c>
      <c r="F260" s="2" t="s">
        <v>1381</v>
      </c>
      <c r="G260" s="4">
        <v>0.24270833333333333</v>
      </c>
      <c r="H260" s="2">
        <v>4</v>
      </c>
      <c r="I260" s="39">
        <v>0.97083333333333333</v>
      </c>
      <c r="J260" s="2" t="s">
        <v>7303</v>
      </c>
    </row>
    <row r="261" spans="1:10" ht="22.5" hidden="1" customHeight="1" x14ac:dyDescent="0.15">
      <c r="A261" s="2" t="s">
        <v>10684</v>
      </c>
      <c r="B261" s="2" t="s">
        <v>10685</v>
      </c>
      <c r="C261" s="2" t="s">
        <v>10686</v>
      </c>
      <c r="D261" s="2" t="s">
        <v>10687</v>
      </c>
      <c r="E261" s="2" t="s">
        <v>1380</v>
      </c>
      <c r="F261" s="2" t="s">
        <v>1381</v>
      </c>
      <c r="G261" s="4">
        <v>19.658000000000001</v>
      </c>
      <c r="H261" s="2">
        <v>10</v>
      </c>
      <c r="I261" s="39">
        <v>196.58</v>
      </c>
      <c r="J261" s="2" t="s">
        <v>7303</v>
      </c>
    </row>
    <row r="262" spans="1:10" ht="22.5" hidden="1" customHeight="1" x14ac:dyDescent="0.15">
      <c r="A262" s="2" t="s">
        <v>10688</v>
      </c>
      <c r="B262" s="2" t="s">
        <v>10689</v>
      </c>
      <c r="C262" s="2" t="s">
        <v>10689</v>
      </c>
      <c r="D262" s="2" t="s">
        <v>350</v>
      </c>
      <c r="E262" s="2" t="s">
        <v>1380</v>
      </c>
      <c r="F262" s="2" t="s">
        <v>1381</v>
      </c>
      <c r="G262" s="4">
        <v>7.77</v>
      </c>
      <c r="H262" s="2">
        <v>1</v>
      </c>
      <c r="I262" s="39">
        <v>7.77</v>
      </c>
      <c r="J262" s="2" t="s">
        <v>7303</v>
      </c>
    </row>
    <row r="263" spans="1:10" ht="22.5" hidden="1" customHeight="1" x14ac:dyDescent="0.15">
      <c r="A263" s="2" t="s">
        <v>10690</v>
      </c>
      <c r="B263" s="2" t="s">
        <v>10691</v>
      </c>
      <c r="C263" s="2" t="s">
        <v>10691</v>
      </c>
      <c r="D263" s="2" t="s">
        <v>6789</v>
      </c>
      <c r="E263" s="2" t="s">
        <v>1380</v>
      </c>
      <c r="F263" s="2" t="s">
        <v>1381</v>
      </c>
      <c r="G263" s="4">
        <v>12</v>
      </c>
      <c r="H263" s="2">
        <v>1</v>
      </c>
      <c r="I263" s="39">
        <v>12</v>
      </c>
      <c r="J263" s="2" t="s">
        <v>7303</v>
      </c>
    </row>
    <row r="264" spans="1:10" ht="22.5" hidden="1" customHeight="1" x14ac:dyDescent="0.15">
      <c r="A264" s="2" t="s">
        <v>9115</v>
      </c>
      <c r="B264" s="2" t="s">
        <v>9116</v>
      </c>
      <c r="C264" s="2" t="s">
        <v>9116</v>
      </c>
      <c r="D264" s="2" t="s">
        <v>329</v>
      </c>
      <c r="E264" s="2" t="s">
        <v>1380</v>
      </c>
      <c r="F264" s="2" t="s">
        <v>1381</v>
      </c>
      <c r="G264" s="4">
        <v>2.9125000000000001</v>
      </c>
      <c r="H264" s="2">
        <v>7</v>
      </c>
      <c r="I264" s="39">
        <v>20.387499999999999</v>
      </c>
      <c r="J264" s="2" t="s">
        <v>7303</v>
      </c>
    </row>
    <row r="265" spans="1:10" ht="22.5" hidden="1" customHeight="1" x14ac:dyDescent="0.15">
      <c r="A265" s="2" t="s">
        <v>9412</v>
      </c>
      <c r="B265" s="2" t="s">
        <v>9413</v>
      </c>
      <c r="C265" s="2" t="s">
        <v>9413</v>
      </c>
      <c r="D265" s="2" t="s">
        <v>329</v>
      </c>
      <c r="E265" s="2" t="s">
        <v>1380</v>
      </c>
      <c r="F265" s="2" t="s">
        <v>1381</v>
      </c>
      <c r="G265" s="4">
        <v>5</v>
      </c>
      <c r="H265" s="2">
        <v>1</v>
      </c>
      <c r="I265" s="39">
        <v>5</v>
      </c>
      <c r="J265" s="2" t="s">
        <v>7303</v>
      </c>
    </row>
    <row r="266" spans="1:10" ht="22.5" hidden="1" customHeight="1" x14ac:dyDescent="0.15">
      <c r="A266" s="2" t="s">
        <v>6805</v>
      </c>
      <c r="B266" s="2" t="s">
        <v>6806</v>
      </c>
      <c r="C266" s="2" t="s">
        <v>6806</v>
      </c>
      <c r="D266" s="2" t="s">
        <v>350</v>
      </c>
      <c r="E266" s="2" t="s">
        <v>1380</v>
      </c>
      <c r="F266" s="2" t="s">
        <v>1381</v>
      </c>
      <c r="G266" s="4">
        <v>0.77665257958868561</v>
      </c>
      <c r="H266" s="2">
        <v>6</v>
      </c>
      <c r="I266" s="39">
        <v>4.6599154775321132</v>
      </c>
      <c r="J266" s="2" t="s">
        <v>7303</v>
      </c>
    </row>
    <row r="267" spans="1:10" ht="22.5" hidden="1" customHeight="1" x14ac:dyDescent="0.15">
      <c r="A267" s="2" t="s">
        <v>8911</v>
      </c>
      <c r="B267" s="2" t="s">
        <v>8912</v>
      </c>
      <c r="C267" s="2" t="s">
        <v>8912</v>
      </c>
      <c r="D267" s="2" t="s">
        <v>8913</v>
      </c>
      <c r="E267" s="2" t="s">
        <v>1380</v>
      </c>
      <c r="F267" s="2" t="s">
        <v>1381</v>
      </c>
      <c r="G267" s="4">
        <v>26.25</v>
      </c>
      <c r="H267" s="2">
        <v>15</v>
      </c>
      <c r="I267" s="39">
        <v>393.75</v>
      </c>
      <c r="J267" s="2" t="s">
        <v>7303</v>
      </c>
    </row>
    <row r="268" spans="1:10" ht="22.5" hidden="1" customHeight="1" x14ac:dyDescent="0.15">
      <c r="A268" s="2" t="s">
        <v>9414</v>
      </c>
      <c r="B268" s="2" t="s">
        <v>9415</v>
      </c>
      <c r="C268" s="2" t="s">
        <v>9415</v>
      </c>
      <c r="D268" s="2" t="s">
        <v>329</v>
      </c>
      <c r="E268" s="2" t="s">
        <v>1380</v>
      </c>
      <c r="F268" s="2" t="s">
        <v>1381</v>
      </c>
      <c r="G268" s="4">
        <v>0.48149504950495048</v>
      </c>
      <c r="H268" s="2">
        <v>101</v>
      </c>
      <c r="I268" s="39">
        <v>48.631</v>
      </c>
      <c r="J268" s="2" t="s">
        <v>7303</v>
      </c>
    </row>
    <row r="269" spans="1:10" ht="22.5" hidden="1" customHeight="1" x14ac:dyDescent="0.15">
      <c r="A269" s="2" t="s">
        <v>9419</v>
      </c>
      <c r="B269" s="2" t="s">
        <v>9420</v>
      </c>
      <c r="C269" s="2" t="s">
        <v>9420</v>
      </c>
      <c r="D269" s="2" t="s">
        <v>329</v>
      </c>
      <c r="E269" s="2" t="s">
        <v>1380</v>
      </c>
      <c r="F269" s="2" t="s">
        <v>1381</v>
      </c>
      <c r="G269" s="4">
        <v>38</v>
      </c>
      <c r="H269" s="2">
        <v>6</v>
      </c>
      <c r="I269" s="39">
        <v>228</v>
      </c>
      <c r="J269" s="2" t="s">
        <v>7303</v>
      </c>
    </row>
    <row r="270" spans="1:10" ht="22.5" hidden="1" customHeight="1" x14ac:dyDescent="0.15">
      <c r="A270" s="2" t="s">
        <v>8547</v>
      </c>
      <c r="B270" s="2" t="s">
        <v>8548</v>
      </c>
      <c r="C270" s="2" t="s">
        <v>8549</v>
      </c>
      <c r="D270" s="2" t="s">
        <v>4997</v>
      </c>
      <c r="E270" s="2" t="s">
        <v>1380</v>
      </c>
      <c r="F270" s="2" t="s">
        <v>1381</v>
      </c>
      <c r="G270" s="4">
        <v>25.641000000000002</v>
      </c>
      <c r="H270" s="2">
        <v>1</v>
      </c>
      <c r="I270" s="39">
        <v>25.641000000000002</v>
      </c>
      <c r="J270" s="2" t="s">
        <v>7303</v>
      </c>
    </row>
    <row r="271" spans="1:10" ht="22.5" hidden="1" customHeight="1" x14ac:dyDescent="0.15">
      <c r="A271" s="2" t="s">
        <v>9737</v>
      </c>
      <c r="B271" s="2" t="s">
        <v>9738</v>
      </c>
      <c r="C271" s="2" t="s">
        <v>9738</v>
      </c>
      <c r="D271" s="2" t="s">
        <v>329</v>
      </c>
      <c r="E271" s="2" t="s">
        <v>1380</v>
      </c>
      <c r="F271" s="2" t="s">
        <v>1381</v>
      </c>
      <c r="G271" s="4">
        <v>0.16194444444444445</v>
      </c>
      <c r="H271" s="2">
        <v>24</v>
      </c>
      <c r="I271" s="39">
        <v>3.8866666666666667</v>
      </c>
      <c r="J271" s="2" t="s">
        <v>7303</v>
      </c>
    </row>
    <row r="272" spans="1:10" ht="22.5" hidden="1" customHeight="1" x14ac:dyDescent="0.15">
      <c r="A272" s="2" t="s">
        <v>9526</v>
      </c>
      <c r="B272" s="2" t="s">
        <v>9527</v>
      </c>
      <c r="C272" s="2" t="s">
        <v>9527</v>
      </c>
      <c r="D272" s="2" t="s">
        <v>350</v>
      </c>
      <c r="E272" s="2" t="s">
        <v>1380</v>
      </c>
      <c r="F272" s="2" t="s">
        <v>1381</v>
      </c>
      <c r="G272" s="4">
        <v>0.97</v>
      </c>
      <c r="H272" s="2">
        <v>1</v>
      </c>
      <c r="I272" s="39">
        <v>0.97</v>
      </c>
      <c r="J272" s="2" t="s">
        <v>7303</v>
      </c>
    </row>
    <row r="273" spans="1:10" ht="22.5" hidden="1" customHeight="1" x14ac:dyDescent="0.15">
      <c r="A273" s="2" t="s">
        <v>6818</v>
      </c>
      <c r="B273" s="2" t="s">
        <v>6819</v>
      </c>
      <c r="C273" s="2" t="s">
        <v>6819</v>
      </c>
      <c r="D273" s="2" t="s">
        <v>6714</v>
      </c>
      <c r="E273" s="2" t="s">
        <v>1380</v>
      </c>
      <c r="F273" s="2" t="s">
        <v>1381</v>
      </c>
      <c r="G273" s="4">
        <v>1.4695652173913045</v>
      </c>
      <c r="H273" s="2">
        <v>22</v>
      </c>
      <c r="I273" s="39">
        <v>32.330434782608698</v>
      </c>
      <c r="J273" s="2" t="s">
        <v>7303</v>
      </c>
    </row>
    <row r="274" spans="1:10" ht="22.5" hidden="1" customHeight="1" x14ac:dyDescent="0.15">
      <c r="A274" s="2" t="s">
        <v>10692</v>
      </c>
      <c r="B274" s="2" t="s">
        <v>10693</v>
      </c>
      <c r="C274" s="2" t="s">
        <v>10693</v>
      </c>
      <c r="D274" s="2" t="s">
        <v>4997</v>
      </c>
      <c r="E274" s="2" t="s">
        <v>1380</v>
      </c>
      <c r="F274" s="2" t="s">
        <v>1381</v>
      </c>
      <c r="G274" s="4">
        <v>24.271999999999998</v>
      </c>
      <c r="H274" s="2">
        <v>2</v>
      </c>
      <c r="I274" s="39">
        <v>48.543999999999997</v>
      </c>
      <c r="J274" s="2" t="s">
        <v>7303</v>
      </c>
    </row>
    <row r="275" spans="1:10" ht="22.5" hidden="1" customHeight="1" x14ac:dyDescent="0.15">
      <c r="A275" s="2" t="s">
        <v>10694</v>
      </c>
      <c r="B275" s="2" t="s">
        <v>10695</v>
      </c>
      <c r="C275" s="2" t="s">
        <v>10695</v>
      </c>
      <c r="D275" s="2" t="s">
        <v>6739</v>
      </c>
      <c r="E275" s="2" t="s">
        <v>1380</v>
      </c>
      <c r="F275" s="2" t="s">
        <v>1381</v>
      </c>
      <c r="G275" s="4">
        <v>1.75</v>
      </c>
      <c r="H275" s="2">
        <v>1</v>
      </c>
      <c r="I275" s="39">
        <v>1.75</v>
      </c>
      <c r="J275" s="2" t="s">
        <v>7303</v>
      </c>
    </row>
    <row r="276" spans="1:10" ht="22.5" hidden="1" customHeight="1" x14ac:dyDescent="0.15">
      <c r="A276" s="2" t="s">
        <v>6824</v>
      </c>
      <c r="B276" s="2" t="s">
        <v>6825</v>
      </c>
      <c r="C276" s="2" t="s">
        <v>6825</v>
      </c>
      <c r="D276" s="2" t="s">
        <v>6714</v>
      </c>
      <c r="E276" s="2" t="s">
        <v>1380</v>
      </c>
      <c r="F276" s="2" t="s">
        <v>1381</v>
      </c>
      <c r="G276" s="4">
        <v>1.9276707818930041</v>
      </c>
      <c r="H276" s="2">
        <v>23</v>
      </c>
      <c r="I276" s="39">
        <v>44.336427983539096</v>
      </c>
      <c r="J276" s="2" t="s">
        <v>7303</v>
      </c>
    </row>
    <row r="277" spans="1:10" ht="22.5" hidden="1" customHeight="1" x14ac:dyDescent="0.15">
      <c r="A277" s="2" t="s">
        <v>9528</v>
      </c>
      <c r="B277" s="2" t="s">
        <v>9529</v>
      </c>
      <c r="C277" s="2" t="s">
        <v>9530</v>
      </c>
      <c r="D277" s="2" t="s">
        <v>329</v>
      </c>
      <c r="E277" s="2" t="s">
        <v>1380</v>
      </c>
      <c r="F277" s="2" t="s">
        <v>1381</v>
      </c>
      <c r="G277" s="4">
        <v>14.5</v>
      </c>
      <c r="H277" s="2">
        <v>400</v>
      </c>
      <c r="I277" s="39">
        <v>5800</v>
      </c>
      <c r="J277" s="2" t="s">
        <v>7303</v>
      </c>
    </row>
    <row r="278" spans="1:10" ht="22.5" hidden="1" customHeight="1" x14ac:dyDescent="0.15">
      <c r="A278" s="2" t="s">
        <v>7971</v>
      </c>
      <c r="B278" s="2" t="s">
        <v>7972</v>
      </c>
      <c r="C278" s="2" t="s">
        <v>7972</v>
      </c>
      <c r="D278" s="2" t="s">
        <v>5005</v>
      </c>
      <c r="E278" s="2" t="s">
        <v>1380</v>
      </c>
      <c r="F278" s="2" t="s">
        <v>1381</v>
      </c>
      <c r="G278" s="4">
        <v>4.669612031884494</v>
      </c>
      <c r="H278" s="2">
        <v>47</v>
      </c>
      <c r="I278" s="39">
        <v>219.47176549857122</v>
      </c>
      <c r="J278" s="2" t="s">
        <v>7303</v>
      </c>
    </row>
    <row r="279" spans="1:10" ht="22.5" hidden="1" customHeight="1" x14ac:dyDescent="0.15">
      <c r="A279" s="2" t="s">
        <v>9739</v>
      </c>
      <c r="B279" s="2" t="s">
        <v>9740</v>
      </c>
      <c r="C279" s="2" t="s">
        <v>9740</v>
      </c>
      <c r="D279" s="2" t="s">
        <v>5017</v>
      </c>
      <c r="E279" s="2" t="s">
        <v>1380</v>
      </c>
      <c r="F279" s="2" t="s">
        <v>1381</v>
      </c>
      <c r="G279" s="4">
        <v>0.15</v>
      </c>
      <c r="H279" s="2">
        <v>3000</v>
      </c>
      <c r="I279" s="39">
        <v>450</v>
      </c>
      <c r="J279" s="2" t="s">
        <v>7303</v>
      </c>
    </row>
    <row r="280" spans="1:10" ht="22.5" hidden="1" customHeight="1" x14ac:dyDescent="0.15">
      <c r="A280" s="2" t="s">
        <v>9117</v>
      </c>
      <c r="B280" s="2" t="s">
        <v>9118</v>
      </c>
      <c r="C280" s="2" t="s">
        <v>9118</v>
      </c>
      <c r="D280" s="2" t="s">
        <v>5017</v>
      </c>
      <c r="E280" s="2" t="s">
        <v>1380</v>
      </c>
      <c r="F280" s="2" t="s">
        <v>1381</v>
      </c>
      <c r="G280" s="4">
        <v>0.30337500000000001</v>
      </c>
      <c r="H280" s="2">
        <v>100</v>
      </c>
      <c r="I280" s="39">
        <v>30.337500000000002</v>
      </c>
      <c r="J280" s="2" t="s">
        <v>7303</v>
      </c>
    </row>
    <row r="281" spans="1:10" ht="22.5" hidden="1" customHeight="1" x14ac:dyDescent="0.15">
      <c r="A281" s="2" t="s">
        <v>6828</v>
      </c>
      <c r="B281" s="2" t="s">
        <v>6829</v>
      </c>
      <c r="C281" s="2" t="s">
        <v>6830</v>
      </c>
      <c r="D281" s="2" t="s">
        <v>5017</v>
      </c>
      <c r="E281" s="2" t="s">
        <v>1380</v>
      </c>
      <c r="F281" s="2" t="s">
        <v>1381</v>
      </c>
      <c r="G281" s="4">
        <v>8.0255879939894817E-2</v>
      </c>
      <c r="H281" s="2">
        <v>20000</v>
      </c>
      <c r="I281" s="39">
        <v>1605.1175987978963</v>
      </c>
      <c r="J281" s="2" t="s">
        <v>7303</v>
      </c>
    </row>
    <row r="282" spans="1:10" ht="22.5" hidden="1" customHeight="1" x14ac:dyDescent="0.15">
      <c r="A282" s="2" t="s">
        <v>9741</v>
      </c>
      <c r="B282" s="2" t="s">
        <v>9742</v>
      </c>
      <c r="C282" s="2" t="s">
        <v>9742</v>
      </c>
      <c r="D282" s="2" t="s">
        <v>9743</v>
      </c>
      <c r="E282" s="2" t="s">
        <v>1380</v>
      </c>
      <c r="F282" s="2" t="s">
        <v>1381</v>
      </c>
      <c r="G282" s="4">
        <v>41.025749999999995</v>
      </c>
      <c r="H282" s="2">
        <v>16</v>
      </c>
      <c r="I282" s="39">
        <v>656.41199999999992</v>
      </c>
      <c r="J282" s="2" t="s">
        <v>7303</v>
      </c>
    </row>
    <row r="283" spans="1:10" ht="22.5" hidden="1" customHeight="1" x14ac:dyDescent="0.15">
      <c r="A283" s="2" t="s">
        <v>10696</v>
      </c>
      <c r="B283" s="2" t="s">
        <v>10697</v>
      </c>
      <c r="C283" s="2" t="s">
        <v>10697</v>
      </c>
      <c r="D283" s="2" t="s">
        <v>7131</v>
      </c>
      <c r="E283" s="2" t="s">
        <v>1380</v>
      </c>
      <c r="F283" s="2" t="s">
        <v>1381</v>
      </c>
      <c r="G283" s="4">
        <v>2.8</v>
      </c>
      <c r="H283" s="2">
        <v>600</v>
      </c>
      <c r="I283" s="39">
        <v>1680</v>
      </c>
      <c r="J283" s="2" t="s">
        <v>7303</v>
      </c>
    </row>
    <row r="284" spans="1:10" ht="22.5" hidden="1" customHeight="1" x14ac:dyDescent="0.15">
      <c r="A284" s="2" t="s">
        <v>8206</v>
      </c>
      <c r="B284" s="2" t="s">
        <v>8207</v>
      </c>
      <c r="C284" s="2" t="s">
        <v>8207</v>
      </c>
      <c r="D284" s="2" t="s">
        <v>4997</v>
      </c>
      <c r="E284" s="2" t="s">
        <v>1380</v>
      </c>
      <c r="F284" s="2" t="s">
        <v>1381</v>
      </c>
      <c r="G284" s="4">
        <v>14.563333333333336</v>
      </c>
      <c r="H284" s="2">
        <v>1</v>
      </c>
      <c r="I284" s="39">
        <v>14.563333333333336</v>
      </c>
      <c r="J284" s="2" t="s">
        <v>7303</v>
      </c>
    </row>
    <row r="285" spans="1:10" ht="22.5" hidden="1" customHeight="1" x14ac:dyDescent="0.15">
      <c r="A285" s="2" t="s">
        <v>8947</v>
      </c>
      <c r="B285" s="2" t="s">
        <v>8948</v>
      </c>
      <c r="C285" s="2" t="s">
        <v>8948</v>
      </c>
      <c r="D285" s="2" t="s">
        <v>6714</v>
      </c>
      <c r="E285" s="2" t="s">
        <v>1380</v>
      </c>
      <c r="F285" s="2" t="s">
        <v>1381</v>
      </c>
      <c r="G285" s="4">
        <v>1.2820499999999999</v>
      </c>
      <c r="H285" s="2">
        <v>980</v>
      </c>
      <c r="I285" s="39">
        <v>1256.4089999999999</v>
      </c>
      <c r="J285" s="2" t="s">
        <v>7303</v>
      </c>
    </row>
    <row r="286" spans="1:10" ht="22.5" hidden="1" customHeight="1" x14ac:dyDescent="0.15">
      <c r="A286" s="2" t="s">
        <v>7539</v>
      </c>
      <c r="B286" s="2" t="s">
        <v>7540</v>
      </c>
      <c r="C286" s="2" t="s">
        <v>7540</v>
      </c>
      <c r="D286" s="2" t="s">
        <v>329</v>
      </c>
      <c r="E286" s="2" t="s">
        <v>1380</v>
      </c>
      <c r="F286" s="2" t="s">
        <v>1381</v>
      </c>
      <c r="G286" s="4">
        <v>2.9125460782603643</v>
      </c>
      <c r="H286" s="2">
        <v>4</v>
      </c>
      <c r="I286" s="39">
        <v>11.650184313041457</v>
      </c>
      <c r="J286" s="2" t="s">
        <v>7303</v>
      </c>
    </row>
    <row r="287" spans="1:10" ht="22.5" hidden="1" customHeight="1" x14ac:dyDescent="0.15">
      <c r="A287" s="2" t="s">
        <v>6840</v>
      </c>
      <c r="B287" s="2" t="s">
        <v>6841</v>
      </c>
      <c r="C287" s="2" t="s">
        <v>6841</v>
      </c>
      <c r="D287" s="2" t="s">
        <v>4997</v>
      </c>
      <c r="E287" s="2" t="s">
        <v>1380</v>
      </c>
      <c r="F287" s="2" t="s">
        <v>1381</v>
      </c>
      <c r="G287" s="4">
        <v>16.982990554902333</v>
      </c>
      <c r="H287" s="2">
        <v>13</v>
      </c>
      <c r="I287" s="39">
        <v>220.77887721373034</v>
      </c>
      <c r="J287" s="2" t="s">
        <v>7303</v>
      </c>
    </row>
    <row r="288" spans="1:10" ht="22.5" hidden="1" customHeight="1" x14ac:dyDescent="0.15">
      <c r="A288" s="2" t="s">
        <v>9674</v>
      </c>
      <c r="B288" s="2" t="s">
        <v>9675</v>
      </c>
      <c r="C288" s="2" t="s">
        <v>9676</v>
      </c>
      <c r="D288" s="2" t="s">
        <v>350</v>
      </c>
      <c r="E288" s="2" t="s">
        <v>1380</v>
      </c>
      <c r="F288" s="2" t="s">
        <v>1381</v>
      </c>
      <c r="G288" s="4">
        <v>1.2820499999999999</v>
      </c>
      <c r="H288" s="2">
        <v>800</v>
      </c>
      <c r="I288" s="39">
        <v>1025.6399999999999</v>
      </c>
      <c r="J288" s="2" t="s">
        <v>7303</v>
      </c>
    </row>
    <row r="289" spans="1:10" ht="22.5" hidden="1" customHeight="1" x14ac:dyDescent="0.15">
      <c r="A289" s="2" t="s">
        <v>9677</v>
      </c>
      <c r="B289" s="2" t="s">
        <v>9678</v>
      </c>
      <c r="C289" s="2" t="s">
        <v>9679</v>
      </c>
      <c r="D289" s="2" t="s">
        <v>5017</v>
      </c>
      <c r="E289" s="2" t="s">
        <v>1380</v>
      </c>
      <c r="F289" s="2" t="s">
        <v>1381</v>
      </c>
      <c r="G289" s="4">
        <v>0.27070666666666671</v>
      </c>
      <c r="H289" s="2">
        <v>250</v>
      </c>
      <c r="I289" s="39">
        <v>67.676666666666677</v>
      </c>
      <c r="J289" s="2" t="s">
        <v>7303</v>
      </c>
    </row>
    <row r="290" spans="1:10" ht="22.5" hidden="1" customHeight="1" x14ac:dyDescent="0.15">
      <c r="A290" s="2" t="s">
        <v>6971</v>
      </c>
      <c r="B290" s="2" t="s">
        <v>6972</v>
      </c>
      <c r="C290" s="2" t="s">
        <v>9416</v>
      </c>
      <c r="D290" s="2" t="s">
        <v>329</v>
      </c>
      <c r="E290" s="2" t="s">
        <v>1380</v>
      </c>
      <c r="F290" s="2" t="s">
        <v>1381</v>
      </c>
      <c r="G290" s="4">
        <v>11.559374999999998</v>
      </c>
      <c r="H290" s="2">
        <v>6</v>
      </c>
      <c r="I290" s="39">
        <v>69.356249999999989</v>
      </c>
      <c r="J290" s="2" t="s">
        <v>7303</v>
      </c>
    </row>
    <row r="291" spans="1:10" ht="22.5" hidden="1" customHeight="1" x14ac:dyDescent="0.15">
      <c r="A291" s="2" t="s">
        <v>9744</v>
      </c>
      <c r="B291" s="2" t="s">
        <v>9745</v>
      </c>
      <c r="C291" s="2" t="s">
        <v>6847</v>
      </c>
      <c r="D291" s="2" t="s">
        <v>4554</v>
      </c>
      <c r="E291" s="2" t="s">
        <v>1380</v>
      </c>
      <c r="F291" s="2" t="s">
        <v>1381</v>
      </c>
      <c r="G291" s="4">
        <v>115.38500000000001</v>
      </c>
      <c r="H291" s="2">
        <v>1</v>
      </c>
      <c r="I291" s="39">
        <v>115.38500000000001</v>
      </c>
      <c r="J291" s="2" t="s">
        <v>7303</v>
      </c>
    </row>
    <row r="292" spans="1:10" ht="22.5" hidden="1" customHeight="1" x14ac:dyDescent="0.15">
      <c r="A292" s="2" t="s">
        <v>10698</v>
      </c>
      <c r="B292" s="2" t="s">
        <v>5018</v>
      </c>
      <c r="C292" s="2" t="s">
        <v>10699</v>
      </c>
      <c r="D292" s="2" t="s">
        <v>5005</v>
      </c>
      <c r="E292" s="2" t="s">
        <v>1380</v>
      </c>
      <c r="F292" s="2" t="s">
        <v>1381</v>
      </c>
      <c r="G292" s="4">
        <v>59.828999999999994</v>
      </c>
      <c r="H292" s="2">
        <v>10</v>
      </c>
      <c r="I292" s="39">
        <v>598.29</v>
      </c>
      <c r="J292" s="2" t="s">
        <v>7303</v>
      </c>
    </row>
    <row r="293" spans="1:10" ht="22.5" hidden="1" customHeight="1" x14ac:dyDescent="0.15">
      <c r="A293" s="2" t="s">
        <v>10700</v>
      </c>
      <c r="B293" s="2" t="s">
        <v>10701</v>
      </c>
      <c r="C293" s="2" t="s">
        <v>10701</v>
      </c>
      <c r="D293" s="2" t="s">
        <v>350</v>
      </c>
      <c r="E293" s="2" t="s">
        <v>1380</v>
      </c>
      <c r="F293" s="2" t="s">
        <v>1381</v>
      </c>
      <c r="G293" s="4">
        <v>38.833999999999996</v>
      </c>
      <c r="H293" s="2">
        <v>1</v>
      </c>
      <c r="I293" s="39">
        <v>38.833999999999996</v>
      </c>
      <c r="J293" s="2" t="s">
        <v>7303</v>
      </c>
    </row>
    <row r="294" spans="1:10" ht="22.5" hidden="1" customHeight="1" x14ac:dyDescent="0.15">
      <c r="A294" s="2" t="s">
        <v>8523</v>
      </c>
      <c r="B294" s="2" t="s">
        <v>8524</v>
      </c>
      <c r="C294" s="2" t="s">
        <v>8525</v>
      </c>
      <c r="D294" s="2" t="s">
        <v>6714</v>
      </c>
      <c r="E294" s="2" t="s">
        <v>1380</v>
      </c>
      <c r="F294" s="2" t="s">
        <v>1381</v>
      </c>
      <c r="G294" s="4">
        <v>1.4560015741833927</v>
      </c>
      <c r="H294" s="2">
        <v>1</v>
      </c>
      <c r="I294" s="39">
        <v>1.4560015741833927</v>
      </c>
      <c r="J294" s="2" t="s">
        <v>7303</v>
      </c>
    </row>
    <row r="295" spans="1:10" ht="22.5" hidden="1" customHeight="1" x14ac:dyDescent="0.15">
      <c r="A295" s="2" t="s">
        <v>9746</v>
      </c>
      <c r="B295" s="2" t="s">
        <v>9747</v>
      </c>
      <c r="C295" s="2" t="s">
        <v>9748</v>
      </c>
      <c r="D295" s="2" t="s">
        <v>9749</v>
      </c>
      <c r="E295" s="2" t="s">
        <v>1380</v>
      </c>
      <c r="F295" s="2" t="s">
        <v>1381</v>
      </c>
      <c r="G295" s="4">
        <v>16.504999999999999</v>
      </c>
      <c r="H295" s="2">
        <v>1</v>
      </c>
      <c r="I295" s="39">
        <v>16.504999999999999</v>
      </c>
      <c r="J295" s="2" t="s">
        <v>7303</v>
      </c>
    </row>
    <row r="296" spans="1:10" ht="22.5" hidden="1" customHeight="1" x14ac:dyDescent="0.15">
      <c r="A296" s="2" t="s">
        <v>6848</v>
      </c>
      <c r="B296" s="2" t="s">
        <v>6849</v>
      </c>
      <c r="C296" s="2" t="s">
        <v>6849</v>
      </c>
      <c r="D296" s="2" t="s">
        <v>3659</v>
      </c>
      <c r="E296" s="2" t="s">
        <v>1380</v>
      </c>
      <c r="F296" s="2" t="s">
        <v>1381</v>
      </c>
      <c r="G296" s="4">
        <v>0.77666666666666673</v>
      </c>
      <c r="H296" s="2">
        <v>34</v>
      </c>
      <c r="I296" s="39">
        <v>26.40666666666667</v>
      </c>
      <c r="J296" s="2" t="s">
        <v>7303</v>
      </c>
    </row>
    <row r="297" spans="1:10" ht="22.5" hidden="1" customHeight="1" x14ac:dyDescent="0.15">
      <c r="A297" s="2" t="s">
        <v>10702</v>
      </c>
      <c r="B297" s="2" t="s">
        <v>5025</v>
      </c>
      <c r="C297" s="2" t="s">
        <v>10703</v>
      </c>
      <c r="D297" s="2" t="s">
        <v>4998</v>
      </c>
      <c r="E297" s="2" t="s">
        <v>1380</v>
      </c>
      <c r="F297" s="2" t="s">
        <v>1381</v>
      </c>
      <c r="G297" s="4">
        <v>0.58799999999999997</v>
      </c>
      <c r="H297" s="2">
        <v>500</v>
      </c>
      <c r="I297" s="39">
        <v>294</v>
      </c>
      <c r="J297" s="2" t="s">
        <v>7303</v>
      </c>
    </row>
    <row r="298" spans="1:10" ht="22.5" hidden="1" customHeight="1" x14ac:dyDescent="0.15">
      <c r="A298" s="2" t="s">
        <v>10704</v>
      </c>
      <c r="B298" s="2" t="s">
        <v>10705</v>
      </c>
      <c r="C298" s="2" t="s">
        <v>10705</v>
      </c>
      <c r="D298" s="2" t="s">
        <v>6714</v>
      </c>
      <c r="E298" s="2" t="s">
        <v>1380</v>
      </c>
      <c r="F298" s="2" t="s">
        <v>1381</v>
      </c>
      <c r="G298" s="4">
        <v>6.7959999999999994</v>
      </c>
      <c r="H298" s="2">
        <v>1</v>
      </c>
      <c r="I298" s="39">
        <v>6.7959999999999994</v>
      </c>
      <c r="J298" s="2" t="s">
        <v>7303</v>
      </c>
    </row>
    <row r="299" spans="1:10" ht="22.5" hidden="1" customHeight="1" x14ac:dyDescent="0.15">
      <c r="A299" s="2" t="s">
        <v>9119</v>
      </c>
      <c r="B299" s="2" t="s">
        <v>9120</v>
      </c>
      <c r="C299" s="2" t="s">
        <v>9120</v>
      </c>
      <c r="D299" s="2" t="s">
        <v>350</v>
      </c>
      <c r="E299" s="2" t="s">
        <v>1380</v>
      </c>
      <c r="F299" s="2" t="s">
        <v>1381</v>
      </c>
      <c r="G299" s="4">
        <v>1.9420000000000002</v>
      </c>
      <c r="H299" s="2">
        <v>8</v>
      </c>
      <c r="I299" s="39">
        <v>15.536000000000001</v>
      </c>
      <c r="J299" s="2" t="s">
        <v>7303</v>
      </c>
    </row>
    <row r="300" spans="1:10" ht="22.5" hidden="1" customHeight="1" x14ac:dyDescent="0.15">
      <c r="A300" s="2" t="s">
        <v>6858</v>
      </c>
      <c r="B300" s="2" t="s">
        <v>6859</v>
      </c>
      <c r="C300" s="2" t="s">
        <v>6859</v>
      </c>
      <c r="D300" s="2" t="s">
        <v>329</v>
      </c>
      <c r="E300" s="2" t="s">
        <v>1380</v>
      </c>
      <c r="F300" s="2" t="s">
        <v>1381</v>
      </c>
      <c r="G300" s="4">
        <v>18.428222222222225</v>
      </c>
      <c r="H300" s="2">
        <v>5</v>
      </c>
      <c r="I300" s="39">
        <v>92.141111111111115</v>
      </c>
      <c r="J300" s="2" t="s">
        <v>7303</v>
      </c>
    </row>
    <row r="301" spans="1:10" ht="22.5" hidden="1" customHeight="1" x14ac:dyDescent="0.15">
      <c r="A301" s="2" t="s">
        <v>6860</v>
      </c>
      <c r="B301" s="2" t="s">
        <v>6861</v>
      </c>
      <c r="C301" s="2" t="s">
        <v>6861</v>
      </c>
      <c r="D301" s="2" t="s">
        <v>3659</v>
      </c>
      <c r="E301" s="2" t="s">
        <v>1380</v>
      </c>
      <c r="F301" s="2" t="s">
        <v>1381</v>
      </c>
      <c r="G301" s="4">
        <v>0.48541730763214358</v>
      </c>
      <c r="H301" s="2">
        <v>41</v>
      </c>
      <c r="I301" s="39">
        <v>19.902109612917886</v>
      </c>
      <c r="J301" s="2" t="s">
        <v>7303</v>
      </c>
    </row>
    <row r="302" spans="1:10" ht="22.5" hidden="1" customHeight="1" x14ac:dyDescent="0.15">
      <c r="A302" s="2" t="s">
        <v>8949</v>
      </c>
      <c r="B302" s="2" t="s">
        <v>8950</v>
      </c>
      <c r="C302" s="2" t="s">
        <v>8950</v>
      </c>
      <c r="D302" s="2" t="s">
        <v>350</v>
      </c>
      <c r="E302" s="2" t="s">
        <v>1380</v>
      </c>
      <c r="F302" s="2" t="s">
        <v>1381</v>
      </c>
      <c r="G302" s="4">
        <v>12.619999999999997</v>
      </c>
      <c r="H302" s="2">
        <v>1</v>
      </c>
      <c r="I302" s="39">
        <v>12.619999999999997</v>
      </c>
      <c r="J302" s="2" t="s">
        <v>7303</v>
      </c>
    </row>
    <row r="303" spans="1:10" ht="22.5" hidden="1" customHeight="1" x14ac:dyDescent="0.15">
      <c r="A303" s="2" t="s">
        <v>9750</v>
      </c>
      <c r="B303" s="2" t="s">
        <v>9751</v>
      </c>
      <c r="C303" s="2" t="s">
        <v>9751</v>
      </c>
      <c r="D303" s="2" t="s">
        <v>6714</v>
      </c>
      <c r="E303" s="2" t="s">
        <v>1380</v>
      </c>
      <c r="F303" s="2" t="s">
        <v>1381</v>
      </c>
      <c r="G303" s="4">
        <v>1.4564347826086959</v>
      </c>
      <c r="H303" s="2">
        <v>5</v>
      </c>
      <c r="I303" s="39">
        <v>7.2821739130434793</v>
      </c>
      <c r="J303" s="2" t="s">
        <v>7303</v>
      </c>
    </row>
    <row r="304" spans="1:10" ht="22.5" hidden="1" customHeight="1" x14ac:dyDescent="0.15">
      <c r="A304" s="2" t="s">
        <v>8951</v>
      </c>
      <c r="B304" s="2" t="s">
        <v>8952</v>
      </c>
      <c r="C304" s="2" t="s">
        <v>8952</v>
      </c>
      <c r="D304" s="2" t="s">
        <v>3659</v>
      </c>
      <c r="E304" s="2" t="s">
        <v>1380</v>
      </c>
      <c r="F304" s="2" t="s">
        <v>1381</v>
      </c>
      <c r="G304" s="4">
        <v>1.5146666666666666</v>
      </c>
      <c r="H304" s="2">
        <v>7</v>
      </c>
      <c r="I304" s="39">
        <v>10.602666666666666</v>
      </c>
      <c r="J304" s="2" t="s">
        <v>7303</v>
      </c>
    </row>
    <row r="305" spans="1:10" ht="22.5" hidden="1" customHeight="1" x14ac:dyDescent="0.15">
      <c r="A305" s="2" t="s">
        <v>8778</v>
      </c>
      <c r="B305" s="2" t="s">
        <v>8779</v>
      </c>
      <c r="C305" s="2" t="s">
        <v>8779</v>
      </c>
      <c r="D305" s="2" t="s">
        <v>3659</v>
      </c>
      <c r="E305" s="2" t="s">
        <v>1380</v>
      </c>
      <c r="F305" s="2" t="s">
        <v>1381</v>
      </c>
      <c r="G305" s="4">
        <v>1.262</v>
      </c>
      <c r="H305" s="2">
        <v>2</v>
      </c>
      <c r="I305" s="39">
        <v>2.524</v>
      </c>
      <c r="J305" s="2" t="s">
        <v>7303</v>
      </c>
    </row>
    <row r="306" spans="1:10" ht="22.5" hidden="1" customHeight="1" x14ac:dyDescent="0.15">
      <c r="A306" s="2" t="s">
        <v>9531</v>
      </c>
      <c r="B306" s="2" t="s">
        <v>9532</v>
      </c>
      <c r="C306" s="2" t="s">
        <v>9532</v>
      </c>
      <c r="D306" s="2" t="s">
        <v>4554</v>
      </c>
      <c r="E306" s="2" t="s">
        <v>1380</v>
      </c>
      <c r="F306" s="2" t="s">
        <v>1381</v>
      </c>
      <c r="G306" s="4">
        <v>7.7670000000000003</v>
      </c>
      <c r="H306" s="2">
        <v>8</v>
      </c>
      <c r="I306" s="39">
        <v>62.136000000000003</v>
      </c>
      <c r="J306" s="2" t="s">
        <v>7303</v>
      </c>
    </row>
    <row r="307" spans="1:10" ht="22.5" hidden="1" customHeight="1" x14ac:dyDescent="0.15">
      <c r="A307" s="2" t="s">
        <v>10706</v>
      </c>
      <c r="B307" s="2" t="s">
        <v>10707</v>
      </c>
      <c r="C307" s="2" t="s">
        <v>10707</v>
      </c>
      <c r="D307" s="2" t="s">
        <v>5005</v>
      </c>
      <c r="E307" s="2" t="s">
        <v>1380</v>
      </c>
      <c r="F307" s="2" t="s">
        <v>1381</v>
      </c>
      <c r="G307" s="4">
        <v>1</v>
      </c>
      <c r="H307" s="2">
        <v>10</v>
      </c>
      <c r="I307" s="39">
        <v>10</v>
      </c>
      <c r="J307" s="2" t="s">
        <v>7303</v>
      </c>
    </row>
    <row r="308" spans="1:10" ht="22.5" hidden="1" customHeight="1" x14ac:dyDescent="0.15">
      <c r="A308" s="2" t="s">
        <v>9752</v>
      </c>
      <c r="B308" s="2" t="s">
        <v>9753</v>
      </c>
      <c r="C308" s="2" t="s">
        <v>9753</v>
      </c>
      <c r="D308" s="2" t="s">
        <v>4997</v>
      </c>
      <c r="E308" s="2" t="s">
        <v>1380</v>
      </c>
      <c r="F308" s="2" t="s">
        <v>1381</v>
      </c>
      <c r="G308" s="4">
        <v>20</v>
      </c>
      <c r="H308" s="2">
        <v>3</v>
      </c>
      <c r="I308" s="39">
        <v>60</v>
      </c>
      <c r="J308" s="2" t="s">
        <v>7303</v>
      </c>
    </row>
    <row r="309" spans="1:10" ht="22.5" hidden="1" customHeight="1" x14ac:dyDescent="0.15">
      <c r="A309" s="2" t="s">
        <v>10708</v>
      </c>
      <c r="B309" s="2" t="s">
        <v>10709</v>
      </c>
      <c r="C309" s="2" t="s">
        <v>10709</v>
      </c>
      <c r="D309" s="2" t="s">
        <v>350</v>
      </c>
      <c r="E309" s="2" t="s">
        <v>1380</v>
      </c>
      <c r="F309" s="2" t="s">
        <v>1381</v>
      </c>
      <c r="G309" s="4">
        <v>4.8499999999999996</v>
      </c>
      <c r="H309" s="2">
        <v>1</v>
      </c>
      <c r="I309" s="39">
        <v>4.8499999999999996</v>
      </c>
      <c r="J309" s="2" t="s">
        <v>7303</v>
      </c>
    </row>
    <row r="310" spans="1:10" ht="22.5" hidden="1" customHeight="1" x14ac:dyDescent="0.15">
      <c r="A310" s="2" t="s">
        <v>8780</v>
      </c>
      <c r="B310" s="2" t="s">
        <v>8781</v>
      </c>
      <c r="C310" s="2" t="s">
        <v>8781</v>
      </c>
      <c r="D310" s="2" t="s">
        <v>4997</v>
      </c>
      <c r="E310" s="2" t="s">
        <v>1380</v>
      </c>
      <c r="F310" s="2" t="s">
        <v>1381</v>
      </c>
      <c r="G310" s="4">
        <v>1.4561538461538461</v>
      </c>
      <c r="H310" s="2">
        <v>6</v>
      </c>
      <c r="I310" s="39">
        <v>8.7369230769230768</v>
      </c>
      <c r="J310" s="2" t="s">
        <v>7303</v>
      </c>
    </row>
    <row r="311" spans="1:10" ht="22.5" hidden="1" customHeight="1" x14ac:dyDescent="0.15">
      <c r="A311" s="2" t="s">
        <v>10710</v>
      </c>
      <c r="B311" s="2" t="s">
        <v>10711</v>
      </c>
      <c r="C311" s="2" t="s">
        <v>10711</v>
      </c>
      <c r="D311" s="2" t="s">
        <v>350</v>
      </c>
      <c r="E311" s="2" t="s">
        <v>1380</v>
      </c>
      <c r="F311" s="2" t="s">
        <v>1381</v>
      </c>
      <c r="G311" s="4">
        <v>2.9119999999999999</v>
      </c>
      <c r="H311" s="2">
        <v>2</v>
      </c>
      <c r="I311" s="39">
        <v>5.8239999999999998</v>
      </c>
      <c r="J311" s="2" t="s">
        <v>7303</v>
      </c>
    </row>
    <row r="312" spans="1:10" ht="22.5" hidden="1" customHeight="1" x14ac:dyDescent="0.15">
      <c r="A312" s="2" t="s">
        <v>9057</v>
      </c>
      <c r="B312" s="2" t="s">
        <v>9058</v>
      </c>
      <c r="C312" s="2" t="s">
        <v>9059</v>
      </c>
      <c r="D312" s="2" t="s">
        <v>329</v>
      </c>
      <c r="E312" s="2" t="s">
        <v>1380</v>
      </c>
      <c r="F312" s="2" t="s">
        <v>1381</v>
      </c>
      <c r="G312" s="4">
        <v>0.25641000000000003</v>
      </c>
      <c r="H312" s="2">
        <v>1800</v>
      </c>
      <c r="I312" s="39">
        <v>461.53800000000007</v>
      </c>
      <c r="J312" s="2" t="s">
        <v>7303</v>
      </c>
    </row>
    <row r="313" spans="1:10" ht="22.5" hidden="1" customHeight="1" x14ac:dyDescent="0.15">
      <c r="A313" s="2" t="s">
        <v>9121</v>
      </c>
      <c r="B313" s="2" t="s">
        <v>9122</v>
      </c>
      <c r="C313" s="2" t="s">
        <v>9122</v>
      </c>
      <c r="D313" s="2" t="s">
        <v>350</v>
      </c>
      <c r="E313" s="2" t="s">
        <v>1380</v>
      </c>
      <c r="F313" s="2" t="s">
        <v>1381</v>
      </c>
      <c r="G313" s="4">
        <v>4.8543599999999989</v>
      </c>
      <c r="H313" s="2">
        <v>15</v>
      </c>
      <c r="I313" s="39">
        <v>72.815399999999983</v>
      </c>
      <c r="J313" s="2" t="s">
        <v>7303</v>
      </c>
    </row>
    <row r="314" spans="1:10" ht="22.5" hidden="1" customHeight="1" x14ac:dyDescent="0.15">
      <c r="A314" s="2" t="s">
        <v>9123</v>
      </c>
      <c r="B314" s="2" t="s">
        <v>9124</v>
      </c>
      <c r="C314" s="2" t="s">
        <v>9124</v>
      </c>
      <c r="D314" s="2" t="s">
        <v>5005</v>
      </c>
      <c r="E314" s="2" t="s">
        <v>1380</v>
      </c>
      <c r="F314" s="2" t="s">
        <v>1381</v>
      </c>
      <c r="G314" s="4">
        <v>1.9420000000000002</v>
      </c>
      <c r="H314" s="2">
        <v>5</v>
      </c>
      <c r="I314" s="39">
        <v>9.7100000000000009</v>
      </c>
      <c r="J314" s="2" t="s">
        <v>7303</v>
      </c>
    </row>
    <row r="315" spans="1:10" ht="22.5" hidden="1" customHeight="1" x14ac:dyDescent="0.15">
      <c r="A315" s="2" t="s">
        <v>8953</v>
      </c>
      <c r="B315" s="2" t="s">
        <v>8954</v>
      </c>
      <c r="C315" s="2" t="s">
        <v>8954</v>
      </c>
      <c r="D315" s="2" t="s">
        <v>3659</v>
      </c>
      <c r="E315" s="2" t="s">
        <v>1380</v>
      </c>
      <c r="F315" s="2" t="s">
        <v>1381</v>
      </c>
      <c r="G315" s="4">
        <v>1.4558333333333333</v>
      </c>
      <c r="H315" s="2">
        <v>1</v>
      </c>
      <c r="I315" s="39">
        <v>1.4558333333333333</v>
      </c>
      <c r="J315" s="2" t="s">
        <v>7303</v>
      </c>
    </row>
    <row r="316" spans="1:10" ht="22.5" hidden="1" customHeight="1" x14ac:dyDescent="0.15">
      <c r="A316" s="2" t="s">
        <v>9125</v>
      </c>
      <c r="B316" s="2" t="s">
        <v>9126</v>
      </c>
      <c r="C316" s="2" t="s">
        <v>9126</v>
      </c>
      <c r="D316" s="2" t="s">
        <v>3659</v>
      </c>
      <c r="E316" s="2" t="s">
        <v>1380</v>
      </c>
      <c r="F316" s="2" t="s">
        <v>1381</v>
      </c>
      <c r="G316" s="4">
        <v>0.87399999999999989</v>
      </c>
      <c r="H316" s="2">
        <v>5</v>
      </c>
      <c r="I316" s="39">
        <v>4.3699999999999992</v>
      </c>
      <c r="J316" s="2" t="s">
        <v>7303</v>
      </c>
    </row>
    <row r="317" spans="1:10" ht="22.5" hidden="1" customHeight="1" x14ac:dyDescent="0.15">
      <c r="A317" s="2" t="s">
        <v>9127</v>
      </c>
      <c r="B317" s="2" t="s">
        <v>9128</v>
      </c>
      <c r="C317" s="2" t="s">
        <v>9128</v>
      </c>
      <c r="D317" s="2" t="s">
        <v>6714</v>
      </c>
      <c r="E317" s="2" t="s">
        <v>1380</v>
      </c>
      <c r="F317" s="2" t="s">
        <v>1381</v>
      </c>
      <c r="G317" s="4">
        <v>1.7475000000000001</v>
      </c>
      <c r="H317" s="2">
        <v>11</v>
      </c>
      <c r="I317" s="39">
        <v>19.2225</v>
      </c>
      <c r="J317" s="2" t="s">
        <v>7303</v>
      </c>
    </row>
    <row r="318" spans="1:10" ht="22.5" hidden="1" customHeight="1" x14ac:dyDescent="0.15">
      <c r="A318" s="2" t="s">
        <v>8070</v>
      </c>
      <c r="B318" s="2" t="s">
        <v>8071</v>
      </c>
      <c r="C318" s="2" t="s">
        <v>8071</v>
      </c>
      <c r="D318" s="2" t="s">
        <v>5005</v>
      </c>
      <c r="E318" s="2" t="s">
        <v>1380</v>
      </c>
      <c r="F318" s="2" t="s">
        <v>1381</v>
      </c>
      <c r="G318" s="4">
        <v>4.3687507505360479</v>
      </c>
      <c r="H318" s="2">
        <v>3</v>
      </c>
      <c r="I318" s="39">
        <v>13.106252251608144</v>
      </c>
      <c r="J318" s="2" t="s">
        <v>7303</v>
      </c>
    </row>
    <row r="319" spans="1:10" ht="22.5" hidden="1" customHeight="1" x14ac:dyDescent="0.15">
      <c r="A319" s="2" t="s">
        <v>9533</v>
      </c>
      <c r="B319" s="2" t="s">
        <v>9534</v>
      </c>
      <c r="C319" s="2" t="s">
        <v>9534</v>
      </c>
      <c r="D319" s="2" t="s">
        <v>5005</v>
      </c>
      <c r="E319" s="2" t="s">
        <v>1380</v>
      </c>
      <c r="F319" s="2" t="s">
        <v>1381</v>
      </c>
      <c r="G319" s="4">
        <v>0.97100000000000009</v>
      </c>
      <c r="H319" s="2">
        <v>15</v>
      </c>
      <c r="I319" s="39">
        <v>14.565000000000001</v>
      </c>
      <c r="J319" s="2" t="s">
        <v>7303</v>
      </c>
    </row>
    <row r="320" spans="1:10" ht="22.5" hidden="1" customHeight="1" x14ac:dyDescent="0.15">
      <c r="A320" s="2" t="s">
        <v>8782</v>
      </c>
      <c r="B320" s="2" t="s">
        <v>8783</v>
      </c>
      <c r="C320" s="2" t="s">
        <v>8783</v>
      </c>
      <c r="D320" s="2" t="s">
        <v>6786</v>
      </c>
      <c r="E320" s="2" t="s">
        <v>1380</v>
      </c>
      <c r="F320" s="2" t="s">
        <v>1381</v>
      </c>
      <c r="G320" s="4">
        <v>43.69</v>
      </c>
      <c r="H320" s="2">
        <v>5</v>
      </c>
      <c r="I320" s="39">
        <v>218.45</v>
      </c>
      <c r="J320" s="2" t="s">
        <v>7303</v>
      </c>
    </row>
    <row r="321" spans="1:10" ht="22.5" hidden="1" customHeight="1" x14ac:dyDescent="0.15">
      <c r="A321" s="2" t="s">
        <v>6878</v>
      </c>
      <c r="B321" s="2" t="s">
        <v>6879</v>
      </c>
      <c r="C321" s="2" t="s">
        <v>6879</v>
      </c>
      <c r="D321" s="2" t="s">
        <v>6786</v>
      </c>
      <c r="E321" s="2" t="s">
        <v>1380</v>
      </c>
      <c r="F321" s="2" t="s">
        <v>1381</v>
      </c>
      <c r="G321" s="4">
        <v>48.531966049382717</v>
      </c>
      <c r="H321" s="2">
        <v>5</v>
      </c>
      <c r="I321" s="39">
        <v>242.6598302469136</v>
      </c>
      <c r="J321" s="2" t="s">
        <v>7303</v>
      </c>
    </row>
    <row r="322" spans="1:10" ht="22.5" hidden="1" customHeight="1" x14ac:dyDescent="0.15">
      <c r="A322" s="2" t="s">
        <v>9400</v>
      </c>
      <c r="B322" s="2" t="s">
        <v>9401</v>
      </c>
      <c r="C322" s="2" t="s">
        <v>9401</v>
      </c>
      <c r="D322" s="2" t="s">
        <v>329</v>
      </c>
      <c r="E322" s="2" t="s">
        <v>1380</v>
      </c>
      <c r="F322" s="2" t="s">
        <v>1381</v>
      </c>
      <c r="G322" s="4">
        <v>3.1800000000000002E-2</v>
      </c>
      <c r="H322" s="2">
        <v>5000</v>
      </c>
      <c r="I322" s="39">
        <v>159</v>
      </c>
      <c r="J322" s="2" t="s">
        <v>7303</v>
      </c>
    </row>
    <row r="323" spans="1:10" ht="22.5" hidden="1" customHeight="1" x14ac:dyDescent="0.15">
      <c r="A323" s="2" t="s">
        <v>9754</v>
      </c>
      <c r="B323" s="2" t="s">
        <v>9755</v>
      </c>
      <c r="C323" s="2" t="s">
        <v>9755</v>
      </c>
      <c r="D323" s="2" t="s">
        <v>329</v>
      </c>
      <c r="E323" s="2" t="s">
        <v>1380</v>
      </c>
      <c r="F323" s="2" t="s">
        <v>1381</v>
      </c>
      <c r="G323" s="4">
        <v>0.97</v>
      </c>
      <c r="H323" s="2">
        <v>4</v>
      </c>
      <c r="I323" s="39">
        <v>3.88</v>
      </c>
      <c r="J323" s="2" t="s">
        <v>7303</v>
      </c>
    </row>
    <row r="324" spans="1:10" ht="22.5" hidden="1" customHeight="1" x14ac:dyDescent="0.15">
      <c r="A324" s="2" t="s">
        <v>6973</v>
      </c>
      <c r="B324" s="2" t="s">
        <v>6974</v>
      </c>
      <c r="C324" s="2" t="s">
        <v>6974</v>
      </c>
      <c r="D324" s="2" t="s">
        <v>329</v>
      </c>
      <c r="E324" s="2" t="s">
        <v>1380</v>
      </c>
      <c r="F324" s="2" t="s">
        <v>1381</v>
      </c>
      <c r="G324" s="4">
        <v>3.73761846643922</v>
      </c>
      <c r="H324" s="2">
        <v>7</v>
      </c>
      <c r="I324" s="39">
        <v>26.163329265074541</v>
      </c>
      <c r="J324" s="2" t="s">
        <v>7303</v>
      </c>
    </row>
    <row r="325" spans="1:10" ht="22.5" hidden="1" customHeight="1" x14ac:dyDescent="0.15">
      <c r="A325" s="2" t="s">
        <v>8955</v>
      </c>
      <c r="B325" s="2" t="s">
        <v>8956</v>
      </c>
      <c r="C325" s="2" t="s">
        <v>8957</v>
      </c>
      <c r="D325" s="2" t="s">
        <v>5017</v>
      </c>
      <c r="E325" s="2" t="s">
        <v>1380</v>
      </c>
      <c r="F325" s="2" t="s">
        <v>1381</v>
      </c>
      <c r="G325" s="4">
        <v>0.59500000000000008</v>
      </c>
      <c r="H325" s="2">
        <v>30</v>
      </c>
      <c r="I325" s="39">
        <v>17.850000000000001</v>
      </c>
      <c r="J325" s="2" t="s">
        <v>7303</v>
      </c>
    </row>
    <row r="326" spans="1:10" ht="22.5" hidden="1" customHeight="1" x14ac:dyDescent="0.15">
      <c r="A326" s="2" t="s">
        <v>6882</v>
      </c>
      <c r="B326" s="2" t="s">
        <v>6883</v>
      </c>
      <c r="C326" s="2" t="s">
        <v>6883</v>
      </c>
      <c r="D326" s="2" t="s">
        <v>4554</v>
      </c>
      <c r="E326" s="2" t="s">
        <v>1380</v>
      </c>
      <c r="F326" s="2" t="s">
        <v>1381</v>
      </c>
      <c r="G326" s="4">
        <v>0.67988258328376283</v>
      </c>
      <c r="H326" s="2">
        <v>16</v>
      </c>
      <c r="I326" s="39">
        <v>10.878121332540205</v>
      </c>
      <c r="J326" s="2" t="s">
        <v>7303</v>
      </c>
    </row>
    <row r="327" spans="1:10" ht="22.5" hidden="1" customHeight="1" x14ac:dyDescent="0.15">
      <c r="A327" s="2" t="s">
        <v>6884</v>
      </c>
      <c r="B327" s="2" t="s">
        <v>6885</v>
      </c>
      <c r="C327" s="2" t="s">
        <v>6885</v>
      </c>
      <c r="D327" s="2" t="s">
        <v>3659</v>
      </c>
      <c r="E327" s="2" t="s">
        <v>1380</v>
      </c>
      <c r="F327" s="2" t="s">
        <v>1381</v>
      </c>
      <c r="G327" s="4">
        <v>0.77889855072463776</v>
      </c>
      <c r="H327" s="2">
        <v>12</v>
      </c>
      <c r="I327" s="39">
        <v>9.3467826086956531</v>
      </c>
      <c r="J327" s="2" t="s">
        <v>7303</v>
      </c>
    </row>
    <row r="328" spans="1:10" ht="22.5" hidden="1" customHeight="1" x14ac:dyDescent="0.15">
      <c r="A328" s="2" t="s">
        <v>9688</v>
      </c>
      <c r="B328" s="2" t="s">
        <v>9689</v>
      </c>
      <c r="C328" s="2" t="s">
        <v>9689</v>
      </c>
      <c r="D328" s="2" t="s">
        <v>4616</v>
      </c>
      <c r="E328" s="2" t="s">
        <v>1380</v>
      </c>
      <c r="F328" s="2" t="s">
        <v>1381</v>
      </c>
      <c r="G328" s="4">
        <v>12.82052</v>
      </c>
      <c r="H328" s="2">
        <v>250</v>
      </c>
      <c r="I328" s="39">
        <v>3205.13</v>
      </c>
      <c r="J328" s="2" t="s">
        <v>7303</v>
      </c>
    </row>
    <row r="329" spans="1:10" ht="22.5" hidden="1" customHeight="1" x14ac:dyDescent="0.15">
      <c r="A329" s="2" t="s">
        <v>9535</v>
      </c>
      <c r="B329" s="2" t="s">
        <v>9536</v>
      </c>
      <c r="C329" s="2" t="s">
        <v>9536</v>
      </c>
      <c r="D329" s="2" t="s">
        <v>350</v>
      </c>
      <c r="E329" s="2" t="s">
        <v>1380</v>
      </c>
      <c r="F329" s="2" t="s">
        <v>1381</v>
      </c>
      <c r="G329" s="4">
        <v>0.97090526315789483</v>
      </c>
      <c r="H329" s="2">
        <v>10</v>
      </c>
      <c r="I329" s="39">
        <v>9.7090526315789489</v>
      </c>
      <c r="J329" s="2" t="s">
        <v>7303</v>
      </c>
    </row>
    <row r="330" spans="1:10" ht="22.5" hidden="1" customHeight="1" x14ac:dyDescent="0.15">
      <c r="A330" s="2" t="s">
        <v>10712</v>
      </c>
      <c r="B330" s="2" t="s">
        <v>10713</v>
      </c>
      <c r="C330" s="2" t="s">
        <v>10713</v>
      </c>
      <c r="D330" s="2" t="s">
        <v>329</v>
      </c>
      <c r="E330" s="2" t="s">
        <v>1380</v>
      </c>
      <c r="F330" s="2" t="s">
        <v>1381</v>
      </c>
      <c r="G330" s="4">
        <v>1.7</v>
      </c>
      <c r="H330" s="2">
        <v>450</v>
      </c>
      <c r="I330" s="39">
        <v>765</v>
      </c>
      <c r="J330" s="2" t="s">
        <v>7303</v>
      </c>
    </row>
    <row r="331" spans="1:10" ht="22.5" hidden="1" customHeight="1" x14ac:dyDescent="0.15">
      <c r="A331" s="2" t="s">
        <v>9537</v>
      </c>
      <c r="B331" s="2" t="s">
        <v>9538</v>
      </c>
      <c r="C331" s="2" t="s">
        <v>9538</v>
      </c>
      <c r="D331" s="2" t="s">
        <v>329</v>
      </c>
      <c r="E331" s="2" t="s">
        <v>1380</v>
      </c>
      <c r="F331" s="2" t="s">
        <v>1381</v>
      </c>
      <c r="G331" s="4">
        <v>0.27183999999999997</v>
      </c>
      <c r="H331" s="2">
        <v>300</v>
      </c>
      <c r="I331" s="39">
        <v>81.551999999999992</v>
      </c>
      <c r="J331" s="2" t="s">
        <v>7303</v>
      </c>
    </row>
    <row r="332" spans="1:10" ht="22.5" hidden="1" customHeight="1" x14ac:dyDescent="0.15">
      <c r="A332" s="2" t="s">
        <v>10714</v>
      </c>
      <c r="B332" s="2" t="s">
        <v>10715</v>
      </c>
      <c r="C332" s="2" t="s">
        <v>10715</v>
      </c>
      <c r="D332" s="2" t="s">
        <v>350</v>
      </c>
      <c r="E332" s="2" t="s">
        <v>1380</v>
      </c>
      <c r="F332" s="2" t="s">
        <v>1381</v>
      </c>
      <c r="G332" s="4">
        <v>14.565</v>
      </c>
      <c r="H332" s="2">
        <v>1</v>
      </c>
      <c r="I332" s="39">
        <v>14.565</v>
      </c>
      <c r="J332" s="2" t="s">
        <v>7303</v>
      </c>
    </row>
    <row r="333" spans="1:10" ht="22.5" hidden="1" customHeight="1" x14ac:dyDescent="0.15">
      <c r="A333" s="2" t="s">
        <v>10716</v>
      </c>
      <c r="B333" s="2" t="s">
        <v>10717</v>
      </c>
      <c r="C333" s="2" t="s">
        <v>10718</v>
      </c>
      <c r="D333" s="2" t="s">
        <v>350</v>
      </c>
      <c r="E333" s="2" t="s">
        <v>1380</v>
      </c>
      <c r="F333" s="2" t="s">
        <v>1381</v>
      </c>
      <c r="G333" s="4">
        <v>0.45600000000000002</v>
      </c>
      <c r="H333" s="2">
        <v>100</v>
      </c>
      <c r="I333" s="39">
        <v>45.6</v>
      </c>
      <c r="J333" s="2" t="s">
        <v>7303</v>
      </c>
    </row>
    <row r="334" spans="1:10" ht="22.5" customHeight="1" x14ac:dyDescent="0.15">
      <c r="A334" s="2" t="s">
        <v>4300</v>
      </c>
      <c r="B334" s="2" t="s">
        <v>4301</v>
      </c>
      <c r="C334" s="2" t="s">
        <v>4302</v>
      </c>
      <c r="D334" s="2" t="s">
        <v>329</v>
      </c>
      <c r="E334" s="2" t="s">
        <v>330</v>
      </c>
      <c r="F334" s="2" t="s">
        <v>331</v>
      </c>
      <c r="G334" s="4">
        <v>0.10482724460960019</v>
      </c>
      <c r="H334" s="2">
        <v>1973376</v>
      </c>
      <c r="I334" s="39">
        <v>206863.56865871439</v>
      </c>
      <c r="J334" s="2" t="s">
        <v>7307</v>
      </c>
    </row>
    <row r="335" spans="1:10" ht="22.5" customHeight="1" x14ac:dyDescent="0.15">
      <c r="A335" s="2" t="s">
        <v>4279</v>
      </c>
      <c r="B335" s="2" t="s">
        <v>4280</v>
      </c>
      <c r="C335" s="2" t="s">
        <v>4280</v>
      </c>
      <c r="D335" s="2" t="s">
        <v>329</v>
      </c>
      <c r="E335" s="2" t="s">
        <v>330</v>
      </c>
      <c r="F335" s="2" t="s">
        <v>331</v>
      </c>
      <c r="G335" s="4">
        <v>3.1624014370433513</v>
      </c>
      <c r="H335" s="2">
        <v>7490</v>
      </c>
      <c r="I335" s="39">
        <v>23686.386763454702</v>
      </c>
      <c r="J335" s="2" t="s">
        <v>7307</v>
      </c>
    </row>
    <row r="336" spans="1:10" ht="22.5" customHeight="1" x14ac:dyDescent="0.15">
      <c r="A336" s="2" t="s">
        <v>4288</v>
      </c>
      <c r="B336" s="2" t="s">
        <v>9281</v>
      </c>
      <c r="C336" s="2" t="s">
        <v>9281</v>
      </c>
      <c r="D336" s="2" t="s">
        <v>329</v>
      </c>
      <c r="E336" s="2" t="s">
        <v>330</v>
      </c>
      <c r="F336" s="2" t="s">
        <v>331</v>
      </c>
      <c r="G336" s="4">
        <v>2.6279325221396204</v>
      </c>
      <c r="H336" s="2">
        <v>7078</v>
      </c>
      <c r="I336" s="39">
        <v>18600.506391704232</v>
      </c>
      <c r="J336" s="2" t="s">
        <v>7307</v>
      </c>
    </row>
    <row r="337" spans="1:10" ht="22.5" customHeight="1" x14ac:dyDescent="0.15">
      <c r="A337" s="2" t="s">
        <v>4117</v>
      </c>
      <c r="B337" s="2" t="s">
        <v>4118</v>
      </c>
      <c r="C337" s="2" t="s">
        <v>4119</v>
      </c>
      <c r="D337" s="2" t="s">
        <v>350</v>
      </c>
      <c r="E337" s="2" t="s">
        <v>330</v>
      </c>
      <c r="F337" s="2" t="s">
        <v>331</v>
      </c>
      <c r="G337" s="4">
        <v>4.7008387381368513</v>
      </c>
      <c r="H337" s="2">
        <v>3559</v>
      </c>
      <c r="I337" s="39">
        <v>16730.285069029054</v>
      </c>
      <c r="J337" s="2" t="s">
        <v>7307</v>
      </c>
    </row>
    <row r="338" spans="1:10" ht="22.5" customHeight="1" x14ac:dyDescent="0.15">
      <c r="A338" s="2" t="s">
        <v>4460</v>
      </c>
      <c r="B338" s="2" t="s">
        <v>4461</v>
      </c>
      <c r="C338" s="2" t="s">
        <v>4462</v>
      </c>
      <c r="D338" s="2" t="s">
        <v>329</v>
      </c>
      <c r="E338" s="2" t="s">
        <v>330</v>
      </c>
      <c r="F338" s="2" t="s">
        <v>331</v>
      </c>
      <c r="G338" s="4">
        <v>0.93035714084533627</v>
      </c>
      <c r="H338" s="2">
        <v>17535</v>
      </c>
      <c r="I338" s="39">
        <v>16313.812464722972</v>
      </c>
      <c r="J338" s="2" t="s">
        <v>7307</v>
      </c>
    </row>
    <row r="339" spans="1:10" ht="22.5" customHeight="1" x14ac:dyDescent="0.15">
      <c r="A339" s="2" t="s">
        <v>4059</v>
      </c>
      <c r="B339" s="2" t="s">
        <v>4060</v>
      </c>
      <c r="C339" s="2" t="s">
        <v>4061</v>
      </c>
      <c r="D339" s="2" t="s">
        <v>329</v>
      </c>
      <c r="E339" s="2" t="s">
        <v>330</v>
      </c>
      <c r="F339" s="2" t="s">
        <v>331</v>
      </c>
      <c r="G339" s="4">
        <v>1.3267660606782594</v>
      </c>
      <c r="H339" s="2">
        <v>10750</v>
      </c>
      <c r="I339" s="39">
        <v>14262.735152291289</v>
      </c>
      <c r="J339" s="2" t="s">
        <v>7307</v>
      </c>
    </row>
    <row r="340" spans="1:10" ht="22.5" customHeight="1" x14ac:dyDescent="0.15">
      <c r="A340" s="2" t="s">
        <v>8171</v>
      </c>
      <c r="B340" s="2" t="s">
        <v>8172</v>
      </c>
      <c r="C340" s="2" t="s">
        <v>8173</v>
      </c>
      <c r="D340" s="2" t="s">
        <v>329</v>
      </c>
      <c r="E340" s="2" t="s">
        <v>391</v>
      </c>
      <c r="F340" s="2" t="s">
        <v>392</v>
      </c>
      <c r="G340" s="4">
        <v>130.72650000000002</v>
      </c>
      <c r="H340" s="2">
        <v>85</v>
      </c>
      <c r="I340" s="39">
        <v>11111.752500000001</v>
      </c>
      <c r="J340" s="2" t="s">
        <v>7307</v>
      </c>
    </row>
    <row r="341" spans="1:10" ht="22.5" customHeight="1" x14ac:dyDescent="0.15">
      <c r="A341" s="2" t="s">
        <v>4130</v>
      </c>
      <c r="B341" s="2" t="s">
        <v>4131</v>
      </c>
      <c r="C341" s="2" t="s">
        <v>4131</v>
      </c>
      <c r="D341" s="2" t="s">
        <v>350</v>
      </c>
      <c r="E341" s="2" t="s">
        <v>330</v>
      </c>
      <c r="F341" s="2" t="s">
        <v>331</v>
      </c>
      <c r="G341" s="4">
        <v>3.076915588106488</v>
      </c>
      <c r="H341" s="2">
        <v>3523</v>
      </c>
      <c r="I341" s="39">
        <v>10839.973616899157</v>
      </c>
      <c r="J341" s="2" t="s">
        <v>7307</v>
      </c>
    </row>
    <row r="342" spans="1:10" ht="22.5" customHeight="1" x14ac:dyDescent="0.15">
      <c r="A342" s="2" t="s">
        <v>3983</v>
      </c>
      <c r="B342" s="2" t="s">
        <v>3984</v>
      </c>
      <c r="C342" s="2" t="s">
        <v>7873</v>
      </c>
      <c r="D342" s="2" t="s">
        <v>350</v>
      </c>
      <c r="E342" s="2" t="s">
        <v>330</v>
      </c>
      <c r="F342" s="2" t="s">
        <v>331</v>
      </c>
      <c r="G342" s="4">
        <v>1.142021350879918</v>
      </c>
      <c r="H342" s="2">
        <v>9489</v>
      </c>
      <c r="I342" s="39">
        <v>10836.640598499542</v>
      </c>
      <c r="J342" s="2" t="s">
        <v>7307</v>
      </c>
    </row>
    <row r="343" spans="1:10" ht="22.5" customHeight="1" x14ac:dyDescent="0.15">
      <c r="A343" s="2" t="s">
        <v>4416</v>
      </c>
      <c r="B343" s="2" t="s">
        <v>4417</v>
      </c>
      <c r="C343" s="2" t="s">
        <v>4418</v>
      </c>
      <c r="D343" s="2" t="s">
        <v>329</v>
      </c>
      <c r="E343" s="2" t="s">
        <v>330</v>
      </c>
      <c r="F343" s="2" t="s">
        <v>331</v>
      </c>
      <c r="G343" s="4">
        <v>0.92494849689328307</v>
      </c>
      <c r="H343" s="2">
        <v>11571</v>
      </c>
      <c r="I343" s="39">
        <v>10702.579057552179</v>
      </c>
      <c r="J343" s="2" t="s">
        <v>7307</v>
      </c>
    </row>
    <row r="344" spans="1:10" ht="22.5" customHeight="1" x14ac:dyDescent="0.15">
      <c r="A344" s="2" t="s">
        <v>3687</v>
      </c>
      <c r="B344" s="2" t="s">
        <v>3688</v>
      </c>
      <c r="C344" s="2" t="s">
        <v>3678</v>
      </c>
      <c r="D344" s="2" t="s">
        <v>329</v>
      </c>
      <c r="E344" s="2" t="s">
        <v>330</v>
      </c>
      <c r="F344" s="2" t="s">
        <v>331</v>
      </c>
      <c r="G344" s="4">
        <v>1.2736023990914338</v>
      </c>
      <c r="H344" s="2">
        <v>8330</v>
      </c>
      <c r="I344" s="39">
        <v>10609.107984431643</v>
      </c>
      <c r="J344" s="2" t="s">
        <v>7307</v>
      </c>
    </row>
    <row r="345" spans="1:10" ht="22.5" customHeight="1" x14ac:dyDescent="0.15">
      <c r="A345" s="2" t="s">
        <v>3985</v>
      </c>
      <c r="B345" s="2" t="s">
        <v>3986</v>
      </c>
      <c r="C345" s="2" t="s">
        <v>7874</v>
      </c>
      <c r="D345" s="2" t="s">
        <v>350</v>
      </c>
      <c r="E345" s="2" t="s">
        <v>330</v>
      </c>
      <c r="F345" s="2" t="s">
        <v>331</v>
      </c>
      <c r="G345" s="4">
        <v>1.0369893315631551</v>
      </c>
      <c r="H345" s="2">
        <v>8865</v>
      </c>
      <c r="I345" s="39">
        <v>9192.9104243073707</v>
      </c>
      <c r="J345" s="2" t="s">
        <v>7307</v>
      </c>
    </row>
    <row r="346" spans="1:10" ht="22.5" customHeight="1" x14ac:dyDescent="0.15">
      <c r="A346" s="2" t="s">
        <v>8176</v>
      </c>
      <c r="B346" s="2" t="s">
        <v>8177</v>
      </c>
      <c r="C346" s="2" t="s">
        <v>8173</v>
      </c>
      <c r="D346" s="2" t="s">
        <v>329</v>
      </c>
      <c r="E346" s="2" t="s">
        <v>391</v>
      </c>
      <c r="F346" s="2" t="s">
        <v>392</v>
      </c>
      <c r="G346" s="4">
        <v>270.32971428571432</v>
      </c>
      <c r="H346" s="2">
        <v>30</v>
      </c>
      <c r="I346" s="39">
        <v>8109.8914285714291</v>
      </c>
      <c r="J346" s="2" t="s">
        <v>7307</v>
      </c>
    </row>
    <row r="347" spans="1:10" ht="22.5" customHeight="1" x14ac:dyDescent="0.15">
      <c r="A347" s="2" t="s">
        <v>4064</v>
      </c>
      <c r="B347" s="2" t="s">
        <v>4065</v>
      </c>
      <c r="C347" s="2" t="s">
        <v>4065</v>
      </c>
      <c r="D347" s="2" t="s">
        <v>329</v>
      </c>
      <c r="E347" s="2" t="s">
        <v>330</v>
      </c>
      <c r="F347" s="2" t="s">
        <v>331</v>
      </c>
      <c r="G347" s="4">
        <v>0.48470927159416161</v>
      </c>
      <c r="H347" s="2">
        <v>14508</v>
      </c>
      <c r="I347" s="39">
        <v>7032.162112288097</v>
      </c>
      <c r="J347" s="2" t="s">
        <v>7307</v>
      </c>
    </row>
    <row r="348" spans="1:10" ht="22.5" customHeight="1" x14ac:dyDescent="0.15">
      <c r="A348" s="2" t="s">
        <v>4102</v>
      </c>
      <c r="B348" s="2" t="s">
        <v>4103</v>
      </c>
      <c r="C348" s="2" t="s">
        <v>4103</v>
      </c>
      <c r="D348" s="2" t="s">
        <v>329</v>
      </c>
      <c r="E348" s="2" t="s">
        <v>330</v>
      </c>
      <c r="F348" s="2" t="s">
        <v>331</v>
      </c>
      <c r="G348" s="4">
        <v>0.37715220938979988</v>
      </c>
      <c r="H348" s="2">
        <v>16167</v>
      </c>
      <c r="I348" s="39">
        <v>6097.4197692048947</v>
      </c>
      <c r="J348" s="2" t="s">
        <v>7307</v>
      </c>
    </row>
    <row r="349" spans="1:10" ht="22.5" customHeight="1" x14ac:dyDescent="0.15">
      <c r="A349" s="2" t="s">
        <v>3641</v>
      </c>
      <c r="B349" s="2" t="s">
        <v>3642</v>
      </c>
      <c r="C349" s="2" t="s">
        <v>8021</v>
      </c>
      <c r="D349" s="2" t="s">
        <v>329</v>
      </c>
      <c r="E349" s="2" t="s">
        <v>330</v>
      </c>
      <c r="F349" s="2" t="s">
        <v>331</v>
      </c>
      <c r="G349" s="4">
        <v>0.92306818302537141</v>
      </c>
      <c r="H349" s="2">
        <v>6486</v>
      </c>
      <c r="I349" s="39">
        <v>5987.0202351025591</v>
      </c>
      <c r="J349" s="2" t="s">
        <v>7307</v>
      </c>
    </row>
    <row r="350" spans="1:10" ht="22.5" customHeight="1" x14ac:dyDescent="0.15">
      <c r="A350" s="2" t="s">
        <v>3460</v>
      </c>
      <c r="B350" s="2" t="s">
        <v>7824</v>
      </c>
      <c r="C350" s="2" t="s">
        <v>3461</v>
      </c>
      <c r="D350" s="2" t="s">
        <v>329</v>
      </c>
      <c r="E350" s="2" t="s">
        <v>330</v>
      </c>
      <c r="F350" s="2" t="s">
        <v>331</v>
      </c>
      <c r="G350" s="4">
        <v>0.28133618749372441</v>
      </c>
      <c r="H350" s="2">
        <v>19108</v>
      </c>
      <c r="I350" s="39">
        <v>5375.7718706300857</v>
      </c>
      <c r="J350" s="2" t="s">
        <v>7307</v>
      </c>
    </row>
    <row r="351" spans="1:10" ht="22.5" customHeight="1" x14ac:dyDescent="0.15">
      <c r="A351" s="2" t="s">
        <v>7442</v>
      </c>
      <c r="B351" s="2" t="s">
        <v>9033</v>
      </c>
      <c r="C351" s="2" t="s">
        <v>9471</v>
      </c>
      <c r="D351" s="2" t="s">
        <v>329</v>
      </c>
      <c r="E351" s="2" t="s">
        <v>330</v>
      </c>
      <c r="F351" s="2" t="s">
        <v>331</v>
      </c>
      <c r="G351" s="4">
        <v>0.20473996555315344</v>
      </c>
      <c r="H351" s="2">
        <v>25525</v>
      </c>
      <c r="I351" s="39">
        <v>5225.9876207442412</v>
      </c>
      <c r="J351" s="2" t="s">
        <v>7307</v>
      </c>
    </row>
    <row r="352" spans="1:10" ht="22.5" customHeight="1" x14ac:dyDescent="0.15">
      <c r="A352" s="2" t="s">
        <v>4277</v>
      </c>
      <c r="B352" s="2" t="s">
        <v>4278</v>
      </c>
      <c r="C352" s="2" t="s">
        <v>8381</v>
      </c>
      <c r="D352" s="2" t="s">
        <v>329</v>
      </c>
      <c r="E352" s="2" t="s">
        <v>330</v>
      </c>
      <c r="F352" s="2" t="s">
        <v>331</v>
      </c>
      <c r="G352" s="4">
        <v>2.1372317822595783</v>
      </c>
      <c r="H352" s="2">
        <v>2412</v>
      </c>
      <c r="I352" s="39">
        <v>5155.0030588101026</v>
      </c>
      <c r="J352" s="2" t="s">
        <v>7307</v>
      </c>
    </row>
    <row r="353" spans="1:10" ht="22.5" customHeight="1" x14ac:dyDescent="0.15">
      <c r="A353" s="2" t="s">
        <v>3677</v>
      </c>
      <c r="B353" s="2" t="s">
        <v>7857</v>
      </c>
      <c r="C353" s="2" t="s">
        <v>3678</v>
      </c>
      <c r="D353" s="2" t="s">
        <v>329</v>
      </c>
      <c r="E353" s="2" t="s">
        <v>330</v>
      </c>
      <c r="F353" s="2" t="s">
        <v>331</v>
      </c>
      <c r="G353" s="4">
        <v>0.91875771786022509</v>
      </c>
      <c r="H353" s="2">
        <v>5317</v>
      </c>
      <c r="I353" s="39">
        <v>4885.0347858628165</v>
      </c>
      <c r="J353" s="2" t="s">
        <v>7307</v>
      </c>
    </row>
    <row r="354" spans="1:10" ht="22.5" customHeight="1" x14ac:dyDescent="0.15">
      <c r="A354" s="2" t="s">
        <v>3307</v>
      </c>
      <c r="B354" s="2" t="s">
        <v>7758</v>
      </c>
      <c r="C354" s="2" t="s">
        <v>3308</v>
      </c>
      <c r="D354" s="2" t="s">
        <v>329</v>
      </c>
      <c r="E354" s="2" t="s">
        <v>330</v>
      </c>
      <c r="F354" s="2" t="s">
        <v>331</v>
      </c>
      <c r="G354" s="4">
        <v>0.11997762421694921</v>
      </c>
      <c r="H354" s="2">
        <v>33086</v>
      </c>
      <c r="I354" s="39">
        <v>3969.5796748419816</v>
      </c>
      <c r="J354" s="2" t="s">
        <v>7307</v>
      </c>
    </row>
    <row r="355" spans="1:10" ht="22.5" customHeight="1" x14ac:dyDescent="0.15">
      <c r="A355" s="2" t="s">
        <v>8864</v>
      </c>
      <c r="B355" s="2" t="s">
        <v>3623</v>
      </c>
      <c r="C355" s="2" t="s">
        <v>3624</v>
      </c>
      <c r="D355" s="2" t="s">
        <v>329</v>
      </c>
      <c r="E355" s="2" t="s">
        <v>330</v>
      </c>
      <c r="F355" s="2" t="s">
        <v>331</v>
      </c>
      <c r="G355" s="4">
        <v>0.71605947510057988</v>
      </c>
      <c r="H355" s="2">
        <v>5365</v>
      </c>
      <c r="I355" s="39">
        <v>3841.6590839146111</v>
      </c>
      <c r="J355" s="2" t="s">
        <v>7307</v>
      </c>
    </row>
    <row r="356" spans="1:10" ht="22.5" customHeight="1" x14ac:dyDescent="0.15">
      <c r="A356" s="2" t="s">
        <v>4390</v>
      </c>
      <c r="B356" s="2" t="s">
        <v>4391</v>
      </c>
      <c r="C356" s="2" t="s">
        <v>4392</v>
      </c>
      <c r="D356" s="2" t="s">
        <v>329</v>
      </c>
      <c r="E356" s="2" t="s">
        <v>330</v>
      </c>
      <c r="F356" s="2" t="s">
        <v>331</v>
      </c>
      <c r="G356" s="4">
        <v>0.96093112236527289</v>
      </c>
      <c r="H356" s="2">
        <v>3924</v>
      </c>
      <c r="I356" s="39">
        <v>3770.6937241613309</v>
      </c>
      <c r="J356" s="2" t="s">
        <v>7307</v>
      </c>
    </row>
    <row r="357" spans="1:10" ht="22.5" customHeight="1" x14ac:dyDescent="0.15">
      <c r="A357" s="2" t="s">
        <v>3734</v>
      </c>
      <c r="B357" s="2" t="s">
        <v>3735</v>
      </c>
      <c r="C357" s="2" t="s">
        <v>3735</v>
      </c>
      <c r="D357" s="2" t="s">
        <v>406</v>
      </c>
      <c r="E357" s="2" t="s">
        <v>330</v>
      </c>
      <c r="F357" s="2" t="s">
        <v>331</v>
      </c>
      <c r="G357" s="4">
        <v>1.068375998429745</v>
      </c>
      <c r="H357" s="2">
        <v>3523</v>
      </c>
      <c r="I357" s="39">
        <v>3763.8886424679913</v>
      </c>
      <c r="J357" s="2" t="s">
        <v>7307</v>
      </c>
    </row>
    <row r="358" spans="1:10" ht="22.5" customHeight="1" x14ac:dyDescent="0.15">
      <c r="A358" s="2" t="s">
        <v>3988</v>
      </c>
      <c r="B358" s="2" t="s">
        <v>3989</v>
      </c>
      <c r="C358" s="2" t="s">
        <v>7876</v>
      </c>
      <c r="D358" s="2" t="s">
        <v>350</v>
      </c>
      <c r="E358" s="2" t="s">
        <v>330</v>
      </c>
      <c r="F358" s="2" t="s">
        <v>331</v>
      </c>
      <c r="G358" s="4">
        <v>0.97537892593740427</v>
      </c>
      <c r="H358" s="2">
        <v>3811</v>
      </c>
      <c r="I358" s="39">
        <v>3717.1690867474476</v>
      </c>
      <c r="J358" s="2" t="s">
        <v>7307</v>
      </c>
    </row>
    <row r="359" spans="1:10" ht="22.5" customHeight="1" x14ac:dyDescent="0.15">
      <c r="A359" s="2" t="s">
        <v>4048</v>
      </c>
      <c r="B359" s="2" t="s">
        <v>4049</v>
      </c>
      <c r="C359" s="2" t="s">
        <v>7877</v>
      </c>
      <c r="D359" s="2" t="s">
        <v>329</v>
      </c>
      <c r="E359" s="2" t="s">
        <v>330</v>
      </c>
      <c r="F359" s="2" t="s">
        <v>331</v>
      </c>
      <c r="G359" s="4">
        <v>1.7321956784190795</v>
      </c>
      <c r="H359" s="2">
        <v>2047</v>
      </c>
      <c r="I359" s="39">
        <v>3545.8045537238559</v>
      </c>
      <c r="J359" s="2" t="s">
        <v>7307</v>
      </c>
    </row>
    <row r="360" spans="1:10" ht="22.5" customHeight="1" x14ac:dyDescent="0.15">
      <c r="A360" s="2" t="s">
        <v>3370</v>
      </c>
      <c r="B360" s="2" t="s">
        <v>10721</v>
      </c>
      <c r="C360" s="2" t="s">
        <v>3371</v>
      </c>
      <c r="D360" s="2" t="s">
        <v>329</v>
      </c>
      <c r="E360" s="2" t="s">
        <v>330</v>
      </c>
      <c r="F360" s="2" t="s">
        <v>331</v>
      </c>
      <c r="G360" s="4">
        <v>0.13118835550283478</v>
      </c>
      <c r="H360" s="2">
        <v>21339</v>
      </c>
      <c r="I360" s="39">
        <v>2799.4283180749912</v>
      </c>
      <c r="J360" s="2" t="s">
        <v>7307</v>
      </c>
    </row>
    <row r="361" spans="1:10" ht="22.5" customHeight="1" x14ac:dyDescent="0.15">
      <c r="A361" s="2" t="s">
        <v>3891</v>
      </c>
      <c r="B361" s="2" t="s">
        <v>3892</v>
      </c>
      <c r="C361" s="2" t="s">
        <v>3893</v>
      </c>
      <c r="D361" s="2" t="s">
        <v>329</v>
      </c>
      <c r="E361" s="2" t="s">
        <v>391</v>
      </c>
      <c r="F361" s="2" t="s">
        <v>392</v>
      </c>
      <c r="G361" s="4">
        <v>65.213837837837843</v>
      </c>
      <c r="H361" s="2">
        <v>36</v>
      </c>
      <c r="I361" s="39">
        <v>2347.6981621621626</v>
      </c>
      <c r="J361" s="2" t="s">
        <v>7307</v>
      </c>
    </row>
    <row r="362" spans="1:10" ht="22.5" customHeight="1" x14ac:dyDescent="0.15">
      <c r="A362" s="2" t="s">
        <v>3987</v>
      </c>
      <c r="B362" s="2" t="s">
        <v>9029</v>
      </c>
      <c r="C362" s="2" t="s">
        <v>7875</v>
      </c>
      <c r="D362" s="2" t="s">
        <v>350</v>
      </c>
      <c r="E362" s="2" t="s">
        <v>330</v>
      </c>
      <c r="F362" s="2" t="s">
        <v>331</v>
      </c>
      <c r="G362" s="4">
        <v>0.97226219096410693</v>
      </c>
      <c r="H362" s="2">
        <v>2265</v>
      </c>
      <c r="I362" s="39">
        <v>2202.173862533702</v>
      </c>
      <c r="J362" s="2" t="s">
        <v>7307</v>
      </c>
    </row>
    <row r="363" spans="1:10" ht="22.5" customHeight="1" x14ac:dyDescent="0.15">
      <c r="A363" s="2" t="s">
        <v>2467</v>
      </c>
      <c r="B363" s="2" t="s">
        <v>2468</v>
      </c>
      <c r="C363" s="2" t="s">
        <v>2469</v>
      </c>
      <c r="D363" s="2" t="s">
        <v>329</v>
      </c>
      <c r="E363" s="2" t="s">
        <v>330</v>
      </c>
      <c r="F363" s="2" t="s">
        <v>331</v>
      </c>
      <c r="G363" s="4">
        <v>0.15994807997066071</v>
      </c>
      <c r="H363" s="2">
        <v>13019</v>
      </c>
      <c r="I363" s="39">
        <v>2082.364053138032</v>
      </c>
      <c r="J363" s="2" t="s">
        <v>7307</v>
      </c>
    </row>
    <row r="364" spans="1:10" ht="22.5" customHeight="1" x14ac:dyDescent="0.15">
      <c r="A364" s="2" t="s">
        <v>9646</v>
      </c>
      <c r="B364" s="2" t="s">
        <v>9647</v>
      </c>
      <c r="C364" s="2" t="s">
        <v>9647</v>
      </c>
      <c r="D364" s="2" t="s">
        <v>350</v>
      </c>
      <c r="E364" s="2" t="s">
        <v>391</v>
      </c>
      <c r="F364" s="2" t="s">
        <v>392</v>
      </c>
      <c r="G364" s="4">
        <v>4.0599999999999996</v>
      </c>
      <c r="H364" s="2">
        <v>480</v>
      </c>
      <c r="I364" s="39">
        <v>1948.7999999999997</v>
      </c>
      <c r="J364" s="2" t="s">
        <v>7307</v>
      </c>
    </row>
    <row r="365" spans="1:10" ht="22.5" customHeight="1" x14ac:dyDescent="0.15">
      <c r="A365" s="2" t="s">
        <v>3714</v>
      </c>
      <c r="B365" s="2" t="s">
        <v>3715</v>
      </c>
      <c r="C365" s="2" t="s">
        <v>8343</v>
      </c>
      <c r="D365" s="2" t="s">
        <v>329</v>
      </c>
      <c r="E365" s="2" t="s">
        <v>330</v>
      </c>
      <c r="F365" s="2" t="s">
        <v>331</v>
      </c>
      <c r="G365" s="4">
        <v>0.29568033579523584</v>
      </c>
      <c r="H365" s="2">
        <v>6574</v>
      </c>
      <c r="I365" s="39">
        <v>1943.8025275178804</v>
      </c>
      <c r="J365" s="2" t="s">
        <v>7307</v>
      </c>
    </row>
    <row r="366" spans="1:10" ht="22.5" customHeight="1" x14ac:dyDescent="0.15">
      <c r="A366" s="2" t="s">
        <v>3703</v>
      </c>
      <c r="B366" s="2" t="s">
        <v>3704</v>
      </c>
      <c r="C366" s="2" t="s">
        <v>9251</v>
      </c>
      <c r="D366" s="2" t="s">
        <v>329</v>
      </c>
      <c r="E366" s="2" t="s">
        <v>330</v>
      </c>
      <c r="F366" s="2" t="s">
        <v>331</v>
      </c>
      <c r="G366" s="4">
        <v>0.97447567778172939</v>
      </c>
      <c r="H366" s="2">
        <v>1984</v>
      </c>
      <c r="I366" s="39">
        <v>1933.3597447189511</v>
      </c>
      <c r="J366" s="2" t="s">
        <v>7307</v>
      </c>
    </row>
    <row r="367" spans="1:10" ht="22.5" customHeight="1" x14ac:dyDescent="0.15">
      <c r="A367" s="2" t="s">
        <v>4024</v>
      </c>
      <c r="B367" s="2" t="s">
        <v>4025</v>
      </c>
      <c r="C367" s="2" t="s">
        <v>4026</v>
      </c>
      <c r="D367" s="2" t="s">
        <v>329</v>
      </c>
      <c r="E367" s="2" t="s">
        <v>330</v>
      </c>
      <c r="F367" s="2" t="s">
        <v>331</v>
      </c>
      <c r="G367" s="4">
        <v>0.16752029925704998</v>
      </c>
      <c r="H367" s="2">
        <v>11387</v>
      </c>
      <c r="I367" s="39">
        <v>1907.553647640028</v>
      </c>
      <c r="J367" s="2" t="s">
        <v>7307</v>
      </c>
    </row>
    <row r="368" spans="1:10" ht="22.5" customHeight="1" x14ac:dyDescent="0.15">
      <c r="A368" s="2" t="s">
        <v>3961</v>
      </c>
      <c r="B368" s="2" t="s">
        <v>3852</v>
      </c>
      <c r="C368" s="2" t="s">
        <v>3853</v>
      </c>
      <c r="D368" s="2" t="s">
        <v>329</v>
      </c>
      <c r="E368" s="2" t="s">
        <v>330</v>
      </c>
      <c r="F368" s="2" t="s">
        <v>331</v>
      </c>
      <c r="G368" s="4">
        <v>0.67473395391602975</v>
      </c>
      <c r="H368" s="2">
        <v>2727</v>
      </c>
      <c r="I368" s="39">
        <v>1839.999492329013</v>
      </c>
      <c r="J368" s="2" t="s">
        <v>7307</v>
      </c>
    </row>
    <row r="369" spans="1:10" ht="22.5" customHeight="1" x14ac:dyDescent="0.15">
      <c r="A369" s="2" t="s">
        <v>4350</v>
      </c>
      <c r="B369" s="2" t="s">
        <v>4351</v>
      </c>
      <c r="C369" s="2" t="s">
        <v>4352</v>
      </c>
      <c r="D369" s="2" t="s">
        <v>329</v>
      </c>
      <c r="E369" s="2" t="s">
        <v>330</v>
      </c>
      <c r="F369" s="2" t="s">
        <v>331</v>
      </c>
      <c r="G369" s="4">
        <v>0.98029428179341083</v>
      </c>
      <c r="H369" s="2">
        <v>1867</v>
      </c>
      <c r="I369" s="39">
        <v>1830.209424108298</v>
      </c>
      <c r="J369" s="2" t="s">
        <v>7307</v>
      </c>
    </row>
    <row r="370" spans="1:10" ht="22.5" customHeight="1" x14ac:dyDescent="0.15">
      <c r="A370" s="2" t="s">
        <v>4027</v>
      </c>
      <c r="B370" s="2" t="s">
        <v>4028</v>
      </c>
      <c r="C370" s="2" t="s">
        <v>4029</v>
      </c>
      <c r="D370" s="2" t="s">
        <v>329</v>
      </c>
      <c r="E370" s="2" t="s">
        <v>330</v>
      </c>
      <c r="F370" s="2" t="s">
        <v>331</v>
      </c>
      <c r="G370" s="4">
        <v>0.4444449783075341</v>
      </c>
      <c r="H370" s="2">
        <v>4112</v>
      </c>
      <c r="I370" s="39">
        <v>1827.5577508005802</v>
      </c>
      <c r="J370" s="2" t="s">
        <v>7307</v>
      </c>
    </row>
    <row r="371" spans="1:10" ht="22.5" customHeight="1" x14ac:dyDescent="0.15">
      <c r="A371" s="2" t="s">
        <v>3651</v>
      </c>
      <c r="B371" s="2" t="s">
        <v>3652</v>
      </c>
      <c r="C371" s="2" t="s">
        <v>3652</v>
      </c>
      <c r="D371" s="2" t="s">
        <v>329</v>
      </c>
      <c r="E371" s="2" t="s">
        <v>449</v>
      </c>
      <c r="F371" s="2" t="s">
        <v>450</v>
      </c>
      <c r="G371" s="4">
        <v>0.29549003606470314</v>
      </c>
      <c r="H371" s="2">
        <v>5958</v>
      </c>
      <c r="I371" s="39">
        <v>1760.5296348735014</v>
      </c>
      <c r="J371" s="2" t="s">
        <v>7307</v>
      </c>
    </row>
    <row r="372" spans="1:10" ht="22.5" customHeight="1" x14ac:dyDescent="0.15">
      <c r="A372" s="2" t="s">
        <v>4353</v>
      </c>
      <c r="B372" s="2" t="s">
        <v>4354</v>
      </c>
      <c r="C372" s="2" t="s">
        <v>4355</v>
      </c>
      <c r="D372" s="2" t="s">
        <v>329</v>
      </c>
      <c r="E372" s="2" t="s">
        <v>330</v>
      </c>
      <c r="F372" s="2" t="s">
        <v>331</v>
      </c>
      <c r="G372" s="4">
        <v>0.98290551227433798</v>
      </c>
      <c r="H372" s="2">
        <v>1773</v>
      </c>
      <c r="I372" s="39">
        <v>1742.6914732624011</v>
      </c>
      <c r="J372" s="2" t="s">
        <v>7307</v>
      </c>
    </row>
    <row r="373" spans="1:10" ht="22.5" customHeight="1" x14ac:dyDescent="0.15">
      <c r="A373" s="2" t="s">
        <v>9255</v>
      </c>
      <c r="B373" s="2" t="s">
        <v>9256</v>
      </c>
      <c r="C373" s="2" t="s">
        <v>9257</v>
      </c>
      <c r="D373" s="2" t="s">
        <v>329</v>
      </c>
      <c r="E373" s="2" t="s">
        <v>391</v>
      </c>
      <c r="F373" s="2" t="s">
        <v>392</v>
      </c>
      <c r="G373" s="4">
        <v>209.23099999999999</v>
      </c>
      <c r="H373" s="2">
        <v>8</v>
      </c>
      <c r="I373" s="39">
        <v>1673.848</v>
      </c>
      <c r="J373" s="2" t="s">
        <v>7307</v>
      </c>
    </row>
    <row r="374" spans="1:10" ht="22.5" customHeight="1" x14ac:dyDescent="0.15">
      <c r="A374" s="2" t="s">
        <v>2459</v>
      </c>
      <c r="B374" s="2" t="s">
        <v>2460</v>
      </c>
      <c r="C374" s="2" t="s">
        <v>2461</v>
      </c>
      <c r="D374" s="2" t="s">
        <v>329</v>
      </c>
      <c r="E374" s="2" t="s">
        <v>330</v>
      </c>
      <c r="F374" s="2" t="s">
        <v>331</v>
      </c>
      <c r="G374" s="4">
        <v>1.7094005035650739</v>
      </c>
      <c r="H374" s="2">
        <v>935</v>
      </c>
      <c r="I374" s="39">
        <v>1598.289470833344</v>
      </c>
      <c r="J374" s="2" t="s">
        <v>7307</v>
      </c>
    </row>
    <row r="375" spans="1:10" ht="22.5" customHeight="1" x14ac:dyDescent="0.15">
      <c r="A375" s="2" t="s">
        <v>7442</v>
      </c>
      <c r="B375" s="2" t="s">
        <v>9033</v>
      </c>
      <c r="C375" s="2" t="s">
        <v>9471</v>
      </c>
      <c r="D375" s="2" t="s">
        <v>329</v>
      </c>
      <c r="E375" s="2" t="s">
        <v>449</v>
      </c>
      <c r="F375" s="2" t="s">
        <v>450</v>
      </c>
      <c r="G375" s="4">
        <v>0.20473996555315344</v>
      </c>
      <c r="H375" s="2">
        <v>7398</v>
      </c>
      <c r="I375" s="39">
        <v>1514.6662651622291</v>
      </c>
      <c r="J375" s="2" t="s">
        <v>7307</v>
      </c>
    </row>
    <row r="376" spans="1:10" ht="22.5" customHeight="1" x14ac:dyDescent="0.15">
      <c r="A376" s="2" t="s">
        <v>3705</v>
      </c>
      <c r="B376" s="2" t="s">
        <v>3706</v>
      </c>
      <c r="C376" s="2" t="s">
        <v>3707</v>
      </c>
      <c r="D376" s="2" t="s">
        <v>329</v>
      </c>
      <c r="E376" s="2" t="s">
        <v>330</v>
      </c>
      <c r="F376" s="2" t="s">
        <v>331</v>
      </c>
      <c r="G376" s="4">
        <v>0.16868591739953534</v>
      </c>
      <c r="H376" s="2">
        <v>8668</v>
      </c>
      <c r="I376" s="39">
        <v>1462.1695320191723</v>
      </c>
      <c r="J376" s="2" t="s">
        <v>7307</v>
      </c>
    </row>
    <row r="377" spans="1:10" ht="22.5" customHeight="1" x14ac:dyDescent="0.15">
      <c r="A377" s="2" t="s">
        <v>3258</v>
      </c>
      <c r="B377" s="2" t="s">
        <v>7746</v>
      </c>
      <c r="C377" s="2" t="s">
        <v>3259</v>
      </c>
      <c r="D377" s="2" t="s">
        <v>350</v>
      </c>
      <c r="E377" s="2" t="s">
        <v>330</v>
      </c>
      <c r="F377" s="2" t="s">
        <v>331</v>
      </c>
      <c r="G377" s="4">
        <v>1.2008627805621848E-2</v>
      </c>
      <c r="H377" s="2">
        <v>114382</v>
      </c>
      <c r="I377" s="39">
        <v>1373.5708656626382</v>
      </c>
      <c r="J377" s="2" t="s">
        <v>7307</v>
      </c>
    </row>
    <row r="378" spans="1:10" ht="22.5" customHeight="1" x14ac:dyDescent="0.15">
      <c r="A378" s="2" t="s">
        <v>9640</v>
      </c>
      <c r="B378" s="2" t="s">
        <v>9641</v>
      </c>
      <c r="C378" s="2" t="s">
        <v>9642</v>
      </c>
      <c r="D378" s="2" t="s">
        <v>329</v>
      </c>
      <c r="E378" s="2" t="s">
        <v>391</v>
      </c>
      <c r="F378" s="2" t="s">
        <v>392</v>
      </c>
      <c r="G378" s="4">
        <v>6</v>
      </c>
      <c r="H378" s="2">
        <v>199</v>
      </c>
      <c r="I378" s="39">
        <v>1194</v>
      </c>
      <c r="J378" s="2" t="s">
        <v>7307</v>
      </c>
    </row>
    <row r="379" spans="1:10" ht="22.5" customHeight="1" x14ac:dyDescent="0.15">
      <c r="A379" s="2" t="s">
        <v>8153</v>
      </c>
      <c r="B379" s="2" t="s">
        <v>8154</v>
      </c>
      <c r="C379" s="2" t="s">
        <v>8155</v>
      </c>
      <c r="D379" s="2" t="s">
        <v>406</v>
      </c>
      <c r="E379" s="2" t="s">
        <v>391</v>
      </c>
      <c r="F379" s="2" t="s">
        <v>392</v>
      </c>
      <c r="G379" s="4">
        <v>9.0729814323607414</v>
      </c>
      <c r="H379" s="2">
        <v>130</v>
      </c>
      <c r="I379" s="39">
        <v>1179.4875862068964</v>
      </c>
      <c r="J379" s="2" t="s">
        <v>7307</v>
      </c>
    </row>
    <row r="380" spans="1:10" ht="22.5" customHeight="1" x14ac:dyDescent="0.15">
      <c r="A380" s="2" t="s">
        <v>8874</v>
      </c>
      <c r="B380" s="2" t="s">
        <v>8875</v>
      </c>
      <c r="C380" s="2" t="s">
        <v>8875</v>
      </c>
      <c r="D380" s="2" t="s">
        <v>329</v>
      </c>
      <c r="E380" s="2" t="s">
        <v>391</v>
      </c>
      <c r="F380" s="2" t="s">
        <v>392</v>
      </c>
      <c r="G380" s="4">
        <v>19.145333333333333</v>
      </c>
      <c r="H380" s="2">
        <v>60</v>
      </c>
      <c r="I380" s="39">
        <v>1148.72</v>
      </c>
      <c r="J380" s="2" t="s">
        <v>7307</v>
      </c>
    </row>
    <row r="381" spans="1:10" ht="22.5" customHeight="1" x14ac:dyDescent="0.15">
      <c r="A381" s="2" t="s">
        <v>8876</v>
      </c>
      <c r="B381" s="2" t="s">
        <v>8877</v>
      </c>
      <c r="C381" s="2" t="s">
        <v>8878</v>
      </c>
      <c r="D381" s="2" t="s">
        <v>329</v>
      </c>
      <c r="E381" s="2" t="s">
        <v>1380</v>
      </c>
      <c r="F381" s="2" t="s">
        <v>1381</v>
      </c>
      <c r="G381" s="4">
        <v>4.0251890190945687</v>
      </c>
      <c r="H381" s="2">
        <v>282</v>
      </c>
      <c r="I381" s="39">
        <v>1135.1033033846684</v>
      </c>
      <c r="J381" s="2" t="s">
        <v>7307</v>
      </c>
    </row>
    <row r="382" spans="1:10" ht="22.5" customHeight="1" x14ac:dyDescent="0.15">
      <c r="A382" s="2" t="s">
        <v>3918</v>
      </c>
      <c r="B382" s="2" t="s">
        <v>3919</v>
      </c>
      <c r="C382" s="2" t="s">
        <v>3920</v>
      </c>
      <c r="D382" s="2" t="s">
        <v>329</v>
      </c>
      <c r="E382" s="2" t="s">
        <v>391</v>
      </c>
      <c r="F382" s="2" t="s">
        <v>392</v>
      </c>
      <c r="G382" s="4">
        <v>9.5</v>
      </c>
      <c r="H382" s="2">
        <v>113</v>
      </c>
      <c r="I382" s="39">
        <v>1073.5</v>
      </c>
      <c r="J382" s="2" t="s">
        <v>7307</v>
      </c>
    </row>
    <row r="383" spans="1:10" ht="22.5" customHeight="1" x14ac:dyDescent="0.15">
      <c r="A383" s="2" t="s">
        <v>3298</v>
      </c>
      <c r="B383" s="2" t="s">
        <v>7755</v>
      </c>
      <c r="C383" s="2" t="s">
        <v>3299</v>
      </c>
      <c r="D383" s="2" t="s">
        <v>329</v>
      </c>
      <c r="E383" s="2" t="s">
        <v>330</v>
      </c>
      <c r="F383" s="2" t="s">
        <v>331</v>
      </c>
      <c r="G383" s="4">
        <v>0.16058786313403967</v>
      </c>
      <c r="H383" s="2">
        <v>6656</v>
      </c>
      <c r="I383" s="39">
        <v>1068.872817020168</v>
      </c>
      <c r="J383" s="2" t="s">
        <v>7307</v>
      </c>
    </row>
    <row r="384" spans="1:10" ht="22.5" customHeight="1" x14ac:dyDescent="0.15">
      <c r="A384" s="2" t="s">
        <v>2556</v>
      </c>
      <c r="B384" s="2" t="s">
        <v>2557</v>
      </c>
      <c r="C384" s="2" t="s">
        <v>2558</v>
      </c>
      <c r="D384" s="2" t="s">
        <v>329</v>
      </c>
      <c r="E384" s="2" t="s">
        <v>330</v>
      </c>
      <c r="F384" s="2" t="s">
        <v>331</v>
      </c>
      <c r="G384" s="4">
        <v>7.4199776045739546E-2</v>
      </c>
      <c r="H384" s="2">
        <v>14253</v>
      </c>
      <c r="I384" s="39">
        <v>1057.5694079799257</v>
      </c>
      <c r="J384" s="2" t="s">
        <v>7307</v>
      </c>
    </row>
    <row r="385" spans="1:10" ht="22.5" hidden="1" customHeight="1" x14ac:dyDescent="0.15">
      <c r="A385" s="2" t="s">
        <v>10726</v>
      </c>
      <c r="B385" s="2" t="s">
        <v>8879</v>
      </c>
      <c r="C385" s="2" t="s">
        <v>8879</v>
      </c>
      <c r="D385" s="2" t="s">
        <v>329</v>
      </c>
      <c r="E385" s="2" t="s">
        <v>1380</v>
      </c>
      <c r="F385" s="2" t="s">
        <v>1381</v>
      </c>
      <c r="G385" s="4">
        <v>0.11109999999999999</v>
      </c>
      <c r="H385" s="2">
        <v>300</v>
      </c>
      <c r="I385" s="39">
        <v>33.33</v>
      </c>
      <c r="J385" s="2" t="s">
        <v>7303</v>
      </c>
    </row>
    <row r="386" spans="1:10" ht="22.5" hidden="1" customHeight="1" x14ac:dyDescent="0.15">
      <c r="A386" s="2" t="s">
        <v>8531</v>
      </c>
      <c r="B386" s="2" t="s">
        <v>8532</v>
      </c>
      <c r="C386" s="2" t="s">
        <v>8532</v>
      </c>
      <c r="D386" s="2" t="s">
        <v>3659</v>
      </c>
      <c r="E386" s="2" t="s">
        <v>1380</v>
      </c>
      <c r="F386" s="2" t="s">
        <v>1381</v>
      </c>
      <c r="G386" s="4">
        <v>12.628787878787881</v>
      </c>
      <c r="H386" s="2">
        <v>5</v>
      </c>
      <c r="I386" s="39">
        <v>63.143939393939405</v>
      </c>
      <c r="J386" s="2" t="s">
        <v>7303</v>
      </c>
    </row>
    <row r="387" spans="1:10" ht="22.5" hidden="1" customHeight="1" x14ac:dyDescent="0.15">
      <c r="A387" s="2" t="s">
        <v>6983</v>
      </c>
      <c r="B387" s="2" t="s">
        <v>6984</v>
      </c>
      <c r="C387" s="2" t="s">
        <v>8533</v>
      </c>
      <c r="D387" s="2" t="s">
        <v>4616</v>
      </c>
      <c r="E387" s="2" t="s">
        <v>1380</v>
      </c>
      <c r="F387" s="2" t="s">
        <v>1381</v>
      </c>
      <c r="G387" s="4">
        <v>256.41024145576472</v>
      </c>
      <c r="H387" s="2">
        <v>0.5</v>
      </c>
      <c r="I387" s="39">
        <v>128.20512072788236</v>
      </c>
      <c r="J387" s="2" t="s">
        <v>7303</v>
      </c>
    </row>
    <row r="388" spans="1:10" ht="22.5" hidden="1" customHeight="1" x14ac:dyDescent="0.15">
      <c r="A388" s="2" t="s">
        <v>9690</v>
      </c>
      <c r="B388" s="2" t="s">
        <v>9691</v>
      </c>
      <c r="C388" s="2" t="s">
        <v>9692</v>
      </c>
      <c r="D388" s="2" t="s">
        <v>329</v>
      </c>
      <c r="E388" s="2" t="s">
        <v>1380</v>
      </c>
      <c r="F388" s="2" t="s">
        <v>1381</v>
      </c>
      <c r="G388" s="4">
        <v>0.52500000000000002</v>
      </c>
      <c r="H388" s="2">
        <v>2</v>
      </c>
      <c r="I388" s="39">
        <v>1.05</v>
      </c>
      <c r="J388" s="2" t="s">
        <v>7303</v>
      </c>
    </row>
    <row r="389" spans="1:10" ht="22.5" hidden="1" customHeight="1" x14ac:dyDescent="0.15">
      <c r="A389" s="2" t="s">
        <v>9693</v>
      </c>
      <c r="B389" s="2" t="s">
        <v>9694</v>
      </c>
      <c r="C389" s="2" t="s">
        <v>9694</v>
      </c>
      <c r="D389" s="2" t="s">
        <v>329</v>
      </c>
      <c r="E389" s="2" t="s">
        <v>1380</v>
      </c>
      <c r="F389" s="2" t="s">
        <v>1381</v>
      </c>
      <c r="G389" s="4">
        <v>1.0499999999999998</v>
      </c>
      <c r="H389" s="2">
        <v>10</v>
      </c>
      <c r="I389" s="39">
        <v>10.499999999999998</v>
      </c>
      <c r="J389" s="2" t="s">
        <v>7303</v>
      </c>
    </row>
    <row r="390" spans="1:10" ht="22.5" hidden="1" customHeight="1" x14ac:dyDescent="0.15">
      <c r="A390" s="2" t="s">
        <v>7901</v>
      </c>
      <c r="B390" s="2" t="s">
        <v>7902</v>
      </c>
      <c r="C390" s="2" t="s">
        <v>7902</v>
      </c>
      <c r="D390" s="2" t="s">
        <v>329</v>
      </c>
      <c r="E390" s="2" t="s">
        <v>1380</v>
      </c>
      <c r="F390" s="2" t="s">
        <v>1381</v>
      </c>
      <c r="G390" s="4">
        <v>0.47423154345940466</v>
      </c>
      <c r="H390" s="2">
        <v>1</v>
      </c>
      <c r="I390" s="39">
        <v>0.47423154345940466</v>
      </c>
      <c r="J390" s="2" t="s">
        <v>7303</v>
      </c>
    </row>
    <row r="391" spans="1:10" ht="22.5" customHeight="1" x14ac:dyDescent="0.15">
      <c r="A391" s="2" t="s">
        <v>3285</v>
      </c>
      <c r="B391" s="2" t="s">
        <v>7753</v>
      </c>
      <c r="C391" s="2" t="s">
        <v>3286</v>
      </c>
      <c r="D391" s="2" t="s">
        <v>350</v>
      </c>
      <c r="E391" s="2" t="s">
        <v>330</v>
      </c>
      <c r="F391" s="2" t="s">
        <v>331</v>
      </c>
      <c r="G391" s="4">
        <v>5.3813340023232674E-2</v>
      </c>
      <c r="H391" s="2">
        <v>19477</v>
      </c>
      <c r="I391" s="39">
        <v>1048.1224236325029</v>
      </c>
      <c r="J391" s="2" t="s">
        <v>7307</v>
      </c>
    </row>
    <row r="392" spans="1:10" ht="22.5" hidden="1" customHeight="1" x14ac:dyDescent="0.15">
      <c r="A392" s="2" t="s">
        <v>4969</v>
      </c>
      <c r="B392" s="2" t="s">
        <v>4970</v>
      </c>
      <c r="C392" s="2" t="s">
        <v>4970</v>
      </c>
      <c r="D392" s="2" t="s">
        <v>329</v>
      </c>
      <c r="E392" s="2" t="s">
        <v>1380</v>
      </c>
      <c r="F392" s="2" t="s">
        <v>1381</v>
      </c>
      <c r="G392" s="4">
        <v>7.7551223436542555E-2</v>
      </c>
      <c r="H392" s="2">
        <v>301</v>
      </c>
      <c r="I392" s="39">
        <v>23.342918254399308</v>
      </c>
      <c r="J392" s="2" t="s">
        <v>7303</v>
      </c>
    </row>
    <row r="393" spans="1:10" ht="22.5" hidden="1" customHeight="1" x14ac:dyDescent="0.15">
      <c r="A393" s="2" t="s">
        <v>4971</v>
      </c>
      <c r="B393" s="2" t="s">
        <v>4972</v>
      </c>
      <c r="C393" s="2" t="s">
        <v>4972</v>
      </c>
      <c r="D393" s="2" t="s">
        <v>329</v>
      </c>
      <c r="E393" s="2" t="s">
        <v>1380</v>
      </c>
      <c r="F393" s="2" t="s">
        <v>1381</v>
      </c>
      <c r="G393" s="4">
        <v>0.40090858950397923</v>
      </c>
      <c r="H393" s="2">
        <v>281</v>
      </c>
      <c r="I393" s="39">
        <v>112.65531365061817</v>
      </c>
      <c r="J393" s="2" t="s">
        <v>7303</v>
      </c>
    </row>
    <row r="394" spans="1:10" ht="22.5" hidden="1" customHeight="1" x14ac:dyDescent="0.15">
      <c r="A394" s="2" t="s">
        <v>9695</v>
      </c>
      <c r="B394" s="2" t="s">
        <v>9696</v>
      </c>
      <c r="C394" s="2" t="s">
        <v>9696</v>
      </c>
      <c r="D394" s="2" t="s">
        <v>329</v>
      </c>
      <c r="E394" s="2" t="s">
        <v>1380</v>
      </c>
      <c r="F394" s="2" t="s">
        <v>1381</v>
      </c>
      <c r="G394" s="4">
        <v>8.9298780487804666E-2</v>
      </c>
      <c r="H394" s="2">
        <v>8</v>
      </c>
      <c r="I394" s="39">
        <v>0.71439024390243733</v>
      </c>
      <c r="J394" s="2" t="s">
        <v>7303</v>
      </c>
    </row>
    <row r="395" spans="1:10" ht="22.5" hidden="1" customHeight="1" x14ac:dyDescent="0.15">
      <c r="A395" s="2" t="s">
        <v>9729</v>
      </c>
      <c r="B395" s="2" t="s">
        <v>9730</v>
      </c>
      <c r="C395" s="2" t="s">
        <v>6207</v>
      </c>
      <c r="D395" s="2" t="s">
        <v>329</v>
      </c>
      <c r="E395" s="2" t="s">
        <v>1247</v>
      </c>
      <c r="F395" s="2" t="s">
        <v>1248</v>
      </c>
      <c r="G395" s="4">
        <v>12.744013039235181</v>
      </c>
      <c r="H395" s="2">
        <v>2</v>
      </c>
      <c r="I395" s="39">
        <v>25.488026078470362</v>
      </c>
      <c r="J395" s="2" t="s">
        <v>1</v>
      </c>
    </row>
    <row r="396" spans="1:10" ht="22.5" hidden="1" customHeight="1" x14ac:dyDescent="0.15">
      <c r="A396" s="2" t="s">
        <v>9105</v>
      </c>
      <c r="B396" s="2" t="s">
        <v>9106</v>
      </c>
      <c r="C396" s="2" t="s">
        <v>9107</v>
      </c>
      <c r="D396" s="2" t="s">
        <v>329</v>
      </c>
      <c r="E396" s="2" t="s">
        <v>1247</v>
      </c>
      <c r="F396" s="2" t="s">
        <v>1248</v>
      </c>
      <c r="G396" s="4">
        <v>12.060880433883892</v>
      </c>
      <c r="H396" s="2">
        <v>2</v>
      </c>
      <c r="I396" s="39">
        <v>24.121760867767783</v>
      </c>
      <c r="J396" s="2" t="s">
        <v>1</v>
      </c>
    </row>
    <row r="397" spans="1:10" ht="22.5" hidden="1" customHeight="1" x14ac:dyDescent="0.15">
      <c r="A397" s="2" t="s">
        <v>605</v>
      </c>
      <c r="B397" s="2" t="s">
        <v>606</v>
      </c>
      <c r="C397" s="2" t="s">
        <v>607</v>
      </c>
      <c r="D397" s="2" t="s">
        <v>329</v>
      </c>
      <c r="E397" s="2" t="s">
        <v>334</v>
      </c>
      <c r="F397" s="2" t="s">
        <v>335</v>
      </c>
      <c r="G397" s="4">
        <v>169.717199945278</v>
      </c>
      <c r="H397" s="2">
        <v>2263</v>
      </c>
      <c r="I397" s="39">
        <v>384070.02347616409</v>
      </c>
      <c r="J397" s="2" t="s">
        <v>7299</v>
      </c>
    </row>
    <row r="398" spans="1:10" ht="22.5" hidden="1" customHeight="1" x14ac:dyDescent="0.15">
      <c r="A398" s="2" t="s">
        <v>621</v>
      </c>
      <c r="B398" s="2" t="s">
        <v>10730</v>
      </c>
      <c r="C398" s="2" t="s">
        <v>10731</v>
      </c>
      <c r="D398" s="2" t="s">
        <v>329</v>
      </c>
      <c r="E398" s="2" t="s">
        <v>334</v>
      </c>
      <c r="F398" s="2" t="s">
        <v>335</v>
      </c>
      <c r="G398" s="4">
        <v>193.50330145260978</v>
      </c>
      <c r="H398" s="2">
        <v>1266</v>
      </c>
      <c r="I398" s="39">
        <v>244975.17963900397</v>
      </c>
      <c r="J398" s="2" t="s">
        <v>7299</v>
      </c>
    </row>
    <row r="399" spans="1:10" ht="22.5" hidden="1" customHeight="1" x14ac:dyDescent="0.15">
      <c r="A399" s="2" t="s">
        <v>6277</v>
      </c>
      <c r="B399" s="2" t="s">
        <v>6278</v>
      </c>
      <c r="C399" s="2" t="s">
        <v>6278</v>
      </c>
      <c r="D399" s="2" t="s">
        <v>329</v>
      </c>
      <c r="E399" s="2" t="s">
        <v>1247</v>
      </c>
      <c r="F399" s="2" t="s">
        <v>1248</v>
      </c>
      <c r="G399" s="4">
        <v>22.031651182764278</v>
      </c>
      <c r="H399" s="2">
        <v>1</v>
      </c>
      <c r="I399" s="39">
        <v>22.031651182764278</v>
      </c>
      <c r="J399" s="2" t="s">
        <v>1</v>
      </c>
    </row>
    <row r="400" spans="1:10" ht="22.5" hidden="1" customHeight="1" x14ac:dyDescent="0.15">
      <c r="A400" s="2" t="s">
        <v>98</v>
      </c>
      <c r="B400" s="2" t="s">
        <v>7318</v>
      </c>
      <c r="C400" s="2" t="s">
        <v>7329</v>
      </c>
      <c r="D400" s="2" t="s">
        <v>329</v>
      </c>
      <c r="E400" s="2" t="s">
        <v>330</v>
      </c>
      <c r="F400" s="2" t="s">
        <v>331</v>
      </c>
      <c r="G400" s="4">
        <v>2.5466023658946479</v>
      </c>
      <c r="H400" s="2">
        <v>71063</v>
      </c>
      <c r="I400" s="39">
        <v>180969.20392757136</v>
      </c>
      <c r="J400" s="2" t="s">
        <v>7299</v>
      </c>
    </row>
    <row r="401" spans="1:10" ht="22.5" hidden="1" customHeight="1" x14ac:dyDescent="0.15">
      <c r="A401" s="2" t="s">
        <v>498</v>
      </c>
      <c r="B401" s="2" t="s">
        <v>499</v>
      </c>
      <c r="C401" s="2" t="s">
        <v>500</v>
      </c>
      <c r="D401" s="2" t="s">
        <v>329</v>
      </c>
      <c r="E401" s="2" t="s">
        <v>330</v>
      </c>
      <c r="F401" s="2" t="s">
        <v>331</v>
      </c>
      <c r="G401" s="4">
        <v>44.640923578055045</v>
      </c>
      <c r="H401" s="2">
        <v>1799</v>
      </c>
      <c r="I401" s="39">
        <v>80309.021516921028</v>
      </c>
      <c r="J401" s="2" t="s">
        <v>7299</v>
      </c>
    </row>
    <row r="402" spans="1:10" ht="22.5" hidden="1" customHeight="1" x14ac:dyDescent="0.15">
      <c r="A402" s="2" t="s">
        <v>92</v>
      </c>
      <c r="B402" s="2" t="s">
        <v>213</v>
      </c>
      <c r="C402" s="2" t="s">
        <v>7604</v>
      </c>
      <c r="D402" s="2" t="s">
        <v>329</v>
      </c>
      <c r="E402" s="2" t="s">
        <v>330</v>
      </c>
      <c r="F402" s="2" t="s">
        <v>331</v>
      </c>
      <c r="G402" s="4">
        <v>9.7721753969603249</v>
      </c>
      <c r="H402" s="2">
        <v>7895</v>
      </c>
      <c r="I402" s="39">
        <v>77151.324759001771</v>
      </c>
      <c r="J402" s="2" t="s">
        <v>7299</v>
      </c>
    </row>
    <row r="403" spans="1:10" ht="22.5" hidden="1" customHeight="1" x14ac:dyDescent="0.15">
      <c r="A403" s="2" t="s">
        <v>599</v>
      </c>
      <c r="B403" s="2" t="s">
        <v>600</v>
      </c>
      <c r="C403" s="2" t="s">
        <v>601</v>
      </c>
      <c r="D403" s="2" t="s">
        <v>406</v>
      </c>
      <c r="E403" s="2" t="s">
        <v>334</v>
      </c>
      <c r="F403" s="2" t="s">
        <v>335</v>
      </c>
      <c r="G403" s="4">
        <v>200.08984615384614</v>
      </c>
      <c r="H403" s="2">
        <v>352</v>
      </c>
      <c r="I403" s="39">
        <v>70431.625846153838</v>
      </c>
      <c r="J403" s="2" t="s">
        <v>7299</v>
      </c>
    </row>
    <row r="404" spans="1:10" ht="22.5" hidden="1" customHeight="1" x14ac:dyDescent="0.15">
      <c r="A404" s="2" t="s">
        <v>625</v>
      </c>
      <c r="B404" s="2" t="s">
        <v>10732</v>
      </c>
      <c r="C404" s="2" t="s">
        <v>10733</v>
      </c>
      <c r="D404" s="2" t="s">
        <v>329</v>
      </c>
      <c r="E404" s="2" t="s">
        <v>334</v>
      </c>
      <c r="F404" s="2" t="s">
        <v>335</v>
      </c>
      <c r="G404" s="4">
        <v>161.30864951329556</v>
      </c>
      <c r="H404" s="2">
        <v>344</v>
      </c>
      <c r="I404" s="39">
        <v>55490.175432573677</v>
      </c>
      <c r="J404" s="2" t="s">
        <v>7299</v>
      </c>
    </row>
    <row r="405" spans="1:10" ht="22.5" hidden="1" customHeight="1" x14ac:dyDescent="0.15">
      <c r="A405" s="2" t="s">
        <v>553</v>
      </c>
      <c r="B405" s="2" t="s">
        <v>554</v>
      </c>
      <c r="C405" s="2" t="s">
        <v>555</v>
      </c>
      <c r="D405" s="2" t="s">
        <v>329</v>
      </c>
      <c r="E405" s="2" t="s">
        <v>330</v>
      </c>
      <c r="F405" s="2" t="s">
        <v>331</v>
      </c>
      <c r="G405" s="4">
        <v>81.19727029773577</v>
      </c>
      <c r="H405" s="2">
        <v>558</v>
      </c>
      <c r="I405" s="39">
        <v>45308.076826136559</v>
      </c>
      <c r="J405" s="2" t="s">
        <v>7299</v>
      </c>
    </row>
    <row r="406" spans="1:10" ht="22.5" hidden="1" customHeight="1" x14ac:dyDescent="0.15">
      <c r="A406" s="2" t="s">
        <v>7589</v>
      </c>
      <c r="B406" s="2" t="s">
        <v>7590</v>
      </c>
      <c r="C406" s="2" t="s">
        <v>7591</v>
      </c>
      <c r="D406" s="2" t="s">
        <v>329</v>
      </c>
      <c r="E406" s="2" t="s">
        <v>391</v>
      </c>
      <c r="F406" s="2" t="s">
        <v>392</v>
      </c>
      <c r="G406" s="4">
        <v>87.210083277437917</v>
      </c>
      <c r="H406" s="2">
        <v>492</v>
      </c>
      <c r="I406" s="39">
        <v>42907.360972499453</v>
      </c>
      <c r="J406" s="2" t="s">
        <v>7299</v>
      </c>
    </row>
    <row r="407" spans="1:10" ht="22.5" hidden="1" customHeight="1" x14ac:dyDescent="0.15">
      <c r="A407" s="2" t="s">
        <v>8260</v>
      </c>
      <c r="B407" s="2" t="s">
        <v>8261</v>
      </c>
      <c r="C407" s="2" t="s">
        <v>8262</v>
      </c>
      <c r="D407" s="2" t="s">
        <v>329</v>
      </c>
      <c r="E407" s="2" t="s">
        <v>870</v>
      </c>
      <c r="F407" s="2" t="s">
        <v>871</v>
      </c>
      <c r="G407" s="4">
        <v>2.5641030956083259</v>
      </c>
      <c r="H407" s="2">
        <v>16077</v>
      </c>
      <c r="I407" s="39">
        <v>41223.085468095058</v>
      </c>
      <c r="J407" s="2" t="s">
        <v>7299</v>
      </c>
    </row>
    <row r="408" spans="1:10" ht="22.5" hidden="1" customHeight="1" x14ac:dyDescent="0.15">
      <c r="A408" s="2" t="s">
        <v>9190</v>
      </c>
      <c r="B408" s="2" t="s">
        <v>8588</v>
      </c>
      <c r="C408" s="2" t="s">
        <v>8986</v>
      </c>
      <c r="D408" s="2" t="s">
        <v>329</v>
      </c>
      <c r="E408" s="2" t="s">
        <v>330</v>
      </c>
      <c r="F408" s="2" t="s">
        <v>331</v>
      </c>
      <c r="G408" s="4">
        <v>78.632278250934775</v>
      </c>
      <c r="H408" s="2">
        <v>489</v>
      </c>
      <c r="I408" s="39">
        <v>38451.184064707108</v>
      </c>
      <c r="J408" s="2" t="s">
        <v>7299</v>
      </c>
    </row>
    <row r="409" spans="1:10" ht="22.5" hidden="1" customHeight="1" x14ac:dyDescent="0.15">
      <c r="A409" s="2" t="s">
        <v>611</v>
      </c>
      <c r="B409" s="2" t="s">
        <v>7981</v>
      </c>
      <c r="C409" s="2" t="s">
        <v>612</v>
      </c>
      <c r="D409" s="2" t="s">
        <v>406</v>
      </c>
      <c r="E409" s="2" t="s">
        <v>330</v>
      </c>
      <c r="F409" s="2" t="s">
        <v>331</v>
      </c>
      <c r="G409" s="4">
        <v>19.735098203169873</v>
      </c>
      <c r="H409" s="2">
        <v>1885</v>
      </c>
      <c r="I409" s="39">
        <v>37200.660112975209</v>
      </c>
      <c r="J409" s="2" t="s">
        <v>7299</v>
      </c>
    </row>
    <row r="410" spans="1:10" ht="22.5" hidden="1" customHeight="1" x14ac:dyDescent="0.15">
      <c r="A410" s="2" t="s">
        <v>594</v>
      </c>
      <c r="B410" s="2" t="s">
        <v>595</v>
      </c>
      <c r="C410" s="2" t="s">
        <v>596</v>
      </c>
      <c r="D410" s="2" t="s">
        <v>329</v>
      </c>
      <c r="E410" s="2" t="s">
        <v>334</v>
      </c>
      <c r="F410" s="2" t="s">
        <v>335</v>
      </c>
      <c r="G410" s="4">
        <v>140.37972382068781</v>
      </c>
      <c r="H410" s="2">
        <v>172</v>
      </c>
      <c r="I410" s="39">
        <v>24145.312497158306</v>
      </c>
      <c r="J410" s="2" t="s">
        <v>7299</v>
      </c>
    </row>
    <row r="411" spans="1:10" ht="22.5" hidden="1" customHeight="1" x14ac:dyDescent="0.15">
      <c r="A411" s="2" t="s">
        <v>10867</v>
      </c>
      <c r="B411" s="2" t="s">
        <v>10868</v>
      </c>
      <c r="C411" s="2" t="s">
        <v>10869</v>
      </c>
      <c r="D411" s="2" t="s">
        <v>329</v>
      </c>
      <c r="E411" s="2" t="s">
        <v>330</v>
      </c>
      <c r="F411" s="2" t="s">
        <v>331</v>
      </c>
      <c r="G411" s="4">
        <v>67.008551980198021</v>
      </c>
      <c r="H411" s="2">
        <v>308</v>
      </c>
      <c r="I411" s="39">
        <v>20638.63400990099</v>
      </c>
      <c r="J411" s="2" t="s">
        <v>7299</v>
      </c>
    </row>
    <row r="412" spans="1:10" ht="22.5" hidden="1" customHeight="1" x14ac:dyDescent="0.15">
      <c r="A412" s="2" t="s">
        <v>9197</v>
      </c>
      <c r="B412" s="2" t="s">
        <v>9198</v>
      </c>
      <c r="C412" s="2" t="s">
        <v>9199</v>
      </c>
      <c r="D412" s="2" t="s">
        <v>329</v>
      </c>
      <c r="E412" s="2" t="s">
        <v>391</v>
      </c>
      <c r="F412" s="2" t="s">
        <v>392</v>
      </c>
      <c r="G412" s="4">
        <v>253</v>
      </c>
      <c r="H412" s="2">
        <v>80</v>
      </c>
      <c r="I412" s="39">
        <v>20240</v>
      </c>
      <c r="J412" s="2" t="s">
        <v>7299</v>
      </c>
    </row>
    <row r="413" spans="1:10" ht="22.5" hidden="1" customHeight="1" x14ac:dyDescent="0.15">
      <c r="A413" s="2" t="s">
        <v>8823</v>
      </c>
      <c r="B413" s="2" t="s">
        <v>8824</v>
      </c>
      <c r="C413" s="2" t="s">
        <v>8825</v>
      </c>
      <c r="D413" s="2" t="s">
        <v>329</v>
      </c>
      <c r="E413" s="2" t="s">
        <v>330</v>
      </c>
      <c r="F413" s="2" t="s">
        <v>331</v>
      </c>
      <c r="G413" s="4">
        <v>2.6068381681092809</v>
      </c>
      <c r="H413" s="2">
        <v>7630</v>
      </c>
      <c r="I413" s="39">
        <v>19890.175222673814</v>
      </c>
      <c r="J413" s="2" t="s">
        <v>7299</v>
      </c>
    </row>
    <row r="414" spans="1:10" ht="22.5" hidden="1" customHeight="1" x14ac:dyDescent="0.15">
      <c r="A414" s="2" t="s">
        <v>8279</v>
      </c>
      <c r="B414" s="2" t="s">
        <v>8280</v>
      </c>
      <c r="C414" s="2" t="s">
        <v>8281</v>
      </c>
      <c r="D414" s="2" t="s">
        <v>329</v>
      </c>
      <c r="E414" s="2" t="s">
        <v>391</v>
      </c>
      <c r="F414" s="2" t="s">
        <v>392</v>
      </c>
      <c r="G414" s="4">
        <v>25.387351942214895</v>
      </c>
      <c r="H414" s="2">
        <v>703</v>
      </c>
      <c r="I414" s="39">
        <v>17847.308415377072</v>
      </c>
      <c r="J414" s="2" t="s">
        <v>7299</v>
      </c>
    </row>
    <row r="415" spans="1:10" ht="22.5" hidden="1" customHeight="1" x14ac:dyDescent="0.15">
      <c r="A415" s="2" t="s">
        <v>9438</v>
      </c>
      <c r="B415" s="2" t="s">
        <v>9439</v>
      </c>
      <c r="C415" s="2" t="s">
        <v>9440</v>
      </c>
      <c r="D415" s="2" t="s">
        <v>329</v>
      </c>
      <c r="E415" s="2" t="s">
        <v>330</v>
      </c>
      <c r="F415" s="2" t="s">
        <v>331</v>
      </c>
      <c r="G415" s="4">
        <v>2.4358966502633166</v>
      </c>
      <c r="H415" s="2">
        <v>5850</v>
      </c>
      <c r="I415" s="39">
        <v>14249.995404040403</v>
      </c>
      <c r="J415" s="2" t="s">
        <v>7299</v>
      </c>
    </row>
    <row r="416" spans="1:10" ht="22.5" hidden="1" customHeight="1" x14ac:dyDescent="0.15">
      <c r="A416" s="2" t="s">
        <v>8817</v>
      </c>
      <c r="B416" s="2" t="s">
        <v>8818</v>
      </c>
      <c r="C416" s="2" t="s">
        <v>8819</v>
      </c>
      <c r="D416" s="2" t="s">
        <v>329</v>
      </c>
      <c r="E416" s="2" t="s">
        <v>391</v>
      </c>
      <c r="F416" s="2" t="s">
        <v>392</v>
      </c>
      <c r="G416" s="4">
        <v>81.196566666666683</v>
      </c>
      <c r="H416" s="2">
        <v>172</v>
      </c>
      <c r="I416" s="39">
        <v>13965.809466666669</v>
      </c>
      <c r="J416" s="2" t="s">
        <v>7299</v>
      </c>
    </row>
    <row r="417" spans="1:10" ht="22.5" hidden="1" customHeight="1" x14ac:dyDescent="0.15">
      <c r="A417" s="2" t="s">
        <v>8982</v>
      </c>
      <c r="B417" s="2" t="s">
        <v>8983</v>
      </c>
      <c r="C417" s="2" t="s">
        <v>8984</v>
      </c>
      <c r="D417" s="2" t="s">
        <v>406</v>
      </c>
      <c r="E417" s="2" t="s">
        <v>391</v>
      </c>
      <c r="F417" s="2" t="s">
        <v>392</v>
      </c>
      <c r="G417" s="4">
        <v>377.23395833333331</v>
      </c>
      <c r="H417" s="2">
        <v>36</v>
      </c>
      <c r="I417" s="39">
        <v>13580.422499999999</v>
      </c>
      <c r="J417" s="2" t="s">
        <v>7299</v>
      </c>
    </row>
    <row r="418" spans="1:10" ht="22.5" hidden="1" customHeight="1" x14ac:dyDescent="0.15">
      <c r="A418" s="2" t="s">
        <v>7979</v>
      </c>
      <c r="B418" s="2" t="s">
        <v>7585</v>
      </c>
      <c r="C418" s="2" t="s">
        <v>7492</v>
      </c>
      <c r="D418" s="2" t="s">
        <v>329</v>
      </c>
      <c r="E418" s="2" t="s">
        <v>330</v>
      </c>
      <c r="F418" s="2" t="s">
        <v>331</v>
      </c>
      <c r="G418" s="4">
        <v>20.08541083102234</v>
      </c>
      <c r="H418" s="2">
        <v>607</v>
      </c>
      <c r="I418" s="39">
        <v>12191.84437443056</v>
      </c>
      <c r="J418" s="2" t="s">
        <v>7299</v>
      </c>
    </row>
    <row r="419" spans="1:10" ht="22.5" hidden="1" customHeight="1" x14ac:dyDescent="0.15">
      <c r="A419" s="2" t="s">
        <v>7579</v>
      </c>
      <c r="B419" s="2" t="s">
        <v>7580</v>
      </c>
      <c r="C419" s="2" t="s">
        <v>7581</v>
      </c>
      <c r="D419" s="2" t="s">
        <v>329</v>
      </c>
      <c r="E419" s="2" t="s">
        <v>334</v>
      </c>
      <c r="F419" s="2" t="s">
        <v>335</v>
      </c>
      <c r="G419" s="4">
        <v>307.72792355611881</v>
      </c>
      <c r="H419" s="2">
        <v>33</v>
      </c>
      <c r="I419" s="39">
        <v>10155.02147735192</v>
      </c>
      <c r="J419" s="2" t="s">
        <v>7299</v>
      </c>
    </row>
    <row r="420" spans="1:10" ht="22.5" hidden="1" customHeight="1" x14ac:dyDescent="0.15">
      <c r="A420" s="2" t="s">
        <v>626</v>
      </c>
      <c r="B420" s="2" t="s">
        <v>10734</v>
      </c>
      <c r="C420" s="2" t="s">
        <v>10733</v>
      </c>
      <c r="D420" s="2" t="s">
        <v>329</v>
      </c>
      <c r="E420" s="2" t="s">
        <v>334</v>
      </c>
      <c r="F420" s="2" t="s">
        <v>335</v>
      </c>
      <c r="G420" s="4">
        <v>161.07631063549891</v>
      </c>
      <c r="H420" s="2">
        <v>57</v>
      </c>
      <c r="I420" s="39">
        <v>9181.3497062234383</v>
      </c>
      <c r="J420" s="2" t="s">
        <v>7299</v>
      </c>
    </row>
    <row r="421" spans="1:10" ht="22.5" hidden="1" customHeight="1" x14ac:dyDescent="0.15">
      <c r="A421" s="2" t="s">
        <v>8836</v>
      </c>
      <c r="B421" s="2" t="s">
        <v>8837</v>
      </c>
      <c r="C421" s="2" t="s">
        <v>8835</v>
      </c>
      <c r="D421" s="2" t="s">
        <v>329</v>
      </c>
      <c r="E421" s="2" t="s">
        <v>330</v>
      </c>
      <c r="F421" s="2" t="s">
        <v>331</v>
      </c>
      <c r="G421" s="4">
        <v>2.9914493531258604</v>
      </c>
      <c r="H421" s="2">
        <v>3002</v>
      </c>
      <c r="I421" s="39">
        <v>8980.3309580838322</v>
      </c>
      <c r="J421" s="2" t="s">
        <v>7299</v>
      </c>
    </row>
    <row r="422" spans="1:10" ht="22.5" hidden="1" customHeight="1" x14ac:dyDescent="0.15">
      <c r="A422" s="2" t="s">
        <v>258</v>
      </c>
      <c r="B422" s="2" t="s">
        <v>7315</v>
      </c>
      <c r="C422" s="2" t="s">
        <v>7363</v>
      </c>
      <c r="D422" s="2" t="s">
        <v>329</v>
      </c>
      <c r="E422" s="2" t="s">
        <v>330</v>
      </c>
      <c r="F422" s="2" t="s">
        <v>331</v>
      </c>
      <c r="G422" s="4">
        <v>2.4355986754492842</v>
      </c>
      <c r="H422" s="2">
        <v>3223</v>
      </c>
      <c r="I422" s="39">
        <v>7849.9345309730434</v>
      </c>
      <c r="J422" s="2" t="s">
        <v>7299</v>
      </c>
    </row>
    <row r="423" spans="1:10" ht="22.5" hidden="1" customHeight="1" x14ac:dyDescent="0.15">
      <c r="A423" s="2" t="s">
        <v>8829</v>
      </c>
      <c r="B423" s="2" t="s">
        <v>8830</v>
      </c>
      <c r="C423" s="2" t="s">
        <v>8831</v>
      </c>
      <c r="D423" s="2" t="s">
        <v>329</v>
      </c>
      <c r="E423" s="2" t="s">
        <v>330</v>
      </c>
      <c r="F423" s="2" t="s">
        <v>331</v>
      </c>
      <c r="G423" s="4">
        <v>2.5641050000000001</v>
      </c>
      <c r="H423" s="2">
        <v>2844</v>
      </c>
      <c r="I423" s="39">
        <v>7292.3146200000001</v>
      </c>
      <c r="J423" s="2" t="s">
        <v>7299</v>
      </c>
    </row>
    <row r="424" spans="1:10" ht="22.5" hidden="1" customHeight="1" x14ac:dyDescent="0.15">
      <c r="A424" s="2" t="s">
        <v>9591</v>
      </c>
      <c r="B424" s="2" t="s">
        <v>9592</v>
      </c>
      <c r="C424" s="2" t="s">
        <v>890</v>
      </c>
      <c r="D424" s="2" t="s">
        <v>329</v>
      </c>
      <c r="E424" s="2" t="s">
        <v>330</v>
      </c>
      <c r="F424" s="2" t="s">
        <v>331</v>
      </c>
      <c r="G424" s="4">
        <v>2.6068349999999998</v>
      </c>
      <c r="H424" s="2">
        <v>2477</v>
      </c>
      <c r="I424" s="39">
        <v>6457.1302949999999</v>
      </c>
      <c r="J424" s="2" t="s">
        <v>7299</v>
      </c>
    </row>
    <row r="425" spans="1:10" ht="22.5" hidden="1" customHeight="1" x14ac:dyDescent="0.15">
      <c r="A425" s="2" t="s">
        <v>9188</v>
      </c>
      <c r="B425" s="2" t="s">
        <v>9189</v>
      </c>
      <c r="C425" s="2" t="s">
        <v>9189</v>
      </c>
      <c r="D425" s="2" t="s">
        <v>329</v>
      </c>
      <c r="E425" s="2" t="s">
        <v>334</v>
      </c>
      <c r="F425" s="2" t="s">
        <v>335</v>
      </c>
      <c r="G425" s="4">
        <v>343.75</v>
      </c>
      <c r="H425" s="2">
        <v>18</v>
      </c>
      <c r="I425" s="39">
        <v>6187.5</v>
      </c>
      <c r="J425" s="2" t="s">
        <v>7299</v>
      </c>
    </row>
    <row r="426" spans="1:10" ht="22.5" hidden="1" customHeight="1" x14ac:dyDescent="0.15">
      <c r="A426" s="2" t="s">
        <v>7561</v>
      </c>
      <c r="B426" s="2" t="s">
        <v>7564</v>
      </c>
      <c r="C426" s="2" t="s">
        <v>5193</v>
      </c>
      <c r="D426" s="2" t="s">
        <v>329</v>
      </c>
      <c r="E426" s="2" t="s">
        <v>7605</v>
      </c>
      <c r="F426" s="2" t="s">
        <v>7606</v>
      </c>
      <c r="G426" s="4">
        <v>10.689762250611476</v>
      </c>
      <c r="H426" s="2">
        <v>2</v>
      </c>
      <c r="I426" s="39">
        <v>21.379524501222953</v>
      </c>
      <c r="J426" s="2" t="s">
        <v>1</v>
      </c>
    </row>
    <row r="427" spans="1:10" ht="22.5" hidden="1" customHeight="1" x14ac:dyDescent="0.15">
      <c r="A427" s="2" t="s">
        <v>8931</v>
      </c>
      <c r="B427" s="2" t="s">
        <v>8932</v>
      </c>
      <c r="C427" s="2" t="s">
        <v>8932</v>
      </c>
      <c r="D427" s="2" t="s">
        <v>329</v>
      </c>
      <c r="E427" s="2" t="s">
        <v>5184</v>
      </c>
      <c r="F427" s="2" t="s">
        <v>5185</v>
      </c>
      <c r="G427" s="4">
        <v>20.259165746003418</v>
      </c>
      <c r="H427" s="2">
        <v>1</v>
      </c>
      <c r="I427" s="39">
        <v>20.259165746003418</v>
      </c>
      <c r="J427" s="2" t="s">
        <v>62</v>
      </c>
    </row>
    <row r="428" spans="1:10" ht="22.5" hidden="1" customHeight="1" x14ac:dyDescent="0.15">
      <c r="A428" s="2" t="s">
        <v>4577</v>
      </c>
      <c r="B428" s="2" t="s">
        <v>4578</v>
      </c>
      <c r="C428" s="2" t="s">
        <v>8396</v>
      </c>
      <c r="D428" s="2" t="s">
        <v>350</v>
      </c>
      <c r="E428" s="2" t="s">
        <v>330</v>
      </c>
      <c r="F428" s="2" t="s">
        <v>331</v>
      </c>
      <c r="G428" s="4">
        <v>2.9914557851617634</v>
      </c>
      <c r="H428" s="2">
        <v>153</v>
      </c>
      <c r="I428" s="39">
        <v>457.69273512974979</v>
      </c>
      <c r="J428" s="2" t="s">
        <v>7302</v>
      </c>
    </row>
    <row r="429" spans="1:10" ht="22.5" hidden="1" customHeight="1" x14ac:dyDescent="0.15">
      <c r="A429" s="2" t="s">
        <v>9285</v>
      </c>
      <c r="B429" s="2" t="s">
        <v>9286</v>
      </c>
      <c r="C429" s="2" t="s">
        <v>4581</v>
      </c>
      <c r="D429" s="2" t="s">
        <v>329</v>
      </c>
      <c r="E429" s="2" t="s">
        <v>330</v>
      </c>
      <c r="F429" s="2" t="s">
        <v>331</v>
      </c>
      <c r="G429" s="4">
        <v>2.9059841411371474</v>
      </c>
      <c r="H429" s="2">
        <v>2405</v>
      </c>
      <c r="I429" s="39">
        <v>6988.8918594348397</v>
      </c>
      <c r="J429" s="2" t="s">
        <v>7302</v>
      </c>
    </row>
    <row r="430" spans="1:10" ht="22.5" customHeight="1" x14ac:dyDescent="0.15">
      <c r="A430" s="2" t="s">
        <v>2553</v>
      </c>
      <c r="B430" s="2" t="s">
        <v>2554</v>
      </c>
      <c r="C430" s="2" t="s">
        <v>2555</v>
      </c>
      <c r="D430" s="2" t="s">
        <v>329</v>
      </c>
      <c r="E430" s="2" t="s">
        <v>330</v>
      </c>
      <c r="F430" s="2" t="s">
        <v>331</v>
      </c>
      <c r="G430" s="4">
        <v>8.0209919675853183E-2</v>
      </c>
      <c r="H430" s="2">
        <v>12521</v>
      </c>
      <c r="I430" s="39">
        <v>1004.3084042613577</v>
      </c>
      <c r="J430" s="2" t="s">
        <v>7307</v>
      </c>
    </row>
    <row r="431" spans="1:10" ht="22.5" customHeight="1" x14ac:dyDescent="0.15">
      <c r="A431" s="2" t="s">
        <v>3650</v>
      </c>
      <c r="B431" s="2" t="s">
        <v>8863</v>
      </c>
      <c r="C431" s="2" t="s">
        <v>8335</v>
      </c>
      <c r="D431" s="2" t="s">
        <v>329</v>
      </c>
      <c r="E431" s="2" t="s">
        <v>330</v>
      </c>
      <c r="F431" s="2" t="s">
        <v>331</v>
      </c>
      <c r="G431" s="4">
        <v>0.23504251099299622</v>
      </c>
      <c r="H431" s="2">
        <v>4208</v>
      </c>
      <c r="I431" s="39">
        <v>989.0588862585281</v>
      </c>
      <c r="J431" s="2" t="s">
        <v>7307</v>
      </c>
    </row>
    <row r="432" spans="1:10" ht="22.5" customHeight="1" x14ac:dyDescent="0.15">
      <c r="A432" s="2" t="s">
        <v>3274</v>
      </c>
      <c r="B432" s="2" t="s">
        <v>7751</v>
      </c>
      <c r="C432" s="2" t="s">
        <v>3275</v>
      </c>
      <c r="D432" s="2" t="s">
        <v>329</v>
      </c>
      <c r="E432" s="2" t="s">
        <v>330</v>
      </c>
      <c r="F432" s="2" t="s">
        <v>331</v>
      </c>
      <c r="G432" s="4">
        <v>3.0672011904503454E-2</v>
      </c>
      <c r="H432" s="2">
        <v>31577</v>
      </c>
      <c r="I432" s="39">
        <v>968.53011990850553</v>
      </c>
      <c r="J432" s="2" t="s">
        <v>7307</v>
      </c>
    </row>
    <row r="433" spans="1:10" ht="22.5" customHeight="1" x14ac:dyDescent="0.15">
      <c r="A433" s="2" t="s">
        <v>3361</v>
      </c>
      <c r="B433" s="2" t="s">
        <v>7784</v>
      </c>
      <c r="C433" s="2" t="s">
        <v>3362</v>
      </c>
      <c r="D433" s="2" t="s">
        <v>329</v>
      </c>
      <c r="E433" s="2" t="s">
        <v>330</v>
      </c>
      <c r="F433" s="2" t="s">
        <v>331</v>
      </c>
      <c r="G433" s="4">
        <v>7.7013836843750724E-2</v>
      </c>
      <c r="H433" s="2">
        <v>11843</v>
      </c>
      <c r="I433" s="39">
        <v>912.07486974053984</v>
      </c>
      <c r="J433" s="2" t="s">
        <v>7307</v>
      </c>
    </row>
    <row r="434" spans="1:10" ht="22.5" customHeight="1" x14ac:dyDescent="0.15">
      <c r="A434" s="2" t="s">
        <v>3990</v>
      </c>
      <c r="B434" s="2" t="s">
        <v>3991</v>
      </c>
      <c r="C434" s="2" t="s">
        <v>3991</v>
      </c>
      <c r="D434" s="2" t="s">
        <v>350</v>
      </c>
      <c r="E434" s="2" t="s">
        <v>330</v>
      </c>
      <c r="F434" s="2" t="s">
        <v>331</v>
      </c>
      <c r="G434" s="4">
        <v>0.97437965178183727</v>
      </c>
      <c r="H434" s="2">
        <v>893</v>
      </c>
      <c r="I434" s="39">
        <v>870.12102904118069</v>
      </c>
      <c r="J434" s="2" t="s">
        <v>7307</v>
      </c>
    </row>
    <row r="435" spans="1:10" ht="22.5" customHeight="1" x14ac:dyDescent="0.15">
      <c r="A435" s="2" t="s">
        <v>10849</v>
      </c>
      <c r="B435" s="2" t="s">
        <v>9643</v>
      </c>
      <c r="C435" s="2" t="s">
        <v>10850</v>
      </c>
      <c r="D435" s="2" t="s">
        <v>329</v>
      </c>
      <c r="E435" s="2" t="s">
        <v>330</v>
      </c>
      <c r="F435" s="2" t="s">
        <v>331</v>
      </c>
      <c r="G435" s="4">
        <v>4.5817010309278352</v>
      </c>
      <c r="H435" s="2">
        <v>185</v>
      </c>
      <c r="I435" s="39">
        <v>847.61469072164948</v>
      </c>
      <c r="J435" s="2" t="s">
        <v>7307</v>
      </c>
    </row>
    <row r="436" spans="1:10" ht="22.5" customHeight="1" x14ac:dyDescent="0.15">
      <c r="A436" s="2" t="s">
        <v>3249</v>
      </c>
      <c r="B436" s="2" t="s">
        <v>8127</v>
      </c>
      <c r="C436" s="2" t="s">
        <v>3250</v>
      </c>
      <c r="D436" s="2" t="s">
        <v>350</v>
      </c>
      <c r="E436" s="2" t="s">
        <v>330</v>
      </c>
      <c r="F436" s="2" t="s">
        <v>331</v>
      </c>
      <c r="G436" s="4">
        <v>4.6445947098066372E-3</v>
      </c>
      <c r="H436" s="2">
        <v>182078</v>
      </c>
      <c r="I436" s="39">
        <v>845.67851557217284</v>
      </c>
      <c r="J436" s="2" t="s">
        <v>7307</v>
      </c>
    </row>
    <row r="437" spans="1:10" ht="22.5" customHeight="1" x14ac:dyDescent="0.15">
      <c r="A437" s="2" t="s">
        <v>4117</v>
      </c>
      <c r="B437" s="2" t="s">
        <v>4118</v>
      </c>
      <c r="C437" s="2" t="s">
        <v>4119</v>
      </c>
      <c r="D437" s="2" t="s">
        <v>350</v>
      </c>
      <c r="E437" s="2" t="s">
        <v>449</v>
      </c>
      <c r="F437" s="2" t="s">
        <v>450</v>
      </c>
      <c r="G437" s="4">
        <v>4.7008387381368513</v>
      </c>
      <c r="H437" s="2">
        <v>165</v>
      </c>
      <c r="I437" s="39">
        <v>775.63839179258048</v>
      </c>
      <c r="J437" s="2" t="s">
        <v>7307</v>
      </c>
    </row>
    <row r="438" spans="1:10" ht="22.5" customHeight="1" x14ac:dyDescent="0.15">
      <c r="A438" s="2" t="s">
        <v>7517</v>
      </c>
      <c r="B438" s="2" t="s">
        <v>7749</v>
      </c>
      <c r="C438" s="2" t="s">
        <v>7518</v>
      </c>
      <c r="D438" s="2" t="s">
        <v>329</v>
      </c>
      <c r="E438" s="2" t="s">
        <v>330</v>
      </c>
      <c r="F438" s="2" t="s">
        <v>331</v>
      </c>
      <c r="G438" s="4">
        <v>1.2129984663356538E-2</v>
      </c>
      <c r="H438" s="2">
        <v>63553</v>
      </c>
      <c r="I438" s="39">
        <v>770.89691531029803</v>
      </c>
      <c r="J438" s="2" t="s">
        <v>7307</v>
      </c>
    </row>
    <row r="439" spans="1:10" ht="22.5" customHeight="1" x14ac:dyDescent="0.15">
      <c r="A439" s="2" t="s">
        <v>10847</v>
      </c>
      <c r="B439" s="2" t="s">
        <v>10848</v>
      </c>
      <c r="C439" s="2" t="s">
        <v>10848</v>
      </c>
      <c r="D439" s="2" t="s">
        <v>329</v>
      </c>
      <c r="E439" s="2" t="s">
        <v>391</v>
      </c>
      <c r="F439" s="2" t="s">
        <v>392</v>
      </c>
      <c r="G439" s="4">
        <v>12.820499999999999</v>
      </c>
      <c r="H439" s="2">
        <v>58</v>
      </c>
      <c r="I439" s="39">
        <v>743.58899999999994</v>
      </c>
      <c r="J439" s="2" t="s">
        <v>7307</v>
      </c>
    </row>
    <row r="440" spans="1:10" ht="22.5" customHeight="1" x14ac:dyDescent="0.15">
      <c r="A440" s="2" t="s">
        <v>3238</v>
      </c>
      <c r="B440" s="2" t="s">
        <v>7741</v>
      </c>
      <c r="C440" s="2" t="s">
        <v>3239</v>
      </c>
      <c r="D440" s="2" t="s">
        <v>329</v>
      </c>
      <c r="E440" s="2" t="s">
        <v>330</v>
      </c>
      <c r="F440" s="2" t="s">
        <v>331</v>
      </c>
      <c r="G440" s="4">
        <v>4.8405539358609339E-3</v>
      </c>
      <c r="H440" s="2">
        <v>152890</v>
      </c>
      <c r="I440" s="39">
        <v>740.07229125377819</v>
      </c>
      <c r="J440" s="2" t="s">
        <v>7307</v>
      </c>
    </row>
    <row r="441" spans="1:10" ht="22.5" hidden="1" customHeight="1" x14ac:dyDescent="0.15">
      <c r="A441" s="2" t="s">
        <v>4592</v>
      </c>
      <c r="B441" s="2" t="s">
        <v>4593</v>
      </c>
      <c r="C441" s="2" t="s">
        <v>8398</v>
      </c>
      <c r="D441" s="2" t="s">
        <v>329</v>
      </c>
      <c r="E441" s="2" t="s">
        <v>330</v>
      </c>
      <c r="F441" s="2" t="s">
        <v>331</v>
      </c>
      <c r="G441" s="4">
        <v>0.21367770340422346</v>
      </c>
      <c r="H441" s="2">
        <v>9558</v>
      </c>
      <c r="I441" s="39">
        <v>2042.3314891375678</v>
      </c>
      <c r="J441" s="2" t="s">
        <v>7302</v>
      </c>
    </row>
    <row r="442" spans="1:10" ht="22.5" hidden="1" customHeight="1" x14ac:dyDescent="0.15">
      <c r="A442" s="2" t="s">
        <v>9733</v>
      </c>
      <c r="B442" s="2" t="s">
        <v>9734</v>
      </c>
      <c r="C442" s="2" t="s">
        <v>9734</v>
      </c>
      <c r="D442" s="2" t="s">
        <v>350</v>
      </c>
      <c r="E442" s="2" t="s">
        <v>1380</v>
      </c>
      <c r="F442" s="2" t="s">
        <v>1381</v>
      </c>
      <c r="G442" s="4">
        <v>17.5</v>
      </c>
      <c r="H442" s="2">
        <v>36</v>
      </c>
      <c r="I442" s="39">
        <v>630</v>
      </c>
      <c r="J442" s="2" t="s">
        <v>7303</v>
      </c>
    </row>
    <row r="443" spans="1:10" ht="22.5" hidden="1" customHeight="1" x14ac:dyDescent="0.15">
      <c r="A443" s="2" t="s">
        <v>10744</v>
      </c>
      <c r="B443" s="2" t="s">
        <v>10745</v>
      </c>
      <c r="C443" s="2" t="s">
        <v>10746</v>
      </c>
      <c r="D443" s="2" t="s">
        <v>329</v>
      </c>
      <c r="E443" s="2" t="s">
        <v>1380</v>
      </c>
      <c r="F443" s="2" t="s">
        <v>1381</v>
      </c>
      <c r="G443" s="4">
        <v>49</v>
      </c>
      <c r="H443" s="2">
        <v>5</v>
      </c>
      <c r="I443" s="39">
        <v>245</v>
      </c>
      <c r="J443" s="2" t="s">
        <v>7303</v>
      </c>
    </row>
    <row r="444" spans="1:10" ht="22.5" hidden="1" customHeight="1" x14ac:dyDescent="0.15">
      <c r="A444" s="2" t="s">
        <v>8958</v>
      </c>
      <c r="B444" s="2" t="s">
        <v>8959</v>
      </c>
      <c r="C444" s="2" t="s">
        <v>8959</v>
      </c>
      <c r="D444" s="2" t="s">
        <v>329</v>
      </c>
      <c r="E444" s="2" t="s">
        <v>1380</v>
      </c>
      <c r="F444" s="2" t="s">
        <v>1381</v>
      </c>
      <c r="G444" s="4">
        <v>69</v>
      </c>
      <c r="H444" s="2">
        <v>5</v>
      </c>
      <c r="I444" s="39">
        <v>345</v>
      </c>
      <c r="J444" s="2" t="s">
        <v>7303</v>
      </c>
    </row>
    <row r="445" spans="1:10" ht="22.5" hidden="1" customHeight="1" x14ac:dyDescent="0.15">
      <c r="A445" s="2" t="s">
        <v>8838</v>
      </c>
      <c r="B445" s="2" t="s">
        <v>8839</v>
      </c>
      <c r="C445" s="2" t="s">
        <v>8840</v>
      </c>
      <c r="D445" s="2" t="s">
        <v>329</v>
      </c>
      <c r="E445" s="2" t="s">
        <v>391</v>
      </c>
      <c r="F445" s="2" t="s">
        <v>392</v>
      </c>
      <c r="G445" s="4">
        <v>508.11974999999995</v>
      </c>
      <c r="H445" s="2">
        <v>34</v>
      </c>
      <c r="I445" s="39">
        <v>17276.071499999998</v>
      </c>
      <c r="J445" s="2" t="s">
        <v>7301</v>
      </c>
    </row>
    <row r="446" spans="1:10" ht="22.5" hidden="1" customHeight="1" x14ac:dyDescent="0.15">
      <c r="A446" s="2" t="s">
        <v>10747</v>
      </c>
      <c r="B446" s="2" t="s">
        <v>10748</v>
      </c>
      <c r="C446" s="2" t="s">
        <v>10748</v>
      </c>
      <c r="D446" s="2" t="s">
        <v>329</v>
      </c>
      <c r="E446" s="2" t="s">
        <v>1380</v>
      </c>
      <c r="F446" s="2" t="s">
        <v>1381</v>
      </c>
      <c r="G446" s="4">
        <v>24.786000000000001</v>
      </c>
      <c r="H446" s="2">
        <v>6</v>
      </c>
      <c r="I446" s="39">
        <v>148.71600000000001</v>
      </c>
      <c r="J446" s="2" t="s">
        <v>7303</v>
      </c>
    </row>
    <row r="447" spans="1:10" ht="22.5" hidden="1" customHeight="1" x14ac:dyDescent="0.15">
      <c r="A447" s="2" t="s">
        <v>9613</v>
      </c>
      <c r="B447" s="2" t="s">
        <v>9614</v>
      </c>
      <c r="C447" s="2" t="s">
        <v>9615</v>
      </c>
      <c r="D447" s="2" t="s">
        <v>406</v>
      </c>
      <c r="E447" s="2" t="s">
        <v>391</v>
      </c>
      <c r="F447" s="2" t="s">
        <v>392</v>
      </c>
      <c r="G447" s="4">
        <v>4.300312500000004</v>
      </c>
      <c r="H447" s="2">
        <v>2</v>
      </c>
      <c r="I447" s="39">
        <v>8.600625000000008</v>
      </c>
      <c r="J447" s="2" t="s">
        <v>7301</v>
      </c>
    </row>
    <row r="448" spans="1:10" ht="22.5" hidden="1" customHeight="1" x14ac:dyDescent="0.15">
      <c r="A448" s="2" t="s">
        <v>9616</v>
      </c>
      <c r="B448" s="2" t="s">
        <v>8842</v>
      </c>
      <c r="C448" s="2" t="s">
        <v>9617</v>
      </c>
      <c r="D448" s="2" t="s">
        <v>406</v>
      </c>
      <c r="E448" s="2" t="s">
        <v>391</v>
      </c>
      <c r="F448" s="2" t="s">
        <v>392</v>
      </c>
      <c r="G448" s="4">
        <v>43.872</v>
      </c>
      <c r="H448" s="2">
        <v>16</v>
      </c>
      <c r="I448" s="39">
        <v>701.952</v>
      </c>
      <c r="J448" s="2" t="s">
        <v>7301</v>
      </c>
    </row>
    <row r="449" spans="1:10" ht="22.5" hidden="1" customHeight="1" x14ac:dyDescent="0.15">
      <c r="A449" s="2" t="s">
        <v>10749</v>
      </c>
      <c r="B449" s="2" t="s">
        <v>10750</v>
      </c>
      <c r="C449" s="2" t="s">
        <v>10751</v>
      </c>
      <c r="D449" s="2" t="s">
        <v>406</v>
      </c>
      <c r="E449" s="2" t="s">
        <v>391</v>
      </c>
      <c r="F449" s="2" t="s">
        <v>392</v>
      </c>
      <c r="G449" s="4">
        <v>28.718</v>
      </c>
      <c r="H449" s="2">
        <v>28</v>
      </c>
      <c r="I449" s="39">
        <v>804.10400000000004</v>
      </c>
      <c r="J449" s="2" t="s">
        <v>7301</v>
      </c>
    </row>
    <row r="450" spans="1:10" ht="22.5" hidden="1" customHeight="1" x14ac:dyDescent="0.15">
      <c r="A450" s="2" t="s">
        <v>7505</v>
      </c>
      <c r="B450" s="2" t="s">
        <v>7630</v>
      </c>
      <c r="C450" s="2" t="s">
        <v>1659</v>
      </c>
      <c r="D450" s="2" t="s">
        <v>329</v>
      </c>
      <c r="E450" s="2" t="s">
        <v>1380</v>
      </c>
      <c r="F450" s="2" t="s">
        <v>1381</v>
      </c>
      <c r="G450" s="4">
        <v>1.0569188886529066</v>
      </c>
      <c r="H450" s="2">
        <v>157</v>
      </c>
      <c r="I450" s="39">
        <v>165.93626551850633</v>
      </c>
      <c r="J450" s="2" t="s">
        <v>7301</v>
      </c>
    </row>
    <row r="451" spans="1:10" ht="22.5" hidden="1" customHeight="1" x14ac:dyDescent="0.15">
      <c r="A451" s="2" t="s">
        <v>8841</v>
      </c>
      <c r="B451" s="2" t="s">
        <v>10752</v>
      </c>
      <c r="C451" s="2" t="s">
        <v>8843</v>
      </c>
      <c r="D451" s="2" t="s">
        <v>406</v>
      </c>
      <c r="E451" s="2" t="s">
        <v>391</v>
      </c>
      <c r="F451" s="2" t="s">
        <v>392</v>
      </c>
      <c r="G451" s="4">
        <v>25.111125000000001</v>
      </c>
      <c r="H451" s="2">
        <v>70</v>
      </c>
      <c r="I451" s="39">
        <v>1757.7787500000002</v>
      </c>
      <c r="J451" s="2" t="s">
        <v>7301</v>
      </c>
    </row>
    <row r="452" spans="1:10" ht="22.5" hidden="1" customHeight="1" x14ac:dyDescent="0.15">
      <c r="A452" s="2" t="s">
        <v>8998</v>
      </c>
      <c r="B452" s="2" t="s">
        <v>8999</v>
      </c>
      <c r="C452" s="2" t="s">
        <v>9000</v>
      </c>
      <c r="D452" s="2" t="s">
        <v>329</v>
      </c>
      <c r="E452" s="2" t="s">
        <v>391</v>
      </c>
      <c r="F452" s="2" t="s">
        <v>392</v>
      </c>
      <c r="G452" s="4">
        <v>2.3456617647058824</v>
      </c>
      <c r="H452" s="2">
        <v>272</v>
      </c>
      <c r="I452" s="39">
        <v>638.02</v>
      </c>
      <c r="J452" s="2" t="s">
        <v>7301</v>
      </c>
    </row>
    <row r="453" spans="1:10" ht="22.5" hidden="1" customHeight="1" x14ac:dyDescent="0.15">
      <c r="A453" s="2" t="s">
        <v>9001</v>
      </c>
      <c r="B453" s="2" t="s">
        <v>9002</v>
      </c>
      <c r="C453" s="2" t="s">
        <v>9003</v>
      </c>
      <c r="D453" s="2" t="s">
        <v>329</v>
      </c>
      <c r="E453" s="2" t="s">
        <v>391</v>
      </c>
      <c r="F453" s="2" t="s">
        <v>392</v>
      </c>
      <c r="G453" s="4">
        <v>0.89034523809523825</v>
      </c>
      <c r="H453" s="2">
        <v>172</v>
      </c>
      <c r="I453" s="39">
        <v>153.13938095238098</v>
      </c>
      <c r="J453" s="2" t="s">
        <v>7301</v>
      </c>
    </row>
    <row r="454" spans="1:10" ht="22.5" hidden="1" customHeight="1" x14ac:dyDescent="0.15">
      <c r="A454" s="2" t="s">
        <v>9211</v>
      </c>
      <c r="B454" s="2" t="s">
        <v>9002</v>
      </c>
      <c r="C454" s="2" t="s">
        <v>9212</v>
      </c>
      <c r="D454" s="2" t="s">
        <v>329</v>
      </c>
      <c r="E454" s="2" t="s">
        <v>391</v>
      </c>
      <c r="F454" s="2" t="s">
        <v>392</v>
      </c>
      <c r="G454" s="4">
        <v>6.318457711442786</v>
      </c>
      <c r="H454" s="2">
        <v>181</v>
      </c>
      <c r="I454" s="39">
        <v>1143.6408457711443</v>
      </c>
      <c r="J454" s="2" t="s">
        <v>7301</v>
      </c>
    </row>
    <row r="455" spans="1:10" ht="22.5" hidden="1" customHeight="1" x14ac:dyDescent="0.15">
      <c r="A455" s="2" t="s">
        <v>9441</v>
      </c>
      <c r="B455" s="2" t="s">
        <v>9002</v>
      </c>
      <c r="C455" s="2" t="s">
        <v>9212</v>
      </c>
      <c r="D455" s="2" t="s">
        <v>329</v>
      </c>
      <c r="E455" s="2" t="s">
        <v>391</v>
      </c>
      <c r="F455" s="2" t="s">
        <v>392</v>
      </c>
      <c r="G455" s="4">
        <v>2.7777611940298508</v>
      </c>
      <c r="H455" s="2">
        <v>150</v>
      </c>
      <c r="I455" s="39">
        <v>416.66417910447763</v>
      </c>
      <c r="J455" s="2" t="s">
        <v>7301</v>
      </c>
    </row>
    <row r="456" spans="1:10" ht="22.5" hidden="1" customHeight="1" x14ac:dyDescent="0.15">
      <c r="A456" s="2" t="s">
        <v>10753</v>
      </c>
      <c r="B456" s="2" t="s">
        <v>10754</v>
      </c>
      <c r="C456" s="2" t="s">
        <v>9212</v>
      </c>
      <c r="D456" s="2" t="s">
        <v>329</v>
      </c>
      <c r="E456" s="2" t="s">
        <v>391</v>
      </c>
      <c r="F456" s="2" t="s">
        <v>392</v>
      </c>
      <c r="G456" s="4">
        <v>3.5213432835820893</v>
      </c>
      <c r="H456" s="2">
        <v>201</v>
      </c>
      <c r="I456" s="39">
        <v>707.79</v>
      </c>
      <c r="J456" s="2" t="s">
        <v>7301</v>
      </c>
    </row>
    <row r="457" spans="1:10" ht="22.5" hidden="1" customHeight="1" x14ac:dyDescent="0.15">
      <c r="A457" s="2" t="s">
        <v>9618</v>
      </c>
      <c r="B457" s="2" t="s">
        <v>9214</v>
      </c>
      <c r="C457" s="2" t="s">
        <v>9619</v>
      </c>
      <c r="D457" s="2" t="s">
        <v>406</v>
      </c>
      <c r="E457" s="2" t="s">
        <v>391</v>
      </c>
      <c r="F457" s="2" t="s">
        <v>392</v>
      </c>
      <c r="G457" s="4">
        <v>2.2963333333333331</v>
      </c>
      <c r="H457" s="2">
        <v>265</v>
      </c>
      <c r="I457" s="39">
        <v>608.52833333333331</v>
      </c>
      <c r="J457" s="2" t="s">
        <v>7301</v>
      </c>
    </row>
    <row r="458" spans="1:10" ht="22.5" hidden="1" customHeight="1" x14ac:dyDescent="0.15">
      <c r="A458" s="2" t="s">
        <v>9213</v>
      </c>
      <c r="B458" s="2" t="s">
        <v>9214</v>
      </c>
      <c r="C458" s="2" t="s">
        <v>9215</v>
      </c>
      <c r="D458" s="2" t="s">
        <v>406</v>
      </c>
      <c r="E458" s="2" t="s">
        <v>391</v>
      </c>
      <c r="F458" s="2" t="s">
        <v>392</v>
      </c>
      <c r="G458" s="4">
        <v>2.2019774011299438</v>
      </c>
      <c r="H458" s="2">
        <v>170</v>
      </c>
      <c r="I458" s="39">
        <v>374.33615819209047</v>
      </c>
      <c r="J458" s="2" t="s">
        <v>7301</v>
      </c>
    </row>
    <row r="459" spans="1:10" ht="22.5" hidden="1" customHeight="1" x14ac:dyDescent="0.15">
      <c r="A459" s="2" t="s">
        <v>1731</v>
      </c>
      <c r="B459" s="2" t="s">
        <v>1732</v>
      </c>
      <c r="C459" s="2" t="s">
        <v>1733</v>
      </c>
      <c r="D459" s="2" t="s">
        <v>329</v>
      </c>
      <c r="E459" s="2" t="s">
        <v>330</v>
      </c>
      <c r="F459" s="2" t="s">
        <v>331</v>
      </c>
      <c r="G459" s="4">
        <v>2.3554814123674217</v>
      </c>
      <c r="H459" s="2">
        <v>722</v>
      </c>
      <c r="I459" s="39">
        <v>1700.6575797292785</v>
      </c>
      <c r="J459" s="2" t="s">
        <v>7301</v>
      </c>
    </row>
    <row r="460" spans="1:10" ht="22.5" hidden="1" customHeight="1" x14ac:dyDescent="0.15">
      <c r="A460" s="2" t="s">
        <v>1765</v>
      </c>
      <c r="B460" s="2" t="s">
        <v>1766</v>
      </c>
      <c r="C460" s="2" t="s">
        <v>1767</v>
      </c>
      <c r="D460" s="2" t="s">
        <v>329</v>
      </c>
      <c r="E460" s="2" t="s">
        <v>330</v>
      </c>
      <c r="F460" s="2" t="s">
        <v>331</v>
      </c>
      <c r="G460" s="4">
        <v>1.2094438254516342</v>
      </c>
      <c r="H460" s="2">
        <v>218</v>
      </c>
      <c r="I460" s="39">
        <v>263.65875394845625</v>
      </c>
      <c r="J460" s="2" t="s">
        <v>7301</v>
      </c>
    </row>
    <row r="461" spans="1:10" ht="22.5" hidden="1" customHeight="1" x14ac:dyDescent="0.15">
      <c r="A461" s="2" t="s">
        <v>1802</v>
      </c>
      <c r="B461" s="2" t="s">
        <v>1803</v>
      </c>
      <c r="C461" s="2" t="s">
        <v>1774</v>
      </c>
      <c r="D461" s="2" t="s">
        <v>329</v>
      </c>
      <c r="E461" s="2" t="s">
        <v>330</v>
      </c>
      <c r="F461" s="2" t="s">
        <v>331</v>
      </c>
      <c r="G461" s="4">
        <v>1.4710920593511234</v>
      </c>
      <c r="H461" s="2">
        <v>319</v>
      </c>
      <c r="I461" s="39">
        <v>469.27836693300839</v>
      </c>
      <c r="J461" s="2" t="s">
        <v>7301</v>
      </c>
    </row>
    <row r="462" spans="1:10" ht="22.5" hidden="1" customHeight="1" x14ac:dyDescent="0.15">
      <c r="A462" s="2" t="s">
        <v>9216</v>
      </c>
      <c r="B462" s="2" t="s">
        <v>7639</v>
      </c>
      <c r="C462" s="2" t="s">
        <v>9217</v>
      </c>
      <c r="D462" s="2" t="s">
        <v>329</v>
      </c>
      <c r="E462" s="2" t="s">
        <v>449</v>
      </c>
      <c r="F462" s="2" t="s">
        <v>450</v>
      </c>
      <c r="G462" s="4">
        <v>0.9298333333333334</v>
      </c>
      <c r="H462" s="2">
        <v>720</v>
      </c>
      <c r="I462" s="39">
        <v>669.48</v>
      </c>
      <c r="J462" s="2" t="s">
        <v>7301</v>
      </c>
    </row>
    <row r="463" spans="1:10" ht="22.5" hidden="1" customHeight="1" x14ac:dyDescent="0.15">
      <c r="A463" s="2" t="s">
        <v>8844</v>
      </c>
      <c r="B463" s="2" t="s">
        <v>8845</v>
      </c>
      <c r="C463" s="2" t="s">
        <v>8846</v>
      </c>
      <c r="D463" s="2" t="s">
        <v>329</v>
      </c>
      <c r="E463" s="2" t="s">
        <v>330</v>
      </c>
      <c r="F463" s="2" t="s">
        <v>331</v>
      </c>
      <c r="G463" s="4">
        <v>0.78903255813953477</v>
      </c>
      <c r="H463" s="2">
        <v>992</v>
      </c>
      <c r="I463" s="39">
        <v>782.72029767441848</v>
      </c>
      <c r="J463" s="2" t="s">
        <v>7301</v>
      </c>
    </row>
    <row r="464" spans="1:10" ht="22.5" hidden="1" customHeight="1" x14ac:dyDescent="0.15">
      <c r="A464" s="2" t="s">
        <v>8844</v>
      </c>
      <c r="B464" s="2" t="s">
        <v>8845</v>
      </c>
      <c r="C464" s="2" t="s">
        <v>8846</v>
      </c>
      <c r="D464" s="2" t="s">
        <v>329</v>
      </c>
      <c r="E464" s="2" t="s">
        <v>391</v>
      </c>
      <c r="F464" s="2" t="s">
        <v>392</v>
      </c>
      <c r="G464" s="4">
        <v>0.78903255813953477</v>
      </c>
      <c r="H464" s="2">
        <v>55</v>
      </c>
      <c r="I464" s="39">
        <v>43.396790697674412</v>
      </c>
      <c r="J464" s="2" t="s">
        <v>7301</v>
      </c>
    </row>
    <row r="465" spans="1:10" ht="22.5" hidden="1" customHeight="1" x14ac:dyDescent="0.15">
      <c r="A465" s="2" t="s">
        <v>8001</v>
      </c>
      <c r="B465" s="2" t="s">
        <v>8002</v>
      </c>
      <c r="C465" s="2" t="s">
        <v>8003</v>
      </c>
      <c r="D465" s="2" t="s">
        <v>329</v>
      </c>
      <c r="E465" s="2" t="s">
        <v>330</v>
      </c>
      <c r="F465" s="2" t="s">
        <v>331</v>
      </c>
      <c r="G465" s="4">
        <v>0.59396359320746506</v>
      </c>
      <c r="H465" s="2">
        <v>720</v>
      </c>
      <c r="I465" s="39">
        <v>427.65378710937483</v>
      </c>
      <c r="J465" s="2" t="s">
        <v>7301</v>
      </c>
    </row>
    <row r="466" spans="1:10" ht="22.5" hidden="1" customHeight="1" x14ac:dyDescent="0.15">
      <c r="A466" s="2" t="s">
        <v>8001</v>
      </c>
      <c r="B466" s="2" t="s">
        <v>8002</v>
      </c>
      <c r="C466" s="2" t="s">
        <v>8003</v>
      </c>
      <c r="D466" s="2" t="s">
        <v>329</v>
      </c>
      <c r="E466" s="2" t="s">
        <v>391</v>
      </c>
      <c r="F466" s="2" t="s">
        <v>392</v>
      </c>
      <c r="G466" s="4">
        <v>0.59396359320746506</v>
      </c>
      <c r="H466" s="2">
        <v>87</v>
      </c>
      <c r="I466" s="39">
        <v>51.67483260904946</v>
      </c>
      <c r="J466" s="2" t="s">
        <v>7301</v>
      </c>
    </row>
    <row r="467" spans="1:10" ht="22.5" hidden="1" customHeight="1" x14ac:dyDescent="0.15">
      <c r="A467" s="2" t="s">
        <v>9218</v>
      </c>
      <c r="B467" s="2" t="s">
        <v>9219</v>
      </c>
      <c r="C467" s="2" t="s">
        <v>1774</v>
      </c>
      <c r="D467" s="2" t="s">
        <v>329</v>
      </c>
      <c r="E467" s="2" t="s">
        <v>330</v>
      </c>
      <c r="F467" s="2" t="s">
        <v>331</v>
      </c>
      <c r="G467" s="4">
        <v>0.88730833637802931</v>
      </c>
      <c r="H467" s="2">
        <v>1061</v>
      </c>
      <c r="I467" s="39">
        <v>941.43414489708914</v>
      </c>
      <c r="J467" s="2" t="s">
        <v>7301</v>
      </c>
    </row>
    <row r="468" spans="1:10" ht="22.5" hidden="1" customHeight="1" x14ac:dyDescent="0.15">
      <c r="A468" s="2" t="s">
        <v>9220</v>
      </c>
      <c r="B468" s="2" t="s">
        <v>9221</v>
      </c>
      <c r="C468" s="2" t="s">
        <v>9222</v>
      </c>
      <c r="D468" s="2" t="s">
        <v>406</v>
      </c>
      <c r="E468" s="2" t="s">
        <v>391</v>
      </c>
      <c r="F468" s="2" t="s">
        <v>392</v>
      </c>
      <c r="G468" s="4">
        <v>1.1730882352941177</v>
      </c>
      <c r="H468" s="2">
        <v>54</v>
      </c>
      <c r="I468" s="39">
        <v>63.34676470588235</v>
      </c>
      <c r="J468" s="2" t="s">
        <v>7301</v>
      </c>
    </row>
    <row r="469" spans="1:10" ht="22.5" hidden="1" customHeight="1" x14ac:dyDescent="0.15">
      <c r="A469" s="2" t="s">
        <v>7412</v>
      </c>
      <c r="B469" s="2" t="s">
        <v>7413</v>
      </c>
      <c r="C469" s="2" t="s">
        <v>7414</v>
      </c>
      <c r="D469" s="2" t="s">
        <v>350</v>
      </c>
      <c r="E469" s="2" t="s">
        <v>1380</v>
      </c>
      <c r="F469" s="2" t="s">
        <v>1381</v>
      </c>
      <c r="G469" s="4">
        <v>0.66814275862068961</v>
      </c>
      <c r="H469" s="2">
        <v>496</v>
      </c>
      <c r="I469" s="39">
        <v>331.39880827586205</v>
      </c>
      <c r="J469" s="2" t="s">
        <v>7301</v>
      </c>
    </row>
    <row r="470" spans="1:10" ht="22.5" hidden="1" customHeight="1" x14ac:dyDescent="0.15">
      <c r="A470" s="2" t="s">
        <v>1895</v>
      </c>
      <c r="B470" s="2" t="s">
        <v>1896</v>
      </c>
      <c r="C470" s="2" t="s">
        <v>1896</v>
      </c>
      <c r="D470" s="2" t="s">
        <v>329</v>
      </c>
      <c r="E470" s="2" t="s">
        <v>1380</v>
      </c>
      <c r="F470" s="2" t="s">
        <v>1381</v>
      </c>
      <c r="G470" s="4">
        <v>3.0774318725099192</v>
      </c>
      <c r="H470" s="2">
        <v>2</v>
      </c>
      <c r="I470" s="39">
        <v>6.1548637450198385</v>
      </c>
      <c r="J470" s="2" t="s">
        <v>7301</v>
      </c>
    </row>
    <row r="471" spans="1:10" ht="22.5" hidden="1" customHeight="1" x14ac:dyDescent="0.15">
      <c r="A471" s="2" t="s">
        <v>1919</v>
      </c>
      <c r="B471" s="2" t="s">
        <v>1920</v>
      </c>
      <c r="C471" s="2" t="s">
        <v>1921</v>
      </c>
      <c r="D471" s="2" t="s">
        <v>329</v>
      </c>
      <c r="E471" s="2" t="s">
        <v>1380</v>
      </c>
      <c r="F471" s="2" t="s">
        <v>1381</v>
      </c>
      <c r="G471" s="4">
        <v>0.12952260926969125</v>
      </c>
      <c r="H471" s="2">
        <v>700</v>
      </c>
      <c r="I471" s="39">
        <v>90.665826488783878</v>
      </c>
      <c r="J471" s="2" t="s">
        <v>7301</v>
      </c>
    </row>
    <row r="472" spans="1:10" ht="22.5" hidden="1" customHeight="1" x14ac:dyDescent="0.15">
      <c r="A472" s="2" t="s">
        <v>1926</v>
      </c>
      <c r="B472" s="2" t="s">
        <v>1927</v>
      </c>
      <c r="C472" s="2" t="s">
        <v>1928</v>
      </c>
      <c r="D472" s="2" t="s">
        <v>329</v>
      </c>
      <c r="E472" s="2" t="s">
        <v>1380</v>
      </c>
      <c r="F472" s="2" t="s">
        <v>1381</v>
      </c>
      <c r="G472" s="4">
        <v>1.2526569444444446</v>
      </c>
      <c r="H472" s="2">
        <v>75</v>
      </c>
      <c r="I472" s="39">
        <v>93.949270833333344</v>
      </c>
      <c r="J472" s="2" t="s">
        <v>7301</v>
      </c>
    </row>
    <row r="473" spans="1:10" ht="22.5" hidden="1" customHeight="1" x14ac:dyDescent="0.15">
      <c r="A473" s="2" t="s">
        <v>1946</v>
      </c>
      <c r="B473" s="2" t="s">
        <v>1947</v>
      </c>
      <c r="C473" s="2" t="s">
        <v>1783</v>
      </c>
      <c r="D473" s="2" t="s">
        <v>329</v>
      </c>
      <c r="E473" s="2" t="s">
        <v>330</v>
      </c>
      <c r="F473" s="2" t="s">
        <v>331</v>
      </c>
      <c r="G473" s="4">
        <v>0.70378634582603361</v>
      </c>
      <c r="H473" s="2">
        <v>9121</v>
      </c>
      <c r="I473" s="39">
        <v>6419.2352602792525</v>
      </c>
      <c r="J473" s="2" t="s">
        <v>7301</v>
      </c>
    </row>
    <row r="474" spans="1:10" ht="22.5" hidden="1" customHeight="1" x14ac:dyDescent="0.15">
      <c r="A474" s="2" t="s">
        <v>1950</v>
      </c>
      <c r="B474" s="2" t="s">
        <v>1951</v>
      </c>
      <c r="C474" s="2" t="s">
        <v>1774</v>
      </c>
      <c r="D474" s="2" t="s">
        <v>329</v>
      </c>
      <c r="E474" s="2" t="s">
        <v>330</v>
      </c>
      <c r="F474" s="2" t="s">
        <v>331</v>
      </c>
      <c r="G474" s="4">
        <v>1.3196600545684207</v>
      </c>
      <c r="H474" s="2">
        <v>3446</v>
      </c>
      <c r="I474" s="39">
        <v>4547.5485480427778</v>
      </c>
      <c r="J474" s="2" t="s">
        <v>7301</v>
      </c>
    </row>
    <row r="475" spans="1:10" ht="22.5" hidden="1" customHeight="1" x14ac:dyDescent="0.15">
      <c r="A475" s="2" t="s">
        <v>9005</v>
      </c>
      <c r="B475" s="2" t="s">
        <v>9006</v>
      </c>
      <c r="C475" s="2" t="s">
        <v>9007</v>
      </c>
      <c r="D475" s="2" t="s">
        <v>329</v>
      </c>
      <c r="E475" s="2" t="s">
        <v>330</v>
      </c>
      <c r="F475" s="2" t="s">
        <v>331</v>
      </c>
      <c r="G475" s="4">
        <v>1.8784134749456012</v>
      </c>
      <c r="H475" s="2">
        <v>9787</v>
      </c>
      <c r="I475" s="39">
        <v>18384.032679292599</v>
      </c>
      <c r="J475" s="2" t="s">
        <v>7301</v>
      </c>
    </row>
    <row r="476" spans="1:10" ht="22.5" hidden="1" customHeight="1" x14ac:dyDescent="0.15">
      <c r="A476" s="2" t="s">
        <v>1962</v>
      </c>
      <c r="B476" s="2" t="s">
        <v>1963</v>
      </c>
      <c r="C476" s="2" t="s">
        <v>1774</v>
      </c>
      <c r="D476" s="2" t="s">
        <v>329</v>
      </c>
      <c r="E476" s="2" t="s">
        <v>330</v>
      </c>
      <c r="F476" s="2" t="s">
        <v>331</v>
      </c>
      <c r="G476" s="4">
        <v>1.2306120308922897</v>
      </c>
      <c r="H476" s="2">
        <v>468</v>
      </c>
      <c r="I476" s="39">
        <v>575.92643045759155</v>
      </c>
      <c r="J476" s="2" t="s">
        <v>7301</v>
      </c>
    </row>
    <row r="477" spans="1:10" ht="22.5" hidden="1" customHeight="1" x14ac:dyDescent="0.15">
      <c r="A477" s="2" t="s">
        <v>1993</v>
      </c>
      <c r="B477" s="2" t="s">
        <v>9223</v>
      </c>
      <c r="C477" s="2" t="s">
        <v>9224</v>
      </c>
      <c r="D477" s="2" t="s">
        <v>329</v>
      </c>
      <c r="E477" s="2" t="s">
        <v>330</v>
      </c>
      <c r="F477" s="2" t="s">
        <v>331</v>
      </c>
      <c r="G477" s="4">
        <v>2.0672038361021161</v>
      </c>
      <c r="H477" s="2">
        <v>431</v>
      </c>
      <c r="I477" s="39">
        <v>890.96485336001206</v>
      </c>
      <c r="J477" s="2" t="s">
        <v>7301</v>
      </c>
    </row>
    <row r="478" spans="1:10" ht="22.5" hidden="1" customHeight="1" x14ac:dyDescent="0.15">
      <c r="A478" s="2" t="s">
        <v>2006</v>
      </c>
      <c r="B478" s="2" t="s">
        <v>2007</v>
      </c>
      <c r="C478" s="2" t="s">
        <v>1650</v>
      </c>
      <c r="D478" s="2" t="s">
        <v>329</v>
      </c>
      <c r="E478" s="2" t="s">
        <v>330</v>
      </c>
      <c r="F478" s="2" t="s">
        <v>331</v>
      </c>
      <c r="G478" s="4">
        <v>0.43854231514671355</v>
      </c>
      <c r="H478" s="2">
        <v>31</v>
      </c>
      <c r="I478" s="39">
        <v>13.594811769548119</v>
      </c>
      <c r="J478" s="2" t="s">
        <v>7301</v>
      </c>
    </row>
    <row r="479" spans="1:10" ht="22.5" hidden="1" customHeight="1" x14ac:dyDescent="0.15">
      <c r="A479" s="2" t="s">
        <v>2014</v>
      </c>
      <c r="B479" s="2" t="s">
        <v>2015</v>
      </c>
      <c r="C479" s="2" t="s">
        <v>1650</v>
      </c>
      <c r="D479" s="2" t="s">
        <v>329</v>
      </c>
      <c r="E479" s="2" t="s">
        <v>330</v>
      </c>
      <c r="F479" s="2" t="s">
        <v>331</v>
      </c>
      <c r="G479" s="4">
        <v>1.1764361280822531</v>
      </c>
      <c r="H479" s="2">
        <v>3425</v>
      </c>
      <c r="I479" s="39">
        <v>4029.2937386817166</v>
      </c>
      <c r="J479" s="2" t="s">
        <v>7301</v>
      </c>
    </row>
    <row r="480" spans="1:10" ht="22.5" hidden="1" customHeight="1" x14ac:dyDescent="0.15">
      <c r="A480" s="2" t="s">
        <v>8004</v>
      </c>
      <c r="B480" s="2" t="s">
        <v>7649</v>
      </c>
      <c r="C480" s="2" t="s">
        <v>8005</v>
      </c>
      <c r="D480" s="2" t="s">
        <v>329</v>
      </c>
      <c r="E480" s="2" t="s">
        <v>330</v>
      </c>
      <c r="F480" s="2" t="s">
        <v>331</v>
      </c>
      <c r="G480" s="4">
        <v>1.346638881247034</v>
      </c>
      <c r="H480" s="2">
        <v>1097</v>
      </c>
      <c r="I480" s="39">
        <v>1477.2628527279962</v>
      </c>
      <c r="J480" s="2" t="s">
        <v>7301</v>
      </c>
    </row>
    <row r="481" spans="1:10" ht="22.5" hidden="1" customHeight="1" x14ac:dyDescent="0.15">
      <c r="A481" s="2" t="s">
        <v>8004</v>
      </c>
      <c r="B481" s="2" t="s">
        <v>7649</v>
      </c>
      <c r="C481" s="2" t="s">
        <v>8005</v>
      </c>
      <c r="D481" s="2" t="s">
        <v>329</v>
      </c>
      <c r="E481" s="2" t="s">
        <v>449</v>
      </c>
      <c r="F481" s="2" t="s">
        <v>450</v>
      </c>
      <c r="G481" s="4">
        <v>1.346638881247034</v>
      </c>
      <c r="H481" s="2">
        <v>4</v>
      </c>
      <c r="I481" s="39">
        <v>5.3865555249881361</v>
      </c>
      <c r="J481" s="2" t="s">
        <v>7301</v>
      </c>
    </row>
    <row r="482" spans="1:10" ht="22.5" hidden="1" customHeight="1" x14ac:dyDescent="0.15">
      <c r="A482" s="2" t="s">
        <v>8847</v>
      </c>
      <c r="B482" s="2" t="s">
        <v>8848</v>
      </c>
      <c r="C482" s="2" t="s">
        <v>8849</v>
      </c>
      <c r="D482" s="2" t="s">
        <v>329</v>
      </c>
      <c r="E482" s="2" t="s">
        <v>1206</v>
      </c>
      <c r="F482" s="2" t="s">
        <v>1207</v>
      </c>
      <c r="G482" s="4">
        <v>1.3671730797130985</v>
      </c>
      <c r="H482" s="2">
        <v>3751</v>
      </c>
      <c r="I482" s="39">
        <v>5128.2662220038328</v>
      </c>
      <c r="J482" s="2" t="s">
        <v>7301</v>
      </c>
    </row>
    <row r="483" spans="1:10" ht="22.5" hidden="1" customHeight="1" x14ac:dyDescent="0.15">
      <c r="A483" s="2" t="s">
        <v>8847</v>
      </c>
      <c r="B483" s="2" t="s">
        <v>8848</v>
      </c>
      <c r="C483" s="2" t="s">
        <v>8849</v>
      </c>
      <c r="D483" s="2" t="s">
        <v>329</v>
      </c>
      <c r="E483" s="2" t="s">
        <v>330</v>
      </c>
      <c r="F483" s="2" t="s">
        <v>331</v>
      </c>
      <c r="G483" s="4">
        <v>1.3671730797130985</v>
      </c>
      <c r="H483" s="2">
        <v>876</v>
      </c>
      <c r="I483" s="39">
        <v>1197.6436178286742</v>
      </c>
      <c r="J483" s="2" t="s">
        <v>7301</v>
      </c>
    </row>
    <row r="484" spans="1:10" ht="22.5" hidden="1" customHeight="1" x14ac:dyDescent="0.15">
      <c r="A484" s="2" t="s">
        <v>2030</v>
      </c>
      <c r="B484" s="2" t="s">
        <v>9442</v>
      </c>
      <c r="C484" s="2" t="s">
        <v>9443</v>
      </c>
      <c r="D484" s="2" t="s">
        <v>329</v>
      </c>
      <c r="E484" s="2" t="s">
        <v>391</v>
      </c>
      <c r="F484" s="2" t="s">
        <v>392</v>
      </c>
      <c r="G484" s="4">
        <v>6.9480339094969921</v>
      </c>
      <c r="H484" s="2">
        <v>196</v>
      </c>
      <c r="I484" s="39">
        <v>1361.8146462614104</v>
      </c>
      <c r="J484" s="2" t="s">
        <v>7301</v>
      </c>
    </row>
    <row r="485" spans="1:10" ht="22.5" hidden="1" customHeight="1" x14ac:dyDescent="0.15">
      <c r="A485" s="2" t="s">
        <v>8850</v>
      </c>
      <c r="B485" s="2" t="s">
        <v>8851</v>
      </c>
      <c r="C485" s="2" t="s">
        <v>8852</v>
      </c>
      <c r="D485" s="2" t="s">
        <v>329</v>
      </c>
      <c r="E485" s="2" t="s">
        <v>449</v>
      </c>
      <c r="F485" s="2" t="s">
        <v>450</v>
      </c>
      <c r="G485" s="4">
        <v>3.5930522241478919</v>
      </c>
      <c r="H485" s="2">
        <v>313</v>
      </c>
      <c r="I485" s="39">
        <v>1124.6253461582901</v>
      </c>
      <c r="J485" s="2" t="s">
        <v>7301</v>
      </c>
    </row>
    <row r="486" spans="1:10" ht="22.5" hidden="1" customHeight="1" x14ac:dyDescent="0.15">
      <c r="A486" s="2" t="s">
        <v>2132</v>
      </c>
      <c r="B486" s="2" t="s">
        <v>7663</v>
      </c>
      <c r="C486" s="2" t="s">
        <v>2133</v>
      </c>
      <c r="D486" s="2" t="s">
        <v>329</v>
      </c>
      <c r="E486" s="2" t="s">
        <v>330</v>
      </c>
      <c r="F486" s="2" t="s">
        <v>331</v>
      </c>
      <c r="G486" s="4">
        <v>2.2335452111167484</v>
      </c>
      <c r="H486" s="2">
        <v>429</v>
      </c>
      <c r="I486" s="39">
        <v>958.19089556908511</v>
      </c>
      <c r="J486" s="2" t="s">
        <v>7301</v>
      </c>
    </row>
    <row r="487" spans="1:10" ht="22.5" hidden="1" customHeight="1" x14ac:dyDescent="0.15">
      <c r="A487" s="2" t="s">
        <v>7665</v>
      </c>
      <c r="B487" s="2" t="s">
        <v>7666</v>
      </c>
      <c r="C487" s="2" t="s">
        <v>7667</v>
      </c>
      <c r="D487" s="2" t="s">
        <v>406</v>
      </c>
      <c r="E487" s="2" t="s">
        <v>330</v>
      </c>
      <c r="F487" s="2" t="s">
        <v>331</v>
      </c>
      <c r="G487" s="4">
        <v>2.1720899401606308</v>
      </c>
      <c r="H487" s="2">
        <v>531</v>
      </c>
      <c r="I487" s="39">
        <v>1153.3797582252951</v>
      </c>
      <c r="J487" s="2" t="s">
        <v>7301</v>
      </c>
    </row>
    <row r="488" spans="1:10" ht="22.5" hidden="1" customHeight="1" x14ac:dyDescent="0.15">
      <c r="A488" s="2" t="s">
        <v>7668</v>
      </c>
      <c r="B488" s="2" t="s">
        <v>7666</v>
      </c>
      <c r="C488" s="2" t="s">
        <v>7669</v>
      </c>
      <c r="D488" s="2" t="s">
        <v>406</v>
      </c>
      <c r="E488" s="2" t="s">
        <v>330</v>
      </c>
      <c r="F488" s="2" t="s">
        <v>331</v>
      </c>
      <c r="G488" s="4">
        <v>1.0723220704687719</v>
      </c>
      <c r="H488" s="2">
        <v>679</v>
      </c>
      <c r="I488" s="39">
        <v>728.10668584829614</v>
      </c>
      <c r="J488" s="2" t="s">
        <v>7301</v>
      </c>
    </row>
    <row r="489" spans="1:10" ht="22.5" hidden="1" customHeight="1" x14ac:dyDescent="0.15">
      <c r="A489" s="2" t="s">
        <v>9008</v>
      </c>
      <c r="B489" s="2" t="s">
        <v>9009</v>
      </c>
      <c r="C489" s="2" t="s">
        <v>9010</v>
      </c>
      <c r="D489" s="2" t="s">
        <v>406</v>
      </c>
      <c r="E489" s="2" t="s">
        <v>391</v>
      </c>
      <c r="F489" s="2" t="s">
        <v>392</v>
      </c>
      <c r="G489" s="4">
        <v>16.624814814814815</v>
      </c>
      <c r="H489" s="2">
        <v>202</v>
      </c>
      <c r="I489" s="39">
        <v>3358.2125925925925</v>
      </c>
      <c r="J489" s="2" t="s">
        <v>7301</v>
      </c>
    </row>
    <row r="490" spans="1:10" ht="22.5" hidden="1" customHeight="1" x14ac:dyDescent="0.15">
      <c r="A490" s="2" t="s">
        <v>9225</v>
      </c>
      <c r="B490" s="2" t="s">
        <v>9009</v>
      </c>
      <c r="C490" s="2" t="s">
        <v>9226</v>
      </c>
      <c r="D490" s="2" t="s">
        <v>406</v>
      </c>
      <c r="E490" s="2" t="s">
        <v>391</v>
      </c>
      <c r="F490" s="2" t="s">
        <v>392</v>
      </c>
      <c r="G490" s="4">
        <v>6.3030326674989592</v>
      </c>
      <c r="H490" s="2">
        <v>212</v>
      </c>
      <c r="I490" s="39">
        <v>1336.2429255097793</v>
      </c>
      <c r="J490" s="2" t="s">
        <v>7301</v>
      </c>
    </row>
    <row r="491" spans="1:10" ht="22.5" hidden="1" customHeight="1" x14ac:dyDescent="0.15">
      <c r="A491" s="2" t="s">
        <v>9227</v>
      </c>
      <c r="B491" s="2" t="s">
        <v>9009</v>
      </c>
      <c r="C491" s="2" t="s">
        <v>9226</v>
      </c>
      <c r="D491" s="2" t="s">
        <v>406</v>
      </c>
      <c r="E491" s="2" t="s">
        <v>391</v>
      </c>
      <c r="F491" s="2" t="s">
        <v>392</v>
      </c>
      <c r="G491" s="4">
        <v>18.448796296296297</v>
      </c>
      <c r="H491" s="2">
        <v>216</v>
      </c>
      <c r="I491" s="39">
        <v>3984.94</v>
      </c>
      <c r="J491" s="2" t="s">
        <v>7301</v>
      </c>
    </row>
    <row r="492" spans="1:10" ht="22.5" hidden="1" customHeight="1" x14ac:dyDescent="0.15">
      <c r="A492" s="2" t="s">
        <v>2136</v>
      </c>
      <c r="B492" s="2" t="s">
        <v>2137</v>
      </c>
      <c r="C492" s="2" t="s">
        <v>1650</v>
      </c>
      <c r="D492" s="2" t="s">
        <v>329</v>
      </c>
      <c r="E492" s="2" t="s">
        <v>330</v>
      </c>
      <c r="F492" s="2" t="s">
        <v>331</v>
      </c>
      <c r="G492" s="4">
        <v>1.9268611999431418</v>
      </c>
      <c r="H492" s="2">
        <v>311</v>
      </c>
      <c r="I492" s="39">
        <v>599.25383318231707</v>
      </c>
      <c r="J492" s="2" t="s">
        <v>7301</v>
      </c>
    </row>
    <row r="493" spans="1:10" ht="22.5" hidden="1" customHeight="1" x14ac:dyDescent="0.15">
      <c r="A493" s="2" t="s">
        <v>2144</v>
      </c>
      <c r="B493" s="2" t="s">
        <v>2145</v>
      </c>
      <c r="C493" s="2" t="s">
        <v>2140</v>
      </c>
      <c r="D493" s="2" t="s">
        <v>329</v>
      </c>
      <c r="E493" s="2" t="s">
        <v>330</v>
      </c>
      <c r="F493" s="2" t="s">
        <v>331</v>
      </c>
      <c r="G493" s="4">
        <v>6.1093789805230738</v>
      </c>
      <c r="H493" s="2">
        <v>1320</v>
      </c>
      <c r="I493" s="39">
        <v>8064.3802542904577</v>
      </c>
      <c r="J493" s="2" t="s">
        <v>7301</v>
      </c>
    </row>
    <row r="494" spans="1:10" ht="22.5" hidden="1" customHeight="1" x14ac:dyDescent="0.15">
      <c r="A494" s="2" t="s">
        <v>2146</v>
      </c>
      <c r="B494" s="2" t="s">
        <v>2147</v>
      </c>
      <c r="C494" s="2" t="s">
        <v>2140</v>
      </c>
      <c r="D494" s="2" t="s">
        <v>329</v>
      </c>
      <c r="E494" s="2" t="s">
        <v>330</v>
      </c>
      <c r="F494" s="2" t="s">
        <v>331</v>
      </c>
      <c r="G494" s="4">
        <v>5.5223613007435217</v>
      </c>
      <c r="H494" s="2">
        <v>158</v>
      </c>
      <c r="I494" s="39">
        <v>872.53308551747648</v>
      </c>
      <c r="J494" s="2" t="s">
        <v>7301</v>
      </c>
    </row>
    <row r="495" spans="1:10" ht="22.5" hidden="1" customHeight="1" x14ac:dyDescent="0.15">
      <c r="A495" s="2" t="s">
        <v>8604</v>
      </c>
      <c r="B495" s="2" t="s">
        <v>8605</v>
      </c>
      <c r="C495" s="2" t="s">
        <v>8606</v>
      </c>
      <c r="D495" s="2" t="s">
        <v>329</v>
      </c>
      <c r="E495" s="2" t="s">
        <v>330</v>
      </c>
      <c r="F495" s="2" t="s">
        <v>331</v>
      </c>
      <c r="G495" s="4">
        <v>1.5337011937896481</v>
      </c>
      <c r="H495" s="2">
        <v>392</v>
      </c>
      <c r="I495" s="39">
        <v>601.21086796554209</v>
      </c>
      <c r="J495" s="2" t="s">
        <v>7301</v>
      </c>
    </row>
    <row r="496" spans="1:10" ht="22.5" hidden="1" customHeight="1" x14ac:dyDescent="0.15">
      <c r="A496" s="2" t="s">
        <v>9011</v>
      </c>
      <c r="B496" s="2" t="s">
        <v>9012</v>
      </c>
      <c r="C496" s="2" t="s">
        <v>9013</v>
      </c>
      <c r="D496" s="2" t="s">
        <v>329</v>
      </c>
      <c r="E496" s="2" t="s">
        <v>330</v>
      </c>
      <c r="F496" s="2" t="s">
        <v>331</v>
      </c>
      <c r="G496" s="4">
        <v>3.7817109777015432</v>
      </c>
      <c r="H496" s="2">
        <v>322</v>
      </c>
      <c r="I496" s="39">
        <v>1217.7109348198969</v>
      </c>
      <c r="J496" s="2" t="s">
        <v>7301</v>
      </c>
    </row>
    <row r="497" spans="1:10" ht="22.5" hidden="1" customHeight="1" x14ac:dyDescent="0.15">
      <c r="A497" s="2" t="s">
        <v>9444</v>
      </c>
      <c r="B497" s="2" t="s">
        <v>9445</v>
      </c>
      <c r="C497" s="2" t="s">
        <v>9446</v>
      </c>
      <c r="D497" s="2" t="s">
        <v>329</v>
      </c>
      <c r="E497" s="2" t="s">
        <v>391</v>
      </c>
      <c r="F497" s="2" t="s">
        <v>392</v>
      </c>
      <c r="G497" s="4">
        <v>5.7778758169934639</v>
      </c>
      <c r="H497" s="2">
        <v>266</v>
      </c>
      <c r="I497" s="39">
        <v>1536.9149673202614</v>
      </c>
      <c r="J497" s="2" t="s">
        <v>7301</v>
      </c>
    </row>
    <row r="498" spans="1:10" ht="22.5" hidden="1" customHeight="1" x14ac:dyDescent="0.15">
      <c r="A498" s="2" t="s">
        <v>9447</v>
      </c>
      <c r="B498" s="2" t="s">
        <v>9445</v>
      </c>
      <c r="C498" s="2" t="s">
        <v>9448</v>
      </c>
      <c r="D498" s="2" t="s">
        <v>329</v>
      </c>
      <c r="E498" s="2" t="s">
        <v>391</v>
      </c>
      <c r="F498" s="2" t="s">
        <v>392</v>
      </c>
      <c r="G498" s="4">
        <v>11.166346153846154</v>
      </c>
      <c r="H498" s="2">
        <v>94</v>
      </c>
      <c r="I498" s="39">
        <v>1049.6365384615385</v>
      </c>
      <c r="J498" s="2" t="s">
        <v>7301</v>
      </c>
    </row>
    <row r="499" spans="1:10" ht="22.5" hidden="1" customHeight="1" x14ac:dyDescent="0.15">
      <c r="A499" s="2" t="s">
        <v>9620</v>
      </c>
      <c r="B499" s="2" t="s">
        <v>9621</v>
      </c>
      <c r="C499" s="2" t="s">
        <v>9622</v>
      </c>
      <c r="D499" s="2" t="s">
        <v>406</v>
      </c>
      <c r="E499" s="2" t="s">
        <v>391</v>
      </c>
      <c r="F499" s="2" t="s">
        <v>392</v>
      </c>
      <c r="G499" s="4">
        <v>4.1497385620915024</v>
      </c>
      <c r="H499" s="2">
        <v>278</v>
      </c>
      <c r="I499" s="39">
        <v>1153.6273202614377</v>
      </c>
      <c r="J499" s="2" t="s">
        <v>7301</v>
      </c>
    </row>
    <row r="500" spans="1:10" ht="22.5" hidden="1" customHeight="1" x14ac:dyDescent="0.15">
      <c r="A500" s="2" t="s">
        <v>8006</v>
      </c>
      <c r="B500" s="2" t="s">
        <v>8301</v>
      </c>
      <c r="C500" s="2" t="s">
        <v>8007</v>
      </c>
      <c r="D500" s="2" t="s">
        <v>329</v>
      </c>
      <c r="E500" s="2" t="s">
        <v>330</v>
      </c>
      <c r="F500" s="2" t="s">
        <v>331</v>
      </c>
      <c r="G500" s="4">
        <v>1.127580179753872</v>
      </c>
      <c r="H500" s="2">
        <v>9</v>
      </c>
      <c r="I500" s="39">
        <v>10.148221617784849</v>
      </c>
      <c r="J500" s="2" t="s">
        <v>7301</v>
      </c>
    </row>
    <row r="501" spans="1:10" ht="22.5" hidden="1" customHeight="1" x14ac:dyDescent="0.15">
      <c r="A501" s="2" t="s">
        <v>8006</v>
      </c>
      <c r="B501" s="2" t="s">
        <v>8301</v>
      </c>
      <c r="C501" s="2" t="s">
        <v>8007</v>
      </c>
      <c r="D501" s="2" t="s">
        <v>329</v>
      </c>
      <c r="E501" s="2" t="s">
        <v>449</v>
      </c>
      <c r="F501" s="2" t="s">
        <v>450</v>
      </c>
      <c r="G501" s="4">
        <v>1.127580179753872</v>
      </c>
      <c r="H501" s="2">
        <v>57</v>
      </c>
      <c r="I501" s="39">
        <v>64.27207024597071</v>
      </c>
      <c r="J501" s="2" t="s">
        <v>7301</v>
      </c>
    </row>
    <row r="502" spans="1:10" ht="22.5" hidden="1" customHeight="1" x14ac:dyDescent="0.15">
      <c r="A502" s="2" t="s">
        <v>8303</v>
      </c>
      <c r="B502" s="2" t="s">
        <v>8304</v>
      </c>
      <c r="C502" s="2" t="s">
        <v>8305</v>
      </c>
      <c r="D502" s="2" t="s">
        <v>329</v>
      </c>
      <c r="E502" s="2" t="s">
        <v>330</v>
      </c>
      <c r="F502" s="2" t="s">
        <v>331</v>
      </c>
      <c r="G502" s="4">
        <v>1.8924693811884323</v>
      </c>
      <c r="H502" s="2">
        <v>390</v>
      </c>
      <c r="I502" s="39">
        <v>738.06305866348862</v>
      </c>
      <c r="J502" s="2" t="s">
        <v>7301</v>
      </c>
    </row>
    <row r="503" spans="1:10" ht="22.5" hidden="1" customHeight="1" x14ac:dyDescent="0.15">
      <c r="A503" s="2" t="s">
        <v>8853</v>
      </c>
      <c r="B503" s="2" t="s">
        <v>8854</v>
      </c>
      <c r="C503" s="2" t="s">
        <v>8855</v>
      </c>
      <c r="D503" s="2" t="s">
        <v>329</v>
      </c>
      <c r="E503" s="2" t="s">
        <v>330</v>
      </c>
      <c r="F503" s="2" t="s">
        <v>331</v>
      </c>
      <c r="G503" s="4">
        <v>1.7355626216606959</v>
      </c>
      <c r="H503" s="2">
        <v>746</v>
      </c>
      <c r="I503" s="39">
        <v>1294.7297157588791</v>
      </c>
      <c r="J503" s="2" t="s">
        <v>7301</v>
      </c>
    </row>
    <row r="504" spans="1:10" ht="22.5" hidden="1" customHeight="1" x14ac:dyDescent="0.15">
      <c r="A504" s="2" t="s">
        <v>9623</v>
      </c>
      <c r="B504" s="2" t="s">
        <v>9624</v>
      </c>
      <c r="C504" s="2" t="s">
        <v>8855</v>
      </c>
      <c r="D504" s="2" t="s">
        <v>329</v>
      </c>
      <c r="E504" s="2" t="s">
        <v>391</v>
      </c>
      <c r="F504" s="2" t="s">
        <v>392</v>
      </c>
      <c r="G504" s="4">
        <v>5.602211538461539</v>
      </c>
      <c r="H504" s="2">
        <v>12</v>
      </c>
      <c r="I504" s="39">
        <v>67.226538461538468</v>
      </c>
      <c r="J504" s="2" t="s">
        <v>7301</v>
      </c>
    </row>
    <row r="505" spans="1:10" ht="22.5" hidden="1" customHeight="1" x14ac:dyDescent="0.15">
      <c r="A505" s="2" t="s">
        <v>2200</v>
      </c>
      <c r="B505" s="2" t="s">
        <v>2201</v>
      </c>
      <c r="C505" s="2" t="s">
        <v>1722</v>
      </c>
      <c r="D505" s="2" t="s">
        <v>329</v>
      </c>
      <c r="E505" s="2" t="s">
        <v>330</v>
      </c>
      <c r="F505" s="2" t="s">
        <v>331</v>
      </c>
      <c r="G505" s="4">
        <v>4.34</v>
      </c>
      <c r="H505" s="2">
        <v>39</v>
      </c>
      <c r="I505" s="39">
        <v>169.26</v>
      </c>
      <c r="J505" s="2" t="s">
        <v>7301</v>
      </c>
    </row>
    <row r="506" spans="1:10" ht="22.5" hidden="1" customHeight="1" x14ac:dyDescent="0.15">
      <c r="A506" s="2" t="s">
        <v>9228</v>
      </c>
      <c r="B506" s="2" t="s">
        <v>9229</v>
      </c>
      <c r="C506" s="2" t="s">
        <v>9230</v>
      </c>
      <c r="D506" s="2" t="s">
        <v>406</v>
      </c>
      <c r="E506" s="2" t="s">
        <v>330</v>
      </c>
      <c r="F506" s="2" t="s">
        <v>331</v>
      </c>
      <c r="G506" s="4">
        <v>2.9556903562648307</v>
      </c>
      <c r="H506" s="2">
        <v>530</v>
      </c>
      <c r="I506" s="39">
        <v>1566.5158888203603</v>
      </c>
      <c r="J506" s="2" t="s">
        <v>7301</v>
      </c>
    </row>
    <row r="507" spans="1:10" ht="22.5" hidden="1" customHeight="1" x14ac:dyDescent="0.15">
      <c r="A507" s="2" t="s">
        <v>9449</v>
      </c>
      <c r="B507" s="2" t="s">
        <v>9450</v>
      </c>
      <c r="C507" s="2" t="s">
        <v>1722</v>
      </c>
      <c r="D507" s="2" t="s">
        <v>329</v>
      </c>
      <c r="E507" s="2" t="s">
        <v>330</v>
      </c>
      <c r="F507" s="2" t="s">
        <v>331</v>
      </c>
      <c r="G507" s="4">
        <v>2.170775302684413</v>
      </c>
      <c r="H507" s="2">
        <v>2102</v>
      </c>
      <c r="I507" s="39">
        <v>4562.9696862426363</v>
      </c>
      <c r="J507" s="2" t="s">
        <v>7301</v>
      </c>
    </row>
    <row r="508" spans="1:10" ht="22.5" hidden="1" customHeight="1" x14ac:dyDescent="0.15">
      <c r="A508" s="2" t="s">
        <v>2206</v>
      </c>
      <c r="B508" s="2" t="s">
        <v>2207</v>
      </c>
      <c r="C508" s="2" t="s">
        <v>1722</v>
      </c>
      <c r="D508" s="2" t="s">
        <v>329</v>
      </c>
      <c r="E508" s="2" t="s">
        <v>330</v>
      </c>
      <c r="F508" s="2" t="s">
        <v>331</v>
      </c>
      <c r="G508" s="4">
        <v>2.1753287620734412</v>
      </c>
      <c r="H508" s="2">
        <v>543</v>
      </c>
      <c r="I508" s="39">
        <v>1181.2035178058786</v>
      </c>
      <c r="J508" s="2" t="s">
        <v>7301</v>
      </c>
    </row>
    <row r="509" spans="1:10" ht="22.5" hidden="1" customHeight="1" x14ac:dyDescent="0.15">
      <c r="A509" s="2" t="s">
        <v>2222</v>
      </c>
      <c r="B509" s="2" t="s">
        <v>2223</v>
      </c>
      <c r="C509" s="2" t="s">
        <v>2140</v>
      </c>
      <c r="D509" s="2" t="s">
        <v>329</v>
      </c>
      <c r="E509" s="2" t="s">
        <v>330</v>
      </c>
      <c r="F509" s="2" t="s">
        <v>331</v>
      </c>
      <c r="G509" s="4">
        <v>2.8319818939267849</v>
      </c>
      <c r="H509" s="2">
        <v>313</v>
      </c>
      <c r="I509" s="39">
        <v>886.41033279908368</v>
      </c>
      <c r="J509" s="2" t="s">
        <v>7301</v>
      </c>
    </row>
    <row r="510" spans="1:10" ht="22.5" hidden="1" customHeight="1" x14ac:dyDescent="0.15">
      <c r="A510" s="2" t="s">
        <v>9014</v>
      </c>
      <c r="B510" s="2" t="s">
        <v>9015</v>
      </c>
      <c r="C510" s="2" t="s">
        <v>9016</v>
      </c>
      <c r="D510" s="2" t="s">
        <v>406</v>
      </c>
      <c r="E510" s="2" t="s">
        <v>330</v>
      </c>
      <c r="F510" s="2" t="s">
        <v>331</v>
      </c>
      <c r="G510" s="4">
        <v>4.1500961538461532</v>
      </c>
      <c r="H510" s="2">
        <v>232</v>
      </c>
      <c r="I510" s="39">
        <v>962.8223076923075</v>
      </c>
      <c r="J510" s="2" t="s">
        <v>7301</v>
      </c>
    </row>
    <row r="511" spans="1:10" ht="22.5" hidden="1" customHeight="1" x14ac:dyDescent="0.15">
      <c r="A511" s="2" t="s">
        <v>2234</v>
      </c>
      <c r="B511" s="2" t="s">
        <v>2235</v>
      </c>
      <c r="C511" s="2" t="s">
        <v>1722</v>
      </c>
      <c r="D511" s="2" t="s">
        <v>329</v>
      </c>
      <c r="E511" s="2" t="s">
        <v>330</v>
      </c>
      <c r="F511" s="2" t="s">
        <v>331</v>
      </c>
      <c r="G511" s="4">
        <v>9.2458217196583536</v>
      </c>
      <c r="H511" s="2">
        <v>167</v>
      </c>
      <c r="I511" s="39">
        <v>1544.052227182945</v>
      </c>
      <c r="J511" s="2" t="s">
        <v>7301</v>
      </c>
    </row>
    <row r="512" spans="1:10" ht="22.5" hidden="1" customHeight="1" x14ac:dyDescent="0.15">
      <c r="A512" s="2" t="s">
        <v>9451</v>
      </c>
      <c r="B512" s="2" t="s">
        <v>9452</v>
      </c>
      <c r="C512" s="2" t="s">
        <v>1722</v>
      </c>
      <c r="D512" s="2" t="s">
        <v>329</v>
      </c>
      <c r="E512" s="2" t="s">
        <v>330</v>
      </c>
      <c r="F512" s="2" t="s">
        <v>331</v>
      </c>
      <c r="G512" s="4">
        <v>6.3771212121212129</v>
      </c>
      <c r="H512" s="2">
        <v>188</v>
      </c>
      <c r="I512" s="39">
        <v>1198.898787878788</v>
      </c>
      <c r="J512" s="2" t="s">
        <v>7301</v>
      </c>
    </row>
    <row r="513" spans="1:10" ht="22.5" hidden="1" customHeight="1" x14ac:dyDescent="0.15">
      <c r="A513" s="2" t="s">
        <v>2249</v>
      </c>
      <c r="B513" s="2" t="s">
        <v>2250</v>
      </c>
      <c r="C513" s="2" t="s">
        <v>1677</v>
      </c>
      <c r="D513" s="2" t="s">
        <v>329</v>
      </c>
      <c r="E513" s="2" t="s">
        <v>391</v>
      </c>
      <c r="F513" s="2" t="s">
        <v>392</v>
      </c>
      <c r="G513" s="4">
        <v>1.9484363636363637</v>
      </c>
      <c r="H513" s="2">
        <v>76</v>
      </c>
      <c r="I513" s="39">
        <v>148.08116363636364</v>
      </c>
      <c r="J513" s="2" t="s">
        <v>7301</v>
      </c>
    </row>
    <row r="514" spans="1:10" ht="22.5" hidden="1" customHeight="1" x14ac:dyDescent="0.15">
      <c r="A514" s="2" t="s">
        <v>2251</v>
      </c>
      <c r="B514" s="2" t="s">
        <v>2252</v>
      </c>
      <c r="C514" s="2" t="s">
        <v>1722</v>
      </c>
      <c r="D514" s="2" t="s">
        <v>329</v>
      </c>
      <c r="E514" s="2" t="s">
        <v>330</v>
      </c>
      <c r="F514" s="2" t="s">
        <v>331</v>
      </c>
      <c r="G514" s="4">
        <v>8.4083759557861715</v>
      </c>
      <c r="H514" s="2">
        <v>1699</v>
      </c>
      <c r="I514" s="39">
        <v>14285.830748880706</v>
      </c>
      <c r="J514" s="2" t="s">
        <v>7301</v>
      </c>
    </row>
    <row r="515" spans="1:10" ht="22.5" hidden="1" customHeight="1" x14ac:dyDescent="0.15">
      <c r="A515" s="2" t="s">
        <v>2253</v>
      </c>
      <c r="B515" s="2" t="s">
        <v>2254</v>
      </c>
      <c r="C515" s="2" t="s">
        <v>1722</v>
      </c>
      <c r="D515" s="2" t="s">
        <v>329</v>
      </c>
      <c r="E515" s="2" t="s">
        <v>330</v>
      </c>
      <c r="F515" s="2" t="s">
        <v>331</v>
      </c>
      <c r="G515" s="4">
        <v>4.8020442359807731</v>
      </c>
      <c r="H515" s="2">
        <v>983</v>
      </c>
      <c r="I515" s="39">
        <v>4720.4094839690997</v>
      </c>
      <c r="J515" s="2" t="s">
        <v>7301</v>
      </c>
    </row>
    <row r="516" spans="1:10" ht="22.5" hidden="1" customHeight="1" x14ac:dyDescent="0.15">
      <c r="A516" s="2" t="s">
        <v>2260</v>
      </c>
      <c r="B516" s="2" t="s">
        <v>2261</v>
      </c>
      <c r="C516" s="2" t="s">
        <v>2259</v>
      </c>
      <c r="D516" s="2" t="s">
        <v>329</v>
      </c>
      <c r="E516" s="2" t="s">
        <v>330</v>
      </c>
      <c r="F516" s="2" t="s">
        <v>331</v>
      </c>
      <c r="G516" s="4">
        <v>0.61704337108873597</v>
      </c>
      <c r="H516" s="2">
        <v>2985</v>
      </c>
      <c r="I516" s="39">
        <v>1841.8744626998769</v>
      </c>
      <c r="J516" s="2" t="s">
        <v>7301</v>
      </c>
    </row>
    <row r="517" spans="1:10" ht="22.5" hidden="1" customHeight="1" x14ac:dyDescent="0.15">
      <c r="A517" s="2" t="s">
        <v>2267</v>
      </c>
      <c r="B517" s="2" t="s">
        <v>2268</v>
      </c>
      <c r="C517" s="2" t="s">
        <v>2266</v>
      </c>
      <c r="D517" s="2" t="s">
        <v>329</v>
      </c>
      <c r="E517" s="2" t="s">
        <v>330</v>
      </c>
      <c r="F517" s="2" t="s">
        <v>331</v>
      </c>
      <c r="G517" s="4">
        <v>0.58501154255792898</v>
      </c>
      <c r="H517" s="2">
        <v>1238</v>
      </c>
      <c r="I517" s="39">
        <v>724.24428968671612</v>
      </c>
      <c r="J517" s="2" t="s">
        <v>7301</v>
      </c>
    </row>
    <row r="518" spans="1:10" ht="22.5" hidden="1" customHeight="1" x14ac:dyDescent="0.15">
      <c r="A518" s="2" t="s">
        <v>2272</v>
      </c>
      <c r="B518" s="2" t="s">
        <v>2273</v>
      </c>
      <c r="C518" s="2" t="s">
        <v>1733</v>
      </c>
      <c r="D518" s="2" t="s">
        <v>329</v>
      </c>
      <c r="E518" s="2" t="s">
        <v>330</v>
      </c>
      <c r="F518" s="2" t="s">
        <v>331</v>
      </c>
      <c r="G518" s="4">
        <v>0.34329930334045533</v>
      </c>
      <c r="H518" s="2">
        <v>24737</v>
      </c>
      <c r="I518" s="39">
        <v>8492.1948667328434</v>
      </c>
      <c r="J518" s="2" t="s">
        <v>7301</v>
      </c>
    </row>
    <row r="519" spans="1:10" ht="22.5" hidden="1" customHeight="1" x14ac:dyDescent="0.15">
      <c r="A519" s="2" t="s">
        <v>2284</v>
      </c>
      <c r="B519" s="2" t="s">
        <v>2285</v>
      </c>
      <c r="C519" s="2" t="s">
        <v>2285</v>
      </c>
      <c r="D519" s="2" t="s">
        <v>329</v>
      </c>
      <c r="E519" s="2" t="s">
        <v>330</v>
      </c>
      <c r="F519" s="2" t="s">
        <v>331</v>
      </c>
      <c r="G519" s="4">
        <v>0.2039969752072569</v>
      </c>
      <c r="H519" s="2">
        <v>12727</v>
      </c>
      <c r="I519" s="39">
        <v>2596.2695034627586</v>
      </c>
      <c r="J519" s="2" t="s">
        <v>7301</v>
      </c>
    </row>
    <row r="520" spans="1:10" ht="22.5" hidden="1" customHeight="1" x14ac:dyDescent="0.15">
      <c r="A520" s="2" t="s">
        <v>2286</v>
      </c>
      <c r="B520" s="2" t="s">
        <v>2287</v>
      </c>
      <c r="C520" s="2" t="s">
        <v>2288</v>
      </c>
      <c r="D520" s="2" t="s">
        <v>329</v>
      </c>
      <c r="E520" s="2" t="s">
        <v>330</v>
      </c>
      <c r="F520" s="2" t="s">
        <v>331</v>
      </c>
      <c r="G520" s="4">
        <v>0.48590880025038297</v>
      </c>
      <c r="H520" s="2">
        <v>543</v>
      </c>
      <c r="I520" s="39">
        <v>263.84847853595795</v>
      </c>
      <c r="J520" s="2" t="s">
        <v>7301</v>
      </c>
    </row>
    <row r="521" spans="1:10" ht="22.5" hidden="1" customHeight="1" x14ac:dyDescent="0.15">
      <c r="A521" s="2" t="s">
        <v>2291</v>
      </c>
      <c r="B521" s="2" t="s">
        <v>2292</v>
      </c>
      <c r="C521" s="2" t="s">
        <v>1733</v>
      </c>
      <c r="D521" s="2" t="s">
        <v>329</v>
      </c>
      <c r="E521" s="2" t="s">
        <v>330</v>
      </c>
      <c r="F521" s="2" t="s">
        <v>331</v>
      </c>
      <c r="G521" s="4">
        <v>0.2233781804472367</v>
      </c>
      <c r="H521" s="2">
        <v>39266</v>
      </c>
      <c r="I521" s="39">
        <v>8771.1676334411968</v>
      </c>
      <c r="J521" s="2" t="s">
        <v>7301</v>
      </c>
    </row>
    <row r="522" spans="1:10" ht="22.5" hidden="1" customHeight="1" x14ac:dyDescent="0.15">
      <c r="A522" s="2" t="s">
        <v>2293</v>
      </c>
      <c r="B522" s="2" t="s">
        <v>7691</v>
      </c>
      <c r="C522" s="2" t="s">
        <v>1733</v>
      </c>
      <c r="D522" s="2" t="s">
        <v>406</v>
      </c>
      <c r="E522" s="2" t="s">
        <v>870</v>
      </c>
      <c r="F522" s="2" t="s">
        <v>871</v>
      </c>
      <c r="G522" s="4">
        <v>0.18456767585078795</v>
      </c>
      <c r="H522" s="2">
        <v>2838</v>
      </c>
      <c r="I522" s="39">
        <v>523.80306406453622</v>
      </c>
      <c r="J522" s="2" t="s">
        <v>7301</v>
      </c>
    </row>
    <row r="523" spans="1:10" ht="22.5" hidden="1" customHeight="1" x14ac:dyDescent="0.15">
      <c r="A523" s="2" t="s">
        <v>9231</v>
      </c>
      <c r="B523" s="2" t="s">
        <v>9232</v>
      </c>
      <c r="C523" s="2" t="s">
        <v>9233</v>
      </c>
      <c r="D523" s="2" t="s">
        <v>329</v>
      </c>
      <c r="E523" s="2" t="s">
        <v>330</v>
      </c>
      <c r="F523" s="2" t="s">
        <v>331</v>
      </c>
      <c r="G523" s="4">
        <v>2.2030965909090909</v>
      </c>
      <c r="H523" s="2">
        <v>332</v>
      </c>
      <c r="I523" s="39">
        <v>731.42806818181816</v>
      </c>
      <c r="J523" s="2" t="s">
        <v>7301</v>
      </c>
    </row>
    <row r="524" spans="1:10" ht="22.5" hidden="1" customHeight="1" x14ac:dyDescent="0.15">
      <c r="A524" s="2" t="s">
        <v>2302</v>
      </c>
      <c r="B524" s="2" t="s">
        <v>2303</v>
      </c>
      <c r="C524" s="2" t="s">
        <v>2304</v>
      </c>
      <c r="D524" s="2" t="s">
        <v>329</v>
      </c>
      <c r="E524" s="2" t="s">
        <v>330</v>
      </c>
      <c r="F524" s="2" t="s">
        <v>331</v>
      </c>
      <c r="G524" s="4">
        <v>1.005697715223983</v>
      </c>
      <c r="H524" s="2">
        <v>775</v>
      </c>
      <c r="I524" s="39">
        <v>779.41572929858683</v>
      </c>
      <c r="J524" s="2" t="s">
        <v>7301</v>
      </c>
    </row>
    <row r="525" spans="1:10" ht="22.5" hidden="1" customHeight="1" x14ac:dyDescent="0.15">
      <c r="A525" s="2" t="s">
        <v>2308</v>
      </c>
      <c r="B525" s="2" t="s">
        <v>2309</v>
      </c>
      <c r="C525" s="2" t="s">
        <v>2310</v>
      </c>
      <c r="D525" s="2" t="s">
        <v>329</v>
      </c>
      <c r="E525" s="2" t="s">
        <v>330</v>
      </c>
      <c r="F525" s="2" t="s">
        <v>331</v>
      </c>
      <c r="G525" s="4">
        <v>0.71200153137432021</v>
      </c>
      <c r="H525" s="2">
        <v>401</v>
      </c>
      <c r="I525" s="39">
        <v>285.51261408110241</v>
      </c>
      <c r="J525" s="2" t="s">
        <v>7301</v>
      </c>
    </row>
    <row r="526" spans="1:10" ht="22.5" hidden="1" customHeight="1" x14ac:dyDescent="0.15">
      <c r="A526" s="2" t="s">
        <v>2314</v>
      </c>
      <c r="B526" s="2" t="s">
        <v>2315</v>
      </c>
      <c r="C526" s="2" t="s">
        <v>2316</v>
      </c>
      <c r="D526" s="2" t="s">
        <v>329</v>
      </c>
      <c r="E526" s="2" t="s">
        <v>330</v>
      </c>
      <c r="F526" s="2" t="s">
        <v>331</v>
      </c>
      <c r="G526" s="4">
        <v>0.34004592392872429</v>
      </c>
      <c r="H526" s="2">
        <v>942</v>
      </c>
      <c r="I526" s="39">
        <v>320.32326034085827</v>
      </c>
      <c r="J526" s="2" t="s">
        <v>7301</v>
      </c>
    </row>
    <row r="527" spans="1:10" ht="22.5" hidden="1" customHeight="1" x14ac:dyDescent="0.15">
      <c r="A527" s="2" t="s">
        <v>2322</v>
      </c>
      <c r="B527" s="2" t="s">
        <v>2323</v>
      </c>
      <c r="C527" s="2" t="s">
        <v>2324</v>
      </c>
      <c r="D527" s="2" t="s">
        <v>329</v>
      </c>
      <c r="E527" s="2" t="s">
        <v>330</v>
      </c>
      <c r="F527" s="2" t="s">
        <v>331</v>
      </c>
      <c r="G527" s="4">
        <v>0.90220460215532872</v>
      </c>
      <c r="H527" s="2">
        <v>88</v>
      </c>
      <c r="I527" s="39">
        <v>79.394004989668929</v>
      </c>
      <c r="J527" s="2" t="s">
        <v>7301</v>
      </c>
    </row>
    <row r="528" spans="1:10" ht="22.5" hidden="1" customHeight="1" x14ac:dyDescent="0.15">
      <c r="A528" s="2" t="s">
        <v>2328</v>
      </c>
      <c r="B528" s="2" t="s">
        <v>2329</v>
      </c>
      <c r="C528" s="2" t="s">
        <v>2330</v>
      </c>
      <c r="D528" s="2" t="s">
        <v>329</v>
      </c>
      <c r="E528" s="2" t="s">
        <v>330</v>
      </c>
      <c r="F528" s="2" t="s">
        <v>331</v>
      </c>
      <c r="G528" s="4">
        <v>1.0949278068197958</v>
      </c>
      <c r="H528" s="2">
        <v>289</v>
      </c>
      <c r="I528" s="39">
        <v>316.43413617092102</v>
      </c>
      <c r="J528" s="2" t="s">
        <v>7301</v>
      </c>
    </row>
    <row r="529" spans="1:10" ht="22.5" hidden="1" customHeight="1" x14ac:dyDescent="0.15">
      <c r="A529" s="2" t="s">
        <v>2328</v>
      </c>
      <c r="B529" s="2" t="s">
        <v>2329</v>
      </c>
      <c r="C529" s="2" t="s">
        <v>2330</v>
      </c>
      <c r="D529" s="2" t="s">
        <v>329</v>
      </c>
      <c r="E529" s="2" t="s">
        <v>449</v>
      </c>
      <c r="F529" s="2" t="s">
        <v>450</v>
      </c>
      <c r="G529" s="4">
        <v>1.0949278068197958</v>
      </c>
      <c r="H529" s="2">
        <v>105</v>
      </c>
      <c r="I529" s="39">
        <v>114.96741971607857</v>
      </c>
      <c r="J529" s="2" t="s">
        <v>7301</v>
      </c>
    </row>
    <row r="530" spans="1:10" ht="22.5" hidden="1" customHeight="1" x14ac:dyDescent="0.15">
      <c r="A530" s="2" t="s">
        <v>2337</v>
      </c>
      <c r="B530" s="2" t="s">
        <v>2338</v>
      </c>
      <c r="C530" s="2" t="s">
        <v>2336</v>
      </c>
      <c r="D530" s="2" t="s">
        <v>329</v>
      </c>
      <c r="E530" s="2" t="s">
        <v>330</v>
      </c>
      <c r="F530" s="2" t="s">
        <v>331</v>
      </c>
      <c r="G530" s="4">
        <v>0.80642654729795749</v>
      </c>
      <c r="H530" s="2">
        <v>1701</v>
      </c>
      <c r="I530" s="39">
        <v>1371.7315569538257</v>
      </c>
      <c r="J530" s="2" t="s">
        <v>7301</v>
      </c>
    </row>
    <row r="531" spans="1:10" ht="22.5" hidden="1" customHeight="1" x14ac:dyDescent="0.15">
      <c r="A531" s="2" t="s">
        <v>2339</v>
      </c>
      <c r="B531" s="2" t="s">
        <v>2340</v>
      </c>
      <c r="C531" s="2" t="s">
        <v>2341</v>
      </c>
      <c r="D531" s="2" t="s">
        <v>329</v>
      </c>
      <c r="E531" s="2" t="s">
        <v>330</v>
      </c>
      <c r="F531" s="2" t="s">
        <v>331</v>
      </c>
      <c r="G531" s="4">
        <v>0.40085233914648155</v>
      </c>
      <c r="H531" s="2">
        <v>461</v>
      </c>
      <c r="I531" s="39">
        <v>184.79292834652799</v>
      </c>
      <c r="J531" s="2" t="s">
        <v>7301</v>
      </c>
    </row>
    <row r="532" spans="1:10" ht="22.5" hidden="1" customHeight="1" x14ac:dyDescent="0.15">
      <c r="A532" s="2" t="s">
        <v>2345</v>
      </c>
      <c r="B532" s="2" t="s">
        <v>7696</v>
      </c>
      <c r="C532" s="2" t="s">
        <v>1774</v>
      </c>
      <c r="D532" s="2" t="s">
        <v>406</v>
      </c>
      <c r="E532" s="2" t="s">
        <v>330</v>
      </c>
      <c r="F532" s="2" t="s">
        <v>331</v>
      </c>
      <c r="G532" s="4">
        <v>0.69388528932355331</v>
      </c>
      <c r="H532" s="2">
        <v>517</v>
      </c>
      <c r="I532" s="39">
        <v>358.73869458027707</v>
      </c>
      <c r="J532" s="2" t="s">
        <v>7301</v>
      </c>
    </row>
    <row r="533" spans="1:10" ht="22.5" hidden="1" customHeight="1" x14ac:dyDescent="0.15">
      <c r="A533" s="2" t="s">
        <v>8309</v>
      </c>
      <c r="B533" s="2" t="s">
        <v>8310</v>
      </c>
      <c r="C533" s="2" t="s">
        <v>8311</v>
      </c>
      <c r="D533" s="2" t="s">
        <v>329</v>
      </c>
      <c r="E533" s="2" t="s">
        <v>330</v>
      </c>
      <c r="F533" s="2" t="s">
        <v>331</v>
      </c>
      <c r="G533" s="4">
        <v>0.74181972199343982</v>
      </c>
      <c r="H533" s="2">
        <v>1911</v>
      </c>
      <c r="I533" s="39">
        <v>1417.6174887294635</v>
      </c>
      <c r="J533" s="2" t="s">
        <v>7301</v>
      </c>
    </row>
    <row r="534" spans="1:10" ht="22.5" hidden="1" customHeight="1" x14ac:dyDescent="0.15">
      <c r="A534" s="2" t="s">
        <v>9625</v>
      </c>
      <c r="B534" s="2" t="s">
        <v>8310</v>
      </c>
      <c r="C534" s="2" t="s">
        <v>8311</v>
      </c>
      <c r="D534" s="2" t="s">
        <v>329</v>
      </c>
      <c r="E534" s="2" t="s">
        <v>330</v>
      </c>
      <c r="F534" s="2" t="s">
        <v>331</v>
      </c>
      <c r="G534" s="4">
        <v>0.91128217821781954</v>
      </c>
      <c r="H534" s="2">
        <v>52</v>
      </c>
      <c r="I534" s="39">
        <v>47.386673267326614</v>
      </c>
      <c r="J534" s="2" t="s">
        <v>7301</v>
      </c>
    </row>
    <row r="535" spans="1:10" ht="22.5" customHeight="1" x14ac:dyDescent="0.15">
      <c r="A535" s="2" t="s">
        <v>4393</v>
      </c>
      <c r="B535" s="2" t="s">
        <v>4394</v>
      </c>
      <c r="C535" s="2" t="s">
        <v>4395</v>
      </c>
      <c r="D535" s="2" t="s">
        <v>350</v>
      </c>
      <c r="E535" s="2" t="s">
        <v>330</v>
      </c>
      <c r="F535" s="2" t="s">
        <v>331</v>
      </c>
      <c r="G535" s="4">
        <v>0.22222006201350197</v>
      </c>
      <c r="H535" s="2">
        <v>2986</v>
      </c>
      <c r="I535" s="39">
        <v>663.5491051723169</v>
      </c>
      <c r="J535" s="2" t="s">
        <v>7307</v>
      </c>
    </row>
    <row r="536" spans="1:10" ht="22.5" hidden="1" customHeight="1" x14ac:dyDescent="0.15">
      <c r="A536" s="2" t="s">
        <v>7147</v>
      </c>
      <c r="B536" s="2" t="s">
        <v>7148</v>
      </c>
      <c r="C536" s="2" t="s">
        <v>7148</v>
      </c>
      <c r="D536" s="2" t="s">
        <v>329</v>
      </c>
      <c r="E536" s="2" t="s">
        <v>5184</v>
      </c>
      <c r="F536" s="2" t="s">
        <v>5185</v>
      </c>
      <c r="G536" s="4">
        <v>1.9455317014677695</v>
      </c>
      <c r="H536" s="2">
        <v>47</v>
      </c>
      <c r="I536" s="39">
        <v>91.439989968985174</v>
      </c>
      <c r="J536" s="2" t="s">
        <v>7303</v>
      </c>
    </row>
    <row r="537" spans="1:10" ht="22.5" hidden="1" customHeight="1" x14ac:dyDescent="0.15">
      <c r="A537" s="2" t="s">
        <v>9756</v>
      </c>
      <c r="B537" s="2" t="s">
        <v>9757</v>
      </c>
      <c r="C537" s="2" t="s">
        <v>9757</v>
      </c>
      <c r="D537" s="2" t="s">
        <v>9758</v>
      </c>
      <c r="E537" s="2" t="s">
        <v>1380</v>
      </c>
      <c r="F537" s="2" t="s">
        <v>1381</v>
      </c>
      <c r="G537" s="4">
        <v>5.9829999999999997</v>
      </c>
      <c r="H537" s="2">
        <v>20</v>
      </c>
      <c r="I537" s="39">
        <v>119.66</v>
      </c>
      <c r="J537" s="2" t="s">
        <v>7303</v>
      </c>
    </row>
    <row r="538" spans="1:10" ht="22.5" hidden="1" customHeight="1" x14ac:dyDescent="0.15">
      <c r="A538" s="2" t="s">
        <v>10755</v>
      </c>
      <c r="B538" s="2" t="s">
        <v>10756</v>
      </c>
      <c r="C538" s="2" t="s">
        <v>10756</v>
      </c>
      <c r="D538" s="2" t="s">
        <v>5005</v>
      </c>
      <c r="E538" s="2" t="s">
        <v>1380</v>
      </c>
      <c r="F538" s="2" t="s">
        <v>1381</v>
      </c>
      <c r="G538" s="4">
        <v>2</v>
      </c>
      <c r="H538" s="2">
        <v>2</v>
      </c>
      <c r="I538" s="39">
        <v>4</v>
      </c>
      <c r="J538" s="2" t="s">
        <v>7303</v>
      </c>
    </row>
    <row r="539" spans="1:10" ht="22.5" hidden="1" customHeight="1" x14ac:dyDescent="0.15">
      <c r="A539" s="2" t="s">
        <v>9311</v>
      </c>
      <c r="B539" s="2" t="s">
        <v>9312</v>
      </c>
      <c r="C539" s="2" t="s">
        <v>9312</v>
      </c>
      <c r="D539" s="2" t="s">
        <v>6739</v>
      </c>
      <c r="E539" s="2" t="s">
        <v>1380</v>
      </c>
      <c r="F539" s="2" t="s">
        <v>1381</v>
      </c>
      <c r="G539" s="4">
        <v>28</v>
      </c>
      <c r="H539" s="2">
        <v>1</v>
      </c>
      <c r="I539" s="39">
        <v>28</v>
      </c>
      <c r="J539" s="2" t="s">
        <v>7303</v>
      </c>
    </row>
    <row r="540" spans="1:10" ht="22.5" hidden="1" customHeight="1" x14ac:dyDescent="0.15">
      <c r="A540" s="2" t="s">
        <v>9697</v>
      </c>
      <c r="B540" s="2" t="s">
        <v>9698</v>
      </c>
      <c r="C540" s="2" t="s">
        <v>9698</v>
      </c>
      <c r="D540" s="2" t="s">
        <v>6789</v>
      </c>
      <c r="E540" s="2" t="s">
        <v>1380</v>
      </c>
      <c r="F540" s="2" t="s">
        <v>1381</v>
      </c>
      <c r="G540" s="4">
        <v>5.3205714285714274</v>
      </c>
      <c r="H540" s="2">
        <v>35</v>
      </c>
      <c r="I540" s="39">
        <v>186.21999999999997</v>
      </c>
      <c r="J540" s="2" t="s">
        <v>7303</v>
      </c>
    </row>
    <row r="541" spans="1:10" ht="22.5" hidden="1" customHeight="1" x14ac:dyDescent="0.15">
      <c r="A541" s="2" t="s">
        <v>7149</v>
      </c>
      <c r="B541" s="2" t="s">
        <v>7150</v>
      </c>
      <c r="C541" s="2" t="s">
        <v>7150</v>
      </c>
      <c r="D541" s="2" t="s">
        <v>329</v>
      </c>
      <c r="E541" s="2" t="s">
        <v>1247</v>
      </c>
      <c r="F541" s="2" t="s">
        <v>1248</v>
      </c>
      <c r="G541" s="4">
        <v>10.776933104671798</v>
      </c>
      <c r="H541" s="2">
        <v>2</v>
      </c>
      <c r="I541" s="39">
        <v>21.553866209343596</v>
      </c>
      <c r="J541" s="2" t="s">
        <v>7303</v>
      </c>
    </row>
    <row r="542" spans="1:10" ht="22.5" hidden="1" customHeight="1" x14ac:dyDescent="0.15">
      <c r="A542" s="2" t="s">
        <v>9063</v>
      </c>
      <c r="B542" s="2" t="s">
        <v>9064</v>
      </c>
      <c r="C542" s="2" t="s">
        <v>9064</v>
      </c>
      <c r="D542" s="2" t="s">
        <v>329</v>
      </c>
      <c r="E542" s="2" t="s">
        <v>1380</v>
      </c>
      <c r="F542" s="2" t="s">
        <v>1381</v>
      </c>
      <c r="G542" s="4">
        <v>4.0250000000000004</v>
      </c>
      <c r="H542" s="2">
        <v>4</v>
      </c>
      <c r="I542" s="39">
        <v>16.100000000000001</v>
      </c>
      <c r="J542" s="2" t="s">
        <v>7303</v>
      </c>
    </row>
    <row r="543" spans="1:10" ht="22.5" hidden="1" customHeight="1" x14ac:dyDescent="0.15">
      <c r="A543" s="2" t="s">
        <v>8960</v>
      </c>
      <c r="B543" s="2" t="s">
        <v>8961</v>
      </c>
      <c r="C543" s="2" t="s">
        <v>8961</v>
      </c>
      <c r="D543" s="2" t="s">
        <v>329</v>
      </c>
      <c r="E543" s="2" t="s">
        <v>1380</v>
      </c>
      <c r="F543" s="2" t="s">
        <v>1381</v>
      </c>
      <c r="G543" s="4">
        <v>9.1988235294117662E-2</v>
      </c>
      <c r="H543" s="2">
        <v>83</v>
      </c>
      <c r="I543" s="39">
        <v>7.6350235294117663</v>
      </c>
      <c r="J543" s="2" t="s">
        <v>7303</v>
      </c>
    </row>
    <row r="544" spans="1:10" ht="22.5" hidden="1" customHeight="1" x14ac:dyDescent="0.15">
      <c r="A544" s="2" t="s">
        <v>8962</v>
      </c>
      <c r="B544" s="2" t="s">
        <v>8963</v>
      </c>
      <c r="C544" s="2" t="s">
        <v>8963</v>
      </c>
      <c r="D544" s="2" t="s">
        <v>329</v>
      </c>
      <c r="E544" s="2" t="s">
        <v>1380</v>
      </c>
      <c r="F544" s="2" t="s">
        <v>1381</v>
      </c>
      <c r="G544" s="4">
        <v>9.1021212121212142E-2</v>
      </c>
      <c r="H544" s="2">
        <v>40</v>
      </c>
      <c r="I544" s="39">
        <v>3.6408484848484859</v>
      </c>
      <c r="J544" s="2" t="s">
        <v>7303</v>
      </c>
    </row>
    <row r="545" spans="1:10" ht="22.5" hidden="1" customHeight="1" x14ac:dyDescent="0.15">
      <c r="A545" s="2" t="s">
        <v>9313</v>
      </c>
      <c r="B545" s="2" t="s">
        <v>9314</v>
      </c>
      <c r="C545" s="2" t="s">
        <v>9314</v>
      </c>
      <c r="D545" s="2" t="s">
        <v>329</v>
      </c>
      <c r="E545" s="2" t="s">
        <v>1380</v>
      </c>
      <c r="F545" s="2" t="s">
        <v>1381</v>
      </c>
      <c r="G545" s="4">
        <v>7.53125</v>
      </c>
      <c r="H545" s="2">
        <v>8</v>
      </c>
      <c r="I545" s="39">
        <v>60.25</v>
      </c>
      <c r="J545" s="2" t="s">
        <v>7303</v>
      </c>
    </row>
    <row r="546" spans="1:10" ht="22.5" hidden="1" customHeight="1" x14ac:dyDescent="0.15">
      <c r="A546" s="2" t="s">
        <v>10757</v>
      </c>
      <c r="B546" s="2" t="s">
        <v>10758</v>
      </c>
      <c r="C546" s="2" t="s">
        <v>10758</v>
      </c>
      <c r="D546" s="2" t="s">
        <v>329</v>
      </c>
      <c r="E546" s="2" t="s">
        <v>1380</v>
      </c>
      <c r="F546" s="2" t="s">
        <v>1381</v>
      </c>
      <c r="G546" s="4">
        <v>0.83</v>
      </c>
      <c r="H546" s="2">
        <v>99</v>
      </c>
      <c r="I546" s="39">
        <v>82.17</v>
      </c>
      <c r="J546" s="2" t="s">
        <v>7303</v>
      </c>
    </row>
    <row r="547" spans="1:10" ht="22.5" hidden="1" customHeight="1" x14ac:dyDescent="0.15">
      <c r="A547" s="2" t="s">
        <v>4598</v>
      </c>
      <c r="B547" s="2" t="s">
        <v>8400</v>
      </c>
      <c r="C547" s="2" t="s">
        <v>8400</v>
      </c>
      <c r="D547" s="2" t="s">
        <v>4599</v>
      </c>
      <c r="E547" s="2" t="s">
        <v>1380</v>
      </c>
      <c r="F547" s="2" t="s">
        <v>1381</v>
      </c>
      <c r="G547" s="4">
        <v>0.41185483870967732</v>
      </c>
      <c r="H547" s="2">
        <v>369</v>
      </c>
      <c r="I547" s="39">
        <v>151.97443548387093</v>
      </c>
      <c r="J547" s="2" t="s">
        <v>7302</v>
      </c>
    </row>
    <row r="548" spans="1:10" ht="22.5" hidden="1" customHeight="1" x14ac:dyDescent="0.15">
      <c r="A548" s="2" t="s">
        <v>9545</v>
      </c>
      <c r="B548" s="2" t="s">
        <v>9546</v>
      </c>
      <c r="C548" s="2" t="s">
        <v>9546</v>
      </c>
      <c r="D548" s="2" t="s">
        <v>329</v>
      </c>
      <c r="E548" s="2" t="s">
        <v>1380</v>
      </c>
      <c r="F548" s="2" t="s">
        <v>1381</v>
      </c>
      <c r="G548" s="4">
        <v>1.05</v>
      </c>
      <c r="H548" s="2">
        <v>4</v>
      </c>
      <c r="I548" s="39">
        <v>4.2</v>
      </c>
      <c r="J548" s="2" t="s">
        <v>7303</v>
      </c>
    </row>
    <row r="549" spans="1:10" ht="22.5" hidden="1" customHeight="1" x14ac:dyDescent="0.15">
      <c r="A549" s="2" t="s">
        <v>8964</v>
      </c>
      <c r="B549" s="2" t="s">
        <v>8965</v>
      </c>
      <c r="C549" s="2" t="s">
        <v>8966</v>
      </c>
      <c r="D549" s="2" t="s">
        <v>329</v>
      </c>
      <c r="E549" s="2" t="s">
        <v>1380</v>
      </c>
      <c r="F549" s="2" t="s">
        <v>1381</v>
      </c>
      <c r="G549" s="4">
        <v>2.63</v>
      </c>
      <c r="H549" s="2">
        <v>1</v>
      </c>
      <c r="I549" s="39">
        <v>2.63</v>
      </c>
      <c r="J549" s="2" t="s">
        <v>7303</v>
      </c>
    </row>
    <row r="550" spans="1:10" ht="22.5" hidden="1" customHeight="1" x14ac:dyDescent="0.15">
      <c r="A550" s="2" t="s">
        <v>10759</v>
      </c>
      <c r="B550" s="2" t="s">
        <v>10760</v>
      </c>
      <c r="C550" s="2" t="s">
        <v>10760</v>
      </c>
      <c r="D550" s="2" t="s">
        <v>6789</v>
      </c>
      <c r="E550" s="2" t="s">
        <v>1380</v>
      </c>
      <c r="F550" s="2" t="s">
        <v>1381</v>
      </c>
      <c r="G550" s="4">
        <v>32</v>
      </c>
      <c r="H550" s="2">
        <v>4</v>
      </c>
      <c r="I550" s="39">
        <v>128</v>
      </c>
      <c r="J550" s="2" t="s">
        <v>7303</v>
      </c>
    </row>
    <row r="551" spans="1:10" ht="22.5" hidden="1" customHeight="1" x14ac:dyDescent="0.15">
      <c r="A551" s="2" t="s">
        <v>8556</v>
      </c>
      <c r="B551" s="2" t="s">
        <v>8557</v>
      </c>
      <c r="C551" s="2" t="s">
        <v>8558</v>
      </c>
      <c r="D551" s="2" t="s">
        <v>329</v>
      </c>
      <c r="E551" s="2" t="s">
        <v>1380</v>
      </c>
      <c r="F551" s="2" t="s">
        <v>1381</v>
      </c>
      <c r="G551" s="4">
        <v>4</v>
      </c>
      <c r="H551" s="2">
        <v>50</v>
      </c>
      <c r="I551" s="39">
        <v>200</v>
      </c>
      <c r="J551" s="2" t="s">
        <v>7303</v>
      </c>
    </row>
    <row r="552" spans="1:10" ht="22.5" hidden="1" customHeight="1" x14ac:dyDescent="0.15">
      <c r="A552" s="2" t="s">
        <v>9131</v>
      </c>
      <c r="B552" s="2" t="s">
        <v>9132</v>
      </c>
      <c r="C552" s="2" t="s">
        <v>9132</v>
      </c>
      <c r="D552" s="2" t="s">
        <v>3659</v>
      </c>
      <c r="E552" s="2" t="s">
        <v>1380</v>
      </c>
      <c r="F552" s="2" t="s">
        <v>1381</v>
      </c>
      <c r="G552" s="4">
        <v>10</v>
      </c>
      <c r="H552" s="2">
        <v>2</v>
      </c>
      <c r="I552" s="39">
        <v>20</v>
      </c>
      <c r="J552" s="2" t="s">
        <v>7303</v>
      </c>
    </row>
    <row r="553" spans="1:10" ht="22.5" hidden="1" customHeight="1" x14ac:dyDescent="0.15">
      <c r="A553" s="2" t="s">
        <v>7022</v>
      </c>
      <c r="B553" s="2" t="s">
        <v>7023</v>
      </c>
      <c r="C553" s="2" t="s">
        <v>7024</v>
      </c>
      <c r="D553" s="2" t="s">
        <v>329</v>
      </c>
      <c r="E553" s="2" t="s">
        <v>1380</v>
      </c>
      <c r="F553" s="2" t="s">
        <v>1381</v>
      </c>
      <c r="G553" s="4">
        <v>3.3513770517676771</v>
      </c>
      <c r="H553" s="2">
        <v>10</v>
      </c>
      <c r="I553" s="39">
        <v>33.513770517676768</v>
      </c>
      <c r="J553" s="2" t="s">
        <v>7303</v>
      </c>
    </row>
    <row r="554" spans="1:10" ht="22.5" hidden="1" customHeight="1" x14ac:dyDescent="0.15">
      <c r="A554" s="2" t="s">
        <v>9759</v>
      </c>
      <c r="B554" s="2" t="s">
        <v>9760</v>
      </c>
      <c r="C554" s="2" t="s">
        <v>9761</v>
      </c>
      <c r="D554" s="2" t="s">
        <v>3659</v>
      </c>
      <c r="E554" s="2" t="s">
        <v>1380</v>
      </c>
      <c r="F554" s="2" t="s">
        <v>1381</v>
      </c>
      <c r="G554" s="4">
        <v>3.9316125519534499</v>
      </c>
      <c r="H554" s="2">
        <v>137</v>
      </c>
      <c r="I554" s="39">
        <v>538.63091961762268</v>
      </c>
      <c r="J554" s="2" t="s">
        <v>7303</v>
      </c>
    </row>
    <row r="555" spans="1:10" ht="22.5" hidden="1" customHeight="1" x14ac:dyDescent="0.15">
      <c r="A555" s="2" t="s">
        <v>5115</v>
      </c>
      <c r="B555" s="2" t="s">
        <v>5116</v>
      </c>
      <c r="C555" s="2" t="s">
        <v>5116</v>
      </c>
      <c r="D555" s="2" t="s">
        <v>329</v>
      </c>
      <c r="E555" s="2" t="s">
        <v>1380</v>
      </c>
      <c r="F555" s="2" t="s">
        <v>1381</v>
      </c>
      <c r="G555" s="4">
        <v>1.570849645321756</v>
      </c>
      <c r="H555" s="2">
        <v>2</v>
      </c>
      <c r="I555" s="39">
        <v>3.1416992906435119</v>
      </c>
      <c r="J555" s="2" t="s">
        <v>7302</v>
      </c>
    </row>
    <row r="556" spans="1:10" ht="22.5" hidden="1" customHeight="1" x14ac:dyDescent="0.15">
      <c r="A556" s="2" t="s">
        <v>9483</v>
      </c>
      <c r="B556" s="2" t="s">
        <v>9484</v>
      </c>
      <c r="C556" s="2" t="s">
        <v>9485</v>
      </c>
      <c r="D556" s="2" t="s">
        <v>329</v>
      </c>
      <c r="E556" s="2" t="s">
        <v>1380</v>
      </c>
      <c r="F556" s="2" t="s">
        <v>1381</v>
      </c>
      <c r="G556" s="4">
        <v>2.3931610169491524</v>
      </c>
      <c r="H556" s="2">
        <v>200</v>
      </c>
      <c r="I556" s="39">
        <v>478.63220338983047</v>
      </c>
      <c r="J556" s="2" t="s">
        <v>7302</v>
      </c>
    </row>
    <row r="557" spans="1:10" ht="22.5" hidden="1" customHeight="1" x14ac:dyDescent="0.15">
      <c r="A557" s="2" t="s">
        <v>9769</v>
      </c>
      <c r="B557" s="2" t="s">
        <v>7168</v>
      </c>
      <c r="C557" s="2" t="s">
        <v>9770</v>
      </c>
      <c r="D557" s="2" t="s">
        <v>350</v>
      </c>
      <c r="E557" s="2" t="s">
        <v>1380</v>
      </c>
      <c r="F557" s="2" t="s">
        <v>1381</v>
      </c>
      <c r="G557" s="4">
        <v>18.252420000000019</v>
      </c>
      <c r="H557" s="2">
        <v>50</v>
      </c>
      <c r="I557" s="39">
        <v>912.62100000000089</v>
      </c>
      <c r="J557" s="2" t="s">
        <v>7303</v>
      </c>
    </row>
    <row r="558" spans="1:10" ht="22.5" hidden="1" customHeight="1" x14ac:dyDescent="0.15">
      <c r="A558" s="2" t="s">
        <v>9133</v>
      </c>
      <c r="B558" s="2" t="s">
        <v>9134</v>
      </c>
      <c r="C558" s="2" t="s">
        <v>9135</v>
      </c>
      <c r="D558" s="2" t="s">
        <v>350</v>
      </c>
      <c r="E558" s="2" t="s">
        <v>1380</v>
      </c>
      <c r="F558" s="2" t="s">
        <v>1381</v>
      </c>
      <c r="G558" s="4">
        <v>17.094000000000001</v>
      </c>
      <c r="H558" s="2">
        <v>10</v>
      </c>
      <c r="I558" s="39">
        <v>170.94</v>
      </c>
      <c r="J558" s="2" t="s">
        <v>7303</v>
      </c>
    </row>
    <row r="559" spans="1:10" ht="22.5" hidden="1" customHeight="1" x14ac:dyDescent="0.15">
      <c r="A559" s="2" t="s">
        <v>9554</v>
      </c>
      <c r="B559" s="2" t="s">
        <v>9555</v>
      </c>
      <c r="C559" s="2" t="s">
        <v>9556</v>
      </c>
      <c r="D559" s="2" t="s">
        <v>406</v>
      </c>
      <c r="E559" s="2" t="s">
        <v>1380</v>
      </c>
      <c r="F559" s="2" t="s">
        <v>1381</v>
      </c>
      <c r="G559" s="4">
        <v>1.0499999999999998</v>
      </c>
      <c r="H559" s="2">
        <v>36</v>
      </c>
      <c r="I559" s="39">
        <v>37.799999999999997</v>
      </c>
      <c r="J559" s="2" t="s">
        <v>7303</v>
      </c>
    </row>
    <row r="560" spans="1:10" ht="22.5" hidden="1" customHeight="1" x14ac:dyDescent="0.15">
      <c r="A560" s="2" t="s">
        <v>10761</v>
      </c>
      <c r="B560" s="2" t="s">
        <v>10762</v>
      </c>
      <c r="C560" s="2" t="s">
        <v>10762</v>
      </c>
      <c r="D560" s="2" t="s">
        <v>3659</v>
      </c>
      <c r="E560" s="2" t="s">
        <v>1380</v>
      </c>
      <c r="F560" s="2" t="s">
        <v>1381</v>
      </c>
      <c r="G560" s="4">
        <v>7</v>
      </c>
      <c r="H560" s="2">
        <v>7</v>
      </c>
      <c r="I560" s="39">
        <v>49</v>
      </c>
      <c r="J560" s="2" t="s">
        <v>7303</v>
      </c>
    </row>
    <row r="561" spans="1:10" ht="22.5" hidden="1" customHeight="1" x14ac:dyDescent="0.15">
      <c r="A561" s="2" t="s">
        <v>9771</v>
      </c>
      <c r="B561" s="2" t="s">
        <v>9772</v>
      </c>
      <c r="C561" s="2" t="s">
        <v>9772</v>
      </c>
      <c r="D561" s="2" t="s">
        <v>350</v>
      </c>
      <c r="E561" s="2" t="s">
        <v>1380</v>
      </c>
      <c r="F561" s="2" t="s">
        <v>1381</v>
      </c>
      <c r="G561" s="4">
        <v>1</v>
      </c>
      <c r="H561" s="2">
        <v>18</v>
      </c>
      <c r="I561" s="39">
        <v>18</v>
      </c>
      <c r="J561" s="2" t="s">
        <v>7303</v>
      </c>
    </row>
    <row r="562" spans="1:10" ht="22.5" hidden="1" customHeight="1" x14ac:dyDescent="0.15">
      <c r="A562" s="2" t="s">
        <v>10765</v>
      </c>
      <c r="B562" s="2" t="s">
        <v>10766</v>
      </c>
      <c r="C562" s="2" t="s">
        <v>10766</v>
      </c>
      <c r="D562" s="2" t="s">
        <v>350</v>
      </c>
      <c r="E562" s="2" t="s">
        <v>1380</v>
      </c>
      <c r="F562" s="2" t="s">
        <v>1381</v>
      </c>
      <c r="G562" s="4">
        <v>2.2280000000000002</v>
      </c>
      <c r="H562" s="2">
        <v>25</v>
      </c>
      <c r="I562" s="39">
        <v>55.7</v>
      </c>
      <c r="J562" s="2" t="s">
        <v>7303</v>
      </c>
    </row>
    <row r="563" spans="1:10" ht="22.5" hidden="1" customHeight="1" x14ac:dyDescent="0.15">
      <c r="A563" s="2" t="s">
        <v>7253</v>
      </c>
      <c r="B563" s="2" t="s">
        <v>7254</v>
      </c>
      <c r="C563" s="2" t="s">
        <v>7254</v>
      </c>
      <c r="D563" s="2" t="s">
        <v>350</v>
      </c>
      <c r="E563" s="2" t="s">
        <v>1380</v>
      </c>
      <c r="F563" s="2" t="s">
        <v>1381</v>
      </c>
      <c r="G563" s="4">
        <v>1</v>
      </c>
      <c r="H563" s="2">
        <v>36</v>
      </c>
      <c r="I563" s="39">
        <v>36</v>
      </c>
      <c r="J563" s="2" t="s">
        <v>7303</v>
      </c>
    </row>
    <row r="564" spans="1:10" ht="22.5" hidden="1" customHeight="1" x14ac:dyDescent="0.15">
      <c r="A564" s="2" t="s">
        <v>10767</v>
      </c>
      <c r="B564" s="2" t="s">
        <v>10768</v>
      </c>
      <c r="C564" s="2" t="s">
        <v>10769</v>
      </c>
      <c r="D564" s="2" t="s">
        <v>329</v>
      </c>
      <c r="E564" s="2" t="s">
        <v>1380</v>
      </c>
      <c r="F564" s="2" t="s">
        <v>1381</v>
      </c>
      <c r="G564" s="4">
        <v>30</v>
      </c>
      <c r="H564" s="2">
        <v>3</v>
      </c>
      <c r="I564" s="39">
        <v>90</v>
      </c>
      <c r="J564" s="2" t="s">
        <v>7303</v>
      </c>
    </row>
    <row r="565" spans="1:10" ht="22.5" hidden="1" customHeight="1" x14ac:dyDescent="0.15">
      <c r="A565" s="2" t="s">
        <v>9762</v>
      </c>
      <c r="B565" s="2" t="s">
        <v>9763</v>
      </c>
      <c r="C565" s="2" t="s">
        <v>9764</v>
      </c>
      <c r="D565" s="2" t="s">
        <v>406</v>
      </c>
      <c r="E565" s="2" t="s">
        <v>1380</v>
      </c>
      <c r="F565" s="2" t="s">
        <v>1381</v>
      </c>
      <c r="G565" s="4">
        <v>4</v>
      </c>
      <c r="H565" s="2">
        <v>1</v>
      </c>
      <c r="I565" s="39">
        <v>4</v>
      </c>
      <c r="J565" s="2" t="s">
        <v>7303</v>
      </c>
    </row>
    <row r="566" spans="1:10" ht="22.5" hidden="1" customHeight="1" x14ac:dyDescent="0.15">
      <c r="A566" s="2" t="s">
        <v>8730</v>
      </c>
      <c r="B566" s="2" t="s">
        <v>8731</v>
      </c>
      <c r="C566" s="2" t="s">
        <v>8731</v>
      </c>
      <c r="D566" s="2" t="s">
        <v>4554</v>
      </c>
      <c r="E566" s="2" t="s">
        <v>1380</v>
      </c>
      <c r="F566" s="2" t="s">
        <v>1381</v>
      </c>
      <c r="G566" s="4">
        <v>299.14999999999998</v>
      </c>
      <c r="H566" s="2">
        <v>1</v>
      </c>
      <c r="I566" s="39">
        <v>299.14999999999998</v>
      </c>
      <c r="J566" s="2" t="s">
        <v>7303</v>
      </c>
    </row>
    <row r="567" spans="1:10" ht="22.5" hidden="1" customHeight="1" x14ac:dyDescent="0.15">
      <c r="A567" s="2" t="s">
        <v>9773</v>
      </c>
      <c r="B567" s="2" t="s">
        <v>7256</v>
      </c>
      <c r="C567" s="2" t="s">
        <v>9774</v>
      </c>
      <c r="D567" s="2" t="s">
        <v>4998</v>
      </c>
      <c r="E567" s="2" t="s">
        <v>1380</v>
      </c>
      <c r="F567" s="2" t="s">
        <v>1381</v>
      </c>
      <c r="G567" s="4">
        <v>5</v>
      </c>
      <c r="H567" s="2">
        <v>5</v>
      </c>
      <c r="I567" s="39">
        <v>25</v>
      </c>
      <c r="J567" s="2" t="s">
        <v>7303</v>
      </c>
    </row>
    <row r="568" spans="1:10" ht="22.5" hidden="1" customHeight="1" x14ac:dyDescent="0.15">
      <c r="A568" s="2" t="s">
        <v>9699</v>
      </c>
      <c r="B568" s="2" t="s">
        <v>9700</v>
      </c>
      <c r="C568" s="2" t="s">
        <v>9701</v>
      </c>
      <c r="D568" s="2" t="s">
        <v>4997</v>
      </c>
      <c r="E568" s="2" t="s">
        <v>1380</v>
      </c>
      <c r="F568" s="2" t="s">
        <v>1381</v>
      </c>
      <c r="G568" s="4">
        <v>10</v>
      </c>
      <c r="H568" s="2">
        <v>1</v>
      </c>
      <c r="I568" s="39">
        <v>10</v>
      </c>
      <c r="J568" s="2" t="s">
        <v>7303</v>
      </c>
    </row>
    <row r="569" spans="1:10" ht="22.5" hidden="1" customHeight="1" x14ac:dyDescent="0.15">
      <c r="A569" s="2" t="s">
        <v>9765</v>
      </c>
      <c r="B569" s="2" t="s">
        <v>9766</v>
      </c>
      <c r="C569" s="2" t="s">
        <v>9766</v>
      </c>
      <c r="D569" s="2" t="s">
        <v>5042</v>
      </c>
      <c r="E569" s="2" t="s">
        <v>1380</v>
      </c>
      <c r="F569" s="2" t="s">
        <v>1381</v>
      </c>
      <c r="G569" s="4">
        <v>26</v>
      </c>
      <c r="H569" s="2">
        <v>30</v>
      </c>
      <c r="I569" s="39">
        <v>780</v>
      </c>
      <c r="J569" s="2" t="s">
        <v>7303</v>
      </c>
    </row>
    <row r="570" spans="1:10" ht="22.5" hidden="1" customHeight="1" x14ac:dyDescent="0.15">
      <c r="A570" s="2" t="s">
        <v>10770</v>
      </c>
      <c r="B570" s="2" t="s">
        <v>10771</v>
      </c>
      <c r="C570" s="2" t="s">
        <v>10772</v>
      </c>
      <c r="D570" s="2" t="s">
        <v>5005</v>
      </c>
      <c r="E570" s="2" t="s">
        <v>1380</v>
      </c>
      <c r="F570" s="2" t="s">
        <v>1381</v>
      </c>
      <c r="G570" s="4">
        <v>6.0194999999999999</v>
      </c>
      <c r="H570" s="2">
        <v>20</v>
      </c>
      <c r="I570" s="39">
        <v>120.39</v>
      </c>
      <c r="J570" s="2" t="s">
        <v>7303</v>
      </c>
    </row>
    <row r="571" spans="1:10" ht="22.5" hidden="1" customHeight="1" x14ac:dyDescent="0.15">
      <c r="A571" s="2" t="s">
        <v>10773</v>
      </c>
      <c r="B571" s="2" t="s">
        <v>7256</v>
      </c>
      <c r="C571" s="2" t="s">
        <v>10774</v>
      </c>
      <c r="D571" s="2" t="s">
        <v>7131</v>
      </c>
      <c r="E571" s="2" t="s">
        <v>1380</v>
      </c>
      <c r="F571" s="2" t="s">
        <v>1381</v>
      </c>
      <c r="G571" s="4">
        <v>3</v>
      </c>
      <c r="H571" s="2">
        <v>1</v>
      </c>
      <c r="I571" s="39">
        <v>3</v>
      </c>
      <c r="J571" s="2" t="s">
        <v>7303</v>
      </c>
    </row>
    <row r="572" spans="1:10" ht="22.5" hidden="1" customHeight="1" x14ac:dyDescent="0.15">
      <c r="A572" s="2" t="s">
        <v>10775</v>
      </c>
      <c r="B572" s="2" t="s">
        <v>10776</v>
      </c>
      <c r="C572" s="2" t="s">
        <v>10774</v>
      </c>
      <c r="D572" s="2" t="s">
        <v>350</v>
      </c>
      <c r="E572" s="2" t="s">
        <v>1380</v>
      </c>
      <c r="F572" s="2" t="s">
        <v>1381</v>
      </c>
      <c r="G572" s="4">
        <v>3</v>
      </c>
      <c r="H572" s="2">
        <v>10</v>
      </c>
      <c r="I572" s="39">
        <v>30</v>
      </c>
      <c r="J572" s="2" t="s">
        <v>7303</v>
      </c>
    </row>
    <row r="573" spans="1:10" ht="22.5" hidden="1" customHeight="1" x14ac:dyDescent="0.15">
      <c r="A573" s="2" t="s">
        <v>10777</v>
      </c>
      <c r="B573" s="2" t="s">
        <v>10778</v>
      </c>
      <c r="C573" s="2" t="s">
        <v>10774</v>
      </c>
      <c r="D573" s="2" t="s">
        <v>350</v>
      </c>
      <c r="E573" s="2" t="s">
        <v>1380</v>
      </c>
      <c r="F573" s="2" t="s">
        <v>1381</v>
      </c>
      <c r="G573" s="4">
        <v>2</v>
      </c>
      <c r="H573" s="2">
        <v>10</v>
      </c>
      <c r="I573" s="39">
        <v>20</v>
      </c>
      <c r="J573" s="2" t="s">
        <v>7303</v>
      </c>
    </row>
    <row r="574" spans="1:10" ht="22.5" hidden="1" customHeight="1" x14ac:dyDescent="0.15">
      <c r="A574" s="2" t="s">
        <v>10779</v>
      </c>
      <c r="B574" s="2" t="s">
        <v>10780</v>
      </c>
      <c r="C574" s="2" t="s">
        <v>10781</v>
      </c>
      <c r="D574" s="2" t="s">
        <v>6789</v>
      </c>
      <c r="E574" s="2" t="s">
        <v>1380</v>
      </c>
      <c r="F574" s="2" t="s">
        <v>1381</v>
      </c>
      <c r="G574" s="4">
        <v>42.3</v>
      </c>
      <c r="H574" s="2">
        <v>1</v>
      </c>
      <c r="I574" s="39">
        <v>42.3</v>
      </c>
      <c r="J574" s="2" t="s">
        <v>7303</v>
      </c>
    </row>
    <row r="575" spans="1:10" ht="22.5" hidden="1" customHeight="1" x14ac:dyDescent="0.15">
      <c r="A575" s="2" t="s">
        <v>4623</v>
      </c>
      <c r="B575" s="2" t="s">
        <v>4624</v>
      </c>
      <c r="C575" s="2" t="s">
        <v>4625</v>
      </c>
      <c r="D575" s="2" t="s">
        <v>329</v>
      </c>
      <c r="E575" s="2" t="s">
        <v>1380</v>
      </c>
      <c r="F575" s="2" t="s">
        <v>1381</v>
      </c>
      <c r="G575" s="4">
        <v>1.3112370341913149E-2</v>
      </c>
      <c r="H575" s="2">
        <v>6</v>
      </c>
      <c r="I575" s="39">
        <v>7.8674222051478893E-2</v>
      </c>
      <c r="J575" s="2" t="s">
        <v>7302</v>
      </c>
    </row>
    <row r="576" spans="1:10" ht="22.5" hidden="1" customHeight="1" x14ac:dyDescent="0.15">
      <c r="A576" s="2" t="s">
        <v>9702</v>
      </c>
      <c r="B576" s="2" t="s">
        <v>9703</v>
      </c>
      <c r="C576" s="2" t="s">
        <v>9704</v>
      </c>
      <c r="D576" s="2" t="s">
        <v>329</v>
      </c>
      <c r="E576" s="2" t="s">
        <v>1380</v>
      </c>
      <c r="F576" s="2" t="s">
        <v>1381</v>
      </c>
      <c r="G576" s="4">
        <v>4.1025593395252837</v>
      </c>
      <c r="H576" s="2">
        <v>9</v>
      </c>
      <c r="I576" s="39">
        <v>36.923034055727555</v>
      </c>
      <c r="J576" s="2" t="s">
        <v>7303</v>
      </c>
    </row>
    <row r="577" spans="1:10" ht="22.5" hidden="1" customHeight="1" x14ac:dyDescent="0.15">
      <c r="A577" s="2" t="s">
        <v>10782</v>
      </c>
      <c r="B577" s="2" t="s">
        <v>10783</v>
      </c>
      <c r="C577" s="2" t="s">
        <v>713</v>
      </c>
      <c r="D577" s="2" t="s">
        <v>329</v>
      </c>
      <c r="E577" s="2" t="s">
        <v>330</v>
      </c>
      <c r="F577" s="2" t="s">
        <v>331</v>
      </c>
      <c r="G577" s="4">
        <v>30.769250000000003</v>
      </c>
      <c r="H577" s="2">
        <v>200</v>
      </c>
      <c r="I577" s="39">
        <v>6153.85</v>
      </c>
      <c r="J577" s="2" t="s">
        <v>7299</v>
      </c>
    </row>
    <row r="578" spans="1:10" ht="22.5" customHeight="1" x14ac:dyDescent="0.15">
      <c r="A578" s="2" t="s">
        <v>3235</v>
      </c>
      <c r="B578" s="2" t="s">
        <v>7738</v>
      </c>
      <c r="C578" s="2" t="s">
        <v>3236</v>
      </c>
      <c r="D578" s="2" t="s">
        <v>350</v>
      </c>
      <c r="E578" s="2" t="s">
        <v>330</v>
      </c>
      <c r="F578" s="2" t="s">
        <v>331</v>
      </c>
      <c r="G578" s="4">
        <v>1.2066876864686934E-2</v>
      </c>
      <c r="H578" s="2">
        <v>53079</v>
      </c>
      <c r="I578" s="39">
        <v>640.49775710071776</v>
      </c>
      <c r="J578" s="2" t="s">
        <v>7307</v>
      </c>
    </row>
    <row r="579" spans="1:10" ht="22.5" hidden="1" customHeight="1" x14ac:dyDescent="0.15">
      <c r="A579" s="2" t="s">
        <v>8789</v>
      </c>
      <c r="B579" s="2" t="s">
        <v>8790</v>
      </c>
      <c r="C579" s="2" t="s">
        <v>8790</v>
      </c>
      <c r="D579" s="2" t="s">
        <v>329</v>
      </c>
      <c r="E579" s="2" t="s">
        <v>391</v>
      </c>
      <c r="F579" s="2" t="s">
        <v>392</v>
      </c>
      <c r="G579" s="4">
        <v>0.20001843317972354</v>
      </c>
      <c r="H579" s="2">
        <v>146</v>
      </c>
      <c r="I579" s="39">
        <v>29.202691244239638</v>
      </c>
      <c r="J579" s="2" t="s">
        <v>7303</v>
      </c>
    </row>
    <row r="580" spans="1:10" ht="22.5" customHeight="1" x14ac:dyDescent="0.15">
      <c r="A580" s="2" t="s">
        <v>4458</v>
      </c>
      <c r="B580" s="2" t="s">
        <v>4459</v>
      </c>
      <c r="C580" s="2" t="s">
        <v>4457</v>
      </c>
      <c r="D580" s="2" t="s">
        <v>329</v>
      </c>
      <c r="E580" s="2" t="s">
        <v>330</v>
      </c>
      <c r="F580" s="2" t="s">
        <v>331</v>
      </c>
      <c r="G580" s="4">
        <v>0.13022884994827813</v>
      </c>
      <c r="H580" s="2">
        <v>4726</v>
      </c>
      <c r="I580" s="39">
        <v>615.46154485556247</v>
      </c>
      <c r="J580" s="2" t="s">
        <v>7307</v>
      </c>
    </row>
    <row r="581" spans="1:10" ht="22.5" customHeight="1" x14ac:dyDescent="0.15">
      <c r="A581" s="2" t="s">
        <v>3792</v>
      </c>
      <c r="B581" s="2" t="s">
        <v>8699</v>
      </c>
      <c r="C581" s="2" t="s">
        <v>8700</v>
      </c>
      <c r="D581" s="2" t="s">
        <v>329</v>
      </c>
      <c r="E581" s="2" t="s">
        <v>391</v>
      </c>
      <c r="F581" s="2" t="s">
        <v>392</v>
      </c>
      <c r="G581" s="4">
        <v>13.289400000000001</v>
      </c>
      <c r="H581" s="2">
        <v>45</v>
      </c>
      <c r="I581" s="39">
        <v>598.02300000000002</v>
      </c>
      <c r="J581" s="2" t="s">
        <v>7307</v>
      </c>
    </row>
    <row r="582" spans="1:10" ht="22.5" customHeight="1" x14ac:dyDescent="0.15">
      <c r="A582" s="2" t="s">
        <v>4434</v>
      </c>
      <c r="B582" s="2" t="s">
        <v>4435</v>
      </c>
      <c r="C582" s="2" t="s">
        <v>4436</v>
      </c>
      <c r="D582" s="2" t="s">
        <v>350</v>
      </c>
      <c r="E582" s="2" t="s">
        <v>330</v>
      </c>
      <c r="F582" s="2" t="s">
        <v>331</v>
      </c>
      <c r="G582" s="4">
        <v>0.10080513332668906</v>
      </c>
      <c r="H582" s="2">
        <v>5503</v>
      </c>
      <c r="I582" s="39">
        <v>554.73064869676989</v>
      </c>
      <c r="J582" s="2" t="s">
        <v>7307</v>
      </c>
    </row>
    <row r="583" spans="1:10" ht="22.5" customHeight="1" x14ac:dyDescent="0.15">
      <c r="A583" s="2" t="s">
        <v>3981</v>
      </c>
      <c r="B583" s="2" t="s">
        <v>3982</v>
      </c>
      <c r="C583" s="2" t="s">
        <v>3982</v>
      </c>
      <c r="D583" s="2" t="s">
        <v>329</v>
      </c>
      <c r="E583" s="2" t="s">
        <v>330</v>
      </c>
      <c r="F583" s="2" t="s">
        <v>331</v>
      </c>
      <c r="G583" s="4">
        <v>6.8953907384081203</v>
      </c>
      <c r="H583" s="2">
        <v>78</v>
      </c>
      <c r="I583" s="39">
        <v>537.84047759583336</v>
      </c>
      <c r="J583" s="2" t="s">
        <v>7307</v>
      </c>
    </row>
    <row r="584" spans="1:10" ht="22.5" customHeight="1" x14ac:dyDescent="0.15">
      <c r="A584" s="2" t="s">
        <v>3247</v>
      </c>
      <c r="B584" s="2" t="s">
        <v>7744</v>
      </c>
      <c r="C584" s="2" t="s">
        <v>3248</v>
      </c>
      <c r="D584" s="2" t="s">
        <v>329</v>
      </c>
      <c r="E584" s="2" t="s">
        <v>330</v>
      </c>
      <c r="F584" s="2" t="s">
        <v>331</v>
      </c>
      <c r="G584" s="4">
        <v>4.9543081404388742E-3</v>
      </c>
      <c r="H584" s="2">
        <v>107985</v>
      </c>
      <c r="I584" s="39">
        <v>534.99096454529183</v>
      </c>
      <c r="J584" s="2" t="s">
        <v>7307</v>
      </c>
    </row>
    <row r="585" spans="1:10" ht="22.5" customHeight="1" x14ac:dyDescent="0.15">
      <c r="A585" s="2" t="s">
        <v>4303</v>
      </c>
      <c r="B585" s="2" t="s">
        <v>4304</v>
      </c>
      <c r="C585" s="2" t="s">
        <v>4305</v>
      </c>
      <c r="D585" s="2" t="s">
        <v>350</v>
      </c>
      <c r="E585" s="2" t="s">
        <v>330</v>
      </c>
      <c r="F585" s="2" t="s">
        <v>331</v>
      </c>
      <c r="G585" s="4">
        <v>0.19017019961070247</v>
      </c>
      <c r="H585" s="2">
        <v>2766</v>
      </c>
      <c r="I585" s="39">
        <v>526.01077212320308</v>
      </c>
      <c r="J585" s="2" t="s">
        <v>7307</v>
      </c>
    </row>
    <row r="586" spans="1:10" ht="22.5" customHeight="1" x14ac:dyDescent="0.15">
      <c r="A586" s="2" t="s">
        <v>3459</v>
      </c>
      <c r="B586" s="2" t="s">
        <v>8019</v>
      </c>
      <c r="C586" s="2" t="s">
        <v>8020</v>
      </c>
      <c r="D586" s="2" t="s">
        <v>329</v>
      </c>
      <c r="E586" s="2" t="s">
        <v>330</v>
      </c>
      <c r="F586" s="2" t="s">
        <v>331</v>
      </c>
      <c r="G586" s="4">
        <v>2.8014028630867976E-2</v>
      </c>
      <c r="H586" s="2">
        <v>18219</v>
      </c>
      <c r="I586" s="39">
        <v>510.38758762578362</v>
      </c>
      <c r="J586" s="2" t="s">
        <v>7307</v>
      </c>
    </row>
    <row r="587" spans="1:10" ht="22.5" customHeight="1" x14ac:dyDescent="0.15">
      <c r="A587" s="2" t="s">
        <v>3279</v>
      </c>
      <c r="B587" s="2" t="s">
        <v>7752</v>
      </c>
      <c r="C587" s="2" t="s">
        <v>3280</v>
      </c>
      <c r="D587" s="2" t="s">
        <v>350</v>
      </c>
      <c r="E587" s="2" t="s">
        <v>330</v>
      </c>
      <c r="F587" s="2" t="s">
        <v>331</v>
      </c>
      <c r="G587" s="4">
        <v>1.9855909888563086E-2</v>
      </c>
      <c r="H587" s="2">
        <v>25553</v>
      </c>
      <c r="I587" s="39">
        <v>507.37806538245252</v>
      </c>
      <c r="J587" s="2" t="s">
        <v>7307</v>
      </c>
    </row>
    <row r="588" spans="1:10" ht="22.5" customHeight="1" x14ac:dyDescent="0.15">
      <c r="A588" s="2" t="s">
        <v>4055</v>
      </c>
      <c r="B588" s="2" t="s">
        <v>4056</v>
      </c>
      <c r="C588" s="2" t="s">
        <v>8372</v>
      </c>
      <c r="D588" s="2" t="s">
        <v>329</v>
      </c>
      <c r="E588" s="2" t="s">
        <v>330</v>
      </c>
      <c r="F588" s="2" t="s">
        <v>331</v>
      </c>
      <c r="G588" s="4">
        <v>0.75045494675650426</v>
      </c>
      <c r="H588" s="2">
        <v>599</v>
      </c>
      <c r="I588" s="39">
        <v>449.52251310714604</v>
      </c>
      <c r="J588" s="2" t="s">
        <v>7307</v>
      </c>
    </row>
    <row r="589" spans="1:10" ht="22.5" customHeight="1" x14ac:dyDescent="0.15">
      <c r="A589" s="2" t="s">
        <v>3251</v>
      </c>
      <c r="B589" s="2" t="s">
        <v>7745</v>
      </c>
      <c r="C589" s="2" t="s">
        <v>3252</v>
      </c>
      <c r="D589" s="2" t="s">
        <v>329</v>
      </c>
      <c r="E589" s="2" t="s">
        <v>330</v>
      </c>
      <c r="F589" s="2" t="s">
        <v>331</v>
      </c>
      <c r="G589" s="4">
        <v>2.2732325576904768E-2</v>
      </c>
      <c r="H589" s="2">
        <v>18261</v>
      </c>
      <c r="I589" s="39">
        <v>415.11499735985797</v>
      </c>
      <c r="J589" s="2" t="s">
        <v>7307</v>
      </c>
    </row>
    <row r="590" spans="1:10" ht="22.5" customHeight="1" x14ac:dyDescent="0.15">
      <c r="A590" s="2" t="s">
        <v>4274</v>
      </c>
      <c r="B590" s="2" t="s">
        <v>3827</v>
      </c>
      <c r="C590" s="2" t="s">
        <v>3827</v>
      </c>
      <c r="D590" s="2" t="s">
        <v>350</v>
      </c>
      <c r="E590" s="2" t="s">
        <v>330</v>
      </c>
      <c r="F590" s="2" t="s">
        <v>331</v>
      </c>
      <c r="G590" s="4">
        <v>17.185220244524476</v>
      </c>
      <c r="H590" s="2">
        <v>24</v>
      </c>
      <c r="I590" s="39">
        <v>412.44528586858746</v>
      </c>
      <c r="J590" s="2" t="s">
        <v>7307</v>
      </c>
    </row>
    <row r="591" spans="1:10" ht="22.5" customHeight="1" x14ac:dyDescent="0.15">
      <c r="A591" s="2" t="s">
        <v>9637</v>
      </c>
      <c r="B591" s="2" t="s">
        <v>9638</v>
      </c>
      <c r="C591" s="2" t="s">
        <v>9639</v>
      </c>
      <c r="D591" s="2" t="s">
        <v>329</v>
      </c>
      <c r="E591" s="2" t="s">
        <v>391</v>
      </c>
      <c r="F591" s="2" t="s">
        <v>392</v>
      </c>
      <c r="G591" s="4">
        <v>2</v>
      </c>
      <c r="H591" s="2">
        <v>200</v>
      </c>
      <c r="I591" s="39">
        <v>400</v>
      </c>
      <c r="J591" s="2" t="s">
        <v>7307</v>
      </c>
    </row>
    <row r="592" spans="1:10" ht="22.5" customHeight="1" x14ac:dyDescent="0.15">
      <c r="A592" s="2" t="s">
        <v>3230</v>
      </c>
      <c r="B592" s="2" t="s">
        <v>7737</v>
      </c>
      <c r="C592" s="2" t="s">
        <v>3231</v>
      </c>
      <c r="D592" s="2" t="s">
        <v>406</v>
      </c>
      <c r="E592" s="2" t="s">
        <v>330</v>
      </c>
      <c r="F592" s="2" t="s">
        <v>331</v>
      </c>
      <c r="G592" s="4">
        <v>4.8498845668965267E-3</v>
      </c>
      <c r="H592" s="2">
        <v>76748</v>
      </c>
      <c r="I592" s="39">
        <v>372.21894074017462</v>
      </c>
      <c r="J592" s="2" t="s">
        <v>7307</v>
      </c>
    </row>
    <row r="593" spans="1:10" ht="22.5" hidden="1" customHeight="1" x14ac:dyDescent="0.15">
      <c r="A593" s="2" t="s">
        <v>9315</v>
      </c>
      <c r="B593" s="2" t="s">
        <v>9316</v>
      </c>
      <c r="C593" s="2" t="s">
        <v>9250</v>
      </c>
      <c r="D593" s="2" t="s">
        <v>329</v>
      </c>
      <c r="E593" s="2" t="s">
        <v>391</v>
      </c>
      <c r="F593" s="2" t="s">
        <v>392</v>
      </c>
      <c r="G593" s="4">
        <v>0.85449999999999982</v>
      </c>
      <c r="H593" s="2">
        <v>8</v>
      </c>
      <c r="I593" s="39">
        <v>6.8359999999999985</v>
      </c>
      <c r="J593" s="2" t="s">
        <v>7303</v>
      </c>
    </row>
    <row r="594" spans="1:10" ht="22.5" hidden="1" customHeight="1" x14ac:dyDescent="0.15">
      <c r="A594" s="2" t="s">
        <v>9317</v>
      </c>
      <c r="B594" s="2" t="s">
        <v>9318</v>
      </c>
      <c r="C594" s="2" t="s">
        <v>9319</v>
      </c>
      <c r="D594" s="2" t="s">
        <v>329</v>
      </c>
      <c r="E594" s="2" t="s">
        <v>391</v>
      </c>
      <c r="F594" s="2" t="s">
        <v>392</v>
      </c>
      <c r="G594" s="4">
        <v>2.5640000000000001</v>
      </c>
      <c r="H594" s="2">
        <v>13</v>
      </c>
      <c r="I594" s="39">
        <v>33.332000000000001</v>
      </c>
      <c r="J594" s="2" t="s">
        <v>7303</v>
      </c>
    </row>
    <row r="595" spans="1:10" ht="22.5" hidden="1" customHeight="1" x14ac:dyDescent="0.15">
      <c r="A595" s="2" t="s">
        <v>9320</v>
      </c>
      <c r="B595" s="2" t="s">
        <v>9321</v>
      </c>
      <c r="C595" s="2" t="s">
        <v>9322</v>
      </c>
      <c r="D595" s="2" t="s">
        <v>329</v>
      </c>
      <c r="E595" s="2" t="s">
        <v>391</v>
      </c>
      <c r="F595" s="2" t="s">
        <v>392</v>
      </c>
      <c r="G595" s="4">
        <v>47.008499999999998</v>
      </c>
      <c r="H595" s="2">
        <v>13</v>
      </c>
      <c r="I595" s="39">
        <v>611.1105</v>
      </c>
      <c r="J595" s="2" t="s">
        <v>7303</v>
      </c>
    </row>
    <row r="596" spans="1:10" ht="22.5" hidden="1" customHeight="1" x14ac:dyDescent="0.15">
      <c r="A596" s="2" t="s">
        <v>9323</v>
      </c>
      <c r="B596" s="2" t="s">
        <v>9324</v>
      </c>
      <c r="C596" s="2" t="s">
        <v>9325</v>
      </c>
      <c r="D596" s="2" t="s">
        <v>329</v>
      </c>
      <c r="E596" s="2" t="s">
        <v>391</v>
      </c>
      <c r="F596" s="2" t="s">
        <v>392</v>
      </c>
      <c r="G596" s="4">
        <v>15.384499999999997</v>
      </c>
      <c r="H596" s="2">
        <v>8</v>
      </c>
      <c r="I596" s="39">
        <v>123.07599999999998</v>
      </c>
      <c r="J596" s="2" t="s">
        <v>7303</v>
      </c>
    </row>
    <row r="597" spans="1:10" ht="22.5" hidden="1" customHeight="1" x14ac:dyDescent="0.15">
      <c r="A597" s="2" t="s">
        <v>9326</v>
      </c>
      <c r="B597" s="2" t="s">
        <v>9327</v>
      </c>
      <c r="C597" s="2" t="s">
        <v>9328</v>
      </c>
      <c r="D597" s="2" t="s">
        <v>329</v>
      </c>
      <c r="E597" s="2" t="s">
        <v>391</v>
      </c>
      <c r="F597" s="2" t="s">
        <v>392</v>
      </c>
      <c r="G597" s="4">
        <v>7.5212500000000002</v>
      </c>
      <c r="H597" s="2">
        <v>26</v>
      </c>
      <c r="I597" s="39">
        <v>195.55250000000001</v>
      </c>
      <c r="J597" s="2" t="s">
        <v>7303</v>
      </c>
    </row>
    <row r="598" spans="1:10" ht="22.5" hidden="1" customHeight="1" x14ac:dyDescent="0.15">
      <c r="A598" s="2" t="s">
        <v>9329</v>
      </c>
      <c r="B598" s="2" t="s">
        <v>9330</v>
      </c>
      <c r="C598" s="2" t="s">
        <v>9331</v>
      </c>
      <c r="D598" s="2" t="s">
        <v>329</v>
      </c>
      <c r="E598" s="2" t="s">
        <v>391</v>
      </c>
      <c r="F598" s="2" t="s">
        <v>392</v>
      </c>
      <c r="G598" s="4">
        <v>5.9830000000000005</v>
      </c>
      <c r="H598" s="2">
        <v>13</v>
      </c>
      <c r="I598" s="39">
        <v>77.779000000000011</v>
      </c>
      <c r="J598" s="2" t="s">
        <v>7303</v>
      </c>
    </row>
    <row r="599" spans="1:10" ht="22.5" hidden="1" customHeight="1" x14ac:dyDescent="0.15">
      <c r="A599" s="2" t="s">
        <v>9332</v>
      </c>
      <c r="B599" s="2" t="s">
        <v>9333</v>
      </c>
      <c r="C599" s="2" t="s">
        <v>9334</v>
      </c>
      <c r="D599" s="2" t="s">
        <v>329</v>
      </c>
      <c r="E599" s="2" t="s">
        <v>391</v>
      </c>
      <c r="F599" s="2" t="s">
        <v>392</v>
      </c>
      <c r="G599" s="4">
        <v>0.51300000000000012</v>
      </c>
      <c r="H599" s="2">
        <v>3</v>
      </c>
      <c r="I599" s="39">
        <v>1.5390000000000004</v>
      </c>
      <c r="J599" s="2" t="s">
        <v>7303</v>
      </c>
    </row>
    <row r="600" spans="1:10" ht="22.5" hidden="1" customHeight="1" x14ac:dyDescent="0.15">
      <c r="A600" s="2" t="s">
        <v>9335</v>
      </c>
      <c r="B600" s="2" t="s">
        <v>9336</v>
      </c>
      <c r="C600" s="2" t="s">
        <v>9337</v>
      </c>
      <c r="D600" s="2" t="s">
        <v>329</v>
      </c>
      <c r="E600" s="2" t="s">
        <v>391</v>
      </c>
      <c r="F600" s="2" t="s">
        <v>392</v>
      </c>
      <c r="G600" s="4">
        <v>1.7094999999999998</v>
      </c>
      <c r="H600" s="2">
        <v>8</v>
      </c>
      <c r="I600" s="39">
        <v>13.675999999999998</v>
      </c>
      <c r="J600" s="2" t="s">
        <v>7303</v>
      </c>
    </row>
    <row r="601" spans="1:10" ht="22.5" hidden="1" customHeight="1" x14ac:dyDescent="0.15">
      <c r="A601" s="2" t="s">
        <v>9338</v>
      </c>
      <c r="B601" s="2" t="s">
        <v>9339</v>
      </c>
      <c r="C601" s="2" t="s">
        <v>9340</v>
      </c>
      <c r="D601" s="2" t="s">
        <v>329</v>
      </c>
      <c r="E601" s="2" t="s">
        <v>391</v>
      </c>
      <c r="F601" s="2" t="s">
        <v>392</v>
      </c>
      <c r="G601" s="4">
        <v>1.7094999999999998</v>
      </c>
      <c r="H601" s="2">
        <v>8</v>
      </c>
      <c r="I601" s="39">
        <v>13.675999999999998</v>
      </c>
      <c r="J601" s="2" t="s">
        <v>7303</v>
      </c>
    </row>
    <row r="602" spans="1:10" ht="22.5" hidden="1" customHeight="1" x14ac:dyDescent="0.15">
      <c r="A602" s="2" t="s">
        <v>9341</v>
      </c>
      <c r="B602" s="2" t="s">
        <v>9342</v>
      </c>
      <c r="C602" s="2" t="s">
        <v>9343</v>
      </c>
      <c r="D602" s="2" t="s">
        <v>329</v>
      </c>
      <c r="E602" s="2" t="s">
        <v>391</v>
      </c>
      <c r="F602" s="2" t="s">
        <v>392</v>
      </c>
      <c r="G602" s="4">
        <v>1.282</v>
      </c>
      <c r="H602" s="2">
        <v>8</v>
      </c>
      <c r="I602" s="39">
        <v>10.256</v>
      </c>
      <c r="J602" s="2" t="s">
        <v>7303</v>
      </c>
    </row>
    <row r="603" spans="1:10" ht="22.5" customHeight="1" x14ac:dyDescent="0.15">
      <c r="A603" s="2" t="s">
        <v>3904</v>
      </c>
      <c r="B603" s="2" t="s">
        <v>3905</v>
      </c>
      <c r="C603" s="2" t="s">
        <v>3887</v>
      </c>
      <c r="D603" s="2" t="s">
        <v>329</v>
      </c>
      <c r="E603" s="2" t="s">
        <v>391</v>
      </c>
      <c r="F603" s="2" t="s">
        <v>392</v>
      </c>
      <c r="G603" s="4">
        <v>1.0284086722743864</v>
      </c>
      <c r="H603" s="2">
        <v>357</v>
      </c>
      <c r="I603" s="39">
        <v>367.14189600195596</v>
      </c>
      <c r="J603" s="2" t="s">
        <v>7307</v>
      </c>
    </row>
    <row r="604" spans="1:10" ht="22.5" hidden="1" customHeight="1" x14ac:dyDescent="0.15">
      <c r="A604" s="2" t="s">
        <v>8914</v>
      </c>
      <c r="B604" s="2" t="s">
        <v>8915</v>
      </c>
      <c r="C604" s="2" t="s">
        <v>8916</v>
      </c>
      <c r="D604" s="2" t="s">
        <v>329</v>
      </c>
      <c r="E604" s="2" t="s">
        <v>391</v>
      </c>
      <c r="F604" s="2" t="s">
        <v>392</v>
      </c>
      <c r="G604" s="4">
        <v>0</v>
      </c>
      <c r="H604" s="2">
        <v>10</v>
      </c>
      <c r="I604" s="39">
        <v>0</v>
      </c>
      <c r="J604" s="2" t="s">
        <v>7303</v>
      </c>
    </row>
    <row r="605" spans="1:10" ht="22.5" hidden="1" customHeight="1" x14ac:dyDescent="0.15">
      <c r="A605" s="2" t="s">
        <v>8917</v>
      </c>
      <c r="B605" s="2" t="s">
        <v>8918</v>
      </c>
      <c r="C605" s="2" t="s">
        <v>8919</v>
      </c>
      <c r="D605" s="2" t="s">
        <v>329</v>
      </c>
      <c r="E605" s="2" t="s">
        <v>391</v>
      </c>
      <c r="F605" s="2" t="s">
        <v>392</v>
      </c>
      <c r="G605" s="4">
        <v>2.5640000000000001</v>
      </c>
      <c r="H605" s="2">
        <v>5</v>
      </c>
      <c r="I605" s="39">
        <v>12.82</v>
      </c>
      <c r="J605" s="2" t="s">
        <v>7303</v>
      </c>
    </row>
    <row r="606" spans="1:10" ht="22.5" hidden="1" customHeight="1" x14ac:dyDescent="0.15">
      <c r="A606" s="2" t="s">
        <v>8920</v>
      </c>
      <c r="B606" s="2" t="s">
        <v>8921</v>
      </c>
      <c r="C606" s="2" t="s">
        <v>8919</v>
      </c>
      <c r="D606" s="2" t="s">
        <v>329</v>
      </c>
      <c r="E606" s="2" t="s">
        <v>391</v>
      </c>
      <c r="F606" s="2" t="s">
        <v>392</v>
      </c>
      <c r="G606" s="4">
        <v>1.7100000000000002</v>
      </c>
      <c r="H606" s="2">
        <v>5</v>
      </c>
      <c r="I606" s="39">
        <v>8.5500000000000007</v>
      </c>
      <c r="J606" s="2" t="s">
        <v>7303</v>
      </c>
    </row>
    <row r="607" spans="1:10" ht="22.5" customHeight="1" x14ac:dyDescent="0.15">
      <c r="A607" s="2" t="s">
        <v>3352</v>
      </c>
      <c r="B607" s="2" t="s">
        <v>7776</v>
      </c>
      <c r="C607" s="2" t="s">
        <v>3353</v>
      </c>
      <c r="D607" s="2" t="s">
        <v>329</v>
      </c>
      <c r="E607" s="2" t="s">
        <v>330</v>
      </c>
      <c r="F607" s="2" t="s">
        <v>331</v>
      </c>
      <c r="G607" s="4">
        <v>9.3482789617483804E-3</v>
      </c>
      <c r="H607" s="2">
        <v>38073</v>
      </c>
      <c r="I607" s="39">
        <v>355.91702491064609</v>
      </c>
      <c r="J607" s="2" t="s">
        <v>7307</v>
      </c>
    </row>
    <row r="608" spans="1:10" ht="22.5" hidden="1" customHeight="1" x14ac:dyDescent="0.15">
      <c r="A608" s="2" t="s">
        <v>8895</v>
      </c>
      <c r="B608" s="2" t="s">
        <v>8896</v>
      </c>
      <c r="C608" s="2" t="s">
        <v>8896</v>
      </c>
      <c r="D608" s="2" t="s">
        <v>406</v>
      </c>
      <c r="E608" s="2" t="s">
        <v>391</v>
      </c>
      <c r="F608" s="2" t="s">
        <v>392</v>
      </c>
      <c r="G608" s="4">
        <v>0.49349999999999999</v>
      </c>
      <c r="H608" s="2">
        <v>46</v>
      </c>
      <c r="I608" s="39">
        <v>22.701000000000001</v>
      </c>
      <c r="J608" s="2" t="s">
        <v>7302</v>
      </c>
    </row>
    <row r="609" spans="1:10" ht="22.5" hidden="1" customHeight="1" x14ac:dyDescent="0.15">
      <c r="A609" s="2" t="s">
        <v>8897</v>
      </c>
      <c r="B609" s="2" t="s">
        <v>8898</v>
      </c>
      <c r="C609" s="2" t="s">
        <v>8898</v>
      </c>
      <c r="D609" s="2" t="s">
        <v>406</v>
      </c>
      <c r="E609" s="2" t="s">
        <v>391</v>
      </c>
      <c r="F609" s="2" t="s">
        <v>392</v>
      </c>
      <c r="G609" s="4">
        <v>0.21000000000000005</v>
      </c>
      <c r="H609" s="2">
        <v>50</v>
      </c>
      <c r="I609" s="39">
        <v>10.500000000000002</v>
      </c>
      <c r="J609" s="2" t="s">
        <v>7302</v>
      </c>
    </row>
    <row r="610" spans="1:10" ht="22.5" hidden="1" customHeight="1" x14ac:dyDescent="0.15">
      <c r="A610" s="2" t="s">
        <v>9344</v>
      </c>
      <c r="B610" s="2" t="s">
        <v>9345</v>
      </c>
      <c r="C610" s="2" t="s">
        <v>9345</v>
      </c>
      <c r="D610" s="2" t="s">
        <v>329</v>
      </c>
      <c r="E610" s="2" t="s">
        <v>1380</v>
      </c>
      <c r="F610" s="2" t="s">
        <v>1381</v>
      </c>
      <c r="G610" s="4">
        <v>8.1</v>
      </c>
      <c r="H610" s="2">
        <v>20</v>
      </c>
      <c r="I610" s="39">
        <v>162</v>
      </c>
      <c r="J610" s="2" t="s">
        <v>7303</v>
      </c>
    </row>
    <row r="611" spans="1:10" ht="22.5" hidden="1" customHeight="1" x14ac:dyDescent="0.15">
      <c r="A611" s="2" t="s">
        <v>9346</v>
      </c>
      <c r="B611" s="2" t="s">
        <v>9347</v>
      </c>
      <c r="C611" s="2" t="s">
        <v>9347</v>
      </c>
      <c r="D611" s="2" t="s">
        <v>329</v>
      </c>
      <c r="E611" s="2" t="s">
        <v>1380</v>
      </c>
      <c r="F611" s="2" t="s">
        <v>1381</v>
      </c>
      <c r="G611" s="4">
        <v>7.875</v>
      </c>
      <c r="H611" s="2">
        <v>10</v>
      </c>
      <c r="I611" s="39">
        <v>78.75</v>
      </c>
      <c r="J611" s="2" t="s">
        <v>7303</v>
      </c>
    </row>
    <row r="612" spans="1:10" ht="22.5" hidden="1" customHeight="1" x14ac:dyDescent="0.15">
      <c r="A612" s="2" t="s">
        <v>9348</v>
      </c>
      <c r="B612" s="2" t="s">
        <v>9349</v>
      </c>
      <c r="C612" s="2" t="s">
        <v>9349</v>
      </c>
      <c r="D612" s="2" t="s">
        <v>329</v>
      </c>
      <c r="E612" s="2" t="s">
        <v>1380</v>
      </c>
      <c r="F612" s="2" t="s">
        <v>1381</v>
      </c>
      <c r="G612" s="4">
        <v>4.4884999999999993</v>
      </c>
      <c r="H612" s="2">
        <v>8</v>
      </c>
      <c r="I612" s="39">
        <v>35.907999999999994</v>
      </c>
      <c r="J612" s="2" t="s">
        <v>7303</v>
      </c>
    </row>
    <row r="613" spans="1:10" ht="22.5" hidden="1" customHeight="1" x14ac:dyDescent="0.15">
      <c r="A613" s="2" t="s">
        <v>9350</v>
      </c>
      <c r="B613" s="2" t="s">
        <v>9351</v>
      </c>
      <c r="C613" s="2" t="s">
        <v>9352</v>
      </c>
      <c r="D613" s="2" t="s">
        <v>329</v>
      </c>
      <c r="E613" s="2" t="s">
        <v>391</v>
      </c>
      <c r="F613" s="2" t="s">
        <v>392</v>
      </c>
      <c r="G613" s="4">
        <v>34.188000000000002</v>
      </c>
      <c r="H613" s="2">
        <v>8</v>
      </c>
      <c r="I613" s="39">
        <v>273.50400000000002</v>
      </c>
      <c r="J613" s="2" t="s">
        <v>7303</v>
      </c>
    </row>
    <row r="614" spans="1:10" ht="22.5" hidden="1" customHeight="1" x14ac:dyDescent="0.15">
      <c r="A614" s="2" t="s">
        <v>9035</v>
      </c>
      <c r="B614" s="2" t="s">
        <v>9036</v>
      </c>
      <c r="C614" s="2" t="s">
        <v>9037</v>
      </c>
      <c r="D614" s="2" t="s">
        <v>406</v>
      </c>
      <c r="E614" s="2" t="s">
        <v>391</v>
      </c>
      <c r="F614" s="2" t="s">
        <v>392</v>
      </c>
      <c r="G614" s="4">
        <v>0</v>
      </c>
      <c r="H614" s="2">
        <v>35</v>
      </c>
      <c r="I614" s="39">
        <v>0</v>
      </c>
      <c r="J614" s="2" t="s">
        <v>7302</v>
      </c>
    </row>
    <row r="615" spans="1:10" ht="22.5" hidden="1" customHeight="1" x14ac:dyDescent="0.15">
      <c r="A615" s="2" t="s">
        <v>9038</v>
      </c>
      <c r="B615" s="2" t="s">
        <v>9039</v>
      </c>
      <c r="C615" s="2" t="s">
        <v>9040</v>
      </c>
      <c r="D615" s="2" t="s">
        <v>406</v>
      </c>
      <c r="E615" s="2" t="s">
        <v>391</v>
      </c>
      <c r="F615" s="2" t="s">
        <v>392</v>
      </c>
      <c r="G615" s="4">
        <v>0</v>
      </c>
      <c r="H615" s="2">
        <v>35</v>
      </c>
      <c r="I615" s="39">
        <v>0</v>
      </c>
      <c r="J615" s="2" t="s">
        <v>7302</v>
      </c>
    </row>
    <row r="616" spans="1:10" ht="22.5" hidden="1" customHeight="1" x14ac:dyDescent="0.15">
      <c r="A616" s="2" t="s">
        <v>9065</v>
      </c>
      <c r="B616" s="2" t="s">
        <v>9066</v>
      </c>
      <c r="C616" s="2" t="s">
        <v>9067</v>
      </c>
      <c r="D616" s="2" t="s">
        <v>329</v>
      </c>
      <c r="E616" s="2" t="s">
        <v>1380</v>
      </c>
      <c r="F616" s="2" t="s">
        <v>1381</v>
      </c>
      <c r="G616" s="4">
        <v>0.26257142857142857</v>
      </c>
      <c r="H616" s="2">
        <v>10</v>
      </c>
      <c r="I616" s="39">
        <v>2.6257142857142854</v>
      </c>
      <c r="J616" s="2" t="s">
        <v>7303</v>
      </c>
    </row>
    <row r="617" spans="1:10" ht="22.5" hidden="1" customHeight="1" x14ac:dyDescent="0.15">
      <c r="A617" s="2" t="s">
        <v>9353</v>
      </c>
      <c r="B617" s="2" t="s">
        <v>9354</v>
      </c>
      <c r="C617" s="2" t="s">
        <v>9354</v>
      </c>
      <c r="D617" s="2" t="s">
        <v>329</v>
      </c>
      <c r="E617" s="2" t="s">
        <v>1380</v>
      </c>
      <c r="F617" s="2" t="s">
        <v>1381</v>
      </c>
      <c r="G617" s="4">
        <v>0.81899999999999995</v>
      </c>
      <c r="H617" s="2">
        <v>8</v>
      </c>
      <c r="I617" s="39">
        <v>6.5519999999999996</v>
      </c>
      <c r="J617" s="2" t="s">
        <v>7303</v>
      </c>
    </row>
    <row r="618" spans="1:10" ht="22.5" hidden="1" customHeight="1" x14ac:dyDescent="0.15">
      <c r="A618" s="2" t="s">
        <v>9355</v>
      </c>
      <c r="B618" s="2" t="s">
        <v>9356</v>
      </c>
      <c r="C618" s="2" t="s">
        <v>9356</v>
      </c>
      <c r="D618" s="2" t="s">
        <v>329</v>
      </c>
      <c r="E618" s="2" t="s">
        <v>1380</v>
      </c>
      <c r="F618" s="2" t="s">
        <v>1381</v>
      </c>
      <c r="G618" s="4">
        <v>0.52099999999999991</v>
      </c>
      <c r="H618" s="2">
        <v>8</v>
      </c>
      <c r="I618" s="39">
        <v>4.1679999999999993</v>
      </c>
      <c r="J618" s="2" t="s">
        <v>7303</v>
      </c>
    </row>
    <row r="619" spans="1:10" ht="22.5" customHeight="1" x14ac:dyDescent="0.15">
      <c r="A619" s="2" t="s">
        <v>10788</v>
      </c>
      <c r="B619" s="2" t="s">
        <v>10789</v>
      </c>
      <c r="C619" s="2" t="s">
        <v>10790</v>
      </c>
      <c r="D619" s="2" t="s">
        <v>406</v>
      </c>
      <c r="E619" s="2" t="s">
        <v>391</v>
      </c>
      <c r="F619" s="2" t="s">
        <v>392</v>
      </c>
      <c r="G619" s="4">
        <v>3.5042999999999998E-2</v>
      </c>
      <c r="H619" s="2">
        <v>9900</v>
      </c>
      <c r="I619" s="39">
        <v>346.92570000000001</v>
      </c>
      <c r="J619" s="2" t="s">
        <v>7307</v>
      </c>
    </row>
    <row r="620" spans="1:10" ht="22.5" hidden="1" customHeight="1" x14ac:dyDescent="0.15">
      <c r="A620" s="2" t="s">
        <v>8922</v>
      </c>
      <c r="B620" s="2" t="s">
        <v>8923</v>
      </c>
      <c r="C620" s="2" t="s">
        <v>8924</v>
      </c>
      <c r="D620" s="2" t="s">
        <v>406</v>
      </c>
      <c r="E620" s="2" t="s">
        <v>391</v>
      </c>
      <c r="F620" s="2" t="s">
        <v>392</v>
      </c>
      <c r="G620" s="4">
        <v>2.625</v>
      </c>
      <c r="H620" s="2">
        <v>60</v>
      </c>
      <c r="I620" s="39">
        <v>157.5</v>
      </c>
      <c r="J620" s="2" t="s">
        <v>7303</v>
      </c>
    </row>
    <row r="621" spans="1:10" ht="22.5" customHeight="1" x14ac:dyDescent="0.15">
      <c r="A621" s="2" t="s">
        <v>9472</v>
      </c>
      <c r="B621" s="2" t="s">
        <v>9473</v>
      </c>
      <c r="C621" s="2" t="s">
        <v>9474</v>
      </c>
      <c r="D621" s="2" t="s">
        <v>329</v>
      </c>
      <c r="E621" s="2" t="s">
        <v>391</v>
      </c>
      <c r="F621" s="2" t="s">
        <v>392</v>
      </c>
      <c r="G621" s="4">
        <v>0.474796817625459</v>
      </c>
      <c r="H621" s="2">
        <v>677</v>
      </c>
      <c r="I621" s="39">
        <v>321.43744553243573</v>
      </c>
      <c r="J621" s="2" t="s">
        <v>7307</v>
      </c>
    </row>
    <row r="622" spans="1:10" ht="22.5" hidden="1" customHeight="1" x14ac:dyDescent="0.15">
      <c r="A622" s="2" t="s">
        <v>9068</v>
      </c>
      <c r="B622" s="2" t="s">
        <v>9069</v>
      </c>
      <c r="C622" s="2" t="s">
        <v>9070</v>
      </c>
      <c r="D622" s="2" t="s">
        <v>329</v>
      </c>
      <c r="E622" s="2" t="s">
        <v>1380</v>
      </c>
      <c r="F622" s="2" t="s">
        <v>1381</v>
      </c>
      <c r="G622" s="4">
        <v>1.1555555555555554</v>
      </c>
      <c r="H622" s="2">
        <v>25</v>
      </c>
      <c r="I622" s="39">
        <v>28.888888888888886</v>
      </c>
      <c r="J622" s="2" t="s">
        <v>7303</v>
      </c>
    </row>
    <row r="623" spans="1:10" ht="22.5" hidden="1" customHeight="1" x14ac:dyDescent="0.15">
      <c r="A623" s="2" t="s">
        <v>9068</v>
      </c>
      <c r="B623" s="2" t="s">
        <v>9069</v>
      </c>
      <c r="C623" s="2" t="s">
        <v>9070</v>
      </c>
      <c r="D623" s="2" t="s">
        <v>329</v>
      </c>
      <c r="E623" s="2" t="s">
        <v>391</v>
      </c>
      <c r="F623" s="2" t="s">
        <v>392</v>
      </c>
      <c r="G623" s="4">
        <v>1.1555555555555554</v>
      </c>
      <c r="H623" s="2">
        <v>8</v>
      </c>
      <c r="I623" s="39">
        <v>9.2444444444444436</v>
      </c>
      <c r="J623" s="2" t="s">
        <v>7303</v>
      </c>
    </row>
    <row r="624" spans="1:10" ht="22.5" hidden="1" customHeight="1" x14ac:dyDescent="0.15">
      <c r="A624" s="2" t="s">
        <v>9287</v>
      </c>
      <c r="B624" s="2" t="s">
        <v>9288</v>
      </c>
      <c r="C624" s="2" t="s">
        <v>9289</v>
      </c>
      <c r="D624" s="2" t="s">
        <v>406</v>
      </c>
      <c r="E624" s="2" t="s">
        <v>330</v>
      </c>
      <c r="F624" s="2" t="s">
        <v>331</v>
      </c>
      <c r="G624" s="4">
        <v>2.991440281030445</v>
      </c>
      <c r="H624" s="2">
        <v>52</v>
      </c>
      <c r="I624" s="39">
        <v>155.55489461358314</v>
      </c>
      <c r="J624" s="2" t="s">
        <v>7302</v>
      </c>
    </row>
    <row r="625" spans="1:10" ht="22.5" hidden="1" customHeight="1" x14ac:dyDescent="0.15">
      <c r="A625" s="2" t="s">
        <v>9486</v>
      </c>
      <c r="B625" s="2" t="s">
        <v>9487</v>
      </c>
      <c r="C625" s="2" t="s">
        <v>9488</v>
      </c>
      <c r="D625" s="2" t="s">
        <v>406</v>
      </c>
      <c r="E625" s="2" t="s">
        <v>391</v>
      </c>
      <c r="F625" s="2" t="s">
        <v>392</v>
      </c>
      <c r="G625" s="4">
        <v>12.820499999999999</v>
      </c>
      <c r="H625" s="2">
        <v>41</v>
      </c>
      <c r="I625" s="39">
        <v>525.64049999999997</v>
      </c>
      <c r="J625" s="2" t="s">
        <v>7302</v>
      </c>
    </row>
    <row r="626" spans="1:10" ht="22.5" hidden="1" customHeight="1" x14ac:dyDescent="0.15">
      <c r="A626" s="2" t="s">
        <v>9357</v>
      </c>
      <c r="B626" s="2" t="s">
        <v>9358</v>
      </c>
      <c r="C626" s="2" t="s">
        <v>9359</v>
      </c>
      <c r="D626" s="2" t="s">
        <v>329</v>
      </c>
      <c r="E626" s="2" t="s">
        <v>391</v>
      </c>
      <c r="F626" s="2" t="s">
        <v>392</v>
      </c>
      <c r="G626" s="4">
        <v>6.8379999999999992</v>
      </c>
      <c r="H626" s="2">
        <v>5</v>
      </c>
      <c r="I626" s="39">
        <v>34.19</v>
      </c>
      <c r="J626" s="2" t="s">
        <v>7303</v>
      </c>
    </row>
    <row r="627" spans="1:10" ht="22.5" hidden="1" customHeight="1" x14ac:dyDescent="0.15">
      <c r="A627" s="2" t="s">
        <v>9360</v>
      </c>
      <c r="B627" s="2" t="s">
        <v>9361</v>
      </c>
      <c r="C627" s="2" t="s">
        <v>9362</v>
      </c>
      <c r="D627" s="2" t="s">
        <v>329</v>
      </c>
      <c r="E627" s="2" t="s">
        <v>1380</v>
      </c>
      <c r="F627" s="2" t="s">
        <v>1381</v>
      </c>
      <c r="G627" s="4">
        <v>0.27</v>
      </c>
      <c r="H627" s="2">
        <v>110</v>
      </c>
      <c r="I627" s="39">
        <v>29.700000000000003</v>
      </c>
      <c r="J627" s="2" t="s">
        <v>7303</v>
      </c>
    </row>
    <row r="628" spans="1:10" ht="22.5" customHeight="1" x14ac:dyDescent="0.15">
      <c r="A628" s="2" t="s">
        <v>9478</v>
      </c>
      <c r="B628" s="2" t="s">
        <v>9479</v>
      </c>
      <c r="C628" s="2" t="s">
        <v>9480</v>
      </c>
      <c r="D628" s="2" t="s">
        <v>329</v>
      </c>
      <c r="E628" s="2" t="s">
        <v>391</v>
      </c>
      <c r="F628" s="2" t="s">
        <v>392</v>
      </c>
      <c r="G628" s="4">
        <v>0.45946674727932285</v>
      </c>
      <c r="H628" s="2">
        <v>682</v>
      </c>
      <c r="I628" s="39">
        <v>313.35632164449817</v>
      </c>
      <c r="J628" s="2" t="s">
        <v>7307</v>
      </c>
    </row>
    <row r="629" spans="1:10" ht="22.5" hidden="1" customHeight="1" x14ac:dyDescent="0.15">
      <c r="A629" s="2" t="s">
        <v>9363</v>
      </c>
      <c r="B629" s="2" t="s">
        <v>9364</v>
      </c>
      <c r="C629" s="2" t="s">
        <v>9365</v>
      </c>
      <c r="D629" s="2" t="s">
        <v>406</v>
      </c>
      <c r="E629" s="2" t="s">
        <v>391</v>
      </c>
      <c r="F629" s="2" t="s">
        <v>392</v>
      </c>
      <c r="G629" s="4">
        <v>0.19700892857142854</v>
      </c>
      <c r="H629" s="2">
        <v>221</v>
      </c>
      <c r="I629" s="39">
        <v>43.538973214285711</v>
      </c>
      <c r="J629" s="2" t="s">
        <v>7303</v>
      </c>
    </row>
    <row r="630" spans="1:10" ht="22.5" hidden="1" customHeight="1" x14ac:dyDescent="0.15">
      <c r="A630" s="2" t="s">
        <v>9366</v>
      </c>
      <c r="B630" s="2" t="s">
        <v>9367</v>
      </c>
      <c r="C630" s="2" t="s">
        <v>9365</v>
      </c>
      <c r="D630" s="2" t="s">
        <v>406</v>
      </c>
      <c r="E630" s="2" t="s">
        <v>391</v>
      </c>
      <c r="F630" s="2" t="s">
        <v>392</v>
      </c>
      <c r="G630" s="4">
        <v>0.16409691629955947</v>
      </c>
      <c r="H630" s="2">
        <v>224</v>
      </c>
      <c r="I630" s="39">
        <v>36.757709251101318</v>
      </c>
      <c r="J630" s="2" t="s">
        <v>7303</v>
      </c>
    </row>
    <row r="631" spans="1:10" ht="22.5" hidden="1" customHeight="1" x14ac:dyDescent="0.15">
      <c r="A631" s="2" t="s">
        <v>9368</v>
      </c>
      <c r="B631" s="2" t="s">
        <v>9369</v>
      </c>
      <c r="C631" s="2" t="s">
        <v>9370</v>
      </c>
      <c r="D631" s="2" t="s">
        <v>406</v>
      </c>
      <c r="E631" s="2" t="s">
        <v>391</v>
      </c>
      <c r="F631" s="2" t="s">
        <v>392</v>
      </c>
      <c r="G631" s="4">
        <v>0.13768257059396299</v>
      </c>
      <c r="H631" s="2">
        <v>1024</v>
      </c>
      <c r="I631" s="39">
        <v>140.98695228821811</v>
      </c>
      <c r="J631" s="2" t="s">
        <v>7303</v>
      </c>
    </row>
    <row r="632" spans="1:10" ht="22.5" hidden="1" customHeight="1" x14ac:dyDescent="0.15">
      <c r="A632" s="2" t="s">
        <v>9290</v>
      </c>
      <c r="B632" s="2" t="s">
        <v>9291</v>
      </c>
      <c r="C632" s="2" t="s">
        <v>9292</v>
      </c>
      <c r="D632" s="2" t="s">
        <v>406</v>
      </c>
      <c r="E632" s="2" t="s">
        <v>1380</v>
      </c>
      <c r="F632" s="2" t="s">
        <v>1381</v>
      </c>
      <c r="G632" s="4">
        <v>1.2075</v>
      </c>
      <c r="H632" s="2">
        <v>20</v>
      </c>
      <c r="I632" s="39">
        <v>24.15</v>
      </c>
      <c r="J632" s="2" t="s">
        <v>7302</v>
      </c>
    </row>
    <row r="633" spans="1:10" ht="22.5" hidden="1" customHeight="1" x14ac:dyDescent="0.15">
      <c r="A633" s="2" t="s">
        <v>9371</v>
      </c>
      <c r="B633" s="2" t="s">
        <v>9372</v>
      </c>
      <c r="C633" s="2" t="s">
        <v>9373</v>
      </c>
      <c r="D633" s="2" t="s">
        <v>406</v>
      </c>
      <c r="E633" s="2" t="s">
        <v>391</v>
      </c>
      <c r="F633" s="2" t="s">
        <v>392</v>
      </c>
      <c r="G633" s="4">
        <v>38.5</v>
      </c>
      <c r="H633" s="2">
        <v>2</v>
      </c>
      <c r="I633" s="39">
        <v>77</v>
      </c>
      <c r="J633" s="2" t="s">
        <v>7303</v>
      </c>
    </row>
    <row r="634" spans="1:10" ht="22.5" hidden="1" customHeight="1" x14ac:dyDescent="0.15">
      <c r="A634" s="2" t="s">
        <v>9374</v>
      </c>
      <c r="B634" s="2" t="s">
        <v>10787</v>
      </c>
      <c r="C634" s="2" t="s">
        <v>9375</v>
      </c>
      <c r="D634" s="2" t="s">
        <v>406</v>
      </c>
      <c r="E634" s="2" t="s">
        <v>1380</v>
      </c>
      <c r="F634" s="2" t="s">
        <v>1381</v>
      </c>
      <c r="G634" s="4">
        <v>10</v>
      </c>
      <c r="H634" s="2">
        <v>8</v>
      </c>
      <c r="I634" s="39">
        <v>80</v>
      </c>
      <c r="J634" s="2" t="s">
        <v>7303</v>
      </c>
    </row>
    <row r="635" spans="1:10" ht="22.5" hidden="1" customHeight="1" x14ac:dyDescent="0.15">
      <c r="A635" s="2" t="s">
        <v>9376</v>
      </c>
      <c r="B635" s="2" t="s">
        <v>9377</v>
      </c>
      <c r="C635" s="2" t="s">
        <v>9378</v>
      </c>
      <c r="D635" s="2" t="s">
        <v>406</v>
      </c>
      <c r="E635" s="2" t="s">
        <v>391</v>
      </c>
      <c r="F635" s="2" t="s">
        <v>392</v>
      </c>
      <c r="G635" s="4">
        <v>48.457619047619048</v>
      </c>
      <c r="H635" s="2">
        <v>11</v>
      </c>
      <c r="I635" s="39">
        <v>533.03380952380951</v>
      </c>
      <c r="J635" s="2" t="s">
        <v>7303</v>
      </c>
    </row>
    <row r="636" spans="1:10" ht="22.5" customHeight="1" x14ac:dyDescent="0.15">
      <c r="A636" s="2" t="s">
        <v>9465</v>
      </c>
      <c r="B636" s="2" t="s">
        <v>9466</v>
      </c>
      <c r="C636" s="2" t="s">
        <v>9466</v>
      </c>
      <c r="D636" s="2" t="s">
        <v>350</v>
      </c>
      <c r="E636" s="2" t="s">
        <v>330</v>
      </c>
      <c r="F636" s="2" t="s">
        <v>331</v>
      </c>
      <c r="G636" s="4">
        <v>0.15897333333333336</v>
      </c>
      <c r="H636" s="2">
        <v>1948</v>
      </c>
      <c r="I636" s="39">
        <v>309.68005333333338</v>
      </c>
      <c r="J636" s="2" t="s">
        <v>7307</v>
      </c>
    </row>
    <row r="637" spans="1:10" ht="22.5" customHeight="1" x14ac:dyDescent="0.15">
      <c r="A637" s="2" t="s">
        <v>9475</v>
      </c>
      <c r="B637" s="2" t="s">
        <v>9476</v>
      </c>
      <c r="C637" s="2" t="s">
        <v>9477</v>
      </c>
      <c r="D637" s="2" t="s">
        <v>329</v>
      </c>
      <c r="E637" s="2" t="s">
        <v>391</v>
      </c>
      <c r="F637" s="2" t="s">
        <v>392</v>
      </c>
      <c r="G637" s="4">
        <v>0.45810826271186444</v>
      </c>
      <c r="H637" s="2">
        <v>668</v>
      </c>
      <c r="I637" s="39">
        <v>306.01631949152545</v>
      </c>
      <c r="J637" s="2" t="s">
        <v>7307</v>
      </c>
    </row>
    <row r="638" spans="1:10" ht="22.5" hidden="1" customHeight="1" x14ac:dyDescent="0.15">
      <c r="A638" s="2" t="s">
        <v>9293</v>
      </c>
      <c r="B638" s="2" t="s">
        <v>9294</v>
      </c>
      <c r="C638" s="2" t="s">
        <v>9295</v>
      </c>
      <c r="D638" s="2" t="s">
        <v>406</v>
      </c>
      <c r="E638" s="2" t="s">
        <v>391</v>
      </c>
      <c r="F638" s="2" t="s">
        <v>392</v>
      </c>
      <c r="G638" s="4">
        <v>2.1367500000000001</v>
      </c>
      <c r="H638" s="2">
        <v>80</v>
      </c>
      <c r="I638" s="39">
        <v>170.94</v>
      </c>
      <c r="J638" s="2" t="s">
        <v>7302</v>
      </c>
    </row>
    <row r="639" spans="1:10" ht="22.5" hidden="1" customHeight="1" x14ac:dyDescent="0.15">
      <c r="A639" s="2" t="s">
        <v>9296</v>
      </c>
      <c r="B639" s="2" t="s">
        <v>9297</v>
      </c>
      <c r="C639" s="2" t="s">
        <v>9298</v>
      </c>
      <c r="D639" s="2" t="s">
        <v>406</v>
      </c>
      <c r="E639" s="2" t="s">
        <v>391</v>
      </c>
      <c r="F639" s="2" t="s">
        <v>392</v>
      </c>
      <c r="G639" s="4">
        <v>2.5641249999999998</v>
      </c>
      <c r="H639" s="2">
        <v>80</v>
      </c>
      <c r="I639" s="39">
        <v>205.13</v>
      </c>
      <c r="J639" s="2" t="s">
        <v>7302</v>
      </c>
    </row>
    <row r="640" spans="1:10" ht="22.5" hidden="1" customHeight="1" x14ac:dyDescent="0.15">
      <c r="A640" s="2" t="s">
        <v>9379</v>
      </c>
      <c r="B640" s="2" t="s">
        <v>9380</v>
      </c>
      <c r="C640" s="2" t="s">
        <v>9381</v>
      </c>
      <c r="D640" s="2" t="s">
        <v>406</v>
      </c>
      <c r="E640" s="2" t="s">
        <v>391</v>
      </c>
      <c r="F640" s="2" t="s">
        <v>392</v>
      </c>
      <c r="G640" s="4">
        <v>1.1000000000000001</v>
      </c>
      <c r="H640" s="2">
        <v>45</v>
      </c>
      <c r="I640" s="39">
        <v>49.500000000000007</v>
      </c>
      <c r="J640" s="2" t="s">
        <v>7303</v>
      </c>
    </row>
    <row r="641" spans="1:10" ht="22.5" hidden="1" customHeight="1" x14ac:dyDescent="0.15">
      <c r="A641" s="2" t="s">
        <v>9382</v>
      </c>
      <c r="B641" s="2" t="s">
        <v>9383</v>
      </c>
      <c r="C641" s="2" t="s">
        <v>9383</v>
      </c>
      <c r="D641" s="2" t="s">
        <v>406</v>
      </c>
      <c r="E641" s="2" t="s">
        <v>391</v>
      </c>
      <c r="F641" s="2" t="s">
        <v>392</v>
      </c>
      <c r="G641" s="4">
        <v>8.5</v>
      </c>
      <c r="H641" s="2">
        <v>1</v>
      </c>
      <c r="I641" s="39">
        <v>8.5</v>
      </c>
      <c r="J641" s="2" t="s">
        <v>7303</v>
      </c>
    </row>
    <row r="642" spans="1:10" ht="22.5" hidden="1" customHeight="1" x14ac:dyDescent="0.15">
      <c r="A642" s="2" t="s">
        <v>9384</v>
      </c>
      <c r="B642" s="2" t="s">
        <v>9385</v>
      </c>
      <c r="C642" s="2" t="s">
        <v>9386</v>
      </c>
      <c r="D642" s="2" t="s">
        <v>406</v>
      </c>
      <c r="E642" s="2" t="s">
        <v>1380</v>
      </c>
      <c r="F642" s="2" t="s">
        <v>1381</v>
      </c>
      <c r="G642" s="4">
        <v>0.18073333333333336</v>
      </c>
      <c r="H642" s="2">
        <v>103</v>
      </c>
      <c r="I642" s="39">
        <v>18.615533333333335</v>
      </c>
      <c r="J642" s="2" t="s">
        <v>7303</v>
      </c>
    </row>
    <row r="643" spans="1:10" ht="22.5" hidden="1" customHeight="1" x14ac:dyDescent="0.15">
      <c r="A643" s="2" t="s">
        <v>9497</v>
      </c>
      <c r="B643" s="2" t="s">
        <v>9498</v>
      </c>
      <c r="C643" s="2" t="s">
        <v>9499</v>
      </c>
      <c r="D643" s="2" t="s">
        <v>406</v>
      </c>
      <c r="E643" s="2" t="s">
        <v>391</v>
      </c>
      <c r="F643" s="2" t="s">
        <v>392</v>
      </c>
      <c r="G643" s="4">
        <v>59.828333333333333</v>
      </c>
      <c r="H643" s="2">
        <v>2</v>
      </c>
      <c r="I643" s="39">
        <v>119.65666666666667</v>
      </c>
      <c r="J643" s="2" t="s">
        <v>7303</v>
      </c>
    </row>
    <row r="644" spans="1:10" ht="22.5" hidden="1" customHeight="1" x14ac:dyDescent="0.15">
      <c r="A644" s="2" t="s">
        <v>9500</v>
      </c>
      <c r="B644" s="2" t="s">
        <v>9501</v>
      </c>
      <c r="C644" s="2" t="s">
        <v>9502</v>
      </c>
      <c r="D644" s="2" t="s">
        <v>4941</v>
      </c>
      <c r="E644" s="2" t="s">
        <v>391</v>
      </c>
      <c r="F644" s="2" t="s">
        <v>392</v>
      </c>
      <c r="G644" s="4">
        <v>0</v>
      </c>
      <c r="H644" s="2">
        <v>4</v>
      </c>
      <c r="I644" s="39">
        <v>0</v>
      </c>
      <c r="J644" s="2" t="s">
        <v>7303</v>
      </c>
    </row>
    <row r="645" spans="1:10" ht="22.5" hidden="1" customHeight="1" x14ac:dyDescent="0.15">
      <c r="A645" s="2" t="s">
        <v>9503</v>
      </c>
      <c r="B645" s="2" t="s">
        <v>9504</v>
      </c>
      <c r="C645" s="2" t="s">
        <v>9505</v>
      </c>
      <c r="D645" s="2" t="s">
        <v>406</v>
      </c>
      <c r="E645" s="2" t="s">
        <v>1380</v>
      </c>
      <c r="F645" s="2" t="s">
        <v>1381</v>
      </c>
      <c r="G645" s="4">
        <v>1.4175999999999997</v>
      </c>
      <c r="H645" s="2">
        <v>20</v>
      </c>
      <c r="I645" s="39">
        <v>28.351999999999997</v>
      </c>
      <c r="J645" s="2" t="s">
        <v>7303</v>
      </c>
    </row>
    <row r="646" spans="1:10" ht="22.5" hidden="1" customHeight="1" x14ac:dyDescent="0.15">
      <c r="A646" s="2" t="s">
        <v>9489</v>
      </c>
      <c r="B646" s="2" t="s">
        <v>4544</v>
      </c>
      <c r="C646" s="2" t="s">
        <v>9490</v>
      </c>
      <c r="D646" s="2" t="s">
        <v>406</v>
      </c>
      <c r="E646" s="2" t="s">
        <v>1380</v>
      </c>
      <c r="F646" s="2" t="s">
        <v>1381</v>
      </c>
      <c r="G646" s="4">
        <v>3.1499999999999993E-2</v>
      </c>
      <c r="H646" s="2">
        <v>200</v>
      </c>
      <c r="I646" s="39">
        <v>6.2999999999999989</v>
      </c>
      <c r="J646" s="2" t="s">
        <v>7302</v>
      </c>
    </row>
    <row r="647" spans="1:10" ht="22.5" hidden="1" customHeight="1" x14ac:dyDescent="0.15">
      <c r="A647" s="2" t="s">
        <v>9648</v>
      </c>
      <c r="B647" s="2" t="s">
        <v>9649</v>
      </c>
      <c r="C647" s="2" t="s">
        <v>9650</v>
      </c>
      <c r="D647" s="2" t="s">
        <v>406</v>
      </c>
      <c r="E647" s="2" t="s">
        <v>391</v>
      </c>
      <c r="F647" s="2" t="s">
        <v>392</v>
      </c>
      <c r="G647" s="4">
        <v>3.4188000000000005</v>
      </c>
      <c r="H647" s="2">
        <v>214</v>
      </c>
      <c r="I647" s="39">
        <v>731.62320000000011</v>
      </c>
      <c r="J647" s="2" t="s">
        <v>7302</v>
      </c>
    </row>
    <row r="648" spans="1:10" ht="22.5" hidden="1" customHeight="1" x14ac:dyDescent="0.15">
      <c r="A648" s="2" t="s">
        <v>9651</v>
      </c>
      <c r="B648" s="2" t="s">
        <v>9652</v>
      </c>
      <c r="C648" s="2" t="s">
        <v>9653</v>
      </c>
      <c r="D648" s="2" t="s">
        <v>406</v>
      </c>
      <c r="E648" s="2" t="s">
        <v>391</v>
      </c>
      <c r="F648" s="2" t="s">
        <v>392</v>
      </c>
      <c r="G648" s="4">
        <v>2.1367333333333334</v>
      </c>
      <c r="H648" s="2">
        <v>69</v>
      </c>
      <c r="I648" s="39">
        <v>147.43459999999999</v>
      </c>
      <c r="J648" s="2" t="s">
        <v>7302</v>
      </c>
    </row>
    <row r="649" spans="1:10" ht="22.5" hidden="1" customHeight="1" x14ac:dyDescent="0.15">
      <c r="A649" s="2" t="s">
        <v>9654</v>
      </c>
      <c r="B649" s="2" t="s">
        <v>9655</v>
      </c>
      <c r="C649" s="2" t="s">
        <v>9653</v>
      </c>
      <c r="D649" s="2" t="s">
        <v>406</v>
      </c>
      <c r="E649" s="2" t="s">
        <v>391</v>
      </c>
      <c r="F649" s="2" t="s">
        <v>392</v>
      </c>
      <c r="G649" s="4">
        <v>2.1367333333333334</v>
      </c>
      <c r="H649" s="2">
        <v>140</v>
      </c>
      <c r="I649" s="39">
        <v>299.14266666666668</v>
      </c>
      <c r="J649" s="2" t="s">
        <v>7302</v>
      </c>
    </row>
    <row r="650" spans="1:10" ht="22.5" hidden="1" customHeight="1" x14ac:dyDescent="0.15">
      <c r="A650" s="2" t="s">
        <v>9705</v>
      </c>
      <c r="B650" s="2" t="s">
        <v>9706</v>
      </c>
      <c r="C650" s="2" t="s">
        <v>9706</v>
      </c>
      <c r="D650" s="2" t="s">
        <v>406</v>
      </c>
      <c r="E650" s="2" t="s">
        <v>391</v>
      </c>
      <c r="F650" s="2" t="s">
        <v>392</v>
      </c>
      <c r="G650" s="4">
        <v>2.4900000000000002</v>
      </c>
      <c r="H650" s="2">
        <v>46</v>
      </c>
      <c r="I650" s="39">
        <v>114.54</v>
      </c>
      <c r="J650" s="2" t="s">
        <v>7303</v>
      </c>
    </row>
    <row r="651" spans="1:10" ht="22.5" hidden="1" customHeight="1" x14ac:dyDescent="0.15">
      <c r="A651" s="2" t="s">
        <v>9656</v>
      </c>
      <c r="B651" s="2" t="s">
        <v>9657</v>
      </c>
      <c r="C651" s="2" t="s">
        <v>9658</v>
      </c>
      <c r="D651" s="2" t="s">
        <v>406</v>
      </c>
      <c r="E651" s="2" t="s">
        <v>391</v>
      </c>
      <c r="F651" s="2" t="s">
        <v>392</v>
      </c>
      <c r="G651" s="4">
        <v>2.1368</v>
      </c>
      <c r="H651" s="2">
        <v>100</v>
      </c>
      <c r="I651" s="39">
        <v>213.68</v>
      </c>
      <c r="J651" s="2" t="s">
        <v>7302</v>
      </c>
    </row>
    <row r="652" spans="1:10" ht="22.5" hidden="1" customHeight="1" x14ac:dyDescent="0.15">
      <c r="A652" s="2" t="s">
        <v>10791</v>
      </c>
      <c r="B652" s="2" t="s">
        <v>10792</v>
      </c>
      <c r="C652" s="2" t="s">
        <v>10793</v>
      </c>
      <c r="D652" s="2" t="s">
        <v>406</v>
      </c>
      <c r="E652" s="2" t="s">
        <v>391</v>
      </c>
      <c r="F652" s="2" t="s">
        <v>392</v>
      </c>
      <c r="G652" s="4">
        <v>57.265000000000001</v>
      </c>
      <c r="H652" s="2">
        <v>30</v>
      </c>
      <c r="I652" s="39">
        <v>1717.95</v>
      </c>
      <c r="J652" s="2" t="s">
        <v>7303</v>
      </c>
    </row>
    <row r="653" spans="1:10" ht="22.5" hidden="1" customHeight="1" x14ac:dyDescent="0.15">
      <c r="A653" s="2" t="s">
        <v>10794</v>
      </c>
      <c r="B653" s="2" t="s">
        <v>10795</v>
      </c>
      <c r="C653" s="2" t="s">
        <v>10796</v>
      </c>
      <c r="D653" s="2" t="s">
        <v>406</v>
      </c>
      <c r="E653" s="2" t="s">
        <v>391</v>
      </c>
      <c r="F653" s="2" t="s">
        <v>392</v>
      </c>
      <c r="G653" s="4">
        <v>7.6923333333333339</v>
      </c>
      <c r="H653" s="2">
        <v>30</v>
      </c>
      <c r="I653" s="39">
        <v>230.77</v>
      </c>
      <c r="J653" s="2" t="s">
        <v>7303</v>
      </c>
    </row>
    <row r="654" spans="1:10" ht="22.5" hidden="1" customHeight="1" x14ac:dyDescent="0.15">
      <c r="A654" s="2" t="s">
        <v>10797</v>
      </c>
      <c r="B654" s="2" t="s">
        <v>10798</v>
      </c>
      <c r="C654" s="2" t="s">
        <v>10799</v>
      </c>
      <c r="D654" s="2" t="s">
        <v>406</v>
      </c>
      <c r="E654" s="2" t="s">
        <v>391</v>
      </c>
      <c r="F654" s="2" t="s">
        <v>392</v>
      </c>
      <c r="G654" s="4">
        <v>6.4956666666666667</v>
      </c>
      <c r="H654" s="2">
        <v>30</v>
      </c>
      <c r="I654" s="39">
        <v>194.87</v>
      </c>
      <c r="J654" s="2" t="s">
        <v>7303</v>
      </c>
    </row>
    <row r="655" spans="1:10" ht="22.5" hidden="1" customHeight="1" x14ac:dyDescent="0.15">
      <c r="A655" s="2" t="s">
        <v>10800</v>
      </c>
      <c r="B655" s="2" t="s">
        <v>10801</v>
      </c>
      <c r="C655" s="2" t="s">
        <v>10802</v>
      </c>
      <c r="D655" s="2" t="s">
        <v>406</v>
      </c>
      <c r="E655" s="2" t="s">
        <v>391</v>
      </c>
      <c r="F655" s="2" t="s">
        <v>392</v>
      </c>
      <c r="G655" s="4">
        <v>2.7349999999999999</v>
      </c>
      <c r="H655" s="2">
        <v>60</v>
      </c>
      <c r="I655" s="39">
        <v>164.1</v>
      </c>
      <c r="J655" s="2" t="s">
        <v>7303</v>
      </c>
    </row>
    <row r="656" spans="1:10" ht="22.5" hidden="1" customHeight="1" x14ac:dyDescent="0.15">
      <c r="A656" s="2" t="s">
        <v>10803</v>
      </c>
      <c r="B656" s="2" t="s">
        <v>10804</v>
      </c>
      <c r="C656" s="2" t="s">
        <v>10805</v>
      </c>
      <c r="D656" s="2" t="s">
        <v>406</v>
      </c>
      <c r="E656" s="2" t="s">
        <v>391</v>
      </c>
      <c r="F656" s="2" t="s">
        <v>392</v>
      </c>
      <c r="G656" s="4">
        <v>2.1367333333333334</v>
      </c>
      <c r="H656" s="2">
        <v>45</v>
      </c>
      <c r="I656" s="39">
        <v>96.153000000000006</v>
      </c>
      <c r="J656" s="2" t="s">
        <v>7302</v>
      </c>
    </row>
    <row r="657" spans="1:10" ht="22.5" hidden="1" customHeight="1" x14ac:dyDescent="0.15">
      <c r="A657" s="2" t="s">
        <v>10806</v>
      </c>
      <c r="B657" s="2" t="s">
        <v>10807</v>
      </c>
      <c r="C657" s="2" t="s">
        <v>10808</v>
      </c>
      <c r="D657" s="2" t="s">
        <v>406</v>
      </c>
      <c r="E657" s="2" t="s">
        <v>391</v>
      </c>
      <c r="F657" s="2" t="s">
        <v>392</v>
      </c>
      <c r="G657" s="4">
        <v>1.2820666666666667</v>
      </c>
      <c r="H657" s="2">
        <v>80</v>
      </c>
      <c r="I657" s="39">
        <v>102.56533333333334</v>
      </c>
      <c r="J657" s="2" t="s">
        <v>7302</v>
      </c>
    </row>
    <row r="658" spans="1:10" ht="22.5" hidden="1" customHeight="1" x14ac:dyDescent="0.15">
      <c r="A658" s="2" t="s">
        <v>9707</v>
      </c>
      <c r="B658" s="2" t="s">
        <v>9708</v>
      </c>
      <c r="C658" s="2" t="s">
        <v>9709</v>
      </c>
      <c r="D658" s="2" t="s">
        <v>406</v>
      </c>
      <c r="E658" s="2" t="s">
        <v>1380</v>
      </c>
      <c r="F658" s="2" t="s">
        <v>1381</v>
      </c>
      <c r="G658" s="4">
        <v>2.6124999999999998</v>
      </c>
      <c r="H658" s="2">
        <v>15</v>
      </c>
      <c r="I658" s="39">
        <v>39.1875</v>
      </c>
      <c r="J658" s="2" t="s">
        <v>7303</v>
      </c>
    </row>
    <row r="659" spans="1:10" ht="22.5" hidden="1" customHeight="1" x14ac:dyDescent="0.15">
      <c r="A659" s="2" t="s">
        <v>9710</v>
      </c>
      <c r="B659" s="2" t="s">
        <v>9711</v>
      </c>
      <c r="C659" s="2" t="s">
        <v>9712</v>
      </c>
      <c r="D659" s="2" t="s">
        <v>406</v>
      </c>
      <c r="E659" s="2" t="s">
        <v>1380</v>
      </c>
      <c r="F659" s="2" t="s">
        <v>1381</v>
      </c>
      <c r="G659" s="4">
        <v>9.5</v>
      </c>
      <c r="H659" s="2">
        <v>6</v>
      </c>
      <c r="I659" s="39">
        <v>57</v>
      </c>
      <c r="J659" s="2" t="s">
        <v>7303</v>
      </c>
    </row>
    <row r="660" spans="1:10" ht="22.5" hidden="1" customHeight="1" x14ac:dyDescent="0.15">
      <c r="A660" s="2" t="s">
        <v>10809</v>
      </c>
      <c r="B660" s="2" t="s">
        <v>10810</v>
      </c>
      <c r="C660" s="2" t="s">
        <v>9289</v>
      </c>
      <c r="D660" s="2" t="s">
        <v>406</v>
      </c>
      <c r="E660" s="2" t="s">
        <v>391</v>
      </c>
      <c r="F660" s="2" t="s">
        <v>392</v>
      </c>
      <c r="G660" s="4">
        <v>3.4188333333333332</v>
      </c>
      <c r="H660" s="2">
        <v>52</v>
      </c>
      <c r="I660" s="39">
        <v>177.77933333333331</v>
      </c>
      <c r="J660" s="2" t="s">
        <v>7302</v>
      </c>
    </row>
    <row r="661" spans="1:10" ht="22.5" hidden="1" customHeight="1" x14ac:dyDescent="0.15">
      <c r="A661" s="2" t="s">
        <v>10811</v>
      </c>
      <c r="B661" s="2" t="s">
        <v>10812</v>
      </c>
      <c r="C661" s="2" t="s">
        <v>10813</v>
      </c>
      <c r="D661" s="2" t="s">
        <v>406</v>
      </c>
      <c r="E661" s="2" t="s">
        <v>391</v>
      </c>
      <c r="F661" s="2" t="s">
        <v>392</v>
      </c>
      <c r="G661" s="4">
        <v>0.49154228855721394</v>
      </c>
      <c r="H661" s="2">
        <v>955</v>
      </c>
      <c r="I661" s="39">
        <v>469.42288557213931</v>
      </c>
      <c r="J661" s="2" t="s">
        <v>7303</v>
      </c>
    </row>
    <row r="662" spans="1:10" ht="22.5" hidden="1" customHeight="1" x14ac:dyDescent="0.15">
      <c r="A662" s="2" t="s">
        <v>10814</v>
      </c>
      <c r="B662" s="2" t="s">
        <v>10815</v>
      </c>
      <c r="C662" s="2" t="s">
        <v>10816</v>
      </c>
      <c r="D662" s="2" t="s">
        <v>406</v>
      </c>
      <c r="E662" s="2" t="s">
        <v>1380</v>
      </c>
      <c r="F662" s="2" t="s">
        <v>1381</v>
      </c>
      <c r="G662" s="4">
        <v>3.15</v>
      </c>
      <c r="H662" s="2">
        <v>95</v>
      </c>
      <c r="I662" s="39">
        <v>299.25</v>
      </c>
      <c r="J662" s="2" t="s">
        <v>7303</v>
      </c>
    </row>
    <row r="663" spans="1:10" ht="22.5" hidden="1" customHeight="1" x14ac:dyDescent="0.15">
      <c r="A663" s="2" t="s">
        <v>10817</v>
      </c>
      <c r="B663" s="2" t="s">
        <v>10818</v>
      </c>
      <c r="C663" s="2" t="s">
        <v>10819</v>
      </c>
      <c r="D663" s="2" t="s">
        <v>406</v>
      </c>
      <c r="E663" s="2" t="s">
        <v>391</v>
      </c>
      <c r="F663" s="2" t="s">
        <v>392</v>
      </c>
      <c r="G663" s="4">
        <v>12.222</v>
      </c>
      <c r="H663" s="2">
        <v>5</v>
      </c>
      <c r="I663" s="39">
        <v>61.11</v>
      </c>
      <c r="J663" s="2" t="s">
        <v>7303</v>
      </c>
    </row>
    <row r="664" spans="1:10" ht="22.5" customHeight="1" x14ac:dyDescent="0.15">
      <c r="A664" s="2" t="s">
        <v>4356</v>
      </c>
      <c r="B664" s="2" t="s">
        <v>4357</v>
      </c>
      <c r="C664" s="2" t="s">
        <v>4358</v>
      </c>
      <c r="D664" s="2" t="s">
        <v>350</v>
      </c>
      <c r="E664" s="2" t="s">
        <v>330</v>
      </c>
      <c r="F664" s="2" t="s">
        <v>331</v>
      </c>
      <c r="G664" s="4">
        <v>0.17675465308682878</v>
      </c>
      <c r="H664" s="2">
        <v>1722</v>
      </c>
      <c r="I664" s="39">
        <v>304.37151261551918</v>
      </c>
      <c r="J664" s="2" t="s">
        <v>7307</v>
      </c>
    </row>
    <row r="665" spans="1:10" ht="22.5" customHeight="1" x14ac:dyDescent="0.15">
      <c r="A665" s="2" t="s">
        <v>3105</v>
      </c>
      <c r="B665" s="2" t="s">
        <v>3106</v>
      </c>
      <c r="C665" s="2" t="s">
        <v>3107</v>
      </c>
      <c r="D665" s="2" t="s">
        <v>329</v>
      </c>
      <c r="E665" s="2" t="s">
        <v>330</v>
      </c>
      <c r="F665" s="2" t="s">
        <v>331</v>
      </c>
      <c r="G665" s="4">
        <v>5.5943355642001811E-3</v>
      </c>
      <c r="H665" s="2">
        <v>54327</v>
      </c>
      <c r="I665" s="39">
        <v>303.92346819630325</v>
      </c>
      <c r="J665" s="2" t="s">
        <v>7307</v>
      </c>
    </row>
    <row r="666" spans="1:10" ht="22.5" hidden="1" customHeight="1" x14ac:dyDescent="0.15">
      <c r="A666" s="2" t="s">
        <v>9713</v>
      </c>
      <c r="B666" s="2" t="s">
        <v>9714</v>
      </c>
      <c r="C666" s="2" t="s">
        <v>9715</v>
      </c>
      <c r="D666" s="2" t="s">
        <v>4773</v>
      </c>
      <c r="E666" s="2" t="s">
        <v>1380</v>
      </c>
      <c r="F666" s="2" t="s">
        <v>1381</v>
      </c>
      <c r="G666" s="4">
        <v>12.513618784530388</v>
      </c>
      <c r="H666" s="2">
        <v>2</v>
      </c>
      <c r="I666" s="39">
        <v>25.027237569060777</v>
      </c>
      <c r="J666" s="2" t="s">
        <v>7303</v>
      </c>
    </row>
    <row r="667" spans="1:10" ht="22.5" hidden="1" customHeight="1" x14ac:dyDescent="0.15">
      <c r="A667" s="2" t="s">
        <v>10823</v>
      </c>
      <c r="B667" s="2" t="s">
        <v>10824</v>
      </c>
      <c r="C667" s="2" t="s">
        <v>10825</v>
      </c>
      <c r="D667" s="2" t="s">
        <v>5048</v>
      </c>
      <c r="E667" s="2" t="s">
        <v>1380</v>
      </c>
      <c r="F667" s="2" t="s">
        <v>1381</v>
      </c>
      <c r="G667" s="4">
        <v>4.3</v>
      </c>
      <c r="H667" s="2">
        <v>10</v>
      </c>
      <c r="I667" s="39">
        <v>43</v>
      </c>
      <c r="J667" s="2" t="s">
        <v>7302</v>
      </c>
    </row>
    <row r="668" spans="1:10" ht="22.5" hidden="1" customHeight="1" x14ac:dyDescent="0.15">
      <c r="A668" s="2" t="s">
        <v>10826</v>
      </c>
      <c r="B668" s="2" t="s">
        <v>10827</v>
      </c>
      <c r="C668" s="2" t="s">
        <v>10828</v>
      </c>
      <c r="D668" s="2" t="s">
        <v>329</v>
      </c>
      <c r="E668" s="2" t="s">
        <v>391</v>
      </c>
      <c r="F668" s="2" t="s">
        <v>392</v>
      </c>
      <c r="G668" s="4">
        <v>5.555625</v>
      </c>
      <c r="H668" s="2">
        <v>45</v>
      </c>
      <c r="I668" s="39">
        <v>250.00312500000001</v>
      </c>
      <c r="J668" s="2" t="s">
        <v>7302</v>
      </c>
    </row>
    <row r="669" spans="1:10" ht="22.5" hidden="1" customHeight="1" x14ac:dyDescent="0.15">
      <c r="A669" s="2" t="s">
        <v>10829</v>
      </c>
      <c r="B669" s="2" t="s">
        <v>10830</v>
      </c>
      <c r="C669" s="2" t="s">
        <v>10828</v>
      </c>
      <c r="D669" s="2" t="s">
        <v>329</v>
      </c>
      <c r="E669" s="2" t="s">
        <v>391</v>
      </c>
      <c r="F669" s="2" t="s">
        <v>392</v>
      </c>
      <c r="G669" s="4">
        <v>2.5641666666666665</v>
      </c>
      <c r="H669" s="2">
        <v>45</v>
      </c>
      <c r="I669" s="39">
        <v>115.38749999999999</v>
      </c>
      <c r="J669" s="2" t="s">
        <v>7302</v>
      </c>
    </row>
    <row r="670" spans="1:10" ht="22.5" hidden="1" customHeight="1" x14ac:dyDescent="0.15">
      <c r="A670" s="2" t="s">
        <v>9041</v>
      </c>
      <c r="B670" s="2" t="s">
        <v>9042</v>
      </c>
      <c r="C670" s="2" t="s">
        <v>9043</v>
      </c>
      <c r="D670" s="2" t="s">
        <v>329</v>
      </c>
      <c r="E670" s="2" t="s">
        <v>1380</v>
      </c>
      <c r="F670" s="2" t="s">
        <v>1381</v>
      </c>
      <c r="G670" s="4">
        <v>0.29913333333333336</v>
      </c>
      <c r="H670" s="2">
        <v>280</v>
      </c>
      <c r="I670" s="39">
        <v>83.757333333333335</v>
      </c>
      <c r="J670" s="2" t="s">
        <v>7302</v>
      </c>
    </row>
    <row r="671" spans="1:10" ht="22.5" hidden="1" customHeight="1" x14ac:dyDescent="0.15">
      <c r="A671" s="2" t="s">
        <v>9506</v>
      </c>
      <c r="B671" s="2" t="s">
        <v>9507</v>
      </c>
      <c r="C671" s="2" t="s">
        <v>9508</v>
      </c>
      <c r="D671" s="2" t="s">
        <v>406</v>
      </c>
      <c r="E671" s="2" t="s">
        <v>1380</v>
      </c>
      <c r="F671" s="2" t="s">
        <v>1381</v>
      </c>
      <c r="G671" s="4">
        <v>6.3</v>
      </c>
      <c r="H671" s="2">
        <v>10</v>
      </c>
      <c r="I671" s="39">
        <v>63</v>
      </c>
      <c r="J671" s="2" t="s">
        <v>7303</v>
      </c>
    </row>
    <row r="672" spans="1:10" ht="22.5" hidden="1" customHeight="1" x14ac:dyDescent="0.15">
      <c r="A672" s="2" t="s">
        <v>9491</v>
      </c>
      <c r="B672" s="2" t="s">
        <v>9492</v>
      </c>
      <c r="C672" s="2" t="s">
        <v>9492</v>
      </c>
      <c r="D672" s="2" t="s">
        <v>406</v>
      </c>
      <c r="E672" s="2" t="s">
        <v>391</v>
      </c>
      <c r="F672" s="2" t="s">
        <v>392</v>
      </c>
      <c r="G672" s="4">
        <v>2.5641000000000003</v>
      </c>
      <c r="H672" s="2">
        <v>100</v>
      </c>
      <c r="I672" s="39">
        <v>256.41000000000003</v>
      </c>
      <c r="J672" s="2" t="s">
        <v>7302</v>
      </c>
    </row>
    <row r="673" spans="1:10" ht="22.5" hidden="1" customHeight="1" x14ac:dyDescent="0.15">
      <c r="A673" s="2" t="s">
        <v>8899</v>
      </c>
      <c r="B673" s="2" t="s">
        <v>8900</v>
      </c>
      <c r="C673" s="2" t="s">
        <v>8900</v>
      </c>
      <c r="D673" s="2" t="s">
        <v>406</v>
      </c>
      <c r="E673" s="2" t="s">
        <v>391</v>
      </c>
      <c r="F673" s="2" t="s">
        <v>392</v>
      </c>
      <c r="G673" s="4">
        <v>1.282</v>
      </c>
      <c r="H673" s="2">
        <v>44</v>
      </c>
      <c r="I673" s="39">
        <v>56.408000000000001</v>
      </c>
      <c r="J673" s="2" t="s">
        <v>7302</v>
      </c>
    </row>
    <row r="674" spans="1:10" ht="22.5" customHeight="1" x14ac:dyDescent="0.15">
      <c r="A674" s="2" t="s">
        <v>9258</v>
      </c>
      <c r="B674" s="2" t="s">
        <v>9259</v>
      </c>
      <c r="C674" s="2" t="s">
        <v>9260</v>
      </c>
      <c r="D674" s="2" t="s">
        <v>329</v>
      </c>
      <c r="E674" s="2" t="s">
        <v>391</v>
      </c>
      <c r="F674" s="2" t="s">
        <v>392</v>
      </c>
      <c r="G674" s="4">
        <v>18.820500000000003</v>
      </c>
      <c r="H674" s="2">
        <v>16</v>
      </c>
      <c r="I674" s="39">
        <v>301.12800000000004</v>
      </c>
      <c r="J674" s="2" t="s">
        <v>7307</v>
      </c>
    </row>
    <row r="675" spans="1:10" ht="22.5" customHeight="1" x14ac:dyDescent="0.15">
      <c r="A675" s="2" t="s">
        <v>10842</v>
      </c>
      <c r="B675" s="2" t="s">
        <v>10843</v>
      </c>
      <c r="C675" s="2" t="s">
        <v>10844</v>
      </c>
      <c r="D675" s="2" t="s">
        <v>329</v>
      </c>
      <c r="E675" s="2" t="s">
        <v>391</v>
      </c>
      <c r="F675" s="2" t="s">
        <v>392</v>
      </c>
      <c r="G675" s="4">
        <v>0.40737931034482761</v>
      </c>
      <c r="H675" s="2">
        <v>727</v>
      </c>
      <c r="I675" s="39">
        <v>296.16475862068967</v>
      </c>
      <c r="J675" s="2" t="s">
        <v>7307</v>
      </c>
    </row>
    <row r="676" spans="1:10" ht="22.5" customHeight="1" x14ac:dyDescent="0.15">
      <c r="A676" s="2" t="s">
        <v>3302</v>
      </c>
      <c r="B676" s="2" t="s">
        <v>7757</v>
      </c>
      <c r="C676" s="2" t="s">
        <v>3303</v>
      </c>
      <c r="D676" s="2" t="s">
        <v>350</v>
      </c>
      <c r="E676" s="2" t="s">
        <v>330</v>
      </c>
      <c r="F676" s="2" t="s">
        <v>331</v>
      </c>
      <c r="G676" s="4">
        <v>0.18436892655367221</v>
      </c>
      <c r="H676" s="2">
        <v>1590</v>
      </c>
      <c r="I676" s="39">
        <v>293.14659322033879</v>
      </c>
      <c r="J676" s="2" t="s">
        <v>7307</v>
      </c>
    </row>
    <row r="677" spans="1:10" ht="22.5" customHeight="1" x14ac:dyDescent="0.15">
      <c r="A677" s="2" t="s">
        <v>2663</v>
      </c>
      <c r="B677" s="2" t="s">
        <v>2664</v>
      </c>
      <c r="C677" s="2" t="s">
        <v>2665</v>
      </c>
      <c r="D677" s="2" t="s">
        <v>329</v>
      </c>
      <c r="E677" s="2" t="s">
        <v>330</v>
      </c>
      <c r="F677" s="2" t="s">
        <v>331</v>
      </c>
      <c r="G677" s="4">
        <v>5.3211457546998809E-3</v>
      </c>
      <c r="H677" s="2">
        <v>54237</v>
      </c>
      <c r="I677" s="39">
        <v>288.60298229765743</v>
      </c>
      <c r="J677" s="2" t="s">
        <v>7307</v>
      </c>
    </row>
    <row r="678" spans="1:10" ht="22.5" customHeight="1" x14ac:dyDescent="0.15">
      <c r="A678" s="2" t="s">
        <v>3210</v>
      </c>
      <c r="B678" s="2" t="s">
        <v>7733</v>
      </c>
      <c r="C678" s="2" t="s">
        <v>3211</v>
      </c>
      <c r="D678" s="2" t="s">
        <v>329</v>
      </c>
      <c r="E678" s="2" t="s">
        <v>330</v>
      </c>
      <c r="F678" s="2" t="s">
        <v>331</v>
      </c>
      <c r="G678" s="4">
        <v>5.1865844044280997E-3</v>
      </c>
      <c r="H678" s="2">
        <v>50970</v>
      </c>
      <c r="I678" s="39">
        <v>264.36020709370024</v>
      </c>
      <c r="J678" s="2" t="s">
        <v>7307</v>
      </c>
    </row>
    <row r="679" spans="1:10" ht="22.5" customHeight="1" x14ac:dyDescent="0.15">
      <c r="A679" s="2" t="s">
        <v>3474</v>
      </c>
      <c r="B679" s="2" t="s">
        <v>7833</v>
      </c>
      <c r="C679" s="2" t="s">
        <v>3475</v>
      </c>
      <c r="D679" s="2" t="s">
        <v>329</v>
      </c>
      <c r="E679" s="2" t="s">
        <v>330</v>
      </c>
      <c r="F679" s="2" t="s">
        <v>331</v>
      </c>
      <c r="G679" s="4">
        <v>8.2757567797733141E-3</v>
      </c>
      <c r="H679" s="2">
        <v>27139</v>
      </c>
      <c r="I679" s="39">
        <v>224.59576324626798</v>
      </c>
      <c r="J679" s="2" t="s">
        <v>7307</v>
      </c>
    </row>
    <row r="680" spans="1:10" ht="22.5" customHeight="1" x14ac:dyDescent="0.15">
      <c r="A680" s="2" t="s">
        <v>9278</v>
      </c>
      <c r="B680" s="2" t="s">
        <v>9279</v>
      </c>
      <c r="C680" s="2" t="s">
        <v>9280</v>
      </c>
      <c r="D680" s="2" t="s">
        <v>406</v>
      </c>
      <c r="E680" s="2" t="s">
        <v>391</v>
      </c>
      <c r="F680" s="2" t="s">
        <v>392</v>
      </c>
      <c r="G680" s="4">
        <v>16.922999999999998</v>
      </c>
      <c r="H680" s="2">
        <v>13</v>
      </c>
      <c r="I680" s="39">
        <v>219.99899999999997</v>
      </c>
      <c r="J680" s="2" t="s">
        <v>7307</v>
      </c>
    </row>
    <row r="681" spans="1:10" ht="22.5" customHeight="1" x14ac:dyDescent="0.15">
      <c r="A681" s="2" t="s">
        <v>10784</v>
      </c>
      <c r="B681" s="2" t="s">
        <v>10785</v>
      </c>
      <c r="C681" s="2" t="s">
        <v>10786</v>
      </c>
      <c r="D681" s="2" t="s">
        <v>329</v>
      </c>
      <c r="E681" s="2" t="s">
        <v>391</v>
      </c>
      <c r="F681" s="2" t="s">
        <v>392</v>
      </c>
      <c r="G681" s="4">
        <v>10.769</v>
      </c>
      <c r="H681" s="2">
        <v>20</v>
      </c>
      <c r="I681" s="39">
        <v>215.38</v>
      </c>
      <c r="J681" s="2" t="s">
        <v>7307</v>
      </c>
    </row>
    <row r="682" spans="1:10" ht="22.5" hidden="1" customHeight="1" x14ac:dyDescent="0.15">
      <c r="A682" s="2" t="s">
        <v>8738</v>
      </c>
      <c r="B682" s="2" t="s">
        <v>8739</v>
      </c>
      <c r="C682" s="2" t="s">
        <v>8740</v>
      </c>
      <c r="D682" s="2" t="s">
        <v>329</v>
      </c>
      <c r="E682" s="2" t="s">
        <v>391</v>
      </c>
      <c r="F682" s="2" t="s">
        <v>392</v>
      </c>
      <c r="G682" s="4">
        <v>99.145200000000003</v>
      </c>
      <c r="H682" s="2">
        <v>20</v>
      </c>
      <c r="I682" s="39">
        <v>1982.904</v>
      </c>
      <c r="J682" s="2" t="s">
        <v>7303</v>
      </c>
    </row>
    <row r="683" spans="1:10" ht="22.5" customHeight="1" x14ac:dyDescent="0.15">
      <c r="A683" s="2" t="s">
        <v>3204</v>
      </c>
      <c r="B683" s="2" t="s">
        <v>7732</v>
      </c>
      <c r="C683" s="2" t="s">
        <v>3205</v>
      </c>
      <c r="D683" s="2" t="s">
        <v>350</v>
      </c>
      <c r="E683" s="2" t="s">
        <v>330</v>
      </c>
      <c r="F683" s="2" t="s">
        <v>331</v>
      </c>
      <c r="G683" s="4">
        <v>1.1255753847336573E-2</v>
      </c>
      <c r="H683" s="2">
        <v>18679</v>
      </c>
      <c r="I683" s="39">
        <v>210.24622611439983</v>
      </c>
      <c r="J683" s="2" t="s">
        <v>7307</v>
      </c>
    </row>
    <row r="684" spans="1:10" ht="22.5" hidden="1" customHeight="1" x14ac:dyDescent="0.15">
      <c r="A684" s="2" t="s">
        <v>498</v>
      </c>
      <c r="B684" s="2" t="s">
        <v>499</v>
      </c>
      <c r="C684" s="2" t="s">
        <v>500</v>
      </c>
      <c r="D684" s="2" t="s">
        <v>329</v>
      </c>
      <c r="E684" s="2" t="s">
        <v>334</v>
      </c>
      <c r="F684" s="2" t="s">
        <v>335</v>
      </c>
      <c r="G684" s="4">
        <v>44.640923578055045</v>
      </c>
      <c r="H684" s="2">
        <v>117</v>
      </c>
      <c r="I684" s="39">
        <v>5222.9880586324398</v>
      </c>
      <c r="J684" s="2" t="s">
        <v>7299</v>
      </c>
    </row>
    <row r="685" spans="1:10" ht="22.5" hidden="1" customHeight="1" x14ac:dyDescent="0.15">
      <c r="A685" s="2" t="s">
        <v>874</v>
      </c>
      <c r="B685" s="2" t="s">
        <v>775</v>
      </c>
      <c r="C685" s="2" t="s">
        <v>776</v>
      </c>
      <c r="D685" s="2" t="s">
        <v>329</v>
      </c>
      <c r="E685" s="2" t="s">
        <v>330</v>
      </c>
      <c r="F685" s="2" t="s">
        <v>331</v>
      </c>
      <c r="G685" s="4">
        <v>2.4012694895288957</v>
      </c>
      <c r="H685" s="2">
        <v>2000</v>
      </c>
      <c r="I685" s="39">
        <v>4802.538979057791</v>
      </c>
      <c r="J685" s="2" t="s">
        <v>7299</v>
      </c>
    </row>
    <row r="686" spans="1:10" ht="22.5" hidden="1" customHeight="1" x14ac:dyDescent="0.15">
      <c r="A686" s="2" t="s">
        <v>10727</v>
      </c>
      <c r="B686" s="2" t="s">
        <v>517</v>
      </c>
      <c r="C686" s="2" t="s">
        <v>10728</v>
      </c>
      <c r="D686" s="2" t="s">
        <v>329</v>
      </c>
      <c r="E686" s="2" t="s">
        <v>330</v>
      </c>
      <c r="F686" s="2" t="s">
        <v>331</v>
      </c>
      <c r="G686" s="4">
        <v>52.991460000000004</v>
      </c>
      <c r="H686" s="2">
        <v>90</v>
      </c>
      <c r="I686" s="39">
        <v>4769.2314000000006</v>
      </c>
      <c r="J686" s="2" t="s">
        <v>7299</v>
      </c>
    </row>
    <row r="687" spans="1:10" ht="22.5" hidden="1" customHeight="1" x14ac:dyDescent="0.15">
      <c r="A687" s="2" t="s">
        <v>9602</v>
      </c>
      <c r="B687" s="2" t="s">
        <v>9603</v>
      </c>
      <c r="C687" s="2" t="s">
        <v>9604</v>
      </c>
      <c r="D687" s="2" t="s">
        <v>329</v>
      </c>
      <c r="E687" s="2" t="s">
        <v>330</v>
      </c>
      <c r="F687" s="2" t="s">
        <v>331</v>
      </c>
      <c r="G687" s="4">
        <v>1.5384600044385264</v>
      </c>
      <c r="H687" s="2">
        <v>3004</v>
      </c>
      <c r="I687" s="39">
        <v>4621.5338533333334</v>
      </c>
      <c r="J687" s="2" t="s">
        <v>7299</v>
      </c>
    </row>
    <row r="688" spans="1:10" ht="22.5" hidden="1" customHeight="1" x14ac:dyDescent="0.15">
      <c r="A688" s="2" t="s">
        <v>7992</v>
      </c>
      <c r="B688" s="2" t="s">
        <v>7993</v>
      </c>
      <c r="C688" s="2" t="s">
        <v>7994</v>
      </c>
      <c r="D688" s="2" t="s">
        <v>329</v>
      </c>
      <c r="E688" s="2" t="s">
        <v>330</v>
      </c>
      <c r="F688" s="2" t="s">
        <v>331</v>
      </c>
      <c r="G688" s="4">
        <v>2.567089188329486</v>
      </c>
      <c r="H688" s="2">
        <v>1704</v>
      </c>
      <c r="I688" s="39">
        <v>4374.3199769134444</v>
      </c>
      <c r="J688" s="2" t="s">
        <v>7299</v>
      </c>
    </row>
    <row r="689" spans="1:10" ht="22.5" hidden="1" customHeight="1" x14ac:dyDescent="0.15">
      <c r="A689" s="2" t="s">
        <v>8595</v>
      </c>
      <c r="B689" s="2" t="s">
        <v>7344</v>
      </c>
      <c r="C689" s="2" t="s">
        <v>7345</v>
      </c>
      <c r="D689" s="2" t="s">
        <v>329</v>
      </c>
      <c r="E689" s="2" t="s">
        <v>330</v>
      </c>
      <c r="F689" s="2" t="s">
        <v>331</v>
      </c>
      <c r="G689" s="4">
        <v>2.5063320079522859</v>
      </c>
      <c r="H689" s="2">
        <v>1719</v>
      </c>
      <c r="I689" s="39">
        <v>4308.3847216699796</v>
      </c>
      <c r="J689" s="2" t="s">
        <v>7299</v>
      </c>
    </row>
    <row r="690" spans="1:10" ht="22.5" hidden="1" customHeight="1" x14ac:dyDescent="0.15">
      <c r="A690" s="2" t="s">
        <v>10865</v>
      </c>
      <c r="B690" s="2" t="s">
        <v>10866</v>
      </c>
      <c r="C690" s="2" t="s">
        <v>7353</v>
      </c>
      <c r="D690" s="2" t="s">
        <v>329</v>
      </c>
      <c r="E690" s="2" t="s">
        <v>449</v>
      </c>
      <c r="F690" s="2" t="s">
        <v>450</v>
      </c>
      <c r="G690" s="4">
        <v>2.5499766355140183</v>
      </c>
      <c r="H690" s="2">
        <v>1568</v>
      </c>
      <c r="I690" s="39">
        <v>3998.3633644859806</v>
      </c>
      <c r="J690" s="2" t="s">
        <v>7299</v>
      </c>
    </row>
    <row r="691" spans="1:10" ht="22.5" hidden="1" customHeight="1" x14ac:dyDescent="0.15">
      <c r="A691" s="2" t="s">
        <v>9583</v>
      </c>
      <c r="B691" s="2" t="s">
        <v>9584</v>
      </c>
      <c r="C691" s="2" t="s">
        <v>9585</v>
      </c>
      <c r="D691" s="2" t="s">
        <v>329</v>
      </c>
      <c r="E691" s="2" t="s">
        <v>391</v>
      </c>
      <c r="F691" s="2" t="s">
        <v>392</v>
      </c>
      <c r="G691" s="4">
        <v>330.17916666666667</v>
      </c>
      <c r="H691" s="2">
        <v>12</v>
      </c>
      <c r="I691" s="39">
        <v>3962.15</v>
      </c>
      <c r="J691" s="2" t="s">
        <v>7299</v>
      </c>
    </row>
    <row r="692" spans="1:10" ht="22.5" hidden="1" customHeight="1" x14ac:dyDescent="0.15">
      <c r="A692" s="2" t="s">
        <v>937</v>
      </c>
      <c r="B692" s="2" t="s">
        <v>938</v>
      </c>
      <c r="C692" s="2" t="s">
        <v>939</v>
      </c>
      <c r="D692" s="2" t="s">
        <v>329</v>
      </c>
      <c r="E692" s="2" t="s">
        <v>330</v>
      </c>
      <c r="F692" s="2" t="s">
        <v>331</v>
      </c>
      <c r="G692" s="4">
        <v>4.1452995999891264</v>
      </c>
      <c r="H692" s="2">
        <v>890</v>
      </c>
      <c r="I692" s="39">
        <v>3689.3166439903225</v>
      </c>
      <c r="J692" s="2" t="s">
        <v>7299</v>
      </c>
    </row>
    <row r="693" spans="1:10" ht="22.5" hidden="1" customHeight="1" x14ac:dyDescent="0.15">
      <c r="A693" s="2" t="s">
        <v>9434</v>
      </c>
      <c r="B693" s="2" t="s">
        <v>8821</v>
      </c>
      <c r="C693" s="2" t="s">
        <v>8822</v>
      </c>
      <c r="D693" s="2" t="s">
        <v>329</v>
      </c>
      <c r="E693" s="2" t="s">
        <v>330</v>
      </c>
      <c r="F693" s="2" t="s">
        <v>331</v>
      </c>
      <c r="G693" s="4">
        <v>330.47649999999999</v>
      </c>
      <c r="H693" s="2">
        <v>11</v>
      </c>
      <c r="I693" s="39">
        <v>3635.2415000000001</v>
      </c>
      <c r="J693" s="2" t="s">
        <v>7299</v>
      </c>
    </row>
    <row r="694" spans="1:10" ht="22.5" hidden="1" customHeight="1" x14ac:dyDescent="0.15">
      <c r="A694" s="2" t="s">
        <v>8979</v>
      </c>
      <c r="B694" s="2" t="s">
        <v>8980</v>
      </c>
      <c r="C694" s="2" t="s">
        <v>8981</v>
      </c>
      <c r="D694" s="2" t="s">
        <v>329</v>
      </c>
      <c r="E694" s="2" t="s">
        <v>330</v>
      </c>
      <c r="F694" s="2" t="s">
        <v>331</v>
      </c>
      <c r="G694" s="4">
        <v>20.083464191380649</v>
      </c>
      <c r="H694" s="2">
        <v>178</v>
      </c>
      <c r="I694" s="39">
        <v>3574.8566260657558</v>
      </c>
      <c r="J694" s="2" t="s">
        <v>7299</v>
      </c>
    </row>
    <row r="695" spans="1:10" ht="22.5" customHeight="1" x14ac:dyDescent="0.15">
      <c r="A695" s="2" t="s">
        <v>3197</v>
      </c>
      <c r="B695" s="2" t="s">
        <v>7728</v>
      </c>
      <c r="C695" s="2" t="s">
        <v>3198</v>
      </c>
      <c r="D695" s="2" t="s">
        <v>329</v>
      </c>
      <c r="E695" s="2" t="s">
        <v>330</v>
      </c>
      <c r="F695" s="2" t="s">
        <v>331</v>
      </c>
      <c r="G695" s="4">
        <v>1.1221949463316004E-2</v>
      </c>
      <c r="H695" s="2">
        <v>17642</v>
      </c>
      <c r="I695" s="39">
        <v>197.97763243182095</v>
      </c>
      <c r="J695" s="2" t="s">
        <v>7307</v>
      </c>
    </row>
    <row r="696" spans="1:10" ht="22.5" customHeight="1" x14ac:dyDescent="0.15">
      <c r="A696" s="2" t="s">
        <v>9264</v>
      </c>
      <c r="B696" s="2" t="s">
        <v>9265</v>
      </c>
      <c r="C696" s="2" t="s">
        <v>9265</v>
      </c>
      <c r="D696" s="2" t="s">
        <v>329</v>
      </c>
      <c r="E696" s="2" t="s">
        <v>391</v>
      </c>
      <c r="F696" s="2" t="s">
        <v>392</v>
      </c>
      <c r="G696" s="4">
        <v>7.6923333333333348</v>
      </c>
      <c r="H696" s="2">
        <v>24</v>
      </c>
      <c r="I696" s="39">
        <v>184.61600000000004</v>
      </c>
      <c r="J696" s="2" t="s">
        <v>7307</v>
      </c>
    </row>
    <row r="697" spans="1:10" ht="22.5" customHeight="1" x14ac:dyDescent="0.15">
      <c r="A697" s="2" t="s">
        <v>3222</v>
      </c>
      <c r="B697" s="2" t="s">
        <v>7736</v>
      </c>
      <c r="C697" s="2" t="s">
        <v>3223</v>
      </c>
      <c r="D697" s="2" t="s">
        <v>350</v>
      </c>
      <c r="E697" s="2" t="s">
        <v>330</v>
      </c>
      <c r="F697" s="2" t="s">
        <v>331</v>
      </c>
      <c r="G697" s="4">
        <v>1.4142048289991119E-2</v>
      </c>
      <c r="H697" s="2">
        <v>12412</v>
      </c>
      <c r="I697" s="39">
        <v>175.53110337536975</v>
      </c>
      <c r="J697" s="2" t="s">
        <v>7307</v>
      </c>
    </row>
    <row r="698" spans="1:10" ht="22.5" customHeight="1" x14ac:dyDescent="0.15">
      <c r="A698" s="2" t="s">
        <v>2791</v>
      </c>
      <c r="B698" s="2" t="s">
        <v>2792</v>
      </c>
      <c r="C698" s="2" t="s">
        <v>2793</v>
      </c>
      <c r="D698" s="2" t="s">
        <v>329</v>
      </c>
      <c r="E698" s="2" t="s">
        <v>330</v>
      </c>
      <c r="F698" s="2" t="s">
        <v>331</v>
      </c>
      <c r="G698" s="4">
        <v>7.3032382169969396E-3</v>
      </c>
      <c r="H698" s="2">
        <v>23674</v>
      </c>
      <c r="I698" s="39">
        <v>172.89686154918556</v>
      </c>
      <c r="J698" s="2" t="s">
        <v>7307</v>
      </c>
    </row>
    <row r="699" spans="1:10" ht="22.5" customHeight="1" x14ac:dyDescent="0.15">
      <c r="A699" s="2" t="s">
        <v>3202</v>
      </c>
      <c r="B699" s="2" t="s">
        <v>7731</v>
      </c>
      <c r="C699" s="2" t="s">
        <v>3203</v>
      </c>
      <c r="D699" s="2" t="s">
        <v>350</v>
      </c>
      <c r="E699" s="2" t="s">
        <v>330</v>
      </c>
      <c r="F699" s="2" t="s">
        <v>331</v>
      </c>
      <c r="G699" s="4">
        <v>5.9610703962515886E-3</v>
      </c>
      <c r="H699" s="2">
        <v>28238</v>
      </c>
      <c r="I699" s="39">
        <v>168.32870584935236</v>
      </c>
      <c r="J699" s="2" t="s">
        <v>7307</v>
      </c>
    </row>
    <row r="700" spans="1:10" ht="22.5" customHeight="1" x14ac:dyDescent="0.15">
      <c r="A700" s="2" t="s">
        <v>2507</v>
      </c>
      <c r="B700" s="2" t="s">
        <v>2508</v>
      </c>
      <c r="C700" s="2" t="s">
        <v>2509</v>
      </c>
      <c r="D700" s="2" t="s">
        <v>329</v>
      </c>
      <c r="E700" s="2" t="s">
        <v>330</v>
      </c>
      <c r="F700" s="2" t="s">
        <v>331</v>
      </c>
      <c r="G700" s="4">
        <v>1.880286775482194E-3</v>
      </c>
      <c r="H700" s="2">
        <v>74727</v>
      </c>
      <c r="I700" s="39">
        <v>140.50818987145792</v>
      </c>
      <c r="J700" s="2" t="s">
        <v>7307</v>
      </c>
    </row>
    <row r="701" spans="1:10" ht="22.5" customHeight="1" x14ac:dyDescent="0.15">
      <c r="A701" s="2" t="s">
        <v>3969</v>
      </c>
      <c r="B701" s="2" t="s">
        <v>3970</v>
      </c>
      <c r="C701" s="2" t="s">
        <v>3971</v>
      </c>
      <c r="D701" s="2" t="s">
        <v>406</v>
      </c>
      <c r="E701" s="2" t="s">
        <v>330</v>
      </c>
      <c r="F701" s="2" t="s">
        <v>331</v>
      </c>
      <c r="G701" s="4">
        <v>0.16241070078157027</v>
      </c>
      <c r="H701" s="2">
        <v>861</v>
      </c>
      <c r="I701" s="39">
        <v>139.83561337293202</v>
      </c>
      <c r="J701" s="2" t="s">
        <v>7307</v>
      </c>
    </row>
    <row r="702" spans="1:10" ht="22.5" customHeight="1" x14ac:dyDescent="0.15">
      <c r="A702" s="2" t="s">
        <v>2660</v>
      </c>
      <c r="B702" s="2" t="s">
        <v>2661</v>
      </c>
      <c r="C702" s="2" t="s">
        <v>2662</v>
      </c>
      <c r="D702" s="2" t="s">
        <v>350</v>
      </c>
      <c r="E702" s="2" t="s">
        <v>330</v>
      </c>
      <c r="F702" s="2" t="s">
        <v>331</v>
      </c>
      <c r="G702" s="4">
        <v>1.8823062300226696E-3</v>
      </c>
      <c r="H702" s="2">
        <v>74165</v>
      </c>
      <c r="I702" s="39">
        <v>139.60124154963128</v>
      </c>
      <c r="J702" s="2" t="s">
        <v>7307</v>
      </c>
    </row>
    <row r="703" spans="1:10" ht="22.5" customHeight="1" x14ac:dyDescent="0.15">
      <c r="A703" s="2" t="s">
        <v>10831</v>
      </c>
      <c r="B703" s="2" t="s">
        <v>10832</v>
      </c>
      <c r="C703" s="2" t="s">
        <v>8688</v>
      </c>
      <c r="D703" s="2" t="s">
        <v>329</v>
      </c>
      <c r="E703" s="2" t="s">
        <v>391</v>
      </c>
      <c r="F703" s="2" t="s">
        <v>392</v>
      </c>
      <c r="G703" s="4">
        <v>4.8543333333333329</v>
      </c>
      <c r="H703" s="2">
        <v>28</v>
      </c>
      <c r="I703" s="39">
        <v>135.92133333333334</v>
      </c>
      <c r="J703" s="2" t="s">
        <v>7307</v>
      </c>
    </row>
    <row r="704" spans="1:10" ht="22.5" customHeight="1" x14ac:dyDescent="0.15">
      <c r="A704" s="2" t="s">
        <v>9481</v>
      </c>
      <c r="B704" s="2" t="s">
        <v>9482</v>
      </c>
      <c r="C704" s="2" t="s">
        <v>9482</v>
      </c>
      <c r="D704" s="2" t="s">
        <v>329</v>
      </c>
      <c r="E704" s="2" t="s">
        <v>330</v>
      </c>
      <c r="F704" s="2" t="s">
        <v>331</v>
      </c>
      <c r="G704" s="4">
        <v>10.370000000000001</v>
      </c>
      <c r="H704" s="2">
        <v>13</v>
      </c>
      <c r="I704" s="39">
        <v>134.81</v>
      </c>
      <c r="J704" s="2" t="s">
        <v>7307</v>
      </c>
    </row>
    <row r="705" spans="1:10" ht="22.5" customHeight="1" x14ac:dyDescent="0.15">
      <c r="A705" s="2" t="s">
        <v>3439</v>
      </c>
      <c r="B705" s="2" t="s">
        <v>7818</v>
      </c>
      <c r="C705" s="2" t="s">
        <v>3440</v>
      </c>
      <c r="D705" s="2" t="s">
        <v>329</v>
      </c>
      <c r="E705" s="2" t="s">
        <v>330</v>
      </c>
      <c r="F705" s="2" t="s">
        <v>331</v>
      </c>
      <c r="G705" s="4">
        <v>6.0198147280018125E-3</v>
      </c>
      <c r="H705" s="2">
        <v>21030</v>
      </c>
      <c r="I705" s="39">
        <v>126.59670372987812</v>
      </c>
      <c r="J705" s="2" t="s">
        <v>7307</v>
      </c>
    </row>
    <row r="706" spans="1:10" ht="22.5" customHeight="1" x14ac:dyDescent="0.15">
      <c r="A706" s="2" t="s">
        <v>3340</v>
      </c>
      <c r="B706" s="2" t="s">
        <v>7770</v>
      </c>
      <c r="C706" s="2" t="s">
        <v>3341</v>
      </c>
      <c r="D706" s="2" t="s">
        <v>329</v>
      </c>
      <c r="E706" s="2" t="s">
        <v>330</v>
      </c>
      <c r="F706" s="2" t="s">
        <v>331</v>
      </c>
      <c r="G706" s="4">
        <v>8.3914890345323807E-3</v>
      </c>
      <c r="H706" s="2">
        <v>14906</v>
      </c>
      <c r="I706" s="39">
        <v>125.08353554873966</v>
      </c>
      <c r="J706" s="2" t="s">
        <v>7307</v>
      </c>
    </row>
    <row r="707" spans="1:10" ht="22.5" customHeight="1" x14ac:dyDescent="0.15">
      <c r="A707" s="2" t="s">
        <v>9266</v>
      </c>
      <c r="B707" s="2" t="s">
        <v>9267</v>
      </c>
      <c r="C707" s="2" t="s">
        <v>9268</v>
      </c>
      <c r="D707" s="2" t="s">
        <v>329</v>
      </c>
      <c r="E707" s="2" t="s">
        <v>391</v>
      </c>
      <c r="F707" s="2" t="s">
        <v>392</v>
      </c>
      <c r="G707" s="4">
        <v>15.384499999999997</v>
      </c>
      <c r="H707" s="2">
        <v>8</v>
      </c>
      <c r="I707" s="39">
        <v>123.07599999999998</v>
      </c>
      <c r="J707" s="2" t="s">
        <v>7307</v>
      </c>
    </row>
    <row r="708" spans="1:10" ht="22.5" customHeight="1" x14ac:dyDescent="0.15">
      <c r="A708" s="2" t="s">
        <v>3232</v>
      </c>
      <c r="B708" s="2" t="s">
        <v>8014</v>
      </c>
      <c r="C708" s="2" t="s">
        <v>8015</v>
      </c>
      <c r="D708" s="2" t="s">
        <v>350</v>
      </c>
      <c r="E708" s="2" t="s">
        <v>330</v>
      </c>
      <c r="F708" s="2" t="s">
        <v>331</v>
      </c>
      <c r="G708" s="4">
        <v>5.3428997538513493E-3</v>
      </c>
      <c r="H708" s="2">
        <v>21657</v>
      </c>
      <c r="I708" s="39">
        <v>115.71117996915868</v>
      </c>
      <c r="J708" s="2" t="s">
        <v>7307</v>
      </c>
    </row>
    <row r="709" spans="1:10" ht="22.5" customHeight="1" x14ac:dyDescent="0.15">
      <c r="A709" s="2" t="s">
        <v>3324</v>
      </c>
      <c r="B709" s="2" t="s">
        <v>7762</v>
      </c>
      <c r="C709" s="2" t="s">
        <v>3325</v>
      </c>
      <c r="D709" s="2" t="s">
        <v>329</v>
      </c>
      <c r="E709" s="2" t="s">
        <v>330</v>
      </c>
      <c r="F709" s="2" t="s">
        <v>331</v>
      </c>
      <c r="G709" s="4">
        <v>6.5724395513839656E-3</v>
      </c>
      <c r="H709" s="2">
        <v>16572</v>
      </c>
      <c r="I709" s="39">
        <v>108.91846824553508</v>
      </c>
      <c r="J709" s="2" t="s">
        <v>7307</v>
      </c>
    </row>
    <row r="710" spans="1:10" ht="22.5" customHeight="1" x14ac:dyDescent="0.15">
      <c r="A710" s="2" t="s">
        <v>3181</v>
      </c>
      <c r="B710" s="2" t="s">
        <v>7718</v>
      </c>
      <c r="C710" s="2" t="s">
        <v>3182</v>
      </c>
      <c r="D710" s="2" t="s">
        <v>350</v>
      </c>
      <c r="E710" s="2" t="s">
        <v>330</v>
      </c>
      <c r="F710" s="2" t="s">
        <v>331</v>
      </c>
      <c r="G710" s="4">
        <v>5.9894360911792828E-3</v>
      </c>
      <c r="H710" s="2">
        <v>17860</v>
      </c>
      <c r="I710" s="39">
        <v>106.97132858846199</v>
      </c>
      <c r="J710" s="2" t="s">
        <v>7307</v>
      </c>
    </row>
    <row r="711" spans="1:10" ht="22.5" customHeight="1" x14ac:dyDescent="0.15">
      <c r="A711" s="2" t="s">
        <v>3346</v>
      </c>
      <c r="B711" s="2" t="s">
        <v>7773</v>
      </c>
      <c r="C711" s="2" t="s">
        <v>9460</v>
      </c>
      <c r="D711" s="2" t="s">
        <v>329</v>
      </c>
      <c r="E711" s="2" t="s">
        <v>330</v>
      </c>
      <c r="F711" s="2" t="s">
        <v>331</v>
      </c>
      <c r="G711" s="4">
        <v>4.3260178008786166E-3</v>
      </c>
      <c r="H711" s="2">
        <v>24315</v>
      </c>
      <c r="I711" s="39">
        <v>105.18712282836356</v>
      </c>
      <c r="J711" s="2" t="s">
        <v>7307</v>
      </c>
    </row>
    <row r="712" spans="1:10" ht="22.5" customHeight="1" x14ac:dyDescent="0.15">
      <c r="A712" s="2" t="s">
        <v>2883</v>
      </c>
      <c r="B712" s="2" t="s">
        <v>2884</v>
      </c>
      <c r="C712" s="2" t="s">
        <v>2885</v>
      </c>
      <c r="D712" s="2" t="s">
        <v>350</v>
      </c>
      <c r="E712" s="2" t="s">
        <v>330</v>
      </c>
      <c r="F712" s="2" t="s">
        <v>331</v>
      </c>
      <c r="G712" s="4">
        <v>1.880620094824892E-3</v>
      </c>
      <c r="H712" s="2">
        <v>55511</v>
      </c>
      <c r="I712" s="39">
        <v>104.39510208382458</v>
      </c>
      <c r="J712" s="2" t="s">
        <v>7307</v>
      </c>
    </row>
    <row r="713" spans="1:10" ht="22.5" customHeight="1" x14ac:dyDescent="0.15">
      <c r="A713" s="2" t="s">
        <v>8722</v>
      </c>
      <c r="B713" s="2" t="s">
        <v>8723</v>
      </c>
      <c r="C713" s="2" t="s">
        <v>8724</v>
      </c>
      <c r="D713" s="2" t="s">
        <v>329</v>
      </c>
      <c r="E713" s="2" t="s">
        <v>391</v>
      </c>
      <c r="F713" s="2" t="s">
        <v>392</v>
      </c>
      <c r="G713" s="4">
        <v>3.7393749999999994</v>
      </c>
      <c r="H713" s="2">
        <v>27</v>
      </c>
      <c r="I713" s="39">
        <v>100.96312499999999</v>
      </c>
      <c r="J713" s="2" t="s">
        <v>7307</v>
      </c>
    </row>
    <row r="714" spans="1:10" ht="22.5" customHeight="1" x14ac:dyDescent="0.15">
      <c r="A714" s="2" t="s">
        <v>9631</v>
      </c>
      <c r="B714" s="2" t="s">
        <v>9632</v>
      </c>
      <c r="C714" s="2" t="s">
        <v>9633</v>
      </c>
      <c r="D714" s="2" t="s">
        <v>329</v>
      </c>
      <c r="E714" s="2" t="s">
        <v>391</v>
      </c>
      <c r="F714" s="2" t="s">
        <v>392</v>
      </c>
      <c r="G714" s="4">
        <v>5.3414999999999999E-3</v>
      </c>
      <c r="H714" s="2">
        <v>18796</v>
      </c>
      <c r="I714" s="39">
        <v>100.39883399999999</v>
      </c>
      <c r="J714" s="2" t="s">
        <v>7307</v>
      </c>
    </row>
    <row r="715" spans="1:10" ht="22.5" customHeight="1" x14ac:dyDescent="0.15">
      <c r="A715" s="2" t="s">
        <v>3344</v>
      </c>
      <c r="B715" s="2" t="s">
        <v>7772</v>
      </c>
      <c r="C715" s="2" t="s">
        <v>3345</v>
      </c>
      <c r="D715" s="2" t="s">
        <v>329</v>
      </c>
      <c r="E715" s="2" t="s">
        <v>330</v>
      </c>
      <c r="F715" s="2" t="s">
        <v>331</v>
      </c>
      <c r="G715" s="4">
        <v>5.4692837923756392E-3</v>
      </c>
      <c r="H715" s="2">
        <v>17936</v>
      </c>
      <c r="I715" s="39">
        <v>98.097074100049468</v>
      </c>
      <c r="J715" s="2" t="s">
        <v>7307</v>
      </c>
    </row>
    <row r="716" spans="1:10" ht="22.5" customHeight="1" x14ac:dyDescent="0.15">
      <c r="A716" s="2" t="s">
        <v>7437</v>
      </c>
      <c r="B716" s="2" t="s">
        <v>7866</v>
      </c>
      <c r="C716" s="2" t="s">
        <v>7866</v>
      </c>
      <c r="D716" s="2" t="s">
        <v>329</v>
      </c>
      <c r="E716" s="2" t="s">
        <v>391</v>
      </c>
      <c r="F716" s="2" t="s">
        <v>392</v>
      </c>
      <c r="G716" s="4">
        <v>2.959304347826087</v>
      </c>
      <c r="H716" s="2">
        <v>33</v>
      </c>
      <c r="I716" s="39">
        <v>97.657043478260874</v>
      </c>
      <c r="J716" s="2" t="s">
        <v>7307</v>
      </c>
    </row>
    <row r="717" spans="1:10" ht="22.5" customHeight="1" x14ac:dyDescent="0.15">
      <c r="A717" s="2" t="s">
        <v>3374</v>
      </c>
      <c r="B717" s="2" t="s">
        <v>7789</v>
      </c>
      <c r="C717" s="2" t="s">
        <v>3375</v>
      </c>
      <c r="D717" s="2" t="s">
        <v>329</v>
      </c>
      <c r="E717" s="2" t="s">
        <v>330</v>
      </c>
      <c r="F717" s="2" t="s">
        <v>331</v>
      </c>
      <c r="G717" s="4">
        <v>6.0924161695268091E-3</v>
      </c>
      <c r="H717" s="2">
        <v>15758</v>
      </c>
      <c r="I717" s="39">
        <v>96.004293999403458</v>
      </c>
      <c r="J717" s="2" t="s">
        <v>7307</v>
      </c>
    </row>
    <row r="718" spans="1:10" ht="22.5" customHeight="1" x14ac:dyDescent="0.15">
      <c r="A718" s="2" t="s">
        <v>3351</v>
      </c>
      <c r="B718" s="2" t="s">
        <v>9630</v>
      </c>
      <c r="C718" s="2" t="s">
        <v>8640</v>
      </c>
      <c r="D718" s="2" t="s">
        <v>350</v>
      </c>
      <c r="E718" s="2" t="s">
        <v>330</v>
      </c>
      <c r="F718" s="2" t="s">
        <v>331</v>
      </c>
      <c r="G718" s="4">
        <v>9.3956900895314135E-3</v>
      </c>
      <c r="H718" s="2">
        <v>10097</v>
      </c>
      <c r="I718" s="39">
        <v>94.868282833998677</v>
      </c>
      <c r="J718" s="2" t="s">
        <v>7307</v>
      </c>
    </row>
    <row r="719" spans="1:10" ht="22.5" customHeight="1" x14ac:dyDescent="0.15">
      <c r="A719" s="2" t="s">
        <v>3183</v>
      </c>
      <c r="B719" s="2" t="s">
        <v>7719</v>
      </c>
      <c r="C719" s="2" t="s">
        <v>3184</v>
      </c>
      <c r="D719" s="2" t="s">
        <v>350</v>
      </c>
      <c r="E719" s="2" t="s">
        <v>330</v>
      </c>
      <c r="F719" s="2" t="s">
        <v>331</v>
      </c>
      <c r="G719" s="4">
        <v>1.4346014396553537E-2</v>
      </c>
      <c r="H719" s="2">
        <v>6188</v>
      </c>
      <c r="I719" s="39">
        <v>88.773137085873287</v>
      </c>
      <c r="J719" s="2" t="s">
        <v>7307</v>
      </c>
    </row>
    <row r="720" spans="1:10" ht="22.5" customHeight="1" x14ac:dyDescent="0.15">
      <c r="A720" s="2" t="s">
        <v>3096</v>
      </c>
      <c r="B720" s="2" t="s">
        <v>3097</v>
      </c>
      <c r="C720" s="2" t="s">
        <v>3098</v>
      </c>
      <c r="D720" s="2" t="s">
        <v>329</v>
      </c>
      <c r="E720" s="2" t="s">
        <v>330</v>
      </c>
      <c r="F720" s="2" t="s">
        <v>331</v>
      </c>
      <c r="G720" s="4">
        <v>5.3613154134450535E-3</v>
      </c>
      <c r="H720" s="2">
        <v>15277</v>
      </c>
      <c r="I720" s="39">
        <v>81.904815571200089</v>
      </c>
      <c r="J720" s="2" t="s">
        <v>7307</v>
      </c>
    </row>
    <row r="721" spans="1:10" ht="22.5" customHeight="1" x14ac:dyDescent="0.15">
      <c r="A721" s="2" t="s">
        <v>4520</v>
      </c>
      <c r="B721" s="2" t="s">
        <v>4521</v>
      </c>
      <c r="C721" s="2" t="s">
        <v>4522</v>
      </c>
      <c r="D721" s="2" t="s">
        <v>329</v>
      </c>
      <c r="E721" s="2" t="s">
        <v>391</v>
      </c>
      <c r="F721" s="2" t="s">
        <v>392</v>
      </c>
      <c r="G721" s="4">
        <v>0.13137309292649099</v>
      </c>
      <c r="H721" s="2">
        <v>606</v>
      </c>
      <c r="I721" s="39">
        <v>79.612094313453539</v>
      </c>
      <c r="J721" s="2" t="s">
        <v>7307</v>
      </c>
    </row>
    <row r="722" spans="1:10" ht="22.5" customHeight="1" x14ac:dyDescent="0.15">
      <c r="A722" s="2" t="s">
        <v>3494</v>
      </c>
      <c r="B722" s="2" t="s">
        <v>7843</v>
      </c>
      <c r="C722" s="2" t="s">
        <v>3495</v>
      </c>
      <c r="D722" s="2" t="s">
        <v>329</v>
      </c>
      <c r="E722" s="2" t="s">
        <v>330</v>
      </c>
      <c r="F722" s="2" t="s">
        <v>331</v>
      </c>
      <c r="G722" s="4">
        <v>1.0742304475635255E-2</v>
      </c>
      <c r="H722" s="2">
        <v>7383</v>
      </c>
      <c r="I722" s="39">
        <v>79.310433943615081</v>
      </c>
      <c r="J722" s="2" t="s">
        <v>7307</v>
      </c>
    </row>
    <row r="723" spans="1:10" ht="22.5" customHeight="1" x14ac:dyDescent="0.15">
      <c r="A723" s="2" t="s">
        <v>4517</v>
      </c>
      <c r="B723" s="2" t="s">
        <v>4518</v>
      </c>
      <c r="C723" s="2" t="s">
        <v>4519</v>
      </c>
      <c r="D723" s="2" t="s">
        <v>329</v>
      </c>
      <c r="E723" s="2" t="s">
        <v>391</v>
      </c>
      <c r="F723" s="2" t="s">
        <v>392</v>
      </c>
      <c r="G723" s="4">
        <v>0.13045284856354489</v>
      </c>
      <c r="H723" s="2">
        <v>588</v>
      </c>
      <c r="I723" s="39">
        <v>76.706274955364393</v>
      </c>
      <c r="J723" s="2" t="s">
        <v>7307</v>
      </c>
    </row>
    <row r="724" spans="1:10" ht="22.5" customHeight="1" x14ac:dyDescent="0.15">
      <c r="A724" s="2" t="s">
        <v>9242</v>
      </c>
      <c r="B724" s="2" t="s">
        <v>9243</v>
      </c>
      <c r="C724" s="2" t="s">
        <v>9244</v>
      </c>
      <c r="D724" s="2" t="s">
        <v>329</v>
      </c>
      <c r="E724" s="2" t="s">
        <v>391</v>
      </c>
      <c r="F724" s="2" t="s">
        <v>392</v>
      </c>
      <c r="G724" s="4">
        <v>7.2733333333333322E-3</v>
      </c>
      <c r="H724" s="2">
        <v>10229</v>
      </c>
      <c r="I724" s="39">
        <v>74.398926666666654</v>
      </c>
      <c r="J724" s="2" t="s">
        <v>7307</v>
      </c>
    </row>
    <row r="725" spans="1:10" ht="22.5" customHeight="1" x14ac:dyDescent="0.15">
      <c r="A725" s="2" t="s">
        <v>2798</v>
      </c>
      <c r="B725" s="2" t="s">
        <v>7700</v>
      </c>
      <c r="C725" s="2" t="s">
        <v>2799</v>
      </c>
      <c r="D725" s="2" t="s">
        <v>329</v>
      </c>
      <c r="E725" s="2" t="s">
        <v>330</v>
      </c>
      <c r="F725" s="2" t="s">
        <v>331</v>
      </c>
      <c r="G725" s="4">
        <v>5.2986953712527108E-3</v>
      </c>
      <c r="H725" s="2">
        <v>13994</v>
      </c>
      <c r="I725" s="39">
        <v>74.149943025310435</v>
      </c>
      <c r="J725" s="2" t="s">
        <v>7307</v>
      </c>
    </row>
    <row r="726" spans="1:10" ht="22.5" customHeight="1" x14ac:dyDescent="0.15">
      <c r="A726" s="2" t="s">
        <v>2669</v>
      </c>
      <c r="B726" s="2" t="s">
        <v>2670</v>
      </c>
      <c r="C726" s="2" t="s">
        <v>2671</v>
      </c>
      <c r="D726" s="2" t="s">
        <v>329</v>
      </c>
      <c r="E726" s="2" t="s">
        <v>330</v>
      </c>
      <c r="F726" s="2" t="s">
        <v>331</v>
      </c>
      <c r="G726" s="4">
        <v>5.3045883351878686E-3</v>
      </c>
      <c r="H726" s="2">
        <v>13709</v>
      </c>
      <c r="I726" s="39">
        <v>72.720601487090491</v>
      </c>
      <c r="J726" s="2" t="s">
        <v>7307</v>
      </c>
    </row>
    <row r="727" spans="1:10" ht="22.5" customHeight="1" x14ac:dyDescent="0.15">
      <c r="A727" s="2" t="s">
        <v>3314</v>
      </c>
      <c r="B727" s="2" t="s">
        <v>7760</v>
      </c>
      <c r="C727" s="2" t="s">
        <v>3315</v>
      </c>
      <c r="D727" s="2" t="s">
        <v>329</v>
      </c>
      <c r="E727" s="2" t="s">
        <v>330</v>
      </c>
      <c r="F727" s="2" t="s">
        <v>331</v>
      </c>
      <c r="G727" s="4">
        <v>9.0859639522559484E-3</v>
      </c>
      <c r="H727" s="2">
        <v>7815</v>
      </c>
      <c r="I727" s="39">
        <v>71.006808286880243</v>
      </c>
      <c r="J727" s="2" t="s">
        <v>7307</v>
      </c>
    </row>
    <row r="728" spans="1:10" ht="22.5" customHeight="1" x14ac:dyDescent="0.15">
      <c r="A728" s="2" t="s">
        <v>2729</v>
      </c>
      <c r="B728" s="2" t="s">
        <v>2730</v>
      </c>
      <c r="C728" s="2" t="s">
        <v>2731</v>
      </c>
      <c r="D728" s="2" t="s">
        <v>350</v>
      </c>
      <c r="E728" s="2" t="s">
        <v>330</v>
      </c>
      <c r="F728" s="2" t="s">
        <v>331</v>
      </c>
      <c r="G728" s="4">
        <v>1.8842343386950935E-3</v>
      </c>
      <c r="H728" s="2">
        <v>36215</v>
      </c>
      <c r="I728" s="39">
        <v>68.237546575842813</v>
      </c>
      <c r="J728" s="2" t="s">
        <v>7307</v>
      </c>
    </row>
    <row r="729" spans="1:10" ht="22.5" customHeight="1" x14ac:dyDescent="0.15">
      <c r="A729" s="2" t="s">
        <v>4511</v>
      </c>
      <c r="B729" s="2" t="s">
        <v>4512</v>
      </c>
      <c r="C729" s="2" t="s">
        <v>4513</v>
      </c>
      <c r="D729" s="2" t="s">
        <v>329</v>
      </c>
      <c r="E729" s="2" t="s">
        <v>391</v>
      </c>
      <c r="F729" s="2" t="s">
        <v>392</v>
      </c>
      <c r="G729" s="4">
        <v>0.42233257122923473</v>
      </c>
      <c r="H729" s="2">
        <v>160</v>
      </c>
      <c r="I729" s="39">
        <v>67.57321139667755</v>
      </c>
      <c r="J729" s="2" t="s">
        <v>7307</v>
      </c>
    </row>
    <row r="730" spans="1:10" ht="22.5" customHeight="1" x14ac:dyDescent="0.15">
      <c r="A730" s="2" t="s">
        <v>2779</v>
      </c>
      <c r="B730" s="2" t="s">
        <v>2780</v>
      </c>
      <c r="C730" s="2" t="s">
        <v>2781</v>
      </c>
      <c r="D730" s="2" t="s">
        <v>329</v>
      </c>
      <c r="E730" s="2" t="s">
        <v>870</v>
      </c>
      <c r="F730" s="2" t="s">
        <v>871</v>
      </c>
      <c r="G730" s="4">
        <v>1.9012406189199806E-3</v>
      </c>
      <c r="H730" s="2">
        <v>35061</v>
      </c>
      <c r="I730" s="39">
        <v>66.659397339953443</v>
      </c>
      <c r="J730" s="2" t="s">
        <v>7307</v>
      </c>
    </row>
    <row r="731" spans="1:10" ht="22.5" customHeight="1" x14ac:dyDescent="0.15">
      <c r="A731" s="2" t="s">
        <v>2830</v>
      </c>
      <c r="B731" s="2" t="s">
        <v>2831</v>
      </c>
      <c r="C731" s="2" t="s">
        <v>2832</v>
      </c>
      <c r="D731" s="2" t="s">
        <v>329</v>
      </c>
      <c r="E731" s="2" t="s">
        <v>330</v>
      </c>
      <c r="F731" s="2" t="s">
        <v>331</v>
      </c>
      <c r="G731" s="4">
        <v>3.907974146837999E-3</v>
      </c>
      <c r="H731" s="2">
        <v>16645</v>
      </c>
      <c r="I731" s="39">
        <v>65.048229674118488</v>
      </c>
      <c r="J731" s="2" t="s">
        <v>7307</v>
      </c>
    </row>
    <row r="732" spans="1:10" ht="22.5" customHeight="1" x14ac:dyDescent="0.15">
      <c r="A732" s="2" t="s">
        <v>2768</v>
      </c>
      <c r="B732" s="2" t="s">
        <v>2769</v>
      </c>
      <c r="C732" s="2" t="s">
        <v>2770</v>
      </c>
      <c r="D732" s="2" t="s">
        <v>350</v>
      </c>
      <c r="E732" s="2" t="s">
        <v>330</v>
      </c>
      <c r="F732" s="2" t="s">
        <v>331</v>
      </c>
      <c r="G732" s="4">
        <v>1.8849333153526484E-3</v>
      </c>
      <c r="H732" s="2">
        <v>33969</v>
      </c>
      <c r="I732" s="39">
        <v>64.029299789214107</v>
      </c>
      <c r="J732" s="2" t="s">
        <v>7307</v>
      </c>
    </row>
    <row r="733" spans="1:10" ht="22.5" customHeight="1" x14ac:dyDescent="0.15">
      <c r="A733" s="2" t="s">
        <v>2988</v>
      </c>
      <c r="B733" s="2" t="s">
        <v>2989</v>
      </c>
      <c r="C733" s="2" t="s">
        <v>2990</v>
      </c>
      <c r="D733" s="2" t="s">
        <v>329</v>
      </c>
      <c r="E733" s="2" t="s">
        <v>330</v>
      </c>
      <c r="F733" s="2" t="s">
        <v>331</v>
      </c>
      <c r="G733" s="4">
        <v>3.8546329417016136E-3</v>
      </c>
      <c r="H733" s="2">
        <v>16460</v>
      </c>
      <c r="I733" s="39">
        <v>63.447258220408557</v>
      </c>
      <c r="J733" s="2" t="s">
        <v>7307</v>
      </c>
    </row>
    <row r="734" spans="1:10" ht="22.5" customHeight="1" x14ac:dyDescent="0.15">
      <c r="A734" s="2" t="s">
        <v>2496</v>
      </c>
      <c r="B734" s="2" t="s">
        <v>2497</v>
      </c>
      <c r="C734" s="2" t="s">
        <v>2498</v>
      </c>
      <c r="D734" s="2" t="s">
        <v>329</v>
      </c>
      <c r="E734" s="2" t="s">
        <v>330</v>
      </c>
      <c r="F734" s="2" t="s">
        <v>331</v>
      </c>
      <c r="G734" s="4">
        <v>1.8801739765329259E-3</v>
      </c>
      <c r="H734" s="2">
        <v>33444</v>
      </c>
      <c r="I734" s="39">
        <v>62.880538471167171</v>
      </c>
      <c r="J734" s="2" t="s">
        <v>7307</v>
      </c>
    </row>
    <row r="735" spans="1:10" ht="22.5" customHeight="1" x14ac:dyDescent="0.15">
      <c r="A735" s="2" t="s">
        <v>3354</v>
      </c>
      <c r="B735" s="2" t="s">
        <v>7777</v>
      </c>
      <c r="C735" s="2" t="s">
        <v>3355</v>
      </c>
      <c r="D735" s="2" t="s">
        <v>329</v>
      </c>
      <c r="E735" s="2" t="s">
        <v>330</v>
      </c>
      <c r="F735" s="2" t="s">
        <v>331</v>
      </c>
      <c r="G735" s="4">
        <v>1.3312447786185013E-2</v>
      </c>
      <c r="H735" s="2">
        <v>4718</v>
      </c>
      <c r="I735" s="39">
        <v>62.808128655220891</v>
      </c>
      <c r="J735" s="2" t="s">
        <v>7307</v>
      </c>
    </row>
    <row r="736" spans="1:10" ht="22.5" customHeight="1" x14ac:dyDescent="0.15">
      <c r="A736" s="2" t="s">
        <v>9272</v>
      </c>
      <c r="B736" s="2" t="s">
        <v>9273</v>
      </c>
      <c r="C736" s="2" t="s">
        <v>9274</v>
      </c>
      <c r="D736" s="2" t="s">
        <v>329</v>
      </c>
      <c r="E736" s="2" t="s">
        <v>391</v>
      </c>
      <c r="F736" s="2" t="s">
        <v>392</v>
      </c>
      <c r="G736" s="4">
        <v>7.6924999999999999</v>
      </c>
      <c r="H736" s="2">
        <v>8</v>
      </c>
      <c r="I736" s="39">
        <v>61.54</v>
      </c>
      <c r="J736" s="2" t="s">
        <v>7307</v>
      </c>
    </row>
    <row r="737" spans="1:10" ht="22.5" customHeight="1" x14ac:dyDescent="0.15">
      <c r="A737" s="2" t="s">
        <v>3611</v>
      </c>
      <c r="B737" s="2" t="s">
        <v>8145</v>
      </c>
      <c r="C737" s="2" t="s">
        <v>3612</v>
      </c>
      <c r="D737" s="2" t="s">
        <v>329</v>
      </c>
      <c r="E737" s="2" t="s">
        <v>391</v>
      </c>
      <c r="F737" s="2" t="s">
        <v>392</v>
      </c>
      <c r="G737" s="4">
        <v>6.0175220838902584E-3</v>
      </c>
      <c r="H737" s="2">
        <v>10132</v>
      </c>
      <c r="I737" s="39">
        <v>60.969533753976101</v>
      </c>
      <c r="J737" s="2" t="s">
        <v>7307</v>
      </c>
    </row>
    <row r="738" spans="1:10" ht="22.5" customHeight="1" x14ac:dyDescent="0.15">
      <c r="A738" s="2" t="s">
        <v>4508</v>
      </c>
      <c r="B738" s="2" t="s">
        <v>4509</v>
      </c>
      <c r="C738" s="2" t="s">
        <v>4510</v>
      </c>
      <c r="D738" s="2" t="s">
        <v>329</v>
      </c>
      <c r="E738" s="2" t="s">
        <v>391</v>
      </c>
      <c r="F738" s="2" t="s">
        <v>392</v>
      </c>
      <c r="G738" s="4">
        <v>0.12666836669641718</v>
      </c>
      <c r="H738" s="2">
        <v>478</v>
      </c>
      <c r="I738" s="39">
        <v>60.547479280887408</v>
      </c>
      <c r="J738" s="2" t="s">
        <v>7307</v>
      </c>
    </row>
    <row r="739" spans="1:10" ht="22.5" customHeight="1" x14ac:dyDescent="0.15">
      <c r="A739" s="2" t="s">
        <v>8857</v>
      </c>
      <c r="B739" s="2" t="s">
        <v>8858</v>
      </c>
      <c r="C739" s="2" t="s">
        <v>8859</v>
      </c>
      <c r="D739" s="2" t="s">
        <v>350</v>
      </c>
      <c r="E739" s="2" t="s">
        <v>330</v>
      </c>
      <c r="F739" s="2" t="s">
        <v>331</v>
      </c>
      <c r="G739" s="4">
        <v>5.1280000000000006E-3</v>
      </c>
      <c r="H739" s="2">
        <v>11746</v>
      </c>
      <c r="I739" s="39">
        <v>60.233488000000008</v>
      </c>
      <c r="J739" s="2" t="s">
        <v>7307</v>
      </c>
    </row>
    <row r="740" spans="1:10" ht="22.5" customHeight="1" x14ac:dyDescent="0.15">
      <c r="A740" s="2" t="s">
        <v>10724</v>
      </c>
      <c r="B740" s="2" t="s">
        <v>10725</v>
      </c>
      <c r="C740" s="2" t="s">
        <v>10725</v>
      </c>
      <c r="D740" s="2" t="s">
        <v>350</v>
      </c>
      <c r="E740" s="2" t="s">
        <v>1380</v>
      </c>
      <c r="F740" s="2" t="s">
        <v>1381</v>
      </c>
      <c r="G740" s="4">
        <v>2.94</v>
      </c>
      <c r="H740" s="2">
        <v>20</v>
      </c>
      <c r="I740" s="39">
        <v>58.8</v>
      </c>
      <c r="J740" s="2" t="s">
        <v>7307</v>
      </c>
    </row>
    <row r="741" spans="1:10" ht="22.5" customHeight="1" x14ac:dyDescent="0.15">
      <c r="A741" s="2" t="s">
        <v>3397</v>
      </c>
      <c r="B741" s="2" t="s">
        <v>7800</v>
      </c>
      <c r="C741" s="2" t="s">
        <v>3398</v>
      </c>
      <c r="D741" s="2" t="s">
        <v>329</v>
      </c>
      <c r="E741" s="2" t="s">
        <v>330</v>
      </c>
      <c r="F741" s="2" t="s">
        <v>331</v>
      </c>
      <c r="G741" s="4">
        <v>5.4048728780924241E-3</v>
      </c>
      <c r="H741" s="2">
        <v>10817</v>
      </c>
      <c r="I741" s="39">
        <v>58.464509922325753</v>
      </c>
      <c r="J741" s="2" t="s">
        <v>7307</v>
      </c>
    </row>
    <row r="742" spans="1:10" ht="22.5" customHeight="1" x14ac:dyDescent="0.15">
      <c r="A742" s="2" t="s">
        <v>3609</v>
      </c>
      <c r="B742" s="2" t="s">
        <v>8144</v>
      </c>
      <c r="C742" s="2" t="s">
        <v>3610</v>
      </c>
      <c r="D742" s="2" t="s">
        <v>329</v>
      </c>
      <c r="E742" s="2" t="s">
        <v>391</v>
      </c>
      <c r="F742" s="2" t="s">
        <v>392</v>
      </c>
      <c r="G742" s="4">
        <v>5.6262849074824725E-3</v>
      </c>
      <c r="H742" s="2">
        <v>10266</v>
      </c>
      <c r="I742" s="39">
        <v>57.759440860215065</v>
      </c>
      <c r="J742" s="2" t="s">
        <v>7307</v>
      </c>
    </row>
    <row r="743" spans="1:10" ht="22.5" customHeight="1" x14ac:dyDescent="0.15">
      <c r="A743" s="2" t="s">
        <v>2886</v>
      </c>
      <c r="B743" s="2" t="s">
        <v>2887</v>
      </c>
      <c r="C743" s="2" t="s">
        <v>2888</v>
      </c>
      <c r="D743" s="2" t="s">
        <v>329</v>
      </c>
      <c r="E743" s="2" t="s">
        <v>330</v>
      </c>
      <c r="F743" s="2" t="s">
        <v>331</v>
      </c>
      <c r="G743" s="4">
        <v>5.6876013480916037E-3</v>
      </c>
      <c r="H743" s="2">
        <v>9746</v>
      </c>
      <c r="I743" s="39">
        <v>55.431362738500773</v>
      </c>
      <c r="J743" s="2" t="s">
        <v>7307</v>
      </c>
    </row>
    <row r="744" spans="1:10" ht="22.5" customHeight="1" x14ac:dyDescent="0.15">
      <c r="A744" s="2" t="s">
        <v>9275</v>
      </c>
      <c r="B744" s="2" t="s">
        <v>9276</v>
      </c>
      <c r="C744" s="2" t="s">
        <v>9277</v>
      </c>
      <c r="D744" s="2" t="s">
        <v>329</v>
      </c>
      <c r="E744" s="2" t="s">
        <v>391</v>
      </c>
      <c r="F744" s="2" t="s">
        <v>392</v>
      </c>
      <c r="G744" s="4">
        <v>6.8375000000000004</v>
      </c>
      <c r="H744" s="2">
        <v>8</v>
      </c>
      <c r="I744" s="39">
        <v>54.7</v>
      </c>
      <c r="J744" s="2" t="s">
        <v>7307</v>
      </c>
    </row>
    <row r="745" spans="1:10" ht="22.5" customHeight="1" x14ac:dyDescent="0.15">
      <c r="A745" s="2" t="s">
        <v>3041</v>
      </c>
      <c r="B745" s="2" t="s">
        <v>3042</v>
      </c>
      <c r="C745" s="2" t="s">
        <v>3043</v>
      </c>
      <c r="D745" s="2" t="s">
        <v>350</v>
      </c>
      <c r="E745" s="2" t="s">
        <v>330</v>
      </c>
      <c r="F745" s="2" t="s">
        <v>331</v>
      </c>
      <c r="G745" s="4">
        <v>1.8805626968141037E-3</v>
      </c>
      <c r="H745" s="2">
        <v>27919</v>
      </c>
      <c r="I745" s="39">
        <v>52.503429932352965</v>
      </c>
      <c r="J745" s="2" t="s">
        <v>7307</v>
      </c>
    </row>
    <row r="746" spans="1:10" ht="22.5" customHeight="1" x14ac:dyDescent="0.15">
      <c r="A746" s="2" t="s">
        <v>9239</v>
      </c>
      <c r="B746" s="2" t="s">
        <v>9240</v>
      </c>
      <c r="C746" s="2" t="s">
        <v>9241</v>
      </c>
      <c r="D746" s="2" t="s">
        <v>406</v>
      </c>
      <c r="E746" s="2" t="s">
        <v>391</v>
      </c>
      <c r="F746" s="2" t="s">
        <v>392</v>
      </c>
      <c r="G746" s="4">
        <v>4.273333333333333E-3</v>
      </c>
      <c r="H746" s="2">
        <v>11979</v>
      </c>
      <c r="I746" s="39">
        <v>51.190259999999995</v>
      </c>
      <c r="J746" s="2" t="s">
        <v>7307</v>
      </c>
    </row>
    <row r="747" spans="1:10" ht="22.5" customHeight="1" x14ac:dyDescent="0.15">
      <c r="A747" s="2" t="s">
        <v>2654</v>
      </c>
      <c r="B747" s="2" t="s">
        <v>2655</v>
      </c>
      <c r="C747" s="2" t="s">
        <v>2656</v>
      </c>
      <c r="D747" s="2" t="s">
        <v>350</v>
      </c>
      <c r="E747" s="2" t="s">
        <v>330</v>
      </c>
      <c r="F747" s="2" t="s">
        <v>331</v>
      </c>
      <c r="G747" s="4">
        <v>1.886323114538901E-3</v>
      </c>
      <c r="H747" s="2">
        <v>26861</v>
      </c>
      <c r="I747" s="39">
        <v>50.66852517962942</v>
      </c>
      <c r="J747" s="2" t="s">
        <v>7307</v>
      </c>
    </row>
    <row r="748" spans="1:10" ht="22.5" customHeight="1" x14ac:dyDescent="0.15">
      <c r="A748" s="2" t="s">
        <v>9261</v>
      </c>
      <c r="B748" s="2" t="s">
        <v>9262</v>
      </c>
      <c r="C748" s="2" t="s">
        <v>9263</v>
      </c>
      <c r="D748" s="2" t="s">
        <v>329</v>
      </c>
      <c r="E748" s="2" t="s">
        <v>391</v>
      </c>
      <c r="F748" s="2" t="s">
        <v>392</v>
      </c>
      <c r="G748" s="4">
        <v>2.8145454545454536</v>
      </c>
      <c r="H748" s="2">
        <v>18</v>
      </c>
      <c r="I748" s="39">
        <v>50.661818181818163</v>
      </c>
      <c r="J748" s="2" t="s">
        <v>7307</v>
      </c>
    </row>
    <row r="749" spans="1:10" ht="22.5" customHeight="1" x14ac:dyDescent="0.15">
      <c r="A749" s="2" t="s">
        <v>3430</v>
      </c>
      <c r="B749" s="2" t="s">
        <v>7809</v>
      </c>
      <c r="C749" s="2" t="s">
        <v>3431</v>
      </c>
      <c r="D749" s="2" t="s">
        <v>329</v>
      </c>
      <c r="E749" s="2" t="s">
        <v>330</v>
      </c>
      <c r="F749" s="2" t="s">
        <v>331</v>
      </c>
      <c r="G749" s="4">
        <v>7.017297564133689E-3</v>
      </c>
      <c r="H749" s="2">
        <v>7148</v>
      </c>
      <c r="I749" s="39">
        <v>50.159642988427606</v>
      </c>
      <c r="J749" s="2" t="s">
        <v>7307</v>
      </c>
    </row>
    <row r="750" spans="1:10" ht="22.5" customHeight="1" x14ac:dyDescent="0.15">
      <c r="A750" s="2" t="s">
        <v>3078</v>
      </c>
      <c r="B750" s="2" t="s">
        <v>3079</v>
      </c>
      <c r="C750" s="2" t="s">
        <v>3080</v>
      </c>
      <c r="D750" s="2" t="s">
        <v>350</v>
      </c>
      <c r="E750" s="2" t="s">
        <v>330</v>
      </c>
      <c r="F750" s="2" t="s">
        <v>331</v>
      </c>
      <c r="G750" s="4">
        <v>1.8928817525050625E-3</v>
      </c>
      <c r="H750" s="2">
        <v>26036</v>
      </c>
      <c r="I750" s="39">
        <v>49.283069308221805</v>
      </c>
      <c r="J750" s="2" t="s">
        <v>7307</v>
      </c>
    </row>
    <row r="751" spans="1:10" ht="22.5" customHeight="1" x14ac:dyDescent="0.15">
      <c r="A751" s="2" t="s">
        <v>2982</v>
      </c>
      <c r="B751" s="2" t="s">
        <v>2983</v>
      </c>
      <c r="C751" s="2" t="s">
        <v>2984</v>
      </c>
      <c r="D751" s="2" t="s">
        <v>350</v>
      </c>
      <c r="E751" s="2" t="s">
        <v>330</v>
      </c>
      <c r="F751" s="2" t="s">
        <v>331</v>
      </c>
      <c r="G751" s="4">
        <v>1.8904803791413665E-3</v>
      </c>
      <c r="H751" s="2">
        <v>25726</v>
      </c>
      <c r="I751" s="39">
        <v>48.634498233790794</v>
      </c>
      <c r="J751" s="2" t="s">
        <v>7307</v>
      </c>
    </row>
    <row r="752" spans="1:10" ht="22.5" customHeight="1" x14ac:dyDescent="0.15">
      <c r="A752" s="2" t="s">
        <v>9252</v>
      </c>
      <c r="B752" s="2" t="s">
        <v>9253</v>
      </c>
      <c r="C752" s="2" t="s">
        <v>9254</v>
      </c>
      <c r="D752" s="2" t="s">
        <v>329</v>
      </c>
      <c r="E752" s="2" t="s">
        <v>391</v>
      </c>
      <c r="F752" s="2" t="s">
        <v>392</v>
      </c>
      <c r="G752" s="4">
        <v>3</v>
      </c>
      <c r="H752" s="2">
        <v>16</v>
      </c>
      <c r="I752" s="39">
        <v>48</v>
      </c>
      <c r="J752" s="2" t="s">
        <v>7307</v>
      </c>
    </row>
    <row r="753" spans="1:10" ht="22.5" customHeight="1" x14ac:dyDescent="0.15">
      <c r="A753" s="2" t="s">
        <v>9456</v>
      </c>
      <c r="B753" s="2" t="s">
        <v>9457</v>
      </c>
      <c r="C753" s="2" t="s">
        <v>9458</v>
      </c>
      <c r="D753" s="2" t="s">
        <v>406</v>
      </c>
      <c r="E753" s="2" t="s">
        <v>330</v>
      </c>
      <c r="F753" s="2" t="s">
        <v>331</v>
      </c>
      <c r="G753" s="4">
        <v>5.2989999999999999E-3</v>
      </c>
      <c r="H753" s="2">
        <v>9000</v>
      </c>
      <c r="I753" s="39">
        <v>47.691000000000003</v>
      </c>
      <c r="J753" s="2" t="s">
        <v>7307</v>
      </c>
    </row>
    <row r="754" spans="1:10" ht="22.5" customHeight="1" x14ac:dyDescent="0.15">
      <c r="A754" s="2" t="s">
        <v>9626</v>
      </c>
      <c r="B754" s="2" t="s">
        <v>9627</v>
      </c>
      <c r="C754" s="2" t="s">
        <v>9628</v>
      </c>
      <c r="D754" s="2" t="s">
        <v>406</v>
      </c>
      <c r="E754" s="2" t="s">
        <v>330</v>
      </c>
      <c r="F754" s="2" t="s">
        <v>331</v>
      </c>
      <c r="G754" s="4">
        <v>5.2989999999999999E-3</v>
      </c>
      <c r="H754" s="2">
        <v>9000</v>
      </c>
      <c r="I754" s="39">
        <v>47.691000000000003</v>
      </c>
      <c r="J754" s="2" t="s">
        <v>7307</v>
      </c>
    </row>
    <row r="755" spans="1:10" ht="22.5" customHeight="1" x14ac:dyDescent="0.15">
      <c r="A755" s="2" t="s">
        <v>3395</v>
      </c>
      <c r="B755" s="2" t="s">
        <v>7799</v>
      </c>
      <c r="C755" s="2" t="s">
        <v>3396</v>
      </c>
      <c r="D755" s="2" t="s">
        <v>350</v>
      </c>
      <c r="E755" s="2" t="s">
        <v>330</v>
      </c>
      <c r="F755" s="2" t="s">
        <v>331</v>
      </c>
      <c r="G755" s="4">
        <v>1.1503294442473503E-2</v>
      </c>
      <c r="H755" s="2">
        <v>4000</v>
      </c>
      <c r="I755" s="39">
        <v>46.013177769894014</v>
      </c>
      <c r="J755" s="2" t="s">
        <v>7307</v>
      </c>
    </row>
    <row r="756" spans="1:10" ht="22.5" customHeight="1" x14ac:dyDescent="0.15">
      <c r="A756" s="2" t="s">
        <v>7512</v>
      </c>
      <c r="B756" s="2" t="s">
        <v>7701</v>
      </c>
      <c r="C756" s="2" t="s">
        <v>7513</v>
      </c>
      <c r="D756" s="2" t="s">
        <v>329</v>
      </c>
      <c r="E756" s="2" t="s">
        <v>330</v>
      </c>
      <c r="F756" s="2" t="s">
        <v>331</v>
      </c>
      <c r="G756" s="4">
        <v>5.2985793585922794E-3</v>
      </c>
      <c r="H756" s="2">
        <v>8557</v>
      </c>
      <c r="I756" s="39">
        <v>45.339943571474137</v>
      </c>
      <c r="J756" s="2" t="s">
        <v>7307</v>
      </c>
    </row>
    <row r="757" spans="1:10" ht="22.5" customHeight="1" x14ac:dyDescent="0.15">
      <c r="A757" s="2" t="s">
        <v>3029</v>
      </c>
      <c r="B757" s="2" t="s">
        <v>3030</v>
      </c>
      <c r="C757" s="2" t="s">
        <v>3031</v>
      </c>
      <c r="D757" s="2" t="s">
        <v>329</v>
      </c>
      <c r="E757" s="2" t="s">
        <v>330</v>
      </c>
      <c r="F757" s="2" t="s">
        <v>331</v>
      </c>
      <c r="G757" s="4">
        <v>1.8856532301917567E-3</v>
      </c>
      <c r="H757" s="2">
        <v>23025</v>
      </c>
      <c r="I757" s="39">
        <v>43.417165625165197</v>
      </c>
      <c r="J757" s="2" t="s">
        <v>7307</v>
      </c>
    </row>
    <row r="758" spans="1:10" ht="22.5" customHeight="1" x14ac:dyDescent="0.15">
      <c r="A758" s="2" t="s">
        <v>3114</v>
      </c>
      <c r="B758" s="2" t="s">
        <v>3115</v>
      </c>
      <c r="C758" s="2" t="s">
        <v>3116</v>
      </c>
      <c r="D758" s="2" t="s">
        <v>329</v>
      </c>
      <c r="E758" s="2" t="s">
        <v>330</v>
      </c>
      <c r="F758" s="2" t="s">
        <v>331</v>
      </c>
      <c r="G758" s="4">
        <v>6.4287813123464748E-3</v>
      </c>
      <c r="H758" s="2">
        <v>6642</v>
      </c>
      <c r="I758" s="39">
        <v>42.699965476605286</v>
      </c>
      <c r="J758" s="2" t="s">
        <v>7307</v>
      </c>
    </row>
    <row r="759" spans="1:10" ht="22.5" customHeight="1" x14ac:dyDescent="0.15">
      <c r="A759" s="2" t="s">
        <v>9023</v>
      </c>
      <c r="B759" s="2" t="s">
        <v>9024</v>
      </c>
      <c r="C759" s="2" t="s">
        <v>9025</v>
      </c>
      <c r="D759" s="2" t="s">
        <v>329</v>
      </c>
      <c r="E759" s="2" t="s">
        <v>391</v>
      </c>
      <c r="F759" s="2" t="s">
        <v>392</v>
      </c>
      <c r="G759" s="4">
        <v>5.1279999999999997E-3</v>
      </c>
      <c r="H759" s="2">
        <v>8173</v>
      </c>
      <c r="I759" s="39">
        <v>41.911144</v>
      </c>
      <c r="J759" s="2" t="s">
        <v>7307</v>
      </c>
    </row>
    <row r="760" spans="1:10" ht="22.5" customHeight="1" x14ac:dyDescent="0.15">
      <c r="A760" s="2" t="s">
        <v>3138</v>
      </c>
      <c r="B760" s="2" t="s">
        <v>3139</v>
      </c>
      <c r="C760" s="2" t="s">
        <v>3140</v>
      </c>
      <c r="D760" s="2" t="s">
        <v>329</v>
      </c>
      <c r="E760" s="2" t="s">
        <v>330</v>
      </c>
      <c r="F760" s="2" t="s">
        <v>331</v>
      </c>
      <c r="G760" s="4">
        <v>1.9142039707741871E-3</v>
      </c>
      <c r="H760" s="2">
        <v>20968</v>
      </c>
      <c r="I760" s="39">
        <v>40.137028859193158</v>
      </c>
      <c r="J760" s="2" t="s">
        <v>7307</v>
      </c>
    </row>
    <row r="761" spans="1:10" ht="22.5" customHeight="1" x14ac:dyDescent="0.15">
      <c r="A761" s="2" t="s">
        <v>3111</v>
      </c>
      <c r="B761" s="2" t="s">
        <v>3112</v>
      </c>
      <c r="C761" s="2" t="s">
        <v>3113</v>
      </c>
      <c r="D761" s="2" t="s">
        <v>329</v>
      </c>
      <c r="E761" s="2" t="s">
        <v>330</v>
      </c>
      <c r="F761" s="2" t="s">
        <v>331</v>
      </c>
      <c r="G761" s="4">
        <v>1.8834556540491235E-3</v>
      </c>
      <c r="H761" s="2">
        <v>21260</v>
      </c>
      <c r="I761" s="39">
        <v>40.042267205084364</v>
      </c>
      <c r="J761" s="2" t="s">
        <v>7307</v>
      </c>
    </row>
    <row r="762" spans="1:10" ht="22.5" customHeight="1" x14ac:dyDescent="0.15">
      <c r="A762" s="2" t="s">
        <v>3199</v>
      </c>
      <c r="B762" s="2" t="s">
        <v>7729</v>
      </c>
      <c r="C762" s="2" t="s">
        <v>3200</v>
      </c>
      <c r="D762" s="2" t="s">
        <v>350</v>
      </c>
      <c r="E762" s="2" t="s">
        <v>330</v>
      </c>
      <c r="F762" s="2" t="s">
        <v>331</v>
      </c>
      <c r="G762" s="4">
        <v>1.4506132383419487E-2</v>
      </c>
      <c r="H762" s="2">
        <v>2671</v>
      </c>
      <c r="I762" s="39">
        <v>38.745879596113447</v>
      </c>
      <c r="J762" s="2" t="s">
        <v>7307</v>
      </c>
    </row>
    <row r="763" spans="1:10" ht="22.5" customHeight="1" x14ac:dyDescent="0.15">
      <c r="A763" s="2" t="s">
        <v>9269</v>
      </c>
      <c r="B763" s="2" t="s">
        <v>9270</v>
      </c>
      <c r="C763" s="2" t="s">
        <v>9271</v>
      </c>
      <c r="D763" s="2" t="s">
        <v>329</v>
      </c>
      <c r="E763" s="2" t="s">
        <v>391</v>
      </c>
      <c r="F763" s="2" t="s">
        <v>392</v>
      </c>
      <c r="G763" s="4">
        <v>4.7010000000000005</v>
      </c>
      <c r="H763" s="2">
        <v>8</v>
      </c>
      <c r="I763" s="39">
        <v>37.608000000000004</v>
      </c>
      <c r="J763" s="2" t="s">
        <v>7307</v>
      </c>
    </row>
    <row r="764" spans="1:10" ht="22.5" customHeight="1" x14ac:dyDescent="0.15">
      <c r="A764" s="2" t="s">
        <v>3102</v>
      </c>
      <c r="B764" s="2" t="s">
        <v>3103</v>
      </c>
      <c r="C764" s="2" t="s">
        <v>3104</v>
      </c>
      <c r="D764" s="2" t="s">
        <v>350</v>
      </c>
      <c r="E764" s="2" t="s">
        <v>330</v>
      </c>
      <c r="F764" s="2" t="s">
        <v>331</v>
      </c>
      <c r="G764" s="4">
        <v>1.8887049630610462E-3</v>
      </c>
      <c r="H764" s="2">
        <v>19453</v>
      </c>
      <c r="I764" s="39">
        <v>36.740977646426529</v>
      </c>
      <c r="J764" s="2" t="s">
        <v>7307</v>
      </c>
    </row>
    <row r="765" spans="1:10" ht="22.5" customHeight="1" x14ac:dyDescent="0.15">
      <c r="A765" s="2" t="s">
        <v>3744</v>
      </c>
      <c r="B765" s="2" t="s">
        <v>3745</v>
      </c>
      <c r="C765" s="2" t="s">
        <v>3746</v>
      </c>
      <c r="D765" s="2" t="s">
        <v>329</v>
      </c>
      <c r="E765" s="2" t="s">
        <v>1380</v>
      </c>
      <c r="F765" s="2" t="s">
        <v>1381</v>
      </c>
      <c r="G765" s="4">
        <v>2.6016049382716053</v>
      </c>
      <c r="H765" s="2">
        <v>14</v>
      </c>
      <c r="I765" s="39">
        <v>36.422469135802473</v>
      </c>
      <c r="J765" s="2" t="s">
        <v>7307</v>
      </c>
    </row>
    <row r="766" spans="1:10" ht="22.5" customHeight="1" x14ac:dyDescent="0.15">
      <c r="A766" s="2" t="s">
        <v>2738</v>
      </c>
      <c r="B766" s="2" t="s">
        <v>2739</v>
      </c>
      <c r="C766" s="2" t="s">
        <v>2740</v>
      </c>
      <c r="D766" s="2" t="s">
        <v>350</v>
      </c>
      <c r="E766" s="2" t="s">
        <v>330</v>
      </c>
      <c r="F766" s="2" t="s">
        <v>331</v>
      </c>
      <c r="G766" s="4">
        <v>1.886809655797163E-3</v>
      </c>
      <c r="H766" s="2">
        <v>19290</v>
      </c>
      <c r="I766" s="39">
        <v>36.396558260327275</v>
      </c>
      <c r="J766" s="2" t="s">
        <v>7307</v>
      </c>
    </row>
    <row r="767" spans="1:10" ht="22.5" customHeight="1" x14ac:dyDescent="0.15">
      <c r="A767" s="2" t="s">
        <v>2762</v>
      </c>
      <c r="B767" s="2" t="s">
        <v>2763</v>
      </c>
      <c r="C767" s="2" t="s">
        <v>2764</v>
      </c>
      <c r="D767" s="2" t="s">
        <v>350</v>
      </c>
      <c r="E767" s="2" t="s">
        <v>330</v>
      </c>
      <c r="F767" s="2" t="s">
        <v>331</v>
      </c>
      <c r="G767" s="4">
        <v>2.9783357963917572E-3</v>
      </c>
      <c r="H767" s="2">
        <v>11889</v>
      </c>
      <c r="I767" s="39">
        <v>35.4094342833016</v>
      </c>
      <c r="J767" s="2" t="s">
        <v>7307</v>
      </c>
    </row>
    <row r="768" spans="1:10" ht="22.5" customHeight="1" x14ac:dyDescent="0.15">
      <c r="A768" s="2" t="s">
        <v>2759</v>
      </c>
      <c r="B768" s="2" t="s">
        <v>2760</v>
      </c>
      <c r="C768" s="2" t="s">
        <v>2761</v>
      </c>
      <c r="D768" s="2" t="s">
        <v>329</v>
      </c>
      <c r="E768" s="2" t="s">
        <v>330</v>
      </c>
      <c r="F768" s="2" t="s">
        <v>331</v>
      </c>
      <c r="G768" s="4">
        <v>1.8957593784543134E-3</v>
      </c>
      <c r="H768" s="2">
        <v>18172</v>
      </c>
      <c r="I768" s="39">
        <v>34.44973942527178</v>
      </c>
      <c r="J768" s="2" t="s">
        <v>7307</v>
      </c>
    </row>
    <row r="769" spans="1:10" ht="22.5" customHeight="1" x14ac:dyDescent="0.15">
      <c r="A769" s="2" t="s">
        <v>2484</v>
      </c>
      <c r="B769" s="2" t="s">
        <v>2485</v>
      </c>
      <c r="C769" s="2" t="s">
        <v>2486</v>
      </c>
      <c r="D769" s="2" t="s">
        <v>329</v>
      </c>
      <c r="E769" s="2" t="s">
        <v>330</v>
      </c>
      <c r="F769" s="2" t="s">
        <v>331</v>
      </c>
      <c r="G769" s="4">
        <v>4.492743801059935E-3</v>
      </c>
      <c r="H769" s="2">
        <v>7369</v>
      </c>
      <c r="I769" s="39">
        <v>33.107029070010661</v>
      </c>
      <c r="J769" s="2" t="s">
        <v>7307</v>
      </c>
    </row>
    <row r="770" spans="1:10" ht="22.5" customHeight="1" x14ac:dyDescent="0.15">
      <c r="A770" s="2" t="s">
        <v>2934</v>
      </c>
      <c r="B770" s="2" t="s">
        <v>2935</v>
      </c>
      <c r="C770" s="2" t="s">
        <v>2936</v>
      </c>
      <c r="D770" s="2" t="s">
        <v>350</v>
      </c>
      <c r="E770" s="2" t="s">
        <v>330</v>
      </c>
      <c r="F770" s="2" t="s">
        <v>331</v>
      </c>
      <c r="G770" s="4">
        <v>1.8917451625608897E-3</v>
      </c>
      <c r="H770" s="2">
        <v>17469</v>
      </c>
      <c r="I770" s="39">
        <v>33.046896244776178</v>
      </c>
      <c r="J770" s="2" t="s">
        <v>7307</v>
      </c>
    </row>
    <row r="771" spans="1:10" ht="22.5" customHeight="1" x14ac:dyDescent="0.15">
      <c r="A771" s="2" t="s">
        <v>2806</v>
      </c>
      <c r="B771" s="2" t="s">
        <v>2807</v>
      </c>
      <c r="C771" s="2" t="s">
        <v>2808</v>
      </c>
      <c r="D771" s="2" t="s">
        <v>350</v>
      </c>
      <c r="E771" s="2" t="s">
        <v>330</v>
      </c>
      <c r="F771" s="2" t="s">
        <v>331</v>
      </c>
      <c r="G771" s="4">
        <v>1.8850053423498112E-3</v>
      </c>
      <c r="H771" s="2">
        <v>17307</v>
      </c>
      <c r="I771" s="39">
        <v>32.623787460048185</v>
      </c>
      <c r="J771" s="2" t="s">
        <v>7307</v>
      </c>
    </row>
    <row r="772" spans="1:10" ht="22.5" customHeight="1" x14ac:dyDescent="0.15">
      <c r="A772" s="2" t="s">
        <v>9020</v>
      </c>
      <c r="B772" s="2" t="s">
        <v>9021</v>
      </c>
      <c r="C772" s="2" t="s">
        <v>9022</v>
      </c>
      <c r="D772" s="2" t="s">
        <v>350</v>
      </c>
      <c r="E772" s="2" t="s">
        <v>330</v>
      </c>
      <c r="F772" s="2" t="s">
        <v>331</v>
      </c>
      <c r="G772" s="4">
        <v>1.58125E-2</v>
      </c>
      <c r="H772" s="2">
        <v>2000</v>
      </c>
      <c r="I772" s="39">
        <v>31.625</v>
      </c>
      <c r="J772" s="2" t="s">
        <v>7307</v>
      </c>
    </row>
    <row r="773" spans="1:10" ht="22.5" customHeight="1" x14ac:dyDescent="0.15">
      <c r="A773" s="2" t="s">
        <v>10722</v>
      </c>
      <c r="B773" s="2" t="s">
        <v>10723</v>
      </c>
      <c r="C773" s="2" t="s">
        <v>10723</v>
      </c>
      <c r="D773" s="2" t="s">
        <v>350</v>
      </c>
      <c r="E773" s="2" t="s">
        <v>1380</v>
      </c>
      <c r="F773" s="2" t="s">
        <v>1381</v>
      </c>
      <c r="G773" s="4">
        <v>1.575</v>
      </c>
      <c r="H773" s="2">
        <v>20</v>
      </c>
      <c r="I773" s="39">
        <v>31.5</v>
      </c>
      <c r="J773" s="2" t="s">
        <v>7307</v>
      </c>
    </row>
    <row r="774" spans="1:10" ht="22.5" customHeight="1" x14ac:dyDescent="0.15">
      <c r="A774" s="2" t="s">
        <v>10851</v>
      </c>
      <c r="B774" s="2" t="s">
        <v>10852</v>
      </c>
      <c r="C774" s="2" t="s">
        <v>10852</v>
      </c>
      <c r="D774" s="2" t="s">
        <v>329</v>
      </c>
      <c r="E774" s="2" t="s">
        <v>1380</v>
      </c>
      <c r="F774" s="2" t="s">
        <v>1381</v>
      </c>
      <c r="G774" s="4">
        <v>3.15</v>
      </c>
      <c r="H774" s="2">
        <v>10</v>
      </c>
      <c r="I774" s="39">
        <v>31.5</v>
      </c>
      <c r="J774" s="2" t="s">
        <v>7307</v>
      </c>
    </row>
    <row r="775" spans="1:10" ht="22.5" customHeight="1" x14ac:dyDescent="0.15">
      <c r="A775" s="2" t="s">
        <v>2657</v>
      </c>
      <c r="B775" s="2" t="s">
        <v>2658</v>
      </c>
      <c r="C775" s="2" t="s">
        <v>2659</v>
      </c>
      <c r="D775" s="2" t="s">
        <v>350</v>
      </c>
      <c r="E775" s="2" t="s">
        <v>330</v>
      </c>
      <c r="F775" s="2" t="s">
        <v>331</v>
      </c>
      <c r="G775" s="4">
        <v>2.9077936320082666E-3</v>
      </c>
      <c r="H775" s="2">
        <v>10594</v>
      </c>
      <c r="I775" s="39">
        <v>30.805165737495575</v>
      </c>
      <c r="J775" s="2" t="s">
        <v>7307</v>
      </c>
    </row>
    <row r="776" spans="1:10" ht="22.5" customHeight="1" x14ac:dyDescent="0.15">
      <c r="A776" s="2" t="s">
        <v>2954</v>
      </c>
      <c r="B776" s="2" t="s">
        <v>2955</v>
      </c>
      <c r="C776" s="2" t="s">
        <v>2956</v>
      </c>
      <c r="D776" s="2" t="s">
        <v>329</v>
      </c>
      <c r="E776" s="2" t="s">
        <v>330</v>
      </c>
      <c r="F776" s="2" t="s">
        <v>331</v>
      </c>
      <c r="G776" s="4">
        <v>1.8988779453845384E-3</v>
      </c>
      <c r="H776" s="2">
        <v>16042</v>
      </c>
      <c r="I776" s="39">
        <v>30.461799999858766</v>
      </c>
      <c r="J776" s="2" t="s">
        <v>7307</v>
      </c>
    </row>
    <row r="777" spans="1:10" ht="22.5" customHeight="1" x14ac:dyDescent="0.15">
      <c r="A777" s="2" t="s">
        <v>2699</v>
      </c>
      <c r="B777" s="2" t="s">
        <v>2700</v>
      </c>
      <c r="C777" s="2" t="s">
        <v>2701</v>
      </c>
      <c r="D777" s="2" t="s">
        <v>329</v>
      </c>
      <c r="E777" s="2" t="s">
        <v>330</v>
      </c>
      <c r="F777" s="2" t="s">
        <v>331</v>
      </c>
      <c r="G777" s="4">
        <v>1.9154526776541197E-3</v>
      </c>
      <c r="H777" s="2">
        <v>15841</v>
      </c>
      <c r="I777" s="39">
        <v>30.342685866718909</v>
      </c>
      <c r="J777" s="2" t="s">
        <v>7307</v>
      </c>
    </row>
    <row r="778" spans="1:10" ht="22.5" customHeight="1" x14ac:dyDescent="0.15">
      <c r="A778" s="2" t="s">
        <v>3335</v>
      </c>
      <c r="B778" s="2" t="s">
        <v>7769</v>
      </c>
      <c r="C778" s="2" t="s">
        <v>3336</v>
      </c>
      <c r="D778" s="2" t="s">
        <v>329</v>
      </c>
      <c r="E778" s="2" t="s">
        <v>330</v>
      </c>
      <c r="F778" s="2" t="s">
        <v>331</v>
      </c>
      <c r="G778" s="4">
        <v>7.3108232709085657E-3</v>
      </c>
      <c r="H778" s="2">
        <v>4012</v>
      </c>
      <c r="I778" s="39">
        <v>29.331022962885164</v>
      </c>
      <c r="J778" s="2" t="s">
        <v>7307</v>
      </c>
    </row>
    <row r="779" spans="1:10" ht="22.5" customHeight="1" x14ac:dyDescent="0.15">
      <c r="A779" s="2" t="s">
        <v>2690</v>
      </c>
      <c r="B779" s="2" t="s">
        <v>2691</v>
      </c>
      <c r="C779" s="2" t="s">
        <v>2692</v>
      </c>
      <c r="D779" s="2" t="s">
        <v>350</v>
      </c>
      <c r="E779" s="2" t="s">
        <v>330</v>
      </c>
      <c r="F779" s="2" t="s">
        <v>331</v>
      </c>
      <c r="G779" s="4">
        <v>2.9146654704692979E-3</v>
      </c>
      <c r="H779" s="2">
        <v>10049</v>
      </c>
      <c r="I779" s="39">
        <v>29.289473312745976</v>
      </c>
      <c r="J779" s="2" t="s">
        <v>7307</v>
      </c>
    </row>
    <row r="780" spans="1:10" ht="22.5" customHeight="1" x14ac:dyDescent="0.15">
      <c r="A780" s="2" t="s">
        <v>2481</v>
      </c>
      <c r="B780" s="2" t="s">
        <v>2482</v>
      </c>
      <c r="C780" s="2" t="s">
        <v>2483</v>
      </c>
      <c r="D780" s="2" t="s">
        <v>350</v>
      </c>
      <c r="E780" s="2" t="s">
        <v>330</v>
      </c>
      <c r="F780" s="2" t="s">
        <v>331</v>
      </c>
      <c r="G780" s="4">
        <v>1.3678632179919198E-3</v>
      </c>
      <c r="H780" s="2">
        <v>20478</v>
      </c>
      <c r="I780" s="39">
        <v>28.011102978038533</v>
      </c>
      <c r="J780" s="2" t="s">
        <v>7307</v>
      </c>
    </row>
    <row r="781" spans="1:10" ht="22.5" customHeight="1" x14ac:dyDescent="0.15">
      <c r="A781" s="2" t="s">
        <v>2675</v>
      </c>
      <c r="B781" s="2" t="s">
        <v>2676</v>
      </c>
      <c r="C781" s="2" t="s">
        <v>2677</v>
      </c>
      <c r="D781" s="2" t="s">
        <v>329</v>
      </c>
      <c r="E781" s="2" t="s">
        <v>330</v>
      </c>
      <c r="F781" s="2" t="s">
        <v>331</v>
      </c>
      <c r="G781" s="4">
        <v>1.8805983430249665E-3</v>
      </c>
      <c r="H781" s="2">
        <v>14834</v>
      </c>
      <c r="I781" s="39">
        <v>27.896795820432352</v>
      </c>
      <c r="J781" s="2" t="s">
        <v>7307</v>
      </c>
    </row>
    <row r="782" spans="1:10" ht="22.5" customHeight="1" x14ac:dyDescent="0.15">
      <c r="A782" s="2" t="s">
        <v>2800</v>
      </c>
      <c r="B782" s="2" t="s">
        <v>2801</v>
      </c>
      <c r="C782" s="2" t="s">
        <v>2802</v>
      </c>
      <c r="D782" s="2" t="s">
        <v>350</v>
      </c>
      <c r="E782" s="2" t="s">
        <v>330</v>
      </c>
      <c r="F782" s="2" t="s">
        <v>331</v>
      </c>
      <c r="G782" s="4">
        <v>1.8868475235008222E-3</v>
      </c>
      <c r="H782" s="2">
        <v>14439</v>
      </c>
      <c r="I782" s="39">
        <v>27.244191391828373</v>
      </c>
      <c r="J782" s="2" t="s">
        <v>7307</v>
      </c>
    </row>
    <row r="783" spans="1:10" ht="22.5" customHeight="1" x14ac:dyDescent="0.15">
      <c r="A783" s="2" t="s">
        <v>3026</v>
      </c>
      <c r="B783" s="2" t="s">
        <v>3027</v>
      </c>
      <c r="C783" s="2" t="s">
        <v>3028</v>
      </c>
      <c r="D783" s="2" t="s">
        <v>350</v>
      </c>
      <c r="E783" s="2" t="s">
        <v>330</v>
      </c>
      <c r="F783" s="2" t="s">
        <v>331</v>
      </c>
      <c r="G783" s="4">
        <v>1.894827816570858E-3</v>
      </c>
      <c r="H783" s="2">
        <v>14272</v>
      </c>
      <c r="I783" s="39">
        <v>27.042982598099286</v>
      </c>
      <c r="J783" s="2" t="s">
        <v>7307</v>
      </c>
    </row>
    <row r="784" spans="1:10" ht="22.5" customHeight="1" x14ac:dyDescent="0.15">
      <c r="A784" s="2" t="s">
        <v>3072</v>
      </c>
      <c r="B784" s="2" t="s">
        <v>3073</v>
      </c>
      <c r="C784" s="2" t="s">
        <v>3074</v>
      </c>
      <c r="D784" s="2" t="s">
        <v>329</v>
      </c>
      <c r="E784" s="2" t="s">
        <v>330</v>
      </c>
      <c r="F784" s="2" t="s">
        <v>331</v>
      </c>
      <c r="G784" s="4">
        <v>1.9666755425823343E-3</v>
      </c>
      <c r="H784" s="2">
        <v>13624</v>
      </c>
      <c r="I784" s="39">
        <v>26.793987592141722</v>
      </c>
      <c r="J784" s="2" t="s">
        <v>7307</v>
      </c>
    </row>
    <row r="785" spans="1:10" ht="22.5" customHeight="1" x14ac:dyDescent="0.15">
      <c r="A785" s="2" t="s">
        <v>2788</v>
      </c>
      <c r="B785" s="2" t="s">
        <v>2789</v>
      </c>
      <c r="C785" s="2" t="s">
        <v>2790</v>
      </c>
      <c r="D785" s="2" t="s">
        <v>350</v>
      </c>
      <c r="E785" s="2" t="s">
        <v>330</v>
      </c>
      <c r="F785" s="2" t="s">
        <v>331</v>
      </c>
      <c r="G785" s="4">
        <v>1.923282531558984E-3</v>
      </c>
      <c r="H785" s="2">
        <v>13705</v>
      </c>
      <c r="I785" s="39">
        <v>26.358587095015874</v>
      </c>
      <c r="J785" s="2" t="s">
        <v>7307</v>
      </c>
    </row>
    <row r="786" spans="1:10" ht="22.5" customHeight="1" x14ac:dyDescent="0.15">
      <c r="A786" s="2" t="s">
        <v>2735</v>
      </c>
      <c r="B786" s="2" t="s">
        <v>2736</v>
      </c>
      <c r="C786" s="2" t="s">
        <v>2737</v>
      </c>
      <c r="D786" s="2" t="s">
        <v>350</v>
      </c>
      <c r="E786" s="2" t="s">
        <v>330</v>
      </c>
      <c r="F786" s="2" t="s">
        <v>331</v>
      </c>
      <c r="G786" s="4">
        <v>2.9273081599498381E-3</v>
      </c>
      <c r="H786" s="2">
        <v>8732</v>
      </c>
      <c r="I786" s="39">
        <v>25.561254852681987</v>
      </c>
      <c r="J786" s="2" t="s">
        <v>7307</v>
      </c>
    </row>
    <row r="787" spans="1:10" ht="22.5" customHeight="1" x14ac:dyDescent="0.15">
      <c r="A787" s="2" t="s">
        <v>9236</v>
      </c>
      <c r="B787" s="2" t="s">
        <v>9237</v>
      </c>
      <c r="C787" s="2" t="s">
        <v>9238</v>
      </c>
      <c r="D787" s="2" t="s">
        <v>406</v>
      </c>
      <c r="E787" s="2" t="s">
        <v>391</v>
      </c>
      <c r="F787" s="2" t="s">
        <v>392</v>
      </c>
      <c r="G787" s="4">
        <v>0.3</v>
      </c>
      <c r="H787" s="2">
        <v>85</v>
      </c>
      <c r="I787" s="39">
        <v>25.5</v>
      </c>
      <c r="J787" s="2" t="s">
        <v>7307</v>
      </c>
    </row>
    <row r="788" spans="1:10" ht="22.5" hidden="1" customHeight="1" x14ac:dyDescent="0.15">
      <c r="A788" s="2" t="s">
        <v>4670</v>
      </c>
      <c r="B788" s="2" t="s">
        <v>4671</v>
      </c>
      <c r="C788" s="2" t="s">
        <v>4671</v>
      </c>
      <c r="D788" s="2" t="s">
        <v>329</v>
      </c>
      <c r="E788" s="2" t="s">
        <v>330</v>
      </c>
      <c r="F788" s="2" t="s">
        <v>331</v>
      </c>
      <c r="G788" s="4">
        <v>6.9485622330287038</v>
      </c>
      <c r="H788" s="2">
        <v>14</v>
      </c>
      <c r="I788" s="39">
        <v>97.279871262401855</v>
      </c>
      <c r="J788" s="2" t="s">
        <v>7302</v>
      </c>
    </row>
    <row r="789" spans="1:10" ht="22.5" hidden="1" customHeight="1" x14ac:dyDescent="0.15">
      <c r="A789" s="2" t="s">
        <v>9493</v>
      </c>
      <c r="B789" s="2" t="s">
        <v>9659</v>
      </c>
      <c r="C789" s="2" t="s">
        <v>9659</v>
      </c>
      <c r="D789" s="2" t="s">
        <v>329</v>
      </c>
      <c r="E789" s="2" t="s">
        <v>330</v>
      </c>
      <c r="F789" s="2" t="s">
        <v>331</v>
      </c>
      <c r="G789" s="4">
        <v>0.59829487179487195</v>
      </c>
      <c r="H789" s="2">
        <v>80</v>
      </c>
      <c r="I789" s="39">
        <v>47.863589743589756</v>
      </c>
      <c r="J789" s="2" t="s">
        <v>7302</v>
      </c>
    </row>
    <row r="790" spans="1:10" ht="22.5" hidden="1" customHeight="1" x14ac:dyDescent="0.15">
      <c r="A790" s="2" t="s">
        <v>4672</v>
      </c>
      <c r="B790" s="2" t="s">
        <v>4673</v>
      </c>
      <c r="C790" s="2" t="s">
        <v>7888</v>
      </c>
      <c r="D790" s="2" t="s">
        <v>329</v>
      </c>
      <c r="E790" s="2" t="s">
        <v>330</v>
      </c>
      <c r="F790" s="2" t="s">
        <v>331</v>
      </c>
      <c r="G790" s="4">
        <v>0.34188164940941002</v>
      </c>
      <c r="H790" s="2">
        <v>112</v>
      </c>
      <c r="I790" s="39">
        <v>38.29074473385392</v>
      </c>
      <c r="J790" s="2" t="s">
        <v>7302</v>
      </c>
    </row>
    <row r="791" spans="1:10" ht="22.5" hidden="1" customHeight="1" x14ac:dyDescent="0.15">
      <c r="A791" s="2" t="s">
        <v>4676</v>
      </c>
      <c r="B791" s="2" t="s">
        <v>4677</v>
      </c>
      <c r="C791" s="2" t="s">
        <v>4678</v>
      </c>
      <c r="D791" s="2" t="s">
        <v>329</v>
      </c>
      <c r="E791" s="2" t="s">
        <v>330</v>
      </c>
      <c r="F791" s="2" t="s">
        <v>331</v>
      </c>
      <c r="G791" s="4">
        <v>5.2285715785481806</v>
      </c>
      <c r="H791" s="2">
        <v>1249</v>
      </c>
      <c r="I791" s="39">
        <v>6530.4859016066775</v>
      </c>
      <c r="J791" s="2" t="s">
        <v>7302</v>
      </c>
    </row>
    <row r="792" spans="1:10" ht="22.5" hidden="1" customHeight="1" x14ac:dyDescent="0.15">
      <c r="A792" s="2" t="s">
        <v>10833</v>
      </c>
      <c r="B792" s="2" t="s">
        <v>4689</v>
      </c>
      <c r="C792" s="2" t="s">
        <v>4690</v>
      </c>
      <c r="D792" s="2" t="s">
        <v>329</v>
      </c>
      <c r="E792" s="2" t="s">
        <v>330</v>
      </c>
      <c r="F792" s="2" t="s">
        <v>331</v>
      </c>
      <c r="G792" s="4">
        <v>7.6923529411764715</v>
      </c>
      <c r="H792" s="2">
        <v>8</v>
      </c>
      <c r="I792" s="39">
        <v>61.538823529411772</v>
      </c>
      <c r="J792" s="2" t="s">
        <v>7302</v>
      </c>
    </row>
    <row r="793" spans="1:10" ht="22.5" hidden="1" customHeight="1" x14ac:dyDescent="0.15">
      <c r="A793" s="2" t="s">
        <v>10834</v>
      </c>
      <c r="B793" s="2" t="s">
        <v>10835</v>
      </c>
      <c r="C793" s="2" t="s">
        <v>10836</v>
      </c>
      <c r="D793" s="2" t="s">
        <v>3659</v>
      </c>
      <c r="E793" s="2" t="s">
        <v>1380</v>
      </c>
      <c r="F793" s="2" t="s">
        <v>1381</v>
      </c>
      <c r="G793" s="4">
        <v>12</v>
      </c>
      <c r="H793" s="2">
        <v>1</v>
      </c>
      <c r="I793" s="39">
        <v>12</v>
      </c>
      <c r="J793" s="2" t="s">
        <v>7303</v>
      </c>
    </row>
    <row r="794" spans="1:10" ht="22.5" hidden="1" customHeight="1" x14ac:dyDescent="0.15">
      <c r="A794" s="2" t="s">
        <v>4696</v>
      </c>
      <c r="B794" s="2" t="s">
        <v>4681</v>
      </c>
      <c r="C794" s="2" t="s">
        <v>4697</v>
      </c>
      <c r="D794" s="2" t="s">
        <v>406</v>
      </c>
      <c r="E794" s="2" t="s">
        <v>330</v>
      </c>
      <c r="F794" s="2" t="s">
        <v>331</v>
      </c>
      <c r="G794" s="4">
        <v>0.76923107622950682</v>
      </c>
      <c r="H794" s="2">
        <v>3786</v>
      </c>
      <c r="I794" s="39">
        <v>2912.308854604913</v>
      </c>
      <c r="J794" s="2" t="s">
        <v>7302</v>
      </c>
    </row>
    <row r="795" spans="1:10" ht="22.5" customHeight="1" x14ac:dyDescent="0.15">
      <c r="A795" s="2" t="s">
        <v>2750</v>
      </c>
      <c r="B795" s="2" t="s">
        <v>2751</v>
      </c>
      <c r="C795" s="2" t="s">
        <v>2752</v>
      </c>
      <c r="D795" s="2" t="s">
        <v>329</v>
      </c>
      <c r="E795" s="2" t="s">
        <v>330</v>
      </c>
      <c r="F795" s="2" t="s">
        <v>331</v>
      </c>
      <c r="G795" s="4">
        <v>1.919859910682626E-3</v>
      </c>
      <c r="H795" s="2">
        <v>13274</v>
      </c>
      <c r="I795" s="39">
        <v>25.484220454401179</v>
      </c>
      <c r="J795" s="2" t="s">
        <v>7307</v>
      </c>
    </row>
    <row r="796" spans="1:10" ht="22.5" customHeight="1" x14ac:dyDescent="0.15">
      <c r="A796" s="2" t="s">
        <v>2572</v>
      </c>
      <c r="B796" s="2" t="s">
        <v>2573</v>
      </c>
      <c r="C796" s="2" t="s">
        <v>2574</v>
      </c>
      <c r="D796" s="2" t="s">
        <v>350</v>
      </c>
      <c r="E796" s="2" t="s">
        <v>330</v>
      </c>
      <c r="F796" s="2" t="s">
        <v>331</v>
      </c>
      <c r="G796" s="4">
        <v>1.880332337644714E-3</v>
      </c>
      <c r="H796" s="2">
        <v>13494</v>
      </c>
      <c r="I796" s="39">
        <v>25.373204564177772</v>
      </c>
      <c r="J796" s="2" t="s">
        <v>7307</v>
      </c>
    </row>
    <row r="797" spans="1:10" ht="22.5" customHeight="1" x14ac:dyDescent="0.15">
      <c r="A797" s="2" t="s">
        <v>2815</v>
      </c>
      <c r="B797" s="2" t="s">
        <v>2816</v>
      </c>
      <c r="C797" s="2" t="s">
        <v>2817</v>
      </c>
      <c r="D797" s="2" t="s">
        <v>329</v>
      </c>
      <c r="E797" s="2" t="s">
        <v>330</v>
      </c>
      <c r="F797" s="2" t="s">
        <v>331</v>
      </c>
      <c r="G797" s="4">
        <v>1.9716352683167952E-3</v>
      </c>
      <c r="H797" s="2">
        <v>12405</v>
      </c>
      <c r="I797" s="39">
        <v>24.458135503469844</v>
      </c>
      <c r="J797" s="2" t="s">
        <v>7307</v>
      </c>
    </row>
    <row r="798" spans="1:10" ht="22.5" customHeight="1" x14ac:dyDescent="0.15">
      <c r="A798" s="2" t="s">
        <v>2478</v>
      </c>
      <c r="B798" s="2" t="s">
        <v>2479</v>
      </c>
      <c r="C798" s="2" t="s">
        <v>2480</v>
      </c>
      <c r="D798" s="2" t="s">
        <v>350</v>
      </c>
      <c r="E798" s="2" t="s">
        <v>330</v>
      </c>
      <c r="F798" s="2" t="s">
        <v>331</v>
      </c>
      <c r="G798" s="4">
        <v>2.127853087365354E-3</v>
      </c>
      <c r="H798" s="2">
        <v>11325</v>
      </c>
      <c r="I798" s="39">
        <v>24.097936214412634</v>
      </c>
      <c r="J798" s="2" t="s">
        <v>7307</v>
      </c>
    </row>
    <row r="799" spans="1:10" ht="22.5" customHeight="1" x14ac:dyDescent="0.15">
      <c r="A799" s="2" t="s">
        <v>3017</v>
      </c>
      <c r="B799" s="2" t="s">
        <v>3018</v>
      </c>
      <c r="C799" s="2" t="s">
        <v>3019</v>
      </c>
      <c r="D799" s="2" t="s">
        <v>350</v>
      </c>
      <c r="E799" s="2" t="s">
        <v>330</v>
      </c>
      <c r="F799" s="2" t="s">
        <v>331</v>
      </c>
      <c r="G799" s="4">
        <v>1.9067909579886298E-3</v>
      </c>
      <c r="H799" s="2">
        <v>12548</v>
      </c>
      <c r="I799" s="39">
        <v>23.926412940841328</v>
      </c>
      <c r="J799" s="2" t="s">
        <v>7307</v>
      </c>
    </row>
    <row r="800" spans="1:10" ht="22.5" customHeight="1" x14ac:dyDescent="0.15">
      <c r="A800" s="2" t="s">
        <v>3087</v>
      </c>
      <c r="B800" s="2" t="s">
        <v>3088</v>
      </c>
      <c r="C800" s="2" t="s">
        <v>3089</v>
      </c>
      <c r="D800" s="2" t="s">
        <v>329</v>
      </c>
      <c r="E800" s="2" t="s">
        <v>330</v>
      </c>
      <c r="F800" s="2" t="s">
        <v>331</v>
      </c>
      <c r="G800" s="4">
        <v>2.4066735994525325E-3</v>
      </c>
      <c r="H800" s="2">
        <v>9889</v>
      </c>
      <c r="I800" s="39">
        <v>23.799595224986096</v>
      </c>
      <c r="J800" s="2" t="s">
        <v>7307</v>
      </c>
    </row>
    <row r="801" spans="1:10" ht="22.5" hidden="1" customHeight="1" x14ac:dyDescent="0.15">
      <c r="A801" s="2" t="s">
        <v>8833</v>
      </c>
      <c r="B801" s="2" t="s">
        <v>8834</v>
      </c>
      <c r="C801" s="2" t="s">
        <v>8835</v>
      </c>
      <c r="D801" s="2" t="s">
        <v>329</v>
      </c>
      <c r="E801" s="2" t="s">
        <v>330</v>
      </c>
      <c r="F801" s="2" t="s">
        <v>331</v>
      </c>
      <c r="G801" s="4">
        <v>2.9913330202340416</v>
      </c>
      <c r="H801" s="2">
        <v>1000</v>
      </c>
      <c r="I801" s="39">
        <v>2991.3330202340417</v>
      </c>
      <c r="J801" s="2" t="s">
        <v>7299</v>
      </c>
    </row>
    <row r="802" spans="1:10" ht="22.5" hidden="1" customHeight="1" x14ac:dyDescent="0.15">
      <c r="A802" s="2" t="s">
        <v>8925</v>
      </c>
      <c r="B802" s="2" t="s">
        <v>8926</v>
      </c>
      <c r="C802" s="2" t="s">
        <v>8927</v>
      </c>
      <c r="D802" s="2" t="s">
        <v>329</v>
      </c>
      <c r="E802" s="2" t="s">
        <v>1380</v>
      </c>
      <c r="F802" s="2" t="s">
        <v>1381</v>
      </c>
      <c r="G802" s="4">
        <v>8.7000000000000011</v>
      </c>
      <c r="H802" s="2">
        <v>53</v>
      </c>
      <c r="I802" s="39">
        <v>461.10000000000008</v>
      </c>
      <c r="J802" s="2" t="s">
        <v>7303</v>
      </c>
    </row>
    <row r="803" spans="1:10" ht="22.5" hidden="1" customHeight="1" x14ac:dyDescent="0.15">
      <c r="A803" s="2" t="s">
        <v>8928</v>
      </c>
      <c r="B803" s="2" t="s">
        <v>8929</v>
      </c>
      <c r="C803" s="2" t="s">
        <v>8930</v>
      </c>
      <c r="D803" s="2" t="s">
        <v>329</v>
      </c>
      <c r="E803" s="2" t="s">
        <v>1380</v>
      </c>
      <c r="F803" s="2" t="s">
        <v>1381</v>
      </c>
      <c r="G803" s="4">
        <v>0.72857142857142854</v>
      </c>
      <c r="H803" s="2">
        <v>69</v>
      </c>
      <c r="I803" s="39">
        <v>50.271428571428572</v>
      </c>
      <c r="J803" s="2" t="s">
        <v>7303</v>
      </c>
    </row>
    <row r="804" spans="1:10" ht="22.5" hidden="1" customHeight="1" x14ac:dyDescent="0.15">
      <c r="A804" s="2" t="s">
        <v>5142</v>
      </c>
      <c r="B804" s="2" t="s">
        <v>5143</v>
      </c>
      <c r="C804" s="2" t="s">
        <v>5144</v>
      </c>
      <c r="D804" s="2" t="s">
        <v>329</v>
      </c>
      <c r="E804" s="2" t="s">
        <v>1380</v>
      </c>
      <c r="F804" s="2" t="s">
        <v>1381</v>
      </c>
      <c r="G804" s="4">
        <v>2.7482758620689651</v>
      </c>
      <c r="H804" s="2">
        <v>208</v>
      </c>
      <c r="I804" s="39">
        <v>571.64137931034475</v>
      </c>
      <c r="J804" s="2" t="s">
        <v>7302</v>
      </c>
    </row>
    <row r="805" spans="1:10" ht="22.5" hidden="1" customHeight="1" x14ac:dyDescent="0.15">
      <c r="A805" s="2" t="s">
        <v>7119</v>
      </c>
      <c r="B805" s="2" t="s">
        <v>7120</v>
      </c>
      <c r="C805" s="2" t="s">
        <v>7120</v>
      </c>
      <c r="D805" s="2" t="s">
        <v>329</v>
      </c>
      <c r="E805" s="2" t="s">
        <v>1380</v>
      </c>
      <c r="F805" s="2" t="s">
        <v>1381</v>
      </c>
      <c r="G805" s="4">
        <v>8.370571428571429</v>
      </c>
      <c r="H805" s="2">
        <v>18</v>
      </c>
      <c r="I805" s="39">
        <v>150.67028571428571</v>
      </c>
      <c r="J805" s="2" t="s">
        <v>7303</v>
      </c>
    </row>
    <row r="806" spans="1:10" ht="22.5" customHeight="1" x14ac:dyDescent="0.15">
      <c r="A806" s="2" t="s">
        <v>2937</v>
      </c>
      <c r="B806" s="2" t="s">
        <v>2938</v>
      </c>
      <c r="C806" s="2" t="s">
        <v>2939</v>
      </c>
      <c r="D806" s="2" t="s">
        <v>329</v>
      </c>
      <c r="E806" s="2" t="s">
        <v>330</v>
      </c>
      <c r="F806" s="2" t="s">
        <v>331</v>
      </c>
      <c r="G806" s="4">
        <v>1.8875520389574827E-3</v>
      </c>
      <c r="H806" s="2">
        <v>12303</v>
      </c>
      <c r="I806" s="39">
        <v>23.22255273529391</v>
      </c>
      <c r="J806" s="2" t="s">
        <v>7307</v>
      </c>
    </row>
    <row r="807" spans="1:10" ht="22.5" hidden="1" customHeight="1" x14ac:dyDescent="0.15">
      <c r="A807" s="2" t="s">
        <v>10839</v>
      </c>
      <c r="B807" s="2" t="s">
        <v>10840</v>
      </c>
      <c r="C807" s="2" t="s">
        <v>10841</v>
      </c>
      <c r="D807" s="2" t="s">
        <v>329</v>
      </c>
      <c r="E807" s="2" t="s">
        <v>391</v>
      </c>
      <c r="F807" s="2" t="s">
        <v>392</v>
      </c>
      <c r="G807" s="4">
        <v>1.375</v>
      </c>
      <c r="H807" s="2">
        <v>100</v>
      </c>
      <c r="I807" s="39">
        <v>137.5</v>
      </c>
      <c r="J807" s="2" t="s">
        <v>7303</v>
      </c>
    </row>
    <row r="808" spans="1:10" ht="22.5" hidden="1" customHeight="1" x14ac:dyDescent="0.15">
      <c r="A808" s="2" t="s">
        <v>9539</v>
      </c>
      <c r="B808" s="2" t="s">
        <v>9540</v>
      </c>
      <c r="C808" s="2" t="s">
        <v>9541</v>
      </c>
      <c r="D808" s="2" t="s">
        <v>329</v>
      </c>
      <c r="E808" s="2" t="s">
        <v>330</v>
      </c>
      <c r="F808" s="2" t="s">
        <v>331</v>
      </c>
      <c r="G808" s="4">
        <v>75</v>
      </c>
      <c r="H808" s="2">
        <v>4</v>
      </c>
      <c r="I808" s="39">
        <v>300</v>
      </c>
      <c r="J808" s="2" t="s">
        <v>7303</v>
      </c>
    </row>
    <row r="809" spans="1:10" ht="22.5" customHeight="1" x14ac:dyDescent="0.15">
      <c r="A809" s="2" t="s">
        <v>3093</v>
      </c>
      <c r="B809" s="2" t="s">
        <v>3094</v>
      </c>
      <c r="C809" s="2" t="s">
        <v>3095</v>
      </c>
      <c r="D809" s="2" t="s">
        <v>329</v>
      </c>
      <c r="E809" s="2" t="s">
        <v>330</v>
      </c>
      <c r="F809" s="2" t="s">
        <v>331</v>
      </c>
      <c r="G809" s="4">
        <v>1.8948962758523909E-3</v>
      </c>
      <c r="H809" s="2">
        <v>12232</v>
      </c>
      <c r="I809" s="39">
        <v>23.178371246226448</v>
      </c>
      <c r="J809" s="2" t="s">
        <v>7307</v>
      </c>
    </row>
    <row r="810" spans="1:10" ht="22.5" customHeight="1" x14ac:dyDescent="0.15">
      <c r="A810" s="2" t="s">
        <v>2747</v>
      </c>
      <c r="B810" s="2" t="s">
        <v>2748</v>
      </c>
      <c r="C810" s="2" t="s">
        <v>2749</v>
      </c>
      <c r="D810" s="2" t="s">
        <v>329</v>
      </c>
      <c r="E810" s="2" t="s">
        <v>330</v>
      </c>
      <c r="F810" s="2" t="s">
        <v>331</v>
      </c>
      <c r="G810" s="4">
        <v>1.9350148824746609E-3</v>
      </c>
      <c r="H810" s="2">
        <v>11919</v>
      </c>
      <c r="I810" s="39">
        <v>23.063442384215485</v>
      </c>
      <c r="J810" s="2" t="s">
        <v>7307</v>
      </c>
    </row>
    <row r="811" spans="1:10" ht="22.5" customHeight="1" x14ac:dyDescent="0.15">
      <c r="A811" s="2" t="s">
        <v>2475</v>
      </c>
      <c r="B811" s="2" t="s">
        <v>2476</v>
      </c>
      <c r="C811" s="2" t="s">
        <v>2477</v>
      </c>
      <c r="D811" s="2" t="s">
        <v>350</v>
      </c>
      <c r="E811" s="2" t="s">
        <v>330</v>
      </c>
      <c r="F811" s="2" t="s">
        <v>331</v>
      </c>
      <c r="G811" s="4">
        <v>4.0005646213783479E-3</v>
      </c>
      <c r="H811" s="2">
        <v>5697</v>
      </c>
      <c r="I811" s="39">
        <v>22.791216647992449</v>
      </c>
      <c r="J811" s="2" t="s">
        <v>7307</v>
      </c>
    </row>
    <row r="812" spans="1:10" ht="22.5" customHeight="1" x14ac:dyDescent="0.15">
      <c r="A812" s="2" t="s">
        <v>2517</v>
      </c>
      <c r="B812" s="2" t="s">
        <v>2518</v>
      </c>
      <c r="C812" s="2" t="s">
        <v>2519</v>
      </c>
      <c r="D812" s="2" t="s">
        <v>329</v>
      </c>
      <c r="E812" s="2" t="s">
        <v>330</v>
      </c>
      <c r="F812" s="2" t="s">
        <v>331</v>
      </c>
      <c r="G812" s="4">
        <v>2.9061785199290813E-3</v>
      </c>
      <c r="H812" s="2">
        <v>7728</v>
      </c>
      <c r="I812" s="39">
        <v>22.458947602011939</v>
      </c>
      <c r="J812" s="2" t="s">
        <v>7307</v>
      </c>
    </row>
    <row r="813" spans="1:10" ht="22.5" customHeight="1" x14ac:dyDescent="0.15">
      <c r="A813" s="2" t="s">
        <v>3160</v>
      </c>
      <c r="B813" s="2" t="s">
        <v>3161</v>
      </c>
      <c r="C813" s="2" t="s">
        <v>3162</v>
      </c>
      <c r="D813" s="2" t="s">
        <v>329</v>
      </c>
      <c r="E813" s="2" t="s">
        <v>391</v>
      </c>
      <c r="F813" s="2" t="s">
        <v>392</v>
      </c>
      <c r="G813" s="4">
        <v>4.5016865699307303E-2</v>
      </c>
      <c r="H813" s="2">
        <v>493</v>
      </c>
      <c r="I813" s="39">
        <v>22.193314789758499</v>
      </c>
      <c r="J813" s="2" t="s">
        <v>7307</v>
      </c>
    </row>
    <row r="814" spans="1:10" ht="22.5" customHeight="1" x14ac:dyDescent="0.15">
      <c r="A814" s="2" t="s">
        <v>3387</v>
      </c>
      <c r="B814" s="2" t="s">
        <v>7795</v>
      </c>
      <c r="C814" s="2" t="s">
        <v>3388</v>
      </c>
      <c r="D814" s="2" t="s">
        <v>329</v>
      </c>
      <c r="E814" s="2" t="s">
        <v>330</v>
      </c>
      <c r="F814" s="2" t="s">
        <v>331</v>
      </c>
      <c r="G814" s="4">
        <v>4.7481162881810902E-3</v>
      </c>
      <c r="H814" s="2">
        <v>4639</v>
      </c>
      <c r="I814" s="39">
        <v>22.026511460872079</v>
      </c>
      <c r="J814" s="2" t="s">
        <v>7307</v>
      </c>
    </row>
    <row r="815" spans="1:10" ht="22.5" customHeight="1" x14ac:dyDescent="0.15">
      <c r="A815" s="2" t="s">
        <v>8865</v>
      </c>
      <c r="B815" s="2" t="s">
        <v>8866</v>
      </c>
      <c r="C815" s="2" t="s">
        <v>8867</v>
      </c>
      <c r="D815" s="2" t="s">
        <v>329</v>
      </c>
      <c r="E815" s="2" t="s">
        <v>391</v>
      </c>
      <c r="F815" s="2" t="s">
        <v>392</v>
      </c>
      <c r="G815" s="4">
        <v>2.7245000000000004</v>
      </c>
      <c r="H815" s="2">
        <v>8</v>
      </c>
      <c r="I815" s="39">
        <v>21.796000000000003</v>
      </c>
      <c r="J815" s="2" t="s">
        <v>7307</v>
      </c>
    </row>
    <row r="816" spans="1:10" ht="22.5" customHeight="1" x14ac:dyDescent="0.15">
      <c r="A816" s="2" t="s">
        <v>2714</v>
      </c>
      <c r="B816" s="2" t="s">
        <v>2715</v>
      </c>
      <c r="C816" s="2" t="s">
        <v>2716</v>
      </c>
      <c r="D816" s="2" t="s">
        <v>329</v>
      </c>
      <c r="E816" s="2" t="s">
        <v>330</v>
      </c>
      <c r="F816" s="2" t="s">
        <v>331</v>
      </c>
      <c r="G816" s="4">
        <v>1.9316885955001238E-3</v>
      </c>
      <c r="H816" s="2">
        <v>11253</v>
      </c>
      <c r="I816" s="39">
        <v>21.737291765162894</v>
      </c>
      <c r="J816" s="2" t="s">
        <v>7307</v>
      </c>
    </row>
    <row r="817" spans="1:10" ht="22.5" customHeight="1" x14ac:dyDescent="0.15">
      <c r="A817" s="2" t="s">
        <v>9031</v>
      </c>
      <c r="B817" s="2" t="s">
        <v>9032</v>
      </c>
      <c r="C817" s="2" t="s">
        <v>9032</v>
      </c>
      <c r="D817" s="2" t="s">
        <v>329</v>
      </c>
      <c r="E817" s="2" t="s">
        <v>391</v>
      </c>
      <c r="F817" s="2" t="s">
        <v>392</v>
      </c>
      <c r="G817" s="4">
        <v>21.430436601307189</v>
      </c>
      <c r="H817" s="2">
        <v>1</v>
      </c>
      <c r="I817" s="39">
        <v>21.430436601307189</v>
      </c>
      <c r="J817" s="2" t="s">
        <v>7307</v>
      </c>
    </row>
    <row r="818" spans="1:10" ht="22.5" customHeight="1" x14ac:dyDescent="0.15">
      <c r="A818" s="2" t="s">
        <v>2765</v>
      </c>
      <c r="B818" s="2" t="s">
        <v>2766</v>
      </c>
      <c r="C818" s="2" t="s">
        <v>2767</v>
      </c>
      <c r="D818" s="2" t="s">
        <v>350</v>
      </c>
      <c r="E818" s="2" t="s">
        <v>330</v>
      </c>
      <c r="F818" s="2" t="s">
        <v>331</v>
      </c>
      <c r="G818" s="4">
        <v>2.8637100580728245E-3</v>
      </c>
      <c r="H818" s="2">
        <v>7480</v>
      </c>
      <c r="I818" s="39">
        <v>21.420551234384728</v>
      </c>
      <c r="J818" s="2" t="s">
        <v>7307</v>
      </c>
    </row>
    <row r="819" spans="1:10" ht="22.5" hidden="1" customHeight="1" x14ac:dyDescent="0.15">
      <c r="A819" s="2" t="s">
        <v>4737</v>
      </c>
      <c r="B819" s="2" t="s">
        <v>4738</v>
      </c>
      <c r="C819" s="2" t="s">
        <v>4739</v>
      </c>
      <c r="D819" s="2" t="s">
        <v>329</v>
      </c>
      <c r="E819" s="2" t="s">
        <v>391</v>
      </c>
      <c r="F819" s="2" t="s">
        <v>392</v>
      </c>
      <c r="G819" s="4">
        <v>1.0309844243468276</v>
      </c>
      <c r="H819" s="2">
        <v>224</v>
      </c>
      <c r="I819" s="39">
        <v>230.94051105368936</v>
      </c>
      <c r="J819" s="2" t="s">
        <v>7302</v>
      </c>
    </row>
    <row r="820" spans="1:10" ht="22.5" customHeight="1" x14ac:dyDescent="0.15">
      <c r="A820" s="2" t="s">
        <v>2696</v>
      </c>
      <c r="B820" s="2" t="s">
        <v>2697</v>
      </c>
      <c r="C820" s="2" t="s">
        <v>2698</v>
      </c>
      <c r="D820" s="2" t="s">
        <v>329</v>
      </c>
      <c r="E820" s="2" t="s">
        <v>330</v>
      </c>
      <c r="F820" s="2" t="s">
        <v>331</v>
      </c>
      <c r="G820" s="4">
        <v>1.9107424448202065E-3</v>
      </c>
      <c r="H820" s="2">
        <v>11051</v>
      </c>
      <c r="I820" s="39">
        <v>21.115614757708101</v>
      </c>
      <c r="J820" s="2" t="s">
        <v>7307</v>
      </c>
    </row>
    <row r="821" spans="1:10" ht="22.5" customHeight="1" x14ac:dyDescent="0.15">
      <c r="A821" s="2" t="s">
        <v>3122</v>
      </c>
      <c r="B821" s="2" t="s">
        <v>3123</v>
      </c>
      <c r="C821" s="2" t="s">
        <v>3124</v>
      </c>
      <c r="D821" s="2" t="s">
        <v>350</v>
      </c>
      <c r="E821" s="2" t="s">
        <v>330</v>
      </c>
      <c r="F821" s="2" t="s">
        <v>331</v>
      </c>
      <c r="G821" s="4">
        <v>1.8965022222361945E-3</v>
      </c>
      <c r="H821" s="2">
        <v>11067</v>
      </c>
      <c r="I821" s="39">
        <v>20.988590093487964</v>
      </c>
      <c r="J821" s="2" t="s">
        <v>7307</v>
      </c>
    </row>
    <row r="822" spans="1:10" ht="22.5" customHeight="1" x14ac:dyDescent="0.15">
      <c r="A822" s="2" t="s">
        <v>2892</v>
      </c>
      <c r="B822" s="2" t="s">
        <v>2893</v>
      </c>
      <c r="C822" s="2" t="s">
        <v>2894</v>
      </c>
      <c r="D822" s="2" t="s">
        <v>350</v>
      </c>
      <c r="E822" s="2" t="s">
        <v>330</v>
      </c>
      <c r="F822" s="2" t="s">
        <v>331</v>
      </c>
      <c r="G822" s="4">
        <v>1.8847024137240063E-3</v>
      </c>
      <c r="H822" s="2">
        <v>11096</v>
      </c>
      <c r="I822" s="39">
        <v>20.912657982681573</v>
      </c>
      <c r="J822" s="2" t="s">
        <v>7307</v>
      </c>
    </row>
    <row r="823" spans="1:10" ht="22.5" customHeight="1" x14ac:dyDescent="0.15">
      <c r="A823" s="2" t="s">
        <v>2949</v>
      </c>
      <c r="B823" s="2" t="s">
        <v>2950</v>
      </c>
      <c r="C823" s="2" t="s">
        <v>2951</v>
      </c>
      <c r="D823" s="2" t="s">
        <v>329</v>
      </c>
      <c r="E823" s="2" t="s">
        <v>330</v>
      </c>
      <c r="F823" s="2" t="s">
        <v>331</v>
      </c>
      <c r="G823" s="4">
        <v>1.8801916420369106E-3</v>
      </c>
      <c r="H823" s="2">
        <v>10695</v>
      </c>
      <c r="I823" s="39">
        <v>20.108649611584759</v>
      </c>
      <c r="J823" s="2" t="s">
        <v>7307</v>
      </c>
    </row>
    <row r="824" spans="1:10" ht="22.5" customHeight="1" x14ac:dyDescent="0.15">
      <c r="A824" s="2" t="s">
        <v>3090</v>
      </c>
      <c r="B824" s="2" t="s">
        <v>3091</v>
      </c>
      <c r="C824" s="2" t="s">
        <v>3092</v>
      </c>
      <c r="D824" s="2" t="s">
        <v>350</v>
      </c>
      <c r="E824" s="2" t="s">
        <v>330</v>
      </c>
      <c r="F824" s="2" t="s">
        <v>331</v>
      </c>
      <c r="G824" s="4">
        <v>3.0712351911490101E-3</v>
      </c>
      <c r="H824" s="2">
        <v>6359</v>
      </c>
      <c r="I824" s="39">
        <v>19.529984580516555</v>
      </c>
      <c r="J824" s="2" t="s">
        <v>7307</v>
      </c>
    </row>
    <row r="825" spans="1:10" ht="22.5" customHeight="1" x14ac:dyDescent="0.15">
      <c r="A825" s="2" t="s">
        <v>8377</v>
      </c>
      <c r="B825" s="2" t="s">
        <v>8378</v>
      </c>
      <c r="C825" s="2" t="s">
        <v>8378</v>
      </c>
      <c r="D825" s="2" t="s">
        <v>329</v>
      </c>
      <c r="E825" s="2" t="s">
        <v>1380</v>
      </c>
      <c r="F825" s="2" t="s">
        <v>1381</v>
      </c>
      <c r="G825" s="4">
        <v>2.1350099178236834</v>
      </c>
      <c r="H825" s="2">
        <v>9</v>
      </c>
      <c r="I825" s="39">
        <v>19.215089260413151</v>
      </c>
      <c r="J825" s="2" t="s">
        <v>7307</v>
      </c>
    </row>
    <row r="826" spans="1:10" ht="22.5" hidden="1" customHeight="1" x14ac:dyDescent="0.15">
      <c r="A826" s="2" t="s">
        <v>4740</v>
      </c>
      <c r="B826" s="2" t="s">
        <v>4741</v>
      </c>
      <c r="C826" s="2" t="s">
        <v>4742</v>
      </c>
      <c r="D826" s="2" t="s">
        <v>329</v>
      </c>
      <c r="E826" s="2" t="s">
        <v>391</v>
      </c>
      <c r="F826" s="2" t="s">
        <v>392</v>
      </c>
      <c r="G826" s="4">
        <v>0.13299845822711381</v>
      </c>
      <c r="H826" s="2">
        <v>500</v>
      </c>
      <c r="I826" s="39">
        <v>66.499229113556908</v>
      </c>
      <c r="J826" s="2" t="s">
        <v>7302</v>
      </c>
    </row>
    <row r="827" spans="1:10" ht="22.5" customHeight="1" x14ac:dyDescent="0.15">
      <c r="A827" s="2" t="s">
        <v>3547</v>
      </c>
      <c r="B827" s="2" t="s">
        <v>3548</v>
      </c>
      <c r="C827" s="2" t="s">
        <v>3548</v>
      </c>
      <c r="D827" s="2" t="s">
        <v>350</v>
      </c>
      <c r="E827" s="2" t="s">
        <v>1380</v>
      </c>
      <c r="F827" s="2" t="s">
        <v>1381</v>
      </c>
      <c r="G827" s="4">
        <v>0.47477000000000003</v>
      </c>
      <c r="H827" s="2">
        <v>40</v>
      </c>
      <c r="I827" s="39">
        <v>18.9908</v>
      </c>
      <c r="J827" s="2" t="s">
        <v>7307</v>
      </c>
    </row>
    <row r="828" spans="1:10" ht="22.5" hidden="1" customHeight="1" x14ac:dyDescent="0.15">
      <c r="A828" s="2" t="s">
        <v>4743</v>
      </c>
      <c r="B828" s="2" t="s">
        <v>7889</v>
      </c>
      <c r="C828" s="2" t="s">
        <v>4744</v>
      </c>
      <c r="D828" s="2" t="s">
        <v>329</v>
      </c>
      <c r="E828" s="2" t="s">
        <v>391</v>
      </c>
      <c r="F828" s="2" t="s">
        <v>392</v>
      </c>
      <c r="G828" s="4">
        <v>0.86102993221787338</v>
      </c>
      <c r="H828" s="2">
        <v>190</v>
      </c>
      <c r="I828" s="39">
        <v>163.59568712139594</v>
      </c>
      <c r="J828" s="2" t="s">
        <v>7302</v>
      </c>
    </row>
    <row r="829" spans="1:10" ht="22.5" customHeight="1" x14ac:dyDescent="0.15">
      <c r="A829" s="2" t="s">
        <v>3052</v>
      </c>
      <c r="B829" s="2" t="s">
        <v>3053</v>
      </c>
      <c r="C829" s="2" t="s">
        <v>3054</v>
      </c>
      <c r="D829" s="2" t="s">
        <v>350</v>
      </c>
      <c r="E829" s="2" t="s">
        <v>330</v>
      </c>
      <c r="F829" s="2" t="s">
        <v>331</v>
      </c>
      <c r="G829" s="4">
        <v>3.261531673380876E-3</v>
      </c>
      <c r="H829" s="2">
        <v>5764</v>
      </c>
      <c r="I829" s="39">
        <v>18.79946856536737</v>
      </c>
      <c r="J829" s="2" t="s">
        <v>7307</v>
      </c>
    </row>
    <row r="830" spans="1:10" ht="22.5" customHeight="1" x14ac:dyDescent="0.15">
      <c r="A830" s="2" t="s">
        <v>9017</v>
      </c>
      <c r="B830" s="2" t="s">
        <v>9018</v>
      </c>
      <c r="C830" s="2" t="s">
        <v>9019</v>
      </c>
      <c r="D830" s="2" t="s">
        <v>329</v>
      </c>
      <c r="E830" s="2" t="s">
        <v>330</v>
      </c>
      <c r="F830" s="2" t="s">
        <v>331</v>
      </c>
      <c r="G830" s="4">
        <v>1.8800000000000002E-3</v>
      </c>
      <c r="H830" s="2">
        <v>9980</v>
      </c>
      <c r="I830" s="39">
        <v>18.762400000000003</v>
      </c>
      <c r="J830" s="2" t="s">
        <v>7307</v>
      </c>
    </row>
    <row r="831" spans="1:10" ht="22.5" hidden="1" customHeight="1" x14ac:dyDescent="0.15">
      <c r="A831" s="2" t="s">
        <v>10845</v>
      </c>
      <c r="B831" s="2" t="s">
        <v>10846</v>
      </c>
      <c r="C831" s="2" t="s">
        <v>10846</v>
      </c>
      <c r="D831" s="2" t="s">
        <v>329</v>
      </c>
      <c r="E831" s="2" t="s">
        <v>1380</v>
      </c>
      <c r="F831" s="2" t="s">
        <v>1381</v>
      </c>
      <c r="G831" s="4">
        <v>0.30420000000000003</v>
      </c>
      <c r="H831" s="2">
        <v>80</v>
      </c>
      <c r="I831" s="39">
        <v>24.336000000000002</v>
      </c>
      <c r="J831" s="2" t="s">
        <v>7303</v>
      </c>
    </row>
    <row r="832" spans="1:10" ht="22.5" customHeight="1" x14ac:dyDescent="0.15">
      <c r="A832" s="2" t="s">
        <v>3058</v>
      </c>
      <c r="B832" s="2" t="s">
        <v>3059</v>
      </c>
      <c r="C832" s="2" t="s">
        <v>3060</v>
      </c>
      <c r="D832" s="2" t="s">
        <v>329</v>
      </c>
      <c r="E832" s="2" t="s">
        <v>330</v>
      </c>
      <c r="F832" s="2" t="s">
        <v>331</v>
      </c>
      <c r="G832" s="4">
        <v>2.1678468323449002E-3</v>
      </c>
      <c r="H832" s="2">
        <v>8480</v>
      </c>
      <c r="I832" s="39">
        <v>18.383341138284752</v>
      </c>
      <c r="J832" s="2" t="s">
        <v>7307</v>
      </c>
    </row>
    <row r="833" spans="1:10" ht="22.5" customHeight="1" x14ac:dyDescent="0.15">
      <c r="A833" s="2" t="s">
        <v>2717</v>
      </c>
      <c r="B833" s="2" t="s">
        <v>2718</v>
      </c>
      <c r="C833" s="2" t="s">
        <v>2719</v>
      </c>
      <c r="D833" s="2" t="s">
        <v>329</v>
      </c>
      <c r="E833" s="2" t="s">
        <v>330</v>
      </c>
      <c r="F833" s="2" t="s">
        <v>331</v>
      </c>
      <c r="G833" s="4">
        <v>1.9751766008213453E-3</v>
      </c>
      <c r="H833" s="2">
        <v>9295</v>
      </c>
      <c r="I833" s="39">
        <v>18.359266504634405</v>
      </c>
      <c r="J833" s="2" t="s">
        <v>7307</v>
      </c>
    </row>
    <row r="834" spans="1:10" ht="22.5" hidden="1" customHeight="1" x14ac:dyDescent="0.15">
      <c r="A834" s="2" t="s">
        <v>7459</v>
      </c>
      <c r="B834" s="2" t="s">
        <v>7460</v>
      </c>
      <c r="C834" s="2" t="s">
        <v>7461</v>
      </c>
      <c r="D834" s="2" t="s">
        <v>406</v>
      </c>
      <c r="E834" s="2" t="s">
        <v>1380</v>
      </c>
      <c r="F834" s="2" t="s">
        <v>1381</v>
      </c>
      <c r="G834" s="4">
        <v>0.51914215238443251</v>
      </c>
      <c r="H834" s="2">
        <v>93</v>
      </c>
      <c r="I834" s="39">
        <v>48.280220171752227</v>
      </c>
      <c r="J834" s="2" t="s">
        <v>7303</v>
      </c>
    </row>
    <row r="835" spans="1:10" ht="22.5" hidden="1" customHeight="1" x14ac:dyDescent="0.15">
      <c r="A835" s="2" t="s">
        <v>8211</v>
      </c>
      <c r="B835" s="2" t="s">
        <v>8212</v>
      </c>
      <c r="C835" s="2" t="s">
        <v>8213</v>
      </c>
      <c r="D835" s="2" t="s">
        <v>329</v>
      </c>
      <c r="E835" s="2" t="s">
        <v>1380</v>
      </c>
      <c r="F835" s="2" t="s">
        <v>1381</v>
      </c>
      <c r="G835" s="4">
        <v>54.125</v>
      </c>
      <c r="H835" s="2">
        <v>1</v>
      </c>
      <c r="I835" s="39">
        <v>54.125</v>
      </c>
      <c r="J835" s="2" t="s">
        <v>7303</v>
      </c>
    </row>
    <row r="836" spans="1:10" ht="22.5" customHeight="1" x14ac:dyDescent="0.15">
      <c r="A836" s="2" t="s">
        <v>2726</v>
      </c>
      <c r="B836" s="2" t="s">
        <v>2727</v>
      </c>
      <c r="C836" s="2" t="s">
        <v>2728</v>
      </c>
      <c r="D836" s="2" t="s">
        <v>350</v>
      </c>
      <c r="E836" s="2" t="s">
        <v>330</v>
      </c>
      <c r="F836" s="2" t="s">
        <v>331</v>
      </c>
      <c r="G836" s="4">
        <v>2.9139674946058259E-3</v>
      </c>
      <c r="H836" s="2">
        <v>6237</v>
      </c>
      <c r="I836" s="39">
        <v>18.174415263856535</v>
      </c>
      <c r="J836" s="2" t="s">
        <v>7307</v>
      </c>
    </row>
    <row r="837" spans="1:10" ht="22.5" customHeight="1" x14ac:dyDescent="0.15">
      <c r="A837" s="2" t="s">
        <v>2974</v>
      </c>
      <c r="B837" s="2" t="s">
        <v>2975</v>
      </c>
      <c r="C837" s="2" t="s">
        <v>2976</v>
      </c>
      <c r="D837" s="2" t="s">
        <v>350</v>
      </c>
      <c r="E837" s="2" t="s">
        <v>330</v>
      </c>
      <c r="F837" s="2" t="s">
        <v>331</v>
      </c>
      <c r="G837" s="4">
        <v>1.9165431098947289E-3</v>
      </c>
      <c r="H837" s="2">
        <v>9459</v>
      </c>
      <c r="I837" s="39">
        <v>18.128581276494241</v>
      </c>
      <c r="J837" s="2" t="s">
        <v>7307</v>
      </c>
    </row>
    <row r="838" spans="1:10" ht="22.5" customHeight="1" x14ac:dyDescent="0.15">
      <c r="A838" s="2" t="s">
        <v>2684</v>
      </c>
      <c r="B838" s="2" t="s">
        <v>2685</v>
      </c>
      <c r="C838" s="2" t="s">
        <v>2686</v>
      </c>
      <c r="D838" s="2" t="s">
        <v>329</v>
      </c>
      <c r="E838" s="2" t="s">
        <v>330</v>
      </c>
      <c r="F838" s="2" t="s">
        <v>331</v>
      </c>
      <c r="G838" s="4">
        <v>1.373537205468417E-3</v>
      </c>
      <c r="H838" s="2">
        <v>13052</v>
      </c>
      <c r="I838" s="39">
        <v>17.92740760577378</v>
      </c>
      <c r="J838" s="2" t="s">
        <v>7307</v>
      </c>
    </row>
    <row r="839" spans="1:10" ht="22.5" hidden="1" customHeight="1" x14ac:dyDescent="0.15">
      <c r="A839" s="2" t="s">
        <v>889</v>
      </c>
      <c r="B839" s="2" t="s">
        <v>7338</v>
      </c>
      <c r="C839" s="2" t="s">
        <v>7339</v>
      </c>
      <c r="D839" s="2" t="s">
        <v>329</v>
      </c>
      <c r="E839" s="2" t="s">
        <v>330</v>
      </c>
      <c r="F839" s="2" t="s">
        <v>331</v>
      </c>
      <c r="G839" s="4">
        <v>3.0578669946502157</v>
      </c>
      <c r="H839" s="2">
        <v>707</v>
      </c>
      <c r="I839" s="39">
        <v>2161.9119652177023</v>
      </c>
      <c r="J839" s="2" t="s">
        <v>7299</v>
      </c>
    </row>
    <row r="840" spans="1:10" ht="22.5" hidden="1" customHeight="1" x14ac:dyDescent="0.15">
      <c r="A840" s="2" t="s">
        <v>9596</v>
      </c>
      <c r="B840" s="2" t="s">
        <v>9597</v>
      </c>
      <c r="C840" s="2" t="s">
        <v>9598</v>
      </c>
      <c r="D840" s="2" t="s">
        <v>329</v>
      </c>
      <c r="E840" s="2" t="s">
        <v>330</v>
      </c>
      <c r="F840" s="2" t="s">
        <v>331</v>
      </c>
      <c r="G840" s="4">
        <v>6.1110999999999995</v>
      </c>
      <c r="H840" s="2">
        <v>300</v>
      </c>
      <c r="I840" s="39">
        <v>1833.33</v>
      </c>
      <c r="J840" s="2" t="s">
        <v>7299</v>
      </c>
    </row>
    <row r="841" spans="1:10" ht="22.5" hidden="1" customHeight="1" x14ac:dyDescent="0.15">
      <c r="A841" s="2" t="s">
        <v>503</v>
      </c>
      <c r="B841" s="2" t="s">
        <v>504</v>
      </c>
      <c r="C841" s="2" t="s">
        <v>505</v>
      </c>
      <c r="D841" s="2" t="s">
        <v>329</v>
      </c>
      <c r="E841" s="2" t="s">
        <v>334</v>
      </c>
      <c r="F841" s="2" t="s">
        <v>335</v>
      </c>
      <c r="G841" s="4">
        <v>197.68960000000001</v>
      </c>
      <c r="H841" s="2">
        <v>9</v>
      </c>
      <c r="I841" s="39">
        <v>1779.2064</v>
      </c>
      <c r="J841" s="2" t="s">
        <v>7299</v>
      </c>
    </row>
    <row r="842" spans="1:10" ht="22.5" hidden="1" customHeight="1" x14ac:dyDescent="0.15">
      <c r="A842" s="2" t="s">
        <v>8279</v>
      </c>
      <c r="B842" s="2" t="s">
        <v>8280</v>
      </c>
      <c r="C842" s="2" t="s">
        <v>8281</v>
      </c>
      <c r="D842" s="2" t="s">
        <v>329</v>
      </c>
      <c r="E842" s="2" t="s">
        <v>330</v>
      </c>
      <c r="F842" s="2" t="s">
        <v>331</v>
      </c>
      <c r="G842" s="4">
        <v>25.387351942214895</v>
      </c>
      <c r="H842" s="2">
        <v>64</v>
      </c>
      <c r="I842" s="39">
        <v>1624.7905243017533</v>
      </c>
      <c r="J842" s="2" t="s">
        <v>7299</v>
      </c>
    </row>
    <row r="843" spans="1:10" ht="22.5" hidden="1" customHeight="1" x14ac:dyDescent="0.15">
      <c r="A843" s="2" t="s">
        <v>9431</v>
      </c>
      <c r="B843" s="2" t="s">
        <v>9432</v>
      </c>
      <c r="C843" s="2" t="s">
        <v>9433</v>
      </c>
      <c r="D843" s="2" t="s">
        <v>329</v>
      </c>
      <c r="E843" s="2" t="s">
        <v>330</v>
      </c>
      <c r="F843" s="2" t="s">
        <v>331</v>
      </c>
      <c r="G843" s="4">
        <v>32.4786</v>
      </c>
      <c r="H843" s="2">
        <v>50</v>
      </c>
      <c r="I843" s="39">
        <v>1623.93</v>
      </c>
      <c r="J843" s="2" t="s">
        <v>7299</v>
      </c>
    </row>
    <row r="844" spans="1:10" ht="22.5" hidden="1" customHeight="1" x14ac:dyDescent="0.15">
      <c r="A844" s="2" t="s">
        <v>7497</v>
      </c>
      <c r="B844" s="2" t="s">
        <v>7498</v>
      </c>
      <c r="C844" s="2" t="s">
        <v>7499</v>
      </c>
      <c r="D844" s="2" t="s">
        <v>406</v>
      </c>
      <c r="E844" s="2" t="s">
        <v>330</v>
      </c>
      <c r="F844" s="2" t="s">
        <v>331</v>
      </c>
      <c r="G844" s="4">
        <v>3.1755114732444603</v>
      </c>
      <c r="H844" s="2">
        <v>508</v>
      </c>
      <c r="I844" s="39">
        <v>1613.1598284081858</v>
      </c>
      <c r="J844" s="2" t="s">
        <v>7299</v>
      </c>
    </row>
    <row r="845" spans="1:10" ht="22.5" hidden="1" customHeight="1" x14ac:dyDescent="0.15">
      <c r="A845" s="2" t="s">
        <v>10870</v>
      </c>
      <c r="B845" s="2" t="s">
        <v>9732</v>
      </c>
      <c r="C845" s="2" t="s">
        <v>10871</v>
      </c>
      <c r="D845" s="2" t="s">
        <v>329</v>
      </c>
      <c r="E845" s="2" t="s">
        <v>330</v>
      </c>
      <c r="F845" s="2" t="s">
        <v>331</v>
      </c>
      <c r="G845" s="4">
        <v>1.5384599999999999</v>
      </c>
      <c r="H845" s="2">
        <v>1000</v>
      </c>
      <c r="I845" s="39">
        <v>1538.46</v>
      </c>
      <c r="J845" s="2" t="s">
        <v>7299</v>
      </c>
    </row>
    <row r="846" spans="1:10" ht="22.5" hidden="1" customHeight="1" x14ac:dyDescent="0.15">
      <c r="A846" s="2" t="s">
        <v>621</v>
      </c>
      <c r="B846" s="2" t="s">
        <v>10730</v>
      </c>
      <c r="C846" s="2" t="s">
        <v>10731</v>
      </c>
      <c r="D846" s="2" t="s">
        <v>329</v>
      </c>
      <c r="E846" s="2" t="s">
        <v>623</v>
      </c>
      <c r="F846" s="2" t="s">
        <v>624</v>
      </c>
      <c r="G846" s="4">
        <v>193.50330145260978</v>
      </c>
      <c r="H846" s="2">
        <v>7</v>
      </c>
      <c r="I846" s="39">
        <v>1354.5231101682684</v>
      </c>
      <c r="J846" s="2" t="s">
        <v>7299</v>
      </c>
    </row>
    <row r="847" spans="1:10" ht="22.5" customHeight="1" x14ac:dyDescent="0.15">
      <c r="A847" s="2" t="s">
        <v>2705</v>
      </c>
      <c r="B847" s="2" t="s">
        <v>2706</v>
      </c>
      <c r="C847" s="2" t="s">
        <v>2707</v>
      </c>
      <c r="D847" s="2" t="s">
        <v>350</v>
      </c>
      <c r="E847" s="2" t="s">
        <v>330</v>
      </c>
      <c r="F847" s="2" t="s">
        <v>331</v>
      </c>
      <c r="G847" s="4">
        <v>2.0392318597294737E-3</v>
      </c>
      <c r="H847" s="2">
        <v>8691</v>
      </c>
      <c r="I847" s="39">
        <v>17.722964092908857</v>
      </c>
      <c r="J847" s="2" t="s">
        <v>7307</v>
      </c>
    </row>
    <row r="848" spans="1:10" ht="22.5" customHeight="1" x14ac:dyDescent="0.15">
      <c r="A848" s="2" t="s">
        <v>2916</v>
      </c>
      <c r="B848" s="2" t="s">
        <v>2917</v>
      </c>
      <c r="C848" s="2" t="s">
        <v>2918</v>
      </c>
      <c r="D848" s="2" t="s">
        <v>329</v>
      </c>
      <c r="E848" s="2" t="s">
        <v>330</v>
      </c>
      <c r="F848" s="2" t="s">
        <v>331</v>
      </c>
      <c r="G848" s="4">
        <v>1.9178456265127393E-3</v>
      </c>
      <c r="H848" s="2">
        <v>8938</v>
      </c>
      <c r="I848" s="39">
        <v>17.141704209770865</v>
      </c>
      <c r="J848" s="2" t="s">
        <v>7307</v>
      </c>
    </row>
    <row r="849" spans="1:10" ht="22.5" customHeight="1" x14ac:dyDescent="0.15">
      <c r="A849" s="2" t="s">
        <v>2963</v>
      </c>
      <c r="B849" s="2" t="s">
        <v>2964</v>
      </c>
      <c r="C849" s="2" t="s">
        <v>2965</v>
      </c>
      <c r="D849" s="2" t="s">
        <v>329</v>
      </c>
      <c r="E849" s="2" t="s">
        <v>330</v>
      </c>
      <c r="F849" s="2" t="s">
        <v>331</v>
      </c>
      <c r="G849" s="4">
        <v>2.0774191122374789E-3</v>
      </c>
      <c r="H849" s="2">
        <v>7782</v>
      </c>
      <c r="I849" s="39">
        <v>16.166475531432059</v>
      </c>
      <c r="J849" s="2" t="s">
        <v>7307</v>
      </c>
    </row>
    <row r="850" spans="1:10" ht="22.5" customHeight="1" x14ac:dyDescent="0.15">
      <c r="A850" s="2" t="s">
        <v>2966</v>
      </c>
      <c r="B850" s="2" t="s">
        <v>2967</v>
      </c>
      <c r="C850" s="2" t="s">
        <v>2968</v>
      </c>
      <c r="D850" s="2" t="s">
        <v>350</v>
      </c>
      <c r="E850" s="2" t="s">
        <v>330</v>
      </c>
      <c r="F850" s="2" t="s">
        <v>331</v>
      </c>
      <c r="G850" s="4">
        <v>2.4970589932389671E-3</v>
      </c>
      <c r="H850" s="2">
        <v>6402</v>
      </c>
      <c r="I850" s="39">
        <v>15.986171674715868</v>
      </c>
      <c r="J850" s="2" t="s">
        <v>7307</v>
      </c>
    </row>
    <row r="851" spans="1:10" ht="22.5" customHeight="1" x14ac:dyDescent="0.15">
      <c r="A851" s="2" t="s">
        <v>2666</v>
      </c>
      <c r="B851" s="2" t="s">
        <v>2667</v>
      </c>
      <c r="C851" s="2" t="s">
        <v>2668</v>
      </c>
      <c r="D851" s="2" t="s">
        <v>350</v>
      </c>
      <c r="E851" s="2" t="s">
        <v>330</v>
      </c>
      <c r="F851" s="2" t="s">
        <v>331</v>
      </c>
      <c r="G851" s="4">
        <v>2.8528252960115818E-3</v>
      </c>
      <c r="H851" s="2">
        <v>5596</v>
      </c>
      <c r="I851" s="39">
        <v>15.964410356480812</v>
      </c>
      <c r="J851" s="2" t="s">
        <v>7307</v>
      </c>
    </row>
    <row r="852" spans="1:10" ht="22.5" customHeight="1" x14ac:dyDescent="0.15">
      <c r="A852" s="2" t="s">
        <v>2785</v>
      </c>
      <c r="B852" s="2" t="s">
        <v>2786</v>
      </c>
      <c r="C852" s="2" t="s">
        <v>2787</v>
      </c>
      <c r="D852" s="2" t="s">
        <v>350</v>
      </c>
      <c r="E852" s="2" t="s">
        <v>330</v>
      </c>
      <c r="F852" s="2" t="s">
        <v>331</v>
      </c>
      <c r="G852" s="4">
        <v>3.179729185643835E-3</v>
      </c>
      <c r="H852" s="2">
        <v>5000</v>
      </c>
      <c r="I852" s="39">
        <v>15.898645928219175</v>
      </c>
      <c r="J852" s="2" t="s">
        <v>7307</v>
      </c>
    </row>
    <row r="853" spans="1:10" ht="22.5" customHeight="1" x14ac:dyDescent="0.15">
      <c r="A853" s="2" t="s">
        <v>3061</v>
      </c>
      <c r="B853" s="2" t="s">
        <v>3062</v>
      </c>
      <c r="C853" s="2" t="s">
        <v>3063</v>
      </c>
      <c r="D853" s="2" t="s">
        <v>350</v>
      </c>
      <c r="E853" s="2" t="s">
        <v>330</v>
      </c>
      <c r="F853" s="2" t="s">
        <v>331</v>
      </c>
      <c r="G853" s="4">
        <v>2.9178565324572072E-3</v>
      </c>
      <c r="H853" s="2">
        <v>5356</v>
      </c>
      <c r="I853" s="39">
        <v>15.628039587840801</v>
      </c>
      <c r="J853" s="2" t="s">
        <v>7307</v>
      </c>
    </row>
    <row r="854" spans="1:10" ht="22.5" customHeight="1" x14ac:dyDescent="0.15">
      <c r="A854" s="2" t="s">
        <v>3297</v>
      </c>
      <c r="B854" s="2" t="s">
        <v>10719</v>
      </c>
      <c r="C854" s="2" t="s">
        <v>10720</v>
      </c>
      <c r="D854" s="2" t="s">
        <v>329</v>
      </c>
      <c r="E854" s="2" t="s">
        <v>330</v>
      </c>
      <c r="F854" s="2" t="s">
        <v>331</v>
      </c>
      <c r="G854" s="4">
        <v>3.0760426991865538E-2</v>
      </c>
      <c r="H854" s="2">
        <v>498</v>
      </c>
      <c r="I854" s="39">
        <v>15.318692641949038</v>
      </c>
      <c r="J854" s="2" t="s">
        <v>7307</v>
      </c>
    </row>
    <row r="855" spans="1:10" ht="22.5" customHeight="1" x14ac:dyDescent="0.15">
      <c r="A855" s="2" t="s">
        <v>2776</v>
      </c>
      <c r="B855" s="2" t="s">
        <v>2777</v>
      </c>
      <c r="C855" s="2" t="s">
        <v>2778</v>
      </c>
      <c r="D855" s="2" t="s">
        <v>329</v>
      </c>
      <c r="E855" s="2" t="s">
        <v>330</v>
      </c>
      <c r="F855" s="2" t="s">
        <v>331</v>
      </c>
      <c r="G855" s="4">
        <v>1.9006781609195405E-3</v>
      </c>
      <c r="H855" s="2">
        <v>7875</v>
      </c>
      <c r="I855" s="39">
        <v>14.967840517241381</v>
      </c>
      <c r="J855" s="2" t="s">
        <v>7307</v>
      </c>
    </row>
    <row r="856" spans="1:10" ht="22.5" customHeight="1" x14ac:dyDescent="0.15">
      <c r="A856" s="2" t="s">
        <v>2922</v>
      </c>
      <c r="B856" s="2" t="s">
        <v>2923</v>
      </c>
      <c r="C856" s="2" t="s">
        <v>2924</v>
      </c>
      <c r="D856" s="2" t="s">
        <v>329</v>
      </c>
      <c r="E856" s="2" t="s">
        <v>330</v>
      </c>
      <c r="F856" s="2" t="s">
        <v>331</v>
      </c>
      <c r="G856" s="4">
        <v>1.8849266260720712E-3</v>
      </c>
      <c r="H856" s="2">
        <v>7918</v>
      </c>
      <c r="I856" s="39">
        <v>14.924849025238659</v>
      </c>
      <c r="J856" s="2" t="s">
        <v>7307</v>
      </c>
    </row>
    <row r="857" spans="1:10" ht="22.5" customHeight="1" x14ac:dyDescent="0.15">
      <c r="A857" s="2" t="s">
        <v>9453</v>
      </c>
      <c r="B857" s="2" t="s">
        <v>9454</v>
      </c>
      <c r="C857" s="2" t="s">
        <v>9455</v>
      </c>
      <c r="D857" s="2" t="s">
        <v>350</v>
      </c>
      <c r="E857" s="2" t="s">
        <v>330</v>
      </c>
      <c r="F857" s="2" t="s">
        <v>331</v>
      </c>
      <c r="G857" s="4">
        <v>2.9059999999999997E-3</v>
      </c>
      <c r="H857" s="2">
        <v>5000</v>
      </c>
      <c r="I857" s="39">
        <v>14.53</v>
      </c>
      <c r="J857" s="2" t="s">
        <v>7307</v>
      </c>
    </row>
    <row r="858" spans="1:10" ht="22.5" customHeight="1" x14ac:dyDescent="0.15">
      <c r="A858" s="2" t="s">
        <v>2818</v>
      </c>
      <c r="B858" s="2" t="s">
        <v>2819</v>
      </c>
      <c r="C858" s="2" t="s">
        <v>2820</v>
      </c>
      <c r="D858" s="2" t="s">
        <v>329</v>
      </c>
      <c r="E858" s="2" t="s">
        <v>330</v>
      </c>
      <c r="F858" s="2" t="s">
        <v>331</v>
      </c>
      <c r="G858" s="4">
        <v>1.884188549191905E-3</v>
      </c>
      <c r="H858" s="2">
        <v>7663</v>
      </c>
      <c r="I858" s="39">
        <v>14.438536852457569</v>
      </c>
      <c r="J858" s="2" t="s">
        <v>7307</v>
      </c>
    </row>
    <row r="859" spans="1:10" ht="22.5" customHeight="1" x14ac:dyDescent="0.15">
      <c r="A859" s="2" t="s">
        <v>8868</v>
      </c>
      <c r="B859" s="2" t="s">
        <v>8869</v>
      </c>
      <c r="C859" s="2" t="s">
        <v>8870</v>
      </c>
      <c r="D859" s="2" t="s">
        <v>329</v>
      </c>
      <c r="E859" s="2" t="s">
        <v>391</v>
      </c>
      <c r="F859" s="2" t="s">
        <v>392</v>
      </c>
      <c r="G859" s="4">
        <v>1.782</v>
      </c>
      <c r="H859" s="2">
        <v>8</v>
      </c>
      <c r="I859" s="39">
        <v>14.256</v>
      </c>
      <c r="J859" s="2" t="s">
        <v>7307</v>
      </c>
    </row>
    <row r="860" spans="1:10" ht="22.5" customHeight="1" x14ac:dyDescent="0.15">
      <c r="A860" s="2" t="s">
        <v>2833</v>
      </c>
      <c r="B860" s="2" t="s">
        <v>2834</v>
      </c>
      <c r="C860" s="2" t="s">
        <v>2835</v>
      </c>
      <c r="D860" s="2" t="s">
        <v>350</v>
      </c>
      <c r="E860" s="2" t="s">
        <v>330</v>
      </c>
      <c r="F860" s="2" t="s">
        <v>331</v>
      </c>
      <c r="G860" s="4">
        <v>2.9075924075924078E-3</v>
      </c>
      <c r="H860" s="2">
        <v>4895</v>
      </c>
      <c r="I860" s="39">
        <v>14.232664835164837</v>
      </c>
      <c r="J860" s="2" t="s">
        <v>7307</v>
      </c>
    </row>
    <row r="861" spans="1:10" ht="22.5" customHeight="1" x14ac:dyDescent="0.15">
      <c r="A861" s="2" t="s">
        <v>2925</v>
      </c>
      <c r="B861" s="2" t="s">
        <v>2926</v>
      </c>
      <c r="C861" s="2" t="s">
        <v>2927</v>
      </c>
      <c r="D861" s="2" t="s">
        <v>350</v>
      </c>
      <c r="E861" s="2" t="s">
        <v>330</v>
      </c>
      <c r="F861" s="2" t="s">
        <v>331</v>
      </c>
      <c r="G861" s="4">
        <v>2.9291561821788731E-3</v>
      </c>
      <c r="H861" s="2">
        <v>4740</v>
      </c>
      <c r="I861" s="39">
        <v>13.884200303527859</v>
      </c>
      <c r="J861" s="2" t="s">
        <v>7307</v>
      </c>
    </row>
    <row r="862" spans="1:10" ht="22.5" customHeight="1" x14ac:dyDescent="0.15">
      <c r="A862" s="2" t="s">
        <v>2648</v>
      </c>
      <c r="B862" s="2" t="s">
        <v>2649</v>
      </c>
      <c r="C862" s="2" t="s">
        <v>2650</v>
      </c>
      <c r="D862" s="2" t="s">
        <v>329</v>
      </c>
      <c r="E862" s="2" t="s">
        <v>330</v>
      </c>
      <c r="F862" s="2" t="s">
        <v>331</v>
      </c>
      <c r="G862" s="4">
        <v>1.8985082479826623E-3</v>
      </c>
      <c r="H862" s="2">
        <v>7197</v>
      </c>
      <c r="I862" s="39">
        <v>13.663563860731221</v>
      </c>
      <c r="J862" s="2" t="s">
        <v>7307</v>
      </c>
    </row>
    <row r="863" spans="1:10" ht="22.5" customHeight="1" x14ac:dyDescent="0.15">
      <c r="A863" s="2" t="s">
        <v>10837</v>
      </c>
      <c r="B863" s="2" t="s">
        <v>10838</v>
      </c>
      <c r="C863" s="2" t="s">
        <v>10838</v>
      </c>
      <c r="D863" s="2" t="s">
        <v>350</v>
      </c>
      <c r="E863" s="2" t="s">
        <v>1380</v>
      </c>
      <c r="F863" s="2" t="s">
        <v>1381</v>
      </c>
      <c r="G863" s="4">
        <v>0.21</v>
      </c>
      <c r="H863" s="2">
        <v>60</v>
      </c>
      <c r="I863" s="39">
        <v>12.6</v>
      </c>
      <c r="J863" s="2" t="s">
        <v>7307</v>
      </c>
    </row>
    <row r="864" spans="1:10" ht="22.5" customHeight="1" x14ac:dyDescent="0.15">
      <c r="A864" s="2" t="s">
        <v>2821</v>
      </c>
      <c r="B864" s="2" t="s">
        <v>2822</v>
      </c>
      <c r="C864" s="2" t="s">
        <v>2823</v>
      </c>
      <c r="D864" s="2" t="s">
        <v>350</v>
      </c>
      <c r="E864" s="2" t="s">
        <v>330</v>
      </c>
      <c r="F864" s="2" t="s">
        <v>331</v>
      </c>
      <c r="G864" s="4">
        <v>3.0867112271125634E-3</v>
      </c>
      <c r="H864" s="2">
        <v>4053</v>
      </c>
      <c r="I864" s="39">
        <v>12.510440603487218</v>
      </c>
      <c r="J864" s="2" t="s">
        <v>7307</v>
      </c>
    </row>
    <row r="865" spans="1:10" ht="22.5" customHeight="1" x14ac:dyDescent="0.15">
      <c r="A865" s="2" t="s">
        <v>3023</v>
      </c>
      <c r="B865" s="2" t="s">
        <v>3024</v>
      </c>
      <c r="C865" s="2" t="s">
        <v>3025</v>
      </c>
      <c r="D865" s="2" t="s">
        <v>350</v>
      </c>
      <c r="E865" s="2" t="s">
        <v>330</v>
      </c>
      <c r="F865" s="2" t="s">
        <v>331</v>
      </c>
      <c r="G865" s="4">
        <v>2.9762827393321162E-3</v>
      </c>
      <c r="H865" s="2">
        <v>3854</v>
      </c>
      <c r="I865" s="39">
        <v>11.470593677385976</v>
      </c>
      <c r="J865" s="2" t="s">
        <v>7307</v>
      </c>
    </row>
    <row r="866" spans="1:10" ht="22.5" customHeight="1" x14ac:dyDescent="0.15">
      <c r="A866" s="2" t="s">
        <v>2651</v>
      </c>
      <c r="B866" s="2" t="s">
        <v>2652</v>
      </c>
      <c r="C866" s="2" t="s">
        <v>2653</v>
      </c>
      <c r="D866" s="2" t="s">
        <v>350</v>
      </c>
      <c r="E866" s="2" t="s">
        <v>330</v>
      </c>
      <c r="F866" s="2" t="s">
        <v>331</v>
      </c>
      <c r="G866" s="4">
        <v>2.9196734419633594E-3</v>
      </c>
      <c r="H866" s="2">
        <v>3761</v>
      </c>
      <c r="I866" s="39">
        <v>10.980891815224195</v>
      </c>
      <c r="J866" s="2" t="s">
        <v>7307</v>
      </c>
    </row>
    <row r="867" spans="1:10" ht="22.5" customHeight="1" x14ac:dyDescent="0.15">
      <c r="A867" s="2" t="s">
        <v>2845</v>
      </c>
      <c r="B867" s="2" t="s">
        <v>2846</v>
      </c>
      <c r="C867" s="2" t="s">
        <v>2847</v>
      </c>
      <c r="D867" s="2" t="s">
        <v>329</v>
      </c>
      <c r="E867" s="2" t="s">
        <v>330</v>
      </c>
      <c r="F867" s="2" t="s">
        <v>331</v>
      </c>
      <c r="G867" s="4">
        <v>2.0062791642221386E-3</v>
      </c>
      <c r="H867" s="2">
        <v>5446</v>
      </c>
      <c r="I867" s="39">
        <v>10.926196328353766</v>
      </c>
      <c r="J867" s="2" t="s">
        <v>7307</v>
      </c>
    </row>
    <row r="868" spans="1:10" ht="22.5" customHeight="1" x14ac:dyDescent="0.15">
      <c r="A868" s="2" t="s">
        <v>9248</v>
      </c>
      <c r="B868" s="2" t="s">
        <v>9249</v>
      </c>
      <c r="C868" s="2" t="s">
        <v>9250</v>
      </c>
      <c r="D868" s="2" t="s">
        <v>329</v>
      </c>
      <c r="E868" s="2" t="s">
        <v>391</v>
      </c>
      <c r="F868" s="2" t="s">
        <v>392</v>
      </c>
      <c r="G868" s="4">
        <v>0.5</v>
      </c>
      <c r="H868" s="2">
        <v>16</v>
      </c>
      <c r="I868" s="39">
        <v>8</v>
      </c>
      <c r="J868" s="2" t="s">
        <v>7307</v>
      </c>
    </row>
    <row r="869" spans="1:10" ht="22.5" customHeight="1" x14ac:dyDescent="0.15">
      <c r="A869" s="2" t="s">
        <v>10820</v>
      </c>
      <c r="B869" s="2" t="s">
        <v>10821</v>
      </c>
      <c r="C869" s="2" t="s">
        <v>10822</v>
      </c>
      <c r="D869" s="2" t="s">
        <v>329</v>
      </c>
      <c r="E869" s="2" t="s">
        <v>1380</v>
      </c>
      <c r="F869" s="2" t="s">
        <v>1381</v>
      </c>
      <c r="G869" s="4">
        <v>0.8</v>
      </c>
      <c r="H869" s="2">
        <v>10</v>
      </c>
      <c r="I869" s="39">
        <v>8</v>
      </c>
      <c r="J869" s="2" t="s">
        <v>7307</v>
      </c>
    </row>
    <row r="870" spans="1:10" ht="22.5" customHeight="1" x14ac:dyDescent="0.15">
      <c r="A870" s="2" t="s">
        <v>9245</v>
      </c>
      <c r="B870" s="2" t="s">
        <v>9246</v>
      </c>
      <c r="C870" s="2" t="s">
        <v>9247</v>
      </c>
      <c r="D870" s="2" t="s">
        <v>329</v>
      </c>
      <c r="E870" s="2" t="s">
        <v>391</v>
      </c>
      <c r="F870" s="2" t="s">
        <v>392</v>
      </c>
      <c r="G870" s="4">
        <v>0.62999999999999989</v>
      </c>
      <c r="H870" s="2">
        <v>8</v>
      </c>
      <c r="I870" s="39">
        <v>5.0399999999999991</v>
      </c>
      <c r="J870" s="2" t="s">
        <v>7307</v>
      </c>
    </row>
    <row r="871" spans="1:10" ht="22.5" customHeight="1" x14ac:dyDescent="0.15">
      <c r="A871" s="2" t="s">
        <v>8860</v>
      </c>
      <c r="B871" s="2" t="s">
        <v>8861</v>
      </c>
      <c r="C871" s="2" t="s">
        <v>8862</v>
      </c>
      <c r="D871" s="2" t="s">
        <v>329</v>
      </c>
      <c r="E871" s="2" t="s">
        <v>391</v>
      </c>
      <c r="F871" s="2" t="s">
        <v>392</v>
      </c>
      <c r="G871" s="4">
        <v>0.4</v>
      </c>
      <c r="H871" s="2">
        <v>10</v>
      </c>
      <c r="I871" s="39">
        <v>4</v>
      </c>
      <c r="J871" s="2" t="s">
        <v>7307</v>
      </c>
    </row>
    <row r="872" spans="1:10" ht="22.5" customHeight="1" x14ac:dyDescent="0.15">
      <c r="A872" s="2" t="s">
        <v>9634</v>
      </c>
      <c r="B872" s="2" t="s">
        <v>9635</v>
      </c>
      <c r="C872" s="2" t="s">
        <v>9636</v>
      </c>
      <c r="D872" s="2" t="s">
        <v>329</v>
      </c>
      <c r="E872" s="2" t="s">
        <v>391</v>
      </c>
      <c r="F872" s="2" t="s">
        <v>392</v>
      </c>
      <c r="G872" s="4">
        <v>0.11724948254749176</v>
      </c>
      <c r="H872" s="2">
        <v>25</v>
      </c>
      <c r="I872" s="39">
        <v>2.931237063687294</v>
      </c>
      <c r="J872" s="2" t="s">
        <v>7307</v>
      </c>
    </row>
    <row r="873" spans="1:10" ht="22.5" customHeight="1" x14ac:dyDescent="0.15">
      <c r="A873" s="2" t="s">
        <v>3003</v>
      </c>
      <c r="B873" s="2" t="s">
        <v>3004</v>
      </c>
      <c r="C873" s="2" t="s">
        <v>3005</v>
      </c>
      <c r="D873" s="2" t="s">
        <v>350</v>
      </c>
      <c r="E873" s="2" t="s">
        <v>330</v>
      </c>
      <c r="F873" s="2" t="s">
        <v>331</v>
      </c>
      <c r="G873" s="4">
        <v>2.8122408986791646E-3</v>
      </c>
      <c r="H873" s="2">
        <v>953</v>
      </c>
      <c r="I873" s="39">
        <v>2.680065576441244</v>
      </c>
      <c r="J873" s="2" t="s">
        <v>7307</v>
      </c>
    </row>
    <row r="874" spans="1:10" ht="22.5" customHeight="1" x14ac:dyDescent="0.15">
      <c r="A874" s="2" t="s">
        <v>9644</v>
      </c>
      <c r="B874" s="2" t="s">
        <v>9645</v>
      </c>
      <c r="C874" s="2" t="s">
        <v>9645</v>
      </c>
      <c r="D874" s="2" t="s">
        <v>329</v>
      </c>
      <c r="E874" s="2" t="s">
        <v>1380</v>
      </c>
      <c r="F874" s="2" t="s">
        <v>1381</v>
      </c>
      <c r="G874" s="4">
        <v>0.94018518518518523</v>
      </c>
      <c r="H874" s="2">
        <v>2</v>
      </c>
      <c r="I874" s="39">
        <v>1.8803703703703705</v>
      </c>
      <c r="J874" s="2" t="s">
        <v>7307</v>
      </c>
    </row>
    <row r="875" spans="1:10" ht="22.5" customHeight="1" x14ac:dyDescent="0.15">
      <c r="A875" s="2" t="s">
        <v>8880</v>
      </c>
      <c r="B875" s="2" t="s">
        <v>8881</v>
      </c>
      <c r="C875" s="2" t="s">
        <v>8882</v>
      </c>
      <c r="D875" s="2" t="s">
        <v>329</v>
      </c>
      <c r="E875" s="2" t="s">
        <v>391</v>
      </c>
      <c r="F875" s="2" t="s">
        <v>392</v>
      </c>
      <c r="G875" s="4">
        <v>0.1</v>
      </c>
      <c r="H875" s="2">
        <v>10</v>
      </c>
      <c r="I875" s="39">
        <v>1</v>
      </c>
      <c r="J875" s="2" t="s">
        <v>7307</v>
      </c>
    </row>
    <row r="876" spans="1:10" ht="22.5" customHeight="1" x14ac:dyDescent="0.15">
      <c r="A876" s="2" t="s">
        <v>8892</v>
      </c>
      <c r="B876" s="2" t="s">
        <v>8893</v>
      </c>
      <c r="C876" s="2" t="s">
        <v>8894</v>
      </c>
      <c r="D876" s="2" t="s">
        <v>406</v>
      </c>
      <c r="E876" s="2" t="s">
        <v>391</v>
      </c>
      <c r="F876" s="2" t="s">
        <v>392</v>
      </c>
      <c r="G876" s="4">
        <v>0.2</v>
      </c>
      <c r="H876" s="2">
        <v>5</v>
      </c>
      <c r="I876" s="39">
        <v>1</v>
      </c>
      <c r="J876" s="2" t="s">
        <v>7307</v>
      </c>
    </row>
    <row r="877" spans="1:10" ht="22.5" customHeight="1" x14ac:dyDescent="0.15">
      <c r="A877" s="2" t="s">
        <v>3501</v>
      </c>
      <c r="B877" s="2" t="s">
        <v>7845</v>
      </c>
      <c r="C877" s="2" t="s">
        <v>7846</v>
      </c>
      <c r="D877" s="2" t="s">
        <v>350</v>
      </c>
      <c r="E877" s="2" t="s">
        <v>330</v>
      </c>
      <c r="F877" s="2" t="s">
        <v>331</v>
      </c>
      <c r="G877" s="4">
        <v>1.2066343993516426E-2</v>
      </c>
      <c r="H877" s="2">
        <v>15</v>
      </c>
      <c r="I877" s="39">
        <v>0.18099515990274639</v>
      </c>
      <c r="J877" s="2" t="s">
        <v>7307</v>
      </c>
    </row>
    <row r="878" spans="1:10" ht="22.5" customHeight="1" x14ac:dyDescent="0.15">
      <c r="A878" s="2" t="s">
        <v>9026</v>
      </c>
      <c r="B878" s="2" t="s">
        <v>9027</v>
      </c>
      <c r="C878" s="2" t="s">
        <v>9028</v>
      </c>
      <c r="D878" s="2" t="s">
        <v>329</v>
      </c>
      <c r="E878" s="2" t="s">
        <v>391</v>
      </c>
      <c r="F878" s="2" t="s">
        <v>392</v>
      </c>
      <c r="G878" s="4">
        <v>0</v>
      </c>
      <c r="H878" s="2">
        <v>224</v>
      </c>
      <c r="I878" s="39">
        <v>0</v>
      </c>
      <c r="J878" s="2" t="s">
        <v>7307</v>
      </c>
    </row>
    <row r="879" spans="1:10" ht="22.5" customHeight="1" x14ac:dyDescent="0.15">
      <c r="A879" s="2" t="s">
        <v>8883</v>
      </c>
      <c r="B879" s="2" t="s">
        <v>8884</v>
      </c>
      <c r="C879" s="2" t="s">
        <v>8885</v>
      </c>
      <c r="D879" s="2" t="s">
        <v>406</v>
      </c>
      <c r="E879" s="2" t="s">
        <v>391</v>
      </c>
      <c r="F879" s="2" t="s">
        <v>392</v>
      </c>
      <c r="G879" s="4">
        <v>0</v>
      </c>
      <c r="H879" s="2">
        <v>95</v>
      </c>
      <c r="I879" s="39">
        <v>0</v>
      </c>
      <c r="J879" s="2" t="s">
        <v>7307</v>
      </c>
    </row>
    <row r="880" spans="1:10" ht="22.5" customHeight="1" x14ac:dyDescent="0.15">
      <c r="A880" s="2" t="s">
        <v>8886</v>
      </c>
      <c r="B880" s="2" t="s">
        <v>8887</v>
      </c>
      <c r="C880" s="2" t="s">
        <v>8888</v>
      </c>
      <c r="D880" s="2" t="s">
        <v>406</v>
      </c>
      <c r="E880" s="2" t="s">
        <v>391</v>
      </c>
      <c r="F880" s="2" t="s">
        <v>392</v>
      </c>
      <c r="G880" s="4">
        <v>0</v>
      </c>
      <c r="H880" s="2">
        <v>15</v>
      </c>
      <c r="I880" s="39">
        <v>0</v>
      </c>
      <c r="J880" s="2" t="s">
        <v>7307</v>
      </c>
    </row>
    <row r="881" spans="1:10" ht="22.5" customHeight="1" x14ac:dyDescent="0.15">
      <c r="A881" s="2" t="s">
        <v>8391</v>
      </c>
      <c r="B881" s="2" t="s">
        <v>8392</v>
      </c>
      <c r="C881" s="2" t="s">
        <v>8393</v>
      </c>
      <c r="D881" s="2" t="s">
        <v>406</v>
      </c>
      <c r="E881" s="2" t="s">
        <v>391</v>
      </c>
      <c r="F881" s="2" t="s">
        <v>392</v>
      </c>
      <c r="G881" s="4">
        <v>0</v>
      </c>
      <c r="H881" s="2">
        <v>190</v>
      </c>
      <c r="I881" s="39">
        <v>0</v>
      </c>
      <c r="J881" s="2" t="s">
        <v>7307</v>
      </c>
    </row>
    <row r="882" spans="1:10" ht="22.5" customHeight="1" x14ac:dyDescent="0.15">
      <c r="A882" s="2" t="s">
        <v>8889</v>
      </c>
      <c r="B882" s="2" t="s">
        <v>8890</v>
      </c>
      <c r="C882" s="2" t="s">
        <v>8891</v>
      </c>
      <c r="D882" s="2" t="s">
        <v>406</v>
      </c>
      <c r="E882" s="2" t="s">
        <v>391</v>
      </c>
      <c r="F882" s="2" t="s">
        <v>392</v>
      </c>
      <c r="G882" s="4">
        <v>0</v>
      </c>
      <c r="H882" s="2">
        <v>13</v>
      </c>
      <c r="I882" s="39">
        <v>0</v>
      </c>
      <c r="J882" s="2" t="s">
        <v>7307</v>
      </c>
    </row>
    <row r="883" spans="1:10" ht="22.5" customHeight="1" x14ac:dyDescent="0.15">
      <c r="A883" s="2" t="s">
        <v>8871</v>
      </c>
      <c r="B883" s="2" t="s">
        <v>8872</v>
      </c>
      <c r="C883" s="2" t="s">
        <v>8872</v>
      </c>
      <c r="D883" s="2" t="s">
        <v>329</v>
      </c>
      <c r="E883" s="2" t="s">
        <v>391</v>
      </c>
      <c r="F883" s="2" t="s">
        <v>392</v>
      </c>
      <c r="G883" s="4">
        <v>0</v>
      </c>
      <c r="H883" s="2">
        <v>15</v>
      </c>
      <c r="I883" s="39">
        <v>0</v>
      </c>
      <c r="J883" s="2" t="s">
        <v>7307</v>
      </c>
    </row>
    <row r="884" spans="1:10" ht="22.5" hidden="1" customHeight="1" x14ac:dyDescent="0.15">
      <c r="A884" s="2" t="s">
        <v>9767</v>
      </c>
      <c r="B884" s="2" t="s">
        <v>7128</v>
      </c>
      <c r="C884" s="2" t="s">
        <v>9768</v>
      </c>
      <c r="D884" s="2" t="s">
        <v>5048</v>
      </c>
      <c r="E884" s="2" t="s">
        <v>1380</v>
      </c>
      <c r="F884" s="2" t="s">
        <v>1381</v>
      </c>
      <c r="G884" s="4">
        <v>0.8610000000000001</v>
      </c>
      <c r="H884" s="2">
        <v>1214</v>
      </c>
      <c r="I884" s="39">
        <v>1045.2540000000001</v>
      </c>
      <c r="J884" s="2" t="s">
        <v>7303</v>
      </c>
    </row>
    <row r="885" spans="1:10" ht="22.5" hidden="1" customHeight="1" x14ac:dyDescent="0.15">
      <c r="A885" s="2" t="s">
        <v>4750</v>
      </c>
      <c r="B885" s="2" t="s">
        <v>4751</v>
      </c>
      <c r="C885" s="2" t="s">
        <v>4752</v>
      </c>
      <c r="D885" s="2" t="s">
        <v>329</v>
      </c>
      <c r="E885" s="2" t="s">
        <v>330</v>
      </c>
      <c r="F885" s="2" t="s">
        <v>331</v>
      </c>
      <c r="G885" s="4">
        <v>0.17959817213394408</v>
      </c>
      <c r="H885" s="2">
        <v>3047</v>
      </c>
      <c r="I885" s="39">
        <v>547.2356304921276</v>
      </c>
      <c r="J885" s="2" t="s">
        <v>7302</v>
      </c>
    </row>
    <row r="886" spans="1:10" ht="22.5" hidden="1" customHeight="1" x14ac:dyDescent="0.15">
      <c r="A886" s="2" t="s">
        <v>4760</v>
      </c>
      <c r="B886" s="2" t="s">
        <v>4761</v>
      </c>
      <c r="C886" s="2" t="s">
        <v>4762</v>
      </c>
      <c r="D886" s="2" t="s">
        <v>329</v>
      </c>
      <c r="E886" s="2" t="s">
        <v>330</v>
      </c>
      <c r="F886" s="2" t="s">
        <v>331</v>
      </c>
      <c r="G886" s="4">
        <v>3.0095295710527679E-2</v>
      </c>
      <c r="H886" s="2">
        <v>12253</v>
      </c>
      <c r="I886" s="39">
        <v>368.75765834109563</v>
      </c>
      <c r="J886" s="2" t="s">
        <v>7302</v>
      </c>
    </row>
    <row r="887" spans="1:10" ht="22.5" hidden="1" customHeight="1" x14ac:dyDescent="0.15">
      <c r="A887" s="2" t="s">
        <v>4763</v>
      </c>
      <c r="B887" s="2" t="s">
        <v>4764</v>
      </c>
      <c r="C887" s="2" t="s">
        <v>9660</v>
      </c>
      <c r="D887" s="2" t="s">
        <v>329</v>
      </c>
      <c r="E887" s="2" t="s">
        <v>330</v>
      </c>
      <c r="F887" s="2" t="s">
        <v>331</v>
      </c>
      <c r="G887" s="4">
        <v>5.1670954545454535</v>
      </c>
      <c r="H887" s="2">
        <v>4</v>
      </c>
      <c r="I887" s="39">
        <v>20.668381818181814</v>
      </c>
      <c r="J887" s="2" t="s">
        <v>7302</v>
      </c>
    </row>
    <row r="888" spans="1:10" ht="22.5" hidden="1" customHeight="1" x14ac:dyDescent="0.15">
      <c r="A888" s="2" t="s">
        <v>7892</v>
      </c>
      <c r="B888" s="2" t="s">
        <v>7893</v>
      </c>
      <c r="C888" s="2" t="s">
        <v>8409</v>
      </c>
      <c r="D888" s="2" t="s">
        <v>329</v>
      </c>
      <c r="E888" s="2" t="s">
        <v>1380</v>
      </c>
      <c r="F888" s="2" t="s">
        <v>1381</v>
      </c>
      <c r="G888" s="4">
        <v>1</v>
      </c>
      <c r="H888" s="2">
        <v>16</v>
      </c>
      <c r="I888" s="39">
        <v>16</v>
      </c>
      <c r="J888" s="2" t="s">
        <v>7302</v>
      </c>
    </row>
    <row r="889" spans="1:10" ht="22.5" hidden="1" customHeight="1" x14ac:dyDescent="0.15">
      <c r="A889" s="2" t="s">
        <v>4774</v>
      </c>
      <c r="B889" s="2" t="s">
        <v>4775</v>
      </c>
      <c r="C889" s="2" t="s">
        <v>4776</v>
      </c>
      <c r="D889" s="2" t="s">
        <v>329</v>
      </c>
      <c r="E889" s="2" t="s">
        <v>330</v>
      </c>
      <c r="F889" s="2" t="s">
        <v>331</v>
      </c>
      <c r="G889" s="4">
        <v>0.769229974374814</v>
      </c>
      <c r="H889" s="2">
        <v>505</v>
      </c>
      <c r="I889" s="39">
        <v>388.46113705928104</v>
      </c>
      <c r="J889" s="2" t="s">
        <v>7302</v>
      </c>
    </row>
    <row r="890" spans="1:10" ht="22.5" hidden="1" customHeight="1" x14ac:dyDescent="0.15">
      <c r="A890" s="2" t="s">
        <v>4785</v>
      </c>
      <c r="B890" s="2" t="s">
        <v>4786</v>
      </c>
      <c r="C890" s="2" t="s">
        <v>4787</v>
      </c>
      <c r="D890" s="2" t="s">
        <v>329</v>
      </c>
      <c r="E890" s="2" t="s">
        <v>330</v>
      </c>
      <c r="F890" s="2" t="s">
        <v>331</v>
      </c>
      <c r="G890" s="4">
        <v>0.25641001761503124</v>
      </c>
      <c r="H890" s="2">
        <v>890</v>
      </c>
      <c r="I890" s="39">
        <v>228.20491567737781</v>
      </c>
      <c r="J890" s="2" t="s">
        <v>7302</v>
      </c>
    </row>
    <row r="891" spans="1:10" ht="22.5" hidden="1" customHeight="1" x14ac:dyDescent="0.15">
      <c r="A891" s="2" t="s">
        <v>4788</v>
      </c>
      <c r="B891" s="2" t="s">
        <v>7894</v>
      </c>
      <c r="C891" s="2" t="s">
        <v>8411</v>
      </c>
      <c r="D891" s="2" t="s">
        <v>329</v>
      </c>
      <c r="E891" s="2" t="s">
        <v>330</v>
      </c>
      <c r="F891" s="2" t="s">
        <v>331</v>
      </c>
      <c r="G891" s="4">
        <v>0.2564109262449587</v>
      </c>
      <c r="H891" s="2">
        <v>773</v>
      </c>
      <c r="I891" s="39">
        <v>198.20564598735308</v>
      </c>
      <c r="J891" s="2" t="s">
        <v>7302</v>
      </c>
    </row>
    <row r="892" spans="1:10" ht="22.5" hidden="1" customHeight="1" x14ac:dyDescent="0.15">
      <c r="A892" s="2" t="s">
        <v>4808</v>
      </c>
      <c r="B892" s="2" t="s">
        <v>4809</v>
      </c>
      <c r="C892" s="2" t="s">
        <v>4810</v>
      </c>
      <c r="D892" s="2" t="s">
        <v>329</v>
      </c>
      <c r="E892" s="2" t="s">
        <v>330</v>
      </c>
      <c r="F892" s="2" t="s">
        <v>331</v>
      </c>
      <c r="G892" s="4">
        <v>2.5641159516144083</v>
      </c>
      <c r="H892" s="2">
        <v>105</v>
      </c>
      <c r="I892" s="39">
        <v>269.23217491951289</v>
      </c>
      <c r="J892" s="2" t="s">
        <v>7302</v>
      </c>
    </row>
    <row r="893" spans="1:10" ht="22.5" hidden="1" customHeight="1" x14ac:dyDescent="0.15">
      <c r="A893" s="2" t="s">
        <v>8901</v>
      </c>
      <c r="B893" s="2" t="s">
        <v>8902</v>
      </c>
      <c r="C893" s="2" t="s">
        <v>8902</v>
      </c>
      <c r="D893" s="2" t="s">
        <v>329</v>
      </c>
      <c r="E893" s="2" t="s">
        <v>330</v>
      </c>
      <c r="F893" s="2" t="s">
        <v>331</v>
      </c>
      <c r="G893" s="4">
        <v>2.564110482818617</v>
      </c>
      <c r="H893" s="2">
        <v>124</v>
      </c>
      <c r="I893" s="39">
        <v>317.94969986950849</v>
      </c>
      <c r="J893" s="2" t="s">
        <v>7302</v>
      </c>
    </row>
    <row r="894" spans="1:10" ht="22.5" hidden="1" customHeight="1" x14ac:dyDescent="0.15">
      <c r="A894" s="2" t="s">
        <v>9661</v>
      </c>
      <c r="B894" s="2" t="s">
        <v>9662</v>
      </c>
      <c r="C894" s="2" t="s">
        <v>9663</v>
      </c>
      <c r="D894" s="2" t="s">
        <v>406</v>
      </c>
      <c r="E894" s="2" t="s">
        <v>449</v>
      </c>
      <c r="F894" s="2" t="s">
        <v>450</v>
      </c>
      <c r="G894" s="4">
        <v>2.1367537313432878</v>
      </c>
      <c r="H894" s="2">
        <v>25</v>
      </c>
      <c r="I894" s="39">
        <v>53.418843283582198</v>
      </c>
      <c r="J894" s="2" t="s">
        <v>7302</v>
      </c>
    </row>
    <row r="895" spans="1:10" ht="22.5" hidden="1" customHeight="1" x14ac:dyDescent="0.15">
      <c r="A895" s="2" t="s">
        <v>4814</v>
      </c>
      <c r="B895" s="2" t="s">
        <v>4815</v>
      </c>
      <c r="C895" s="2" t="s">
        <v>4581</v>
      </c>
      <c r="D895" s="2" t="s">
        <v>329</v>
      </c>
      <c r="E895" s="2" t="s">
        <v>330</v>
      </c>
      <c r="F895" s="2" t="s">
        <v>331</v>
      </c>
      <c r="G895" s="4">
        <v>1.8815315149354968</v>
      </c>
      <c r="H895" s="2">
        <v>1455</v>
      </c>
      <c r="I895" s="39">
        <v>2737.6283542311476</v>
      </c>
      <c r="J895" s="2" t="s">
        <v>7302</v>
      </c>
    </row>
    <row r="896" spans="1:10" ht="22.5" hidden="1" customHeight="1" x14ac:dyDescent="0.15">
      <c r="A896" s="2" t="s">
        <v>4825</v>
      </c>
      <c r="B896" s="2" t="s">
        <v>4826</v>
      </c>
      <c r="C896" s="2" t="s">
        <v>4826</v>
      </c>
      <c r="D896" s="2" t="s">
        <v>329</v>
      </c>
      <c r="E896" s="2" t="s">
        <v>1380</v>
      </c>
      <c r="F896" s="2" t="s">
        <v>1381</v>
      </c>
      <c r="G896" s="4">
        <v>3.1100286532951289E-2</v>
      </c>
      <c r="H896" s="2">
        <v>930</v>
      </c>
      <c r="I896" s="39">
        <v>28.923266475644699</v>
      </c>
      <c r="J896" s="2" t="s">
        <v>7302</v>
      </c>
    </row>
    <row r="897" spans="1:10" ht="22.5" hidden="1" customHeight="1" x14ac:dyDescent="0.15">
      <c r="A897" s="2" t="s">
        <v>4837</v>
      </c>
      <c r="B897" s="2" t="s">
        <v>7897</v>
      </c>
      <c r="C897" s="2" t="s">
        <v>8415</v>
      </c>
      <c r="D897" s="2" t="s">
        <v>329</v>
      </c>
      <c r="E897" s="2" t="s">
        <v>330</v>
      </c>
      <c r="F897" s="2" t="s">
        <v>331</v>
      </c>
      <c r="G897" s="4">
        <v>0.93698466935414615</v>
      </c>
      <c r="H897" s="2">
        <v>6625</v>
      </c>
      <c r="I897" s="39">
        <v>6207.523434471218</v>
      </c>
      <c r="J897" s="2" t="s">
        <v>7302</v>
      </c>
    </row>
    <row r="898" spans="1:10" ht="22.5" hidden="1" customHeight="1" x14ac:dyDescent="0.15">
      <c r="A898" s="2" t="s">
        <v>8903</v>
      </c>
      <c r="B898" s="2" t="s">
        <v>8904</v>
      </c>
      <c r="C898" s="2" t="s">
        <v>9044</v>
      </c>
      <c r="D898" s="2" t="s">
        <v>350</v>
      </c>
      <c r="E898" s="2" t="s">
        <v>330</v>
      </c>
      <c r="F898" s="2" t="s">
        <v>331</v>
      </c>
      <c r="G898" s="4">
        <v>1.2820973472358377</v>
      </c>
      <c r="H898" s="2">
        <v>85</v>
      </c>
      <c r="I898" s="39">
        <v>108.97827451504621</v>
      </c>
      <c r="J898" s="2" t="s">
        <v>7302</v>
      </c>
    </row>
    <row r="899" spans="1:10" ht="22.5" hidden="1" customHeight="1" x14ac:dyDescent="0.15">
      <c r="A899" s="2" t="s">
        <v>4840</v>
      </c>
      <c r="B899" s="2" t="s">
        <v>4841</v>
      </c>
      <c r="C899" s="2" t="s">
        <v>8416</v>
      </c>
      <c r="D899" s="2" t="s">
        <v>329</v>
      </c>
      <c r="E899" s="2" t="s">
        <v>330</v>
      </c>
      <c r="F899" s="2" t="s">
        <v>331</v>
      </c>
      <c r="G899" s="4">
        <v>3.4827302114131968</v>
      </c>
      <c r="H899" s="2">
        <v>459</v>
      </c>
      <c r="I899" s="39">
        <v>1598.5731670386574</v>
      </c>
      <c r="J899" s="2" t="s">
        <v>7302</v>
      </c>
    </row>
    <row r="900" spans="1:10" ht="22.5" hidden="1" customHeight="1" x14ac:dyDescent="0.15">
      <c r="A900" s="2" t="s">
        <v>9045</v>
      </c>
      <c r="B900" s="2" t="s">
        <v>9046</v>
      </c>
      <c r="C900" s="2" t="s">
        <v>9047</v>
      </c>
      <c r="D900" s="2" t="s">
        <v>329</v>
      </c>
      <c r="E900" s="2" t="s">
        <v>330</v>
      </c>
      <c r="F900" s="2" t="s">
        <v>331</v>
      </c>
      <c r="G900" s="4">
        <v>2.6992936740564621</v>
      </c>
      <c r="H900" s="2">
        <v>753</v>
      </c>
      <c r="I900" s="39">
        <v>2032.568136564516</v>
      </c>
      <c r="J900" s="2" t="s">
        <v>7302</v>
      </c>
    </row>
    <row r="901" spans="1:10" ht="22.5" hidden="1" customHeight="1" x14ac:dyDescent="0.15">
      <c r="A901" s="2" t="s">
        <v>4842</v>
      </c>
      <c r="B901" s="2" t="s">
        <v>4843</v>
      </c>
      <c r="C901" s="2" t="s">
        <v>4843</v>
      </c>
      <c r="D901" s="2" t="s">
        <v>329</v>
      </c>
      <c r="E901" s="2" t="s">
        <v>351</v>
      </c>
      <c r="F901" s="2" t="s">
        <v>352</v>
      </c>
      <c r="G901" s="4">
        <v>3.4188004201680671</v>
      </c>
      <c r="H901" s="2">
        <v>887</v>
      </c>
      <c r="I901" s="39">
        <v>3032.4759726890757</v>
      </c>
      <c r="J901" s="2" t="s">
        <v>7302</v>
      </c>
    </row>
    <row r="902" spans="1:10" ht="22.5" hidden="1" customHeight="1" x14ac:dyDescent="0.15">
      <c r="A902" s="2" t="s">
        <v>4846</v>
      </c>
      <c r="B902" s="2" t="s">
        <v>8417</v>
      </c>
      <c r="C902" s="2" t="s">
        <v>4847</v>
      </c>
      <c r="D902" s="2" t="s">
        <v>329</v>
      </c>
      <c r="E902" s="2" t="s">
        <v>330</v>
      </c>
      <c r="F902" s="2" t="s">
        <v>331</v>
      </c>
      <c r="G902" s="4">
        <v>0.64102493329034005</v>
      </c>
      <c r="H902" s="2">
        <v>7240</v>
      </c>
      <c r="I902" s="39">
        <v>4641.0205170220615</v>
      </c>
      <c r="J902" s="2" t="s">
        <v>7302</v>
      </c>
    </row>
    <row r="903" spans="1:10" ht="22.5" hidden="1" customHeight="1" x14ac:dyDescent="0.15">
      <c r="A903" s="2" t="s">
        <v>10854</v>
      </c>
      <c r="B903" s="2" t="s">
        <v>10855</v>
      </c>
      <c r="C903" s="2" t="s">
        <v>10856</v>
      </c>
      <c r="D903" s="2" t="s">
        <v>406</v>
      </c>
      <c r="E903" s="2" t="s">
        <v>330</v>
      </c>
      <c r="F903" s="2" t="s">
        <v>331</v>
      </c>
      <c r="G903" s="4">
        <v>0</v>
      </c>
      <c r="H903" s="2">
        <v>317</v>
      </c>
      <c r="I903" s="39">
        <v>0</v>
      </c>
      <c r="J903" s="2" t="s">
        <v>7302</v>
      </c>
    </row>
    <row r="904" spans="1:10" ht="22.5" hidden="1" customHeight="1" x14ac:dyDescent="0.15">
      <c r="A904" s="2" t="s">
        <v>10857</v>
      </c>
      <c r="B904" s="2" t="s">
        <v>10858</v>
      </c>
      <c r="C904" s="2" t="s">
        <v>10859</v>
      </c>
      <c r="D904" s="2" t="s">
        <v>406</v>
      </c>
      <c r="E904" s="2" t="s">
        <v>330</v>
      </c>
      <c r="F904" s="2" t="s">
        <v>331</v>
      </c>
      <c r="G904" s="4">
        <v>0</v>
      </c>
      <c r="H904" s="2">
        <v>450</v>
      </c>
      <c r="I904" s="39">
        <v>0</v>
      </c>
      <c r="J904" s="2" t="s">
        <v>7302</v>
      </c>
    </row>
    <row r="905" spans="1:10" ht="22.5" hidden="1" customHeight="1" x14ac:dyDescent="0.15">
      <c r="A905" s="2" t="s">
        <v>4851</v>
      </c>
      <c r="B905" s="2" t="s">
        <v>4852</v>
      </c>
      <c r="C905" s="2" t="s">
        <v>8418</v>
      </c>
      <c r="D905" s="2" t="s">
        <v>329</v>
      </c>
      <c r="E905" s="2" t="s">
        <v>330</v>
      </c>
      <c r="F905" s="2" t="s">
        <v>331</v>
      </c>
      <c r="G905" s="4">
        <v>0.33352524446509579</v>
      </c>
      <c r="H905" s="2">
        <v>4224</v>
      </c>
      <c r="I905" s="39">
        <v>1408.8106326205645</v>
      </c>
      <c r="J905" s="2" t="s">
        <v>7302</v>
      </c>
    </row>
    <row r="906" spans="1:10" ht="22.5" hidden="1" customHeight="1" x14ac:dyDescent="0.15">
      <c r="A906" s="2" t="s">
        <v>4863</v>
      </c>
      <c r="B906" s="2" t="s">
        <v>4860</v>
      </c>
      <c r="C906" s="2" t="s">
        <v>4864</v>
      </c>
      <c r="D906" s="2" t="s">
        <v>329</v>
      </c>
      <c r="E906" s="2" t="s">
        <v>330</v>
      </c>
      <c r="F906" s="2" t="s">
        <v>331</v>
      </c>
      <c r="G906" s="4">
        <v>2.1368180161497059</v>
      </c>
      <c r="H906" s="2">
        <v>1937</v>
      </c>
      <c r="I906" s="39">
        <v>4139.0164972819803</v>
      </c>
      <c r="J906" s="2" t="s">
        <v>7302</v>
      </c>
    </row>
    <row r="907" spans="1:10" ht="22.5" hidden="1" customHeight="1" x14ac:dyDescent="0.15">
      <c r="A907" s="2" t="s">
        <v>4865</v>
      </c>
      <c r="B907" s="2" t="s">
        <v>4866</v>
      </c>
      <c r="C907" s="2" t="s">
        <v>4864</v>
      </c>
      <c r="D907" s="2" t="s">
        <v>329</v>
      </c>
      <c r="E907" s="2" t="s">
        <v>330</v>
      </c>
      <c r="F907" s="2" t="s">
        <v>331</v>
      </c>
      <c r="G907" s="4">
        <v>2.9915482858424749</v>
      </c>
      <c r="H907" s="2">
        <v>1198</v>
      </c>
      <c r="I907" s="39">
        <v>3583.8748464392847</v>
      </c>
      <c r="J907" s="2" t="s">
        <v>7302</v>
      </c>
    </row>
    <row r="908" spans="1:10" ht="22.5" hidden="1" customHeight="1" x14ac:dyDescent="0.15">
      <c r="A908" s="2" t="s">
        <v>8905</v>
      </c>
      <c r="B908" s="2" t="s">
        <v>8906</v>
      </c>
      <c r="C908" s="2" t="s">
        <v>8907</v>
      </c>
      <c r="D908" s="2" t="s">
        <v>329</v>
      </c>
      <c r="E908" s="2" t="s">
        <v>330</v>
      </c>
      <c r="F908" s="2" t="s">
        <v>331</v>
      </c>
      <c r="G908" s="4">
        <v>1.79487406208047</v>
      </c>
      <c r="H908" s="2">
        <v>346</v>
      </c>
      <c r="I908" s="39">
        <v>621.0264254798426</v>
      </c>
      <c r="J908" s="2" t="s">
        <v>7302</v>
      </c>
    </row>
    <row r="909" spans="1:10" ht="22.5" hidden="1" customHeight="1" x14ac:dyDescent="0.15">
      <c r="A909" s="2" t="s">
        <v>4869</v>
      </c>
      <c r="B909" s="2" t="s">
        <v>8419</v>
      </c>
      <c r="C909" s="2" t="s">
        <v>4864</v>
      </c>
      <c r="D909" s="2" t="s">
        <v>329</v>
      </c>
      <c r="E909" s="2" t="s">
        <v>330</v>
      </c>
      <c r="F909" s="2" t="s">
        <v>331</v>
      </c>
      <c r="G909" s="4">
        <v>1.7948918505326807</v>
      </c>
      <c r="H909" s="2">
        <v>1379</v>
      </c>
      <c r="I909" s="39">
        <v>2475.1558618845665</v>
      </c>
      <c r="J909" s="2" t="s">
        <v>7302</v>
      </c>
    </row>
    <row r="910" spans="1:10" ht="22.5" hidden="1" customHeight="1" x14ac:dyDescent="0.15">
      <c r="A910" s="2" t="s">
        <v>4873</v>
      </c>
      <c r="B910" s="2" t="s">
        <v>8420</v>
      </c>
      <c r="C910" s="2" t="s">
        <v>4874</v>
      </c>
      <c r="D910" s="2" t="s">
        <v>329</v>
      </c>
      <c r="E910" s="2" t="s">
        <v>330</v>
      </c>
      <c r="F910" s="2" t="s">
        <v>331</v>
      </c>
      <c r="G910" s="4">
        <v>2.9060129076306547</v>
      </c>
      <c r="H910" s="2">
        <v>400</v>
      </c>
      <c r="I910" s="39">
        <v>1162.405163052262</v>
      </c>
      <c r="J910" s="2" t="s">
        <v>7302</v>
      </c>
    </row>
    <row r="911" spans="1:10" ht="22.5" hidden="1" customHeight="1" x14ac:dyDescent="0.15">
      <c r="A911" s="2" t="s">
        <v>4875</v>
      </c>
      <c r="B911" s="2" t="s">
        <v>8420</v>
      </c>
      <c r="C911" s="2" t="s">
        <v>7898</v>
      </c>
      <c r="D911" s="2" t="s">
        <v>329</v>
      </c>
      <c r="E911" s="2" t="s">
        <v>330</v>
      </c>
      <c r="F911" s="2" t="s">
        <v>331</v>
      </c>
      <c r="G911" s="4">
        <v>2.9059772666725641</v>
      </c>
      <c r="H911" s="2">
        <v>6</v>
      </c>
      <c r="I911" s="39">
        <v>17.435863600035383</v>
      </c>
      <c r="J911" s="2" t="s">
        <v>7302</v>
      </c>
    </row>
    <row r="912" spans="1:10" ht="22.5" hidden="1" customHeight="1" x14ac:dyDescent="0.15">
      <c r="A912" s="2" t="s">
        <v>4880</v>
      </c>
      <c r="B912" s="2" t="s">
        <v>4881</v>
      </c>
      <c r="C912" s="2" t="s">
        <v>4881</v>
      </c>
      <c r="D912" s="2" t="s">
        <v>350</v>
      </c>
      <c r="E912" s="2" t="s">
        <v>449</v>
      </c>
      <c r="F912" s="2" t="s">
        <v>450</v>
      </c>
      <c r="G912" s="4">
        <v>0.23993073485615612</v>
      </c>
      <c r="H912" s="2">
        <v>3183</v>
      </c>
      <c r="I912" s="39">
        <v>763.69952904714489</v>
      </c>
      <c r="J912" s="2" t="s">
        <v>7302</v>
      </c>
    </row>
    <row r="913" spans="1:10" ht="22.5" hidden="1" customHeight="1" x14ac:dyDescent="0.15">
      <c r="A913" s="2" t="s">
        <v>9299</v>
      </c>
      <c r="B913" s="2" t="s">
        <v>9300</v>
      </c>
      <c r="C913" s="2" t="s">
        <v>9044</v>
      </c>
      <c r="D913" s="2" t="s">
        <v>350</v>
      </c>
      <c r="E913" s="2" t="s">
        <v>330</v>
      </c>
      <c r="F913" s="2" t="s">
        <v>331</v>
      </c>
      <c r="G913" s="4">
        <v>2.136739130434782</v>
      </c>
      <c r="H913" s="2">
        <v>10</v>
      </c>
      <c r="I913" s="39">
        <v>21.367391304347819</v>
      </c>
      <c r="J913" s="2" t="s">
        <v>7302</v>
      </c>
    </row>
    <row r="914" spans="1:10" ht="22.5" hidden="1" customHeight="1" x14ac:dyDescent="0.15">
      <c r="A914" s="2" t="s">
        <v>9048</v>
      </c>
      <c r="B914" s="2" t="s">
        <v>9049</v>
      </c>
      <c r="C914" s="2" t="s">
        <v>9050</v>
      </c>
      <c r="D914" s="2" t="s">
        <v>350</v>
      </c>
      <c r="E914" s="2" t="s">
        <v>330</v>
      </c>
      <c r="F914" s="2" t="s">
        <v>331</v>
      </c>
      <c r="G914" s="4">
        <v>1.7093990708903519</v>
      </c>
      <c r="H914" s="2">
        <v>309</v>
      </c>
      <c r="I914" s="39">
        <v>528.20431290511874</v>
      </c>
      <c r="J914" s="2" t="s">
        <v>7302</v>
      </c>
    </row>
    <row r="915" spans="1:10" ht="22.5" hidden="1" customHeight="1" x14ac:dyDescent="0.15">
      <c r="A915" s="2" t="s">
        <v>4893</v>
      </c>
      <c r="B915" s="2" t="s">
        <v>4894</v>
      </c>
      <c r="C915" s="2" t="s">
        <v>8423</v>
      </c>
      <c r="D915" s="2" t="s">
        <v>350</v>
      </c>
      <c r="E915" s="2" t="s">
        <v>330</v>
      </c>
      <c r="F915" s="2" t="s">
        <v>331</v>
      </c>
      <c r="G915" s="4">
        <v>1.5381931986147994</v>
      </c>
      <c r="H915" s="2">
        <v>304</v>
      </c>
      <c r="I915" s="39">
        <v>467.610732378899</v>
      </c>
      <c r="J915" s="2" t="s">
        <v>7302</v>
      </c>
    </row>
    <row r="916" spans="1:10" ht="22.5" hidden="1" customHeight="1" x14ac:dyDescent="0.15">
      <c r="A916" s="2" t="s">
        <v>4895</v>
      </c>
      <c r="B916" s="2" t="s">
        <v>4896</v>
      </c>
      <c r="C916" s="2" t="s">
        <v>4897</v>
      </c>
      <c r="D916" s="2" t="s">
        <v>329</v>
      </c>
      <c r="E916" s="2" t="s">
        <v>330</v>
      </c>
      <c r="F916" s="2" t="s">
        <v>331</v>
      </c>
      <c r="G916" s="4">
        <v>3.0547310263258241</v>
      </c>
      <c r="H916" s="2">
        <v>276</v>
      </c>
      <c r="I916" s="39">
        <v>843.10576326592741</v>
      </c>
      <c r="J916" s="2" t="s">
        <v>7302</v>
      </c>
    </row>
    <row r="917" spans="1:10" ht="22.5" hidden="1" customHeight="1" x14ac:dyDescent="0.15">
      <c r="A917" s="2" t="s">
        <v>9664</v>
      </c>
      <c r="B917" s="2" t="s">
        <v>9665</v>
      </c>
      <c r="C917" s="2" t="s">
        <v>9666</v>
      </c>
      <c r="D917" s="2" t="s">
        <v>406</v>
      </c>
      <c r="E917" s="2" t="s">
        <v>330</v>
      </c>
      <c r="F917" s="2" t="s">
        <v>331</v>
      </c>
      <c r="G917" s="4">
        <v>2.5641053418005497</v>
      </c>
      <c r="H917" s="2">
        <v>27</v>
      </c>
      <c r="I917" s="39">
        <v>69.230844228614842</v>
      </c>
      <c r="J917" s="2" t="s">
        <v>7302</v>
      </c>
    </row>
    <row r="918" spans="1:10" ht="22.5" hidden="1" customHeight="1" x14ac:dyDescent="0.15">
      <c r="A918" s="2" t="s">
        <v>9494</v>
      </c>
      <c r="B918" s="2" t="s">
        <v>9495</v>
      </c>
      <c r="C918" s="2" t="s">
        <v>9496</v>
      </c>
      <c r="D918" s="2" t="s">
        <v>329</v>
      </c>
      <c r="E918" s="2" t="s">
        <v>330</v>
      </c>
      <c r="F918" s="2" t="s">
        <v>331</v>
      </c>
      <c r="G918" s="4">
        <v>1.9658064516129032</v>
      </c>
      <c r="H918" s="2">
        <v>16</v>
      </c>
      <c r="I918" s="39">
        <v>31.452903225806452</v>
      </c>
      <c r="J918" s="2" t="s">
        <v>7302</v>
      </c>
    </row>
    <row r="919" spans="1:10" ht="22.5" hidden="1" customHeight="1" x14ac:dyDescent="0.15">
      <c r="A919" s="2" t="s">
        <v>10860</v>
      </c>
      <c r="B919" s="2" t="s">
        <v>10861</v>
      </c>
      <c r="C919" s="2" t="s">
        <v>10861</v>
      </c>
      <c r="D919" s="2" t="s">
        <v>329</v>
      </c>
      <c r="E919" s="2" t="s">
        <v>330</v>
      </c>
      <c r="F919" s="2" t="s">
        <v>331</v>
      </c>
      <c r="G919" s="4">
        <v>2.9916</v>
      </c>
      <c r="H919" s="2">
        <v>25</v>
      </c>
      <c r="I919" s="39">
        <v>74.790000000000006</v>
      </c>
      <c r="J919" s="2" t="s">
        <v>7302</v>
      </c>
    </row>
    <row r="920" spans="1:10" ht="22.5" hidden="1" customHeight="1" x14ac:dyDescent="0.15">
      <c r="A920" s="2" t="s">
        <v>9301</v>
      </c>
      <c r="B920" s="2" t="s">
        <v>9302</v>
      </c>
      <c r="C920" s="2" t="s">
        <v>9302</v>
      </c>
      <c r="D920" s="2" t="s">
        <v>329</v>
      </c>
      <c r="E920" s="2" t="s">
        <v>330</v>
      </c>
      <c r="F920" s="2" t="s">
        <v>331</v>
      </c>
      <c r="G920" s="4">
        <v>9.4016999999999982</v>
      </c>
      <c r="H920" s="2">
        <v>74</v>
      </c>
      <c r="I920" s="39">
        <v>695.72579999999982</v>
      </c>
      <c r="J920" s="2" t="s">
        <v>7302</v>
      </c>
    </row>
    <row r="921" spans="1:10" ht="22.5" hidden="1" customHeight="1" x14ac:dyDescent="0.15">
      <c r="A921" s="2" t="s">
        <v>4922</v>
      </c>
      <c r="B921" s="2" t="s">
        <v>4923</v>
      </c>
      <c r="C921" s="2" t="s">
        <v>4923</v>
      </c>
      <c r="D921" s="2" t="s">
        <v>329</v>
      </c>
      <c r="E921" s="2" t="s">
        <v>330</v>
      </c>
      <c r="F921" s="2" t="s">
        <v>331</v>
      </c>
      <c r="G921" s="4">
        <v>3.8504303240740745</v>
      </c>
      <c r="H921" s="2">
        <v>77</v>
      </c>
      <c r="I921" s="39">
        <v>296.48313495370371</v>
      </c>
      <c r="J921" s="2" t="s">
        <v>7302</v>
      </c>
    </row>
    <row r="922" spans="1:10" ht="22.5" hidden="1" customHeight="1" x14ac:dyDescent="0.15">
      <c r="A922" s="2" t="s">
        <v>9051</v>
      </c>
      <c r="B922" s="2" t="s">
        <v>9052</v>
      </c>
      <c r="C922" s="2" t="s">
        <v>9053</v>
      </c>
      <c r="D922" s="2" t="s">
        <v>350</v>
      </c>
      <c r="E922" s="2" t="s">
        <v>330</v>
      </c>
      <c r="F922" s="2" t="s">
        <v>331</v>
      </c>
      <c r="G922" s="4">
        <v>2.8943841825409113</v>
      </c>
      <c r="H922" s="2">
        <v>264</v>
      </c>
      <c r="I922" s="39">
        <v>764.11742419080065</v>
      </c>
      <c r="J922" s="2" t="s">
        <v>7302</v>
      </c>
    </row>
    <row r="923" spans="1:10" ht="22.5" hidden="1" customHeight="1" x14ac:dyDescent="0.15">
      <c r="A923" s="2" t="s">
        <v>9054</v>
      </c>
      <c r="B923" s="2" t="s">
        <v>9055</v>
      </c>
      <c r="C923" s="2" t="s">
        <v>9056</v>
      </c>
      <c r="D923" s="2" t="s">
        <v>350</v>
      </c>
      <c r="E923" s="2" t="s">
        <v>330</v>
      </c>
      <c r="F923" s="2" t="s">
        <v>331</v>
      </c>
      <c r="G923" s="4">
        <v>2.1367570356195711</v>
      </c>
      <c r="H923" s="2">
        <v>14</v>
      </c>
      <c r="I923" s="39">
        <v>29.914598498673996</v>
      </c>
      <c r="J923" s="2" t="s">
        <v>7302</v>
      </c>
    </row>
    <row r="924" spans="1:10" ht="22.5" hidden="1" customHeight="1" x14ac:dyDescent="0.15">
      <c r="A924" s="2" t="s">
        <v>7899</v>
      </c>
      <c r="B924" s="2" t="s">
        <v>8908</v>
      </c>
      <c r="C924" s="2" t="s">
        <v>7900</v>
      </c>
      <c r="D924" s="2" t="s">
        <v>329</v>
      </c>
      <c r="E924" s="2" t="s">
        <v>330</v>
      </c>
      <c r="F924" s="2" t="s">
        <v>331</v>
      </c>
      <c r="G924" s="4">
        <v>1.7097258909880537</v>
      </c>
      <c r="H924" s="2">
        <v>678</v>
      </c>
      <c r="I924" s="39">
        <v>1159.1941540899004</v>
      </c>
      <c r="J924" s="2" t="s">
        <v>7302</v>
      </c>
    </row>
    <row r="925" spans="1:10" ht="22.5" hidden="1" customHeight="1" x14ac:dyDescent="0.15">
      <c r="A925" s="2" t="s">
        <v>9303</v>
      </c>
      <c r="B925" s="2" t="s">
        <v>9304</v>
      </c>
      <c r="C925" s="2" t="s">
        <v>9305</v>
      </c>
      <c r="D925" s="2" t="s">
        <v>329</v>
      </c>
      <c r="E925" s="2" t="s">
        <v>330</v>
      </c>
      <c r="F925" s="2" t="s">
        <v>331</v>
      </c>
      <c r="G925" s="4">
        <v>1.9658108578707856</v>
      </c>
      <c r="H925" s="2">
        <v>3051</v>
      </c>
      <c r="I925" s="39">
        <v>5997.6889273637671</v>
      </c>
      <c r="J925" s="2" t="s">
        <v>7302</v>
      </c>
    </row>
    <row r="926" spans="1:10" ht="22.5" hidden="1" customHeight="1" x14ac:dyDescent="0.15">
      <c r="A926" s="2" t="s">
        <v>4934</v>
      </c>
      <c r="B926" s="2" t="s">
        <v>4935</v>
      </c>
      <c r="C926" s="2" t="s">
        <v>8425</v>
      </c>
      <c r="D926" s="2" t="s">
        <v>329</v>
      </c>
      <c r="E926" s="2" t="s">
        <v>330</v>
      </c>
      <c r="F926" s="2" t="s">
        <v>331</v>
      </c>
      <c r="G926" s="4">
        <v>0.20512829144267819</v>
      </c>
      <c r="H926" s="2">
        <v>25215</v>
      </c>
      <c r="I926" s="39">
        <v>5172.3098687271304</v>
      </c>
      <c r="J926" s="2" t="s">
        <v>7302</v>
      </c>
    </row>
    <row r="927" spans="1:10" ht="22.5" hidden="1" customHeight="1" x14ac:dyDescent="0.15">
      <c r="A927" s="2" t="s">
        <v>9194</v>
      </c>
      <c r="B927" s="2" t="s">
        <v>9195</v>
      </c>
      <c r="C927" s="2" t="s">
        <v>9196</v>
      </c>
      <c r="D927" s="2" t="s">
        <v>329</v>
      </c>
      <c r="E927" s="2" t="s">
        <v>391</v>
      </c>
      <c r="F927" s="2" t="s">
        <v>392</v>
      </c>
      <c r="G927" s="4">
        <v>20.0855</v>
      </c>
      <c r="H927" s="2">
        <v>50</v>
      </c>
      <c r="I927" s="39">
        <v>1004.275</v>
      </c>
      <c r="J927" s="2" t="s">
        <v>7299</v>
      </c>
    </row>
    <row r="928" spans="1:10" ht="22.5" hidden="1" customHeight="1" x14ac:dyDescent="0.15">
      <c r="A928" s="2" t="s">
        <v>8820</v>
      </c>
      <c r="B928" s="2" t="s">
        <v>8821</v>
      </c>
      <c r="C928" s="2" t="s">
        <v>8822</v>
      </c>
      <c r="D928" s="2" t="s">
        <v>329</v>
      </c>
      <c r="E928" s="2" t="s">
        <v>391</v>
      </c>
      <c r="F928" s="2" t="s">
        <v>392</v>
      </c>
      <c r="G928" s="4">
        <v>312.1658333333333</v>
      </c>
      <c r="H928" s="2">
        <v>3</v>
      </c>
      <c r="I928" s="39">
        <v>936.49749999999995</v>
      </c>
      <c r="J928" s="2" t="s">
        <v>7299</v>
      </c>
    </row>
    <row r="929" spans="1:10" ht="22.5" hidden="1" customHeight="1" x14ac:dyDescent="0.15">
      <c r="A929" s="2" t="s">
        <v>9580</v>
      </c>
      <c r="B929" s="2" t="s">
        <v>9581</v>
      </c>
      <c r="C929" s="2" t="s">
        <v>9582</v>
      </c>
      <c r="D929" s="2" t="s">
        <v>329</v>
      </c>
      <c r="E929" s="2" t="s">
        <v>330</v>
      </c>
      <c r="F929" s="2" t="s">
        <v>331</v>
      </c>
      <c r="G929" s="4">
        <v>1.2600000000000002</v>
      </c>
      <c r="H929" s="2">
        <v>663</v>
      </c>
      <c r="I929" s="39">
        <v>835.38000000000011</v>
      </c>
      <c r="J929" s="2" t="s">
        <v>7299</v>
      </c>
    </row>
    <row r="930" spans="1:10" ht="22.5" hidden="1" customHeight="1" x14ac:dyDescent="0.15">
      <c r="A930" s="2" t="s">
        <v>9188</v>
      </c>
      <c r="B930" s="2" t="s">
        <v>9189</v>
      </c>
      <c r="C930" s="2" t="s">
        <v>9189</v>
      </c>
      <c r="D930" s="2" t="s">
        <v>329</v>
      </c>
      <c r="E930" s="2" t="s">
        <v>330</v>
      </c>
      <c r="F930" s="2" t="s">
        <v>331</v>
      </c>
      <c r="G930" s="4">
        <v>343.75</v>
      </c>
      <c r="H930" s="2">
        <v>2</v>
      </c>
      <c r="I930" s="39">
        <v>687.5</v>
      </c>
      <c r="J930" s="2" t="s">
        <v>7299</v>
      </c>
    </row>
    <row r="931" spans="1:10" ht="22.5" hidden="1" customHeight="1" x14ac:dyDescent="0.15">
      <c r="A931" s="2" t="s">
        <v>10741</v>
      </c>
      <c r="B931" s="2" t="s">
        <v>10742</v>
      </c>
      <c r="C931" s="2" t="s">
        <v>10743</v>
      </c>
      <c r="D931" s="2" t="s">
        <v>329</v>
      </c>
      <c r="E931" s="2" t="s">
        <v>330</v>
      </c>
      <c r="F931" s="2" t="s">
        <v>331</v>
      </c>
      <c r="G931" s="4">
        <v>10</v>
      </c>
      <c r="H931" s="2">
        <v>60</v>
      </c>
      <c r="I931" s="39">
        <v>600</v>
      </c>
      <c r="J931" s="2" t="s">
        <v>7299</v>
      </c>
    </row>
    <row r="932" spans="1:10" ht="22.5" hidden="1" customHeight="1" x14ac:dyDescent="0.15">
      <c r="A932" s="2" t="s">
        <v>9431</v>
      </c>
      <c r="B932" s="2" t="s">
        <v>9432</v>
      </c>
      <c r="C932" s="2" t="s">
        <v>9433</v>
      </c>
      <c r="D932" s="2" t="s">
        <v>329</v>
      </c>
      <c r="E932" s="2" t="s">
        <v>391</v>
      </c>
      <c r="F932" s="2" t="s">
        <v>392</v>
      </c>
      <c r="G932" s="4">
        <v>32.4786</v>
      </c>
      <c r="H932" s="2">
        <v>17</v>
      </c>
      <c r="I932" s="39">
        <v>552.13620000000003</v>
      </c>
      <c r="J932" s="2" t="s">
        <v>7299</v>
      </c>
    </row>
    <row r="933" spans="1:10" ht="22.5" hidden="1" customHeight="1" x14ac:dyDescent="0.15">
      <c r="A933" s="2" t="s">
        <v>518</v>
      </c>
      <c r="B933" s="2" t="s">
        <v>517</v>
      </c>
      <c r="C933" s="2" t="s">
        <v>8231</v>
      </c>
      <c r="D933" s="2" t="s">
        <v>329</v>
      </c>
      <c r="E933" s="2" t="s">
        <v>334</v>
      </c>
      <c r="F933" s="2" t="s">
        <v>335</v>
      </c>
      <c r="G933" s="4">
        <v>63.477644269098519</v>
      </c>
      <c r="H933" s="2">
        <v>8</v>
      </c>
      <c r="I933" s="39">
        <v>507.82115415278815</v>
      </c>
      <c r="J933" s="2" t="s">
        <v>7299</v>
      </c>
    </row>
    <row r="934" spans="1:10" ht="22.5" hidden="1" customHeight="1" x14ac:dyDescent="0.15">
      <c r="A934" s="2" t="s">
        <v>8080</v>
      </c>
      <c r="B934" s="2" t="s">
        <v>8081</v>
      </c>
      <c r="C934" s="2" t="s">
        <v>8082</v>
      </c>
      <c r="D934" s="2" t="s">
        <v>406</v>
      </c>
      <c r="E934" s="2" t="s">
        <v>334</v>
      </c>
      <c r="F934" s="2" t="s">
        <v>335</v>
      </c>
      <c r="G934" s="4">
        <v>75.213699999999989</v>
      </c>
      <c r="H934" s="2">
        <v>5</v>
      </c>
      <c r="I934" s="39">
        <v>376.06849999999997</v>
      </c>
      <c r="J934" s="2" t="s">
        <v>7299</v>
      </c>
    </row>
    <row r="935" spans="1:10" ht="22.5" hidden="1" customHeight="1" x14ac:dyDescent="0.15">
      <c r="A935" s="2" t="s">
        <v>258</v>
      </c>
      <c r="B935" s="2" t="s">
        <v>7315</v>
      </c>
      <c r="C935" s="2" t="s">
        <v>7363</v>
      </c>
      <c r="D935" s="2" t="s">
        <v>329</v>
      </c>
      <c r="E935" s="2" t="s">
        <v>449</v>
      </c>
      <c r="F935" s="2" t="s">
        <v>450</v>
      </c>
      <c r="G935" s="4">
        <v>2.4355986754492842</v>
      </c>
      <c r="H935" s="2">
        <v>135</v>
      </c>
      <c r="I935" s="39">
        <v>328.80582118565337</v>
      </c>
      <c r="J935" s="2" t="s">
        <v>7299</v>
      </c>
    </row>
    <row r="936" spans="1:10" ht="22.5" hidden="1" customHeight="1" x14ac:dyDescent="0.15">
      <c r="A936" s="2" t="s">
        <v>9591</v>
      </c>
      <c r="B936" s="2" t="s">
        <v>9592</v>
      </c>
      <c r="C936" s="2" t="s">
        <v>890</v>
      </c>
      <c r="D936" s="2" t="s">
        <v>329</v>
      </c>
      <c r="E936" s="2" t="s">
        <v>449</v>
      </c>
      <c r="F936" s="2" t="s">
        <v>450</v>
      </c>
      <c r="G936" s="4">
        <v>2.6068349999999998</v>
      </c>
      <c r="H936" s="2">
        <v>110</v>
      </c>
      <c r="I936" s="39">
        <v>286.75184999999999</v>
      </c>
      <c r="J936" s="2" t="s">
        <v>7299</v>
      </c>
    </row>
    <row r="937" spans="1:10" ht="22.5" hidden="1" customHeight="1" x14ac:dyDescent="0.15">
      <c r="A937" s="2" t="s">
        <v>627</v>
      </c>
      <c r="B937" s="2" t="s">
        <v>10735</v>
      </c>
      <c r="C937" s="2" t="s">
        <v>10736</v>
      </c>
      <c r="D937" s="2" t="s">
        <v>329</v>
      </c>
      <c r="E937" s="2" t="s">
        <v>334</v>
      </c>
      <c r="F937" s="2" t="s">
        <v>335</v>
      </c>
      <c r="G937" s="4">
        <v>142.51332907063065</v>
      </c>
      <c r="H937" s="2">
        <v>2</v>
      </c>
      <c r="I937" s="39">
        <v>285.02665814126129</v>
      </c>
      <c r="J937" s="2" t="s">
        <v>7299</v>
      </c>
    </row>
    <row r="938" spans="1:10" ht="22.5" hidden="1" customHeight="1" x14ac:dyDescent="0.15">
      <c r="A938" s="2" t="s">
        <v>8985</v>
      </c>
      <c r="B938" s="2" t="s">
        <v>8588</v>
      </c>
      <c r="C938" s="2" t="s">
        <v>8986</v>
      </c>
      <c r="D938" s="2" t="s">
        <v>329</v>
      </c>
      <c r="E938" s="2" t="s">
        <v>334</v>
      </c>
      <c r="F938" s="2" t="s">
        <v>335</v>
      </c>
      <c r="G938" s="4">
        <v>78.78072545453324</v>
      </c>
      <c r="H938" s="2">
        <v>3</v>
      </c>
      <c r="I938" s="39">
        <v>236.34217636359972</v>
      </c>
      <c r="J938" s="2" t="s">
        <v>7299</v>
      </c>
    </row>
    <row r="939" spans="1:10" ht="22.5" hidden="1" customHeight="1" x14ac:dyDescent="0.15">
      <c r="A939" s="2" t="s">
        <v>8279</v>
      </c>
      <c r="B939" s="2" t="s">
        <v>8280</v>
      </c>
      <c r="C939" s="2" t="s">
        <v>8281</v>
      </c>
      <c r="D939" s="2" t="s">
        <v>329</v>
      </c>
      <c r="E939" s="2" t="s">
        <v>334</v>
      </c>
      <c r="F939" s="2" t="s">
        <v>335</v>
      </c>
      <c r="G939" s="4">
        <v>25.387351942214895</v>
      </c>
      <c r="H939" s="2">
        <v>8</v>
      </c>
      <c r="I939" s="39">
        <v>203.09881553771916</v>
      </c>
      <c r="J939" s="2" t="s">
        <v>7299</v>
      </c>
    </row>
    <row r="940" spans="1:10" ht="22.5" hidden="1" customHeight="1" x14ac:dyDescent="0.15">
      <c r="A940" s="2" t="s">
        <v>820</v>
      </c>
      <c r="B940" s="2" t="s">
        <v>821</v>
      </c>
      <c r="C940" s="2" t="s">
        <v>822</v>
      </c>
      <c r="D940" s="2" t="s">
        <v>329</v>
      </c>
      <c r="E940" s="2" t="s">
        <v>330</v>
      </c>
      <c r="F940" s="2" t="s">
        <v>331</v>
      </c>
      <c r="G940" s="4">
        <v>0.5834064814736627</v>
      </c>
      <c r="H940" s="2">
        <v>340</v>
      </c>
      <c r="I940" s="39">
        <v>198.35820370104531</v>
      </c>
      <c r="J940" s="2" t="s">
        <v>7299</v>
      </c>
    </row>
    <row r="941" spans="1:10" ht="22.5" hidden="1" customHeight="1" x14ac:dyDescent="0.15">
      <c r="A941" s="2" t="s">
        <v>8815</v>
      </c>
      <c r="B941" s="2" t="s">
        <v>824</v>
      </c>
      <c r="C941" s="2" t="s">
        <v>8816</v>
      </c>
      <c r="D941" s="2" t="s">
        <v>350</v>
      </c>
      <c r="E941" s="2" t="s">
        <v>334</v>
      </c>
      <c r="F941" s="2" t="s">
        <v>335</v>
      </c>
      <c r="G941" s="4">
        <v>62.395624999999988</v>
      </c>
      <c r="H941" s="2">
        <v>3</v>
      </c>
      <c r="I941" s="39">
        <v>187.18687499999996</v>
      </c>
      <c r="J941" s="2" t="s">
        <v>7299</v>
      </c>
    </row>
    <row r="942" spans="1:10" ht="22.5" hidden="1" customHeight="1" x14ac:dyDescent="0.15">
      <c r="A942" s="2" t="s">
        <v>1082</v>
      </c>
      <c r="B942" s="2" t="s">
        <v>1083</v>
      </c>
      <c r="C942" s="2" t="s">
        <v>1084</v>
      </c>
      <c r="D942" s="2" t="s">
        <v>329</v>
      </c>
      <c r="E942" s="2" t="s">
        <v>330</v>
      </c>
      <c r="F942" s="2" t="s">
        <v>331</v>
      </c>
      <c r="G942" s="4">
        <v>5.6218965517241388</v>
      </c>
      <c r="H942" s="2">
        <v>32</v>
      </c>
      <c r="I942" s="39">
        <v>179.90068965517244</v>
      </c>
      <c r="J942" s="2" t="s">
        <v>7299</v>
      </c>
    </row>
    <row r="943" spans="1:10" ht="22.5" hidden="1" customHeight="1" x14ac:dyDescent="0.15">
      <c r="A943" s="2" t="s">
        <v>9586</v>
      </c>
      <c r="B943" s="2" t="s">
        <v>9587</v>
      </c>
      <c r="C943" s="2" t="s">
        <v>9588</v>
      </c>
      <c r="D943" s="2" t="s">
        <v>329</v>
      </c>
      <c r="E943" s="2" t="s">
        <v>330</v>
      </c>
      <c r="F943" s="2" t="s">
        <v>331</v>
      </c>
      <c r="G943" s="4">
        <v>85.470082815734997</v>
      </c>
      <c r="H943" s="2">
        <v>2</v>
      </c>
      <c r="I943" s="39">
        <v>170.94016563146999</v>
      </c>
      <c r="J943" s="2" t="s">
        <v>7299</v>
      </c>
    </row>
    <row r="944" spans="1:10" ht="22.5" hidden="1" customHeight="1" x14ac:dyDescent="0.15">
      <c r="A944" s="2" t="s">
        <v>519</v>
      </c>
      <c r="B944" s="2" t="s">
        <v>520</v>
      </c>
      <c r="C944" s="2" t="s">
        <v>521</v>
      </c>
      <c r="D944" s="2" t="s">
        <v>329</v>
      </c>
      <c r="E944" s="2" t="s">
        <v>334</v>
      </c>
      <c r="F944" s="2" t="s">
        <v>335</v>
      </c>
      <c r="G944" s="4">
        <v>75.213667737847757</v>
      </c>
      <c r="H944" s="2">
        <v>2</v>
      </c>
      <c r="I944" s="39">
        <v>150.42733547569551</v>
      </c>
      <c r="J944" s="2" t="s">
        <v>7299</v>
      </c>
    </row>
    <row r="945" spans="1:10" ht="22.5" hidden="1" customHeight="1" x14ac:dyDescent="0.15">
      <c r="A945" s="2" t="s">
        <v>54</v>
      </c>
      <c r="B945" s="2" t="s">
        <v>185</v>
      </c>
      <c r="C945" s="2" t="s">
        <v>1277</v>
      </c>
      <c r="D945" s="2" t="s">
        <v>329</v>
      </c>
      <c r="E945" s="2" t="s">
        <v>449</v>
      </c>
      <c r="F945" s="2" t="s">
        <v>450</v>
      </c>
      <c r="G945" s="4">
        <v>53.857551927893766</v>
      </c>
      <c r="H945" s="2">
        <v>2</v>
      </c>
      <c r="I945" s="39">
        <v>107.71510385578753</v>
      </c>
      <c r="J945" s="2" t="s">
        <v>7299</v>
      </c>
    </row>
    <row r="946" spans="1:10" ht="22.5" hidden="1" customHeight="1" x14ac:dyDescent="0.15">
      <c r="A946" s="2" t="s">
        <v>9073</v>
      </c>
      <c r="B946" s="2" t="s">
        <v>9074</v>
      </c>
      <c r="C946" s="2" t="s">
        <v>9075</v>
      </c>
      <c r="D946" s="2" t="s">
        <v>329</v>
      </c>
      <c r="E946" s="2" t="s">
        <v>8038</v>
      </c>
      <c r="F946" s="2" t="s">
        <v>8039</v>
      </c>
      <c r="G946" s="4">
        <v>19.754606574648705</v>
      </c>
      <c r="H946" s="2">
        <v>1</v>
      </c>
      <c r="I946" s="39">
        <v>19.754606574648705</v>
      </c>
      <c r="J946" s="2" t="s">
        <v>1</v>
      </c>
    </row>
    <row r="947" spans="1:10" ht="22.5" hidden="1" customHeight="1" x14ac:dyDescent="0.15">
      <c r="A947" s="2" t="s">
        <v>8826</v>
      </c>
      <c r="B947" s="2" t="s">
        <v>8827</v>
      </c>
      <c r="C947" s="2" t="s">
        <v>8828</v>
      </c>
      <c r="D947" s="2" t="s">
        <v>329</v>
      </c>
      <c r="E947" s="2" t="s">
        <v>449</v>
      </c>
      <c r="F947" s="2" t="s">
        <v>450</v>
      </c>
      <c r="G947" s="4">
        <v>4</v>
      </c>
      <c r="H947" s="2">
        <v>26</v>
      </c>
      <c r="I947" s="39">
        <v>104</v>
      </c>
      <c r="J947" s="2" t="s">
        <v>7299</v>
      </c>
    </row>
    <row r="948" spans="1:10" ht="22.5" hidden="1" customHeight="1" x14ac:dyDescent="0.15">
      <c r="A948" s="2" t="s">
        <v>1574</v>
      </c>
      <c r="B948" s="2" t="s">
        <v>1575</v>
      </c>
      <c r="C948" s="2" t="s">
        <v>1575</v>
      </c>
      <c r="D948" s="2" t="s">
        <v>406</v>
      </c>
      <c r="E948" s="2" t="s">
        <v>330</v>
      </c>
      <c r="F948" s="2" t="s">
        <v>331</v>
      </c>
      <c r="G948" s="4">
        <v>1.3356250000000001</v>
      </c>
      <c r="H948" s="2">
        <v>12</v>
      </c>
      <c r="I948" s="39">
        <v>16.0275</v>
      </c>
      <c r="J948" s="2" t="s">
        <v>7300</v>
      </c>
    </row>
    <row r="949" spans="1:10" ht="22.5" hidden="1" customHeight="1" x14ac:dyDescent="0.15">
      <c r="A949" s="2" t="s">
        <v>9394</v>
      </c>
      <c r="B949" s="2" t="s">
        <v>9395</v>
      </c>
      <c r="C949" s="2" t="s">
        <v>5305</v>
      </c>
      <c r="D949" s="2" t="s">
        <v>329</v>
      </c>
      <c r="E949" s="2" t="s">
        <v>8038</v>
      </c>
      <c r="F949" s="2" t="s">
        <v>8039</v>
      </c>
      <c r="G949" s="4">
        <v>16.01469884388338</v>
      </c>
      <c r="H949" s="2">
        <v>1</v>
      </c>
      <c r="I949" s="39">
        <v>16.01469884388338</v>
      </c>
      <c r="J949" s="2" t="s">
        <v>1</v>
      </c>
    </row>
    <row r="950" spans="1:10" ht="22.5" hidden="1" customHeight="1" x14ac:dyDescent="0.15">
      <c r="A950" s="2" t="s">
        <v>820</v>
      </c>
      <c r="B950" s="2" t="s">
        <v>821</v>
      </c>
      <c r="C950" s="2" t="s">
        <v>822</v>
      </c>
      <c r="D950" s="2" t="s">
        <v>329</v>
      </c>
      <c r="E950" s="2" t="s">
        <v>391</v>
      </c>
      <c r="F950" s="2" t="s">
        <v>392</v>
      </c>
      <c r="G950" s="4">
        <v>0.5834064814736627</v>
      </c>
      <c r="H950" s="2">
        <v>170</v>
      </c>
      <c r="I950" s="39">
        <v>99.179101850522656</v>
      </c>
      <c r="J950" s="2" t="s">
        <v>7299</v>
      </c>
    </row>
    <row r="951" spans="1:10" ht="22.5" hidden="1" customHeight="1" x14ac:dyDescent="0.15">
      <c r="A951" s="2" t="s">
        <v>7589</v>
      </c>
      <c r="B951" s="2" t="s">
        <v>7590</v>
      </c>
      <c r="C951" s="2" t="s">
        <v>7591</v>
      </c>
      <c r="D951" s="2" t="s">
        <v>329</v>
      </c>
      <c r="E951" s="2" t="s">
        <v>330</v>
      </c>
      <c r="F951" s="2" t="s">
        <v>331</v>
      </c>
      <c r="G951" s="4">
        <v>87.210083277437917</v>
      </c>
      <c r="H951" s="2">
        <v>1</v>
      </c>
      <c r="I951" s="39">
        <v>87.210083277437917</v>
      </c>
      <c r="J951" s="2" t="s">
        <v>7299</v>
      </c>
    </row>
    <row r="952" spans="1:10" ht="22.5" hidden="1" customHeight="1" x14ac:dyDescent="0.15">
      <c r="A952" s="2" t="s">
        <v>9308</v>
      </c>
      <c r="B952" s="2" t="s">
        <v>9309</v>
      </c>
      <c r="C952" s="2" t="s">
        <v>9310</v>
      </c>
      <c r="D952" s="2" t="s">
        <v>329</v>
      </c>
      <c r="E952" s="2" t="s">
        <v>1380</v>
      </c>
      <c r="F952" s="2" t="s">
        <v>1381</v>
      </c>
      <c r="G952" s="4">
        <v>1.2820499999999999</v>
      </c>
      <c r="H952" s="2">
        <v>600</v>
      </c>
      <c r="I952" s="39">
        <v>769.2299999999999</v>
      </c>
      <c r="J952" s="2" t="s">
        <v>7303</v>
      </c>
    </row>
    <row r="953" spans="1:10" ht="22.5" hidden="1" customHeight="1" x14ac:dyDescent="0.15">
      <c r="A953" s="2" t="s">
        <v>9060</v>
      </c>
      <c r="B953" s="2" t="s">
        <v>9061</v>
      </c>
      <c r="C953" s="2" t="s">
        <v>9062</v>
      </c>
      <c r="D953" s="2" t="s">
        <v>329</v>
      </c>
      <c r="E953" s="2" t="s">
        <v>1380</v>
      </c>
      <c r="F953" s="2" t="s">
        <v>1381</v>
      </c>
      <c r="G953" s="4">
        <v>7.0085400000000009</v>
      </c>
      <c r="H953" s="2">
        <v>150</v>
      </c>
      <c r="I953" s="39">
        <v>1051.2810000000002</v>
      </c>
      <c r="J953" s="2" t="s">
        <v>7303</v>
      </c>
    </row>
    <row r="954" spans="1:10" ht="22.5" hidden="1" customHeight="1" x14ac:dyDescent="0.15">
      <c r="A954" s="2" t="s">
        <v>9680</v>
      </c>
      <c r="B954" s="2" t="s">
        <v>9681</v>
      </c>
      <c r="C954" s="2" t="s">
        <v>9682</v>
      </c>
      <c r="D954" s="2" t="s">
        <v>5005</v>
      </c>
      <c r="E954" s="2" t="s">
        <v>1380</v>
      </c>
      <c r="F954" s="2" t="s">
        <v>1381</v>
      </c>
      <c r="G954" s="4">
        <v>25</v>
      </c>
      <c r="H954" s="2">
        <v>10</v>
      </c>
      <c r="I954" s="39">
        <v>250</v>
      </c>
      <c r="J954" s="2" t="s">
        <v>7303</v>
      </c>
    </row>
    <row r="955" spans="1:10" ht="22.5" hidden="1" customHeight="1" x14ac:dyDescent="0.15">
      <c r="A955" s="2" t="s">
        <v>9683</v>
      </c>
      <c r="B955" s="2" t="s">
        <v>9684</v>
      </c>
      <c r="C955" s="2" t="s">
        <v>9685</v>
      </c>
      <c r="D955" s="2" t="s">
        <v>329</v>
      </c>
      <c r="E955" s="2" t="s">
        <v>1380</v>
      </c>
      <c r="F955" s="2" t="s">
        <v>1381</v>
      </c>
      <c r="G955" s="4">
        <v>0.67961000000000005</v>
      </c>
      <c r="H955" s="2">
        <v>1000</v>
      </c>
      <c r="I955" s="39">
        <v>679.61</v>
      </c>
      <c r="J955" s="2" t="s">
        <v>7303</v>
      </c>
    </row>
    <row r="956" spans="1:10" ht="22.5" hidden="1" customHeight="1" x14ac:dyDescent="0.15">
      <c r="A956" s="2" t="s">
        <v>9686</v>
      </c>
      <c r="B956" s="2" t="s">
        <v>9684</v>
      </c>
      <c r="C956" s="2" t="s">
        <v>9687</v>
      </c>
      <c r="D956" s="2" t="s">
        <v>329</v>
      </c>
      <c r="E956" s="2" t="s">
        <v>1380</v>
      </c>
      <c r="F956" s="2" t="s">
        <v>1381</v>
      </c>
      <c r="G956" s="4">
        <v>0.67961000000000005</v>
      </c>
      <c r="H956" s="2">
        <v>1000</v>
      </c>
      <c r="I956" s="39">
        <v>679.61</v>
      </c>
      <c r="J956" s="2" t="s">
        <v>7303</v>
      </c>
    </row>
    <row r="957" spans="1:10" ht="22.5" hidden="1" customHeight="1" x14ac:dyDescent="0.15">
      <c r="A957" s="2" t="s">
        <v>8987</v>
      </c>
      <c r="B957" s="2" t="s">
        <v>8988</v>
      </c>
      <c r="C957" s="2" t="s">
        <v>8988</v>
      </c>
      <c r="D957" s="2" t="s">
        <v>329</v>
      </c>
      <c r="E957" s="2" t="s">
        <v>391</v>
      </c>
      <c r="F957" s="2" t="s">
        <v>392</v>
      </c>
      <c r="G957" s="4">
        <v>42</v>
      </c>
      <c r="H957" s="2">
        <v>2</v>
      </c>
      <c r="I957" s="39">
        <v>84</v>
      </c>
      <c r="J957" s="2" t="s">
        <v>7299</v>
      </c>
    </row>
    <row r="958" spans="1:10" ht="22.5" hidden="1" customHeight="1" x14ac:dyDescent="0.15">
      <c r="A958" s="2" t="s">
        <v>9176</v>
      </c>
      <c r="B958" s="2" t="s">
        <v>9183</v>
      </c>
      <c r="C958" s="2" t="s">
        <v>9397</v>
      </c>
      <c r="D958" s="2" t="s">
        <v>329</v>
      </c>
      <c r="E958" s="2" t="s">
        <v>1247</v>
      </c>
      <c r="F958" s="2" t="s">
        <v>1248</v>
      </c>
      <c r="G958" s="4">
        <v>14.023990352415467</v>
      </c>
      <c r="H958" s="2">
        <v>1</v>
      </c>
      <c r="I958" s="39">
        <v>14.023990352415467</v>
      </c>
      <c r="J958" s="2" t="s">
        <v>1</v>
      </c>
    </row>
    <row r="959" spans="1:10" ht="22.5" hidden="1" customHeight="1" x14ac:dyDescent="0.15">
      <c r="A959" s="2" t="s">
        <v>912</v>
      </c>
      <c r="B959" s="2" t="s">
        <v>7347</v>
      </c>
      <c r="C959" s="2" t="s">
        <v>913</v>
      </c>
      <c r="D959" s="2" t="s">
        <v>329</v>
      </c>
      <c r="E959" s="2" t="s">
        <v>334</v>
      </c>
      <c r="F959" s="2" t="s">
        <v>335</v>
      </c>
      <c r="G959" s="4">
        <v>2.9615399832701139</v>
      </c>
      <c r="H959" s="2">
        <v>24</v>
      </c>
      <c r="I959" s="39">
        <v>71.07695959848273</v>
      </c>
      <c r="J959" s="2" t="s">
        <v>7299</v>
      </c>
    </row>
    <row r="960" spans="1:10" ht="22.5" hidden="1" customHeight="1" x14ac:dyDescent="0.15">
      <c r="A960" s="2" t="s">
        <v>9103</v>
      </c>
      <c r="B960" s="2" t="s">
        <v>9104</v>
      </c>
      <c r="C960" s="2" t="s">
        <v>8455</v>
      </c>
      <c r="D960" s="2" t="s">
        <v>329</v>
      </c>
      <c r="E960" s="2" t="s">
        <v>1247</v>
      </c>
      <c r="F960" s="2" t="s">
        <v>1248</v>
      </c>
      <c r="G960" s="4">
        <v>10.821128814576042</v>
      </c>
      <c r="H960" s="2">
        <v>1</v>
      </c>
      <c r="I960" s="39">
        <v>10.821128814576042</v>
      </c>
      <c r="J960" s="2" t="s">
        <v>1</v>
      </c>
    </row>
    <row r="961" spans="1:10" ht="22.5" hidden="1" customHeight="1" x14ac:dyDescent="0.15">
      <c r="A961" s="2" t="s">
        <v>498</v>
      </c>
      <c r="B961" s="2" t="s">
        <v>499</v>
      </c>
      <c r="C961" s="2" t="s">
        <v>500</v>
      </c>
      <c r="D961" s="2" t="s">
        <v>329</v>
      </c>
      <c r="E961" s="2" t="s">
        <v>623</v>
      </c>
      <c r="F961" s="2" t="s">
        <v>624</v>
      </c>
      <c r="G961" s="4">
        <v>44.640923578055045</v>
      </c>
      <c r="H961" s="2">
        <v>1</v>
      </c>
      <c r="I961" s="39">
        <v>44.640923578055045</v>
      </c>
      <c r="J961" s="2" t="s">
        <v>7299</v>
      </c>
    </row>
    <row r="962" spans="1:10" ht="22.5" hidden="1" customHeight="1" x14ac:dyDescent="0.15">
      <c r="A962" s="2" t="s">
        <v>83</v>
      </c>
      <c r="B962" s="2" t="s">
        <v>7614</v>
      </c>
      <c r="C962" s="2" t="s">
        <v>7614</v>
      </c>
      <c r="D962" s="2" t="s">
        <v>329</v>
      </c>
      <c r="E962" s="2" t="s">
        <v>330</v>
      </c>
      <c r="F962" s="2" t="s">
        <v>331</v>
      </c>
      <c r="G962" s="4">
        <v>1.9657999999999995</v>
      </c>
      <c r="H962" s="2">
        <v>5</v>
      </c>
      <c r="I962" s="39">
        <v>9.8289999999999971</v>
      </c>
      <c r="J962" s="2" t="s">
        <v>7300</v>
      </c>
    </row>
    <row r="963" spans="1:10" ht="22.5" hidden="1" customHeight="1" x14ac:dyDescent="0.15">
      <c r="A963" s="2" t="s">
        <v>9191</v>
      </c>
      <c r="B963" s="2" t="s">
        <v>9192</v>
      </c>
      <c r="C963" s="2" t="s">
        <v>9193</v>
      </c>
      <c r="D963" s="2" t="s">
        <v>329</v>
      </c>
      <c r="E963" s="2" t="s">
        <v>391</v>
      </c>
      <c r="F963" s="2" t="s">
        <v>392</v>
      </c>
      <c r="G963" s="4">
        <v>5.1280000000000001</v>
      </c>
      <c r="H963" s="2">
        <v>8</v>
      </c>
      <c r="I963" s="39">
        <v>41.024000000000001</v>
      </c>
      <c r="J963" s="2" t="s">
        <v>7299</v>
      </c>
    </row>
    <row r="964" spans="1:10" ht="22.5" hidden="1" customHeight="1" x14ac:dyDescent="0.15">
      <c r="A964" s="2" t="s">
        <v>9605</v>
      </c>
      <c r="B964" s="2" t="s">
        <v>9606</v>
      </c>
      <c r="C964" s="2" t="s">
        <v>9607</v>
      </c>
      <c r="D964" s="2" t="s">
        <v>329</v>
      </c>
      <c r="E964" s="2" t="s">
        <v>330</v>
      </c>
      <c r="F964" s="2" t="s">
        <v>331</v>
      </c>
      <c r="G964" s="4">
        <v>3.9319999999999999</v>
      </c>
      <c r="H964" s="2">
        <v>10</v>
      </c>
      <c r="I964" s="39">
        <v>39.32</v>
      </c>
      <c r="J964" s="2" t="s">
        <v>7299</v>
      </c>
    </row>
    <row r="965" spans="1:10" ht="22.5" hidden="1" customHeight="1" x14ac:dyDescent="0.15">
      <c r="A965" s="2" t="s">
        <v>9100</v>
      </c>
      <c r="B965" s="2" t="s">
        <v>9101</v>
      </c>
      <c r="C965" s="2" t="s">
        <v>9102</v>
      </c>
      <c r="D965" s="2" t="s">
        <v>329</v>
      </c>
      <c r="E965" s="2" t="s">
        <v>8038</v>
      </c>
      <c r="F965" s="2" t="s">
        <v>8039</v>
      </c>
      <c r="G965" s="4">
        <v>8.8318352973635683</v>
      </c>
      <c r="H965" s="2">
        <v>1</v>
      </c>
      <c r="I965" s="39">
        <v>8.8318352973635683</v>
      </c>
      <c r="J965" s="2" t="s">
        <v>1</v>
      </c>
    </row>
    <row r="966" spans="1:10" ht="22.5" hidden="1" customHeight="1" x14ac:dyDescent="0.15">
      <c r="A966" s="2" t="s">
        <v>9599</v>
      </c>
      <c r="B966" s="2" t="s">
        <v>9600</v>
      </c>
      <c r="C966" s="2" t="s">
        <v>9601</v>
      </c>
      <c r="D966" s="2" t="s">
        <v>329</v>
      </c>
      <c r="E966" s="2" t="s">
        <v>330</v>
      </c>
      <c r="F966" s="2" t="s">
        <v>331</v>
      </c>
      <c r="G966" s="4">
        <v>2.1366666666666667</v>
      </c>
      <c r="H966" s="2">
        <v>10</v>
      </c>
      <c r="I966" s="39">
        <v>21.366666666666667</v>
      </c>
      <c r="J966" s="2" t="s">
        <v>7299</v>
      </c>
    </row>
    <row r="967" spans="1:10" ht="22.5" hidden="1" customHeight="1" x14ac:dyDescent="0.15">
      <c r="A967" s="2" t="s">
        <v>7996</v>
      </c>
      <c r="B967" s="2" t="s">
        <v>7997</v>
      </c>
      <c r="C967" s="2" t="s">
        <v>7998</v>
      </c>
      <c r="D967" s="2" t="s">
        <v>406</v>
      </c>
      <c r="E967" s="2" t="s">
        <v>330</v>
      </c>
      <c r="F967" s="2" t="s">
        <v>331</v>
      </c>
      <c r="G967" s="4">
        <v>1.7949600000000003</v>
      </c>
      <c r="H967" s="2">
        <v>5</v>
      </c>
      <c r="I967" s="39">
        <v>8.9748000000000019</v>
      </c>
      <c r="J967" s="2" t="s">
        <v>7299</v>
      </c>
    </row>
    <row r="968" spans="1:10" ht="22.5" hidden="1" customHeight="1" x14ac:dyDescent="0.15">
      <c r="A968" s="2" t="s">
        <v>9166</v>
      </c>
      <c r="B968" s="2" t="s">
        <v>9168</v>
      </c>
      <c r="C968" s="2" t="s">
        <v>9168</v>
      </c>
      <c r="D968" s="2" t="s">
        <v>329</v>
      </c>
      <c r="E968" s="2" t="s">
        <v>8038</v>
      </c>
      <c r="F968" s="2" t="s">
        <v>8039</v>
      </c>
      <c r="G968" s="4">
        <v>3.9678916151136256</v>
      </c>
      <c r="H968" s="2">
        <v>2</v>
      </c>
      <c r="I968" s="39">
        <v>7.9357832302272513</v>
      </c>
      <c r="J968" s="2" t="s">
        <v>1</v>
      </c>
    </row>
    <row r="969" spans="1:10" ht="22.5" hidden="1" customHeight="1" x14ac:dyDescent="0.15">
      <c r="A969" s="2" t="s">
        <v>9610</v>
      </c>
      <c r="B969" s="2" t="s">
        <v>9611</v>
      </c>
      <c r="C969" s="2" t="s">
        <v>9612</v>
      </c>
      <c r="D969" s="2" t="s">
        <v>329</v>
      </c>
      <c r="E969" s="2" t="s">
        <v>449</v>
      </c>
      <c r="F969" s="2" t="s">
        <v>450</v>
      </c>
      <c r="G969" s="4">
        <v>4.6735199999999999</v>
      </c>
      <c r="H969" s="2">
        <v>1</v>
      </c>
      <c r="I969" s="39">
        <v>4.6735199999999999</v>
      </c>
      <c r="J969" s="2" t="s">
        <v>7300</v>
      </c>
    </row>
    <row r="970" spans="1:10" ht="22.5" hidden="1" customHeight="1" x14ac:dyDescent="0.15">
      <c r="A970" s="2" t="s">
        <v>10637</v>
      </c>
      <c r="B970" s="2" t="s">
        <v>10638</v>
      </c>
      <c r="C970" s="2" t="s">
        <v>10639</v>
      </c>
      <c r="D970" s="2" t="s">
        <v>329</v>
      </c>
      <c r="E970" s="2" t="s">
        <v>7605</v>
      </c>
      <c r="F970" s="2" t="s">
        <v>7606</v>
      </c>
      <c r="G970" s="4">
        <v>0</v>
      </c>
      <c r="H970" s="2">
        <v>3</v>
      </c>
      <c r="I970" s="39">
        <v>0</v>
      </c>
      <c r="J970" s="2" t="s">
        <v>3</v>
      </c>
    </row>
    <row r="971" spans="1:10" ht="22.5" hidden="1" customHeight="1" x14ac:dyDescent="0.15">
      <c r="A971" s="2" t="s">
        <v>9208</v>
      </c>
      <c r="B971" s="2" t="s">
        <v>9209</v>
      </c>
      <c r="C971" s="2" t="s">
        <v>1307</v>
      </c>
      <c r="D971" s="2" t="s">
        <v>329</v>
      </c>
      <c r="E971" s="2" t="s">
        <v>449</v>
      </c>
      <c r="F971" s="2" t="s">
        <v>450</v>
      </c>
      <c r="G971" s="4">
        <v>0</v>
      </c>
      <c r="H971" s="2">
        <v>46</v>
      </c>
      <c r="I971" s="39">
        <v>0</v>
      </c>
      <c r="J971" s="2" t="s">
        <v>7300</v>
      </c>
    </row>
    <row r="972" spans="1:10" ht="22.5" hidden="1" customHeight="1" x14ac:dyDescent="0.15">
      <c r="A972" s="2" t="s">
        <v>8833</v>
      </c>
      <c r="B972" s="2" t="s">
        <v>8834</v>
      </c>
      <c r="C972" s="2" t="s">
        <v>8835</v>
      </c>
      <c r="D972" s="2" t="s">
        <v>329</v>
      </c>
      <c r="E972" s="2" t="s">
        <v>449</v>
      </c>
      <c r="F972" s="2" t="s">
        <v>450</v>
      </c>
      <c r="G972" s="4">
        <v>2.9913330202340416</v>
      </c>
      <c r="H972" s="2">
        <v>2</v>
      </c>
      <c r="I972" s="39">
        <v>5.9826660404680831</v>
      </c>
      <c r="J972" s="2" t="s">
        <v>7299</v>
      </c>
    </row>
    <row r="973" spans="1:10" ht="22.5" hidden="1" customHeight="1" x14ac:dyDescent="0.15">
      <c r="A973" s="2" t="s">
        <v>268</v>
      </c>
      <c r="B973" s="2" t="s">
        <v>807</v>
      </c>
      <c r="C973" s="2" t="s">
        <v>808</v>
      </c>
      <c r="D973" s="2" t="s">
        <v>329</v>
      </c>
      <c r="E973" s="2" t="s">
        <v>391</v>
      </c>
      <c r="F973" s="2" t="s">
        <v>392</v>
      </c>
      <c r="G973" s="4">
        <v>0</v>
      </c>
      <c r="H973" s="2">
        <v>11</v>
      </c>
      <c r="I973" s="39">
        <v>0</v>
      </c>
      <c r="J973" s="2" t="s">
        <v>7299</v>
      </c>
    </row>
    <row r="974" spans="1:10" ht="22.5" hidden="1" customHeight="1" x14ac:dyDescent="0.15">
      <c r="A974" s="2" t="s">
        <v>9593</v>
      </c>
      <c r="B974" s="2" t="s">
        <v>9594</v>
      </c>
      <c r="C974" s="2" t="s">
        <v>9595</v>
      </c>
      <c r="D974" s="2" t="s">
        <v>406</v>
      </c>
      <c r="E974" s="2" t="s">
        <v>330</v>
      </c>
      <c r="F974" s="2" t="s">
        <v>331</v>
      </c>
      <c r="G974" s="4">
        <v>0</v>
      </c>
      <c r="H974" s="2">
        <v>9</v>
      </c>
      <c r="I974" s="39">
        <v>0</v>
      </c>
      <c r="J974" s="2" t="s">
        <v>7299</v>
      </c>
    </row>
    <row r="975" spans="1:10" ht="22.5" hidden="1" customHeight="1" x14ac:dyDescent="0.15">
      <c r="A975" s="2" t="s">
        <v>9205</v>
      </c>
      <c r="B975" s="2" t="s">
        <v>9206</v>
      </c>
      <c r="C975" s="2" t="s">
        <v>9207</v>
      </c>
      <c r="D975" s="2" t="s">
        <v>406</v>
      </c>
      <c r="E975" s="2" t="s">
        <v>330</v>
      </c>
      <c r="F975" s="2" t="s">
        <v>331</v>
      </c>
      <c r="G975" s="4">
        <v>0</v>
      </c>
      <c r="H975" s="2">
        <v>10</v>
      </c>
      <c r="I975" s="39">
        <v>0</v>
      </c>
      <c r="J975" s="2" t="s">
        <v>7299</v>
      </c>
    </row>
    <row r="976" spans="1:10" ht="22.5" hidden="1" customHeight="1" x14ac:dyDescent="0.15">
      <c r="A976" s="2" t="s">
        <v>4942</v>
      </c>
      <c r="B976" s="2" t="s">
        <v>4943</v>
      </c>
      <c r="C976" s="2" t="s">
        <v>4943</v>
      </c>
      <c r="D976" s="2" t="s">
        <v>329</v>
      </c>
      <c r="E976" s="2" t="s">
        <v>1380</v>
      </c>
      <c r="F976" s="2" t="s">
        <v>1381</v>
      </c>
      <c r="G976" s="4">
        <v>0.04</v>
      </c>
      <c r="H976" s="2">
        <v>7600</v>
      </c>
      <c r="I976" s="39">
        <v>304</v>
      </c>
      <c r="J976" s="2" t="s">
        <v>7302</v>
      </c>
    </row>
    <row r="977" spans="1:10" ht="22.5" hidden="1" customHeight="1" x14ac:dyDescent="0.15">
      <c r="A977" s="2" t="s">
        <v>4944</v>
      </c>
      <c r="B977" s="2" t="s">
        <v>4945</v>
      </c>
      <c r="C977" s="2" t="s">
        <v>4946</v>
      </c>
      <c r="D977" s="2" t="s">
        <v>329</v>
      </c>
      <c r="E977" s="2" t="s">
        <v>330</v>
      </c>
      <c r="F977" s="2" t="s">
        <v>331</v>
      </c>
      <c r="G977" s="4">
        <v>5.9999999999999991E-2</v>
      </c>
      <c r="H977" s="2">
        <v>4505</v>
      </c>
      <c r="I977" s="39">
        <v>270.29999999999995</v>
      </c>
      <c r="J977" s="2" t="s">
        <v>7302</v>
      </c>
    </row>
    <row r="978" spans="1:10" ht="22.5" hidden="1" customHeight="1" x14ac:dyDescent="0.15">
      <c r="A978" s="2" t="s">
        <v>4949</v>
      </c>
      <c r="B978" s="2" t="s">
        <v>4950</v>
      </c>
      <c r="C978" s="2" t="s">
        <v>4950</v>
      </c>
      <c r="D978" s="2" t="s">
        <v>329</v>
      </c>
      <c r="E978" s="2" t="s">
        <v>330</v>
      </c>
      <c r="F978" s="2" t="s">
        <v>331</v>
      </c>
      <c r="G978" s="4">
        <v>2.8000000009807974E-2</v>
      </c>
      <c r="H978" s="2">
        <v>703</v>
      </c>
      <c r="I978" s="39">
        <v>19.684000006895005</v>
      </c>
      <c r="J978" s="2" t="s">
        <v>7302</v>
      </c>
    </row>
    <row r="979" spans="1:10" ht="22.5" hidden="1" customHeight="1" x14ac:dyDescent="0.15">
      <c r="A979" s="2" t="s">
        <v>9667</v>
      </c>
      <c r="B979" s="2" t="s">
        <v>9668</v>
      </c>
      <c r="C979" s="2" t="s">
        <v>9668</v>
      </c>
      <c r="D979" s="2" t="s">
        <v>3659</v>
      </c>
      <c r="E979" s="2" t="s">
        <v>1380</v>
      </c>
      <c r="F979" s="2" t="s">
        <v>1381</v>
      </c>
      <c r="G979" s="4">
        <v>0.47008545454545453</v>
      </c>
      <c r="H979" s="2">
        <v>5500</v>
      </c>
      <c r="I979" s="39">
        <v>2585.4699999999998</v>
      </c>
      <c r="J979" s="2" t="s">
        <v>7302</v>
      </c>
    </row>
  </sheetData>
  <autoFilter ref="A1:J979">
    <filterColumn colId="9">
      <filters>
        <filter val="电子料"/>
      </filters>
    </filterColumn>
    <sortState ref="A334:J883">
      <sortCondition descending="1" ref="I1:I979"/>
    </sortState>
  </autoFilter>
  <sortState ref="A2:J1015">
    <sortCondition descending="1" ref="I1"/>
  </sortState>
  <phoneticPr fontId="3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92"/>
  <sheetViews>
    <sheetView workbookViewId="0">
      <pane ySplit="1" topLeftCell="A134" activePane="bottomLeft" state="frozen"/>
      <selection sqref="A1:XFD1048576"/>
      <selection pane="bottomLeft" activeCell="G150" sqref="G150"/>
    </sheetView>
  </sheetViews>
  <sheetFormatPr defaultRowHeight="12" x14ac:dyDescent="0.15"/>
  <cols>
    <col min="1" max="1" width="14.125" style="2" customWidth="1"/>
    <col min="2" max="2" width="36" style="2" customWidth="1"/>
    <col min="3" max="3" width="30.25" style="2" customWidth="1"/>
    <col min="4" max="5" width="9" style="2"/>
    <col min="6" max="6" width="10.5" style="2" customWidth="1"/>
    <col min="7" max="8" width="9" style="2"/>
    <col min="9" max="9" width="14.25" style="39" customWidth="1"/>
    <col min="10" max="10" width="13.625" style="2" customWidth="1"/>
    <col min="11" max="16384" width="9" style="2"/>
  </cols>
  <sheetData>
    <row r="1" spans="1:11" s="33" customFormat="1" ht="33.75" customHeight="1" x14ac:dyDescent="0.15">
      <c r="A1" s="33" t="s">
        <v>0</v>
      </c>
      <c r="B1" s="33" t="s">
        <v>9142</v>
      </c>
      <c r="C1" s="33" t="s">
        <v>318</v>
      </c>
      <c r="D1" s="33" t="s">
        <v>319</v>
      </c>
      <c r="E1" s="33" t="s">
        <v>320</v>
      </c>
      <c r="F1" s="33" t="s">
        <v>321</v>
      </c>
      <c r="G1" s="33" t="s">
        <v>9140</v>
      </c>
      <c r="H1" s="33" t="s">
        <v>9144</v>
      </c>
      <c r="I1" s="38" t="s">
        <v>9143</v>
      </c>
      <c r="J1" s="34" t="s">
        <v>7298</v>
      </c>
      <c r="K1" s="94" t="s">
        <v>11186</v>
      </c>
    </row>
    <row r="2" spans="1:11" x14ac:dyDescent="0.15">
      <c r="A2" s="93" t="s">
        <v>11171</v>
      </c>
      <c r="B2" s="2" t="s">
        <v>160</v>
      </c>
      <c r="C2" s="2" t="s">
        <v>5222</v>
      </c>
      <c r="D2" s="2" t="s">
        <v>329</v>
      </c>
      <c r="E2" s="2" t="s">
        <v>1208</v>
      </c>
      <c r="F2" s="2" t="s">
        <v>1209</v>
      </c>
      <c r="G2" s="2">
        <v>33.482223165169138</v>
      </c>
      <c r="H2" s="2">
        <v>16218</v>
      </c>
      <c r="I2" s="39">
        <v>543014.69529271312</v>
      </c>
      <c r="J2" s="2" t="s">
        <v>1</v>
      </c>
    </row>
    <row r="3" spans="1:11" x14ac:dyDescent="0.15">
      <c r="A3" s="2" t="s">
        <v>2</v>
      </c>
      <c r="B3" s="93" t="s">
        <v>11172</v>
      </c>
      <c r="C3" s="2" t="s">
        <v>8560</v>
      </c>
      <c r="D3" s="2" t="s">
        <v>329</v>
      </c>
      <c r="E3" s="2" t="s">
        <v>5792</v>
      </c>
      <c r="F3" s="2" t="s">
        <v>5793</v>
      </c>
      <c r="G3" s="2">
        <v>355.94937109611851</v>
      </c>
      <c r="H3" s="2">
        <v>1109</v>
      </c>
      <c r="I3" s="39">
        <v>394747.85254559544</v>
      </c>
      <c r="J3" s="2" t="s">
        <v>3</v>
      </c>
    </row>
    <row r="4" spans="1:11" x14ac:dyDescent="0.15">
      <c r="A4" s="2" t="s">
        <v>15</v>
      </c>
      <c r="B4" s="2" t="s">
        <v>146</v>
      </c>
      <c r="C4" s="2" t="s">
        <v>146</v>
      </c>
      <c r="D4" s="2" t="s">
        <v>329</v>
      </c>
      <c r="E4" s="2" t="s">
        <v>5792</v>
      </c>
      <c r="F4" s="2" t="s">
        <v>5793</v>
      </c>
      <c r="G4" s="2">
        <v>534.65630781533696</v>
      </c>
      <c r="H4" s="2">
        <v>691</v>
      </c>
      <c r="I4" s="39">
        <v>369447.50870039786</v>
      </c>
      <c r="J4" s="2" t="s">
        <v>3</v>
      </c>
    </row>
    <row r="5" spans="1:11" x14ac:dyDescent="0.15">
      <c r="A5" s="2" t="s">
        <v>100</v>
      </c>
      <c r="B5" s="2" t="s">
        <v>134</v>
      </c>
      <c r="C5" s="2" t="s">
        <v>5183</v>
      </c>
      <c r="D5" s="2" t="s">
        <v>329</v>
      </c>
      <c r="E5" s="2" t="s">
        <v>5298</v>
      </c>
      <c r="F5" s="2" t="s">
        <v>5299</v>
      </c>
      <c r="G5" s="2">
        <v>521.12578229225585</v>
      </c>
      <c r="H5" s="2">
        <v>703</v>
      </c>
      <c r="I5" s="39">
        <v>366351.42495145585</v>
      </c>
      <c r="J5" s="2" t="s">
        <v>3</v>
      </c>
    </row>
    <row r="6" spans="1:11" x14ac:dyDescent="0.15">
      <c r="A6" s="2" t="s">
        <v>5790</v>
      </c>
      <c r="B6" s="2" t="s">
        <v>5791</v>
      </c>
      <c r="C6" s="2" t="s">
        <v>5242</v>
      </c>
      <c r="D6" s="2" t="s">
        <v>329</v>
      </c>
      <c r="E6" s="2" t="s">
        <v>501</v>
      </c>
      <c r="F6" s="2" t="s">
        <v>502</v>
      </c>
      <c r="G6" s="2">
        <v>290.4022829542746</v>
      </c>
      <c r="H6" s="2">
        <v>1000</v>
      </c>
      <c r="I6" s="39">
        <v>290402.28295427462</v>
      </c>
      <c r="J6" s="2" t="s">
        <v>1</v>
      </c>
    </row>
    <row r="7" spans="1:11" x14ac:dyDescent="0.15">
      <c r="A7" s="2" t="s">
        <v>10737</v>
      </c>
      <c r="B7" s="2" t="s">
        <v>10738</v>
      </c>
      <c r="C7" s="2" t="s">
        <v>10733</v>
      </c>
      <c r="D7" s="2" t="s">
        <v>329</v>
      </c>
      <c r="E7" s="2" t="s">
        <v>330</v>
      </c>
      <c r="F7" s="2" t="s">
        <v>331</v>
      </c>
      <c r="G7" s="2">
        <v>144.43</v>
      </c>
      <c r="H7" s="2">
        <v>1546</v>
      </c>
      <c r="I7" s="39">
        <v>223288.78</v>
      </c>
      <c r="J7" s="2" t="s">
        <v>7299</v>
      </c>
      <c r="K7" s="93" t="s">
        <v>11178</v>
      </c>
    </row>
    <row r="8" spans="1:11" x14ac:dyDescent="0.15">
      <c r="A8" s="2" t="s">
        <v>1087</v>
      </c>
      <c r="B8" s="2" t="s">
        <v>7388</v>
      </c>
      <c r="C8" s="2" t="s">
        <v>7388</v>
      </c>
      <c r="D8" s="2" t="s">
        <v>350</v>
      </c>
      <c r="E8" s="2" t="s">
        <v>351</v>
      </c>
      <c r="F8" s="2" t="s">
        <v>352</v>
      </c>
      <c r="G8" s="2">
        <v>60</v>
      </c>
      <c r="H8" s="2">
        <v>3717</v>
      </c>
      <c r="I8" s="39">
        <v>223020</v>
      </c>
      <c r="J8" s="2" t="s">
        <v>7299</v>
      </c>
    </row>
    <row r="9" spans="1:11" x14ac:dyDescent="0.15">
      <c r="A9" s="2" t="s">
        <v>1057</v>
      </c>
      <c r="B9" s="2" t="s">
        <v>1058</v>
      </c>
      <c r="C9" s="2" t="s">
        <v>1058</v>
      </c>
      <c r="D9" s="2" t="s">
        <v>350</v>
      </c>
      <c r="E9" s="2" t="s">
        <v>351</v>
      </c>
      <c r="F9" s="2" t="s">
        <v>352</v>
      </c>
      <c r="G9" s="2">
        <v>40</v>
      </c>
      <c r="H9" s="2">
        <v>4958</v>
      </c>
      <c r="I9" s="39">
        <v>198320</v>
      </c>
      <c r="J9" s="2" t="s">
        <v>7299</v>
      </c>
    </row>
    <row r="10" spans="1:11" x14ac:dyDescent="0.15">
      <c r="A10" s="2" t="s">
        <v>5790</v>
      </c>
      <c r="B10" s="2" t="s">
        <v>5791</v>
      </c>
      <c r="C10" s="2" t="s">
        <v>5242</v>
      </c>
      <c r="D10" s="2" t="s">
        <v>329</v>
      </c>
      <c r="E10" s="2" t="s">
        <v>5792</v>
      </c>
      <c r="F10" s="2" t="s">
        <v>5793</v>
      </c>
      <c r="G10" s="2">
        <v>290.4022829542746</v>
      </c>
      <c r="H10" s="2">
        <v>675</v>
      </c>
      <c r="I10" s="39">
        <v>196021.54099413534</v>
      </c>
      <c r="J10" s="2" t="s">
        <v>1</v>
      </c>
    </row>
    <row r="11" spans="1:11" x14ac:dyDescent="0.15">
      <c r="A11" s="2" t="s">
        <v>1473</v>
      </c>
      <c r="B11" s="2" t="s">
        <v>1474</v>
      </c>
      <c r="C11" s="2" t="s">
        <v>1475</v>
      </c>
      <c r="D11" s="2" t="s">
        <v>329</v>
      </c>
      <c r="E11" s="2" t="s">
        <v>330</v>
      </c>
      <c r="F11" s="2" t="s">
        <v>331</v>
      </c>
      <c r="G11" s="2">
        <v>1.8375999999999999</v>
      </c>
      <c r="H11" s="2">
        <v>96005</v>
      </c>
      <c r="I11" s="39">
        <v>176418.788</v>
      </c>
      <c r="J11" s="2" t="s">
        <v>7300</v>
      </c>
    </row>
    <row r="12" spans="1:11" x14ac:dyDescent="0.15">
      <c r="A12" s="93" t="s">
        <v>11173</v>
      </c>
      <c r="B12" s="2" t="s">
        <v>7391</v>
      </c>
      <c r="C12" s="2" t="s">
        <v>7391</v>
      </c>
      <c r="D12" s="2" t="s">
        <v>350</v>
      </c>
      <c r="E12" s="2" t="s">
        <v>351</v>
      </c>
      <c r="F12" s="2" t="s">
        <v>352</v>
      </c>
      <c r="G12" s="2">
        <v>130</v>
      </c>
      <c r="H12" s="2">
        <v>1331</v>
      </c>
      <c r="I12" s="39">
        <v>173030</v>
      </c>
      <c r="J12" s="2" t="s">
        <v>7299</v>
      </c>
    </row>
    <row r="13" spans="1:11" x14ac:dyDescent="0.15">
      <c r="A13" s="2" t="s">
        <v>5790</v>
      </c>
      <c r="B13" s="2" t="s">
        <v>5791</v>
      </c>
      <c r="C13" s="2" t="s">
        <v>5242</v>
      </c>
      <c r="D13" s="2" t="s">
        <v>329</v>
      </c>
      <c r="E13" s="2" t="s">
        <v>5753</v>
      </c>
      <c r="F13" s="2" t="s">
        <v>5754</v>
      </c>
      <c r="G13" s="2">
        <v>290.4022829542746</v>
      </c>
      <c r="H13" s="2">
        <v>563</v>
      </c>
      <c r="I13" s="39">
        <v>163496.4853032566</v>
      </c>
      <c r="J13" s="2" t="s">
        <v>1</v>
      </c>
    </row>
    <row r="14" spans="1:11" x14ac:dyDescent="0.15">
      <c r="A14" s="2" t="s">
        <v>1088</v>
      </c>
      <c r="B14" s="2" t="s">
        <v>7389</v>
      </c>
      <c r="C14" s="2" t="s">
        <v>7389</v>
      </c>
      <c r="D14" s="2" t="s">
        <v>329</v>
      </c>
      <c r="E14" s="2" t="s">
        <v>351</v>
      </c>
      <c r="F14" s="2" t="s">
        <v>352</v>
      </c>
      <c r="G14" s="2">
        <v>60</v>
      </c>
      <c r="H14" s="2">
        <v>2472</v>
      </c>
      <c r="I14" s="39">
        <v>148320</v>
      </c>
      <c r="J14" s="2" t="s">
        <v>7299</v>
      </c>
    </row>
    <row r="15" spans="1:11" x14ac:dyDescent="0.15">
      <c r="A15" s="2" t="s">
        <v>100</v>
      </c>
      <c r="B15" s="2" t="s">
        <v>134</v>
      </c>
      <c r="C15" s="2" t="s">
        <v>5183</v>
      </c>
      <c r="D15" s="2" t="s">
        <v>329</v>
      </c>
      <c r="E15" s="2" t="s">
        <v>1247</v>
      </c>
      <c r="F15" s="2" t="s">
        <v>1248</v>
      </c>
      <c r="G15" s="2">
        <v>521.12578229225585</v>
      </c>
      <c r="H15" s="2">
        <v>242</v>
      </c>
      <c r="I15" s="39">
        <v>126112.43931472591</v>
      </c>
      <c r="J15" s="2" t="s">
        <v>3</v>
      </c>
    </row>
    <row r="16" spans="1:11" x14ac:dyDescent="0.15">
      <c r="A16" s="2" t="s">
        <v>7281</v>
      </c>
      <c r="B16" s="2" t="s">
        <v>7282</v>
      </c>
      <c r="C16" s="2" t="s">
        <v>7283</v>
      </c>
      <c r="D16" s="2" t="s">
        <v>329</v>
      </c>
      <c r="E16" s="2" t="s">
        <v>5792</v>
      </c>
      <c r="F16" s="2" t="s">
        <v>5793</v>
      </c>
      <c r="G16" s="2">
        <v>598.84704600754549</v>
      </c>
      <c r="H16" s="2">
        <v>210</v>
      </c>
      <c r="I16" s="39">
        <v>125757.87966158455</v>
      </c>
      <c r="J16" s="2" t="s">
        <v>3</v>
      </c>
    </row>
    <row r="17" spans="1:10" x14ac:dyDescent="0.15">
      <c r="A17" s="2" t="s">
        <v>608</v>
      </c>
      <c r="B17" s="2" t="s">
        <v>609</v>
      </c>
      <c r="C17" s="2" t="s">
        <v>610</v>
      </c>
      <c r="D17" s="2" t="s">
        <v>329</v>
      </c>
      <c r="E17" s="2" t="s">
        <v>330</v>
      </c>
      <c r="F17" s="2" t="s">
        <v>331</v>
      </c>
      <c r="G17" s="2">
        <v>135.3066</v>
      </c>
      <c r="H17" s="2">
        <v>911</v>
      </c>
      <c r="I17" s="39">
        <v>123264.3126</v>
      </c>
      <c r="J17" s="2" t="s">
        <v>7299</v>
      </c>
    </row>
    <row r="18" spans="1:10" x14ac:dyDescent="0.15">
      <c r="A18" s="2" t="s">
        <v>5833</v>
      </c>
      <c r="B18" s="2" t="s">
        <v>8041</v>
      </c>
      <c r="C18" s="2" t="s">
        <v>5268</v>
      </c>
      <c r="D18" s="2" t="s">
        <v>329</v>
      </c>
      <c r="E18" s="2" t="s">
        <v>5298</v>
      </c>
      <c r="F18" s="2" t="s">
        <v>5299</v>
      </c>
      <c r="G18" s="2">
        <v>259.35992164237058</v>
      </c>
      <c r="H18" s="2">
        <v>447</v>
      </c>
      <c r="I18" s="39">
        <v>115933.88497413966</v>
      </c>
      <c r="J18" s="2" t="s">
        <v>1</v>
      </c>
    </row>
    <row r="19" spans="1:10" x14ac:dyDescent="0.15">
      <c r="A19" s="93" t="s">
        <v>11182</v>
      </c>
      <c r="B19" s="2" t="s">
        <v>566</v>
      </c>
      <c r="C19" s="2" t="s">
        <v>567</v>
      </c>
      <c r="D19" s="2" t="s">
        <v>329</v>
      </c>
      <c r="E19" s="2" t="s">
        <v>568</v>
      </c>
      <c r="F19" s="2" t="s">
        <v>569</v>
      </c>
      <c r="G19" s="2">
        <v>165.34843518909753</v>
      </c>
      <c r="H19" s="2">
        <v>661</v>
      </c>
      <c r="I19" s="39">
        <v>109295.31565999347</v>
      </c>
      <c r="J19" s="2" t="s">
        <v>7299</v>
      </c>
    </row>
    <row r="20" spans="1:10" x14ac:dyDescent="0.15">
      <c r="A20" s="2" t="s">
        <v>38</v>
      </c>
      <c r="B20" s="2" t="s">
        <v>169</v>
      </c>
      <c r="C20" s="2" t="s">
        <v>169</v>
      </c>
      <c r="D20" s="2" t="s">
        <v>329</v>
      </c>
      <c r="E20" s="2" t="s">
        <v>1208</v>
      </c>
      <c r="F20" s="2" t="s">
        <v>1209</v>
      </c>
      <c r="G20" s="2">
        <v>23.44138681501811</v>
      </c>
      <c r="H20" s="2">
        <v>4410</v>
      </c>
      <c r="I20" s="39">
        <v>103376.51585422986</v>
      </c>
      <c r="J20" s="2" t="s">
        <v>1</v>
      </c>
    </row>
    <row r="21" spans="1:10" x14ac:dyDescent="0.15">
      <c r="A21" s="2" t="s">
        <v>65</v>
      </c>
      <c r="B21" s="2" t="s">
        <v>193</v>
      </c>
      <c r="C21" s="2" t="s">
        <v>8442</v>
      </c>
      <c r="D21" s="2" t="s">
        <v>329</v>
      </c>
      <c r="E21" s="2" t="s">
        <v>1247</v>
      </c>
      <c r="F21" s="2" t="s">
        <v>1248</v>
      </c>
      <c r="G21" s="2">
        <v>96.130928104679938</v>
      </c>
      <c r="H21" s="2">
        <v>1028</v>
      </c>
      <c r="I21" s="39">
        <v>98822.594091610983</v>
      </c>
      <c r="J21" s="2" t="s">
        <v>1</v>
      </c>
    </row>
    <row r="22" spans="1:10" x14ac:dyDescent="0.15">
      <c r="A22" s="2" t="s">
        <v>15</v>
      </c>
      <c r="B22" s="2" t="s">
        <v>146</v>
      </c>
      <c r="C22" s="2" t="s">
        <v>146</v>
      </c>
      <c r="D22" s="2" t="s">
        <v>329</v>
      </c>
      <c r="E22" s="2" t="s">
        <v>5171</v>
      </c>
      <c r="F22" s="2" t="s">
        <v>5172</v>
      </c>
      <c r="G22" s="2">
        <v>534.65630781533696</v>
      </c>
      <c r="H22" s="2">
        <v>138</v>
      </c>
      <c r="I22" s="39">
        <v>73782.5704785165</v>
      </c>
      <c r="J22" s="2" t="s">
        <v>3</v>
      </c>
    </row>
    <row r="23" spans="1:10" x14ac:dyDescent="0.15">
      <c r="A23" s="93" t="s">
        <v>11179</v>
      </c>
      <c r="B23" s="2" t="s">
        <v>10732</v>
      </c>
      <c r="C23" s="2" t="s">
        <v>10733</v>
      </c>
      <c r="D23" s="2" t="s">
        <v>329</v>
      </c>
      <c r="E23" s="2" t="s">
        <v>330</v>
      </c>
      <c r="F23" s="2" t="s">
        <v>331</v>
      </c>
      <c r="G23" s="2">
        <v>161.30864951329556</v>
      </c>
      <c r="H23" s="2">
        <v>440</v>
      </c>
      <c r="I23" s="39">
        <v>70975.805785850054</v>
      </c>
      <c r="J23" s="2" t="s">
        <v>7299</v>
      </c>
    </row>
    <row r="24" spans="1:10" x14ac:dyDescent="0.15">
      <c r="A24" s="93" t="s">
        <v>11174</v>
      </c>
      <c r="B24" s="2" t="s">
        <v>7398</v>
      </c>
      <c r="C24" s="2" t="s">
        <v>1132</v>
      </c>
      <c r="D24" s="2" t="s">
        <v>350</v>
      </c>
      <c r="E24" s="2" t="s">
        <v>351</v>
      </c>
      <c r="F24" s="2" t="s">
        <v>352</v>
      </c>
      <c r="G24" s="2">
        <v>36</v>
      </c>
      <c r="H24" s="2">
        <v>1925</v>
      </c>
      <c r="I24" s="39">
        <v>69300</v>
      </c>
      <c r="J24" s="2" t="s">
        <v>7299</v>
      </c>
    </row>
    <row r="25" spans="1:10" x14ac:dyDescent="0.15">
      <c r="A25" s="2" t="s">
        <v>7985</v>
      </c>
      <c r="B25" s="2" t="s">
        <v>7986</v>
      </c>
      <c r="C25" s="2" t="s">
        <v>7987</v>
      </c>
      <c r="D25" s="2" t="s">
        <v>329</v>
      </c>
      <c r="E25" s="2" t="s">
        <v>391</v>
      </c>
      <c r="F25" s="2" t="s">
        <v>392</v>
      </c>
      <c r="G25" s="2">
        <v>300.91457791444026</v>
      </c>
      <c r="H25" s="2">
        <v>230</v>
      </c>
      <c r="I25" s="39">
        <v>69210.352920321253</v>
      </c>
      <c r="J25" s="2" t="s">
        <v>7299</v>
      </c>
    </row>
    <row r="26" spans="1:10" x14ac:dyDescent="0.15">
      <c r="A26" s="2" t="s">
        <v>41</v>
      </c>
      <c r="B26" s="2" t="s">
        <v>172</v>
      </c>
      <c r="C26" s="2" t="s">
        <v>8440</v>
      </c>
      <c r="D26" s="2" t="s">
        <v>329</v>
      </c>
      <c r="E26" s="2" t="s">
        <v>5298</v>
      </c>
      <c r="F26" s="2" t="s">
        <v>5299</v>
      </c>
      <c r="G26" s="2">
        <v>39.206751327950876</v>
      </c>
      <c r="H26" s="2">
        <v>1765</v>
      </c>
      <c r="I26" s="39">
        <v>69199.916093833293</v>
      </c>
      <c r="J26" s="2" t="s">
        <v>1</v>
      </c>
    </row>
    <row r="27" spans="1:10" x14ac:dyDescent="0.15">
      <c r="A27" s="2" t="s">
        <v>111</v>
      </c>
      <c r="B27" s="2" t="s">
        <v>229</v>
      </c>
      <c r="C27" s="2" t="s">
        <v>5269</v>
      </c>
      <c r="D27" s="2" t="s">
        <v>329</v>
      </c>
      <c r="E27" s="2" t="s">
        <v>5298</v>
      </c>
      <c r="F27" s="2" t="s">
        <v>5299</v>
      </c>
      <c r="G27" s="2">
        <v>312.7782778442197</v>
      </c>
      <c r="H27" s="2">
        <v>215</v>
      </c>
      <c r="I27" s="39">
        <v>67247.329736507236</v>
      </c>
      <c r="J27" s="2" t="s">
        <v>1</v>
      </c>
    </row>
    <row r="28" spans="1:10" x14ac:dyDescent="0.15">
      <c r="A28" s="2" t="s">
        <v>5833</v>
      </c>
      <c r="B28" s="2" t="s">
        <v>8041</v>
      </c>
      <c r="C28" s="2" t="s">
        <v>5268</v>
      </c>
      <c r="D28" s="2" t="s">
        <v>329</v>
      </c>
      <c r="E28" s="2" t="s">
        <v>5792</v>
      </c>
      <c r="F28" s="2" t="s">
        <v>5793</v>
      </c>
      <c r="G28" s="2">
        <v>259.35992164237058</v>
      </c>
      <c r="H28" s="2">
        <v>243</v>
      </c>
      <c r="I28" s="39">
        <v>63024.460959096054</v>
      </c>
      <c r="J28" s="2" t="s">
        <v>1</v>
      </c>
    </row>
    <row r="29" spans="1:10" x14ac:dyDescent="0.15">
      <c r="A29" s="2" t="s">
        <v>114</v>
      </c>
      <c r="B29" s="2" t="s">
        <v>232</v>
      </c>
      <c r="C29" s="2" t="s">
        <v>232</v>
      </c>
      <c r="D29" s="2" t="s">
        <v>329</v>
      </c>
      <c r="E29" s="2" t="s">
        <v>5300</v>
      </c>
      <c r="F29" s="2" t="s">
        <v>5301</v>
      </c>
      <c r="G29" s="2">
        <v>67.026122328530036</v>
      </c>
      <c r="H29" s="2">
        <v>934</v>
      </c>
      <c r="I29" s="39">
        <v>62602.398254847052</v>
      </c>
      <c r="J29" s="2" t="s">
        <v>1</v>
      </c>
    </row>
    <row r="30" spans="1:10" x14ac:dyDescent="0.15">
      <c r="A30" s="2" t="s">
        <v>10739</v>
      </c>
      <c r="B30" s="2" t="s">
        <v>10740</v>
      </c>
      <c r="C30" s="2" t="s">
        <v>10733</v>
      </c>
      <c r="D30" s="2" t="s">
        <v>329</v>
      </c>
      <c r="E30" s="2" t="s">
        <v>330</v>
      </c>
      <c r="F30" s="2" t="s">
        <v>331</v>
      </c>
      <c r="G30" s="2">
        <v>144.42999999999998</v>
      </c>
      <c r="H30" s="2">
        <v>410</v>
      </c>
      <c r="I30" s="39">
        <v>59216.299999999988</v>
      </c>
      <c r="J30" s="2" t="s">
        <v>7299</v>
      </c>
    </row>
    <row r="31" spans="1:10" x14ac:dyDescent="0.15">
      <c r="A31" s="2" t="s">
        <v>1440</v>
      </c>
      <c r="B31" s="2" t="s">
        <v>1441</v>
      </c>
      <c r="C31" s="2" t="s">
        <v>1441</v>
      </c>
      <c r="D31" s="2" t="s">
        <v>329</v>
      </c>
      <c r="E31" s="2" t="s">
        <v>449</v>
      </c>
      <c r="F31" s="2" t="s">
        <v>450</v>
      </c>
      <c r="G31" s="2">
        <v>97.581747243882617</v>
      </c>
      <c r="H31" s="2">
        <v>602</v>
      </c>
      <c r="I31" s="39">
        <v>58744.211840817334</v>
      </c>
      <c r="J31" s="2" t="s">
        <v>7300</v>
      </c>
    </row>
    <row r="32" spans="1:10" x14ac:dyDescent="0.15">
      <c r="A32" s="2" t="s">
        <v>5898</v>
      </c>
      <c r="B32" s="2" t="s">
        <v>8042</v>
      </c>
      <c r="C32" s="2" t="s">
        <v>8042</v>
      </c>
      <c r="D32" s="2" t="s">
        <v>329</v>
      </c>
      <c r="E32" s="2" t="s">
        <v>5753</v>
      </c>
      <c r="F32" s="2" t="s">
        <v>5754</v>
      </c>
      <c r="G32" s="2">
        <v>269.65028674472575</v>
      </c>
      <c r="H32" s="2">
        <v>213</v>
      </c>
      <c r="I32" s="39">
        <v>57435.511076626586</v>
      </c>
      <c r="J32" s="2" t="s">
        <v>1</v>
      </c>
    </row>
    <row r="33" spans="1:10" x14ac:dyDescent="0.15">
      <c r="A33" s="2" t="s">
        <v>1530</v>
      </c>
      <c r="B33" s="2" t="s">
        <v>1531</v>
      </c>
      <c r="C33" s="2" t="s">
        <v>1531</v>
      </c>
      <c r="D33" s="2" t="s">
        <v>350</v>
      </c>
      <c r="E33" s="2" t="s">
        <v>351</v>
      </c>
      <c r="F33" s="2" t="s">
        <v>352</v>
      </c>
      <c r="G33" s="2">
        <v>58</v>
      </c>
      <c r="H33" s="2">
        <v>970</v>
      </c>
      <c r="I33" s="39">
        <v>56260</v>
      </c>
      <c r="J33" s="2" t="s">
        <v>7300</v>
      </c>
    </row>
    <row r="34" spans="1:10" x14ac:dyDescent="0.15">
      <c r="A34" s="2" t="s">
        <v>5790</v>
      </c>
      <c r="B34" s="2" t="s">
        <v>5791</v>
      </c>
      <c r="C34" s="2" t="s">
        <v>5242</v>
      </c>
      <c r="D34" s="2" t="s">
        <v>329</v>
      </c>
      <c r="E34" s="2" t="s">
        <v>5171</v>
      </c>
      <c r="F34" s="2" t="s">
        <v>5172</v>
      </c>
      <c r="G34" s="2">
        <v>290.4022829542746</v>
      </c>
      <c r="H34" s="2">
        <v>193</v>
      </c>
      <c r="I34" s="39">
        <v>56047.640610174996</v>
      </c>
      <c r="J34" s="2" t="s">
        <v>1</v>
      </c>
    </row>
    <row r="35" spans="1:10" x14ac:dyDescent="0.15">
      <c r="A35" s="2" t="s">
        <v>102</v>
      </c>
      <c r="B35" s="2" t="s">
        <v>220</v>
      </c>
      <c r="C35" s="2" t="s">
        <v>220</v>
      </c>
      <c r="D35" s="2" t="s">
        <v>329</v>
      </c>
      <c r="E35" s="2" t="s">
        <v>5298</v>
      </c>
      <c r="F35" s="2" t="s">
        <v>5299</v>
      </c>
      <c r="G35" s="2">
        <v>823.90787999090298</v>
      </c>
      <c r="H35" s="2">
        <v>67</v>
      </c>
      <c r="I35" s="39">
        <v>55201.827959390503</v>
      </c>
      <c r="J35" s="2" t="s">
        <v>1</v>
      </c>
    </row>
    <row r="36" spans="1:10" x14ac:dyDescent="0.15">
      <c r="A36" s="2" t="s">
        <v>43</v>
      </c>
      <c r="B36" s="93" t="s">
        <v>11175</v>
      </c>
      <c r="C36" s="2" t="s">
        <v>8497</v>
      </c>
      <c r="D36" s="2" t="s">
        <v>329</v>
      </c>
      <c r="E36" s="2" t="s">
        <v>1247</v>
      </c>
      <c r="F36" s="2" t="s">
        <v>1248</v>
      </c>
      <c r="G36" s="2">
        <v>22.359304658649499</v>
      </c>
      <c r="H36" s="2">
        <v>2467</v>
      </c>
      <c r="I36" s="39">
        <v>55160.404592888313</v>
      </c>
      <c r="J36" s="2" t="s">
        <v>1</v>
      </c>
    </row>
    <row r="37" spans="1:10" x14ac:dyDescent="0.15">
      <c r="A37" s="2" t="s">
        <v>123</v>
      </c>
      <c r="B37" s="2" t="s">
        <v>8989</v>
      </c>
      <c r="C37" s="2" t="s">
        <v>7328</v>
      </c>
      <c r="D37" s="2" t="s">
        <v>329</v>
      </c>
      <c r="E37" s="2" t="s">
        <v>330</v>
      </c>
      <c r="F37" s="2" t="s">
        <v>331</v>
      </c>
      <c r="G37" s="2">
        <v>5.5874607878489062</v>
      </c>
      <c r="H37" s="2">
        <v>9683</v>
      </c>
      <c r="I37" s="39">
        <v>54103.382808740957</v>
      </c>
      <c r="J37" s="2" t="s">
        <v>7299</v>
      </c>
    </row>
    <row r="38" spans="1:10" x14ac:dyDescent="0.15">
      <c r="A38" s="2" t="s">
        <v>579</v>
      </c>
      <c r="B38" s="2" t="s">
        <v>580</v>
      </c>
      <c r="C38" s="2" t="s">
        <v>581</v>
      </c>
      <c r="D38" s="2" t="s">
        <v>329</v>
      </c>
      <c r="E38" s="2" t="s">
        <v>351</v>
      </c>
      <c r="F38" s="2" t="s">
        <v>352</v>
      </c>
      <c r="G38" s="2">
        <v>195.30770000000001</v>
      </c>
      <c r="H38" s="2">
        <v>273</v>
      </c>
      <c r="I38" s="39">
        <v>53319.002100000005</v>
      </c>
      <c r="J38" s="2" t="s">
        <v>7299</v>
      </c>
    </row>
    <row r="39" spans="1:10" x14ac:dyDescent="0.15">
      <c r="A39" s="2" t="s">
        <v>1331</v>
      </c>
      <c r="B39" s="2" t="s">
        <v>1332</v>
      </c>
      <c r="C39" s="2" t="s">
        <v>8276</v>
      </c>
      <c r="D39" s="2" t="s">
        <v>329</v>
      </c>
      <c r="E39" s="2" t="s">
        <v>330</v>
      </c>
      <c r="F39" s="2" t="s">
        <v>331</v>
      </c>
      <c r="G39" s="2">
        <v>0.55000000000000016</v>
      </c>
      <c r="H39" s="2">
        <v>95021</v>
      </c>
      <c r="I39" s="39">
        <v>52261.550000000017</v>
      </c>
      <c r="J39" s="2" t="s">
        <v>7300</v>
      </c>
    </row>
    <row r="40" spans="1:10" x14ac:dyDescent="0.15">
      <c r="A40" s="2" t="s">
        <v>1223</v>
      </c>
      <c r="B40" s="2" t="s">
        <v>1224</v>
      </c>
      <c r="C40" s="2" t="s">
        <v>1225</v>
      </c>
      <c r="D40" s="2" t="s">
        <v>329</v>
      </c>
      <c r="E40" s="2" t="s">
        <v>351</v>
      </c>
      <c r="F40" s="2" t="s">
        <v>352</v>
      </c>
      <c r="G40" s="2">
        <v>164.78371896037467</v>
      </c>
      <c r="H40" s="2">
        <v>300</v>
      </c>
      <c r="I40" s="39">
        <v>49435.115688112404</v>
      </c>
      <c r="J40" s="2" t="s">
        <v>7299</v>
      </c>
    </row>
    <row r="41" spans="1:10" x14ac:dyDescent="0.15">
      <c r="A41" s="2" t="s">
        <v>1272</v>
      </c>
      <c r="B41" s="2" t="s">
        <v>1273</v>
      </c>
      <c r="C41" s="2" t="s">
        <v>1273</v>
      </c>
      <c r="D41" s="2" t="s">
        <v>466</v>
      </c>
      <c r="E41" s="2" t="s">
        <v>351</v>
      </c>
      <c r="F41" s="2" t="s">
        <v>352</v>
      </c>
      <c r="G41" s="2">
        <v>40</v>
      </c>
      <c r="H41" s="2">
        <v>1126</v>
      </c>
      <c r="I41" s="39">
        <v>45040</v>
      </c>
      <c r="J41" s="2" t="s">
        <v>7299</v>
      </c>
    </row>
    <row r="42" spans="1:10" x14ac:dyDescent="0.15">
      <c r="A42" s="2" t="s">
        <v>1473</v>
      </c>
      <c r="B42" s="2" t="s">
        <v>1474</v>
      </c>
      <c r="C42" s="2" t="s">
        <v>1475</v>
      </c>
      <c r="D42" s="2" t="s">
        <v>329</v>
      </c>
      <c r="E42" s="2" t="s">
        <v>449</v>
      </c>
      <c r="F42" s="2" t="s">
        <v>450</v>
      </c>
      <c r="G42" s="2">
        <v>1.8375999999999999</v>
      </c>
      <c r="H42" s="2">
        <v>24000</v>
      </c>
      <c r="I42" s="39">
        <v>44102.399999999994</v>
      </c>
      <c r="J42" s="2" t="s">
        <v>7300</v>
      </c>
    </row>
    <row r="43" spans="1:10" x14ac:dyDescent="0.15">
      <c r="A43" s="2" t="s">
        <v>618</v>
      </c>
      <c r="B43" s="2" t="s">
        <v>619</v>
      </c>
      <c r="C43" s="2" t="s">
        <v>620</v>
      </c>
      <c r="D43" s="2" t="s">
        <v>329</v>
      </c>
      <c r="E43" s="2" t="s">
        <v>330</v>
      </c>
      <c r="F43" s="2" t="s">
        <v>331</v>
      </c>
      <c r="G43" s="2">
        <v>26.116337747048512</v>
      </c>
      <c r="H43" s="2">
        <v>1674</v>
      </c>
      <c r="I43" s="39">
        <v>43718.749388559212</v>
      </c>
      <c r="J43" s="2" t="s">
        <v>7299</v>
      </c>
    </row>
    <row r="44" spans="1:10" x14ac:dyDescent="0.15">
      <c r="A44" s="2" t="s">
        <v>1321</v>
      </c>
      <c r="B44" s="2" t="s">
        <v>1322</v>
      </c>
      <c r="C44" s="2" t="s">
        <v>1323</v>
      </c>
      <c r="D44" s="2" t="s">
        <v>329</v>
      </c>
      <c r="E44" s="2" t="s">
        <v>330</v>
      </c>
      <c r="F44" s="2" t="s">
        <v>331</v>
      </c>
      <c r="G44" s="2">
        <v>0.56000000000000028</v>
      </c>
      <c r="H44" s="2">
        <v>77171</v>
      </c>
      <c r="I44" s="39">
        <v>43215.760000000024</v>
      </c>
      <c r="J44" s="2" t="s">
        <v>7300</v>
      </c>
    </row>
    <row r="45" spans="1:10" x14ac:dyDescent="0.15">
      <c r="A45" s="2" t="s">
        <v>5186</v>
      </c>
      <c r="B45" s="2" t="s">
        <v>5187</v>
      </c>
      <c r="C45" s="2" t="s">
        <v>5187</v>
      </c>
      <c r="D45" s="2" t="s">
        <v>329</v>
      </c>
      <c r="E45" s="2" t="s">
        <v>5173</v>
      </c>
      <c r="F45" s="2" t="s">
        <v>5174</v>
      </c>
      <c r="G45" s="2">
        <v>50.594468850278737</v>
      </c>
      <c r="H45" s="2">
        <v>788</v>
      </c>
      <c r="I45" s="39">
        <v>39868.441454019645</v>
      </c>
      <c r="J45" s="2" t="s">
        <v>62</v>
      </c>
    </row>
    <row r="46" spans="1:10" x14ac:dyDescent="0.15">
      <c r="A46" s="2" t="s">
        <v>991</v>
      </c>
      <c r="B46" s="2" t="s">
        <v>992</v>
      </c>
      <c r="C46" s="2" t="s">
        <v>992</v>
      </c>
      <c r="D46" s="2" t="s">
        <v>329</v>
      </c>
      <c r="E46" s="2" t="s">
        <v>351</v>
      </c>
      <c r="F46" s="2" t="s">
        <v>352</v>
      </c>
      <c r="G46" s="2">
        <v>40</v>
      </c>
      <c r="H46" s="2">
        <v>993</v>
      </c>
      <c r="I46" s="39">
        <v>39720</v>
      </c>
      <c r="J46" s="2" t="s">
        <v>7299</v>
      </c>
    </row>
    <row r="47" spans="1:10" x14ac:dyDescent="0.15">
      <c r="A47" s="2" t="s">
        <v>1041</v>
      </c>
      <c r="B47" s="2" t="s">
        <v>1042</v>
      </c>
      <c r="C47" s="2" t="s">
        <v>1042</v>
      </c>
      <c r="D47" s="2" t="s">
        <v>329</v>
      </c>
      <c r="E47" s="2" t="s">
        <v>351</v>
      </c>
      <c r="F47" s="2" t="s">
        <v>352</v>
      </c>
      <c r="G47" s="2">
        <v>40</v>
      </c>
      <c r="H47" s="2">
        <v>993</v>
      </c>
      <c r="I47" s="39">
        <v>39720</v>
      </c>
      <c r="J47" s="2" t="s">
        <v>7299</v>
      </c>
    </row>
    <row r="48" spans="1:10" x14ac:dyDescent="0.15">
      <c r="A48" s="93" t="s">
        <v>11177</v>
      </c>
      <c r="B48" s="2" t="s">
        <v>463</v>
      </c>
      <c r="C48" s="2" t="s">
        <v>463</v>
      </c>
      <c r="D48" s="2" t="s">
        <v>350</v>
      </c>
      <c r="E48" s="2" t="s">
        <v>351</v>
      </c>
      <c r="F48" s="2" t="s">
        <v>352</v>
      </c>
      <c r="G48" s="2">
        <v>279.43878048780482</v>
      </c>
      <c r="H48" s="2">
        <v>141</v>
      </c>
      <c r="I48" s="39">
        <v>39400.868048780481</v>
      </c>
      <c r="J48" s="2" t="s">
        <v>7299</v>
      </c>
    </row>
    <row r="49" spans="1:10" x14ac:dyDescent="0.15">
      <c r="A49" s="2" t="s">
        <v>1014</v>
      </c>
      <c r="B49" s="2" t="s">
        <v>1015</v>
      </c>
      <c r="C49" s="2" t="s">
        <v>990</v>
      </c>
      <c r="D49" s="2" t="s">
        <v>329</v>
      </c>
      <c r="E49" s="2" t="s">
        <v>351</v>
      </c>
      <c r="F49" s="2" t="s">
        <v>352</v>
      </c>
      <c r="G49" s="2">
        <v>40</v>
      </c>
      <c r="H49" s="2">
        <v>946</v>
      </c>
      <c r="I49" s="39">
        <v>37840</v>
      </c>
      <c r="J49" s="2" t="s">
        <v>7299</v>
      </c>
    </row>
    <row r="50" spans="1:10" x14ac:dyDescent="0.15">
      <c r="A50" s="2" t="s">
        <v>6311</v>
      </c>
      <c r="B50" s="2" t="s">
        <v>6312</v>
      </c>
      <c r="C50" s="2" t="s">
        <v>8491</v>
      </c>
      <c r="D50" s="2" t="s">
        <v>329</v>
      </c>
      <c r="E50" s="2" t="s">
        <v>1247</v>
      </c>
      <c r="F50" s="2" t="s">
        <v>1248</v>
      </c>
      <c r="G50" s="2">
        <v>34.707510425534331</v>
      </c>
      <c r="H50" s="2">
        <v>1076</v>
      </c>
      <c r="I50" s="39">
        <v>37345.281217874937</v>
      </c>
      <c r="J50" s="2" t="s">
        <v>1</v>
      </c>
    </row>
    <row r="51" spans="1:10" x14ac:dyDescent="0.15">
      <c r="A51" s="2" t="s">
        <v>110</v>
      </c>
      <c r="B51" s="2" t="s">
        <v>228</v>
      </c>
      <c r="C51" s="2" t="s">
        <v>5845</v>
      </c>
      <c r="D51" s="2" t="s">
        <v>329</v>
      </c>
      <c r="E51" s="2" t="s">
        <v>5298</v>
      </c>
      <c r="F51" s="2" t="s">
        <v>5299</v>
      </c>
      <c r="G51" s="2">
        <v>299.38772389622005</v>
      </c>
      <c r="H51" s="2">
        <v>122</v>
      </c>
      <c r="I51" s="39">
        <v>36525.302315338849</v>
      </c>
      <c r="J51" s="2" t="s">
        <v>1</v>
      </c>
    </row>
    <row r="52" spans="1:10" x14ac:dyDescent="0.15">
      <c r="A52" s="2" t="s">
        <v>108</v>
      </c>
      <c r="B52" s="2" t="s">
        <v>226</v>
      </c>
      <c r="C52" s="2" t="s">
        <v>6635</v>
      </c>
      <c r="D52" s="2" t="s">
        <v>329</v>
      </c>
      <c r="E52" s="2" t="s">
        <v>1247</v>
      </c>
      <c r="F52" s="2" t="s">
        <v>1248</v>
      </c>
      <c r="G52" s="2">
        <v>31.047786081945752</v>
      </c>
      <c r="H52" s="2">
        <v>1176</v>
      </c>
      <c r="I52" s="39">
        <v>36512.196432368204</v>
      </c>
      <c r="J52" s="2" t="s">
        <v>1</v>
      </c>
    </row>
    <row r="53" spans="1:10" x14ac:dyDescent="0.15">
      <c r="A53" s="2" t="s">
        <v>7579</v>
      </c>
      <c r="B53" s="93" t="s">
        <v>11176</v>
      </c>
      <c r="C53" s="2" t="s">
        <v>7581</v>
      </c>
      <c r="D53" s="2" t="s">
        <v>329</v>
      </c>
      <c r="E53" s="2" t="s">
        <v>391</v>
      </c>
      <c r="F53" s="2" t="s">
        <v>392</v>
      </c>
      <c r="G53" s="2">
        <v>307.72792355611881</v>
      </c>
      <c r="H53" s="2">
        <v>117</v>
      </c>
      <c r="I53" s="39">
        <v>36004.167056065904</v>
      </c>
      <c r="J53" s="2" t="s">
        <v>7299</v>
      </c>
    </row>
    <row r="54" spans="1:10" x14ac:dyDescent="0.15">
      <c r="A54" s="2" t="s">
        <v>6489</v>
      </c>
      <c r="B54" s="2" t="s">
        <v>6490</v>
      </c>
      <c r="C54" s="2" t="s">
        <v>5631</v>
      </c>
      <c r="D54" s="2" t="s">
        <v>329</v>
      </c>
      <c r="E54" s="2" t="s">
        <v>1247</v>
      </c>
      <c r="F54" s="2" t="s">
        <v>1248</v>
      </c>
      <c r="G54" s="2">
        <v>34.01331687849693</v>
      </c>
      <c r="H54" s="2">
        <v>1040</v>
      </c>
      <c r="I54" s="39">
        <v>35373.849553636806</v>
      </c>
      <c r="J54" s="2" t="s">
        <v>1</v>
      </c>
    </row>
    <row r="55" spans="1:10" x14ac:dyDescent="0.15">
      <c r="A55" s="2" t="s">
        <v>4007</v>
      </c>
      <c r="B55" s="2" t="s">
        <v>4008</v>
      </c>
      <c r="C55" s="2" t="s">
        <v>4009</v>
      </c>
      <c r="D55" s="2" t="s">
        <v>329</v>
      </c>
      <c r="E55" s="2" t="s">
        <v>330</v>
      </c>
      <c r="F55" s="2" t="s">
        <v>331</v>
      </c>
      <c r="G55" s="2">
        <v>2.0455119441179495</v>
      </c>
      <c r="H55" s="2">
        <v>17175</v>
      </c>
      <c r="I55" s="39">
        <v>35131.66764022578</v>
      </c>
      <c r="J55" s="2" t="s">
        <v>7307</v>
      </c>
    </row>
    <row r="56" spans="1:10" x14ac:dyDescent="0.15">
      <c r="A56" s="2" t="s">
        <v>5292</v>
      </c>
      <c r="B56" s="2" t="s">
        <v>5293</v>
      </c>
      <c r="C56" s="2" t="s">
        <v>5294</v>
      </c>
      <c r="D56" s="2" t="s">
        <v>329</v>
      </c>
      <c r="E56" s="2" t="s">
        <v>5173</v>
      </c>
      <c r="F56" s="2" t="s">
        <v>5174</v>
      </c>
      <c r="G56" s="2">
        <v>6.6237148193320916</v>
      </c>
      <c r="H56" s="2">
        <v>5143</v>
      </c>
      <c r="I56" s="39">
        <v>34065.765315824945</v>
      </c>
      <c r="J56" s="2" t="s">
        <v>62</v>
      </c>
    </row>
    <row r="57" spans="1:10" x14ac:dyDescent="0.15">
      <c r="A57" s="2" t="s">
        <v>132</v>
      </c>
      <c r="B57" s="2" t="s">
        <v>249</v>
      </c>
      <c r="C57" s="2" t="s">
        <v>6093</v>
      </c>
      <c r="D57" s="2" t="s">
        <v>329</v>
      </c>
      <c r="E57" s="2" t="s">
        <v>5298</v>
      </c>
      <c r="F57" s="2" t="s">
        <v>5299</v>
      </c>
      <c r="G57" s="2">
        <v>201.49617732482835</v>
      </c>
      <c r="H57" s="2">
        <v>167</v>
      </c>
      <c r="I57" s="39">
        <v>33649.861613246336</v>
      </c>
      <c r="J57" s="2" t="s">
        <v>1</v>
      </c>
    </row>
    <row r="58" spans="1:10" x14ac:dyDescent="0.15">
      <c r="A58" s="2" t="s">
        <v>5908</v>
      </c>
      <c r="B58" s="2" t="s">
        <v>5909</v>
      </c>
      <c r="C58" s="2" t="s">
        <v>5909</v>
      </c>
      <c r="D58" s="2" t="s">
        <v>329</v>
      </c>
      <c r="E58" s="2" t="s">
        <v>5298</v>
      </c>
      <c r="F58" s="2" t="s">
        <v>5299</v>
      </c>
      <c r="G58" s="2">
        <v>411.01929252495592</v>
      </c>
      <c r="H58" s="2">
        <v>80</v>
      </c>
      <c r="I58" s="39">
        <v>32881.543401996474</v>
      </c>
      <c r="J58" s="2" t="s">
        <v>1</v>
      </c>
    </row>
    <row r="59" spans="1:10" x14ac:dyDescent="0.15">
      <c r="A59" s="2" t="s">
        <v>1115</v>
      </c>
      <c r="B59" s="2" t="s">
        <v>7392</v>
      </c>
      <c r="C59" s="2" t="s">
        <v>7393</v>
      </c>
      <c r="D59" s="2" t="s">
        <v>350</v>
      </c>
      <c r="E59" s="2" t="s">
        <v>330</v>
      </c>
      <c r="F59" s="2" t="s">
        <v>331</v>
      </c>
      <c r="G59" s="2">
        <v>31.261751951450623</v>
      </c>
      <c r="H59" s="2">
        <v>1023</v>
      </c>
      <c r="I59" s="39">
        <v>31980.772246333989</v>
      </c>
      <c r="J59" s="2" t="s">
        <v>7299</v>
      </c>
    </row>
    <row r="60" spans="1:10" x14ac:dyDescent="0.15">
      <c r="A60" s="2" t="s">
        <v>3976</v>
      </c>
      <c r="B60" s="2" t="s">
        <v>3977</v>
      </c>
      <c r="C60" s="2" t="s">
        <v>3977</v>
      </c>
      <c r="D60" s="2" t="s">
        <v>329</v>
      </c>
      <c r="E60" s="2" t="s">
        <v>351</v>
      </c>
      <c r="F60" s="2" t="s">
        <v>352</v>
      </c>
      <c r="G60" s="2">
        <v>17.979500000000002</v>
      </c>
      <c r="H60" s="2">
        <v>1770</v>
      </c>
      <c r="I60" s="39">
        <v>31823.715000000004</v>
      </c>
      <c r="J60" s="2" t="s">
        <v>7307</v>
      </c>
    </row>
    <row r="61" spans="1:10" x14ac:dyDescent="0.15">
      <c r="A61" s="2" t="s">
        <v>285</v>
      </c>
      <c r="B61" s="93" t="s">
        <v>11187</v>
      </c>
      <c r="C61" s="2" t="s">
        <v>316</v>
      </c>
      <c r="D61" s="2" t="s">
        <v>329</v>
      </c>
      <c r="E61" s="2" t="s">
        <v>5171</v>
      </c>
      <c r="F61" s="2" t="s">
        <v>5172</v>
      </c>
      <c r="G61" s="2">
        <v>216.35873020212316</v>
      </c>
      <c r="H61" s="2">
        <v>140</v>
      </c>
      <c r="I61" s="39">
        <v>30290.222228297243</v>
      </c>
      <c r="J61" s="2" t="s">
        <v>1</v>
      </c>
    </row>
    <row r="62" spans="1:10" x14ac:dyDescent="0.15">
      <c r="A62" s="2" t="s">
        <v>1429</v>
      </c>
      <c r="B62" s="2" t="s">
        <v>1430</v>
      </c>
      <c r="C62" s="2" t="s">
        <v>1431</v>
      </c>
      <c r="D62" s="2" t="s">
        <v>406</v>
      </c>
      <c r="E62" s="2" t="s">
        <v>449</v>
      </c>
      <c r="F62" s="2" t="s">
        <v>450</v>
      </c>
      <c r="G62" s="2">
        <v>1.4974565202513805</v>
      </c>
      <c r="H62" s="2">
        <v>20000</v>
      </c>
      <c r="I62" s="39">
        <v>29949.130405027612</v>
      </c>
      <c r="J62" s="2" t="s">
        <v>7300</v>
      </c>
    </row>
    <row r="63" spans="1:10" x14ac:dyDescent="0.15">
      <c r="A63" s="2" t="s">
        <v>591</v>
      </c>
      <c r="B63" s="2" t="s">
        <v>592</v>
      </c>
      <c r="C63" s="2" t="s">
        <v>593</v>
      </c>
      <c r="D63" s="2" t="s">
        <v>329</v>
      </c>
      <c r="E63" s="2" t="s">
        <v>334</v>
      </c>
      <c r="F63" s="2" t="s">
        <v>335</v>
      </c>
      <c r="G63" s="2">
        <v>164.2215644444446</v>
      </c>
      <c r="H63" s="2">
        <v>180</v>
      </c>
      <c r="I63" s="39">
        <v>29559.881600000026</v>
      </c>
      <c r="J63" s="2" t="s">
        <v>7299</v>
      </c>
    </row>
    <row r="64" spans="1:10" x14ac:dyDescent="0.15">
      <c r="A64" s="2" t="s">
        <v>1013</v>
      </c>
      <c r="B64" s="2" t="s">
        <v>7600</v>
      </c>
      <c r="C64" s="2" t="s">
        <v>7600</v>
      </c>
      <c r="D64" s="2" t="s">
        <v>329</v>
      </c>
      <c r="E64" s="2" t="s">
        <v>351</v>
      </c>
      <c r="F64" s="2" t="s">
        <v>352</v>
      </c>
      <c r="G64" s="2">
        <v>36</v>
      </c>
      <c r="H64" s="2">
        <v>797</v>
      </c>
      <c r="I64" s="39">
        <v>28692</v>
      </c>
      <c r="J64" s="2" t="s">
        <v>7299</v>
      </c>
    </row>
    <row r="65" spans="1:11" x14ac:dyDescent="0.15">
      <c r="A65" s="2" t="s">
        <v>382</v>
      </c>
      <c r="B65" s="2" t="s">
        <v>383</v>
      </c>
      <c r="C65" s="2" t="s">
        <v>383</v>
      </c>
      <c r="D65" s="2" t="s">
        <v>350</v>
      </c>
      <c r="E65" s="2" t="s">
        <v>351</v>
      </c>
      <c r="F65" s="2" t="s">
        <v>352</v>
      </c>
      <c r="G65" s="2">
        <v>46.153799999999997</v>
      </c>
      <c r="H65" s="2">
        <v>619</v>
      </c>
      <c r="I65" s="39">
        <v>28569.2022</v>
      </c>
      <c r="J65" s="2" t="s">
        <v>7299</v>
      </c>
    </row>
    <row r="66" spans="1:11" x14ac:dyDescent="0.15">
      <c r="A66" s="2" t="s">
        <v>1009</v>
      </c>
      <c r="B66" s="2" t="s">
        <v>1007</v>
      </c>
      <c r="C66" s="2" t="s">
        <v>1010</v>
      </c>
      <c r="D66" s="2" t="s">
        <v>329</v>
      </c>
      <c r="E66" s="2" t="s">
        <v>568</v>
      </c>
      <c r="F66" s="2" t="s">
        <v>569</v>
      </c>
      <c r="G66" s="2">
        <v>40</v>
      </c>
      <c r="H66" s="2">
        <v>713</v>
      </c>
      <c r="I66" s="39">
        <v>28520</v>
      </c>
      <c r="J66" s="2" t="s">
        <v>7299</v>
      </c>
      <c r="K66" s="93" t="s">
        <v>11183</v>
      </c>
    </row>
    <row r="67" spans="1:11" x14ac:dyDescent="0.15">
      <c r="A67" s="2" t="s">
        <v>7435</v>
      </c>
      <c r="B67" s="2" t="s">
        <v>7861</v>
      </c>
      <c r="C67" s="2" t="s">
        <v>7436</v>
      </c>
      <c r="D67" s="2" t="s">
        <v>406</v>
      </c>
      <c r="E67" s="2" t="s">
        <v>1247</v>
      </c>
      <c r="F67" s="2" t="s">
        <v>1248</v>
      </c>
      <c r="G67" s="2">
        <v>133.43815431053963</v>
      </c>
      <c r="H67" s="2">
        <v>213</v>
      </c>
      <c r="I67" s="39">
        <v>28422.326868144941</v>
      </c>
      <c r="J67" s="2" t="s">
        <v>1</v>
      </c>
    </row>
    <row r="68" spans="1:11" x14ac:dyDescent="0.15">
      <c r="A68" s="2" t="s">
        <v>579</v>
      </c>
      <c r="B68" s="2" t="s">
        <v>580</v>
      </c>
      <c r="C68" s="2" t="s">
        <v>581</v>
      </c>
      <c r="D68" s="2" t="s">
        <v>329</v>
      </c>
      <c r="E68" s="2" t="s">
        <v>334</v>
      </c>
      <c r="F68" s="2" t="s">
        <v>335</v>
      </c>
      <c r="G68" s="2">
        <v>195.30770000000001</v>
      </c>
      <c r="H68" s="2">
        <v>145</v>
      </c>
      <c r="I68" s="39">
        <v>28319.6165</v>
      </c>
      <c r="J68" s="2" t="s">
        <v>7299</v>
      </c>
    </row>
    <row r="69" spans="1:11" x14ac:dyDescent="0.15">
      <c r="A69" s="2" t="s">
        <v>1124</v>
      </c>
      <c r="B69" s="2" t="s">
        <v>1125</v>
      </c>
      <c r="C69" s="2" t="s">
        <v>1125</v>
      </c>
      <c r="D69" s="2" t="s">
        <v>350</v>
      </c>
      <c r="E69" s="2" t="s">
        <v>330</v>
      </c>
      <c r="F69" s="2" t="s">
        <v>331</v>
      </c>
      <c r="G69" s="2">
        <v>36</v>
      </c>
      <c r="H69" s="2">
        <v>786</v>
      </c>
      <c r="I69" s="39">
        <v>28296</v>
      </c>
      <c r="J69" s="2" t="s">
        <v>7299</v>
      </c>
    </row>
    <row r="70" spans="1:11" x14ac:dyDescent="0.15">
      <c r="A70" s="2" t="s">
        <v>627</v>
      </c>
      <c r="B70" s="2" t="s">
        <v>10735</v>
      </c>
      <c r="C70" s="2" t="s">
        <v>10736</v>
      </c>
      <c r="D70" s="2" t="s">
        <v>329</v>
      </c>
      <c r="E70" s="2" t="s">
        <v>330</v>
      </c>
      <c r="F70" s="2" t="s">
        <v>331</v>
      </c>
      <c r="G70" s="2">
        <v>142.51332907063065</v>
      </c>
      <c r="H70" s="2">
        <v>198</v>
      </c>
      <c r="I70" s="39">
        <v>28217.639155984867</v>
      </c>
      <c r="J70" s="2" t="s">
        <v>7299</v>
      </c>
    </row>
    <row r="71" spans="1:11" x14ac:dyDescent="0.15">
      <c r="A71" s="2" t="s">
        <v>1534</v>
      </c>
      <c r="B71" s="2" t="s">
        <v>7613</v>
      </c>
      <c r="C71" s="2" t="s">
        <v>1535</v>
      </c>
      <c r="D71" s="2" t="s">
        <v>329</v>
      </c>
      <c r="E71" s="2" t="s">
        <v>351</v>
      </c>
      <c r="F71" s="2" t="s">
        <v>352</v>
      </c>
      <c r="G71" s="2">
        <v>58</v>
      </c>
      <c r="H71" s="2">
        <v>483</v>
      </c>
      <c r="I71" s="39">
        <v>28014</v>
      </c>
      <c r="J71" s="2" t="s">
        <v>7300</v>
      </c>
    </row>
    <row r="72" spans="1:11" x14ac:dyDescent="0.15">
      <c r="A72" s="2" t="s">
        <v>6632</v>
      </c>
      <c r="B72" s="2" t="s">
        <v>6633</v>
      </c>
      <c r="C72" s="2" t="s">
        <v>5231</v>
      </c>
      <c r="D72" s="2" t="s">
        <v>329</v>
      </c>
      <c r="E72" s="2" t="s">
        <v>1247</v>
      </c>
      <c r="F72" s="2" t="s">
        <v>1248</v>
      </c>
      <c r="G72" s="2">
        <v>30.103526546876065</v>
      </c>
      <c r="H72" s="2">
        <v>923</v>
      </c>
      <c r="I72" s="39">
        <v>27785.555002766607</v>
      </c>
      <c r="J72" s="2" t="s">
        <v>1</v>
      </c>
    </row>
    <row r="73" spans="1:11" x14ac:dyDescent="0.15">
      <c r="A73" s="2" t="s">
        <v>1028</v>
      </c>
      <c r="B73" s="2" t="s">
        <v>7379</v>
      </c>
      <c r="C73" s="2" t="s">
        <v>8266</v>
      </c>
      <c r="D73" s="2" t="s">
        <v>329</v>
      </c>
      <c r="E73" s="2" t="s">
        <v>351</v>
      </c>
      <c r="F73" s="2" t="s">
        <v>352</v>
      </c>
      <c r="G73" s="2">
        <v>40</v>
      </c>
      <c r="H73" s="2">
        <v>687</v>
      </c>
      <c r="I73" s="39">
        <v>27480</v>
      </c>
      <c r="J73" s="2" t="s">
        <v>7299</v>
      </c>
    </row>
    <row r="74" spans="1:11" x14ac:dyDescent="0.15">
      <c r="A74" s="2" t="s">
        <v>40</v>
      </c>
      <c r="B74" s="2" t="s">
        <v>171</v>
      </c>
      <c r="C74" s="2" t="s">
        <v>8439</v>
      </c>
      <c r="D74" s="2" t="s">
        <v>329</v>
      </c>
      <c r="E74" s="2" t="s">
        <v>1206</v>
      </c>
      <c r="F74" s="2" t="s">
        <v>1207</v>
      </c>
      <c r="G74" s="2">
        <v>22.673702877867758</v>
      </c>
      <c r="H74" s="2">
        <v>1200</v>
      </c>
      <c r="I74" s="39">
        <v>27208.443453441309</v>
      </c>
      <c r="J74" s="2" t="s">
        <v>1</v>
      </c>
    </row>
    <row r="75" spans="1:11" x14ac:dyDescent="0.15">
      <c r="A75" s="2" t="s">
        <v>4092</v>
      </c>
      <c r="B75" s="2" t="s">
        <v>4093</v>
      </c>
      <c r="C75" s="2" t="s">
        <v>4093</v>
      </c>
      <c r="D75" s="2" t="s">
        <v>350</v>
      </c>
      <c r="E75" s="2" t="s">
        <v>351</v>
      </c>
      <c r="F75" s="2" t="s">
        <v>352</v>
      </c>
      <c r="G75" s="2">
        <v>27</v>
      </c>
      <c r="H75" s="2">
        <v>999</v>
      </c>
      <c r="I75" s="39">
        <v>26973</v>
      </c>
      <c r="J75" s="2" t="s">
        <v>7307</v>
      </c>
    </row>
    <row r="76" spans="1:11" x14ac:dyDescent="0.15">
      <c r="A76" s="2" t="s">
        <v>796</v>
      </c>
      <c r="B76" s="2" t="s">
        <v>595</v>
      </c>
      <c r="C76" s="2" t="s">
        <v>797</v>
      </c>
      <c r="D76" s="2" t="s">
        <v>329</v>
      </c>
      <c r="E76" s="2" t="s">
        <v>391</v>
      </c>
      <c r="F76" s="2" t="s">
        <v>392</v>
      </c>
      <c r="G76" s="2">
        <v>135.97319999999999</v>
      </c>
      <c r="H76" s="2">
        <v>196</v>
      </c>
      <c r="I76" s="39">
        <v>26650.747199999998</v>
      </c>
      <c r="J76" s="2" t="s">
        <v>7299</v>
      </c>
    </row>
    <row r="77" spans="1:11" x14ac:dyDescent="0.15">
      <c r="A77" s="2" t="s">
        <v>109</v>
      </c>
      <c r="B77" s="2" t="s">
        <v>227</v>
      </c>
      <c r="C77" s="2" t="s">
        <v>8443</v>
      </c>
      <c r="D77" s="2" t="s">
        <v>329</v>
      </c>
      <c r="E77" s="2" t="s">
        <v>5298</v>
      </c>
      <c r="F77" s="2" t="s">
        <v>5299</v>
      </c>
      <c r="G77" s="2">
        <v>143.26952932272948</v>
      </c>
      <c r="H77" s="2">
        <v>184</v>
      </c>
      <c r="I77" s="39">
        <v>26361.593395382224</v>
      </c>
      <c r="J77" s="2" t="s">
        <v>1</v>
      </c>
    </row>
    <row r="78" spans="1:11" x14ac:dyDescent="0.15">
      <c r="A78" s="2" t="s">
        <v>1423</v>
      </c>
      <c r="B78" s="2" t="s">
        <v>1424</v>
      </c>
      <c r="C78" s="2" t="s">
        <v>1425</v>
      </c>
      <c r="D78" s="2" t="s">
        <v>329</v>
      </c>
      <c r="E78" s="2" t="s">
        <v>330</v>
      </c>
      <c r="F78" s="2" t="s">
        <v>331</v>
      </c>
      <c r="G78" s="2">
        <v>0.5</v>
      </c>
      <c r="H78" s="2">
        <v>51098</v>
      </c>
      <c r="I78" s="39">
        <v>25549</v>
      </c>
      <c r="J78" s="2" t="s">
        <v>7300</v>
      </c>
    </row>
    <row r="79" spans="1:11" x14ac:dyDescent="0.15">
      <c r="A79" s="2" t="s">
        <v>29</v>
      </c>
      <c r="B79" s="2" t="s">
        <v>160</v>
      </c>
      <c r="C79" s="2" t="s">
        <v>5222</v>
      </c>
      <c r="D79" s="2" t="s">
        <v>329</v>
      </c>
      <c r="E79" s="2" t="s">
        <v>1206</v>
      </c>
      <c r="F79" s="2" t="s">
        <v>1207</v>
      </c>
      <c r="G79" s="2">
        <v>33.482223165169138</v>
      </c>
      <c r="H79" s="2">
        <v>753</v>
      </c>
      <c r="I79" s="39">
        <v>25212.114043372359</v>
      </c>
      <c r="J79" s="2" t="s">
        <v>1</v>
      </c>
    </row>
    <row r="80" spans="1:11" x14ac:dyDescent="0.15">
      <c r="A80" s="2" t="s">
        <v>5895</v>
      </c>
      <c r="B80" s="2" t="s">
        <v>5896</v>
      </c>
      <c r="C80" s="2" t="s">
        <v>5897</v>
      </c>
      <c r="D80" s="2" t="s">
        <v>329</v>
      </c>
      <c r="E80" s="2" t="s">
        <v>5298</v>
      </c>
      <c r="F80" s="2" t="s">
        <v>5299</v>
      </c>
      <c r="G80" s="2">
        <v>253.48573407922171</v>
      </c>
      <c r="H80" s="2">
        <v>96</v>
      </c>
      <c r="I80" s="39">
        <v>24334.630471605284</v>
      </c>
      <c r="J80" s="2" t="s">
        <v>1</v>
      </c>
    </row>
    <row r="81" spans="1:10" x14ac:dyDescent="0.15">
      <c r="A81" s="2" t="s">
        <v>5260</v>
      </c>
      <c r="B81" s="2" t="s">
        <v>5261</v>
      </c>
      <c r="C81" s="2" t="s">
        <v>5262</v>
      </c>
      <c r="D81" s="2" t="s">
        <v>329</v>
      </c>
      <c r="E81" s="2" t="s">
        <v>623</v>
      </c>
      <c r="F81" s="2" t="s">
        <v>624</v>
      </c>
      <c r="G81" s="2">
        <v>14.978805427257958</v>
      </c>
      <c r="H81" s="2">
        <v>1596</v>
      </c>
      <c r="I81" s="39">
        <v>23906.173461903702</v>
      </c>
      <c r="J81" s="2" t="s">
        <v>62</v>
      </c>
    </row>
    <row r="82" spans="1:10" x14ac:dyDescent="0.15">
      <c r="A82" s="2" t="s">
        <v>1278</v>
      </c>
      <c r="B82" s="2" t="s">
        <v>7402</v>
      </c>
      <c r="C82" s="2" t="s">
        <v>7402</v>
      </c>
      <c r="D82" s="2" t="s">
        <v>329</v>
      </c>
      <c r="E82" s="2" t="s">
        <v>351</v>
      </c>
      <c r="F82" s="2" t="s">
        <v>352</v>
      </c>
      <c r="G82" s="2">
        <v>120</v>
      </c>
      <c r="H82" s="2">
        <v>199</v>
      </c>
      <c r="I82" s="39">
        <v>23880</v>
      </c>
      <c r="J82" s="2" t="s">
        <v>7299</v>
      </c>
    </row>
    <row r="83" spans="1:10" x14ac:dyDescent="0.15">
      <c r="A83" s="2" t="s">
        <v>4126</v>
      </c>
      <c r="B83" s="2" t="s">
        <v>4127</v>
      </c>
      <c r="C83" s="2" t="s">
        <v>4127</v>
      </c>
      <c r="D83" s="2" t="s">
        <v>329</v>
      </c>
      <c r="E83" s="2" t="s">
        <v>330</v>
      </c>
      <c r="F83" s="2" t="s">
        <v>331</v>
      </c>
      <c r="G83" s="2">
        <v>8.3178128365577084</v>
      </c>
      <c r="H83" s="2">
        <v>2802</v>
      </c>
      <c r="I83" s="39">
        <v>23306.511568034701</v>
      </c>
      <c r="J83" s="2" t="s">
        <v>7307</v>
      </c>
    </row>
    <row r="84" spans="1:10" x14ac:dyDescent="0.15">
      <c r="A84" s="2" t="s">
        <v>106</v>
      </c>
      <c r="B84" s="2" t="s">
        <v>224</v>
      </c>
      <c r="C84" s="2" t="s">
        <v>5869</v>
      </c>
      <c r="D84" s="2" t="s">
        <v>329</v>
      </c>
      <c r="E84" s="2" t="s">
        <v>5298</v>
      </c>
      <c r="F84" s="2" t="s">
        <v>5299</v>
      </c>
      <c r="G84" s="2">
        <v>355.70458957280209</v>
      </c>
      <c r="H84" s="2">
        <v>65</v>
      </c>
      <c r="I84" s="39">
        <v>23120.798322232135</v>
      </c>
      <c r="J84" s="2" t="s">
        <v>1</v>
      </c>
    </row>
    <row r="85" spans="1:10" x14ac:dyDescent="0.15">
      <c r="A85" s="2" t="s">
        <v>912</v>
      </c>
      <c r="B85" s="2" t="s">
        <v>7347</v>
      </c>
      <c r="C85" s="2" t="s">
        <v>913</v>
      </c>
      <c r="D85" s="2" t="s">
        <v>329</v>
      </c>
      <c r="E85" s="2" t="s">
        <v>330</v>
      </c>
      <c r="F85" s="2" t="s">
        <v>331</v>
      </c>
      <c r="G85" s="2">
        <v>2.9615399832701139</v>
      </c>
      <c r="H85" s="2">
        <v>7710</v>
      </c>
      <c r="I85" s="39">
        <v>22833.473271012579</v>
      </c>
      <c r="J85" s="2" t="s">
        <v>7299</v>
      </c>
    </row>
    <row r="86" spans="1:10" x14ac:dyDescent="0.15">
      <c r="A86" s="2" t="s">
        <v>931</v>
      </c>
      <c r="B86" s="2" t="s">
        <v>7354</v>
      </c>
      <c r="C86" s="2" t="s">
        <v>7351</v>
      </c>
      <c r="D86" s="2" t="s">
        <v>329</v>
      </c>
      <c r="E86" s="2" t="s">
        <v>330</v>
      </c>
      <c r="F86" s="2" t="s">
        <v>331</v>
      </c>
      <c r="G86" s="2">
        <v>4.2735000000000003</v>
      </c>
      <c r="H86" s="2">
        <v>5125</v>
      </c>
      <c r="I86" s="39">
        <v>21901.6875</v>
      </c>
      <c r="J86" s="2" t="s">
        <v>7299</v>
      </c>
    </row>
    <row r="87" spans="1:10" x14ac:dyDescent="0.15">
      <c r="A87" s="2" t="s">
        <v>844</v>
      </c>
      <c r="B87" s="2" t="s">
        <v>845</v>
      </c>
      <c r="C87" s="2" t="s">
        <v>843</v>
      </c>
      <c r="D87" s="2" t="s">
        <v>329</v>
      </c>
      <c r="E87" s="2" t="s">
        <v>467</v>
      </c>
      <c r="F87" s="2" t="s">
        <v>468</v>
      </c>
      <c r="G87" s="2">
        <v>30</v>
      </c>
      <c r="H87" s="2">
        <v>716</v>
      </c>
      <c r="I87" s="39">
        <v>21480</v>
      </c>
      <c r="J87" s="2" t="s">
        <v>7299</v>
      </c>
    </row>
    <row r="88" spans="1:10" x14ac:dyDescent="0.15">
      <c r="A88" s="2" t="s">
        <v>41</v>
      </c>
      <c r="B88" s="2" t="s">
        <v>172</v>
      </c>
      <c r="C88" s="2" t="s">
        <v>8440</v>
      </c>
      <c r="D88" s="2" t="s">
        <v>329</v>
      </c>
      <c r="E88" s="2" t="s">
        <v>1206</v>
      </c>
      <c r="F88" s="2" t="s">
        <v>1207</v>
      </c>
      <c r="G88" s="2">
        <v>39.206751327950876</v>
      </c>
      <c r="H88" s="2">
        <v>547</v>
      </c>
      <c r="I88" s="39">
        <v>21446.092976389129</v>
      </c>
      <c r="J88" s="2" t="s">
        <v>1</v>
      </c>
    </row>
    <row r="89" spans="1:10" x14ac:dyDescent="0.15">
      <c r="A89" s="2" t="s">
        <v>6693</v>
      </c>
      <c r="B89" s="2" t="s">
        <v>6694</v>
      </c>
      <c r="C89" s="2" t="s">
        <v>6694</v>
      </c>
      <c r="D89" s="2" t="s">
        <v>466</v>
      </c>
      <c r="E89" s="2" t="s">
        <v>6695</v>
      </c>
      <c r="F89" s="2" t="s">
        <v>6696</v>
      </c>
      <c r="G89" s="2">
        <v>1261.0403453298443</v>
      </c>
      <c r="H89" s="2">
        <v>17</v>
      </c>
      <c r="I89" s="39">
        <v>21437.685870607354</v>
      </c>
      <c r="J89" s="2" t="s">
        <v>7304</v>
      </c>
    </row>
    <row r="90" spans="1:10" x14ac:dyDescent="0.15">
      <c r="A90" s="2" t="s">
        <v>841</v>
      </c>
      <c r="B90" s="2" t="s">
        <v>842</v>
      </c>
      <c r="C90" s="2" t="s">
        <v>843</v>
      </c>
      <c r="D90" s="2" t="s">
        <v>329</v>
      </c>
      <c r="E90" s="2" t="s">
        <v>351</v>
      </c>
      <c r="F90" s="2" t="s">
        <v>352</v>
      </c>
      <c r="G90" s="2">
        <v>30</v>
      </c>
      <c r="H90" s="2">
        <v>703</v>
      </c>
      <c r="I90" s="39">
        <v>21090</v>
      </c>
      <c r="J90" s="2" t="s">
        <v>7299</v>
      </c>
    </row>
    <row r="91" spans="1:10" x14ac:dyDescent="0.15">
      <c r="A91" s="2" t="s">
        <v>1543</v>
      </c>
      <c r="B91" s="2" t="s">
        <v>1544</v>
      </c>
      <c r="C91" s="2" t="s">
        <v>1545</v>
      </c>
      <c r="D91" s="2" t="s">
        <v>329</v>
      </c>
      <c r="E91" s="2" t="s">
        <v>330</v>
      </c>
      <c r="F91" s="2" t="s">
        <v>331</v>
      </c>
      <c r="G91" s="2">
        <v>3.7021000000000006</v>
      </c>
      <c r="H91" s="2">
        <v>5693</v>
      </c>
      <c r="I91" s="39">
        <v>21076.055300000004</v>
      </c>
      <c r="J91" s="2" t="s">
        <v>7300</v>
      </c>
    </row>
    <row r="92" spans="1:10" x14ac:dyDescent="0.15">
      <c r="A92" s="2" t="s">
        <v>2</v>
      </c>
      <c r="B92" s="2" t="s">
        <v>134</v>
      </c>
      <c r="C92" s="2" t="s">
        <v>8560</v>
      </c>
      <c r="D92" s="2" t="s">
        <v>329</v>
      </c>
      <c r="E92" s="2" t="s">
        <v>5298</v>
      </c>
      <c r="F92" s="2" t="s">
        <v>5299</v>
      </c>
      <c r="G92" s="2">
        <v>355.94937109611851</v>
      </c>
      <c r="H92" s="2">
        <v>59</v>
      </c>
      <c r="I92" s="39">
        <v>21001.012894670992</v>
      </c>
      <c r="J92" s="2" t="s">
        <v>3</v>
      </c>
    </row>
    <row r="93" spans="1:10" x14ac:dyDescent="0.15">
      <c r="A93" s="2" t="s">
        <v>763</v>
      </c>
      <c r="B93" s="2" t="s">
        <v>764</v>
      </c>
      <c r="C93" s="2" t="s">
        <v>765</v>
      </c>
      <c r="D93" s="2" t="s">
        <v>329</v>
      </c>
      <c r="E93" s="2" t="s">
        <v>391</v>
      </c>
      <c r="F93" s="2" t="s">
        <v>392</v>
      </c>
      <c r="G93" s="2">
        <v>7.0084999999999997</v>
      </c>
      <c r="H93" s="2">
        <v>2993</v>
      </c>
      <c r="I93" s="39">
        <v>20976.440500000001</v>
      </c>
      <c r="J93" s="2" t="s">
        <v>7299</v>
      </c>
    </row>
    <row r="94" spans="1:10" x14ac:dyDescent="0.15">
      <c r="A94" s="2" t="s">
        <v>766</v>
      </c>
      <c r="B94" s="2" t="s">
        <v>767</v>
      </c>
      <c r="C94" s="2" t="s">
        <v>765</v>
      </c>
      <c r="D94" s="2" t="s">
        <v>329</v>
      </c>
      <c r="E94" s="2" t="s">
        <v>391</v>
      </c>
      <c r="F94" s="2" t="s">
        <v>392</v>
      </c>
      <c r="G94" s="2">
        <v>7.0085000000000006</v>
      </c>
      <c r="H94" s="2">
        <v>2983</v>
      </c>
      <c r="I94" s="39">
        <v>20906.355500000001</v>
      </c>
      <c r="J94" s="2" t="s">
        <v>7299</v>
      </c>
    </row>
    <row r="95" spans="1:10" x14ac:dyDescent="0.15">
      <c r="A95" s="2" t="s">
        <v>848</v>
      </c>
      <c r="B95" s="2" t="s">
        <v>7325</v>
      </c>
      <c r="C95" s="2" t="s">
        <v>849</v>
      </c>
      <c r="D95" s="2" t="s">
        <v>329</v>
      </c>
      <c r="E95" s="2" t="s">
        <v>330</v>
      </c>
      <c r="F95" s="2" t="s">
        <v>331</v>
      </c>
      <c r="G95" s="2">
        <v>5.9828999999999999</v>
      </c>
      <c r="H95" s="2">
        <v>3489</v>
      </c>
      <c r="I95" s="39">
        <v>20874.338100000001</v>
      </c>
      <c r="J95" s="2" t="s">
        <v>7299</v>
      </c>
    </row>
    <row r="96" spans="1:10" x14ac:dyDescent="0.15">
      <c r="A96" s="2" t="s">
        <v>1382</v>
      </c>
      <c r="B96" s="2" t="s">
        <v>1383</v>
      </c>
      <c r="C96" s="2" t="s">
        <v>1384</v>
      </c>
      <c r="D96" s="2" t="s">
        <v>329</v>
      </c>
      <c r="E96" s="2" t="s">
        <v>351</v>
      </c>
      <c r="F96" s="2" t="s">
        <v>352</v>
      </c>
      <c r="G96" s="2">
        <v>0.86719999999999997</v>
      </c>
      <c r="H96" s="2">
        <v>23805</v>
      </c>
      <c r="I96" s="39">
        <v>20643.696</v>
      </c>
      <c r="J96" s="2" t="s">
        <v>7300</v>
      </c>
    </row>
    <row r="97" spans="1:11" x14ac:dyDescent="0.15">
      <c r="A97" s="2" t="s">
        <v>4040</v>
      </c>
      <c r="B97" s="2" t="s">
        <v>4041</v>
      </c>
      <c r="C97" s="2" t="s">
        <v>4041</v>
      </c>
      <c r="D97" s="2" t="s">
        <v>329</v>
      </c>
      <c r="E97" s="2" t="s">
        <v>351</v>
      </c>
      <c r="F97" s="2" t="s">
        <v>352</v>
      </c>
      <c r="G97" s="2">
        <v>3.6999999999999997</v>
      </c>
      <c r="H97" s="2">
        <v>5559</v>
      </c>
      <c r="I97" s="39">
        <v>20568.3</v>
      </c>
      <c r="J97" s="2" t="s">
        <v>7307</v>
      </c>
    </row>
    <row r="98" spans="1:11" x14ac:dyDescent="0.15">
      <c r="A98" s="2" t="s">
        <v>7490</v>
      </c>
      <c r="B98" s="2" t="s">
        <v>8251</v>
      </c>
      <c r="C98" s="2" t="s">
        <v>8234</v>
      </c>
      <c r="D98" s="2" t="s">
        <v>329</v>
      </c>
      <c r="E98" s="2" t="s">
        <v>391</v>
      </c>
      <c r="F98" s="2" t="s">
        <v>392</v>
      </c>
      <c r="G98" s="2">
        <v>20.085466847090665</v>
      </c>
      <c r="H98" s="2">
        <v>992</v>
      </c>
      <c r="I98" s="39">
        <v>19924.78311231394</v>
      </c>
      <c r="J98" s="2" t="s">
        <v>7299</v>
      </c>
    </row>
    <row r="99" spans="1:11" x14ac:dyDescent="0.15">
      <c r="A99" s="2" t="s">
        <v>4266</v>
      </c>
      <c r="B99" s="2" t="s">
        <v>4267</v>
      </c>
      <c r="C99" s="2" t="s">
        <v>4267</v>
      </c>
      <c r="D99" s="2" t="s">
        <v>329</v>
      </c>
      <c r="E99" s="2" t="s">
        <v>334</v>
      </c>
      <c r="F99" s="2" t="s">
        <v>335</v>
      </c>
      <c r="G99" s="2">
        <v>20.599999999999998</v>
      </c>
      <c r="H99" s="2">
        <v>967</v>
      </c>
      <c r="I99" s="39">
        <v>19920.199999999997</v>
      </c>
      <c r="J99" s="2" t="s">
        <v>7307</v>
      </c>
    </row>
    <row r="100" spans="1:11" x14ac:dyDescent="0.15">
      <c r="A100" s="2" t="s">
        <v>1040</v>
      </c>
      <c r="B100" s="2" t="s">
        <v>7381</v>
      </c>
      <c r="C100" s="2" t="s">
        <v>990</v>
      </c>
      <c r="D100" s="2" t="s">
        <v>329</v>
      </c>
      <c r="E100" s="2" t="s">
        <v>351</v>
      </c>
      <c r="F100" s="2" t="s">
        <v>352</v>
      </c>
      <c r="G100" s="2">
        <v>40</v>
      </c>
      <c r="H100" s="2">
        <v>498</v>
      </c>
      <c r="I100" s="39">
        <v>19920</v>
      </c>
      <c r="J100" s="2" t="s">
        <v>7299</v>
      </c>
    </row>
    <row r="101" spans="1:11" x14ac:dyDescent="0.15">
      <c r="A101" s="2" t="s">
        <v>1046</v>
      </c>
      <c r="B101" s="2" t="s">
        <v>7383</v>
      </c>
      <c r="C101" s="2" t="s">
        <v>7383</v>
      </c>
      <c r="D101" s="2" t="s">
        <v>350</v>
      </c>
      <c r="E101" s="2" t="s">
        <v>351</v>
      </c>
      <c r="F101" s="2" t="s">
        <v>352</v>
      </c>
      <c r="G101" s="2">
        <v>40</v>
      </c>
      <c r="H101" s="2">
        <v>495</v>
      </c>
      <c r="I101" s="39">
        <v>19800</v>
      </c>
      <c r="J101" s="2" t="s">
        <v>7299</v>
      </c>
    </row>
    <row r="102" spans="1:11" x14ac:dyDescent="0.15">
      <c r="A102" s="2" t="s">
        <v>1333</v>
      </c>
      <c r="B102" s="2" t="s">
        <v>1334</v>
      </c>
      <c r="C102" s="2" t="s">
        <v>8277</v>
      </c>
      <c r="D102" s="2" t="s">
        <v>329</v>
      </c>
      <c r="E102" s="2" t="s">
        <v>330</v>
      </c>
      <c r="F102" s="2" t="s">
        <v>331</v>
      </c>
      <c r="G102" s="2">
        <v>0.50600430188296663</v>
      </c>
      <c r="H102" s="2">
        <v>39000</v>
      </c>
      <c r="I102" s="39">
        <v>19734.1677734357</v>
      </c>
      <c r="J102" s="2" t="s">
        <v>7300</v>
      </c>
    </row>
    <row r="103" spans="1:11" x14ac:dyDescent="0.15">
      <c r="A103" s="2" t="s">
        <v>921</v>
      </c>
      <c r="B103" s="2" t="s">
        <v>7349</v>
      </c>
      <c r="C103" s="2" t="s">
        <v>890</v>
      </c>
      <c r="D103" s="2" t="s">
        <v>329</v>
      </c>
      <c r="E103" s="2" t="s">
        <v>330</v>
      </c>
      <c r="F103" s="2" t="s">
        <v>331</v>
      </c>
      <c r="G103" s="2">
        <v>7.658100000000001</v>
      </c>
      <c r="H103" s="2">
        <v>2471</v>
      </c>
      <c r="I103" s="39">
        <v>18923.165100000002</v>
      </c>
      <c r="J103" s="2" t="s">
        <v>7299</v>
      </c>
    </row>
    <row r="104" spans="1:11" x14ac:dyDescent="0.15">
      <c r="A104" s="2" t="s">
        <v>1443</v>
      </c>
      <c r="B104" s="2" t="s">
        <v>7410</v>
      </c>
      <c r="C104" s="2" t="s">
        <v>7410</v>
      </c>
      <c r="D104" s="2" t="s">
        <v>329</v>
      </c>
      <c r="E104" s="2" t="s">
        <v>351</v>
      </c>
      <c r="F104" s="2" t="s">
        <v>352</v>
      </c>
      <c r="G104" s="2">
        <v>39.242753037125098</v>
      </c>
      <c r="H104" s="2">
        <v>481</v>
      </c>
      <c r="I104" s="39">
        <v>18875.764210857171</v>
      </c>
      <c r="J104" s="2" t="s">
        <v>7300</v>
      </c>
    </row>
    <row r="105" spans="1:11" x14ac:dyDescent="0.15">
      <c r="A105" s="2" t="s">
        <v>46</v>
      </c>
      <c r="B105" s="2" t="s">
        <v>178</v>
      </c>
      <c r="C105" s="2" t="s">
        <v>5546</v>
      </c>
      <c r="D105" s="2" t="s">
        <v>329</v>
      </c>
      <c r="E105" s="2" t="s">
        <v>1247</v>
      </c>
      <c r="F105" s="2" t="s">
        <v>1248</v>
      </c>
      <c r="G105" s="2">
        <v>39.459104918702614</v>
      </c>
      <c r="H105" s="2">
        <v>475</v>
      </c>
      <c r="I105" s="39">
        <v>18743.074836383741</v>
      </c>
      <c r="J105" s="2" t="s">
        <v>1</v>
      </c>
    </row>
    <row r="106" spans="1:11" x14ac:dyDescent="0.15">
      <c r="A106" s="2" t="s">
        <v>856</v>
      </c>
      <c r="B106" s="2" t="s">
        <v>857</v>
      </c>
      <c r="C106" s="2" t="s">
        <v>858</v>
      </c>
      <c r="D106" s="2" t="s">
        <v>329</v>
      </c>
      <c r="E106" s="2" t="s">
        <v>351</v>
      </c>
      <c r="F106" s="2" t="s">
        <v>352</v>
      </c>
      <c r="G106" s="2">
        <v>6.2178000000000004</v>
      </c>
      <c r="H106" s="2">
        <v>2960</v>
      </c>
      <c r="I106" s="39">
        <v>18404.688000000002</v>
      </c>
      <c r="J106" s="2" t="s">
        <v>7299</v>
      </c>
    </row>
    <row r="107" spans="1:11" x14ac:dyDescent="0.15">
      <c r="A107" s="2" t="s">
        <v>6050</v>
      </c>
      <c r="B107" s="2" t="s">
        <v>6051</v>
      </c>
      <c r="C107" s="2" t="s">
        <v>6052</v>
      </c>
      <c r="D107" s="2" t="s">
        <v>329</v>
      </c>
      <c r="E107" s="2" t="s">
        <v>5298</v>
      </c>
      <c r="F107" s="2" t="s">
        <v>5299</v>
      </c>
      <c r="G107" s="2">
        <v>154.77165214185064</v>
      </c>
      <c r="H107" s="2">
        <v>118</v>
      </c>
      <c r="I107" s="39">
        <v>18263.054952738374</v>
      </c>
      <c r="J107" s="2" t="s">
        <v>1</v>
      </c>
    </row>
    <row r="108" spans="1:11" x14ac:dyDescent="0.15">
      <c r="A108" s="2" t="s">
        <v>1016</v>
      </c>
      <c r="B108" s="2" t="s">
        <v>1017</v>
      </c>
      <c r="C108" s="2" t="s">
        <v>1017</v>
      </c>
      <c r="D108" s="2" t="s">
        <v>350</v>
      </c>
      <c r="E108" s="2" t="s">
        <v>351</v>
      </c>
      <c r="F108" s="2" t="s">
        <v>352</v>
      </c>
      <c r="G108" s="2">
        <v>40</v>
      </c>
      <c r="H108" s="2">
        <v>448</v>
      </c>
      <c r="I108" s="39">
        <v>17920</v>
      </c>
      <c r="J108" s="2" t="s">
        <v>7299</v>
      </c>
    </row>
    <row r="109" spans="1:11" x14ac:dyDescent="0.15">
      <c r="A109" s="2" t="s">
        <v>565</v>
      </c>
      <c r="B109" s="2" t="s">
        <v>566</v>
      </c>
      <c r="C109" s="2" t="s">
        <v>567</v>
      </c>
      <c r="D109" s="2" t="s">
        <v>329</v>
      </c>
      <c r="E109" s="2" t="s">
        <v>334</v>
      </c>
      <c r="F109" s="2" t="s">
        <v>335</v>
      </c>
      <c r="G109" s="2">
        <v>165.34843518909753</v>
      </c>
      <c r="H109" s="2">
        <v>106</v>
      </c>
      <c r="I109" s="39">
        <v>17526.934130044338</v>
      </c>
      <c r="J109" s="2" t="s">
        <v>7299</v>
      </c>
    </row>
    <row r="110" spans="1:11" x14ac:dyDescent="0.15">
      <c r="A110" s="2" t="s">
        <v>692</v>
      </c>
      <c r="B110" s="2" t="s">
        <v>693</v>
      </c>
      <c r="C110" s="2" t="s">
        <v>694</v>
      </c>
      <c r="D110" s="2" t="s">
        <v>329</v>
      </c>
      <c r="E110" s="2" t="s">
        <v>391</v>
      </c>
      <c r="F110" s="2" t="s">
        <v>392</v>
      </c>
      <c r="G110" s="2">
        <v>89.743600000000015</v>
      </c>
      <c r="H110" s="2">
        <v>194</v>
      </c>
      <c r="I110" s="39">
        <v>17410.258400000002</v>
      </c>
      <c r="J110" s="2" t="s">
        <v>7299</v>
      </c>
    </row>
    <row r="111" spans="1:11" x14ac:dyDescent="0.15">
      <c r="A111" s="2" t="s">
        <v>888</v>
      </c>
      <c r="B111" s="2" t="s">
        <v>7336</v>
      </c>
      <c r="C111" s="2" t="s">
        <v>7337</v>
      </c>
      <c r="D111" s="2" t="s">
        <v>329</v>
      </c>
      <c r="E111" s="2" t="s">
        <v>330</v>
      </c>
      <c r="F111" s="2" t="s">
        <v>331</v>
      </c>
      <c r="G111" s="2">
        <v>8.9455589454571243</v>
      </c>
      <c r="H111" s="2">
        <v>1930</v>
      </c>
      <c r="I111" s="39">
        <v>17264.928764732249</v>
      </c>
      <c r="J111" s="2" t="s">
        <v>7299</v>
      </c>
    </row>
    <row r="112" spans="1:11" x14ac:dyDescent="0.15">
      <c r="A112" s="2" t="s">
        <v>1171</v>
      </c>
      <c r="B112" s="2" t="s">
        <v>7400</v>
      </c>
      <c r="C112" s="2" t="s">
        <v>7400</v>
      </c>
      <c r="D112" s="2" t="s">
        <v>350</v>
      </c>
      <c r="E112" s="2" t="s">
        <v>334</v>
      </c>
      <c r="F112" s="2" t="s">
        <v>335</v>
      </c>
      <c r="G112" s="2">
        <v>143.3011470718036</v>
      </c>
      <c r="H112" s="2">
        <v>120</v>
      </c>
      <c r="I112" s="39">
        <v>17196.13764861643</v>
      </c>
      <c r="J112" s="2" t="s">
        <v>7299</v>
      </c>
      <c r="K112" s="93" t="s">
        <v>11183</v>
      </c>
    </row>
    <row r="113" spans="1:10" x14ac:dyDescent="0.15">
      <c r="A113" s="2" t="s">
        <v>6514</v>
      </c>
      <c r="B113" s="2" t="s">
        <v>8507</v>
      </c>
      <c r="C113" s="2" t="s">
        <v>8507</v>
      </c>
      <c r="D113" s="2" t="s">
        <v>466</v>
      </c>
      <c r="E113" s="2" t="s">
        <v>5300</v>
      </c>
      <c r="F113" s="2" t="s">
        <v>5301</v>
      </c>
      <c r="G113" s="2">
        <v>72.336100000000016</v>
      </c>
      <c r="H113" s="2">
        <v>235</v>
      </c>
      <c r="I113" s="39">
        <v>16998.983500000002</v>
      </c>
      <c r="J113" s="2" t="s">
        <v>1</v>
      </c>
    </row>
    <row r="114" spans="1:10" x14ac:dyDescent="0.15">
      <c r="A114" s="2" t="s">
        <v>602</v>
      </c>
      <c r="B114" s="2" t="s">
        <v>603</v>
      </c>
      <c r="C114" s="2" t="s">
        <v>604</v>
      </c>
      <c r="D114" s="2" t="s">
        <v>329</v>
      </c>
      <c r="E114" s="2" t="s">
        <v>330</v>
      </c>
      <c r="F114" s="2" t="s">
        <v>331</v>
      </c>
      <c r="G114" s="2">
        <v>135.762</v>
      </c>
      <c r="H114" s="2">
        <v>123</v>
      </c>
      <c r="I114" s="39">
        <v>16698.725999999999</v>
      </c>
      <c r="J114" s="2" t="s">
        <v>7299</v>
      </c>
    </row>
    <row r="115" spans="1:10" x14ac:dyDescent="0.15">
      <c r="A115" s="2" t="s">
        <v>1144</v>
      </c>
      <c r="B115" s="2" t="s">
        <v>1145</v>
      </c>
      <c r="C115" s="2" t="s">
        <v>1143</v>
      </c>
      <c r="D115" s="2" t="s">
        <v>329</v>
      </c>
      <c r="E115" s="2" t="s">
        <v>351</v>
      </c>
      <c r="F115" s="2" t="s">
        <v>352</v>
      </c>
      <c r="G115" s="2">
        <v>10</v>
      </c>
      <c r="H115" s="2">
        <v>1669</v>
      </c>
      <c r="I115" s="39">
        <v>16690</v>
      </c>
      <c r="J115" s="2" t="s">
        <v>7299</v>
      </c>
    </row>
    <row r="116" spans="1:10" x14ac:dyDescent="0.15">
      <c r="A116" s="2" t="s">
        <v>5968</v>
      </c>
      <c r="B116" s="2" t="s">
        <v>5969</v>
      </c>
      <c r="C116" s="2" t="s">
        <v>5970</v>
      </c>
      <c r="D116" s="2" t="s">
        <v>329</v>
      </c>
      <c r="E116" s="2" t="s">
        <v>5298</v>
      </c>
      <c r="F116" s="2" t="s">
        <v>5299</v>
      </c>
      <c r="G116" s="2">
        <v>289.24898964730272</v>
      </c>
      <c r="H116" s="2">
        <v>57</v>
      </c>
      <c r="I116" s="39">
        <v>16487.192409896255</v>
      </c>
      <c r="J116" s="2" t="s">
        <v>1</v>
      </c>
    </row>
    <row r="117" spans="1:10" x14ac:dyDescent="0.15">
      <c r="A117" s="2" t="s">
        <v>384</v>
      </c>
      <c r="B117" s="2" t="s">
        <v>385</v>
      </c>
      <c r="C117" s="2" t="s">
        <v>386</v>
      </c>
      <c r="D117" s="2" t="s">
        <v>329</v>
      </c>
      <c r="E117" s="2" t="s">
        <v>351</v>
      </c>
      <c r="F117" s="2" t="s">
        <v>352</v>
      </c>
      <c r="G117" s="2">
        <v>200</v>
      </c>
      <c r="H117" s="2">
        <v>81</v>
      </c>
      <c r="I117" s="39">
        <v>16200</v>
      </c>
      <c r="J117" s="2" t="s">
        <v>7299</v>
      </c>
    </row>
    <row r="118" spans="1:10" x14ac:dyDescent="0.15">
      <c r="A118" s="2" t="s">
        <v>115</v>
      </c>
      <c r="B118" s="2" t="s">
        <v>233</v>
      </c>
      <c r="C118" s="2" t="s">
        <v>1051</v>
      </c>
      <c r="D118" s="2" t="s">
        <v>329</v>
      </c>
      <c r="E118" s="2" t="s">
        <v>351</v>
      </c>
      <c r="F118" s="2" t="s">
        <v>352</v>
      </c>
      <c r="G118" s="2">
        <v>40</v>
      </c>
      <c r="H118" s="2">
        <v>399</v>
      </c>
      <c r="I118" s="39">
        <v>15960</v>
      </c>
      <c r="J118" s="2" t="s">
        <v>7299</v>
      </c>
    </row>
    <row r="119" spans="1:10" x14ac:dyDescent="0.15">
      <c r="A119" s="2" t="s">
        <v>544</v>
      </c>
      <c r="B119" s="2" t="s">
        <v>545</v>
      </c>
      <c r="C119" s="2" t="s">
        <v>546</v>
      </c>
      <c r="D119" s="2" t="s">
        <v>329</v>
      </c>
      <c r="E119" s="2" t="s">
        <v>330</v>
      </c>
      <c r="F119" s="2" t="s">
        <v>331</v>
      </c>
      <c r="G119" s="2">
        <v>186.49449999999996</v>
      </c>
      <c r="H119" s="2">
        <v>85</v>
      </c>
      <c r="I119" s="39">
        <v>15852.032499999996</v>
      </c>
      <c r="J119" s="2" t="s">
        <v>7299</v>
      </c>
    </row>
    <row r="120" spans="1:10" x14ac:dyDescent="0.15">
      <c r="A120" s="2" t="s">
        <v>514</v>
      </c>
      <c r="B120" s="2" t="s">
        <v>515</v>
      </c>
      <c r="C120" s="2" t="s">
        <v>516</v>
      </c>
      <c r="D120" s="2" t="s">
        <v>329</v>
      </c>
      <c r="E120" s="2" t="s">
        <v>351</v>
      </c>
      <c r="F120" s="2" t="s">
        <v>352</v>
      </c>
      <c r="G120" s="2">
        <v>164.18898989898938</v>
      </c>
      <c r="H120" s="2">
        <v>94</v>
      </c>
      <c r="I120" s="39">
        <v>15433.765050505001</v>
      </c>
      <c r="J120" s="2" t="s">
        <v>7299</v>
      </c>
    </row>
    <row r="121" spans="1:10" x14ac:dyDescent="0.15">
      <c r="A121" s="2" t="s">
        <v>5503</v>
      </c>
      <c r="B121" s="2" t="s">
        <v>7926</v>
      </c>
      <c r="C121" s="2" t="s">
        <v>7926</v>
      </c>
      <c r="D121" s="2" t="s">
        <v>329</v>
      </c>
      <c r="E121" s="2" t="s">
        <v>5300</v>
      </c>
      <c r="F121" s="2" t="s">
        <v>5301</v>
      </c>
      <c r="G121" s="2">
        <v>660.87566134477754</v>
      </c>
      <c r="H121" s="2">
        <v>23</v>
      </c>
      <c r="I121" s="39">
        <v>15200.140210929883</v>
      </c>
      <c r="J121" s="2" t="s">
        <v>1</v>
      </c>
    </row>
    <row r="122" spans="1:10" x14ac:dyDescent="0.15">
      <c r="A122" s="2" t="s">
        <v>1115</v>
      </c>
      <c r="B122" s="2" t="s">
        <v>7392</v>
      </c>
      <c r="C122" s="2" t="s">
        <v>7393</v>
      </c>
      <c r="D122" s="2" t="s">
        <v>350</v>
      </c>
      <c r="E122" s="2" t="s">
        <v>351</v>
      </c>
      <c r="F122" s="2" t="s">
        <v>352</v>
      </c>
      <c r="G122" s="2">
        <v>31.261751951450623</v>
      </c>
      <c r="H122" s="2">
        <v>486</v>
      </c>
      <c r="I122" s="39">
        <v>15193.211448405003</v>
      </c>
      <c r="J122" s="2" t="s">
        <v>7299</v>
      </c>
    </row>
    <row r="123" spans="1:10" x14ac:dyDescent="0.15">
      <c r="A123" s="2" t="s">
        <v>123</v>
      </c>
      <c r="B123" s="2" t="s">
        <v>8989</v>
      </c>
      <c r="C123" s="2" t="s">
        <v>7328</v>
      </c>
      <c r="D123" s="2" t="s">
        <v>329</v>
      </c>
      <c r="E123" s="2" t="s">
        <v>1964</v>
      </c>
      <c r="F123" s="2" t="s">
        <v>1965</v>
      </c>
      <c r="G123" s="2">
        <v>5.5874607878489062</v>
      </c>
      <c r="H123" s="2">
        <v>2660</v>
      </c>
      <c r="I123" s="39">
        <v>14862.645695678091</v>
      </c>
      <c r="J123" s="2" t="s">
        <v>7299</v>
      </c>
    </row>
    <row r="124" spans="1:10" x14ac:dyDescent="0.15">
      <c r="A124" s="2" t="s">
        <v>700</v>
      </c>
      <c r="B124" s="2" t="s">
        <v>701</v>
      </c>
      <c r="C124" s="2" t="s">
        <v>702</v>
      </c>
      <c r="D124" s="2" t="s">
        <v>329</v>
      </c>
      <c r="E124" s="2" t="s">
        <v>391</v>
      </c>
      <c r="F124" s="2" t="s">
        <v>392</v>
      </c>
      <c r="G124" s="2">
        <v>89.743600000000001</v>
      </c>
      <c r="H124" s="2">
        <v>164</v>
      </c>
      <c r="I124" s="39">
        <v>14717.9504</v>
      </c>
      <c r="J124" s="2" t="s">
        <v>7299</v>
      </c>
    </row>
    <row r="125" spans="1:10" x14ac:dyDescent="0.15">
      <c r="A125" s="2" t="s">
        <v>7319</v>
      </c>
      <c r="B125" s="2" t="s">
        <v>8077</v>
      </c>
      <c r="C125" s="2" t="s">
        <v>394</v>
      </c>
      <c r="D125" s="2" t="s">
        <v>329</v>
      </c>
      <c r="E125" s="2" t="s">
        <v>330</v>
      </c>
      <c r="F125" s="2" t="s">
        <v>331</v>
      </c>
      <c r="G125" s="2">
        <v>20.638432128983663</v>
      </c>
      <c r="H125" s="2">
        <v>709</v>
      </c>
      <c r="I125" s="39">
        <v>14632.648379449416</v>
      </c>
      <c r="J125" s="2" t="s">
        <v>7299</v>
      </c>
    </row>
    <row r="126" spans="1:10" x14ac:dyDescent="0.15">
      <c r="A126" s="2" t="s">
        <v>1006</v>
      </c>
      <c r="B126" s="2" t="s">
        <v>7377</v>
      </c>
      <c r="C126" s="2" t="s">
        <v>1008</v>
      </c>
      <c r="D126" s="2" t="s">
        <v>329</v>
      </c>
      <c r="E126" s="2" t="s">
        <v>351</v>
      </c>
      <c r="F126" s="2" t="s">
        <v>352</v>
      </c>
      <c r="G126" s="2">
        <v>40</v>
      </c>
      <c r="H126" s="2">
        <v>365</v>
      </c>
      <c r="I126" s="39">
        <v>14600</v>
      </c>
      <c r="J126" s="2" t="s">
        <v>7299</v>
      </c>
    </row>
    <row r="127" spans="1:10" x14ac:dyDescent="0.15">
      <c r="A127" s="2" t="s">
        <v>6491</v>
      </c>
      <c r="B127" s="2" t="s">
        <v>7948</v>
      </c>
      <c r="C127" s="2" t="s">
        <v>7948</v>
      </c>
      <c r="D127" s="2" t="s">
        <v>329</v>
      </c>
      <c r="E127" s="2" t="s">
        <v>1247</v>
      </c>
      <c r="F127" s="2" t="s">
        <v>1248</v>
      </c>
      <c r="G127" s="2">
        <v>12.734275302050381</v>
      </c>
      <c r="H127" s="2">
        <v>1145</v>
      </c>
      <c r="I127" s="39">
        <v>14580.745220847686</v>
      </c>
      <c r="J127" s="2" t="s">
        <v>1</v>
      </c>
    </row>
    <row r="128" spans="1:10" x14ac:dyDescent="0.15">
      <c r="A128" s="2" t="s">
        <v>6674</v>
      </c>
      <c r="B128" s="2" t="s">
        <v>6675</v>
      </c>
      <c r="C128" s="2" t="s">
        <v>6676</v>
      </c>
      <c r="D128" s="2" t="s">
        <v>329</v>
      </c>
      <c r="E128" s="2" t="s">
        <v>5300</v>
      </c>
      <c r="F128" s="2" t="s">
        <v>5301</v>
      </c>
      <c r="G128" s="2">
        <v>18.879159971973479</v>
      </c>
      <c r="H128" s="2">
        <v>759</v>
      </c>
      <c r="I128" s="39">
        <v>14329.282418727871</v>
      </c>
      <c r="J128" s="2" t="s">
        <v>1</v>
      </c>
    </row>
    <row r="129" spans="1:10" x14ac:dyDescent="0.15">
      <c r="A129" s="2" t="s">
        <v>1018</v>
      </c>
      <c r="B129" s="2" t="s">
        <v>1019</v>
      </c>
      <c r="C129" s="2" t="s">
        <v>1019</v>
      </c>
      <c r="D129" s="2" t="s">
        <v>350</v>
      </c>
      <c r="E129" s="2" t="s">
        <v>351</v>
      </c>
      <c r="F129" s="2" t="s">
        <v>352</v>
      </c>
      <c r="G129" s="2">
        <v>40</v>
      </c>
      <c r="H129" s="2">
        <v>355</v>
      </c>
      <c r="I129" s="39">
        <v>14200</v>
      </c>
      <c r="J129" s="2" t="s">
        <v>7299</v>
      </c>
    </row>
    <row r="130" spans="1:10" x14ac:dyDescent="0.15">
      <c r="A130" s="2" t="s">
        <v>30</v>
      </c>
      <c r="B130" s="2" t="s">
        <v>8762</v>
      </c>
      <c r="C130" s="2" t="s">
        <v>5255</v>
      </c>
      <c r="D130" s="2" t="s">
        <v>329</v>
      </c>
      <c r="E130" s="2" t="s">
        <v>1208</v>
      </c>
      <c r="F130" s="2" t="s">
        <v>1209</v>
      </c>
      <c r="G130" s="2">
        <v>112.66663334395844</v>
      </c>
      <c r="H130" s="2">
        <v>126</v>
      </c>
      <c r="I130" s="39">
        <v>14195.995801338762</v>
      </c>
      <c r="J130" s="2" t="s">
        <v>1</v>
      </c>
    </row>
    <row r="131" spans="1:10" x14ac:dyDescent="0.15">
      <c r="A131" s="2" t="s">
        <v>1723</v>
      </c>
      <c r="B131" s="2" t="s">
        <v>1724</v>
      </c>
      <c r="C131" s="2" t="s">
        <v>1725</v>
      </c>
      <c r="D131" s="2" t="s">
        <v>329</v>
      </c>
      <c r="E131" s="2" t="s">
        <v>351</v>
      </c>
      <c r="F131" s="2" t="s">
        <v>352</v>
      </c>
      <c r="G131" s="2">
        <v>3.8119662103116805</v>
      </c>
      <c r="H131" s="2">
        <v>3658</v>
      </c>
      <c r="I131" s="39">
        <v>13944.172397320128</v>
      </c>
      <c r="J131" s="2" t="s">
        <v>7301</v>
      </c>
    </row>
    <row r="132" spans="1:10" x14ac:dyDescent="0.15">
      <c r="A132" s="2" t="s">
        <v>506</v>
      </c>
      <c r="B132" s="2" t="s">
        <v>507</v>
      </c>
      <c r="C132" s="2" t="s">
        <v>8230</v>
      </c>
      <c r="D132" s="2" t="s">
        <v>329</v>
      </c>
      <c r="E132" s="2" t="s">
        <v>351</v>
      </c>
      <c r="F132" s="2" t="s">
        <v>352</v>
      </c>
      <c r="G132" s="2">
        <v>58</v>
      </c>
      <c r="H132" s="2">
        <v>239</v>
      </c>
      <c r="I132" s="39">
        <v>13862</v>
      </c>
      <c r="J132" s="2" t="s">
        <v>7299</v>
      </c>
    </row>
    <row r="133" spans="1:10" x14ac:dyDescent="0.15">
      <c r="A133" s="2" t="s">
        <v>3630</v>
      </c>
      <c r="B133" s="2" t="s">
        <v>3631</v>
      </c>
      <c r="C133" s="2" t="s">
        <v>3631</v>
      </c>
      <c r="D133" s="2" t="s">
        <v>329</v>
      </c>
      <c r="E133" s="2" t="s">
        <v>351</v>
      </c>
      <c r="F133" s="2" t="s">
        <v>352</v>
      </c>
      <c r="G133" s="2">
        <v>0.69229993827732006</v>
      </c>
      <c r="H133" s="2">
        <v>19689</v>
      </c>
      <c r="I133" s="39">
        <v>13630.693484742154</v>
      </c>
      <c r="J133" s="2" t="s">
        <v>7307</v>
      </c>
    </row>
    <row r="134" spans="1:10" x14ac:dyDescent="0.15">
      <c r="A134" s="2" t="s">
        <v>4884</v>
      </c>
      <c r="B134" s="2" t="s">
        <v>4885</v>
      </c>
      <c r="C134" s="2" t="s">
        <v>4886</v>
      </c>
      <c r="D134" s="2" t="s">
        <v>350</v>
      </c>
      <c r="E134" s="2" t="s">
        <v>351</v>
      </c>
      <c r="F134" s="2" t="s">
        <v>352</v>
      </c>
      <c r="G134" s="2">
        <v>1.3</v>
      </c>
      <c r="H134" s="2">
        <v>10379</v>
      </c>
      <c r="I134" s="39">
        <v>13492.7</v>
      </c>
      <c r="J134" s="2" t="s">
        <v>7302</v>
      </c>
    </row>
    <row r="135" spans="1:10" x14ac:dyDescent="0.15">
      <c r="A135" s="2" t="s">
        <v>922</v>
      </c>
      <c r="B135" s="2" t="s">
        <v>7350</v>
      </c>
      <c r="C135" s="2" t="s">
        <v>7351</v>
      </c>
      <c r="D135" s="2" t="s">
        <v>406</v>
      </c>
      <c r="E135" s="2" t="s">
        <v>449</v>
      </c>
      <c r="F135" s="2" t="s">
        <v>450</v>
      </c>
      <c r="G135" s="2">
        <v>7.5963802834837004</v>
      </c>
      <c r="H135" s="2">
        <v>1771</v>
      </c>
      <c r="I135" s="39">
        <v>13453.189482049633</v>
      </c>
      <c r="J135" s="2" t="s">
        <v>7299</v>
      </c>
    </row>
    <row r="136" spans="1:10" x14ac:dyDescent="0.15">
      <c r="A136" s="2" t="s">
        <v>4698</v>
      </c>
      <c r="B136" s="2" t="s">
        <v>4699</v>
      </c>
      <c r="C136" s="2" t="s">
        <v>4700</v>
      </c>
      <c r="D136" s="2" t="s">
        <v>406</v>
      </c>
      <c r="E136" s="2" t="s">
        <v>330</v>
      </c>
      <c r="F136" s="2" t="s">
        <v>331</v>
      </c>
      <c r="G136" s="2">
        <v>9.2307968627451018</v>
      </c>
      <c r="H136" s="2">
        <v>1452</v>
      </c>
      <c r="I136" s="39">
        <v>13403.117044705888</v>
      </c>
      <c r="J136" s="2" t="s">
        <v>7302</v>
      </c>
    </row>
    <row r="137" spans="1:10" x14ac:dyDescent="0.15">
      <c r="A137" s="2" t="s">
        <v>393</v>
      </c>
      <c r="B137" s="2" t="s">
        <v>8226</v>
      </c>
      <c r="C137" s="2" t="s">
        <v>394</v>
      </c>
      <c r="D137" s="2" t="s">
        <v>329</v>
      </c>
      <c r="E137" s="2" t="s">
        <v>330</v>
      </c>
      <c r="F137" s="2" t="s">
        <v>331</v>
      </c>
      <c r="G137" s="2">
        <v>20.085467144317171</v>
      </c>
      <c r="H137" s="2">
        <v>659</v>
      </c>
      <c r="I137" s="39">
        <v>13236.322848105016</v>
      </c>
      <c r="J137" s="2" t="s">
        <v>7299</v>
      </c>
    </row>
    <row r="138" spans="1:10" x14ac:dyDescent="0.15">
      <c r="A138" s="2" t="s">
        <v>4408</v>
      </c>
      <c r="B138" s="2" t="s">
        <v>4409</v>
      </c>
      <c r="C138" s="2" t="s">
        <v>4410</v>
      </c>
      <c r="D138" s="2" t="s">
        <v>329</v>
      </c>
      <c r="E138" s="2" t="s">
        <v>351</v>
      </c>
      <c r="F138" s="2" t="s">
        <v>352</v>
      </c>
      <c r="G138" s="2">
        <v>0.98290015176116419</v>
      </c>
      <c r="H138" s="2">
        <v>13412</v>
      </c>
      <c r="I138" s="39">
        <v>13182.656835420734</v>
      </c>
      <c r="J138" s="2" t="s">
        <v>7307</v>
      </c>
    </row>
    <row r="139" spans="1:10" x14ac:dyDescent="0.15">
      <c r="A139" s="2" t="s">
        <v>1283</v>
      </c>
      <c r="B139" s="2" t="s">
        <v>1284</v>
      </c>
      <c r="C139" s="2" t="s">
        <v>1285</v>
      </c>
      <c r="D139" s="2" t="s">
        <v>329</v>
      </c>
      <c r="E139" s="2" t="s">
        <v>330</v>
      </c>
      <c r="F139" s="2" t="s">
        <v>331</v>
      </c>
      <c r="G139" s="2">
        <v>13.09023</v>
      </c>
      <c r="H139" s="2">
        <v>1000</v>
      </c>
      <c r="I139" s="39">
        <v>13090.23</v>
      </c>
      <c r="J139" s="2" t="s">
        <v>7299</v>
      </c>
    </row>
    <row r="140" spans="1:10" x14ac:dyDescent="0.15">
      <c r="A140" s="2" t="s">
        <v>582</v>
      </c>
      <c r="B140" s="2" t="s">
        <v>583</v>
      </c>
      <c r="C140" s="2" t="s">
        <v>584</v>
      </c>
      <c r="D140" s="2" t="s">
        <v>329</v>
      </c>
      <c r="E140" s="2" t="s">
        <v>351</v>
      </c>
      <c r="F140" s="2" t="s">
        <v>352</v>
      </c>
      <c r="G140" s="2">
        <v>329.66699999999997</v>
      </c>
      <c r="H140" s="2">
        <v>39</v>
      </c>
      <c r="I140" s="39">
        <v>12857.012999999999</v>
      </c>
      <c r="J140" s="2" t="s">
        <v>7299</v>
      </c>
    </row>
    <row r="141" spans="1:10" x14ac:dyDescent="0.15">
      <c r="A141" s="2" t="s">
        <v>4</v>
      </c>
      <c r="B141" s="2" t="s">
        <v>135</v>
      </c>
      <c r="C141" s="2" t="s">
        <v>5259</v>
      </c>
      <c r="D141" s="2" t="s">
        <v>329</v>
      </c>
      <c r="E141" s="2" t="s">
        <v>1247</v>
      </c>
      <c r="F141" s="2" t="s">
        <v>1248</v>
      </c>
      <c r="G141" s="2">
        <v>112.06388632027105</v>
      </c>
      <c r="H141" s="2">
        <v>113</v>
      </c>
      <c r="I141" s="39">
        <v>12663.219154190629</v>
      </c>
      <c r="J141" s="2" t="s">
        <v>1</v>
      </c>
    </row>
    <row r="142" spans="1:10" x14ac:dyDescent="0.15">
      <c r="A142" s="2" t="s">
        <v>5950</v>
      </c>
      <c r="B142" s="2" t="s">
        <v>5951</v>
      </c>
      <c r="C142" s="2" t="s">
        <v>8478</v>
      </c>
      <c r="D142" s="2" t="s">
        <v>329</v>
      </c>
      <c r="E142" s="2" t="s">
        <v>5298</v>
      </c>
      <c r="F142" s="2" t="s">
        <v>5299</v>
      </c>
      <c r="G142" s="2">
        <v>140.64430011718116</v>
      </c>
      <c r="H142" s="2">
        <v>90</v>
      </c>
      <c r="I142" s="39">
        <v>12657.987010546305</v>
      </c>
      <c r="J142" s="2" t="s">
        <v>1</v>
      </c>
    </row>
    <row r="143" spans="1:10" x14ac:dyDescent="0.15">
      <c r="A143" s="2" t="s">
        <v>8</v>
      </c>
      <c r="B143" s="2" t="s">
        <v>139</v>
      </c>
      <c r="C143" s="2" t="s">
        <v>5241</v>
      </c>
      <c r="D143" s="2" t="s">
        <v>329</v>
      </c>
      <c r="E143" s="2" t="s">
        <v>5753</v>
      </c>
      <c r="F143" s="2" t="s">
        <v>5754</v>
      </c>
      <c r="G143" s="2">
        <v>251.47985998022619</v>
      </c>
      <c r="H143" s="2">
        <v>50</v>
      </c>
      <c r="I143" s="39">
        <v>12573.992999011311</v>
      </c>
      <c r="J143" s="2" t="s">
        <v>1</v>
      </c>
    </row>
    <row r="144" spans="1:10" x14ac:dyDescent="0.15">
      <c r="A144" s="2" t="s">
        <v>855</v>
      </c>
      <c r="B144" s="2" t="s">
        <v>743</v>
      </c>
      <c r="C144" s="2" t="s">
        <v>729</v>
      </c>
      <c r="D144" s="2" t="s">
        <v>406</v>
      </c>
      <c r="E144" s="2" t="s">
        <v>330</v>
      </c>
      <c r="F144" s="2" t="s">
        <v>331</v>
      </c>
      <c r="G144" s="2">
        <v>7.1331066779852854</v>
      </c>
      <c r="H144" s="2">
        <v>1762</v>
      </c>
      <c r="I144" s="39">
        <v>12568.533966610074</v>
      </c>
      <c r="J144" s="2" t="s">
        <v>7299</v>
      </c>
    </row>
    <row r="145" spans="1:10" x14ac:dyDescent="0.15">
      <c r="A145" s="2" t="s">
        <v>4582</v>
      </c>
      <c r="B145" s="2" t="s">
        <v>4583</v>
      </c>
      <c r="C145" s="2" t="s">
        <v>4583</v>
      </c>
      <c r="D145" s="2" t="s">
        <v>329</v>
      </c>
      <c r="E145" s="2" t="s">
        <v>351</v>
      </c>
      <c r="F145" s="2" t="s">
        <v>352</v>
      </c>
      <c r="G145" s="2">
        <v>7</v>
      </c>
      <c r="H145" s="2">
        <v>1780</v>
      </c>
      <c r="I145" s="39">
        <v>12460</v>
      </c>
      <c r="J145" s="2" t="s">
        <v>7302</v>
      </c>
    </row>
    <row r="146" spans="1:10" x14ac:dyDescent="0.15">
      <c r="A146" s="2" t="s">
        <v>1157</v>
      </c>
      <c r="B146" s="2" t="s">
        <v>1158</v>
      </c>
      <c r="C146" s="2" t="s">
        <v>1158</v>
      </c>
      <c r="D146" s="2" t="s">
        <v>350</v>
      </c>
      <c r="E146" s="2" t="s">
        <v>351</v>
      </c>
      <c r="F146" s="2" t="s">
        <v>352</v>
      </c>
      <c r="G146" s="2">
        <v>30</v>
      </c>
      <c r="H146" s="2">
        <v>414</v>
      </c>
      <c r="I146" s="39">
        <v>12420</v>
      </c>
      <c r="J146" s="2" t="s">
        <v>7299</v>
      </c>
    </row>
    <row r="147" spans="1:10" x14ac:dyDescent="0.15">
      <c r="A147" s="2" t="s">
        <v>905</v>
      </c>
      <c r="B147" s="2" t="s">
        <v>7346</v>
      </c>
      <c r="C147" s="2" t="s">
        <v>906</v>
      </c>
      <c r="D147" s="2" t="s">
        <v>329</v>
      </c>
      <c r="E147" s="2" t="s">
        <v>449</v>
      </c>
      <c r="F147" s="2" t="s">
        <v>450</v>
      </c>
      <c r="G147" s="2">
        <v>3.059868164199822</v>
      </c>
      <c r="H147" s="2">
        <v>4003</v>
      </c>
      <c r="I147" s="39">
        <v>12248.652261291887</v>
      </c>
      <c r="J147" s="2" t="s">
        <v>7299</v>
      </c>
    </row>
    <row r="148" spans="1:10" x14ac:dyDescent="0.15">
      <c r="A148" s="2" t="s">
        <v>271</v>
      </c>
      <c r="B148" s="2" t="s">
        <v>301</v>
      </c>
      <c r="C148" s="2" t="s">
        <v>7178</v>
      </c>
      <c r="D148" s="2" t="s">
        <v>406</v>
      </c>
      <c r="E148" s="2" t="s">
        <v>501</v>
      </c>
      <c r="F148" s="2" t="s">
        <v>502</v>
      </c>
      <c r="G148" s="2">
        <v>1343.8934086235779</v>
      </c>
      <c r="H148" s="2">
        <v>9</v>
      </c>
      <c r="I148" s="39">
        <v>12095.040677612202</v>
      </c>
      <c r="J148" s="2" t="s">
        <v>7303</v>
      </c>
    </row>
    <row r="149" spans="1:10" x14ac:dyDescent="0.15">
      <c r="A149" s="2" t="s">
        <v>1557</v>
      </c>
      <c r="B149" s="2" t="s">
        <v>7617</v>
      </c>
      <c r="C149" s="2" t="s">
        <v>7617</v>
      </c>
      <c r="D149" s="2" t="s">
        <v>329</v>
      </c>
      <c r="E149" s="2" t="s">
        <v>351</v>
      </c>
      <c r="F149" s="2" t="s">
        <v>352</v>
      </c>
      <c r="G149" s="2">
        <v>20</v>
      </c>
      <c r="H149" s="2">
        <v>604</v>
      </c>
      <c r="I149" s="39">
        <v>12080</v>
      </c>
      <c r="J149" s="2" t="s">
        <v>7300</v>
      </c>
    </row>
    <row r="150" spans="1:10" x14ac:dyDescent="0.15">
      <c r="A150" s="2" t="s">
        <v>39</v>
      </c>
      <c r="B150" s="2" t="s">
        <v>170</v>
      </c>
      <c r="C150" s="2" t="s">
        <v>5696</v>
      </c>
      <c r="D150" s="2" t="s">
        <v>329</v>
      </c>
      <c r="E150" s="2" t="s">
        <v>1247</v>
      </c>
      <c r="F150" s="2" t="s">
        <v>1248</v>
      </c>
      <c r="G150" s="2">
        <v>62.812461873679098</v>
      </c>
      <c r="H150" s="2">
        <v>186</v>
      </c>
      <c r="I150" s="39">
        <v>11683.11790850431</v>
      </c>
      <c r="J150" s="2" t="s">
        <v>1</v>
      </c>
    </row>
    <row r="151" spans="1:10" x14ac:dyDescent="0.15">
      <c r="A151" s="2" t="s">
        <v>52</v>
      </c>
      <c r="B151" s="2" t="s">
        <v>183</v>
      </c>
      <c r="C151" s="2" t="s">
        <v>6439</v>
      </c>
      <c r="D151" s="2" t="s">
        <v>329</v>
      </c>
      <c r="E151" s="2" t="s">
        <v>1208</v>
      </c>
      <c r="F151" s="2" t="s">
        <v>1209</v>
      </c>
      <c r="G151" s="2">
        <v>21.268093042383878</v>
      </c>
      <c r="H151" s="2">
        <v>549</v>
      </c>
      <c r="I151" s="39">
        <v>11676.183080268749</v>
      </c>
      <c r="J151" s="2" t="s">
        <v>1</v>
      </c>
    </row>
    <row r="152" spans="1:10" x14ac:dyDescent="0.15">
      <c r="A152" s="2" t="s">
        <v>4152</v>
      </c>
      <c r="B152" s="2" t="s">
        <v>4153</v>
      </c>
      <c r="C152" s="2" t="s">
        <v>4153</v>
      </c>
      <c r="D152" s="2" t="s">
        <v>350</v>
      </c>
      <c r="E152" s="2" t="s">
        <v>568</v>
      </c>
      <c r="F152" s="2" t="s">
        <v>569</v>
      </c>
      <c r="G152" s="2">
        <v>26</v>
      </c>
      <c r="H152" s="2">
        <v>432</v>
      </c>
      <c r="I152" s="39">
        <v>11232</v>
      </c>
      <c r="J152" s="2" t="s">
        <v>7307</v>
      </c>
    </row>
    <row r="153" spans="1:10" x14ac:dyDescent="0.15">
      <c r="A153" s="2" t="s">
        <v>867</v>
      </c>
      <c r="B153" s="2" t="s">
        <v>868</v>
      </c>
      <c r="C153" s="2" t="s">
        <v>869</v>
      </c>
      <c r="D153" s="2" t="s">
        <v>329</v>
      </c>
      <c r="E153" s="2" t="s">
        <v>870</v>
      </c>
      <c r="F153" s="2" t="s">
        <v>871</v>
      </c>
      <c r="G153" s="2">
        <v>2.6512808711217191</v>
      </c>
      <c r="H153" s="2">
        <v>4189</v>
      </c>
      <c r="I153" s="39">
        <v>11106.215569128881</v>
      </c>
      <c r="J153" s="2" t="s">
        <v>7299</v>
      </c>
    </row>
    <row r="154" spans="1:10" x14ac:dyDescent="0.15">
      <c r="A154" s="2" t="s">
        <v>942</v>
      </c>
      <c r="B154" s="2" t="s">
        <v>7356</v>
      </c>
      <c r="C154" s="2" t="s">
        <v>7357</v>
      </c>
      <c r="D154" s="2" t="s">
        <v>329</v>
      </c>
      <c r="E154" s="2" t="s">
        <v>330</v>
      </c>
      <c r="F154" s="2" t="s">
        <v>331</v>
      </c>
      <c r="G154" s="2">
        <v>6.5896830773112018</v>
      </c>
      <c r="H154" s="2">
        <v>1672</v>
      </c>
      <c r="I154" s="39">
        <v>11017.95010526433</v>
      </c>
      <c r="J154" s="2" t="s">
        <v>7299</v>
      </c>
    </row>
    <row r="155" spans="1:10" x14ac:dyDescent="0.15">
      <c r="A155" s="2" t="s">
        <v>799</v>
      </c>
      <c r="B155" s="2" t="s">
        <v>8249</v>
      </c>
      <c r="C155" s="2" t="s">
        <v>617</v>
      </c>
      <c r="D155" s="2" t="s">
        <v>329</v>
      </c>
      <c r="E155" s="2" t="s">
        <v>334</v>
      </c>
      <c r="F155" s="2" t="s">
        <v>335</v>
      </c>
      <c r="G155" s="2">
        <v>27.303082153025361</v>
      </c>
      <c r="H155" s="2">
        <v>400</v>
      </c>
      <c r="I155" s="39">
        <v>10921.232861210145</v>
      </c>
      <c r="J155" s="2" t="s">
        <v>7299</v>
      </c>
    </row>
    <row r="156" spans="1:10" x14ac:dyDescent="0.15">
      <c r="A156" s="2" t="s">
        <v>6437</v>
      </c>
      <c r="B156" s="2" t="s">
        <v>6438</v>
      </c>
      <c r="C156" s="2" t="s">
        <v>8441</v>
      </c>
      <c r="D156" s="2" t="s">
        <v>329</v>
      </c>
      <c r="E156" s="2" t="s">
        <v>1247</v>
      </c>
      <c r="F156" s="2" t="s">
        <v>1248</v>
      </c>
      <c r="G156" s="2">
        <v>25.429341186270545</v>
      </c>
      <c r="H156" s="2">
        <v>428</v>
      </c>
      <c r="I156" s="39">
        <v>10883.758027723794</v>
      </c>
      <c r="J156" s="2" t="s">
        <v>1</v>
      </c>
    </row>
    <row r="157" spans="1:10" x14ac:dyDescent="0.15">
      <c r="A157" s="2" t="s">
        <v>562</v>
      </c>
      <c r="B157" s="2" t="s">
        <v>563</v>
      </c>
      <c r="C157" s="2" t="s">
        <v>564</v>
      </c>
      <c r="D157" s="2" t="s">
        <v>329</v>
      </c>
      <c r="E157" s="2" t="s">
        <v>334</v>
      </c>
      <c r="F157" s="2" t="s">
        <v>335</v>
      </c>
      <c r="G157" s="2">
        <v>172</v>
      </c>
      <c r="H157" s="2">
        <v>63</v>
      </c>
      <c r="I157" s="39">
        <v>10836</v>
      </c>
      <c r="J157" s="2" t="s">
        <v>7299</v>
      </c>
    </row>
    <row r="158" spans="1:10" x14ac:dyDescent="0.15">
      <c r="A158" s="2" t="s">
        <v>98</v>
      </c>
      <c r="B158" s="2" t="s">
        <v>7318</v>
      </c>
      <c r="C158" s="2" t="s">
        <v>7329</v>
      </c>
      <c r="D158" s="2" t="s">
        <v>329</v>
      </c>
      <c r="E158" s="2" t="s">
        <v>449</v>
      </c>
      <c r="F158" s="2" t="s">
        <v>450</v>
      </c>
      <c r="G158" s="2">
        <v>2.5466023658946479</v>
      </c>
      <c r="H158" s="2">
        <v>4239</v>
      </c>
      <c r="I158" s="39">
        <v>10795.047429027412</v>
      </c>
      <c r="J158" s="2" t="s">
        <v>7299</v>
      </c>
    </row>
    <row r="159" spans="1:10" x14ac:dyDescent="0.15">
      <c r="A159" s="2" t="s">
        <v>1032</v>
      </c>
      <c r="B159" s="2" t="s">
        <v>7380</v>
      </c>
      <c r="C159" s="2" t="s">
        <v>1033</v>
      </c>
      <c r="D159" s="2" t="s">
        <v>329</v>
      </c>
      <c r="E159" s="2" t="s">
        <v>351</v>
      </c>
      <c r="F159" s="2" t="s">
        <v>352</v>
      </c>
      <c r="G159" s="2">
        <v>40</v>
      </c>
      <c r="H159" s="2">
        <v>268</v>
      </c>
      <c r="I159" s="39">
        <v>10720</v>
      </c>
      <c r="J159" s="2" t="s">
        <v>7299</v>
      </c>
    </row>
    <row r="160" spans="1:10" x14ac:dyDescent="0.15">
      <c r="A160" s="2" t="s">
        <v>846</v>
      </c>
      <c r="B160" s="2" t="s">
        <v>847</v>
      </c>
      <c r="C160" s="2" t="s">
        <v>847</v>
      </c>
      <c r="D160" s="2" t="s">
        <v>406</v>
      </c>
      <c r="E160" s="2" t="s">
        <v>330</v>
      </c>
      <c r="F160" s="2" t="s">
        <v>331</v>
      </c>
      <c r="G160" s="2">
        <v>3.6196984073195524</v>
      </c>
      <c r="H160" s="2">
        <v>2935</v>
      </c>
      <c r="I160" s="39">
        <v>10623.814825482887</v>
      </c>
      <c r="J160" s="2" t="s">
        <v>7299</v>
      </c>
    </row>
    <row r="161" spans="1:10" x14ac:dyDescent="0.15">
      <c r="A161" s="2" t="s">
        <v>4314</v>
      </c>
      <c r="B161" s="2" t="s">
        <v>4315</v>
      </c>
      <c r="C161" s="2" t="s">
        <v>4315</v>
      </c>
      <c r="D161" s="2" t="s">
        <v>329</v>
      </c>
      <c r="E161" s="2" t="s">
        <v>351</v>
      </c>
      <c r="F161" s="2" t="s">
        <v>352</v>
      </c>
      <c r="G161" s="2">
        <v>0.85469999999999968</v>
      </c>
      <c r="H161" s="2">
        <v>12377</v>
      </c>
      <c r="I161" s="39">
        <v>10578.621899999996</v>
      </c>
      <c r="J161" s="2" t="s">
        <v>7307</v>
      </c>
    </row>
    <row r="162" spans="1:10" x14ac:dyDescent="0.15">
      <c r="A162" s="2" t="s">
        <v>5843</v>
      </c>
      <c r="B162" s="2" t="s">
        <v>5844</v>
      </c>
      <c r="C162" s="2" t="s">
        <v>5844</v>
      </c>
      <c r="D162" s="2" t="s">
        <v>329</v>
      </c>
      <c r="E162" s="2" t="s">
        <v>5298</v>
      </c>
      <c r="F162" s="2" t="s">
        <v>5299</v>
      </c>
      <c r="G162" s="2">
        <v>518.28373977254216</v>
      </c>
      <c r="H162" s="2">
        <v>20</v>
      </c>
      <c r="I162" s="39">
        <v>10365.674795450843</v>
      </c>
      <c r="J162" s="2" t="s">
        <v>1</v>
      </c>
    </row>
    <row r="163" spans="1:10" x14ac:dyDescent="0.15">
      <c r="A163" s="2" t="s">
        <v>656</v>
      </c>
      <c r="B163" s="2" t="s">
        <v>657</v>
      </c>
      <c r="C163" s="2" t="s">
        <v>658</v>
      </c>
      <c r="D163" s="2" t="s">
        <v>329</v>
      </c>
      <c r="E163" s="2" t="s">
        <v>1964</v>
      </c>
      <c r="F163" s="2" t="s">
        <v>1965</v>
      </c>
      <c r="G163" s="2">
        <v>183.93539999999999</v>
      </c>
      <c r="H163" s="2">
        <v>56</v>
      </c>
      <c r="I163" s="39">
        <v>10300.382399999999</v>
      </c>
      <c r="J163" s="2" t="s">
        <v>7299</v>
      </c>
    </row>
    <row r="164" spans="1:10" x14ac:dyDescent="0.15">
      <c r="A164" s="2" t="s">
        <v>6579</v>
      </c>
      <c r="B164" s="2" t="s">
        <v>6580</v>
      </c>
      <c r="C164" s="2" t="s">
        <v>6581</v>
      </c>
      <c r="D164" s="2" t="s">
        <v>329</v>
      </c>
      <c r="E164" s="2" t="s">
        <v>1208</v>
      </c>
      <c r="F164" s="2" t="s">
        <v>1209</v>
      </c>
      <c r="G164" s="2">
        <v>75.374614418302372</v>
      </c>
      <c r="H164" s="2">
        <v>134</v>
      </c>
      <c r="I164" s="39">
        <v>10100.198332052518</v>
      </c>
      <c r="J164" s="2" t="s">
        <v>1</v>
      </c>
    </row>
    <row r="165" spans="1:10" x14ac:dyDescent="0.15">
      <c r="A165" s="2" t="s">
        <v>413</v>
      </c>
      <c r="B165" s="2" t="s">
        <v>414</v>
      </c>
      <c r="C165" s="2" t="s">
        <v>414</v>
      </c>
      <c r="D165" s="2" t="s">
        <v>329</v>
      </c>
      <c r="E165" s="2" t="s">
        <v>351</v>
      </c>
      <c r="F165" s="2" t="s">
        <v>352</v>
      </c>
      <c r="G165" s="2">
        <v>13.484116638886725</v>
      </c>
      <c r="H165" s="2">
        <v>748</v>
      </c>
      <c r="I165" s="39">
        <v>10086.11924588727</v>
      </c>
      <c r="J165" s="2" t="s">
        <v>7299</v>
      </c>
    </row>
    <row r="166" spans="1:10" x14ac:dyDescent="0.15">
      <c r="A166" s="2" t="s">
        <v>1141</v>
      </c>
      <c r="B166" s="2" t="s">
        <v>1142</v>
      </c>
      <c r="C166" s="2" t="s">
        <v>1143</v>
      </c>
      <c r="D166" s="2" t="s">
        <v>329</v>
      </c>
      <c r="E166" s="2" t="s">
        <v>351</v>
      </c>
      <c r="F166" s="2" t="s">
        <v>352</v>
      </c>
      <c r="G166" s="2">
        <v>10</v>
      </c>
      <c r="H166" s="2">
        <v>997</v>
      </c>
      <c r="I166" s="39">
        <v>9970</v>
      </c>
      <c r="J166" s="2" t="s">
        <v>7299</v>
      </c>
    </row>
    <row r="167" spans="1:10" x14ac:dyDescent="0.15">
      <c r="A167" s="2" t="s">
        <v>6257</v>
      </c>
      <c r="B167" s="2" t="s">
        <v>6258</v>
      </c>
      <c r="C167" s="2" t="s">
        <v>6258</v>
      </c>
      <c r="D167" s="2" t="s">
        <v>329</v>
      </c>
      <c r="E167" s="2" t="s">
        <v>5300</v>
      </c>
      <c r="F167" s="2" t="s">
        <v>5301</v>
      </c>
      <c r="G167" s="2">
        <v>33.219099999999997</v>
      </c>
      <c r="H167" s="2">
        <v>300</v>
      </c>
      <c r="I167" s="39">
        <v>9965.73</v>
      </c>
      <c r="J167" s="2" t="s">
        <v>1</v>
      </c>
    </row>
    <row r="168" spans="1:10" x14ac:dyDescent="0.15">
      <c r="A168" s="2" t="s">
        <v>829</v>
      </c>
      <c r="B168" s="2" t="s">
        <v>830</v>
      </c>
      <c r="C168" s="2" t="s">
        <v>831</v>
      </c>
      <c r="D168" s="2" t="s">
        <v>329</v>
      </c>
      <c r="E168" s="2" t="s">
        <v>391</v>
      </c>
      <c r="F168" s="2" t="s">
        <v>392</v>
      </c>
      <c r="G168" s="2">
        <v>276.11266381766382</v>
      </c>
      <c r="H168" s="2">
        <v>36</v>
      </c>
      <c r="I168" s="39">
        <v>9940.0558974358974</v>
      </c>
      <c r="J168" s="2" t="s">
        <v>7299</v>
      </c>
    </row>
    <row r="169" spans="1:10" x14ac:dyDescent="0.15">
      <c r="A169" s="2" t="s">
        <v>1044</v>
      </c>
      <c r="B169" s="2" t="s">
        <v>1045</v>
      </c>
      <c r="C169" s="2" t="s">
        <v>1045</v>
      </c>
      <c r="D169" s="2" t="s">
        <v>350</v>
      </c>
      <c r="E169" s="2" t="s">
        <v>351</v>
      </c>
      <c r="F169" s="2" t="s">
        <v>352</v>
      </c>
      <c r="G169" s="2">
        <v>40</v>
      </c>
      <c r="H169" s="2">
        <v>247</v>
      </c>
      <c r="I169" s="39">
        <v>9880</v>
      </c>
      <c r="J169" s="2" t="s">
        <v>7299</v>
      </c>
    </row>
    <row r="170" spans="1:10" x14ac:dyDescent="0.15">
      <c r="A170" s="2" t="s">
        <v>1154</v>
      </c>
      <c r="B170" s="2" t="s">
        <v>1155</v>
      </c>
      <c r="C170" s="2" t="s">
        <v>1156</v>
      </c>
      <c r="D170" s="2" t="s">
        <v>350</v>
      </c>
      <c r="E170" s="2" t="s">
        <v>351</v>
      </c>
      <c r="F170" s="2" t="s">
        <v>352</v>
      </c>
      <c r="G170" s="2">
        <v>30</v>
      </c>
      <c r="H170" s="2">
        <v>328</v>
      </c>
      <c r="I170" s="39">
        <v>9840</v>
      </c>
      <c r="J170" s="2" t="s">
        <v>7299</v>
      </c>
    </row>
    <row r="171" spans="1:10" x14ac:dyDescent="0.15">
      <c r="A171" s="2" t="s">
        <v>7490</v>
      </c>
      <c r="B171" s="2" t="s">
        <v>8251</v>
      </c>
      <c r="C171" s="2" t="s">
        <v>8234</v>
      </c>
      <c r="D171" s="2" t="s">
        <v>329</v>
      </c>
      <c r="E171" s="2" t="s">
        <v>330</v>
      </c>
      <c r="F171" s="2" t="s">
        <v>331</v>
      </c>
      <c r="G171" s="2">
        <v>20.085466847090665</v>
      </c>
      <c r="H171" s="2">
        <v>486</v>
      </c>
      <c r="I171" s="39">
        <v>9761.536887686063</v>
      </c>
      <c r="J171" s="2" t="s">
        <v>7299</v>
      </c>
    </row>
    <row r="172" spans="1:10" x14ac:dyDescent="0.15">
      <c r="A172" s="2" t="s">
        <v>670</v>
      </c>
      <c r="B172" s="2" t="s">
        <v>671</v>
      </c>
      <c r="C172" s="2" t="s">
        <v>672</v>
      </c>
      <c r="D172" s="2" t="s">
        <v>329</v>
      </c>
      <c r="E172" s="2" t="s">
        <v>330</v>
      </c>
      <c r="F172" s="2" t="s">
        <v>331</v>
      </c>
      <c r="G172" s="2">
        <v>347.50381605003412</v>
      </c>
      <c r="H172" s="2">
        <v>28</v>
      </c>
      <c r="I172" s="39">
        <v>9730.106849400956</v>
      </c>
      <c r="J172" s="2" t="s">
        <v>7299</v>
      </c>
    </row>
    <row r="173" spans="1:10" x14ac:dyDescent="0.15">
      <c r="A173" s="2" t="s">
        <v>5064</v>
      </c>
      <c r="B173" s="2" t="s">
        <v>5065</v>
      </c>
      <c r="C173" s="2" t="s">
        <v>5066</v>
      </c>
      <c r="D173" s="2" t="s">
        <v>329</v>
      </c>
      <c r="E173" s="2" t="s">
        <v>1380</v>
      </c>
      <c r="F173" s="2" t="s">
        <v>1381</v>
      </c>
      <c r="G173" s="2">
        <v>6.410255022488756</v>
      </c>
      <c r="H173" s="2">
        <v>1500</v>
      </c>
      <c r="I173" s="39">
        <v>9615.3825337331346</v>
      </c>
      <c r="J173" s="2" t="s">
        <v>7303</v>
      </c>
    </row>
    <row r="174" spans="1:10" x14ac:dyDescent="0.15">
      <c r="A174" s="2" t="s">
        <v>1096</v>
      </c>
      <c r="B174" s="2" t="s">
        <v>7390</v>
      </c>
      <c r="C174" s="2" t="s">
        <v>7390</v>
      </c>
      <c r="D174" s="2" t="s">
        <v>466</v>
      </c>
      <c r="E174" s="2" t="s">
        <v>568</v>
      </c>
      <c r="F174" s="2" t="s">
        <v>569</v>
      </c>
      <c r="G174" s="2">
        <v>101.93129918118788</v>
      </c>
      <c r="H174" s="2">
        <v>94</v>
      </c>
      <c r="I174" s="39">
        <v>9581.5421230316606</v>
      </c>
      <c r="J174" s="2" t="s">
        <v>7299</v>
      </c>
    </row>
    <row r="175" spans="1:10" x14ac:dyDescent="0.15">
      <c r="A175" s="2" t="s">
        <v>86</v>
      </c>
      <c r="B175" s="2" t="s">
        <v>209</v>
      </c>
      <c r="C175" s="2" t="s">
        <v>7601</v>
      </c>
      <c r="D175" s="2" t="s">
        <v>350</v>
      </c>
      <c r="E175" s="2" t="s">
        <v>330</v>
      </c>
      <c r="F175" s="2" t="s">
        <v>331</v>
      </c>
      <c r="G175" s="2">
        <v>5.9685008599180165</v>
      </c>
      <c r="H175" s="2">
        <v>1578</v>
      </c>
      <c r="I175" s="39">
        <v>9418.2943569506297</v>
      </c>
      <c r="J175" s="2" t="s">
        <v>7299</v>
      </c>
    </row>
    <row r="176" spans="1:10" x14ac:dyDescent="0.15">
      <c r="A176" s="2" t="s">
        <v>393</v>
      </c>
      <c r="B176" s="2" t="s">
        <v>8226</v>
      </c>
      <c r="C176" s="2" t="s">
        <v>394</v>
      </c>
      <c r="D176" s="2" t="s">
        <v>329</v>
      </c>
      <c r="E176" s="2" t="s">
        <v>334</v>
      </c>
      <c r="F176" s="2" t="s">
        <v>335</v>
      </c>
      <c r="G176" s="2">
        <v>20.085467144317171</v>
      </c>
      <c r="H176" s="2">
        <v>468</v>
      </c>
      <c r="I176" s="39">
        <v>9399.9986235404358</v>
      </c>
      <c r="J176" s="2" t="s">
        <v>7299</v>
      </c>
    </row>
    <row r="177" spans="1:10" x14ac:dyDescent="0.15">
      <c r="A177" s="2" t="s">
        <v>8252</v>
      </c>
      <c r="B177" s="2" t="s">
        <v>8253</v>
      </c>
      <c r="C177" s="2" t="s">
        <v>8254</v>
      </c>
      <c r="D177" s="2" t="s">
        <v>329</v>
      </c>
      <c r="E177" s="2" t="s">
        <v>391</v>
      </c>
      <c r="F177" s="2" t="s">
        <v>392</v>
      </c>
      <c r="G177" s="2">
        <v>311.75764705882352</v>
      </c>
      <c r="H177" s="2">
        <v>30</v>
      </c>
      <c r="I177" s="39">
        <v>9352.7294117647052</v>
      </c>
      <c r="J177" s="2" t="s">
        <v>7299</v>
      </c>
    </row>
    <row r="178" spans="1:10" x14ac:dyDescent="0.15">
      <c r="A178" s="2" t="s">
        <v>544</v>
      </c>
      <c r="B178" s="2" t="s">
        <v>545</v>
      </c>
      <c r="C178" s="2" t="s">
        <v>546</v>
      </c>
      <c r="D178" s="2" t="s">
        <v>329</v>
      </c>
      <c r="E178" s="2" t="s">
        <v>1964</v>
      </c>
      <c r="F178" s="2" t="s">
        <v>1965</v>
      </c>
      <c r="G178" s="2">
        <v>186.49449999999996</v>
      </c>
      <c r="H178" s="2">
        <v>50</v>
      </c>
      <c r="I178" s="39">
        <v>9324.7249999999985</v>
      </c>
      <c r="J178" s="2" t="s">
        <v>7299</v>
      </c>
    </row>
    <row r="179" spans="1:10" x14ac:dyDescent="0.15">
      <c r="A179" s="2" t="s">
        <v>8873</v>
      </c>
      <c r="B179" s="2" t="s">
        <v>9467</v>
      </c>
      <c r="C179" s="2" t="s">
        <v>9468</v>
      </c>
      <c r="D179" s="2" t="s">
        <v>350</v>
      </c>
      <c r="E179" s="2" t="s">
        <v>330</v>
      </c>
      <c r="F179" s="2" t="s">
        <v>331</v>
      </c>
      <c r="G179" s="2">
        <v>4.1189048144064673</v>
      </c>
      <c r="H179" s="2">
        <v>2247</v>
      </c>
      <c r="I179" s="39">
        <v>9255.1791179713327</v>
      </c>
      <c r="J179" s="2" t="s">
        <v>7307</v>
      </c>
    </row>
    <row r="180" spans="1:10" x14ac:dyDescent="0.15">
      <c r="A180" s="2" t="s">
        <v>8083</v>
      </c>
      <c r="B180" s="2" t="s">
        <v>8084</v>
      </c>
      <c r="C180" s="2" t="s">
        <v>8085</v>
      </c>
      <c r="D180" s="2" t="s">
        <v>329</v>
      </c>
      <c r="E180" s="2" t="s">
        <v>391</v>
      </c>
      <c r="F180" s="2" t="s">
        <v>392</v>
      </c>
      <c r="G180" s="2">
        <v>268.44755000000015</v>
      </c>
      <c r="H180" s="2">
        <v>34</v>
      </c>
      <c r="I180" s="39">
        <v>9127.2167000000045</v>
      </c>
      <c r="J180" s="2" t="s">
        <v>7299</v>
      </c>
    </row>
    <row r="181" spans="1:10" x14ac:dyDescent="0.15">
      <c r="A181" s="2" t="s">
        <v>79</v>
      </c>
      <c r="B181" s="2" t="s">
        <v>205</v>
      </c>
      <c r="C181" s="2" t="s">
        <v>5193</v>
      </c>
      <c r="D181" s="2" t="s">
        <v>329</v>
      </c>
      <c r="E181" s="2" t="s">
        <v>5171</v>
      </c>
      <c r="F181" s="2" t="s">
        <v>5172</v>
      </c>
      <c r="G181" s="2">
        <v>65.551499321727192</v>
      </c>
      <c r="H181" s="2">
        <v>139</v>
      </c>
      <c r="I181" s="39">
        <v>9111.6584057200798</v>
      </c>
      <c r="J181" s="2" t="s">
        <v>1</v>
      </c>
    </row>
    <row r="182" spans="1:10" x14ac:dyDescent="0.15">
      <c r="A182" s="2" t="s">
        <v>1170</v>
      </c>
      <c r="B182" s="2" t="s">
        <v>7399</v>
      </c>
      <c r="C182" s="2" t="s">
        <v>7399</v>
      </c>
      <c r="D182" s="2" t="s">
        <v>350</v>
      </c>
      <c r="E182" s="2" t="s">
        <v>568</v>
      </c>
      <c r="F182" s="2" t="s">
        <v>569</v>
      </c>
      <c r="G182" s="2">
        <v>120</v>
      </c>
      <c r="H182" s="2">
        <v>73</v>
      </c>
      <c r="I182" s="39">
        <v>8760</v>
      </c>
      <c r="J182" s="2" t="s">
        <v>7299</v>
      </c>
    </row>
    <row r="183" spans="1:10" x14ac:dyDescent="0.15">
      <c r="A183" s="2" t="s">
        <v>1043</v>
      </c>
      <c r="B183" s="2" t="s">
        <v>7382</v>
      </c>
      <c r="C183" s="2" t="s">
        <v>990</v>
      </c>
      <c r="D183" s="2" t="s">
        <v>329</v>
      </c>
      <c r="E183" s="2" t="s">
        <v>351</v>
      </c>
      <c r="F183" s="2" t="s">
        <v>352</v>
      </c>
      <c r="G183" s="2">
        <v>13.039174170508671</v>
      </c>
      <c r="H183" s="2">
        <v>665</v>
      </c>
      <c r="I183" s="39">
        <v>8671.0508233882665</v>
      </c>
      <c r="J183" s="2" t="s">
        <v>7299</v>
      </c>
    </row>
    <row r="184" spans="1:10" x14ac:dyDescent="0.15">
      <c r="A184" s="2" t="s">
        <v>4666</v>
      </c>
      <c r="B184" s="2" t="s">
        <v>4667</v>
      </c>
      <c r="C184" s="2" t="s">
        <v>8405</v>
      </c>
      <c r="D184" s="2" t="s">
        <v>329</v>
      </c>
      <c r="E184" s="2" t="s">
        <v>351</v>
      </c>
      <c r="F184" s="2" t="s">
        <v>352</v>
      </c>
      <c r="G184" s="2">
        <v>5.5556000000000001</v>
      </c>
      <c r="H184" s="2">
        <v>1537</v>
      </c>
      <c r="I184" s="39">
        <v>8538.9572000000007</v>
      </c>
      <c r="J184" s="2" t="s">
        <v>7302</v>
      </c>
    </row>
    <row r="185" spans="1:10" x14ac:dyDescent="0.15">
      <c r="A185" s="2" t="s">
        <v>9202</v>
      </c>
      <c r="B185" s="2" t="s">
        <v>9203</v>
      </c>
      <c r="C185" s="2" t="s">
        <v>9204</v>
      </c>
      <c r="D185" s="2" t="s">
        <v>329</v>
      </c>
      <c r="E185" s="2" t="s">
        <v>330</v>
      </c>
      <c r="F185" s="2" t="s">
        <v>331</v>
      </c>
      <c r="G185" s="2">
        <v>2.6068114112597827</v>
      </c>
      <c r="H185" s="2">
        <v>3275</v>
      </c>
      <c r="I185" s="39">
        <v>8537.3073718757878</v>
      </c>
      <c r="J185" s="2" t="s">
        <v>7299</v>
      </c>
    </row>
    <row r="186" spans="1:10" x14ac:dyDescent="0.15">
      <c r="A186" s="2" t="s">
        <v>1690</v>
      </c>
      <c r="B186" s="2" t="s">
        <v>1691</v>
      </c>
      <c r="C186" s="2" t="s">
        <v>1674</v>
      </c>
      <c r="D186" s="2" t="s">
        <v>329</v>
      </c>
      <c r="E186" s="2" t="s">
        <v>351</v>
      </c>
      <c r="F186" s="2" t="s">
        <v>352</v>
      </c>
      <c r="G186" s="2">
        <v>6.5583869992441413</v>
      </c>
      <c r="H186" s="2">
        <v>1290</v>
      </c>
      <c r="I186" s="39">
        <v>8460.3192290249426</v>
      </c>
      <c r="J186" s="2" t="s">
        <v>7301</v>
      </c>
    </row>
    <row r="187" spans="1:10" x14ac:dyDescent="0.15">
      <c r="A187" s="2" t="s">
        <v>1367</v>
      </c>
      <c r="B187" s="2" t="s">
        <v>1368</v>
      </c>
      <c r="C187" s="2" t="s">
        <v>1369</v>
      </c>
      <c r="D187" s="2" t="s">
        <v>329</v>
      </c>
      <c r="E187" s="2" t="s">
        <v>330</v>
      </c>
      <c r="F187" s="2" t="s">
        <v>331</v>
      </c>
      <c r="G187" s="2">
        <v>0.40166262078156983</v>
      </c>
      <c r="H187" s="2">
        <v>21009</v>
      </c>
      <c r="I187" s="39">
        <v>8438.5300000000007</v>
      </c>
      <c r="J187" s="2" t="s">
        <v>7300</v>
      </c>
    </row>
    <row r="188" spans="1:10" x14ac:dyDescent="0.15">
      <c r="A188" s="2" t="s">
        <v>859</v>
      </c>
      <c r="B188" s="2" t="s">
        <v>240</v>
      </c>
      <c r="C188" s="2" t="s">
        <v>860</v>
      </c>
      <c r="D188" s="2" t="s">
        <v>329</v>
      </c>
      <c r="E188" s="2" t="s">
        <v>568</v>
      </c>
      <c r="F188" s="2" t="s">
        <v>569</v>
      </c>
      <c r="G188" s="2">
        <v>4.7949641202806284</v>
      </c>
      <c r="H188" s="2">
        <v>1743</v>
      </c>
      <c r="I188" s="39">
        <v>8357.6224616491345</v>
      </c>
      <c r="J188" s="2" t="s">
        <v>7299</v>
      </c>
    </row>
    <row r="189" spans="1:10" x14ac:dyDescent="0.15">
      <c r="A189" s="2" t="s">
        <v>800</v>
      </c>
      <c r="B189" s="2" t="s">
        <v>685</v>
      </c>
      <c r="C189" s="2" t="s">
        <v>8238</v>
      </c>
      <c r="D189" s="2" t="s">
        <v>329</v>
      </c>
      <c r="E189" s="2" t="s">
        <v>334</v>
      </c>
      <c r="F189" s="2" t="s">
        <v>335</v>
      </c>
      <c r="G189" s="2">
        <v>74.630316410109103</v>
      </c>
      <c r="H189" s="2">
        <v>110</v>
      </c>
      <c r="I189" s="39">
        <v>8209.334805112001</v>
      </c>
      <c r="J189" s="2" t="s">
        <v>7299</v>
      </c>
    </row>
    <row r="190" spans="1:10" x14ac:dyDescent="0.15">
      <c r="A190" s="2" t="s">
        <v>851</v>
      </c>
      <c r="B190" s="2" t="s">
        <v>852</v>
      </c>
      <c r="C190" s="2" t="s">
        <v>853</v>
      </c>
      <c r="D190" s="2" t="s">
        <v>329</v>
      </c>
      <c r="E190" s="2" t="s">
        <v>330</v>
      </c>
      <c r="F190" s="2" t="s">
        <v>331</v>
      </c>
      <c r="G190" s="2">
        <v>4.5726004230565849</v>
      </c>
      <c r="H190" s="2">
        <v>1789</v>
      </c>
      <c r="I190" s="39">
        <v>8180.3821568482299</v>
      </c>
      <c r="J190" s="2" t="s">
        <v>7299</v>
      </c>
    </row>
    <row r="191" spans="1:10" x14ac:dyDescent="0.15">
      <c r="A191" s="2" t="s">
        <v>101</v>
      </c>
      <c r="B191" s="2" t="s">
        <v>219</v>
      </c>
      <c r="C191" s="2" t="s">
        <v>219</v>
      </c>
      <c r="D191" s="2" t="s">
        <v>329</v>
      </c>
      <c r="E191" s="2" t="s">
        <v>5300</v>
      </c>
      <c r="F191" s="2" t="s">
        <v>5301</v>
      </c>
      <c r="G191" s="2">
        <v>625.71332401142422</v>
      </c>
      <c r="H191" s="2">
        <v>13</v>
      </c>
      <c r="I191" s="39">
        <v>8134.2732121485151</v>
      </c>
      <c r="J191" s="2" t="s">
        <v>1</v>
      </c>
    </row>
    <row r="192" spans="1:10" x14ac:dyDescent="0.15">
      <c r="A192" s="2" t="s">
        <v>5895</v>
      </c>
      <c r="B192" s="2" t="s">
        <v>5896</v>
      </c>
      <c r="C192" s="2" t="s">
        <v>5897</v>
      </c>
      <c r="D192" s="2" t="s">
        <v>329</v>
      </c>
      <c r="E192" s="2" t="s">
        <v>5300</v>
      </c>
      <c r="F192" s="2" t="s">
        <v>5301</v>
      </c>
      <c r="G192" s="2">
        <v>253.48573407922171</v>
      </c>
      <c r="H192" s="2">
        <v>32</v>
      </c>
      <c r="I192" s="39">
        <v>8111.5434905350949</v>
      </c>
      <c r="J192" s="2" t="s">
        <v>1</v>
      </c>
    </row>
    <row r="193" spans="1:10" x14ac:dyDescent="0.15">
      <c r="A193" s="2" t="s">
        <v>1549</v>
      </c>
      <c r="B193" s="2" t="s">
        <v>1550</v>
      </c>
      <c r="C193" s="2" t="s">
        <v>1550</v>
      </c>
      <c r="D193" s="2" t="s">
        <v>466</v>
      </c>
      <c r="E193" s="2" t="s">
        <v>351</v>
      </c>
      <c r="F193" s="2" t="s">
        <v>352</v>
      </c>
      <c r="G193" s="2">
        <v>20</v>
      </c>
      <c r="H193" s="2">
        <v>403</v>
      </c>
      <c r="I193" s="39">
        <v>8060</v>
      </c>
      <c r="J193" s="2" t="s">
        <v>7300</v>
      </c>
    </row>
    <row r="194" spans="1:10" x14ac:dyDescent="0.15">
      <c r="A194" s="2" t="s">
        <v>703</v>
      </c>
      <c r="B194" s="2" t="s">
        <v>7571</v>
      </c>
      <c r="C194" s="2" t="s">
        <v>704</v>
      </c>
      <c r="D194" s="2" t="s">
        <v>329</v>
      </c>
      <c r="E194" s="2" t="s">
        <v>391</v>
      </c>
      <c r="F194" s="2" t="s">
        <v>392</v>
      </c>
      <c r="G194" s="2">
        <v>4016.5219999999999</v>
      </c>
      <c r="H194" s="2">
        <v>2</v>
      </c>
      <c r="I194" s="39">
        <v>8033.0439999999999</v>
      </c>
      <c r="J194" s="2" t="s">
        <v>7299</v>
      </c>
    </row>
    <row r="195" spans="1:10" x14ac:dyDescent="0.15">
      <c r="A195" s="2" t="s">
        <v>850</v>
      </c>
      <c r="B195" s="2" t="s">
        <v>7326</v>
      </c>
      <c r="C195" s="2" t="s">
        <v>7327</v>
      </c>
      <c r="D195" s="2" t="s">
        <v>406</v>
      </c>
      <c r="E195" s="2" t="s">
        <v>330</v>
      </c>
      <c r="F195" s="2" t="s">
        <v>331</v>
      </c>
      <c r="G195" s="2">
        <v>4.2734989200863938</v>
      </c>
      <c r="H195" s="2">
        <v>1851</v>
      </c>
      <c r="I195" s="39">
        <v>7910.2465010799151</v>
      </c>
      <c r="J195" s="2" t="s">
        <v>7299</v>
      </c>
    </row>
    <row r="196" spans="1:10" x14ac:dyDescent="0.15">
      <c r="A196" s="2" t="s">
        <v>8357</v>
      </c>
      <c r="B196" s="2" t="s">
        <v>8358</v>
      </c>
      <c r="C196" s="2" t="s">
        <v>8173</v>
      </c>
      <c r="D196" s="2" t="s">
        <v>329</v>
      </c>
      <c r="E196" s="2" t="s">
        <v>391</v>
      </c>
      <c r="F196" s="2" t="s">
        <v>392</v>
      </c>
      <c r="G196" s="2">
        <v>219.00857142857143</v>
      </c>
      <c r="H196" s="2">
        <v>35</v>
      </c>
      <c r="I196" s="39">
        <v>7665.3</v>
      </c>
      <c r="J196" s="2" t="s">
        <v>7307</v>
      </c>
    </row>
    <row r="197" spans="1:10" x14ac:dyDescent="0.15">
      <c r="A197" s="2" t="s">
        <v>283</v>
      </c>
      <c r="B197" s="2" t="s">
        <v>7276</v>
      </c>
      <c r="C197" s="2" t="s">
        <v>7277</v>
      </c>
      <c r="D197" s="2" t="s">
        <v>329</v>
      </c>
      <c r="E197" s="2" t="s">
        <v>1247</v>
      </c>
      <c r="F197" s="2" t="s">
        <v>1248</v>
      </c>
      <c r="G197" s="2">
        <v>545.93264910812354</v>
      </c>
      <c r="H197" s="2">
        <v>14</v>
      </c>
      <c r="I197" s="39">
        <v>7643.0570875137291</v>
      </c>
      <c r="J197" s="2" t="s">
        <v>3</v>
      </c>
    </row>
    <row r="198" spans="1:10" x14ac:dyDescent="0.15">
      <c r="A198" s="2" t="s">
        <v>6855</v>
      </c>
      <c r="B198" s="2" t="s">
        <v>6856</v>
      </c>
      <c r="C198" s="2" t="s">
        <v>6857</v>
      </c>
      <c r="D198" s="2" t="s">
        <v>6714</v>
      </c>
      <c r="E198" s="2" t="s">
        <v>1380</v>
      </c>
      <c r="F198" s="2" t="s">
        <v>1381</v>
      </c>
      <c r="G198" s="2">
        <v>23.247</v>
      </c>
      <c r="H198" s="2">
        <v>327</v>
      </c>
      <c r="I198" s="39">
        <v>7601.7690000000002</v>
      </c>
      <c r="J198" s="2" t="s">
        <v>7303</v>
      </c>
    </row>
    <row r="199" spans="1:10" x14ac:dyDescent="0.15">
      <c r="A199" s="2" t="s">
        <v>4463</v>
      </c>
      <c r="B199" s="2" t="s">
        <v>4464</v>
      </c>
      <c r="C199" s="2" t="s">
        <v>4465</v>
      </c>
      <c r="D199" s="2" t="s">
        <v>350</v>
      </c>
      <c r="E199" s="2" t="s">
        <v>330</v>
      </c>
      <c r="F199" s="2" t="s">
        <v>331</v>
      </c>
      <c r="G199" s="2">
        <v>0.8</v>
      </c>
      <c r="H199" s="2">
        <v>9500</v>
      </c>
      <c r="I199" s="39">
        <v>7600</v>
      </c>
      <c r="J199" s="2" t="s">
        <v>7307</v>
      </c>
    </row>
    <row r="200" spans="1:10" x14ac:dyDescent="0.15">
      <c r="A200" s="2" t="s">
        <v>5197</v>
      </c>
      <c r="B200" s="2" t="s">
        <v>5198</v>
      </c>
      <c r="C200" s="2" t="s">
        <v>5199</v>
      </c>
      <c r="D200" s="2" t="s">
        <v>329</v>
      </c>
      <c r="E200" s="2" t="s">
        <v>5179</v>
      </c>
      <c r="F200" s="2" t="s">
        <v>5180</v>
      </c>
      <c r="G200" s="2">
        <v>50.615913877752995</v>
      </c>
      <c r="H200" s="2">
        <v>150</v>
      </c>
      <c r="I200" s="39">
        <v>7592.3870816629496</v>
      </c>
      <c r="J200" s="2" t="s">
        <v>62</v>
      </c>
    </row>
    <row r="201" spans="1:10" x14ac:dyDescent="0.15">
      <c r="A201" s="2" t="s">
        <v>445</v>
      </c>
      <c r="B201" s="2" t="s">
        <v>446</v>
      </c>
      <c r="C201" s="2" t="s">
        <v>8227</v>
      </c>
      <c r="D201" s="2" t="s">
        <v>329</v>
      </c>
      <c r="E201" s="2" t="s">
        <v>330</v>
      </c>
      <c r="F201" s="2" t="s">
        <v>331</v>
      </c>
      <c r="G201" s="2">
        <v>81.623928571428578</v>
      </c>
      <c r="H201" s="2">
        <v>93</v>
      </c>
      <c r="I201" s="39">
        <v>7591.0253571428575</v>
      </c>
      <c r="J201" s="2" t="s">
        <v>7299</v>
      </c>
    </row>
    <row r="202" spans="1:10" x14ac:dyDescent="0.15">
      <c r="A202" s="2" t="s">
        <v>7500</v>
      </c>
      <c r="B202" s="2" t="s">
        <v>7501</v>
      </c>
      <c r="C202" s="2" t="s">
        <v>7502</v>
      </c>
      <c r="D202" s="2" t="s">
        <v>329</v>
      </c>
      <c r="E202" s="2" t="s">
        <v>330</v>
      </c>
      <c r="F202" s="2" t="s">
        <v>331</v>
      </c>
      <c r="G202" s="2">
        <v>3.8358937818552499</v>
      </c>
      <c r="H202" s="2">
        <v>1962</v>
      </c>
      <c r="I202" s="39">
        <v>7526.0236000000004</v>
      </c>
      <c r="J202" s="2" t="s">
        <v>7299</v>
      </c>
    </row>
    <row r="203" spans="1:10" x14ac:dyDescent="0.15">
      <c r="A203" s="2" t="s">
        <v>1074</v>
      </c>
      <c r="B203" s="2" t="s">
        <v>7387</v>
      </c>
      <c r="C203" s="2" t="s">
        <v>1076</v>
      </c>
      <c r="D203" s="2" t="s">
        <v>350</v>
      </c>
      <c r="E203" s="2" t="s">
        <v>351</v>
      </c>
      <c r="F203" s="2" t="s">
        <v>352</v>
      </c>
      <c r="G203" s="2">
        <v>9.2242279277229038</v>
      </c>
      <c r="H203" s="2">
        <v>812</v>
      </c>
      <c r="I203" s="39">
        <v>7490.0730773109981</v>
      </c>
      <c r="J203" s="2" t="s">
        <v>7299</v>
      </c>
    </row>
    <row r="204" spans="1:10" x14ac:dyDescent="0.15">
      <c r="A204" s="2" t="s">
        <v>123</v>
      </c>
      <c r="B204" s="2" t="s">
        <v>8989</v>
      </c>
      <c r="C204" s="2" t="s">
        <v>7328</v>
      </c>
      <c r="D204" s="2" t="s">
        <v>329</v>
      </c>
      <c r="E204" s="2" t="s">
        <v>568</v>
      </c>
      <c r="F204" s="2" t="s">
        <v>569</v>
      </c>
      <c r="G204" s="2">
        <v>5.5874607878489062</v>
      </c>
      <c r="H204" s="2">
        <v>1340</v>
      </c>
      <c r="I204" s="39">
        <v>7487.1974557175345</v>
      </c>
      <c r="J204" s="2" t="s">
        <v>7299</v>
      </c>
    </row>
    <row r="205" spans="1:10" x14ac:dyDescent="0.15">
      <c r="A205" s="2" t="s">
        <v>7294</v>
      </c>
      <c r="B205" s="2" t="s">
        <v>7295</v>
      </c>
      <c r="C205" s="2" t="s">
        <v>8560</v>
      </c>
      <c r="D205" s="2" t="s">
        <v>329</v>
      </c>
      <c r="E205" s="2" t="s">
        <v>5184</v>
      </c>
      <c r="F205" s="2" t="s">
        <v>5185</v>
      </c>
      <c r="G205" s="2">
        <v>53.080039171528227</v>
      </c>
      <c r="H205" s="2">
        <v>140</v>
      </c>
      <c r="I205" s="39">
        <v>7431.2054840139517</v>
      </c>
      <c r="J205" s="2" t="s">
        <v>7305</v>
      </c>
    </row>
    <row r="206" spans="1:10" x14ac:dyDescent="0.15">
      <c r="A206" s="2" t="s">
        <v>726</v>
      </c>
      <c r="B206" s="2" t="s">
        <v>727</v>
      </c>
      <c r="C206" s="2" t="s">
        <v>728</v>
      </c>
      <c r="D206" s="2" t="s">
        <v>406</v>
      </c>
      <c r="E206" s="2" t="s">
        <v>1310</v>
      </c>
      <c r="F206" s="2" t="s">
        <v>1311</v>
      </c>
      <c r="G206" s="2">
        <v>410.16950000000003</v>
      </c>
      <c r="H206" s="2">
        <v>18</v>
      </c>
      <c r="I206" s="39">
        <v>7383.0510000000004</v>
      </c>
      <c r="J206" s="2" t="s">
        <v>7299</v>
      </c>
    </row>
    <row r="207" spans="1:10" x14ac:dyDescent="0.15">
      <c r="A207" s="2" t="s">
        <v>6018</v>
      </c>
      <c r="B207" s="2" t="s">
        <v>7940</v>
      </c>
      <c r="C207" s="2" t="s">
        <v>6019</v>
      </c>
      <c r="D207" s="2" t="s">
        <v>329</v>
      </c>
      <c r="E207" s="2" t="s">
        <v>5171</v>
      </c>
      <c r="F207" s="2" t="s">
        <v>5172</v>
      </c>
      <c r="G207" s="2">
        <v>107.94075173775803</v>
      </c>
      <c r="H207" s="2">
        <v>68</v>
      </c>
      <c r="I207" s="39">
        <v>7339.9711181675466</v>
      </c>
      <c r="J207" s="2" t="s">
        <v>1</v>
      </c>
    </row>
    <row r="208" spans="1:10" x14ac:dyDescent="0.15">
      <c r="A208" s="2" t="s">
        <v>8364</v>
      </c>
      <c r="B208" s="2" t="s">
        <v>8365</v>
      </c>
      <c r="C208" s="2" t="s">
        <v>8365</v>
      </c>
      <c r="D208" s="2" t="s">
        <v>329</v>
      </c>
      <c r="E208" s="2" t="s">
        <v>391</v>
      </c>
      <c r="F208" s="2" t="s">
        <v>392</v>
      </c>
      <c r="G208" s="2">
        <v>347.71692307692302</v>
      </c>
      <c r="H208" s="2">
        <v>21</v>
      </c>
      <c r="I208" s="39">
        <v>7302.0553846153834</v>
      </c>
      <c r="J208" s="2" t="s">
        <v>7307</v>
      </c>
    </row>
    <row r="209" spans="1:10" x14ac:dyDescent="0.15">
      <c r="A209" s="2" t="s">
        <v>4152</v>
      </c>
      <c r="B209" s="2" t="s">
        <v>4153</v>
      </c>
      <c r="C209" s="2" t="s">
        <v>4153</v>
      </c>
      <c r="D209" s="2" t="s">
        <v>350</v>
      </c>
      <c r="E209" s="2" t="s">
        <v>351</v>
      </c>
      <c r="F209" s="2" t="s">
        <v>352</v>
      </c>
      <c r="G209" s="2">
        <v>26</v>
      </c>
      <c r="H209" s="2">
        <v>280</v>
      </c>
      <c r="I209" s="39">
        <v>7280</v>
      </c>
      <c r="J209" s="2" t="s">
        <v>7307</v>
      </c>
    </row>
    <row r="210" spans="1:10" x14ac:dyDescent="0.15">
      <c r="A210" s="2" t="s">
        <v>935</v>
      </c>
      <c r="B210" s="2" t="s">
        <v>932</v>
      </c>
      <c r="C210" s="2" t="s">
        <v>923</v>
      </c>
      <c r="D210" s="2" t="s">
        <v>406</v>
      </c>
      <c r="E210" s="2" t="s">
        <v>449</v>
      </c>
      <c r="F210" s="2" t="s">
        <v>450</v>
      </c>
      <c r="G210" s="2">
        <v>4.3285003918348846</v>
      </c>
      <c r="H210" s="2">
        <v>1679</v>
      </c>
      <c r="I210" s="39">
        <v>7267.552157890771</v>
      </c>
      <c r="J210" s="2" t="s">
        <v>7299</v>
      </c>
    </row>
    <row r="211" spans="1:10" x14ac:dyDescent="0.15">
      <c r="A211" s="2" t="s">
        <v>4010</v>
      </c>
      <c r="B211" s="2" t="s">
        <v>4011</v>
      </c>
      <c r="C211" s="2" t="s">
        <v>4012</v>
      </c>
      <c r="D211" s="2" t="s">
        <v>329</v>
      </c>
      <c r="E211" s="2" t="s">
        <v>330</v>
      </c>
      <c r="F211" s="2" t="s">
        <v>331</v>
      </c>
      <c r="G211" s="2">
        <v>3.2835817187095144</v>
      </c>
      <c r="H211" s="2">
        <v>2200</v>
      </c>
      <c r="I211" s="39">
        <v>7223.879781160932</v>
      </c>
      <c r="J211" s="2" t="s">
        <v>7307</v>
      </c>
    </row>
    <row r="212" spans="1:10" x14ac:dyDescent="0.15">
      <c r="A212" s="2" t="s">
        <v>4573</v>
      </c>
      <c r="B212" s="2" t="s">
        <v>4574</v>
      </c>
      <c r="C212" s="2" t="s">
        <v>4574</v>
      </c>
      <c r="D212" s="2" t="s">
        <v>329</v>
      </c>
      <c r="E212" s="2" t="s">
        <v>351</v>
      </c>
      <c r="F212" s="2" t="s">
        <v>352</v>
      </c>
      <c r="G212" s="2">
        <v>5.5</v>
      </c>
      <c r="H212" s="2">
        <v>1311</v>
      </c>
      <c r="I212" s="39">
        <v>7210.5</v>
      </c>
      <c r="J212" s="2" t="s">
        <v>7302</v>
      </c>
    </row>
    <row r="213" spans="1:10" x14ac:dyDescent="0.15">
      <c r="A213" s="2" t="s">
        <v>4154</v>
      </c>
      <c r="B213" s="2" t="s">
        <v>4155</v>
      </c>
      <c r="C213" s="2" t="s">
        <v>4155</v>
      </c>
      <c r="D213" s="2" t="s">
        <v>350</v>
      </c>
      <c r="E213" s="2" t="s">
        <v>351</v>
      </c>
      <c r="F213" s="2" t="s">
        <v>352</v>
      </c>
      <c r="G213" s="2">
        <v>40</v>
      </c>
      <c r="H213" s="2">
        <v>179</v>
      </c>
      <c r="I213" s="39">
        <v>7160</v>
      </c>
      <c r="J213" s="2" t="s">
        <v>7307</v>
      </c>
    </row>
    <row r="214" spans="1:10" x14ac:dyDescent="0.15">
      <c r="A214" s="2" t="s">
        <v>87</v>
      </c>
      <c r="B214" s="2" t="s">
        <v>210</v>
      </c>
      <c r="C214" s="2" t="s">
        <v>1379</v>
      </c>
      <c r="D214" s="2" t="s">
        <v>329</v>
      </c>
      <c r="E214" s="2" t="s">
        <v>330</v>
      </c>
      <c r="F214" s="2" t="s">
        <v>331</v>
      </c>
      <c r="G214" s="2">
        <v>6.9960005205471685</v>
      </c>
      <c r="H214" s="2">
        <v>1021</v>
      </c>
      <c r="I214" s="39">
        <v>7142.9165314786587</v>
      </c>
      <c r="J214" s="2" t="s">
        <v>7300</v>
      </c>
    </row>
    <row r="215" spans="1:10" x14ac:dyDescent="0.15">
      <c r="A215" s="2" t="s">
        <v>1088</v>
      </c>
      <c r="B215" s="2" t="s">
        <v>7389</v>
      </c>
      <c r="C215" s="2" t="s">
        <v>7389</v>
      </c>
      <c r="D215" s="2" t="s">
        <v>329</v>
      </c>
      <c r="E215" s="2" t="s">
        <v>568</v>
      </c>
      <c r="F215" s="2" t="s">
        <v>569</v>
      </c>
      <c r="G215" s="2">
        <v>60</v>
      </c>
      <c r="H215" s="2">
        <v>118</v>
      </c>
      <c r="I215" s="39">
        <v>7080</v>
      </c>
      <c r="J215" s="2" t="s">
        <v>7299</v>
      </c>
    </row>
    <row r="216" spans="1:10" x14ac:dyDescent="0.15">
      <c r="A216" s="2" t="s">
        <v>8256</v>
      </c>
      <c r="B216" s="2" t="s">
        <v>811</v>
      </c>
      <c r="C216" s="2" t="s">
        <v>812</v>
      </c>
      <c r="D216" s="2" t="s">
        <v>329</v>
      </c>
      <c r="E216" s="2" t="s">
        <v>330</v>
      </c>
      <c r="F216" s="2" t="s">
        <v>331</v>
      </c>
      <c r="G216" s="2">
        <v>4.2735030303030301</v>
      </c>
      <c r="H216" s="2">
        <v>1650</v>
      </c>
      <c r="I216" s="39">
        <v>7051.28</v>
      </c>
      <c r="J216" s="2" t="s">
        <v>7299</v>
      </c>
    </row>
    <row r="217" spans="1:10" x14ac:dyDescent="0.15">
      <c r="A217" s="2" t="s">
        <v>6461</v>
      </c>
      <c r="B217" s="2" t="s">
        <v>6462</v>
      </c>
      <c r="C217" s="2" t="s">
        <v>6462</v>
      </c>
      <c r="D217" s="2" t="s">
        <v>329</v>
      </c>
      <c r="E217" s="2" t="s">
        <v>5300</v>
      </c>
      <c r="F217" s="2" t="s">
        <v>5301</v>
      </c>
      <c r="G217" s="2">
        <v>64.614990607242802</v>
      </c>
      <c r="H217" s="2">
        <v>109</v>
      </c>
      <c r="I217" s="39">
        <v>7043.0339761894656</v>
      </c>
      <c r="J217" s="2" t="s">
        <v>1</v>
      </c>
    </row>
    <row r="218" spans="1:10" x14ac:dyDescent="0.15">
      <c r="A218" s="2" t="s">
        <v>87</v>
      </c>
      <c r="B218" s="2" t="s">
        <v>210</v>
      </c>
      <c r="C218" s="2" t="s">
        <v>1379</v>
      </c>
      <c r="D218" s="2" t="s">
        <v>329</v>
      </c>
      <c r="E218" s="2" t="s">
        <v>449</v>
      </c>
      <c r="F218" s="2" t="s">
        <v>450</v>
      </c>
      <c r="G218" s="2">
        <v>6.9960005205471685</v>
      </c>
      <c r="H218" s="2">
        <v>1000</v>
      </c>
      <c r="I218" s="39">
        <v>6996.0005205471689</v>
      </c>
      <c r="J218" s="2" t="s">
        <v>7300</v>
      </c>
    </row>
    <row r="219" spans="1:10" x14ac:dyDescent="0.15">
      <c r="A219" s="2" t="s">
        <v>987</v>
      </c>
      <c r="B219" s="2" t="s">
        <v>7370</v>
      </c>
      <c r="C219" s="2" t="s">
        <v>7371</v>
      </c>
      <c r="D219" s="2" t="s">
        <v>329</v>
      </c>
      <c r="E219" s="2" t="s">
        <v>449</v>
      </c>
      <c r="F219" s="2" t="s">
        <v>450</v>
      </c>
      <c r="G219" s="2">
        <v>4.9421999999999997</v>
      </c>
      <c r="H219" s="2">
        <v>1400</v>
      </c>
      <c r="I219" s="39">
        <v>6919.08</v>
      </c>
      <c r="J219" s="2" t="s">
        <v>7299</v>
      </c>
    </row>
    <row r="220" spans="1:10" x14ac:dyDescent="0.15">
      <c r="A220" s="2" t="s">
        <v>8088</v>
      </c>
      <c r="B220" s="2" t="s">
        <v>8089</v>
      </c>
      <c r="C220" s="2" t="s">
        <v>8090</v>
      </c>
      <c r="D220" s="2" t="s">
        <v>329</v>
      </c>
      <c r="E220" s="2" t="s">
        <v>391</v>
      </c>
      <c r="F220" s="2" t="s">
        <v>392</v>
      </c>
      <c r="G220" s="2">
        <v>10.759216666666669</v>
      </c>
      <c r="H220" s="2">
        <v>640</v>
      </c>
      <c r="I220" s="39">
        <v>6885.8986666666679</v>
      </c>
      <c r="J220" s="2" t="s">
        <v>7301</v>
      </c>
    </row>
    <row r="221" spans="1:10" x14ac:dyDescent="0.15">
      <c r="A221" s="2" t="s">
        <v>6402</v>
      </c>
      <c r="B221" s="2" t="s">
        <v>6403</v>
      </c>
      <c r="C221" s="2" t="s">
        <v>6403</v>
      </c>
      <c r="D221" s="2" t="s">
        <v>329</v>
      </c>
      <c r="E221" s="2" t="s">
        <v>5300</v>
      </c>
      <c r="F221" s="2" t="s">
        <v>5301</v>
      </c>
      <c r="G221" s="2">
        <v>63.683695748735538</v>
      </c>
      <c r="H221" s="2">
        <v>107</v>
      </c>
      <c r="I221" s="39">
        <v>6814.1554451147022</v>
      </c>
      <c r="J221" s="2" t="s">
        <v>1</v>
      </c>
    </row>
    <row r="222" spans="1:10" x14ac:dyDescent="0.15">
      <c r="A222" s="2" t="s">
        <v>8994</v>
      </c>
      <c r="B222" s="2" t="s">
        <v>8995</v>
      </c>
      <c r="C222" s="2" t="s">
        <v>729</v>
      </c>
      <c r="D222" s="2" t="s">
        <v>329</v>
      </c>
      <c r="E222" s="2" t="s">
        <v>330</v>
      </c>
      <c r="F222" s="2" t="s">
        <v>331</v>
      </c>
      <c r="G222" s="2">
        <v>32</v>
      </c>
      <c r="H222" s="2">
        <v>209</v>
      </c>
      <c r="I222" s="39">
        <v>6688</v>
      </c>
      <c r="J222" s="2" t="s">
        <v>7299</v>
      </c>
    </row>
    <row r="223" spans="1:10" x14ac:dyDescent="0.15">
      <c r="A223" s="2" t="s">
        <v>1618</v>
      </c>
      <c r="B223" s="2" t="s">
        <v>1619</v>
      </c>
      <c r="C223" s="2" t="s">
        <v>1620</v>
      </c>
      <c r="D223" s="2" t="s">
        <v>406</v>
      </c>
      <c r="E223" s="2" t="s">
        <v>330</v>
      </c>
      <c r="F223" s="2" t="s">
        <v>331</v>
      </c>
      <c r="G223" s="2">
        <v>1.7075830673514742</v>
      </c>
      <c r="H223" s="2">
        <v>3894</v>
      </c>
      <c r="I223" s="39">
        <v>6649.3284642666404</v>
      </c>
      <c r="J223" s="2" t="s">
        <v>7300</v>
      </c>
    </row>
    <row r="224" spans="1:10" x14ac:dyDescent="0.15">
      <c r="A224" s="2" t="s">
        <v>8080</v>
      </c>
      <c r="B224" s="2" t="s">
        <v>8081</v>
      </c>
      <c r="C224" s="2" t="s">
        <v>8082</v>
      </c>
      <c r="D224" s="2" t="s">
        <v>406</v>
      </c>
      <c r="E224" s="2" t="s">
        <v>391</v>
      </c>
      <c r="F224" s="2" t="s">
        <v>392</v>
      </c>
      <c r="G224" s="2">
        <v>75.213699999999989</v>
      </c>
      <c r="H224" s="2">
        <v>88</v>
      </c>
      <c r="I224" s="39">
        <v>6618.8055999999988</v>
      </c>
      <c r="J224" s="2" t="s">
        <v>7299</v>
      </c>
    </row>
    <row r="225" spans="1:10" x14ac:dyDescent="0.15">
      <c r="A225" s="2" t="s">
        <v>806</v>
      </c>
      <c r="B225" s="2" t="s">
        <v>7323</v>
      </c>
      <c r="C225" s="2" t="s">
        <v>7324</v>
      </c>
      <c r="D225" s="2" t="s">
        <v>329</v>
      </c>
      <c r="E225" s="2" t="s">
        <v>391</v>
      </c>
      <c r="F225" s="2" t="s">
        <v>392</v>
      </c>
      <c r="G225" s="2">
        <v>3.6751999999999994</v>
      </c>
      <c r="H225" s="2">
        <v>1799</v>
      </c>
      <c r="I225" s="39">
        <v>6611.6847999999991</v>
      </c>
      <c r="J225" s="2" t="s">
        <v>7299</v>
      </c>
    </row>
    <row r="226" spans="1:10" x14ac:dyDescent="0.15">
      <c r="A226" s="2" t="s">
        <v>599</v>
      </c>
      <c r="B226" s="2" t="s">
        <v>600</v>
      </c>
      <c r="C226" s="2" t="s">
        <v>601</v>
      </c>
      <c r="D226" s="2" t="s">
        <v>406</v>
      </c>
      <c r="E226" s="2" t="s">
        <v>568</v>
      </c>
      <c r="F226" s="2" t="s">
        <v>569</v>
      </c>
      <c r="G226" s="2">
        <v>200.08984615384614</v>
      </c>
      <c r="H226" s="2">
        <v>33</v>
      </c>
      <c r="I226" s="39">
        <v>6602.9649230769228</v>
      </c>
      <c r="J226" s="2" t="s">
        <v>7299</v>
      </c>
    </row>
    <row r="227" spans="1:10" x14ac:dyDescent="0.15">
      <c r="A227" s="2" t="s">
        <v>6556</v>
      </c>
      <c r="B227" s="2" t="s">
        <v>6557</v>
      </c>
      <c r="C227" s="2" t="s">
        <v>5305</v>
      </c>
      <c r="D227" s="2" t="s">
        <v>329</v>
      </c>
      <c r="E227" s="2" t="s">
        <v>1247</v>
      </c>
      <c r="F227" s="2" t="s">
        <v>1248</v>
      </c>
      <c r="G227" s="2">
        <v>23.239856503395934</v>
      </c>
      <c r="H227" s="2">
        <v>281</v>
      </c>
      <c r="I227" s="39">
        <v>6530.3996774542575</v>
      </c>
      <c r="J227" s="2" t="s">
        <v>1</v>
      </c>
    </row>
    <row r="228" spans="1:10" x14ac:dyDescent="0.15">
      <c r="A228" s="2" t="s">
        <v>2196</v>
      </c>
      <c r="B228" s="2" t="s">
        <v>2197</v>
      </c>
      <c r="C228" s="2" t="s">
        <v>1722</v>
      </c>
      <c r="D228" s="2" t="s">
        <v>329</v>
      </c>
      <c r="E228" s="2" t="s">
        <v>351</v>
      </c>
      <c r="F228" s="2" t="s">
        <v>352</v>
      </c>
      <c r="G228" s="2">
        <v>2.082554484609247</v>
      </c>
      <c r="H228" s="2">
        <v>3134</v>
      </c>
      <c r="I228" s="39">
        <v>6526.7257547653799</v>
      </c>
      <c r="J228" s="2" t="s">
        <v>7301</v>
      </c>
    </row>
    <row r="229" spans="1:10" x14ac:dyDescent="0.15">
      <c r="A229" s="2" t="s">
        <v>8074</v>
      </c>
      <c r="B229" s="2" t="s">
        <v>8075</v>
      </c>
      <c r="C229" s="2" t="s">
        <v>8076</v>
      </c>
      <c r="D229" s="2" t="s">
        <v>329</v>
      </c>
      <c r="E229" s="2" t="s">
        <v>330</v>
      </c>
      <c r="F229" s="2" t="s">
        <v>331</v>
      </c>
      <c r="G229" s="2">
        <v>87.179444214876028</v>
      </c>
      <c r="H229" s="2">
        <v>74</v>
      </c>
      <c r="I229" s="39">
        <v>6451.2788719008258</v>
      </c>
      <c r="J229" s="2" t="s">
        <v>7299</v>
      </c>
    </row>
    <row r="230" spans="1:10" x14ac:dyDescent="0.15">
      <c r="A230" s="2" t="s">
        <v>7485</v>
      </c>
      <c r="B230" s="2" t="s">
        <v>7486</v>
      </c>
      <c r="C230" s="2" t="s">
        <v>713</v>
      </c>
      <c r="D230" s="2" t="s">
        <v>329</v>
      </c>
      <c r="E230" s="2" t="s">
        <v>391</v>
      </c>
      <c r="F230" s="2" t="s">
        <v>392</v>
      </c>
      <c r="G230" s="2">
        <v>30.938913178455884</v>
      </c>
      <c r="H230" s="2">
        <v>207</v>
      </c>
      <c r="I230" s="39">
        <v>6404.355027940368</v>
      </c>
      <c r="J230" s="2" t="s">
        <v>7299</v>
      </c>
    </row>
    <row r="231" spans="1:10" x14ac:dyDescent="0.15">
      <c r="A231" s="2" t="s">
        <v>854</v>
      </c>
      <c r="B231" s="2" t="s">
        <v>764</v>
      </c>
      <c r="C231" s="2" t="s">
        <v>729</v>
      </c>
      <c r="D231" s="2" t="s">
        <v>329</v>
      </c>
      <c r="E231" s="2" t="s">
        <v>351</v>
      </c>
      <c r="F231" s="2" t="s">
        <v>352</v>
      </c>
      <c r="G231" s="2">
        <v>30</v>
      </c>
      <c r="H231" s="2">
        <v>213</v>
      </c>
      <c r="I231" s="39">
        <v>6390</v>
      </c>
      <c r="J231" s="2" t="s">
        <v>7299</v>
      </c>
    </row>
    <row r="232" spans="1:10" x14ac:dyDescent="0.15">
      <c r="A232" s="2" t="s">
        <v>3732</v>
      </c>
      <c r="B232" s="2" t="s">
        <v>3733</v>
      </c>
      <c r="C232" s="2" t="s">
        <v>3733</v>
      </c>
      <c r="D232" s="2" t="s">
        <v>406</v>
      </c>
      <c r="E232" s="2" t="s">
        <v>330</v>
      </c>
      <c r="F232" s="2" t="s">
        <v>331</v>
      </c>
      <c r="G232" s="2">
        <v>0.95726485595794275</v>
      </c>
      <c r="H232" s="2">
        <v>6660</v>
      </c>
      <c r="I232" s="39">
        <v>6375.3839406798988</v>
      </c>
      <c r="J232" s="2" t="s">
        <v>7307</v>
      </c>
    </row>
    <row r="233" spans="1:10" x14ac:dyDescent="0.15">
      <c r="A233" s="2" t="s">
        <v>1499</v>
      </c>
      <c r="B233" s="2" t="s">
        <v>1500</v>
      </c>
      <c r="C233" s="2" t="s">
        <v>1501</v>
      </c>
      <c r="D233" s="2" t="s">
        <v>329</v>
      </c>
      <c r="E233" s="2" t="s">
        <v>330</v>
      </c>
      <c r="F233" s="2" t="s">
        <v>331</v>
      </c>
      <c r="G233" s="2">
        <v>2.1347</v>
      </c>
      <c r="H233" s="2">
        <v>2985</v>
      </c>
      <c r="I233" s="39">
        <v>6372.0794999999998</v>
      </c>
      <c r="J233" s="2" t="s">
        <v>7300</v>
      </c>
    </row>
    <row r="234" spans="1:10" x14ac:dyDescent="0.15">
      <c r="A234" s="2" t="s">
        <v>758</v>
      </c>
      <c r="B234" s="2" t="s">
        <v>759</v>
      </c>
      <c r="C234" s="2" t="s">
        <v>760</v>
      </c>
      <c r="D234" s="2" t="s">
        <v>329</v>
      </c>
      <c r="E234" s="2" t="s">
        <v>391</v>
      </c>
      <c r="F234" s="2" t="s">
        <v>392</v>
      </c>
      <c r="G234" s="2">
        <v>3.013291832669323</v>
      </c>
      <c r="H234" s="2">
        <v>2007</v>
      </c>
      <c r="I234" s="39">
        <v>6047.6767081673315</v>
      </c>
      <c r="J234" s="2" t="s">
        <v>7299</v>
      </c>
    </row>
    <row r="235" spans="1:10" x14ac:dyDescent="0.15">
      <c r="A235" s="2" t="s">
        <v>3363</v>
      </c>
      <c r="B235" s="2" t="s">
        <v>3364</v>
      </c>
      <c r="C235" s="2" t="s">
        <v>3365</v>
      </c>
      <c r="D235" s="2" t="s">
        <v>350</v>
      </c>
      <c r="E235" s="2" t="s">
        <v>351</v>
      </c>
      <c r="F235" s="2" t="s">
        <v>352</v>
      </c>
      <c r="G235" s="2">
        <v>1.2</v>
      </c>
      <c r="H235" s="2">
        <v>5000</v>
      </c>
      <c r="I235" s="39">
        <v>6000</v>
      </c>
      <c r="J235" s="2" t="s">
        <v>7307</v>
      </c>
    </row>
    <row r="236" spans="1:10" x14ac:dyDescent="0.15">
      <c r="A236" s="2" t="s">
        <v>7534</v>
      </c>
      <c r="B236" s="2" t="s">
        <v>7535</v>
      </c>
      <c r="C236" s="2" t="s">
        <v>7536</v>
      </c>
      <c r="D236" s="2" t="s">
        <v>350</v>
      </c>
      <c r="E236" s="2" t="s">
        <v>1380</v>
      </c>
      <c r="F236" s="2" t="s">
        <v>1381</v>
      </c>
      <c r="G236" s="2">
        <v>3.6699063437684583</v>
      </c>
      <c r="H236" s="2">
        <v>1626</v>
      </c>
      <c r="I236" s="39">
        <v>5967.2677149675128</v>
      </c>
      <c r="J236" s="2" t="s">
        <v>7303</v>
      </c>
    </row>
    <row r="237" spans="1:10" x14ac:dyDescent="0.15">
      <c r="A237" s="2" t="s">
        <v>2141</v>
      </c>
      <c r="B237" s="2" t="s">
        <v>2142</v>
      </c>
      <c r="C237" s="2" t="s">
        <v>2143</v>
      </c>
      <c r="D237" s="2" t="s">
        <v>329</v>
      </c>
      <c r="E237" s="2" t="s">
        <v>351</v>
      </c>
      <c r="F237" s="2" t="s">
        <v>352</v>
      </c>
      <c r="G237" s="2">
        <v>5.514779117666408</v>
      </c>
      <c r="H237" s="2">
        <v>1082</v>
      </c>
      <c r="I237" s="39">
        <v>5966.9910053150534</v>
      </c>
      <c r="J237" s="2" t="s">
        <v>7301</v>
      </c>
    </row>
    <row r="238" spans="1:10" x14ac:dyDescent="0.15">
      <c r="A238" s="2" t="s">
        <v>7592</v>
      </c>
      <c r="B238" s="2" t="s">
        <v>7593</v>
      </c>
      <c r="C238" s="2" t="s">
        <v>8255</v>
      </c>
      <c r="D238" s="2" t="s">
        <v>329</v>
      </c>
      <c r="E238" s="2" t="s">
        <v>391</v>
      </c>
      <c r="F238" s="2" t="s">
        <v>392</v>
      </c>
      <c r="G238" s="2">
        <v>81.196575342465763</v>
      </c>
      <c r="H238" s="2">
        <v>73</v>
      </c>
      <c r="I238" s="39">
        <v>5927.35</v>
      </c>
      <c r="J238" s="2" t="s">
        <v>7299</v>
      </c>
    </row>
    <row r="239" spans="1:10" x14ac:dyDescent="0.15">
      <c r="A239" s="2" t="s">
        <v>1621</v>
      </c>
      <c r="B239" s="2" t="s">
        <v>1622</v>
      </c>
      <c r="C239" s="2" t="s">
        <v>1623</v>
      </c>
      <c r="D239" s="2" t="s">
        <v>329</v>
      </c>
      <c r="E239" s="2" t="s">
        <v>330</v>
      </c>
      <c r="F239" s="2" t="s">
        <v>331</v>
      </c>
      <c r="G239" s="2">
        <v>93.269281571512906</v>
      </c>
      <c r="H239" s="2">
        <v>63</v>
      </c>
      <c r="I239" s="39">
        <v>5875.9647390053133</v>
      </c>
      <c r="J239" s="2" t="s">
        <v>7300</v>
      </c>
    </row>
    <row r="240" spans="1:10" x14ac:dyDescent="0.15">
      <c r="A240" s="2" t="s">
        <v>22</v>
      </c>
      <c r="B240" s="2" t="s">
        <v>153</v>
      </c>
      <c r="C240" s="2" t="s">
        <v>5240</v>
      </c>
      <c r="D240" s="2" t="s">
        <v>329</v>
      </c>
      <c r="E240" s="2" t="s">
        <v>5298</v>
      </c>
      <c r="F240" s="2" t="s">
        <v>5299</v>
      </c>
      <c r="G240" s="2">
        <v>97.440451134550472</v>
      </c>
      <c r="H240" s="2">
        <v>60</v>
      </c>
      <c r="I240" s="39">
        <v>5846.4270680730278</v>
      </c>
      <c r="J240" s="2" t="s">
        <v>1</v>
      </c>
    </row>
    <row r="241" spans="1:10" x14ac:dyDescent="0.15">
      <c r="A241" s="2" t="s">
        <v>1462</v>
      </c>
      <c r="B241" s="2" t="s">
        <v>1463</v>
      </c>
      <c r="C241" s="2" t="s">
        <v>1464</v>
      </c>
      <c r="D241" s="2" t="s">
        <v>329</v>
      </c>
      <c r="E241" s="2" t="s">
        <v>330</v>
      </c>
      <c r="F241" s="2" t="s">
        <v>331</v>
      </c>
      <c r="G241" s="2">
        <v>2.4491000000000001</v>
      </c>
      <c r="H241" s="2">
        <v>2387</v>
      </c>
      <c r="I241" s="39">
        <v>5846.0016999999998</v>
      </c>
      <c r="J241" s="2" t="s">
        <v>7300</v>
      </c>
    </row>
    <row r="242" spans="1:10" x14ac:dyDescent="0.15">
      <c r="A242" s="2" t="s">
        <v>1252</v>
      </c>
      <c r="B242" s="2" t="s">
        <v>1253</v>
      </c>
      <c r="C242" s="2" t="s">
        <v>1254</v>
      </c>
      <c r="D242" s="2" t="s">
        <v>329</v>
      </c>
      <c r="E242" s="2" t="s">
        <v>391</v>
      </c>
      <c r="F242" s="2" t="s">
        <v>392</v>
      </c>
      <c r="G242" s="2">
        <v>58.442399999999999</v>
      </c>
      <c r="H242" s="2">
        <v>100</v>
      </c>
      <c r="I242" s="39">
        <v>5844.24</v>
      </c>
      <c r="J242" s="2" t="s">
        <v>7299</v>
      </c>
    </row>
    <row r="243" spans="1:10" x14ac:dyDescent="0.15">
      <c r="A243" s="2" t="s">
        <v>5679</v>
      </c>
      <c r="B243" s="2" t="s">
        <v>5680</v>
      </c>
      <c r="C243" s="2" t="s">
        <v>5681</v>
      </c>
      <c r="D243" s="2" t="s">
        <v>329</v>
      </c>
      <c r="E243" s="2" t="s">
        <v>5298</v>
      </c>
      <c r="F243" s="2" t="s">
        <v>5299</v>
      </c>
      <c r="G243" s="2">
        <v>288.2170553900491</v>
      </c>
      <c r="H243" s="2">
        <v>20</v>
      </c>
      <c r="I243" s="39">
        <v>5764.3411078009822</v>
      </c>
      <c r="J243" s="2" t="s">
        <v>1</v>
      </c>
    </row>
    <row r="244" spans="1:10" x14ac:dyDescent="0.15">
      <c r="A244" s="2" t="s">
        <v>1415</v>
      </c>
      <c r="B244" s="2" t="s">
        <v>1416</v>
      </c>
      <c r="C244" s="2" t="s">
        <v>1417</v>
      </c>
      <c r="D244" s="2" t="s">
        <v>329</v>
      </c>
      <c r="E244" s="2" t="s">
        <v>351</v>
      </c>
      <c r="F244" s="2" t="s">
        <v>352</v>
      </c>
      <c r="G244" s="2">
        <v>0.73860000000000003</v>
      </c>
      <c r="H244" s="2">
        <v>7802</v>
      </c>
      <c r="I244" s="39">
        <v>5762.5572000000002</v>
      </c>
      <c r="J244" s="2" t="s">
        <v>7300</v>
      </c>
    </row>
    <row r="245" spans="1:10" x14ac:dyDescent="0.15">
      <c r="A245" s="2" t="s">
        <v>570</v>
      </c>
      <c r="B245" s="2" t="s">
        <v>571</v>
      </c>
      <c r="C245" s="2" t="s">
        <v>572</v>
      </c>
      <c r="D245" s="2" t="s">
        <v>329</v>
      </c>
      <c r="E245" s="2" t="s">
        <v>334</v>
      </c>
      <c r="F245" s="2" t="s">
        <v>335</v>
      </c>
      <c r="G245" s="2">
        <v>122.32429999999999</v>
      </c>
      <c r="H245" s="2">
        <v>47</v>
      </c>
      <c r="I245" s="39">
        <v>5749.2420999999995</v>
      </c>
      <c r="J245" s="2" t="s">
        <v>7299</v>
      </c>
    </row>
    <row r="246" spans="1:10" x14ac:dyDescent="0.15">
      <c r="A246" s="2" t="s">
        <v>7495</v>
      </c>
      <c r="B246" s="2" t="s">
        <v>7599</v>
      </c>
      <c r="C246" s="2" t="s">
        <v>7496</v>
      </c>
      <c r="D246" s="2" t="s">
        <v>329</v>
      </c>
      <c r="E246" s="2" t="s">
        <v>330</v>
      </c>
      <c r="F246" s="2" t="s">
        <v>331</v>
      </c>
      <c r="G246" s="2">
        <v>2.9224182358771058</v>
      </c>
      <c r="H246" s="2">
        <v>1959</v>
      </c>
      <c r="I246" s="39">
        <v>5725.0173240832501</v>
      </c>
      <c r="J246" s="2" t="s">
        <v>7299</v>
      </c>
    </row>
    <row r="247" spans="1:10" x14ac:dyDescent="0.15">
      <c r="A247" s="2" t="s">
        <v>19</v>
      </c>
      <c r="B247" s="2" t="s">
        <v>150</v>
      </c>
      <c r="C247" s="2" t="s">
        <v>8477</v>
      </c>
      <c r="D247" s="2" t="s">
        <v>329</v>
      </c>
      <c r="E247" s="2" t="s">
        <v>1206</v>
      </c>
      <c r="F247" s="2" t="s">
        <v>1207</v>
      </c>
      <c r="G247" s="2">
        <v>112.21023491038036</v>
      </c>
      <c r="H247" s="2">
        <v>51</v>
      </c>
      <c r="I247" s="39">
        <v>5722.7219804293982</v>
      </c>
      <c r="J247" s="2" t="s">
        <v>1</v>
      </c>
    </row>
    <row r="248" spans="1:10" x14ac:dyDescent="0.15">
      <c r="A248" s="2" t="s">
        <v>3697</v>
      </c>
      <c r="B248" s="2" t="s">
        <v>3698</v>
      </c>
      <c r="C248" s="2" t="s">
        <v>3698</v>
      </c>
      <c r="D248" s="2" t="s">
        <v>329</v>
      </c>
      <c r="E248" s="2" t="s">
        <v>330</v>
      </c>
      <c r="F248" s="2" t="s">
        <v>331</v>
      </c>
      <c r="G248" s="2">
        <v>1.453000985221675</v>
      </c>
      <c r="H248" s="2">
        <v>3876</v>
      </c>
      <c r="I248" s="39">
        <v>5631.8318187192126</v>
      </c>
      <c r="J248" s="2" t="s">
        <v>7307</v>
      </c>
    </row>
    <row r="249" spans="1:10" x14ac:dyDescent="0.15">
      <c r="A249" s="2" t="s">
        <v>31</v>
      </c>
      <c r="B249" s="2" t="s">
        <v>161</v>
      </c>
      <c r="C249" s="2" t="s">
        <v>5612</v>
      </c>
      <c r="D249" s="2" t="s">
        <v>329</v>
      </c>
      <c r="E249" s="2" t="s">
        <v>501</v>
      </c>
      <c r="F249" s="2" t="s">
        <v>502</v>
      </c>
      <c r="G249" s="2">
        <v>22.452826075975089</v>
      </c>
      <c r="H249" s="2">
        <v>250</v>
      </c>
      <c r="I249" s="39">
        <v>5613.2065189937721</v>
      </c>
      <c r="J249" s="2" t="s">
        <v>1</v>
      </c>
    </row>
    <row r="250" spans="1:10" x14ac:dyDescent="0.15">
      <c r="A250" s="2" t="s">
        <v>119</v>
      </c>
      <c r="B250" s="2" t="s">
        <v>237</v>
      </c>
      <c r="C250" s="2" t="s">
        <v>237</v>
      </c>
      <c r="D250" s="2" t="s">
        <v>329</v>
      </c>
      <c r="E250" s="2" t="s">
        <v>5300</v>
      </c>
      <c r="F250" s="2" t="s">
        <v>5301</v>
      </c>
      <c r="G250" s="2">
        <v>44.799854845845857</v>
      </c>
      <c r="H250" s="2">
        <v>125</v>
      </c>
      <c r="I250" s="39">
        <v>5599.9818557307317</v>
      </c>
      <c r="J250" s="2" t="s">
        <v>1</v>
      </c>
    </row>
    <row r="251" spans="1:10" x14ac:dyDescent="0.15">
      <c r="A251" s="2" t="s">
        <v>3701</v>
      </c>
      <c r="B251" s="2" t="s">
        <v>3702</v>
      </c>
      <c r="C251" s="2" t="s">
        <v>8342</v>
      </c>
      <c r="D251" s="2" t="s">
        <v>350</v>
      </c>
      <c r="E251" s="2" t="s">
        <v>330</v>
      </c>
      <c r="F251" s="2" t="s">
        <v>331</v>
      </c>
      <c r="G251" s="2">
        <v>0.93384637800356574</v>
      </c>
      <c r="H251" s="2">
        <v>5995</v>
      </c>
      <c r="I251" s="39">
        <v>5598.4090361313765</v>
      </c>
      <c r="J251" s="2" t="s">
        <v>7307</v>
      </c>
    </row>
    <row r="252" spans="1:10" x14ac:dyDescent="0.15">
      <c r="A252" s="2" t="s">
        <v>7406</v>
      </c>
      <c r="B252" s="2" t="s">
        <v>7407</v>
      </c>
      <c r="C252" s="2" t="s">
        <v>7408</v>
      </c>
      <c r="D252" s="2" t="s">
        <v>406</v>
      </c>
      <c r="E252" s="2" t="s">
        <v>330</v>
      </c>
      <c r="F252" s="2" t="s">
        <v>331</v>
      </c>
      <c r="G252" s="2">
        <v>2.9615399999999998</v>
      </c>
      <c r="H252" s="2">
        <v>1860</v>
      </c>
      <c r="I252" s="39">
        <v>5508.4643999999998</v>
      </c>
      <c r="J252" s="2" t="s">
        <v>7300</v>
      </c>
    </row>
    <row r="253" spans="1:10" x14ac:dyDescent="0.15">
      <c r="A253" s="2" t="s">
        <v>5878</v>
      </c>
      <c r="B253" s="2" t="s">
        <v>5879</v>
      </c>
      <c r="C253" s="2" t="s">
        <v>5880</v>
      </c>
      <c r="D253" s="2" t="s">
        <v>329</v>
      </c>
      <c r="E253" s="2" t="s">
        <v>5298</v>
      </c>
      <c r="F253" s="2" t="s">
        <v>5299</v>
      </c>
      <c r="G253" s="2">
        <v>423.63496384074875</v>
      </c>
      <c r="H253" s="2">
        <v>13</v>
      </c>
      <c r="I253" s="39">
        <v>5507.2545299297335</v>
      </c>
      <c r="J253" s="2" t="s">
        <v>1</v>
      </c>
    </row>
    <row r="254" spans="1:10" x14ac:dyDescent="0.15">
      <c r="A254" s="2" t="s">
        <v>7493</v>
      </c>
      <c r="B254" s="2" t="s">
        <v>7494</v>
      </c>
      <c r="C254" s="2" t="s">
        <v>939</v>
      </c>
      <c r="D254" s="2" t="s">
        <v>329</v>
      </c>
      <c r="E254" s="2" t="s">
        <v>449</v>
      </c>
      <c r="F254" s="2" t="s">
        <v>450</v>
      </c>
      <c r="G254" s="2">
        <v>2.9615400624349633</v>
      </c>
      <c r="H254" s="2">
        <v>1854</v>
      </c>
      <c r="I254" s="39">
        <v>5490.6952757544223</v>
      </c>
      <c r="J254" s="2" t="s">
        <v>7299</v>
      </c>
    </row>
    <row r="255" spans="1:10" x14ac:dyDescent="0.15">
      <c r="A255" s="2" t="s">
        <v>6037</v>
      </c>
      <c r="B255" s="2" t="s">
        <v>6038</v>
      </c>
      <c r="C255" s="2" t="s">
        <v>8482</v>
      </c>
      <c r="D255" s="2" t="s">
        <v>329</v>
      </c>
      <c r="E255" s="2" t="s">
        <v>5298</v>
      </c>
      <c r="F255" s="2" t="s">
        <v>5299</v>
      </c>
      <c r="G255" s="2">
        <v>148.15866813093032</v>
      </c>
      <c r="H255" s="2">
        <v>37</v>
      </c>
      <c r="I255" s="39">
        <v>5481.8707208444221</v>
      </c>
      <c r="J255" s="2" t="s">
        <v>1</v>
      </c>
    </row>
    <row r="256" spans="1:10" x14ac:dyDescent="0.15">
      <c r="A256" s="2" t="s">
        <v>547</v>
      </c>
      <c r="B256" s="2" t="s">
        <v>548</v>
      </c>
      <c r="C256" s="2" t="s">
        <v>549</v>
      </c>
      <c r="D256" s="2" t="s">
        <v>329</v>
      </c>
      <c r="E256" s="2" t="s">
        <v>330</v>
      </c>
      <c r="F256" s="2" t="s">
        <v>331</v>
      </c>
      <c r="G256" s="2">
        <v>248.73088578088581</v>
      </c>
      <c r="H256" s="2">
        <v>22</v>
      </c>
      <c r="I256" s="39">
        <v>5472.0794871794878</v>
      </c>
      <c r="J256" s="2" t="s">
        <v>7299</v>
      </c>
    </row>
    <row r="257" spans="1:10" x14ac:dyDescent="0.15">
      <c r="A257" s="2" t="s">
        <v>1494</v>
      </c>
      <c r="B257" s="2" t="s">
        <v>1495</v>
      </c>
      <c r="C257" s="2" t="s">
        <v>8287</v>
      </c>
      <c r="D257" s="2" t="s">
        <v>329</v>
      </c>
      <c r="E257" s="2" t="s">
        <v>330</v>
      </c>
      <c r="F257" s="2" t="s">
        <v>331</v>
      </c>
      <c r="G257" s="2">
        <v>2.2104248087051608</v>
      </c>
      <c r="H257" s="2">
        <v>2475</v>
      </c>
      <c r="I257" s="39">
        <v>5470.8014015452727</v>
      </c>
      <c r="J257" s="2" t="s">
        <v>7300</v>
      </c>
    </row>
    <row r="258" spans="1:10" x14ac:dyDescent="0.15">
      <c r="A258" s="2" t="s">
        <v>6162</v>
      </c>
      <c r="B258" s="2" t="s">
        <v>6163</v>
      </c>
      <c r="C258" s="2" t="s">
        <v>6164</v>
      </c>
      <c r="D258" s="2" t="s">
        <v>329</v>
      </c>
      <c r="E258" s="2" t="s">
        <v>5171</v>
      </c>
      <c r="F258" s="2" t="s">
        <v>5172</v>
      </c>
      <c r="G258" s="2">
        <v>79.867878003595223</v>
      </c>
      <c r="H258" s="2">
        <v>68</v>
      </c>
      <c r="I258" s="39">
        <v>5431.0157042444753</v>
      </c>
      <c r="J258" s="2" t="s">
        <v>1</v>
      </c>
    </row>
    <row r="259" spans="1:10" x14ac:dyDescent="0.15">
      <c r="A259" s="2" t="s">
        <v>6394</v>
      </c>
      <c r="B259" s="2" t="s">
        <v>6395</v>
      </c>
      <c r="C259" s="2" t="s">
        <v>5305</v>
      </c>
      <c r="D259" s="2" t="s">
        <v>329</v>
      </c>
      <c r="E259" s="2" t="s">
        <v>5300</v>
      </c>
      <c r="F259" s="2" t="s">
        <v>5301</v>
      </c>
      <c r="G259" s="2">
        <v>142.67459745284364</v>
      </c>
      <c r="H259" s="2">
        <v>38</v>
      </c>
      <c r="I259" s="39">
        <v>5421.6347032080585</v>
      </c>
      <c r="J259" s="2" t="s">
        <v>1</v>
      </c>
    </row>
    <row r="260" spans="1:10" x14ac:dyDescent="0.15">
      <c r="A260" s="2" t="s">
        <v>6145</v>
      </c>
      <c r="B260" s="2" t="s">
        <v>6146</v>
      </c>
      <c r="C260" s="2" t="s">
        <v>5710</v>
      </c>
      <c r="D260" s="2" t="s">
        <v>329</v>
      </c>
      <c r="E260" s="2" t="s">
        <v>1247</v>
      </c>
      <c r="F260" s="2" t="s">
        <v>1248</v>
      </c>
      <c r="G260" s="2">
        <v>64.411769734788635</v>
      </c>
      <c r="H260" s="2">
        <v>83</v>
      </c>
      <c r="I260" s="39">
        <v>5346.1768879874571</v>
      </c>
      <c r="J260" s="2" t="s">
        <v>1</v>
      </c>
    </row>
    <row r="261" spans="1:10" x14ac:dyDescent="0.15">
      <c r="A261" s="2" t="s">
        <v>538</v>
      </c>
      <c r="B261" s="2" t="s">
        <v>539</v>
      </c>
      <c r="C261" s="2" t="s">
        <v>540</v>
      </c>
      <c r="D261" s="2" t="s">
        <v>329</v>
      </c>
      <c r="E261" s="2" t="s">
        <v>1964</v>
      </c>
      <c r="F261" s="2" t="s">
        <v>1965</v>
      </c>
      <c r="G261" s="2">
        <v>281.1296055555556</v>
      </c>
      <c r="H261" s="2">
        <v>19</v>
      </c>
      <c r="I261" s="39">
        <v>5341.4625055555562</v>
      </c>
      <c r="J261" s="2" t="s">
        <v>7299</v>
      </c>
    </row>
    <row r="262" spans="1:10" x14ac:dyDescent="0.15">
      <c r="A262" s="2" t="s">
        <v>5706</v>
      </c>
      <c r="B262" s="2" t="s">
        <v>5707</v>
      </c>
      <c r="C262" s="2" t="s">
        <v>5196</v>
      </c>
      <c r="D262" s="2" t="s">
        <v>329</v>
      </c>
      <c r="E262" s="2" t="s">
        <v>1247</v>
      </c>
      <c r="F262" s="2" t="s">
        <v>1248</v>
      </c>
      <c r="G262" s="2">
        <v>132.64999941432353</v>
      </c>
      <c r="H262" s="2">
        <v>40</v>
      </c>
      <c r="I262" s="39">
        <v>5305.9999765729408</v>
      </c>
      <c r="J262" s="2" t="s">
        <v>1</v>
      </c>
    </row>
    <row r="263" spans="1:10" x14ac:dyDescent="0.15">
      <c r="A263" s="2" t="s">
        <v>4283</v>
      </c>
      <c r="B263" s="2" t="s">
        <v>4284</v>
      </c>
      <c r="C263" s="2" t="s">
        <v>4285</v>
      </c>
      <c r="D263" s="2" t="s">
        <v>329</v>
      </c>
      <c r="E263" s="2" t="s">
        <v>1964</v>
      </c>
      <c r="F263" s="2" t="s">
        <v>1965</v>
      </c>
      <c r="G263" s="2">
        <v>4.8462050040355136</v>
      </c>
      <c r="H263" s="2">
        <v>1085</v>
      </c>
      <c r="I263" s="39">
        <v>5258.1324293785319</v>
      </c>
      <c r="J263" s="2" t="s">
        <v>7307</v>
      </c>
    </row>
    <row r="264" spans="1:10" x14ac:dyDescent="0.15">
      <c r="A264" s="2" t="s">
        <v>5181</v>
      </c>
      <c r="B264" s="2" t="s">
        <v>5182</v>
      </c>
      <c r="C264" s="2" t="s">
        <v>5183</v>
      </c>
      <c r="D264" s="2" t="s">
        <v>329</v>
      </c>
      <c r="E264" s="2" t="s">
        <v>5173</v>
      </c>
      <c r="F264" s="2" t="s">
        <v>5174</v>
      </c>
      <c r="G264" s="2">
        <v>53.08</v>
      </c>
      <c r="H264" s="2">
        <v>99</v>
      </c>
      <c r="I264" s="39">
        <v>5254.92</v>
      </c>
      <c r="J264" s="2" t="s">
        <v>7305</v>
      </c>
    </row>
    <row r="265" spans="1:10" x14ac:dyDescent="0.15">
      <c r="A265" s="2" t="s">
        <v>1204</v>
      </c>
      <c r="B265" s="2" t="s">
        <v>1205</v>
      </c>
      <c r="C265" s="2" t="s">
        <v>1203</v>
      </c>
      <c r="D265" s="2" t="s">
        <v>329</v>
      </c>
      <c r="E265" s="2" t="s">
        <v>1206</v>
      </c>
      <c r="F265" s="2" t="s">
        <v>1207</v>
      </c>
      <c r="G265" s="2">
        <v>34.94286517247582</v>
      </c>
      <c r="H265" s="2">
        <v>150</v>
      </c>
      <c r="I265" s="39">
        <v>5241.4297758713728</v>
      </c>
      <c r="J265" s="2" t="s">
        <v>7299</v>
      </c>
    </row>
    <row r="266" spans="1:10" x14ac:dyDescent="0.15">
      <c r="A266" s="2" t="s">
        <v>12</v>
      </c>
      <c r="B266" s="2" t="s">
        <v>143</v>
      </c>
      <c r="C266" s="2" t="s">
        <v>7479</v>
      </c>
      <c r="D266" s="2" t="s">
        <v>329</v>
      </c>
      <c r="E266" s="2" t="s">
        <v>1247</v>
      </c>
      <c r="F266" s="2" t="s">
        <v>1248</v>
      </c>
      <c r="G266" s="2">
        <v>373.31648001819588</v>
      </c>
      <c r="H266" s="2">
        <v>14</v>
      </c>
      <c r="I266" s="39">
        <v>5226.4307202547425</v>
      </c>
      <c r="J266" s="2" t="s">
        <v>3</v>
      </c>
    </row>
    <row r="267" spans="1:10" x14ac:dyDescent="0.15">
      <c r="A267" s="2" t="s">
        <v>721</v>
      </c>
      <c r="B267" s="2" t="s">
        <v>722</v>
      </c>
      <c r="C267" s="2" t="s">
        <v>729</v>
      </c>
      <c r="D267" s="2" t="s">
        <v>329</v>
      </c>
      <c r="E267" s="2" t="s">
        <v>1310</v>
      </c>
      <c r="F267" s="2" t="s">
        <v>1311</v>
      </c>
      <c r="G267" s="2">
        <v>30</v>
      </c>
      <c r="H267" s="2">
        <v>172</v>
      </c>
      <c r="I267" s="39">
        <v>5160</v>
      </c>
      <c r="J267" s="2" t="s">
        <v>7299</v>
      </c>
    </row>
    <row r="268" spans="1:10" x14ac:dyDescent="0.15">
      <c r="A268" s="2" t="s">
        <v>6579</v>
      </c>
      <c r="B268" s="2" t="s">
        <v>6580</v>
      </c>
      <c r="C268" s="2" t="s">
        <v>6581</v>
      </c>
      <c r="D268" s="2" t="s">
        <v>329</v>
      </c>
      <c r="E268" s="2" t="s">
        <v>1247</v>
      </c>
      <c r="F268" s="2" t="s">
        <v>1248</v>
      </c>
      <c r="G268" s="2">
        <v>75.374614418302372</v>
      </c>
      <c r="H268" s="2">
        <v>68</v>
      </c>
      <c r="I268" s="39">
        <v>5125.4737804445613</v>
      </c>
      <c r="J268" s="2" t="s">
        <v>1</v>
      </c>
    </row>
    <row r="269" spans="1:10" x14ac:dyDescent="0.15">
      <c r="A269" s="2" t="s">
        <v>1237</v>
      </c>
      <c r="B269" s="2" t="s">
        <v>1238</v>
      </c>
      <c r="C269" s="2" t="s">
        <v>1239</v>
      </c>
      <c r="D269" s="2" t="s">
        <v>329</v>
      </c>
      <c r="E269" s="2" t="s">
        <v>351</v>
      </c>
      <c r="F269" s="2" t="s">
        <v>352</v>
      </c>
      <c r="G269" s="2">
        <v>160</v>
      </c>
      <c r="H269" s="2">
        <v>32</v>
      </c>
      <c r="I269" s="39">
        <v>5120</v>
      </c>
      <c r="J269" s="2" t="s">
        <v>7299</v>
      </c>
    </row>
    <row r="270" spans="1:10" x14ac:dyDescent="0.15">
      <c r="A270" s="2" t="s">
        <v>1502</v>
      </c>
      <c r="B270" s="2" t="s">
        <v>1503</v>
      </c>
      <c r="C270" s="2" t="s">
        <v>1504</v>
      </c>
      <c r="D270" s="2" t="s">
        <v>329</v>
      </c>
      <c r="E270" s="2" t="s">
        <v>351</v>
      </c>
      <c r="F270" s="2" t="s">
        <v>352</v>
      </c>
      <c r="G270" s="2">
        <v>2.5206</v>
      </c>
      <c r="H270" s="2">
        <v>2000</v>
      </c>
      <c r="I270" s="39">
        <v>5041.2</v>
      </c>
      <c r="J270" s="2" t="s">
        <v>7300</v>
      </c>
    </row>
    <row r="271" spans="1:10" x14ac:dyDescent="0.15">
      <c r="A271" s="2" t="s">
        <v>462</v>
      </c>
      <c r="B271" s="2" t="s">
        <v>463</v>
      </c>
      <c r="C271" s="2" t="s">
        <v>463</v>
      </c>
      <c r="D271" s="2" t="s">
        <v>350</v>
      </c>
      <c r="E271" s="2" t="s">
        <v>334</v>
      </c>
      <c r="F271" s="2" t="s">
        <v>335</v>
      </c>
      <c r="G271" s="2">
        <v>279.43878048780482</v>
      </c>
      <c r="H271" s="2">
        <v>18</v>
      </c>
      <c r="I271" s="39">
        <v>5029.8980487804865</v>
      </c>
      <c r="J271" s="2" t="s">
        <v>7299</v>
      </c>
    </row>
    <row r="272" spans="1:10" x14ac:dyDescent="0.15">
      <c r="A272" s="2" t="s">
        <v>5277</v>
      </c>
      <c r="B272" s="2" t="s">
        <v>5275</v>
      </c>
      <c r="C272" s="2" t="s">
        <v>5278</v>
      </c>
      <c r="D272" s="2" t="s">
        <v>329</v>
      </c>
      <c r="E272" s="2" t="s">
        <v>5179</v>
      </c>
      <c r="F272" s="2" t="s">
        <v>5180</v>
      </c>
      <c r="G272" s="2">
        <v>31.041192412661363</v>
      </c>
      <c r="H272" s="2">
        <v>162</v>
      </c>
      <c r="I272" s="39">
        <v>5028.6731708511406</v>
      </c>
      <c r="J272" s="2" t="s">
        <v>62</v>
      </c>
    </row>
    <row r="273" spans="1:10" x14ac:dyDescent="0.15">
      <c r="A273" s="2" t="s">
        <v>4485</v>
      </c>
      <c r="B273" s="2" t="s">
        <v>7884</v>
      </c>
      <c r="C273" s="2" t="s">
        <v>4486</v>
      </c>
      <c r="D273" s="2" t="s">
        <v>329</v>
      </c>
      <c r="E273" s="2" t="s">
        <v>330</v>
      </c>
      <c r="F273" s="2" t="s">
        <v>331</v>
      </c>
      <c r="G273" s="2">
        <v>0.88440968544346454</v>
      </c>
      <c r="H273" s="2">
        <v>5591</v>
      </c>
      <c r="I273" s="39">
        <v>4944.7345513144101</v>
      </c>
      <c r="J273" s="2" t="s">
        <v>7307</v>
      </c>
    </row>
    <row r="274" spans="1:10" x14ac:dyDescent="0.15">
      <c r="A274" s="2" t="s">
        <v>121</v>
      </c>
      <c r="B274" s="2" t="s">
        <v>239</v>
      </c>
      <c r="C274" s="2" t="s">
        <v>239</v>
      </c>
      <c r="D274" s="2" t="s">
        <v>329</v>
      </c>
      <c r="E274" s="2" t="s">
        <v>5298</v>
      </c>
      <c r="F274" s="2" t="s">
        <v>5299</v>
      </c>
      <c r="G274" s="2">
        <v>493.61974555782774</v>
      </c>
      <c r="H274" s="2">
        <v>10</v>
      </c>
      <c r="I274" s="39">
        <v>4936.1974555782772</v>
      </c>
      <c r="J274" s="2" t="s">
        <v>1</v>
      </c>
    </row>
    <row r="275" spans="1:10" x14ac:dyDescent="0.15">
      <c r="A275" s="2" t="s">
        <v>8562</v>
      </c>
      <c r="B275" s="2" t="s">
        <v>8578</v>
      </c>
      <c r="C275" s="2" t="s">
        <v>5701</v>
      </c>
      <c r="D275" s="2" t="s">
        <v>329</v>
      </c>
      <c r="E275" s="2" t="s">
        <v>501</v>
      </c>
      <c r="F275" s="2" t="s">
        <v>502</v>
      </c>
      <c r="G275" s="2">
        <v>68.270604909698008</v>
      </c>
      <c r="H275" s="2">
        <v>72</v>
      </c>
      <c r="I275" s="39">
        <v>4915.4835534982567</v>
      </c>
      <c r="J275" s="2" t="s">
        <v>1</v>
      </c>
    </row>
    <row r="276" spans="1:10" x14ac:dyDescent="0.15">
      <c r="A276" s="2" t="s">
        <v>4920</v>
      </c>
      <c r="B276" s="2" t="s">
        <v>4921</v>
      </c>
      <c r="C276" s="2" t="s">
        <v>4921</v>
      </c>
      <c r="D276" s="2" t="s">
        <v>329</v>
      </c>
      <c r="E276" s="2" t="s">
        <v>1964</v>
      </c>
      <c r="F276" s="2" t="s">
        <v>1965</v>
      </c>
      <c r="G276" s="2">
        <v>6.8376034592666519</v>
      </c>
      <c r="H276" s="2">
        <v>718</v>
      </c>
      <c r="I276" s="39">
        <v>4909.3992837534561</v>
      </c>
      <c r="J276" s="2" t="s">
        <v>7302</v>
      </c>
    </row>
    <row r="277" spans="1:10" x14ac:dyDescent="0.15">
      <c r="A277" s="2" t="s">
        <v>5223</v>
      </c>
      <c r="B277" s="2" t="s">
        <v>5224</v>
      </c>
      <c r="C277" s="2" t="s">
        <v>5224</v>
      </c>
      <c r="D277" s="2" t="s">
        <v>329</v>
      </c>
      <c r="E277" s="2" t="s">
        <v>5179</v>
      </c>
      <c r="F277" s="2" t="s">
        <v>5180</v>
      </c>
      <c r="G277" s="2">
        <v>9.7188563566199893</v>
      </c>
      <c r="H277" s="2">
        <v>505</v>
      </c>
      <c r="I277" s="39">
        <v>4908.0224600930942</v>
      </c>
      <c r="J277" s="2" t="s">
        <v>62</v>
      </c>
    </row>
    <row r="278" spans="1:10" x14ac:dyDescent="0.15">
      <c r="A278" s="2" t="s">
        <v>4148</v>
      </c>
      <c r="B278" s="2" t="s">
        <v>4149</v>
      </c>
      <c r="C278" s="2" t="s">
        <v>4149</v>
      </c>
      <c r="D278" s="2" t="s">
        <v>350</v>
      </c>
      <c r="E278" s="2" t="s">
        <v>330</v>
      </c>
      <c r="F278" s="2" t="s">
        <v>331</v>
      </c>
      <c r="G278" s="2">
        <v>3.5897406498198015</v>
      </c>
      <c r="H278" s="2">
        <v>1366</v>
      </c>
      <c r="I278" s="39">
        <v>4903.5857276538491</v>
      </c>
      <c r="J278" s="2" t="s">
        <v>7307</v>
      </c>
    </row>
    <row r="279" spans="1:10" x14ac:dyDescent="0.15">
      <c r="A279" s="2" t="s">
        <v>5077</v>
      </c>
      <c r="B279" s="2" t="s">
        <v>5078</v>
      </c>
      <c r="C279" s="2" t="s">
        <v>5079</v>
      </c>
      <c r="D279" s="2" t="s">
        <v>5080</v>
      </c>
      <c r="E279" s="2" t="s">
        <v>1380</v>
      </c>
      <c r="F279" s="2" t="s">
        <v>1381</v>
      </c>
      <c r="G279" s="2">
        <v>611.11099999999999</v>
      </c>
      <c r="H279" s="2">
        <v>8</v>
      </c>
      <c r="I279" s="39">
        <v>4888.8879999999999</v>
      </c>
      <c r="J279" s="2" t="s">
        <v>7303</v>
      </c>
    </row>
    <row r="280" spans="1:10" x14ac:dyDescent="0.15">
      <c r="A280" s="2" t="s">
        <v>118</v>
      </c>
      <c r="B280" s="2" t="s">
        <v>236</v>
      </c>
      <c r="C280" s="2" t="s">
        <v>8494</v>
      </c>
      <c r="D280" s="2" t="s">
        <v>406</v>
      </c>
      <c r="E280" s="2" t="s">
        <v>5300</v>
      </c>
      <c r="F280" s="2" t="s">
        <v>5301</v>
      </c>
      <c r="G280" s="2">
        <v>23.002889083481175</v>
      </c>
      <c r="H280" s="2">
        <v>212</v>
      </c>
      <c r="I280" s="39">
        <v>4876.6124856980096</v>
      </c>
      <c r="J280" s="2" t="s">
        <v>1</v>
      </c>
    </row>
    <row r="281" spans="1:10" x14ac:dyDescent="0.15">
      <c r="A281" s="2" t="s">
        <v>1508</v>
      </c>
      <c r="B281" s="2" t="s">
        <v>1509</v>
      </c>
      <c r="C281" s="2" t="s">
        <v>1510</v>
      </c>
      <c r="D281" s="2" t="s">
        <v>329</v>
      </c>
      <c r="E281" s="2" t="s">
        <v>330</v>
      </c>
      <c r="F281" s="2" t="s">
        <v>331</v>
      </c>
      <c r="G281" s="2">
        <v>4.8754436870994962</v>
      </c>
      <c r="H281" s="2">
        <v>987</v>
      </c>
      <c r="I281" s="39">
        <v>4812.0629191672024</v>
      </c>
      <c r="J281" s="2" t="s">
        <v>7300</v>
      </c>
    </row>
    <row r="282" spans="1:10" x14ac:dyDescent="0.15">
      <c r="A282" s="2" t="s">
        <v>266</v>
      </c>
      <c r="B282" s="2" t="s">
        <v>300</v>
      </c>
      <c r="C282" s="2" t="s">
        <v>5400</v>
      </c>
      <c r="D282" s="2" t="s">
        <v>329</v>
      </c>
      <c r="E282" s="2" t="s">
        <v>1247</v>
      </c>
      <c r="F282" s="2" t="s">
        <v>1248</v>
      </c>
      <c r="G282" s="2">
        <v>95.092615961021707</v>
      </c>
      <c r="H282" s="2">
        <v>50</v>
      </c>
      <c r="I282" s="39">
        <v>4754.6307980510855</v>
      </c>
      <c r="J282" s="2" t="s">
        <v>1</v>
      </c>
    </row>
    <row r="283" spans="1:10" x14ac:dyDescent="0.15">
      <c r="A283" s="2" t="s">
        <v>5991</v>
      </c>
      <c r="B283" s="2" t="s">
        <v>5992</v>
      </c>
      <c r="C283" s="2" t="s">
        <v>5927</v>
      </c>
      <c r="D283" s="2" t="s">
        <v>329</v>
      </c>
      <c r="E283" s="2" t="s">
        <v>5171</v>
      </c>
      <c r="F283" s="2" t="s">
        <v>5172</v>
      </c>
      <c r="G283" s="2">
        <v>336.90904208069469</v>
      </c>
      <c r="H283" s="2">
        <v>14</v>
      </c>
      <c r="I283" s="39">
        <v>4716.7265891297257</v>
      </c>
      <c r="J283" s="2" t="s">
        <v>1</v>
      </c>
    </row>
    <row r="284" spans="1:10" x14ac:dyDescent="0.15">
      <c r="A284" s="2" t="s">
        <v>525</v>
      </c>
      <c r="B284" s="2" t="s">
        <v>526</v>
      </c>
      <c r="C284" s="2" t="s">
        <v>527</v>
      </c>
      <c r="D284" s="2" t="s">
        <v>329</v>
      </c>
      <c r="E284" s="2" t="s">
        <v>334</v>
      </c>
      <c r="F284" s="2" t="s">
        <v>335</v>
      </c>
      <c r="G284" s="2">
        <v>157.1367810126583</v>
      </c>
      <c r="H284" s="2">
        <v>30</v>
      </c>
      <c r="I284" s="39">
        <v>4714.1034303797487</v>
      </c>
      <c r="J284" s="2" t="s">
        <v>7299</v>
      </c>
    </row>
    <row r="285" spans="1:10" x14ac:dyDescent="0.15">
      <c r="A285" s="2" t="s">
        <v>1738</v>
      </c>
      <c r="B285" s="2" t="s">
        <v>1739</v>
      </c>
      <c r="C285" s="2" t="s">
        <v>1733</v>
      </c>
      <c r="D285" s="2" t="s">
        <v>329</v>
      </c>
      <c r="E285" s="2" t="s">
        <v>330</v>
      </c>
      <c r="F285" s="2" t="s">
        <v>331</v>
      </c>
      <c r="G285" s="2">
        <v>0.86914934040019853</v>
      </c>
      <c r="H285" s="2">
        <v>5395</v>
      </c>
      <c r="I285" s="39">
        <v>4689.0606914590708</v>
      </c>
      <c r="J285" s="2" t="s">
        <v>7301</v>
      </c>
    </row>
    <row r="286" spans="1:10" x14ac:dyDescent="0.15">
      <c r="A286" s="2" t="s">
        <v>3615</v>
      </c>
      <c r="B286" s="2" t="s">
        <v>3616</v>
      </c>
      <c r="C286" s="2" t="s">
        <v>3616</v>
      </c>
      <c r="D286" s="2" t="s">
        <v>329</v>
      </c>
      <c r="E286" s="2" t="s">
        <v>351</v>
      </c>
      <c r="F286" s="2" t="s">
        <v>352</v>
      </c>
      <c r="G286" s="2">
        <v>1.7</v>
      </c>
      <c r="H286" s="2">
        <v>2741</v>
      </c>
      <c r="I286" s="39">
        <v>4659.7</v>
      </c>
      <c r="J286" s="2" t="s">
        <v>7307</v>
      </c>
    </row>
    <row r="287" spans="1:10" x14ac:dyDescent="0.15">
      <c r="A287" s="2" t="s">
        <v>793</v>
      </c>
      <c r="B287" s="2" t="s">
        <v>794</v>
      </c>
      <c r="C287" s="2" t="s">
        <v>795</v>
      </c>
      <c r="D287" s="2" t="s">
        <v>329</v>
      </c>
      <c r="E287" s="2" t="s">
        <v>449</v>
      </c>
      <c r="F287" s="2" t="s">
        <v>450</v>
      </c>
      <c r="G287" s="2">
        <v>4.7099000000000002</v>
      </c>
      <c r="H287" s="2">
        <v>988</v>
      </c>
      <c r="I287" s="39">
        <v>4653.3811999999998</v>
      </c>
      <c r="J287" s="2" t="s">
        <v>7299</v>
      </c>
    </row>
    <row r="288" spans="1:10" x14ac:dyDescent="0.15">
      <c r="A288" s="2" t="s">
        <v>3454</v>
      </c>
      <c r="B288" s="2" t="s">
        <v>3455</v>
      </c>
      <c r="C288" s="2" t="s">
        <v>3456</v>
      </c>
      <c r="D288" s="2" t="s">
        <v>329</v>
      </c>
      <c r="E288" s="2" t="s">
        <v>351</v>
      </c>
      <c r="F288" s="2" t="s">
        <v>352</v>
      </c>
      <c r="G288" s="2">
        <v>0.91999999999999993</v>
      </c>
      <c r="H288" s="2">
        <v>5034</v>
      </c>
      <c r="I288" s="39">
        <v>4631.28</v>
      </c>
      <c r="J288" s="2" t="s">
        <v>7307</v>
      </c>
    </row>
    <row r="289" spans="1:11" x14ac:dyDescent="0.15">
      <c r="A289" s="2" t="s">
        <v>4323</v>
      </c>
      <c r="B289" s="2" t="s">
        <v>4324</v>
      </c>
      <c r="C289" s="2" t="s">
        <v>4324</v>
      </c>
      <c r="D289" s="2" t="s">
        <v>329</v>
      </c>
      <c r="E289" s="2" t="s">
        <v>351</v>
      </c>
      <c r="F289" s="2" t="s">
        <v>352</v>
      </c>
      <c r="G289" s="2">
        <v>0.79999999999999982</v>
      </c>
      <c r="H289" s="2">
        <v>5735</v>
      </c>
      <c r="I289" s="39">
        <v>4587.9999999999991</v>
      </c>
      <c r="J289" s="2" t="s">
        <v>7307</v>
      </c>
    </row>
    <row r="290" spans="1:11" x14ac:dyDescent="0.15">
      <c r="A290" s="2" t="s">
        <v>5238</v>
      </c>
      <c r="B290" s="2" t="s">
        <v>5239</v>
      </c>
      <c r="C290" s="2" t="s">
        <v>5240</v>
      </c>
      <c r="D290" s="2" t="s">
        <v>329</v>
      </c>
      <c r="E290" s="2" t="s">
        <v>5179</v>
      </c>
      <c r="F290" s="2" t="s">
        <v>5180</v>
      </c>
      <c r="G290" s="2">
        <v>45.220031683168322</v>
      </c>
      <c r="H290" s="2">
        <v>101</v>
      </c>
      <c r="I290" s="39">
        <v>4567.2232000000004</v>
      </c>
      <c r="J290" s="2" t="s">
        <v>62</v>
      </c>
    </row>
    <row r="291" spans="1:11" x14ac:dyDescent="0.15">
      <c r="A291" s="2" t="s">
        <v>123</v>
      </c>
      <c r="B291" s="2" t="s">
        <v>8989</v>
      </c>
      <c r="C291" s="2" t="s">
        <v>7328</v>
      </c>
      <c r="D291" s="2" t="s">
        <v>329</v>
      </c>
      <c r="E291" s="2" t="s">
        <v>334</v>
      </c>
      <c r="F291" s="2" t="s">
        <v>335</v>
      </c>
      <c r="G291" s="2">
        <v>5.5874607878489062</v>
      </c>
      <c r="H291" s="2">
        <v>812</v>
      </c>
      <c r="I291" s="39">
        <v>4537.0181597333121</v>
      </c>
      <c r="J291" s="2" t="s">
        <v>7299</v>
      </c>
    </row>
    <row r="292" spans="1:11" x14ac:dyDescent="0.15">
      <c r="A292" s="2" t="s">
        <v>1440</v>
      </c>
      <c r="B292" s="2" t="s">
        <v>1441</v>
      </c>
      <c r="C292" s="2" t="s">
        <v>1441</v>
      </c>
      <c r="D292" s="2" t="s">
        <v>329</v>
      </c>
      <c r="E292" s="2" t="s">
        <v>351</v>
      </c>
      <c r="F292" s="2" t="s">
        <v>352</v>
      </c>
      <c r="G292" s="2">
        <v>97.581747243882617</v>
      </c>
      <c r="H292" s="2">
        <v>46</v>
      </c>
      <c r="I292" s="39">
        <v>4488.7603732186008</v>
      </c>
      <c r="J292" s="2" t="s">
        <v>7300</v>
      </c>
    </row>
    <row r="293" spans="1:11" x14ac:dyDescent="0.15">
      <c r="A293" s="2" t="s">
        <v>6613</v>
      </c>
      <c r="B293" s="2" t="s">
        <v>6614</v>
      </c>
      <c r="C293" s="2" t="s">
        <v>6263</v>
      </c>
      <c r="D293" s="2" t="s">
        <v>329</v>
      </c>
      <c r="E293" s="2" t="s">
        <v>5298</v>
      </c>
      <c r="F293" s="2" t="s">
        <v>5299</v>
      </c>
      <c r="G293" s="2">
        <v>20.02639467103911</v>
      </c>
      <c r="H293" s="2">
        <v>224</v>
      </c>
      <c r="I293" s="39">
        <v>4485.912406312761</v>
      </c>
      <c r="J293" s="2" t="s">
        <v>1</v>
      </c>
    </row>
    <row r="294" spans="1:11" x14ac:dyDescent="0.15">
      <c r="A294" s="2" t="s">
        <v>2457</v>
      </c>
      <c r="B294" s="2" t="s">
        <v>2458</v>
      </c>
      <c r="C294" s="2" t="s">
        <v>2458</v>
      </c>
      <c r="D294" s="2" t="s">
        <v>329</v>
      </c>
      <c r="E294" s="2" t="s">
        <v>351</v>
      </c>
      <c r="F294" s="2" t="s">
        <v>352</v>
      </c>
      <c r="G294" s="2">
        <v>1.55</v>
      </c>
      <c r="H294" s="2">
        <v>2889</v>
      </c>
      <c r="I294" s="39">
        <v>4477.95</v>
      </c>
      <c r="J294" s="2" t="s">
        <v>7307</v>
      </c>
    </row>
    <row r="295" spans="1:11" x14ac:dyDescent="0.15">
      <c r="A295" s="2" t="s">
        <v>1116</v>
      </c>
      <c r="B295" s="2" t="s">
        <v>7394</v>
      </c>
      <c r="C295" s="2" t="s">
        <v>7395</v>
      </c>
      <c r="D295" s="2" t="s">
        <v>350</v>
      </c>
      <c r="E295" s="2" t="s">
        <v>568</v>
      </c>
      <c r="F295" s="2" t="s">
        <v>569</v>
      </c>
      <c r="G295" s="2">
        <v>6.7305652478898601</v>
      </c>
      <c r="H295" s="2">
        <v>665</v>
      </c>
      <c r="I295" s="39">
        <v>4475.8258898467566</v>
      </c>
      <c r="J295" s="2" t="s">
        <v>7299</v>
      </c>
      <c r="K295" s="93" t="s">
        <v>11183</v>
      </c>
    </row>
    <row r="296" spans="1:11" x14ac:dyDescent="0.15">
      <c r="A296" s="2" t="s">
        <v>2202</v>
      </c>
      <c r="B296" s="2" t="s">
        <v>2203</v>
      </c>
      <c r="C296" s="2" t="s">
        <v>1671</v>
      </c>
      <c r="D296" s="2" t="s">
        <v>329</v>
      </c>
      <c r="E296" s="2" t="s">
        <v>351</v>
      </c>
      <c r="F296" s="2" t="s">
        <v>352</v>
      </c>
      <c r="G296" s="2">
        <v>2.2896999999999994</v>
      </c>
      <c r="H296" s="2">
        <v>1937</v>
      </c>
      <c r="I296" s="39">
        <v>4435.1488999999992</v>
      </c>
      <c r="J296" s="2" t="s">
        <v>7301</v>
      </c>
    </row>
    <row r="297" spans="1:11" x14ac:dyDescent="0.15">
      <c r="A297" s="2" t="s">
        <v>326</v>
      </c>
      <c r="B297" s="2" t="s">
        <v>327</v>
      </c>
      <c r="C297" s="2" t="s">
        <v>328</v>
      </c>
      <c r="D297" s="2" t="s">
        <v>329</v>
      </c>
      <c r="E297" s="2" t="s">
        <v>330</v>
      </c>
      <c r="F297" s="2" t="s">
        <v>331</v>
      </c>
      <c r="G297" s="2">
        <v>49.195622222222219</v>
      </c>
      <c r="H297" s="2">
        <v>90</v>
      </c>
      <c r="I297" s="39">
        <v>4427.6059999999998</v>
      </c>
      <c r="J297" s="2" t="s">
        <v>1</v>
      </c>
    </row>
    <row r="298" spans="1:11" x14ac:dyDescent="0.15">
      <c r="A298" s="2" t="s">
        <v>6712</v>
      </c>
      <c r="B298" s="2" t="s">
        <v>6713</v>
      </c>
      <c r="C298" s="2" t="s">
        <v>6713</v>
      </c>
      <c r="D298" s="2" t="s">
        <v>6714</v>
      </c>
      <c r="E298" s="2" t="s">
        <v>1380</v>
      </c>
      <c r="F298" s="2" t="s">
        <v>1381</v>
      </c>
      <c r="G298" s="2">
        <v>4.700899999999999</v>
      </c>
      <c r="H298" s="2">
        <v>939</v>
      </c>
      <c r="I298" s="39">
        <v>4414.1450999999988</v>
      </c>
      <c r="J298" s="2" t="s">
        <v>7303</v>
      </c>
    </row>
    <row r="299" spans="1:11" x14ac:dyDescent="0.15">
      <c r="A299" s="2" t="s">
        <v>1123</v>
      </c>
      <c r="B299" s="2" t="s">
        <v>7396</v>
      </c>
      <c r="C299" s="2" t="s">
        <v>7396</v>
      </c>
      <c r="D299" s="2" t="s">
        <v>350</v>
      </c>
      <c r="E299" s="2" t="s">
        <v>351</v>
      </c>
      <c r="F299" s="2" t="s">
        <v>352</v>
      </c>
      <c r="G299" s="2">
        <v>41.091612267312712</v>
      </c>
      <c r="H299" s="2">
        <v>107</v>
      </c>
      <c r="I299" s="39">
        <v>4396.8025126024604</v>
      </c>
      <c r="J299" s="2" t="s">
        <v>7299</v>
      </c>
    </row>
    <row r="300" spans="1:11" x14ac:dyDescent="0.15">
      <c r="A300" s="2" t="s">
        <v>1562</v>
      </c>
      <c r="B300" s="2" t="s">
        <v>1563</v>
      </c>
      <c r="C300" s="2" t="s">
        <v>1564</v>
      </c>
      <c r="D300" s="2" t="s">
        <v>329</v>
      </c>
      <c r="E300" s="2" t="s">
        <v>330</v>
      </c>
      <c r="F300" s="2" t="s">
        <v>331</v>
      </c>
      <c r="G300" s="2">
        <v>59.124189581283908</v>
      </c>
      <c r="H300" s="2">
        <v>74</v>
      </c>
      <c r="I300" s="39">
        <v>4375.1900290150088</v>
      </c>
      <c r="J300" s="2" t="s">
        <v>7300</v>
      </c>
    </row>
    <row r="301" spans="1:11" x14ac:dyDescent="0.15">
      <c r="A301" s="2" t="s">
        <v>124</v>
      </c>
      <c r="B301" s="2" t="s">
        <v>241</v>
      </c>
      <c r="C301" s="2" t="s">
        <v>241</v>
      </c>
      <c r="D301" s="2" t="s">
        <v>329</v>
      </c>
      <c r="E301" s="2" t="s">
        <v>1247</v>
      </c>
      <c r="F301" s="2" t="s">
        <v>1248</v>
      </c>
      <c r="G301" s="2">
        <v>109.16753649687755</v>
      </c>
      <c r="H301" s="2">
        <v>40</v>
      </c>
      <c r="I301" s="39">
        <v>4366.701459875102</v>
      </c>
      <c r="J301" s="2" t="s">
        <v>1</v>
      </c>
    </row>
    <row r="302" spans="1:11" x14ac:dyDescent="0.15">
      <c r="A302" s="2" t="s">
        <v>5790</v>
      </c>
      <c r="B302" s="2" t="s">
        <v>5791</v>
      </c>
      <c r="C302" s="2" t="s">
        <v>5242</v>
      </c>
      <c r="D302" s="2" t="s">
        <v>329</v>
      </c>
      <c r="E302" s="2" t="s">
        <v>1208</v>
      </c>
      <c r="F302" s="2" t="s">
        <v>1209</v>
      </c>
      <c r="G302" s="2">
        <v>290.4022829542746</v>
      </c>
      <c r="H302" s="2">
        <v>15</v>
      </c>
      <c r="I302" s="39">
        <v>4356.034244314119</v>
      </c>
      <c r="J302" s="2" t="s">
        <v>1</v>
      </c>
    </row>
    <row r="303" spans="1:11" x14ac:dyDescent="0.15">
      <c r="A303" s="2" t="s">
        <v>730</v>
      </c>
      <c r="B303" s="2" t="s">
        <v>731</v>
      </c>
      <c r="C303" s="2" t="s">
        <v>732</v>
      </c>
      <c r="D303" s="2" t="s">
        <v>406</v>
      </c>
      <c r="E303" s="2" t="s">
        <v>1310</v>
      </c>
      <c r="F303" s="2" t="s">
        <v>1311</v>
      </c>
      <c r="G303" s="2">
        <v>155.21039999999999</v>
      </c>
      <c r="H303" s="2">
        <v>28</v>
      </c>
      <c r="I303" s="39">
        <v>4345.8912</v>
      </c>
      <c r="J303" s="2" t="s">
        <v>7299</v>
      </c>
    </row>
    <row r="304" spans="1:11" x14ac:dyDescent="0.15">
      <c r="A304" s="2" t="s">
        <v>733</v>
      </c>
      <c r="B304" s="2" t="s">
        <v>734</v>
      </c>
      <c r="C304" s="2" t="s">
        <v>732</v>
      </c>
      <c r="D304" s="2" t="s">
        <v>406</v>
      </c>
      <c r="E304" s="2" t="s">
        <v>1310</v>
      </c>
      <c r="F304" s="2" t="s">
        <v>1311</v>
      </c>
      <c r="G304" s="2">
        <v>155.21039999999999</v>
      </c>
      <c r="H304" s="2">
        <v>28</v>
      </c>
      <c r="I304" s="39">
        <v>4345.8912</v>
      </c>
      <c r="J304" s="2" t="s">
        <v>7299</v>
      </c>
    </row>
    <row r="305" spans="1:10" x14ac:dyDescent="0.15">
      <c r="A305" s="2" t="s">
        <v>275</v>
      </c>
      <c r="B305" s="2" t="s">
        <v>311</v>
      </c>
      <c r="C305" s="2" t="s">
        <v>8471</v>
      </c>
      <c r="D305" s="2" t="s">
        <v>329</v>
      </c>
      <c r="E305" s="2" t="s">
        <v>1247</v>
      </c>
      <c r="F305" s="2" t="s">
        <v>1248</v>
      </c>
      <c r="G305" s="2">
        <v>289.67501515520769</v>
      </c>
      <c r="H305" s="2">
        <v>15</v>
      </c>
      <c r="I305" s="39">
        <v>4345.1252273281152</v>
      </c>
      <c r="J305" s="2" t="s">
        <v>1</v>
      </c>
    </row>
    <row r="306" spans="1:10" x14ac:dyDescent="0.15">
      <c r="A306" s="2" t="s">
        <v>7289</v>
      </c>
      <c r="B306" s="2" t="s">
        <v>7290</v>
      </c>
      <c r="C306" s="2" t="s">
        <v>7290</v>
      </c>
      <c r="D306" s="2" t="s">
        <v>7291</v>
      </c>
      <c r="E306" s="2" t="s">
        <v>5298</v>
      </c>
      <c r="F306" s="2" t="s">
        <v>5299</v>
      </c>
      <c r="G306" s="2">
        <v>541.82744853806503</v>
      </c>
      <c r="H306" s="2">
        <v>8</v>
      </c>
      <c r="I306" s="39">
        <v>4334.6195883045202</v>
      </c>
      <c r="J306" s="2" t="s">
        <v>3</v>
      </c>
    </row>
    <row r="307" spans="1:10" x14ac:dyDescent="0.15">
      <c r="A307" s="2" t="s">
        <v>5309</v>
      </c>
      <c r="B307" s="2" t="s">
        <v>5310</v>
      </c>
      <c r="C307" s="2" t="s">
        <v>5311</v>
      </c>
      <c r="D307" s="2" t="s">
        <v>329</v>
      </c>
      <c r="E307" s="2" t="s">
        <v>1247</v>
      </c>
      <c r="F307" s="2" t="s">
        <v>1248</v>
      </c>
      <c r="G307" s="2">
        <v>61.159096525545145</v>
      </c>
      <c r="H307" s="2">
        <v>70</v>
      </c>
      <c r="I307" s="39">
        <v>4281.1367567881598</v>
      </c>
      <c r="J307" s="2" t="s">
        <v>1</v>
      </c>
    </row>
    <row r="308" spans="1:10" x14ac:dyDescent="0.15">
      <c r="A308" s="2" t="s">
        <v>3620</v>
      </c>
      <c r="B308" s="2" t="s">
        <v>3621</v>
      </c>
      <c r="C308" s="2" t="s">
        <v>3621</v>
      </c>
      <c r="D308" s="2" t="s">
        <v>329</v>
      </c>
      <c r="E308" s="2" t="s">
        <v>391</v>
      </c>
      <c r="F308" s="2" t="s">
        <v>392</v>
      </c>
      <c r="G308" s="2">
        <v>0.70085500000000001</v>
      </c>
      <c r="H308" s="2">
        <v>5995</v>
      </c>
      <c r="I308" s="39">
        <v>4201.6257249999999</v>
      </c>
      <c r="J308" s="2" t="s">
        <v>7307</v>
      </c>
    </row>
    <row r="309" spans="1:10" x14ac:dyDescent="0.15">
      <c r="A309" s="2" t="s">
        <v>823</v>
      </c>
      <c r="B309" s="2" t="s">
        <v>532</v>
      </c>
      <c r="C309" s="2" t="s">
        <v>8232</v>
      </c>
      <c r="D309" s="2" t="s">
        <v>329</v>
      </c>
      <c r="E309" s="2" t="s">
        <v>391</v>
      </c>
      <c r="F309" s="2" t="s">
        <v>392</v>
      </c>
      <c r="G309" s="2">
        <v>85.470000000000027</v>
      </c>
      <c r="H309" s="2">
        <v>49</v>
      </c>
      <c r="I309" s="39">
        <v>4188.0300000000016</v>
      </c>
      <c r="J309" s="2" t="s">
        <v>7299</v>
      </c>
    </row>
    <row r="310" spans="1:10" x14ac:dyDescent="0.15">
      <c r="A310" s="2" t="s">
        <v>8815</v>
      </c>
      <c r="B310" s="2" t="s">
        <v>824</v>
      </c>
      <c r="C310" s="2" t="s">
        <v>8816</v>
      </c>
      <c r="D310" s="2" t="s">
        <v>350</v>
      </c>
      <c r="E310" s="2" t="s">
        <v>330</v>
      </c>
      <c r="F310" s="2" t="s">
        <v>331</v>
      </c>
      <c r="G310" s="2">
        <v>62.395624999999988</v>
      </c>
      <c r="H310" s="2">
        <v>67</v>
      </c>
      <c r="I310" s="39">
        <v>4180.5068749999991</v>
      </c>
      <c r="J310" s="2" t="s">
        <v>7299</v>
      </c>
    </row>
    <row r="311" spans="1:10" x14ac:dyDescent="0.15">
      <c r="A311" s="2" t="s">
        <v>270</v>
      </c>
      <c r="B311" s="2" t="s">
        <v>304</v>
      </c>
      <c r="C311" s="2" t="s">
        <v>6178</v>
      </c>
      <c r="D311" s="2" t="s">
        <v>329</v>
      </c>
      <c r="E311" s="2" t="s">
        <v>5298</v>
      </c>
      <c r="F311" s="2" t="s">
        <v>5299</v>
      </c>
      <c r="G311" s="2">
        <v>347.58077125881135</v>
      </c>
      <c r="H311" s="2">
        <v>12</v>
      </c>
      <c r="I311" s="39">
        <v>4170.969255105736</v>
      </c>
      <c r="J311" s="2" t="s">
        <v>1</v>
      </c>
    </row>
    <row r="312" spans="1:10" x14ac:dyDescent="0.15">
      <c r="A312" s="2" t="s">
        <v>7418</v>
      </c>
      <c r="B312" s="2" t="s">
        <v>7671</v>
      </c>
      <c r="C312" s="2" t="s">
        <v>7419</v>
      </c>
      <c r="D312" s="2" t="s">
        <v>329</v>
      </c>
      <c r="E312" s="2" t="s">
        <v>391</v>
      </c>
      <c r="F312" s="2" t="s">
        <v>392</v>
      </c>
      <c r="G312" s="2">
        <v>19.230750000000004</v>
      </c>
      <c r="H312" s="2">
        <v>216</v>
      </c>
      <c r="I312" s="39">
        <v>4153.8420000000006</v>
      </c>
      <c r="J312" s="2" t="s">
        <v>7301</v>
      </c>
    </row>
    <row r="313" spans="1:10" x14ac:dyDescent="0.15">
      <c r="A313" s="2" t="s">
        <v>3819</v>
      </c>
      <c r="B313" s="2" t="s">
        <v>3820</v>
      </c>
      <c r="C313" s="2" t="s">
        <v>3820</v>
      </c>
      <c r="D313" s="2" t="s">
        <v>350</v>
      </c>
      <c r="E313" s="2" t="s">
        <v>330</v>
      </c>
      <c r="F313" s="2" t="s">
        <v>331</v>
      </c>
      <c r="G313" s="2">
        <v>12.345918696686876</v>
      </c>
      <c r="H313" s="2">
        <v>336</v>
      </c>
      <c r="I313" s="39">
        <v>4148.2286820867903</v>
      </c>
      <c r="J313" s="2" t="s">
        <v>7307</v>
      </c>
    </row>
    <row r="314" spans="1:10" x14ac:dyDescent="0.15">
      <c r="A314" s="2" t="s">
        <v>6759</v>
      </c>
      <c r="B314" s="2" t="s">
        <v>6760</v>
      </c>
      <c r="C314" s="2" t="s">
        <v>6760</v>
      </c>
      <c r="D314" s="2" t="s">
        <v>350</v>
      </c>
      <c r="E314" s="2" t="s">
        <v>1380</v>
      </c>
      <c r="F314" s="2" t="s">
        <v>1381</v>
      </c>
      <c r="G314" s="2">
        <v>68.376060000000024</v>
      </c>
      <c r="H314" s="2">
        <v>60</v>
      </c>
      <c r="I314" s="39">
        <v>4102.5636000000013</v>
      </c>
      <c r="J314" s="2" t="s">
        <v>7303</v>
      </c>
    </row>
    <row r="315" spans="1:10" x14ac:dyDescent="0.15">
      <c r="A315" s="2" t="s">
        <v>4156</v>
      </c>
      <c r="B315" s="2" t="s">
        <v>4157</v>
      </c>
      <c r="C315" s="2" t="s">
        <v>7881</v>
      </c>
      <c r="D315" s="2" t="s">
        <v>466</v>
      </c>
      <c r="E315" s="2" t="s">
        <v>330</v>
      </c>
      <c r="F315" s="2" t="s">
        <v>331</v>
      </c>
      <c r="G315" s="2">
        <v>3.7606834317358047</v>
      </c>
      <c r="H315" s="2">
        <v>1078</v>
      </c>
      <c r="I315" s="39">
        <v>4054.0167394111972</v>
      </c>
      <c r="J315" s="2" t="s">
        <v>7307</v>
      </c>
    </row>
    <row r="316" spans="1:10" x14ac:dyDescent="0.15">
      <c r="A316" s="2" t="s">
        <v>1245</v>
      </c>
      <c r="B316" s="2" t="s">
        <v>1246</v>
      </c>
      <c r="C316" s="2" t="s">
        <v>8269</v>
      </c>
      <c r="D316" s="2" t="s">
        <v>329</v>
      </c>
      <c r="E316" s="2" t="s">
        <v>330</v>
      </c>
      <c r="F316" s="2" t="s">
        <v>331</v>
      </c>
      <c r="G316" s="2">
        <v>42.604398680114443</v>
      </c>
      <c r="H316" s="2">
        <v>95</v>
      </c>
      <c r="I316" s="39">
        <v>4047.4178746108719</v>
      </c>
      <c r="J316" s="2" t="s">
        <v>7299</v>
      </c>
    </row>
    <row r="317" spans="1:10" x14ac:dyDescent="0.15">
      <c r="A317" s="2" t="s">
        <v>641</v>
      </c>
      <c r="B317" s="2" t="s">
        <v>642</v>
      </c>
      <c r="C317" s="2" t="s">
        <v>643</v>
      </c>
      <c r="D317" s="2" t="s">
        <v>329</v>
      </c>
      <c r="E317" s="2" t="s">
        <v>351</v>
      </c>
      <c r="F317" s="2" t="s">
        <v>352</v>
      </c>
      <c r="G317" s="2">
        <v>212.2124</v>
      </c>
      <c r="H317" s="2">
        <v>19</v>
      </c>
      <c r="I317" s="39">
        <v>4032.0356000000002</v>
      </c>
      <c r="J317" s="2" t="s">
        <v>7299</v>
      </c>
    </row>
    <row r="318" spans="1:10" x14ac:dyDescent="0.15">
      <c r="A318" s="2" t="s">
        <v>4753</v>
      </c>
      <c r="B318" s="2" t="s">
        <v>4754</v>
      </c>
      <c r="C318" s="2" t="s">
        <v>4755</v>
      </c>
      <c r="D318" s="2" t="s">
        <v>406</v>
      </c>
      <c r="E318" s="2" t="s">
        <v>330</v>
      </c>
      <c r="F318" s="2" t="s">
        <v>331</v>
      </c>
      <c r="G318" s="2">
        <v>0.18446588762270594</v>
      </c>
      <c r="H318" s="2">
        <v>21810</v>
      </c>
      <c r="I318" s="39">
        <v>4023.2010090512167</v>
      </c>
      <c r="J318" s="2" t="s">
        <v>7302</v>
      </c>
    </row>
    <row r="319" spans="1:10" x14ac:dyDescent="0.15">
      <c r="A319" s="2" t="s">
        <v>4555</v>
      </c>
      <c r="B319" s="2" t="s">
        <v>4556</v>
      </c>
      <c r="C319" s="2" t="s">
        <v>4556</v>
      </c>
      <c r="D319" s="2" t="s">
        <v>329</v>
      </c>
      <c r="E319" s="2" t="s">
        <v>351</v>
      </c>
      <c r="F319" s="2" t="s">
        <v>352</v>
      </c>
      <c r="G319" s="2">
        <v>0.8</v>
      </c>
      <c r="H319" s="2">
        <v>4980</v>
      </c>
      <c r="I319" s="39">
        <v>3984</v>
      </c>
      <c r="J319" s="2" t="s">
        <v>7302</v>
      </c>
    </row>
    <row r="320" spans="1:10" x14ac:dyDescent="0.15">
      <c r="A320" s="2" t="s">
        <v>4124</v>
      </c>
      <c r="B320" s="2" t="s">
        <v>4125</v>
      </c>
      <c r="C320" s="2" t="s">
        <v>4125</v>
      </c>
      <c r="D320" s="2" t="s">
        <v>329</v>
      </c>
      <c r="E320" s="2" t="s">
        <v>330</v>
      </c>
      <c r="F320" s="2" t="s">
        <v>331</v>
      </c>
      <c r="G320" s="2">
        <v>2.393159922849287</v>
      </c>
      <c r="H320" s="2">
        <v>1662</v>
      </c>
      <c r="I320" s="39">
        <v>3977.4317917755152</v>
      </c>
      <c r="J320" s="2" t="s">
        <v>7307</v>
      </c>
    </row>
    <row r="321" spans="1:10" x14ac:dyDescent="0.15">
      <c r="A321" s="2" t="s">
        <v>3506</v>
      </c>
      <c r="B321" s="2" t="s">
        <v>7849</v>
      </c>
      <c r="C321" s="2" t="s">
        <v>3507</v>
      </c>
      <c r="D321" s="2" t="s">
        <v>329</v>
      </c>
      <c r="E321" s="2" t="s">
        <v>351</v>
      </c>
      <c r="F321" s="2" t="s">
        <v>352</v>
      </c>
      <c r="G321" s="2">
        <v>3.5206731125784735E-2</v>
      </c>
      <c r="H321" s="2">
        <v>112884</v>
      </c>
      <c r="I321" s="39">
        <v>3974.276636403084</v>
      </c>
      <c r="J321" s="2" t="s">
        <v>7307</v>
      </c>
    </row>
    <row r="322" spans="1:10" x14ac:dyDescent="0.15">
      <c r="A322" s="2" t="s">
        <v>1027</v>
      </c>
      <c r="B322" s="2" t="s">
        <v>7378</v>
      </c>
      <c r="C322" s="2" t="s">
        <v>7378</v>
      </c>
      <c r="D322" s="2" t="s">
        <v>350</v>
      </c>
      <c r="E322" s="2" t="s">
        <v>351</v>
      </c>
      <c r="F322" s="2" t="s">
        <v>352</v>
      </c>
      <c r="G322" s="2">
        <v>6.3688513603584855</v>
      </c>
      <c r="H322" s="2">
        <v>623</v>
      </c>
      <c r="I322" s="39">
        <v>3967.7943975033363</v>
      </c>
      <c r="J322" s="2" t="s">
        <v>7299</v>
      </c>
    </row>
    <row r="323" spans="1:10" x14ac:dyDescent="0.15">
      <c r="A323" s="2" t="s">
        <v>3465</v>
      </c>
      <c r="B323" s="2" t="s">
        <v>7825</v>
      </c>
      <c r="C323" s="2" t="s">
        <v>3466</v>
      </c>
      <c r="D323" s="2" t="s">
        <v>329</v>
      </c>
      <c r="E323" s="2" t="s">
        <v>330</v>
      </c>
      <c r="F323" s="2" t="s">
        <v>331</v>
      </c>
      <c r="G323" s="2">
        <v>0.25640000000000007</v>
      </c>
      <c r="H323" s="2">
        <v>15456</v>
      </c>
      <c r="I323" s="39">
        <v>3962.9184000000009</v>
      </c>
      <c r="J323" s="2" t="s">
        <v>7307</v>
      </c>
    </row>
    <row r="324" spans="1:10" x14ac:dyDescent="0.15">
      <c r="A324" s="2" t="s">
        <v>711</v>
      </c>
      <c r="B324" s="2" t="s">
        <v>712</v>
      </c>
      <c r="C324" s="2" t="s">
        <v>394</v>
      </c>
      <c r="D324" s="2" t="s">
        <v>329</v>
      </c>
      <c r="E324" s="2" t="s">
        <v>391</v>
      </c>
      <c r="F324" s="2" t="s">
        <v>392</v>
      </c>
      <c r="G324" s="2">
        <v>32.478650785340314</v>
      </c>
      <c r="H324" s="2">
        <v>122</v>
      </c>
      <c r="I324" s="39">
        <v>3962.3953958115185</v>
      </c>
      <c r="J324" s="2" t="s">
        <v>7299</v>
      </c>
    </row>
    <row r="325" spans="1:10" x14ac:dyDescent="0.15">
      <c r="A325" s="2" t="s">
        <v>1630</v>
      </c>
      <c r="B325" s="2" t="s">
        <v>1631</v>
      </c>
      <c r="C325" s="2" t="s">
        <v>1632</v>
      </c>
      <c r="D325" s="2" t="s">
        <v>329</v>
      </c>
      <c r="E325" s="2" t="s">
        <v>449</v>
      </c>
      <c r="F325" s="2" t="s">
        <v>450</v>
      </c>
      <c r="G325" s="2">
        <v>38.447089630540255</v>
      </c>
      <c r="H325" s="2">
        <v>103</v>
      </c>
      <c r="I325" s="39">
        <v>3960.0502319456464</v>
      </c>
      <c r="J325" s="2" t="s">
        <v>7300</v>
      </c>
    </row>
    <row r="326" spans="1:10" x14ac:dyDescent="0.15">
      <c r="A326" s="2" t="s">
        <v>4132</v>
      </c>
      <c r="B326" s="2" t="s">
        <v>4133</v>
      </c>
      <c r="C326" s="2" t="s">
        <v>4133</v>
      </c>
      <c r="D326" s="2" t="s">
        <v>350</v>
      </c>
      <c r="E326" s="2" t="s">
        <v>351</v>
      </c>
      <c r="F326" s="2" t="s">
        <v>352</v>
      </c>
      <c r="G326" s="2">
        <v>4.198286229705352</v>
      </c>
      <c r="H326" s="2">
        <v>936</v>
      </c>
      <c r="I326" s="39">
        <v>3929.5959110042095</v>
      </c>
      <c r="J326" s="2" t="s">
        <v>7307</v>
      </c>
    </row>
    <row r="327" spans="1:10" x14ac:dyDescent="0.15">
      <c r="A327" s="2" t="s">
        <v>841</v>
      </c>
      <c r="B327" s="2" t="s">
        <v>842</v>
      </c>
      <c r="C327" s="2" t="s">
        <v>843</v>
      </c>
      <c r="D327" s="2" t="s">
        <v>329</v>
      </c>
      <c r="E327" s="2" t="s">
        <v>334</v>
      </c>
      <c r="F327" s="2" t="s">
        <v>335</v>
      </c>
      <c r="G327" s="2">
        <v>30</v>
      </c>
      <c r="H327" s="2">
        <v>130</v>
      </c>
      <c r="I327" s="39">
        <v>3900</v>
      </c>
      <c r="J327" s="2" t="s">
        <v>7299</v>
      </c>
    </row>
    <row r="328" spans="1:10" x14ac:dyDescent="0.15">
      <c r="A328" s="2" t="s">
        <v>1013</v>
      </c>
      <c r="B328" s="2" t="s">
        <v>7600</v>
      </c>
      <c r="C328" s="2" t="s">
        <v>7600</v>
      </c>
      <c r="D328" s="2" t="s">
        <v>329</v>
      </c>
      <c r="E328" s="2" t="s">
        <v>568</v>
      </c>
      <c r="F328" s="2" t="s">
        <v>569</v>
      </c>
      <c r="G328" s="2">
        <v>36</v>
      </c>
      <c r="H328" s="2">
        <v>108</v>
      </c>
      <c r="I328" s="39">
        <v>3888</v>
      </c>
      <c r="J328" s="2" t="s">
        <v>7299</v>
      </c>
    </row>
    <row r="329" spans="1:10" x14ac:dyDescent="0.15">
      <c r="A329" s="2" t="s">
        <v>6279</v>
      </c>
      <c r="B329" s="2" t="s">
        <v>6280</v>
      </c>
      <c r="C329" s="2" t="s">
        <v>6280</v>
      </c>
      <c r="D329" s="2" t="s">
        <v>329</v>
      </c>
      <c r="E329" s="2" t="s">
        <v>5298</v>
      </c>
      <c r="F329" s="2" t="s">
        <v>5299</v>
      </c>
      <c r="G329" s="2">
        <v>42.688636599698718</v>
      </c>
      <c r="H329" s="2">
        <v>91</v>
      </c>
      <c r="I329" s="39">
        <v>3884.6659305725834</v>
      </c>
      <c r="J329" s="2" t="s">
        <v>1</v>
      </c>
    </row>
    <row r="330" spans="1:10" x14ac:dyDescent="0.15">
      <c r="A330" s="2" t="s">
        <v>490</v>
      </c>
      <c r="B330" s="2" t="s">
        <v>491</v>
      </c>
      <c r="C330" s="2" t="s">
        <v>492</v>
      </c>
      <c r="D330" s="2" t="s">
        <v>329</v>
      </c>
      <c r="E330" s="2" t="s">
        <v>334</v>
      </c>
      <c r="F330" s="2" t="s">
        <v>335</v>
      </c>
      <c r="G330" s="2">
        <v>132.56</v>
      </c>
      <c r="H330" s="2">
        <v>29</v>
      </c>
      <c r="I330" s="39">
        <v>3844.2400000000002</v>
      </c>
      <c r="J330" s="2" t="s">
        <v>7299</v>
      </c>
    </row>
    <row r="331" spans="1:10" x14ac:dyDescent="0.15">
      <c r="A331" s="2" t="s">
        <v>1148</v>
      </c>
      <c r="B331" s="2" t="s">
        <v>1149</v>
      </c>
      <c r="C331" s="2" t="s">
        <v>1149</v>
      </c>
      <c r="D331" s="2" t="s">
        <v>350</v>
      </c>
      <c r="E331" s="2" t="s">
        <v>351</v>
      </c>
      <c r="F331" s="2" t="s">
        <v>352</v>
      </c>
      <c r="G331" s="2">
        <v>160</v>
      </c>
      <c r="H331" s="2">
        <v>24</v>
      </c>
      <c r="I331" s="39">
        <v>3840</v>
      </c>
      <c r="J331" s="2" t="s">
        <v>7299</v>
      </c>
    </row>
    <row r="332" spans="1:10" x14ac:dyDescent="0.15">
      <c r="A332" s="2" t="s">
        <v>816</v>
      </c>
      <c r="B332" s="2" t="s">
        <v>446</v>
      </c>
      <c r="C332" s="2" t="s">
        <v>8227</v>
      </c>
      <c r="D332" s="2" t="s">
        <v>329</v>
      </c>
      <c r="E332" s="2" t="s">
        <v>334</v>
      </c>
      <c r="F332" s="2" t="s">
        <v>335</v>
      </c>
      <c r="G332" s="2">
        <v>81.622512121212409</v>
      </c>
      <c r="H332" s="2">
        <v>47</v>
      </c>
      <c r="I332" s="39">
        <v>3836.2580696969831</v>
      </c>
      <c r="J332" s="2" t="s">
        <v>7299</v>
      </c>
    </row>
    <row r="333" spans="1:10" x14ac:dyDescent="0.15">
      <c r="A333" s="2" t="s">
        <v>1268</v>
      </c>
      <c r="B333" s="2" t="s">
        <v>1269</v>
      </c>
      <c r="C333" s="2" t="s">
        <v>8270</v>
      </c>
      <c r="D333" s="2" t="s">
        <v>329</v>
      </c>
      <c r="E333" s="2" t="s">
        <v>1964</v>
      </c>
      <c r="F333" s="2" t="s">
        <v>1965</v>
      </c>
      <c r="G333" s="2">
        <v>4.7003000000000004</v>
      </c>
      <c r="H333" s="2">
        <v>812</v>
      </c>
      <c r="I333" s="39">
        <v>3816.6436000000003</v>
      </c>
      <c r="J333" s="2" t="s">
        <v>7299</v>
      </c>
    </row>
    <row r="334" spans="1:10" x14ac:dyDescent="0.15">
      <c r="A334" s="2" t="s">
        <v>4094</v>
      </c>
      <c r="B334" s="2" t="s">
        <v>4095</v>
      </c>
      <c r="C334" s="2" t="s">
        <v>4095</v>
      </c>
      <c r="D334" s="2" t="s">
        <v>329</v>
      </c>
      <c r="E334" s="2" t="s">
        <v>351</v>
      </c>
      <c r="F334" s="2" t="s">
        <v>352</v>
      </c>
      <c r="G334" s="2">
        <v>0.32050000000000006</v>
      </c>
      <c r="H334" s="2">
        <v>11879</v>
      </c>
      <c r="I334" s="39">
        <v>3807.2195000000006</v>
      </c>
      <c r="J334" s="2" t="s">
        <v>7307</v>
      </c>
    </row>
    <row r="335" spans="1:10" x14ac:dyDescent="0.15">
      <c r="A335" s="2" t="s">
        <v>5447</v>
      </c>
      <c r="B335" s="2" t="s">
        <v>5448</v>
      </c>
      <c r="C335" s="2" t="s">
        <v>5448</v>
      </c>
      <c r="D335" s="2" t="s">
        <v>329</v>
      </c>
      <c r="E335" s="2" t="s">
        <v>1247</v>
      </c>
      <c r="F335" s="2" t="s">
        <v>1248</v>
      </c>
      <c r="G335" s="2">
        <v>76.046395720192379</v>
      </c>
      <c r="H335" s="2">
        <v>50</v>
      </c>
      <c r="I335" s="39">
        <v>3802.3197860096188</v>
      </c>
      <c r="J335" s="2" t="s">
        <v>1</v>
      </c>
    </row>
    <row r="336" spans="1:10" x14ac:dyDescent="0.15">
      <c r="A336" s="2" t="s">
        <v>1763</v>
      </c>
      <c r="B336" s="2" t="s">
        <v>7635</v>
      </c>
      <c r="C336" s="2" t="s">
        <v>1764</v>
      </c>
      <c r="D336" s="2" t="s">
        <v>406</v>
      </c>
      <c r="E336" s="2" t="s">
        <v>391</v>
      </c>
      <c r="F336" s="2" t="s">
        <v>392</v>
      </c>
      <c r="G336" s="2">
        <v>2.2097496278251452</v>
      </c>
      <c r="H336" s="2">
        <v>1713</v>
      </c>
      <c r="I336" s="39">
        <v>3785.3011124644736</v>
      </c>
      <c r="J336" s="2" t="s">
        <v>7301</v>
      </c>
    </row>
    <row r="337" spans="1:10" x14ac:dyDescent="0.15">
      <c r="A337" s="2" t="s">
        <v>1435</v>
      </c>
      <c r="B337" s="2" t="s">
        <v>1436</v>
      </c>
      <c r="C337" s="2" t="s">
        <v>1437</v>
      </c>
      <c r="D337" s="2" t="s">
        <v>329</v>
      </c>
      <c r="E337" s="2" t="s">
        <v>330</v>
      </c>
      <c r="F337" s="2" t="s">
        <v>331</v>
      </c>
      <c r="G337" s="2">
        <v>1.0396104947902225</v>
      </c>
      <c r="H337" s="2">
        <v>3640</v>
      </c>
      <c r="I337" s="39">
        <v>3784.1822010364099</v>
      </c>
      <c r="J337" s="2" t="s">
        <v>7300</v>
      </c>
    </row>
    <row r="338" spans="1:10" x14ac:dyDescent="0.15">
      <c r="A338" s="2" t="s">
        <v>8250</v>
      </c>
      <c r="B338" s="2" t="s">
        <v>8251</v>
      </c>
      <c r="C338" s="2" t="s">
        <v>8234</v>
      </c>
      <c r="D338" s="2" t="s">
        <v>329</v>
      </c>
      <c r="E338" s="2" t="s">
        <v>391</v>
      </c>
      <c r="F338" s="2" t="s">
        <v>392</v>
      </c>
      <c r="G338" s="2">
        <v>20.085450000000002</v>
      </c>
      <c r="H338" s="2">
        <v>187</v>
      </c>
      <c r="I338" s="39">
        <v>3755.9791500000001</v>
      </c>
      <c r="J338" s="2" t="s">
        <v>7299</v>
      </c>
    </row>
    <row r="339" spans="1:10" x14ac:dyDescent="0.15">
      <c r="A339" s="2" t="s">
        <v>3699</v>
      </c>
      <c r="B339" s="2" t="s">
        <v>3700</v>
      </c>
      <c r="C339" s="2" t="s">
        <v>3700</v>
      </c>
      <c r="D339" s="2" t="s">
        <v>329</v>
      </c>
      <c r="E339" s="2" t="s">
        <v>330</v>
      </c>
      <c r="F339" s="2" t="s">
        <v>331</v>
      </c>
      <c r="G339" s="2">
        <v>1.0255995030026921</v>
      </c>
      <c r="H339" s="2">
        <v>3659</v>
      </c>
      <c r="I339" s="39">
        <v>3752.6685814868501</v>
      </c>
      <c r="J339" s="2" t="s">
        <v>7307</v>
      </c>
    </row>
    <row r="340" spans="1:10" x14ac:dyDescent="0.15">
      <c r="A340" s="2" t="s">
        <v>6346</v>
      </c>
      <c r="B340" s="2" t="s">
        <v>6347</v>
      </c>
      <c r="C340" s="2" t="s">
        <v>5212</v>
      </c>
      <c r="D340" s="2" t="s">
        <v>329</v>
      </c>
      <c r="E340" s="2" t="s">
        <v>5298</v>
      </c>
      <c r="F340" s="2" t="s">
        <v>5299</v>
      </c>
      <c r="G340" s="2">
        <v>44.658602767392551</v>
      </c>
      <c r="H340" s="2">
        <v>84</v>
      </c>
      <c r="I340" s="39">
        <v>3751.3226324609741</v>
      </c>
      <c r="J340" s="2" t="s">
        <v>1</v>
      </c>
    </row>
    <row r="341" spans="1:10" x14ac:dyDescent="0.15">
      <c r="A341" s="2" t="s">
        <v>1511</v>
      </c>
      <c r="B341" s="2" t="s">
        <v>1509</v>
      </c>
      <c r="C341" s="2" t="s">
        <v>1509</v>
      </c>
      <c r="D341" s="2" t="s">
        <v>329</v>
      </c>
      <c r="E341" s="2" t="s">
        <v>330</v>
      </c>
      <c r="F341" s="2" t="s">
        <v>331</v>
      </c>
      <c r="G341" s="2">
        <v>2.2101000588581519</v>
      </c>
      <c r="H341" s="2">
        <v>1695</v>
      </c>
      <c r="I341" s="39">
        <v>3746.1195997645673</v>
      </c>
      <c r="J341" s="2" t="s">
        <v>7300</v>
      </c>
    </row>
    <row r="342" spans="1:10" x14ac:dyDescent="0.15">
      <c r="A342" s="2" t="s">
        <v>1210</v>
      </c>
      <c r="B342" s="2" t="s">
        <v>1211</v>
      </c>
      <c r="C342" s="2" t="s">
        <v>1212</v>
      </c>
      <c r="D342" s="2" t="s">
        <v>329</v>
      </c>
      <c r="E342" s="2" t="s">
        <v>330</v>
      </c>
      <c r="F342" s="2" t="s">
        <v>331</v>
      </c>
      <c r="G342" s="2">
        <v>54.891238532110101</v>
      </c>
      <c r="H342" s="2">
        <v>67</v>
      </c>
      <c r="I342" s="39">
        <v>3677.7129816513766</v>
      </c>
      <c r="J342" s="2" t="s">
        <v>7299</v>
      </c>
    </row>
    <row r="343" spans="1:10" x14ac:dyDescent="0.15">
      <c r="A343" s="2" t="s">
        <v>4034</v>
      </c>
      <c r="B343" s="2" t="s">
        <v>4035</v>
      </c>
      <c r="C343" s="2" t="s">
        <v>4036</v>
      </c>
      <c r="D343" s="2" t="s">
        <v>329</v>
      </c>
      <c r="E343" s="2" t="s">
        <v>351</v>
      </c>
      <c r="F343" s="2" t="s">
        <v>352</v>
      </c>
      <c r="G343" s="2">
        <v>0.76999999999999991</v>
      </c>
      <c r="H343" s="2">
        <v>4767</v>
      </c>
      <c r="I343" s="39">
        <v>3670.5899999999997</v>
      </c>
      <c r="J343" s="2" t="s">
        <v>7307</v>
      </c>
    </row>
    <row r="344" spans="1:10" x14ac:dyDescent="0.15">
      <c r="A344" s="2" t="s">
        <v>1542</v>
      </c>
      <c r="B344" s="2" t="s">
        <v>7615</v>
      </c>
      <c r="C344" s="2" t="s">
        <v>1535</v>
      </c>
      <c r="D344" s="2" t="s">
        <v>329</v>
      </c>
      <c r="E344" s="2" t="s">
        <v>449</v>
      </c>
      <c r="F344" s="2" t="s">
        <v>450</v>
      </c>
      <c r="G344" s="2">
        <v>19.127465798997239</v>
      </c>
      <c r="H344" s="2">
        <v>191</v>
      </c>
      <c r="I344" s="39">
        <v>3653.3459676084726</v>
      </c>
      <c r="J344" s="2" t="s">
        <v>7300</v>
      </c>
    </row>
    <row r="345" spans="1:10" x14ac:dyDescent="0.15">
      <c r="A345" s="2" t="s">
        <v>1113</v>
      </c>
      <c r="B345" s="2" t="s">
        <v>1114</v>
      </c>
      <c r="C345" s="2" t="s">
        <v>1114</v>
      </c>
      <c r="D345" s="2" t="s">
        <v>350</v>
      </c>
      <c r="E345" s="2" t="s">
        <v>351</v>
      </c>
      <c r="F345" s="2" t="s">
        <v>352</v>
      </c>
      <c r="G345" s="2">
        <v>60</v>
      </c>
      <c r="H345" s="2">
        <v>60</v>
      </c>
      <c r="I345" s="39">
        <v>3600</v>
      </c>
      <c r="J345" s="2" t="s">
        <v>7299</v>
      </c>
    </row>
    <row r="346" spans="1:10" x14ac:dyDescent="0.15">
      <c r="A346" s="2" t="s">
        <v>1137</v>
      </c>
      <c r="B346" s="2" t="s">
        <v>1138</v>
      </c>
      <c r="C346" s="2" t="s">
        <v>1138</v>
      </c>
      <c r="D346" s="2" t="s">
        <v>350</v>
      </c>
      <c r="E346" s="2" t="s">
        <v>351</v>
      </c>
      <c r="F346" s="2" t="s">
        <v>352</v>
      </c>
      <c r="G346" s="2">
        <v>120</v>
      </c>
      <c r="H346" s="2">
        <v>30</v>
      </c>
      <c r="I346" s="39">
        <v>3600</v>
      </c>
      <c r="J346" s="2" t="s">
        <v>7299</v>
      </c>
    </row>
    <row r="347" spans="1:10" x14ac:dyDescent="0.15">
      <c r="A347" s="2" t="s">
        <v>974</v>
      </c>
      <c r="B347" s="2" t="s">
        <v>7365</v>
      </c>
      <c r="C347" s="2" t="s">
        <v>975</v>
      </c>
      <c r="D347" s="2" t="s">
        <v>329</v>
      </c>
      <c r="E347" s="2" t="s">
        <v>330</v>
      </c>
      <c r="F347" s="2" t="s">
        <v>331</v>
      </c>
      <c r="G347" s="2">
        <v>3.6870005506983001</v>
      </c>
      <c r="H347" s="2">
        <v>975</v>
      </c>
      <c r="I347" s="39">
        <v>3594.8255369308426</v>
      </c>
      <c r="J347" s="2" t="s">
        <v>7299</v>
      </c>
    </row>
    <row r="348" spans="1:10" x14ac:dyDescent="0.15">
      <c r="A348" s="2" t="s">
        <v>2454</v>
      </c>
      <c r="B348" s="2" t="s">
        <v>2455</v>
      </c>
      <c r="C348" s="2" t="s">
        <v>2456</v>
      </c>
      <c r="D348" s="2" t="s">
        <v>350</v>
      </c>
      <c r="E348" s="2" t="s">
        <v>351</v>
      </c>
      <c r="F348" s="2" t="s">
        <v>352</v>
      </c>
      <c r="G348" s="2">
        <v>1.7476</v>
      </c>
      <c r="H348" s="2">
        <v>2043</v>
      </c>
      <c r="I348" s="39">
        <v>3570.3468000000003</v>
      </c>
      <c r="J348" s="2" t="s">
        <v>7307</v>
      </c>
    </row>
    <row r="349" spans="1:10" x14ac:dyDescent="0.15">
      <c r="A349" s="2" t="s">
        <v>980</v>
      </c>
      <c r="B349" s="2" t="s">
        <v>7368</v>
      </c>
      <c r="C349" s="2" t="s">
        <v>7369</v>
      </c>
      <c r="D349" s="2" t="s">
        <v>466</v>
      </c>
      <c r="E349" s="2" t="s">
        <v>330</v>
      </c>
      <c r="F349" s="2" t="s">
        <v>331</v>
      </c>
      <c r="G349" s="2">
        <v>6.9853242669275346</v>
      </c>
      <c r="H349" s="2">
        <v>511</v>
      </c>
      <c r="I349" s="39">
        <v>3569.5007003999704</v>
      </c>
      <c r="J349" s="2" t="s">
        <v>7299</v>
      </c>
    </row>
    <row r="350" spans="1:10" x14ac:dyDescent="0.15">
      <c r="A350" s="2" t="s">
        <v>5507</v>
      </c>
      <c r="B350" s="2" t="s">
        <v>5508</v>
      </c>
      <c r="C350" s="2" t="s">
        <v>5193</v>
      </c>
      <c r="D350" s="2" t="s">
        <v>329</v>
      </c>
      <c r="E350" s="2" t="s">
        <v>1247</v>
      </c>
      <c r="F350" s="2" t="s">
        <v>1248</v>
      </c>
      <c r="G350" s="2">
        <v>23.936354489918752</v>
      </c>
      <c r="H350" s="2">
        <v>148</v>
      </c>
      <c r="I350" s="39">
        <v>3542.5804645079752</v>
      </c>
      <c r="J350" s="2" t="s">
        <v>1</v>
      </c>
    </row>
    <row r="351" spans="1:10" x14ac:dyDescent="0.15">
      <c r="A351" s="2" t="s">
        <v>4116</v>
      </c>
      <c r="B351" s="2" t="s">
        <v>7880</v>
      </c>
      <c r="C351" s="2" t="s">
        <v>7445</v>
      </c>
      <c r="D351" s="2" t="s">
        <v>329</v>
      </c>
      <c r="E351" s="2" t="s">
        <v>330</v>
      </c>
      <c r="F351" s="2" t="s">
        <v>331</v>
      </c>
      <c r="G351" s="2">
        <v>12.141633453799148</v>
      </c>
      <c r="H351" s="2">
        <v>290</v>
      </c>
      <c r="I351" s="39">
        <v>3521.0737016017529</v>
      </c>
      <c r="J351" s="2" t="s">
        <v>7307</v>
      </c>
    </row>
    <row r="352" spans="1:10" x14ac:dyDescent="0.15">
      <c r="A352" s="2" t="s">
        <v>115</v>
      </c>
      <c r="B352" s="2" t="s">
        <v>233</v>
      </c>
      <c r="C352" s="2" t="s">
        <v>1051</v>
      </c>
      <c r="D352" s="2" t="s">
        <v>329</v>
      </c>
      <c r="E352" s="2" t="s">
        <v>568</v>
      </c>
      <c r="F352" s="2" t="s">
        <v>569</v>
      </c>
      <c r="G352" s="2">
        <v>40</v>
      </c>
      <c r="H352" s="2">
        <v>88</v>
      </c>
      <c r="I352" s="39">
        <v>3520</v>
      </c>
      <c r="J352" s="2" t="s">
        <v>7299</v>
      </c>
    </row>
    <row r="353" spans="1:10" x14ac:dyDescent="0.15">
      <c r="A353" s="2" t="s">
        <v>1308</v>
      </c>
      <c r="B353" s="2" t="s">
        <v>1309</v>
      </c>
      <c r="C353" s="2" t="s">
        <v>8274</v>
      </c>
      <c r="D353" s="2" t="s">
        <v>329</v>
      </c>
      <c r="E353" s="2" t="s">
        <v>351</v>
      </c>
      <c r="F353" s="2" t="s">
        <v>352</v>
      </c>
      <c r="G353" s="2">
        <v>12.670372434311023</v>
      </c>
      <c r="H353" s="2">
        <v>277</v>
      </c>
      <c r="I353" s="39">
        <v>3509.6931643041535</v>
      </c>
      <c r="J353" s="2" t="s">
        <v>7300</v>
      </c>
    </row>
    <row r="354" spans="1:10" x14ac:dyDescent="0.15">
      <c r="A354" s="2" t="s">
        <v>628</v>
      </c>
      <c r="B354" s="2" t="s">
        <v>629</v>
      </c>
      <c r="C354" s="2" t="s">
        <v>630</v>
      </c>
      <c r="D354" s="2" t="s">
        <v>329</v>
      </c>
      <c r="E354" s="2" t="s">
        <v>351</v>
      </c>
      <c r="F354" s="2" t="s">
        <v>352</v>
      </c>
      <c r="G354" s="2">
        <v>194.04</v>
      </c>
      <c r="H354" s="2">
        <v>18</v>
      </c>
      <c r="I354" s="39">
        <v>3492.72</v>
      </c>
      <c r="J354" s="2" t="s">
        <v>7299</v>
      </c>
    </row>
    <row r="355" spans="1:10" x14ac:dyDescent="0.15">
      <c r="A355" s="2" t="s">
        <v>7287</v>
      </c>
      <c r="B355" s="2" t="s">
        <v>7288</v>
      </c>
      <c r="C355" s="2" t="s">
        <v>7288</v>
      </c>
      <c r="D355" s="2" t="s">
        <v>329</v>
      </c>
      <c r="E355" s="2" t="s">
        <v>5171</v>
      </c>
      <c r="F355" s="2" t="s">
        <v>5172</v>
      </c>
      <c r="G355" s="2">
        <v>869.46057135669696</v>
      </c>
      <c r="H355" s="2">
        <v>4</v>
      </c>
      <c r="I355" s="39">
        <v>3477.8422854267878</v>
      </c>
      <c r="J355" s="2" t="s">
        <v>3</v>
      </c>
    </row>
    <row r="356" spans="1:10" x14ac:dyDescent="0.15">
      <c r="A356" s="2" t="s">
        <v>275</v>
      </c>
      <c r="B356" s="2" t="s">
        <v>311</v>
      </c>
      <c r="C356" s="2" t="s">
        <v>8471</v>
      </c>
      <c r="D356" s="2" t="s">
        <v>329</v>
      </c>
      <c r="E356" s="2" t="s">
        <v>5171</v>
      </c>
      <c r="F356" s="2" t="s">
        <v>5172</v>
      </c>
      <c r="G356" s="2">
        <v>289.67501515520769</v>
      </c>
      <c r="H356" s="2">
        <v>12</v>
      </c>
      <c r="I356" s="39">
        <v>3476.1001818624923</v>
      </c>
      <c r="J356" s="2" t="s">
        <v>1</v>
      </c>
    </row>
    <row r="357" spans="1:10" x14ac:dyDescent="0.15">
      <c r="A357" s="2" t="s">
        <v>3725</v>
      </c>
      <c r="B357" s="2" t="s">
        <v>3726</v>
      </c>
      <c r="C357" s="2" t="s">
        <v>3726</v>
      </c>
      <c r="D357" s="2" t="s">
        <v>329</v>
      </c>
      <c r="E357" s="2" t="s">
        <v>351</v>
      </c>
      <c r="F357" s="2" t="s">
        <v>352</v>
      </c>
      <c r="G357" s="2">
        <v>1.4300000000000004</v>
      </c>
      <c r="H357" s="2">
        <v>2414</v>
      </c>
      <c r="I357" s="39">
        <v>3452.0200000000009</v>
      </c>
      <c r="J357" s="2" t="s">
        <v>7307</v>
      </c>
    </row>
    <row r="358" spans="1:10" x14ac:dyDescent="0.15">
      <c r="A358" s="2" t="s">
        <v>11</v>
      </c>
      <c r="B358" s="2" t="s">
        <v>142</v>
      </c>
      <c r="C358" s="2" t="s">
        <v>8468</v>
      </c>
      <c r="D358" s="2" t="s">
        <v>329</v>
      </c>
      <c r="E358" s="2" t="s">
        <v>5298</v>
      </c>
      <c r="F358" s="2" t="s">
        <v>5299</v>
      </c>
      <c r="G358" s="2">
        <v>156.65790742606151</v>
      </c>
      <c r="H358" s="2">
        <v>22</v>
      </c>
      <c r="I358" s="39">
        <v>3446.4739633733534</v>
      </c>
      <c r="J358" s="2" t="s">
        <v>1</v>
      </c>
    </row>
    <row r="359" spans="1:10" x14ac:dyDescent="0.15">
      <c r="A359" s="2" t="s">
        <v>3817</v>
      </c>
      <c r="B359" s="2" t="s">
        <v>3818</v>
      </c>
      <c r="C359" s="2" t="s">
        <v>3818</v>
      </c>
      <c r="D359" s="2" t="s">
        <v>350</v>
      </c>
      <c r="E359" s="2" t="s">
        <v>351</v>
      </c>
      <c r="F359" s="2" t="s">
        <v>352</v>
      </c>
      <c r="G359" s="2">
        <v>7</v>
      </c>
      <c r="H359" s="2">
        <v>492</v>
      </c>
      <c r="I359" s="39">
        <v>3444</v>
      </c>
      <c r="J359" s="2" t="s">
        <v>7307</v>
      </c>
    </row>
    <row r="360" spans="1:10" x14ac:dyDescent="0.15">
      <c r="A360" s="2" t="s">
        <v>924</v>
      </c>
      <c r="B360" s="2" t="s">
        <v>7352</v>
      </c>
      <c r="C360" s="2" t="s">
        <v>926</v>
      </c>
      <c r="D360" s="2" t="s">
        <v>329</v>
      </c>
      <c r="E360" s="2" t="s">
        <v>330</v>
      </c>
      <c r="F360" s="2" t="s">
        <v>331</v>
      </c>
      <c r="G360" s="2">
        <v>3.0598299999999998</v>
      </c>
      <c r="H360" s="2">
        <v>1119</v>
      </c>
      <c r="I360" s="39">
        <v>3423.9497699999997</v>
      </c>
      <c r="J360" s="2" t="s">
        <v>7299</v>
      </c>
    </row>
    <row r="361" spans="1:10" x14ac:dyDescent="0.15">
      <c r="A361" s="2" t="s">
        <v>1376</v>
      </c>
      <c r="B361" s="2" t="s">
        <v>1377</v>
      </c>
      <c r="C361" s="2" t="s">
        <v>1378</v>
      </c>
      <c r="D361" s="2" t="s">
        <v>329</v>
      </c>
      <c r="E361" s="2" t="s">
        <v>330</v>
      </c>
      <c r="F361" s="2" t="s">
        <v>331</v>
      </c>
      <c r="G361" s="2">
        <v>0.56969999999999998</v>
      </c>
      <c r="H361" s="2">
        <v>6000</v>
      </c>
      <c r="I361" s="39">
        <v>3418.2</v>
      </c>
      <c r="J361" s="2" t="s">
        <v>7300</v>
      </c>
    </row>
    <row r="362" spans="1:10" x14ac:dyDescent="0.15">
      <c r="A362" s="2" t="s">
        <v>618</v>
      </c>
      <c r="B362" s="2" t="s">
        <v>619</v>
      </c>
      <c r="C362" s="2" t="s">
        <v>620</v>
      </c>
      <c r="D362" s="2" t="s">
        <v>329</v>
      </c>
      <c r="E362" s="2" t="s">
        <v>334</v>
      </c>
      <c r="F362" s="2" t="s">
        <v>335</v>
      </c>
      <c r="G362" s="2">
        <v>26.116337747048512</v>
      </c>
      <c r="H362" s="2">
        <v>130</v>
      </c>
      <c r="I362" s="39">
        <v>3395.1239071163063</v>
      </c>
      <c r="J362" s="2" t="s">
        <v>7299</v>
      </c>
    </row>
    <row r="363" spans="1:10" x14ac:dyDescent="0.15">
      <c r="A363" s="2" t="s">
        <v>5235</v>
      </c>
      <c r="B363" s="2" t="s">
        <v>5236</v>
      </c>
      <c r="C363" s="2" t="s">
        <v>5237</v>
      </c>
      <c r="D363" s="2" t="s">
        <v>329</v>
      </c>
      <c r="E363" s="2" t="s">
        <v>5179</v>
      </c>
      <c r="F363" s="2" t="s">
        <v>5180</v>
      </c>
      <c r="G363" s="2">
        <v>28.069118962149698</v>
      </c>
      <c r="H363" s="2">
        <v>120</v>
      </c>
      <c r="I363" s="39">
        <v>3368.294275457964</v>
      </c>
      <c r="J363" s="2" t="s">
        <v>62</v>
      </c>
    </row>
    <row r="364" spans="1:10" x14ac:dyDescent="0.15">
      <c r="A364" s="2" t="s">
        <v>541</v>
      </c>
      <c r="B364" s="2" t="s">
        <v>542</v>
      </c>
      <c r="C364" s="2" t="s">
        <v>543</v>
      </c>
      <c r="D364" s="2" t="s">
        <v>329</v>
      </c>
      <c r="E364" s="2" t="s">
        <v>568</v>
      </c>
      <c r="F364" s="2" t="s">
        <v>569</v>
      </c>
      <c r="G364" s="2">
        <v>239.85150000000002</v>
      </c>
      <c r="H364" s="2">
        <v>14</v>
      </c>
      <c r="I364" s="39">
        <v>3357.9210000000003</v>
      </c>
      <c r="J364" s="2" t="s">
        <v>7299</v>
      </c>
    </row>
    <row r="365" spans="1:10" x14ac:dyDescent="0.15">
      <c r="A365" s="2" t="s">
        <v>905</v>
      </c>
      <c r="B365" s="2" t="s">
        <v>7346</v>
      </c>
      <c r="C365" s="2" t="s">
        <v>906</v>
      </c>
      <c r="D365" s="2" t="s">
        <v>329</v>
      </c>
      <c r="E365" s="2" t="s">
        <v>330</v>
      </c>
      <c r="F365" s="2" t="s">
        <v>331</v>
      </c>
      <c r="G365" s="2">
        <v>3.059868164199822</v>
      </c>
      <c r="H365" s="2">
        <v>1096</v>
      </c>
      <c r="I365" s="39">
        <v>3353.6155079630048</v>
      </c>
      <c r="J365" s="2" t="s">
        <v>7299</v>
      </c>
    </row>
    <row r="366" spans="1:10" x14ac:dyDescent="0.15">
      <c r="A366" s="2" t="s">
        <v>3992</v>
      </c>
      <c r="B366" s="2" t="s">
        <v>3993</v>
      </c>
      <c r="C366" s="2" t="s">
        <v>3993</v>
      </c>
      <c r="D366" s="2" t="s">
        <v>329</v>
      </c>
      <c r="E366" s="2" t="s">
        <v>330</v>
      </c>
      <c r="F366" s="2" t="s">
        <v>331</v>
      </c>
      <c r="G366" s="2">
        <v>1.3846220679426857</v>
      </c>
      <c r="H366" s="2">
        <v>2422</v>
      </c>
      <c r="I366" s="39">
        <v>3353.5546485571849</v>
      </c>
      <c r="J366" s="2" t="s">
        <v>7307</v>
      </c>
    </row>
    <row r="367" spans="1:10" x14ac:dyDescent="0.15">
      <c r="A367" s="2" t="s">
        <v>389</v>
      </c>
      <c r="B367" s="2" t="s">
        <v>9430</v>
      </c>
      <c r="C367" s="2" t="s">
        <v>390</v>
      </c>
      <c r="D367" s="2" t="s">
        <v>329</v>
      </c>
      <c r="E367" s="2" t="s">
        <v>330</v>
      </c>
      <c r="F367" s="2" t="s">
        <v>331</v>
      </c>
      <c r="G367" s="2">
        <v>16.949722792608036</v>
      </c>
      <c r="H367" s="2">
        <v>197</v>
      </c>
      <c r="I367" s="39">
        <v>3339.0953901437829</v>
      </c>
      <c r="J367" s="2" t="s">
        <v>7299</v>
      </c>
    </row>
    <row r="368" spans="1:10" x14ac:dyDescent="0.15">
      <c r="A368" s="2" t="s">
        <v>4906</v>
      </c>
      <c r="B368" s="2" t="s">
        <v>4907</v>
      </c>
      <c r="C368" s="2" t="s">
        <v>4907</v>
      </c>
      <c r="D368" s="2" t="s">
        <v>4773</v>
      </c>
      <c r="E368" s="2" t="s">
        <v>1964</v>
      </c>
      <c r="F368" s="2" t="s">
        <v>1965</v>
      </c>
      <c r="G368" s="2">
        <v>3.3251988445856755</v>
      </c>
      <c r="H368" s="2">
        <v>1004</v>
      </c>
      <c r="I368" s="39">
        <v>3338.4996399640181</v>
      </c>
      <c r="J368" s="2" t="s">
        <v>7302</v>
      </c>
    </row>
    <row r="369" spans="1:10" x14ac:dyDescent="0.15">
      <c r="A369" s="2" t="s">
        <v>4114</v>
      </c>
      <c r="B369" s="2" t="s">
        <v>4115</v>
      </c>
      <c r="C369" s="2" t="s">
        <v>7879</v>
      </c>
      <c r="D369" s="2" t="s">
        <v>329</v>
      </c>
      <c r="E369" s="2" t="s">
        <v>351</v>
      </c>
      <c r="F369" s="2" t="s">
        <v>352</v>
      </c>
      <c r="G369" s="2">
        <v>4.5811999999999999</v>
      </c>
      <c r="H369" s="2">
        <v>727</v>
      </c>
      <c r="I369" s="39">
        <v>3330.5324000000001</v>
      </c>
      <c r="J369" s="2" t="s">
        <v>7307</v>
      </c>
    </row>
    <row r="370" spans="1:10" x14ac:dyDescent="0.15">
      <c r="A370" s="2" t="s">
        <v>6296</v>
      </c>
      <c r="B370" s="2" t="s">
        <v>6297</v>
      </c>
      <c r="C370" s="2" t="s">
        <v>6298</v>
      </c>
      <c r="D370" s="2" t="s">
        <v>329</v>
      </c>
      <c r="E370" s="2" t="s">
        <v>1247</v>
      </c>
      <c r="F370" s="2" t="s">
        <v>1248</v>
      </c>
      <c r="G370" s="2">
        <v>103.40539463807957</v>
      </c>
      <c r="H370" s="2">
        <v>32</v>
      </c>
      <c r="I370" s="39">
        <v>3308.9726284185463</v>
      </c>
      <c r="J370" s="2" t="s">
        <v>1</v>
      </c>
    </row>
    <row r="371" spans="1:10" x14ac:dyDescent="0.15">
      <c r="A371" s="2" t="s">
        <v>7167</v>
      </c>
      <c r="B371" s="2" t="s">
        <v>7168</v>
      </c>
      <c r="C371" s="2" t="s">
        <v>7169</v>
      </c>
      <c r="D371" s="2" t="s">
        <v>329</v>
      </c>
      <c r="E371" s="2" t="s">
        <v>1380</v>
      </c>
      <c r="F371" s="2" t="s">
        <v>1381</v>
      </c>
      <c r="G371" s="2">
        <v>33</v>
      </c>
      <c r="H371" s="2">
        <v>100</v>
      </c>
      <c r="I371" s="39">
        <v>3300</v>
      </c>
      <c r="J371" s="2" t="s">
        <v>7303</v>
      </c>
    </row>
    <row r="372" spans="1:10" x14ac:dyDescent="0.15">
      <c r="A372" s="2" t="s">
        <v>110</v>
      </c>
      <c r="B372" s="2" t="s">
        <v>228</v>
      </c>
      <c r="C372" s="2" t="s">
        <v>5845</v>
      </c>
      <c r="D372" s="2" t="s">
        <v>329</v>
      </c>
      <c r="E372" s="2" t="s">
        <v>1247</v>
      </c>
      <c r="F372" s="2" t="s">
        <v>1248</v>
      </c>
      <c r="G372" s="2">
        <v>299.38772389622005</v>
      </c>
      <c r="H372" s="2">
        <v>11</v>
      </c>
      <c r="I372" s="39">
        <v>3293.2649628584204</v>
      </c>
      <c r="J372" s="2" t="s">
        <v>1</v>
      </c>
    </row>
    <row r="373" spans="1:10" x14ac:dyDescent="0.15">
      <c r="A373" s="2" t="s">
        <v>522</v>
      </c>
      <c r="B373" s="2" t="s">
        <v>523</v>
      </c>
      <c r="C373" s="2" t="s">
        <v>524</v>
      </c>
      <c r="D373" s="2" t="s">
        <v>329</v>
      </c>
      <c r="E373" s="2" t="s">
        <v>334</v>
      </c>
      <c r="F373" s="2" t="s">
        <v>335</v>
      </c>
      <c r="G373" s="2">
        <v>121.80540000000001</v>
      </c>
      <c r="H373" s="2">
        <v>27</v>
      </c>
      <c r="I373" s="39">
        <v>3288.7458000000001</v>
      </c>
      <c r="J373" s="2" t="s">
        <v>7299</v>
      </c>
    </row>
    <row r="374" spans="1:10" x14ac:dyDescent="0.15">
      <c r="A374" s="2" t="s">
        <v>2276</v>
      </c>
      <c r="B374" s="2" t="s">
        <v>2277</v>
      </c>
      <c r="C374" s="2" t="s">
        <v>1733</v>
      </c>
      <c r="D374" s="2" t="s">
        <v>329</v>
      </c>
      <c r="E374" s="2" t="s">
        <v>330</v>
      </c>
      <c r="F374" s="2" t="s">
        <v>331</v>
      </c>
      <c r="G374" s="2">
        <v>0.37776939303196311</v>
      </c>
      <c r="H374" s="2">
        <v>8692</v>
      </c>
      <c r="I374" s="39">
        <v>3283.5715642338232</v>
      </c>
      <c r="J374" s="2" t="s">
        <v>7301</v>
      </c>
    </row>
    <row r="375" spans="1:10" x14ac:dyDescent="0.15">
      <c r="A375" s="2" t="s">
        <v>5447</v>
      </c>
      <c r="B375" s="2" t="s">
        <v>5448</v>
      </c>
      <c r="C375" s="2" t="s">
        <v>5448</v>
      </c>
      <c r="D375" s="2" t="s">
        <v>329</v>
      </c>
      <c r="E375" s="2" t="s">
        <v>5298</v>
      </c>
      <c r="F375" s="2" t="s">
        <v>5299</v>
      </c>
      <c r="G375" s="2">
        <v>76.046395720192379</v>
      </c>
      <c r="H375" s="2">
        <v>43</v>
      </c>
      <c r="I375" s="39">
        <v>3269.9950159682721</v>
      </c>
      <c r="J375" s="2" t="s">
        <v>1</v>
      </c>
    </row>
    <row r="376" spans="1:10" x14ac:dyDescent="0.15">
      <c r="A376" s="2" t="s">
        <v>4100</v>
      </c>
      <c r="B376" s="2" t="s">
        <v>4101</v>
      </c>
      <c r="C376" s="2" t="s">
        <v>4101</v>
      </c>
      <c r="D376" s="2" t="s">
        <v>350</v>
      </c>
      <c r="E376" s="2" t="s">
        <v>330</v>
      </c>
      <c r="F376" s="2" t="s">
        <v>331</v>
      </c>
      <c r="G376" s="2">
        <v>1.1499999999999999</v>
      </c>
      <c r="H376" s="2">
        <v>2831</v>
      </c>
      <c r="I376" s="39">
        <v>3255.6499999999996</v>
      </c>
      <c r="J376" s="2" t="s">
        <v>7307</v>
      </c>
    </row>
    <row r="377" spans="1:10" x14ac:dyDescent="0.15">
      <c r="A377" s="2" t="s">
        <v>976</v>
      </c>
      <c r="B377" s="2" t="s">
        <v>7366</v>
      </c>
      <c r="C377" s="2" t="s">
        <v>7329</v>
      </c>
      <c r="D377" s="2" t="s">
        <v>329</v>
      </c>
      <c r="E377" s="2" t="s">
        <v>330</v>
      </c>
      <c r="F377" s="2" t="s">
        <v>331</v>
      </c>
      <c r="G377" s="2">
        <v>2.7734392376377834</v>
      </c>
      <c r="H377" s="2">
        <v>1172</v>
      </c>
      <c r="I377" s="39">
        <v>3250.4707865114824</v>
      </c>
      <c r="J377" s="2" t="s">
        <v>7299</v>
      </c>
    </row>
    <row r="378" spans="1:10" x14ac:dyDescent="0.15">
      <c r="A378" s="2" t="s">
        <v>4920</v>
      </c>
      <c r="B378" s="2" t="s">
        <v>4921</v>
      </c>
      <c r="C378" s="2" t="s">
        <v>4921</v>
      </c>
      <c r="D378" s="2" t="s">
        <v>329</v>
      </c>
      <c r="E378" s="2" t="s">
        <v>449</v>
      </c>
      <c r="F378" s="2" t="s">
        <v>450</v>
      </c>
      <c r="G378" s="2">
        <v>6.8376034592666519</v>
      </c>
      <c r="H378" s="2">
        <v>472</v>
      </c>
      <c r="I378" s="39">
        <v>3227.3488327738596</v>
      </c>
      <c r="J378" s="2" t="s">
        <v>7302</v>
      </c>
    </row>
    <row r="379" spans="1:10" x14ac:dyDescent="0.15">
      <c r="A379" s="2" t="s">
        <v>1201</v>
      </c>
      <c r="B379" s="2" t="s">
        <v>1202</v>
      </c>
      <c r="C379" s="2" t="s">
        <v>1203</v>
      </c>
      <c r="D379" s="2" t="s">
        <v>329</v>
      </c>
      <c r="E379" s="2" t="s">
        <v>351</v>
      </c>
      <c r="F379" s="2" t="s">
        <v>352</v>
      </c>
      <c r="G379" s="2">
        <v>76.628068292678819</v>
      </c>
      <c r="H379" s="2">
        <v>42</v>
      </c>
      <c r="I379" s="39">
        <v>3218.3788682925106</v>
      </c>
      <c r="J379" s="2" t="s">
        <v>7299</v>
      </c>
    </row>
    <row r="380" spans="1:10" x14ac:dyDescent="0.15">
      <c r="A380" s="2" t="s">
        <v>70</v>
      </c>
      <c r="B380" s="2" t="s">
        <v>196</v>
      </c>
      <c r="C380" s="2" t="s">
        <v>196</v>
      </c>
      <c r="D380" s="2" t="s">
        <v>466</v>
      </c>
      <c r="E380" s="2" t="s">
        <v>1247</v>
      </c>
      <c r="F380" s="2" t="s">
        <v>1248</v>
      </c>
      <c r="G380" s="2">
        <v>97.365321028116611</v>
      </c>
      <c r="H380" s="2">
        <v>33</v>
      </c>
      <c r="I380" s="39">
        <v>3213.0555939278483</v>
      </c>
      <c r="J380" s="2" t="s">
        <v>1</v>
      </c>
    </row>
    <row r="381" spans="1:10" x14ac:dyDescent="0.15">
      <c r="A381" s="2" t="s">
        <v>460</v>
      </c>
      <c r="B381" s="2" t="s">
        <v>461</v>
      </c>
      <c r="C381" s="2" t="s">
        <v>461</v>
      </c>
      <c r="D381" s="2" t="s">
        <v>350</v>
      </c>
      <c r="E381" s="2" t="s">
        <v>351</v>
      </c>
      <c r="F381" s="2" t="s">
        <v>352</v>
      </c>
      <c r="G381" s="2">
        <v>200</v>
      </c>
      <c r="H381" s="2">
        <v>16</v>
      </c>
      <c r="I381" s="39">
        <v>3200</v>
      </c>
      <c r="J381" s="2" t="s">
        <v>7299</v>
      </c>
    </row>
    <row r="382" spans="1:10" x14ac:dyDescent="0.15">
      <c r="A382" s="2" t="s">
        <v>6316</v>
      </c>
      <c r="B382" s="2" t="s">
        <v>6317</v>
      </c>
      <c r="C382" s="2" t="s">
        <v>6318</v>
      </c>
      <c r="D382" s="2" t="s">
        <v>329</v>
      </c>
      <c r="E382" s="2" t="s">
        <v>1208</v>
      </c>
      <c r="F382" s="2" t="s">
        <v>1209</v>
      </c>
      <c r="G382" s="2">
        <v>16.818022656156653</v>
      </c>
      <c r="H382" s="2">
        <v>190</v>
      </c>
      <c r="I382" s="39">
        <v>3195.4243046697643</v>
      </c>
      <c r="J382" s="2" t="s">
        <v>1</v>
      </c>
    </row>
    <row r="383" spans="1:10" x14ac:dyDescent="0.15">
      <c r="A383" s="2" t="s">
        <v>6458</v>
      </c>
      <c r="B383" s="2" t="s">
        <v>8056</v>
      </c>
      <c r="C383" s="2" t="s">
        <v>8056</v>
      </c>
      <c r="D383" s="2" t="s">
        <v>329</v>
      </c>
      <c r="E383" s="2" t="s">
        <v>1208</v>
      </c>
      <c r="F383" s="2" t="s">
        <v>1209</v>
      </c>
      <c r="G383" s="2">
        <v>40.038706893736389</v>
      </c>
      <c r="H383" s="2">
        <v>79</v>
      </c>
      <c r="I383" s="39">
        <v>3163.057844605175</v>
      </c>
      <c r="J383" s="2" t="s">
        <v>1</v>
      </c>
    </row>
    <row r="384" spans="1:10" x14ac:dyDescent="0.15">
      <c r="A384" s="2" t="s">
        <v>1191</v>
      </c>
      <c r="B384" s="2" t="s">
        <v>1192</v>
      </c>
      <c r="C384" s="2" t="s">
        <v>1193</v>
      </c>
      <c r="D384" s="2" t="s">
        <v>329</v>
      </c>
      <c r="E384" s="2" t="s">
        <v>330</v>
      </c>
      <c r="F384" s="2" t="s">
        <v>331</v>
      </c>
      <c r="G384" s="2">
        <v>1.5812130901580062</v>
      </c>
      <c r="H384" s="2">
        <v>2000</v>
      </c>
      <c r="I384" s="39">
        <v>3162.4261803160125</v>
      </c>
      <c r="J384" s="2" t="s">
        <v>7299</v>
      </c>
    </row>
    <row r="385" spans="1:11" x14ac:dyDescent="0.15">
      <c r="A385" s="2" t="s">
        <v>1752</v>
      </c>
      <c r="B385" s="2" t="s">
        <v>1753</v>
      </c>
      <c r="C385" s="2" t="s">
        <v>8296</v>
      </c>
      <c r="D385" s="2" t="s">
        <v>329</v>
      </c>
      <c r="E385" s="2" t="s">
        <v>1310</v>
      </c>
      <c r="F385" s="2" t="s">
        <v>1311</v>
      </c>
      <c r="G385" s="2">
        <v>2.9123055555555557</v>
      </c>
      <c r="H385" s="2">
        <v>1080</v>
      </c>
      <c r="I385" s="39">
        <v>3145.29</v>
      </c>
      <c r="J385" s="2" t="s">
        <v>7301</v>
      </c>
    </row>
    <row r="386" spans="1:11" x14ac:dyDescent="0.15">
      <c r="A386" s="2" t="s">
        <v>1754</v>
      </c>
      <c r="B386" s="2" t="s">
        <v>1755</v>
      </c>
      <c r="C386" s="2" t="s">
        <v>8297</v>
      </c>
      <c r="D386" s="2" t="s">
        <v>329</v>
      </c>
      <c r="E386" s="2" t="s">
        <v>1310</v>
      </c>
      <c r="F386" s="2" t="s">
        <v>1311</v>
      </c>
      <c r="G386" s="2">
        <v>2.9123055555555553</v>
      </c>
      <c r="H386" s="2">
        <v>1077</v>
      </c>
      <c r="I386" s="39">
        <v>3136.5530833333332</v>
      </c>
      <c r="J386" s="2" t="s">
        <v>7301</v>
      </c>
    </row>
    <row r="387" spans="1:11" x14ac:dyDescent="0.15">
      <c r="A387" s="2" t="s">
        <v>3956</v>
      </c>
      <c r="B387" s="2" t="s">
        <v>3957</v>
      </c>
      <c r="C387" s="2" t="s">
        <v>3958</v>
      </c>
      <c r="D387" s="2" t="s">
        <v>406</v>
      </c>
      <c r="E387" s="2" t="s">
        <v>330</v>
      </c>
      <c r="F387" s="2" t="s">
        <v>331</v>
      </c>
      <c r="G387" s="2">
        <v>13.299106861838986</v>
      </c>
      <c r="H387" s="2">
        <v>235</v>
      </c>
      <c r="I387" s="39">
        <v>3125.2901125321619</v>
      </c>
      <c r="J387" s="2" t="s">
        <v>7307</v>
      </c>
    </row>
    <row r="388" spans="1:11" x14ac:dyDescent="0.15">
      <c r="A388" s="2" t="s">
        <v>597</v>
      </c>
      <c r="B388" s="2" t="s">
        <v>595</v>
      </c>
      <c r="C388" s="2" t="s">
        <v>598</v>
      </c>
      <c r="D388" s="2" t="s">
        <v>329</v>
      </c>
      <c r="E388" s="2" t="s">
        <v>334</v>
      </c>
      <c r="F388" s="2" t="s">
        <v>335</v>
      </c>
      <c r="G388" s="2">
        <v>135.83000000000001</v>
      </c>
      <c r="H388" s="2">
        <v>23</v>
      </c>
      <c r="I388" s="39">
        <v>3124.09</v>
      </c>
      <c r="J388" s="2" t="s">
        <v>7299</v>
      </c>
    </row>
    <row r="389" spans="1:11" x14ac:dyDescent="0.15">
      <c r="A389" s="2" t="s">
        <v>1756</v>
      </c>
      <c r="B389" s="2" t="s">
        <v>1757</v>
      </c>
      <c r="C389" s="2" t="s">
        <v>1733</v>
      </c>
      <c r="D389" s="2" t="s">
        <v>329</v>
      </c>
      <c r="E389" s="2" t="s">
        <v>1310</v>
      </c>
      <c r="F389" s="2" t="s">
        <v>1311</v>
      </c>
      <c r="G389" s="2">
        <v>2.9123056022408962</v>
      </c>
      <c r="H389" s="2">
        <v>1071</v>
      </c>
      <c r="I389" s="39">
        <v>3119.0792999999999</v>
      </c>
      <c r="J389" s="2" t="s">
        <v>7301</v>
      </c>
    </row>
    <row r="390" spans="1:11" x14ac:dyDescent="0.15">
      <c r="A390" s="2" t="s">
        <v>538</v>
      </c>
      <c r="B390" s="2" t="s">
        <v>539</v>
      </c>
      <c r="C390" s="2" t="s">
        <v>540</v>
      </c>
      <c r="D390" s="2" t="s">
        <v>329</v>
      </c>
      <c r="E390" s="2" t="s">
        <v>351</v>
      </c>
      <c r="F390" s="2" t="s">
        <v>352</v>
      </c>
      <c r="G390" s="2">
        <v>281.1296055555556</v>
      </c>
      <c r="H390" s="2">
        <v>11</v>
      </c>
      <c r="I390" s="39">
        <v>3092.4256611111114</v>
      </c>
      <c r="J390" s="2" t="s">
        <v>7299</v>
      </c>
    </row>
    <row r="391" spans="1:11" x14ac:dyDescent="0.15">
      <c r="A391" s="2" t="s">
        <v>813</v>
      </c>
      <c r="B391" s="2" t="s">
        <v>814</v>
      </c>
      <c r="C391" s="2" t="s">
        <v>815</v>
      </c>
      <c r="D391" s="2" t="s">
        <v>329</v>
      </c>
      <c r="E391" s="2" t="s">
        <v>391</v>
      </c>
      <c r="F391" s="2" t="s">
        <v>392</v>
      </c>
      <c r="G391" s="2">
        <v>30.769200000000001</v>
      </c>
      <c r="H391" s="2">
        <v>100</v>
      </c>
      <c r="I391" s="39">
        <v>3076.92</v>
      </c>
      <c r="J391" s="2" t="s">
        <v>7299</v>
      </c>
    </row>
    <row r="392" spans="1:11" x14ac:dyDescent="0.15">
      <c r="A392" s="2" t="s">
        <v>3821</v>
      </c>
      <c r="B392" s="2" t="s">
        <v>3822</v>
      </c>
      <c r="C392" s="2" t="s">
        <v>3822</v>
      </c>
      <c r="D392" s="2" t="s">
        <v>350</v>
      </c>
      <c r="E392" s="2" t="s">
        <v>351</v>
      </c>
      <c r="F392" s="2" t="s">
        <v>352</v>
      </c>
      <c r="G392" s="2">
        <v>3.25</v>
      </c>
      <c r="H392" s="2">
        <v>942</v>
      </c>
      <c r="I392" s="39">
        <v>3061.5</v>
      </c>
      <c r="J392" s="2" t="s">
        <v>7307</v>
      </c>
    </row>
    <row r="393" spans="1:11" x14ac:dyDescent="0.15">
      <c r="A393" s="2" t="s">
        <v>689</v>
      </c>
      <c r="B393" s="2" t="s">
        <v>690</v>
      </c>
      <c r="C393" s="2" t="s">
        <v>691</v>
      </c>
      <c r="D393" s="2" t="s">
        <v>329</v>
      </c>
      <c r="E393" s="2" t="s">
        <v>391</v>
      </c>
      <c r="F393" s="2" t="s">
        <v>392</v>
      </c>
      <c r="G393" s="2">
        <v>89.743600000000001</v>
      </c>
      <c r="H393" s="2">
        <v>34</v>
      </c>
      <c r="I393" s="39">
        <v>3051.2824000000001</v>
      </c>
      <c r="J393" s="2" t="s">
        <v>7299</v>
      </c>
    </row>
    <row r="394" spans="1:11" x14ac:dyDescent="0.15">
      <c r="A394" s="2" t="s">
        <v>2148</v>
      </c>
      <c r="B394" s="2" t="s">
        <v>7670</v>
      </c>
      <c r="C394" s="2" t="s">
        <v>2140</v>
      </c>
      <c r="D394" s="2" t="s">
        <v>406</v>
      </c>
      <c r="E394" s="2" t="s">
        <v>330</v>
      </c>
      <c r="F394" s="2" t="s">
        <v>331</v>
      </c>
      <c r="G394" s="2">
        <v>13.888874999999999</v>
      </c>
      <c r="H394" s="2">
        <v>218</v>
      </c>
      <c r="I394" s="39">
        <v>3027.7747499999996</v>
      </c>
      <c r="J394" s="2" t="s">
        <v>7301</v>
      </c>
    </row>
    <row r="395" spans="1:11" x14ac:dyDescent="0.15">
      <c r="A395" s="93" t="s">
        <v>11184</v>
      </c>
      <c r="B395" s="2" t="s">
        <v>7385</v>
      </c>
      <c r="C395" s="2" t="s">
        <v>7385</v>
      </c>
      <c r="D395" s="2" t="s">
        <v>350</v>
      </c>
      <c r="E395" s="2" t="s">
        <v>568</v>
      </c>
      <c r="F395" s="2" t="s">
        <v>569</v>
      </c>
      <c r="G395" s="2">
        <v>4.7005999999999997</v>
      </c>
      <c r="H395" s="2">
        <v>641</v>
      </c>
      <c r="I395" s="39">
        <v>3013.0845999999997</v>
      </c>
      <c r="J395" s="2" t="s">
        <v>7299</v>
      </c>
      <c r="K395" s="93" t="s">
        <v>11183</v>
      </c>
    </row>
    <row r="396" spans="1:11" x14ac:dyDescent="0.15">
      <c r="A396" s="2" t="s">
        <v>4001</v>
      </c>
      <c r="B396" s="2" t="s">
        <v>4002</v>
      </c>
      <c r="C396" s="2" t="s">
        <v>4002</v>
      </c>
      <c r="D396" s="2" t="s">
        <v>329</v>
      </c>
      <c r="E396" s="2" t="s">
        <v>351</v>
      </c>
      <c r="F396" s="2" t="s">
        <v>352</v>
      </c>
      <c r="G396" s="2">
        <v>1.2</v>
      </c>
      <c r="H396" s="2">
        <v>2506</v>
      </c>
      <c r="I396" s="39">
        <v>3007.2</v>
      </c>
      <c r="J396" s="2" t="s">
        <v>7307</v>
      </c>
    </row>
    <row r="397" spans="1:11" x14ac:dyDescent="0.15">
      <c r="A397" s="2" t="s">
        <v>11</v>
      </c>
      <c r="B397" s="2" t="s">
        <v>142</v>
      </c>
      <c r="C397" s="2" t="s">
        <v>8468</v>
      </c>
      <c r="D397" s="2" t="s">
        <v>329</v>
      </c>
      <c r="E397" s="2" t="s">
        <v>1247</v>
      </c>
      <c r="F397" s="2" t="s">
        <v>1248</v>
      </c>
      <c r="G397" s="2">
        <v>156.65790742606151</v>
      </c>
      <c r="H397" s="2">
        <v>19</v>
      </c>
      <c r="I397" s="39">
        <v>2976.5002410951688</v>
      </c>
      <c r="J397" s="2" t="s">
        <v>1</v>
      </c>
    </row>
    <row r="398" spans="1:11" x14ac:dyDescent="0.15">
      <c r="A398" s="2" t="s">
        <v>130</v>
      </c>
      <c r="B398" s="2" t="s">
        <v>247</v>
      </c>
      <c r="C398" s="2" t="s">
        <v>5539</v>
      </c>
      <c r="D398" s="2" t="s">
        <v>329</v>
      </c>
      <c r="E398" s="2" t="s">
        <v>5298</v>
      </c>
      <c r="F398" s="2" t="s">
        <v>5299</v>
      </c>
      <c r="G398" s="2">
        <v>44.970152857976423</v>
      </c>
      <c r="H398" s="2">
        <v>66</v>
      </c>
      <c r="I398" s="39">
        <v>2968.030088626444</v>
      </c>
      <c r="J398" s="2" t="s">
        <v>1</v>
      </c>
    </row>
    <row r="399" spans="1:11" x14ac:dyDescent="0.15">
      <c r="A399" s="2" t="s">
        <v>5220</v>
      </c>
      <c r="B399" s="2" t="s">
        <v>5221</v>
      </c>
      <c r="C399" s="2" t="s">
        <v>5222</v>
      </c>
      <c r="D399" s="2" t="s">
        <v>329</v>
      </c>
      <c r="E399" s="2" t="s">
        <v>5173</v>
      </c>
      <c r="F399" s="2" t="s">
        <v>5174</v>
      </c>
      <c r="G399" s="2">
        <v>12.13874157405235</v>
      </c>
      <c r="H399" s="2">
        <v>244</v>
      </c>
      <c r="I399" s="39">
        <v>2961.8529440687735</v>
      </c>
      <c r="J399" s="2" t="s">
        <v>62</v>
      </c>
    </row>
    <row r="400" spans="1:11" x14ac:dyDescent="0.15">
      <c r="A400" s="2" t="s">
        <v>121</v>
      </c>
      <c r="B400" s="2" t="s">
        <v>239</v>
      </c>
      <c r="C400" s="2" t="s">
        <v>239</v>
      </c>
      <c r="D400" s="2" t="s">
        <v>329</v>
      </c>
      <c r="E400" s="2" t="s">
        <v>1247</v>
      </c>
      <c r="F400" s="2" t="s">
        <v>1248</v>
      </c>
      <c r="G400" s="2">
        <v>493.61974555782774</v>
      </c>
      <c r="H400" s="2">
        <v>6</v>
      </c>
      <c r="I400" s="39">
        <v>2961.7184733469667</v>
      </c>
      <c r="J400" s="2" t="s">
        <v>1</v>
      </c>
    </row>
    <row r="401" spans="1:10" x14ac:dyDescent="0.15">
      <c r="A401" s="2" t="s">
        <v>6543</v>
      </c>
      <c r="B401" s="2" t="s">
        <v>6544</v>
      </c>
      <c r="C401" s="2" t="s">
        <v>5227</v>
      </c>
      <c r="D401" s="2" t="s">
        <v>329</v>
      </c>
      <c r="E401" s="2" t="s">
        <v>5300</v>
      </c>
      <c r="F401" s="2" t="s">
        <v>5301</v>
      </c>
      <c r="G401" s="2">
        <v>20.115712447976534</v>
      </c>
      <c r="H401" s="2">
        <v>147</v>
      </c>
      <c r="I401" s="39">
        <v>2957.0097298525507</v>
      </c>
      <c r="J401" s="2" t="s">
        <v>1</v>
      </c>
    </row>
    <row r="402" spans="1:10" x14ac:dyDescent="0.15">
      <c r="A402" s="2" t="s">
        <v>4188</v>
      </c>
      <c r="B402" s="2" t="s">
        <v>4189</v>
      </c>
      <c r="C402" s="2" t="s">
        <v>4189</v>
      </c>
      <c r="D402" s="2" t="s">
        <v>350</v>
      </c>
      <c r="E402" s="2" t="s">
        <v>330</v>
      </c>
      <c r="F402" s="2" t="s">
        <v>331</v>
      </c>
      <c r="G402" s="2">
        <v>7.5999999999999988</v>
      </c>
      <c r="H402" s="2">
        <v>389</v>
      </c>
      <c r="I402" s="39">
        <v>2956.3999999999996</v>
      </c>
      <c r="J402" s="2" t="s">
        <v>7307</v>
      </c>
    </row>
    <row r="403" spans="1:10" x14ac:dyDescent="0.15">
      <c r="A403" s="2" t="s">
        <v>82</v>
      </c>
      <c r="B403" s="2" t="s">
        <v>208</v>
      </c>
      <c r="C403" s="2" t="s">
        <v>1629</v>
      </c>
      <c r="D403" s="2" t="s">
        <v>329</v>
      </c>
      <c r="E403" s="2" t="s">
        <v>623</v>
      </c>
      <c r="F403" s="2" t="s">
        <v>624</v>
      </c>
      <c r="G403" s="2">
        <v>5.3097655918794135</v>
      </c>
      <c r="H403" s="2">
        <v>554</v>
      </c>
      <c r="I403" s="39">
        <v>2941.6101379011952</v>
      </c>
      <c r="J403" s="2" t="s">
        <v>7300</v>
      </c>
    </row>
    <row r="404" spans="1:10" x14ac:dyDescent="0.15">
      <c r="A404" s="2" t="s">
        <v>4637</v>
      </c>
      <c r="B404" s="2" t="s">
        <v>4638</v>
      </c>
      <c r="C404" s="2" t="s">
        <v>4639</v>
      </c>
      <c r="D404" s="2" t="s">
        <v>329</v>
      </c>
      <c r="E404" s="2" t="s">
        <v>391</v>
      </c>
      <c r="F404" s="2" t="s">
        <v>392</v>
      </c>
      <c r="G404" s="2">
        <v>3.4188000000000001</v>
      </c>
      <c r="H404" s="2">
        <v>853</v>
      </c>
      <c r="I404" s="39">
        <v>2916.2364000000002</v>
      </c>
      <c r="J404" s="2" t="s">
        <v>7302</v>
      </c>
    </row>
    <row r="405" spans="1:10" x14ac:dyDescent="0.15">
      <c r="A405" s="2" t="s">
        <v>4079</v>
      </c>
      <c r="B405" s="2" t="s">
        <v>4080</v>
      </c>
      <c r="C405" s="2" t="s">
        <v>8375</v>
      </c>
      <c r="D405" s="2" t="s">
        <v>329</v>
      </c>
      <c r="E405" s="2" t="s">
        <v>330</v>
      </c>
      <c r="F405" s="2" t="s">
        <v>331</v>
      </c>
      <c r="G405" s="2">
        <v>1.0657711360380051</v>
      </c>
      <c r="H405" s="2">
        <v>2725</v>
      </c>
      <c r="I405" s="39">
        <v>2904.2263457035638</v>
      </c>
      <c r="J405" s="2" t="s">
        <v>7307</v>
      </c>
    </row>
    <row r="406" spans="1:10" x14ac:dyDescent="0.15">
      <c r="A406" s="2" t="s">
        <v>750</v>
      </c>
      <c r="B406" s="2" t="s">
        <v>7320</v>
      </c>
      <c r="C406" s="2" t="s">
        <v>7321</v>
      </c>
      <c r="D406" s="2" t="s">
        <v>329</v>
      </c>
      <c r="E406" s="2" t="s">
        <v>391</v>
      </c>
      <c r="F406" s="2" t="s">
        <v>392</v>
      </c>
      <c r="G406" s="2">
        <v>3.1030345247044115</v>
      </c>
      <c r="H406" s="2">
        <v>935</v>
      </c>
      <c r="I406" s="39">
        <v>2901.3372805986246</v>
      </c>
      <c r="J406" s="2" t="s">
        <v>7299</v>
      </c>
    </row>
    <row r="407" spans="1:10" x14ac:dyDescent="0.15">
      <c r="A407" s="2" t="s">
        <v>3719</v>
      </c>
      <c r="B407" s="2" t="s">
        <v>3720</v>
      </c>
      <c r="C407" s="2" t="s">
        <v>8022</v>
      </c>
      <c r="D407" s="2" t="s">
        <v>329</v>
      </c>
      <c r="E407" s="2" t="s">
        <v>330</v>
      </c>
      <c r="F407" s="2" t="s">
        <v>331</v>
      </c>
      <c r="G407" s="2">
        <v>0.9786072026482302</v>
      </c>
      <c r="H407" s="2">
        <v>2961</v>
      </c>
      <c r="I407" s="39">
        <v>2897.6559270414095</v>
      </c>
      <c r="J407" s="2" t="s">
        <v>7307</v>
      </c>
    </row>
    <row r="408" spans="1:10" x14ac:dyDescent="0.15">
      <c r="A408" s="2" t="s">
        <v>7127</v>
      </c>
      <c r="B408" s="2" t="s">
        <v>7128</v>
      </c>
      <c r="C408" s="2" t="s">
        <v>8545</v>
      </c>
      <c r="D408" s="2" t="s">
        <v>350</v>
      </c>
      <c r="E408" s="2" t="s">
        <v>1380</v>
      </c>
      <c r="F408" s="2" t="s">
        <v>1381</v>
      </c>
      <c r="G408" s="2">
        <v>0.36070000000000002</v>
      </c>
      <c r="H408" s="2">
        <v>7999</v>
      </c>
      <c r="I408" s="39">
        <v>2885.2393000000002</v>
      </c>
      <c r="J408" s="2" t="s">
        <v>7303</v>
      </c>
    </row>
    <row r="409" spans="1:10" x14ac:dyDescent="0.15">
      <c r="A409" s="2" t="s">
        <v>471</v>
      </c>
      <c r="B409" s="2" t="s">
        <v>472</v>
      </c>
      <c r="C409" s="2" t="s">
        <v>472</v>
      </c>
      <c r="D409" s="2" t="s">
        <v>350</v>
      </c>
      <c r="E409" s="2" t="s">
        <v>351</v>
      </c>
      <c r="F409" s="2" t="s">
        <v>352</v>
      </c>
      <c r="G409" s="2">
        <v>160</v>
      </c>
      <c r="H409" s="2">
        <v>18</v>
      </c>
      <c r="I409" s="39">
        <v>2880</v>
      </c>
      <c r="J409" s="2" t="s">
        <v>7299</v>
      </c>
    </row>
    <row r="410" spans="1:10" x14ac:dyDescent="0.15">
      <c r="A410" s="2" t="s">
        <v>3998</v>
      </c>
      <c r="B410" s="2" t="s">
        <v>3999</v>
      </c>
      <c r="C410" s="2" t="s">
        <v>4000</v>
      </c>
      <c r="D410" s="2" t="s">
        <v>329</v>
      </c>
      <c r="E410" s="2" t="s">
        <v>330</v>
      </c>
      <c r="F410" s="2" t="s">
        <v>331</v>
      </c>
      <c r="G410" s="2">
        <v>6.5639192839611784</v>
      </c>
      <c r="H410" s="2">
        <v>437</v>
      </c>
      <c r="I410" s="39">
        <v>2868.4327270910348</v>
      </c>
      <c r="J410" s="2" t="s">
        <v>7307</v>
      </c>
    </row>
    <row r="411" spans="1:10" x14ac:dyDescent="0.15">
      <c r="A411" s="2" t="s">
        <v>1746</v>
      </c>
      <c r="B411" s="2" t="s">
        <v>1747</v>
      </c>
      <c r="C411" s="2" t="s">
        <v>1733</v>
      </c>
      <c r="D411" s="2" t="s">
        <v>329</v>
      </c>
      <c r="E411" s="2" t="s">
        <v>1310</v>
      </c>
      <c r="F411" s="2" t="s">
        <v>1311</v>
      </c>
      <c r="G411" s="2">
        <v>2.6748703703703707</v>
      </c>
      <c r="H411" s="2">
        <v>1071</v>
      </c>
      <c r="I411" s="39">
        <v>2864.7861666666672</v>
      </c>
      <c r="J411" s="2" t="s">
        <v>7301</v>
      </c>
    </row>
    <row r="412" spans="1:10" x14ac:dyDescent="0.15">
      <c r="A412" s="2" t="s">
        <v>4448</v>
      </c>
      <c r="B412" s="2" t="s">
        <v>4449</v>
      </c>
      <c r="C412" s="2" t="s">
        <v>4450</v>
      </c>
      <c r="D412" s="2" t="s">
        <v>329</v>
      </c>
      <c r="E412" s="2" t="s">
        <v>330</v>
      </c>
      <c r="F412" s="2" t="s">
        <v>331</v>
      </c>
      <c r="G412" s="2">
        <v>0.98290116049813525</v>
      </c>
      <c r="H412" s="2">
        <v>2909</v>
      </c>
      <c r="I412" s="39">
        <v>2859.2594758890755</v>
      </c>
      <c r="J412" s="2" t="s">
        <v>7307</v>
      </c>
    </row>
    <row r="413" spans="1:10" x14ac:dyDescent="0.15">
      <c r="A413" s="2" t="s">
        <v>1229</v>
      </c>
      <c r="B413" s="2" t="s">
        <v>1230</v>
      </c>
      <c r="C413" s="2" t="s">
        <v>1231</v>
      </c>
      <c r="D413" s="2" t="s">
        <v>329</v>
      </c>
      <c r="E413" s="2" t="s">
        <v>391</v>
      </c>
      <c r="F413" s="2" t="s">
        <v>392</v>
      </c>
      <c r="G413" s="2">
        <v>92.177999999999997</v>
      </c>
      <c r="H413" s="2">
        <v>31</v>
      </c>
      <c r="I413" s="39">
        <v>2857.518</v>
      </c>
      <c r="J413" s="2" t="s">
        <v>7299</v>
      </c>
    </row>
    <row r="414" spans="1:10" x14ac:dyDescent="0.15">
      <c r="A414" s="2" t="s">
        <v>266</v>
      </c>
      <c r="B414" s="2" t="s">
        <v>300</v>
      </c>
      <c r="C414" s="2" t="s">
        <v>5400</v>
      </c>
      <c r="D414" s="2" t="s">
        <v>329</v>
      </c>
      <c r="E414" s="2" t="s">
        <v>5171</v>
      </c>
      <c r="F414" s="2" t="s">
        <v>5172</v>
      </c>
      <c r="G414" s="2">
        <v>95.092615961021707</v>
      </c>
      <c r="H414" s="2">
        <v>30</v>
      </c>
      <c r="I414" s="39">
        <v>2852.7784788306512</v>
      </c>
      <c r="J414" s="2" t="s">
        <v>1</v>
      </c>
    </row>
    <row r="415" spans="1:10" x14ac:dyDescent="0.15">
      <c r="A415" s="2" t="s">
        <v>424</v>
      </c>
      <c r="B415" s="2" t="s">
        <v>425</v>
      </c>
      <c r="C415" s="2" t="s">
        <v>426</v>
      </c>
      <c r="D415" s="2" t="s">
        <v>329</v>
      </c>
      <c r="E415" s="2" t="s">
        <v>351</v>
      </c>
      <c r="F415" s="2" t="s">
        <v>352</v>
      </c>
      <c r="G415" s="2">
        <v>30</v>
      </c>
      <c r="H415" s="2">
        <v>95</v>
      </c>
      <c r="I415" s="39">
        <v>2850</v>
      </c>
      <c r="J415" s="2" t="s">
        <v>7299</v>
      </c>
    </row>
    <row r="416" spans="1:10" x14ac:dyDescent="0.15">
      <c r="A416" s="2" t="s">
        <v>1169</v>
      </c>
      <c r="B416" s="2" t="s">
        <v>7607</v>
      </c>
      <c r="C416" s="2" t="s">
        <v>7607</v>
      </c>
      <c r="D416" s="2" t="s">
        <v>350</v>
      </c>
      <c r="E416" s="2" t="s">
        <v>351</v>
      </c>
      <c r="F416" s="2" t="s">
        <v>352</v>
      </c>
      <c r="G416" s="2">
        <v>60</v>
      </c>
      <c r="H416" s="2">
        <v>47</v>
      </c>
      <c r="I416" s="39">
        <v>2820</v>
      </c>
      <c r="J416" s="2" t="s">
        <v>7299</v>
      </c>
    </row>
    <row r="417" spans="1:10" x14ac:dyDescent="0.15">
      <c r="A417" s="2" t="s">
        <v>6545</v>
      </c>
      <c r="B417" s="2" t="s">
        <v>6546</v>
      </c>
      <c r="C417" s="2" t="s">
        <v>6546</v>
      </c>
      <c r="D417" s="2" t="s">
        <v>329</v>
      </c>
      <c r="E417" s="2" t="s">
        <v>5300</v>
      </c>
      <c r="F417" s="2" t="s">
        <v>5301</v>
      </c>
      <c r="G417" s="2">
        <v>96.985343434994306</v>
      </c>
      <c r="H417" s="2">
        <v>29</v>
      </c>
      <c r="I417" s="39">
        <v>2812.5749596148348</v>
      </c>
      <c r="J417" s="2" t="s">
        <v>1</v>
      </c>
    </row>
    <row r="418" spans="1:10" x14ac:dyDescent="0.15">
      <c r="A418" s="2" t="s">
        <v>3921</v>
      </c>
      <c r="B418" s="2" t="s">
        <v>3922</v>
      </c>
      <c r="C418" s="2" t="s">
        <v>8355</v>
      </c>
      <c r="D418" s="2" t="s">
        <v>329</v>
      </c>
      <c r="E418" s="2" t="s">
        <v>391</v>
      </c>
      <c r="F418" s="2" t="s">
        <v>392</v>
      </c>
      <c r="G418" s="2">
        <v>13.018963963963964</v>
      </c>
      <c r="H418" s="2">
        <v>216</v>
      </c>
      <c r="I418" s="39">
        <v>2812.0962162162164</v>
      </c>
      <c r="J418" s="2" t="s">
        <v>7307</v>
      </c>
    </row>
    <row r="419" spans="1:10" x14ac:dyDescent="0.15">
      <c r="A419" s="2" t="s">
        <v>9469</v>
      </c>
      <c r="B419" s="2" t="s">
        <v>3890</v>
      </c>
      <c r="C419" s="2" t="s">
        <v>9470</v>
      </c>
      <c r="D419" s="2" t="s">
        <v>329</v>
      </c>
      <c r="E419" s="2" t="s">
        <v>351</v>
      </c>
      <c r="F419" s="2" t="s">
        <v>352</v>
      </c>
      <c r="G419" s="2">
        <v>0.63770097508125678</v>
      </c>
      <c r="H419" s="2">
        <v>4394</v>
      </c>
      <c r="I419" s="39">
        <v>2802.0580845070422</v>
      </c>
      <c r="J419" s="2" t="s">
        <v>7307</v>
      </c>
    </row>
    <row r="420" spans="1:10" x14ac:dyDescent="0.15">
      <c r="A420" s="2" t="s">
        <v>6407</v>
      </c>
      <c r="B420" s="2" t="s">
        <v>6408</v>
      </c>
      <c r="C420" s="2" t="s">
        <v>5222</v>
      </c>
      <c r="D420" s="2" t="s">
        <v>329</v>
      </c>
      <c r="E420" s="2" t="s">
        <v>1247</v>
      </c>
      <c r="F420" s="2" t="s">
        <v>1248</v>
      </c>
      <c r="G420" s="2">
        <v>16.376375856074237</v>
      </c>
      <c r="H420" s="2">
        <v>171</v>
      </c>
      <c r="I420" s="39">
        <v>2800.3602713886944</v>
      </c>
      <c r="J420" s="2" t="s">
        <v>1</v>
      </c>
    </row>
    <row r="421" spans="1:10" x14ac:dyDescent="0.15">
      <c r="A421" s="2" t="s">
        <v>1024</v>
      </c>
      <c r="B421" s="2" t="s">
        <v>1025</v>
      </c>
      <c r="C421" s="2" t="s">
        <v>1026</v>
      </c>
      <c r="D421" s="2" t="s">
        <v>329</v>
      </c>
      <c r="E421" s="2" t="s">
        <v>351</v>
      </c>
      <c r="F421" s="2" t="s">
        <v>352</v>
      </c>
      <c r="G421" s="2">
        <v>40</v>
      </c>
      <c r="H421" s="2">
        <v>70</v>
      </c>
      <c r="I421" s="39">
        <v>2800</v>
      </c>
      <c r="J421" s="2" t="s">
        <v>7299</v>
      </c>
    </row>
    <row r="422" spans="1:10" x14ac:dyDescent="0.15">
      <c r="A422" s="2" t="s">
        <v>6615</v>
      </c>
      <c r="B422" s="2" t="s">
        <v>6616</v>
      </c>
      <c r="C422" s="2" t="s">
        <v>5504</v>
      </c>
      <c r="D422" s="2" t="s">
        <v>329</v>
      </c>
      <c r="E422" s="2" t="s">
        <v>5298</v>
      </c>
      <c r="F422" s="2" t="s">
        <v>5299</v>
      </c>
      <c r="G422" s="2">
        <v>16.538985374327478</v>
      </c>
      <c r="H422" s="2">
        <v>169</v>
      </c>
      <c r="I422" s="39">
        <v>2795.0885282613435</v>
      </c>
      <c r="J422" s="2" t="s">
        <v>1</v>
      </c>
    </row>
    <row r="423" spans="1:10" x14ac:dyDescent="0.15">
      <c r="A423" s="2" t="s">
        <v>1684</v>
      </c>
      <c r="B423" s="2" t="s">
        <v>1685</v>
      </c>
      <c r="C423" s="2" t="s">
        <v>1674</v>
      </c>
      <c r="D423" s="2" t="s">
        <v>329</v>
      </c>
      <c r="E423" s="2" t="s">
        <v>351</v>
      </c>
      <c r="F423" s="2" t="s">
        <v>352</v>
      </c>
      <c r="G423" s="2">
        <v>13.187999999999999</v>
      </c>
      <c r="H423" s="2">
        <v>211</v>
      </c>
      <c r="I423" s="39">
        <v>2782.6679999999997</v>
      </c>
      <c r="J423" s="2" t="s">
        <v>7301</v>
      </c>
    </row>
    <row r="424" spans="1:10" x14ac:dyDescent="0.15">
      <c r="A424" s="2" t="s">
        <v>1204</v>
      </c>
      <c r="B424" s="2" t="s">
        <v>1205</v>
      </c>
      <c r="C424" s="2" t="s">
        <v>1203</v>
      </c>
      <c r="D424" s="2" t="s">
        <v>329</v>
      </c>
      <c r="E424" s="2" t="s">
        <v>1208</v>
      </c>
      <c r="F424" s="2" t="s">
        <v>1209</v>
      </c>
      <c r="G424" s="2">
        <v>34.94286517247582</v>
      </c>
      <c r="H424" s="2">
        <v>79</v>
      </c>
      <c r="I424" s="39">
        <v>2760.4863486255899</v>
      </c>
      <c r="J424" s="2" t="s">
        <v>7299</v>
      </c>
    </row>
    <row r="425" spans="1:10" x14ac:dyDescent="0.15">
      <c r="A425" s="2" t="s">
        <v>1792</v>
      </c>
      <c r="B425" s="2" t="s">
        <v>1793</v>
      </c>
      <c r="C425" s="2" t="s">
        <v>8298</v>
      </c>
      <c r="D425" s="2" t="s">
        <v>329</v>
      </c>
      <c r="E425" s="2" t="s">
        <v>1310</v>
      </c>
      <c r="F425" s="2" t="s">
        <v>1311</v>
      </c>
      <c r="G425" s="2">
        <v>18.307133333333333</v>
      </c>
      <c r="H425" s="2">
        <v>150</v>
      </c>
      <c r="I425" s="39">
        <v>2746.0699999999997</v>
      </c>
      <c r="J425" s="2" t="s">
        <v>7301</v>
      </c>
    </row>
    <row r="426" spans="1:10" x14ac:dyDescent="0.15">
      <c r="A426" s="2" t="s">
        <v>5987</v>
      </c>
      <c r="B426" s="2" t="s">
        <v>5988</v>
      </c>
      <c r="C426" s="2" t="s">
        <v>8480</v>
      </c>
      <c r="D426" s="2" t="s">
        <v>329</v>
      </c>
      <c r="E426" s="2" t="s">
        <v>5171</v>
      </c>
      <c r="F426" s="2" t="s">
        <v>5172</v>
      </c>
      <c r="G426" s="2">
        <v>547.95392842021897</v>
      </c>
      <c r="H426" s="2">
        <v>5</v>
      </c>
      <c r="I426" s="39">
        <v>2739.7696421010951</v>
      </c>
      <c r="J426" s="2" t="s">
        <v>1</v>
      </c>
    </row>
    <row r="427" spans="1:10" x14ac:dyDescent="0.15">
      <c r="A427" s="2" t="s">
        <v>639</v>
      </c>
      <c r="B427" s="2" t="s">
        <v>637</v>
      </c>
      <c r="C427" s="2" t="s">
        <v>640</v>
      </c>
      <c r="D427" s="2" t="s">
        <v>329</v>
      </c>
      <c r="E427" s="2" t="s">
        <v>334</v>
      </c>
      <c r="F427" s="2" t="s">
        <v>335</v>
      </c>
      <c r="G427" s="2">
        <v>161.04320000000001</v>
      </c>
      <c r="H427" s="2">
        <v>17</v>
      </c>
      <c r="I427" s="39">
        <v>2737.7344000000003</v>
      </c>
      <c r="J427" s="2" t="s">
        <v>7299</v>
      </c>
    </row>
    <row r="428" spans="1:10" x14ac:dyDescent="0.15">
      <c r="A428" s="2" t="s">
        <v>6722</v>
      </c>
      <c r="B428" s="2" t="s">
        <v>6723</v>
      </c>
      <c r="C428" s="2" t="s">
        <v>6724</v>
      </c>
      <c r="D428" s="2" t="s">
        <v>406</v>
      </c>
      <c r="E428" s="2" t="s">
        <v>1380</v>
      </c>
      <c r="F428" s="2" t="s">
        <v>1381</v>
      </c>
      <c r="G428" s="2">
        <v>0.1368</v>
      </c>
      <c r="H428" s="2">
        <v>20000</v>
      </c>
      <c r="I428" s="39">
        <v>2736</v>
      </c>
      <c r="J428" s="2" t="s">
        <v>7303</v>
      </c>
    </row>
    <row r="429" spans="1:10" x14ac:dyDescent="0.15">
      <c r="A429" s="2" t="s">
        <v>6115</v>
      </c>
      <c r="B429" s="2" t="s">
        <v>6116</v>
      </c>
      <c r="C429" s="2" t="s">
        <v>5297</v>
      </c>
      <c r="D429" s="2" t="s">
        <v>329</v>
      </c>
      <c r="E429" s="2" t="s">
        <v>5179</v>
      </c>
      <c r="F429" s="2" t="s">
        <v>5180</v>
      </c>
      <c r="G429" s="2">
        <v>52.233200604963798</v>
      </c>
      <c r="H429" s="2">
        <v>52</v>
      </c>
      <c r="I429" s="39">
        <v>2716.1264314581176</v>
      </c>
      <c r="J429" s="2" t="s">
        <v>1</v>
      </c>
    </row>
    <row r="430" spans="1:10" x14ac:dyDescent="0.15">
      <c r="A430" s="2" t="s">
        <v>7111</v>
      </c>
      <c r="B430" s="2" t="s">
        <v>7112</v>
      </c>
      <c r="C430" s="2" t="s">
        <v>7113</v>
      </c>
      <c r="D430" s="2" t="s">
        <v>329</v>
      </c>
      <c r="E430" s="2" t="s">
        <v>1380</v>
      </c>
      <c r="F430" s="2" t="s">
        <v>1381</v>
      </c>
      <c r="G430" s="2">
        <v>678.63250000000005</v>
      </c>
      <c r="H430" s="2">
        <v>4</v>
      </c>
      <c r="I430" s="39">
        <v>2714.53</v>
      </c>
      <c r="J430" s="2" t="s">
        <v>7303</v>
      </c>
    </row>
    <row r="431" spans="1:10" x14ac:dyDescent="0.15">
      <c r="A431" s="2" t="s">
        <v>7173</v>
      </c>
      <c r="B431" s="2" t="s">
        <v>7168</v>
      </c>
      <c r="C431" s="2" t="s">
        <v>7174</v>
      </c>
      <c r="D431" s="2" t="s">
        <v>329</v>
      </c>
      <c r="E431" s="2" t="s">
        <v>1380</v>
      </c>
      <c r="F431" s="2" t="s">
        <v>1381</v>
      </c>
      <c r="G431" s="2">
        <v>53.969499999999996</v>
      </c>
      <c r="H431" s="2">
        <v>50</v>
      </c>
      <c r="I431" s="39">
        <v>2698.4749999999999</v>
      </c>
      <c r="J431" s="2" t="s">
        <v>7303</v>
      </c>
    </row>
    <row r="432" spans="1:10" x14ac:dyDescent="0.15">
      <c r="A432" s="2" t="s">
        <v>3295</v>
      </c>
      <c r="B432" s="2" t="s">
        <v>3296</v>
      </c>
      <c r="C432" s="2" t="s">
        <v>3296</v>
      </c>
      <c r="D432" s="2" t="s">
        <v>350</v>
      </c>
      <c r="E432" s="2" t="s">
        <v>351</v>
      </c>
      <c r="F432" s="2" t="s">
        <v>352</v>
      </c>
      <c r="G432" s="2">
        <v>5.5</v>
      </c>
      <c r="H432" s="2">
        <v>490</v>
      </c>
      <c r="I432" s="39">
        <v>2695</v>
      </c>
      <c r="J432" s="2" t="s">
        <v>7307</v>
      </c>
    </row>
    <row r="433" spans="1:10" x14ac:dyDescent="0.15">
      <c r="A433" s="2" t="s">
        <v>6180</v>
      </c>
      <c r="B433" s="2" t="s">
        <v>6181</v>
      </c>
      <c r="C433" s="2" t="s">
        <v>8486</v>
      </c>
      <c r="D433" s="2" t="s">
        <v>329</v>
      </c>
      <c r="E433" s="2" t="s">
        <v>5171</v>
      </c>
      <c r="F433" s="2" t="s">
        <v>5172</v>
      </c>
      <c r="G433" s="2">
        <v>448.10644314551513</v>
      </c>
      <c r="H433" s="2">
        <v>6</v>
      </c>
      <c r="I433" s="39">
        <v>2688.6386588730907</v>
      </c>
      <c r="J433" s="2" t="s">
        <v>1</v>
      </c>
    </row>
    <row r="434" spans="1:10" x14ac:dyDescent="0.15">
      <c r="A434" s="2" t="s">
        <v>1040</v>
      </c>
      <c r="B434" s="2" t="s">
        <v>7381</v>
      </c>
      <c r="C434" s="2" t="s">
        <v>990</v>
      </c>
      <c r="D434" s="2" t="s">
        <v>329</v>
      </c>
      <c r="E434" s="2" t="s">
        <v>568</v>
      </c>
      <c r="F434" s="2" t="s">
        <v>569</v>
      </c>
      <c r="G434" s="2">
        <v>40</v>
      </c>
      <c r="H434" s="2">
        <v>67</v>
      </c>
      <c r="I434" s="39">
        <v>2680</v>
      </c>
      <c r="J434" s="2" t="s">
        <v>7299</v>
      </c>
    </row>
    <row r="435" spans="1:10" x14ac:dyDescent="0.15">
      <c r="A435" s="2" t="s">
        <v>4898</v>
      </c>
      <c r="B435" s="2" t="s">
        <v>4899</v>
      </c>
      <c r="C435" s="2" t="s">
        <v>4899</v>
      </c>
      <c r="D435" s="2" t="s">
        <v>329</v>
      </c>
      <c r="E435" s="2" t="s">
        <v>351</v>
      </c>
      <c r="F435" s="2" t="s">
        <v>352</v>
      </c>
      <c r="G435" s="2">
        <v>3.5</v>
      </c>
      <c r="H435" s="2">
        <v>765</v>
      </c>
      <c r="I435" s="39">
        <v>2677.5</v>
      </c>
      <c r="J435" s="2" t="s">
        <v>7302</v>
      </c>
    </row>
    <row r="436" spans="1:10" x14ac:dyDescent="0.15">
      <c r="A436" s="2" t="s">
        <v>26</v>
      </c>
      <c r="B436" s="2" t="s">
        <v>157</v>
      </c>
      <c r="C436" s="2" t="s">
        <v>157</v>
      </c>
      <c r="D436" s="2" t="s">
        <v>329</v>
      </c>
      <c r="E436" s="2" t="s">
        <v>5300</v>
      </c>
      <c r="F436" s="2" t="s">
        <v>5301</v>
      </c>
      <c r="G436" s="2">
        <v>11.016184604525092</v>
      </c>
      <c r="H436" s="2">
        <v>243</v>
      </c>
      <c r="I436" s="39">
        <v>2676.9328588995972</v>
      </c>
      <c r="J436" s="2" t="s">
        <v>1</v>
      </c>
    </row>
    <row r="437" spans="1:10" x14ac:dyDescent="0.15">
      <c r="A437" s="2" t="s">
        <v>7980</v>
      </c>
      <c r="B437" s="2" t="s">
        <v>695</v>
      </c>
      <c r="C437" s="2" t="s">
        <v>696</v>
      </c>
      <c r="D437" s="2" t="s">
        <v>329</v>
      </c>
      <c r="E437" s="2" t="s">
        <v>330</v>
      </c>
      <c r="F437" s="2" t="s">
        <v>331</v>
      </c>
      <c r="G437" s="2">
        <v>157.04949999999999</v>
      </c>
      <c r="H437" s="2">
        <v>17</v>
      </c>
      <c r="I437" s="39">
        <v>2669.8415</v>
      </c>
      <c r="J437" s="2" t="s">
        <v>7299</v>
      </c>
    </row>
    <row r="438" spans="1:10" x14ac:dyDescent="0.15">
      <c r="A438" s="2" t="s">
        <v>4110</v>
      </c>
      <c r="B438" s="2" t="s">
        <v>4111</v>
      </c>
      <c r="C438" s="2" t="s">
        <v>8379</v>
      </c>
      <c r="D438" s="2" t="s">
        <v>329</v>
      </c>
      <c r="E438" s="2" t="s">
        <v>330</v>
      </c>
      <c r="F438" s="2" t="s">
        <v>331</v>
      </c>
      <c r="G438" s="2">
        <v>2.3883290344764805</v>
      </c>
      <c r="H438" s="2">
        <v>1117</v>
      </c>
      <c r="I438" s="39">
        <v>2667.7635315102289</v>
      </c>
      <c r="J438" s="2" t="s">
        <v>7307</v>
      </c>
    </row>
    <row r="439" spans="1:10" x14ac:dyDescent="0.15">
      <c r="A439" s="2" t="s">
        <v>1603</v>
      </c>
      <c r="B439" s="2" t="s">
        <v>1604</v>
      </c>
      <c r="C439" s="2" t="s">
        <v>1605</v>
      </c>
      <c r="D439" s="2" t="s">
        <v>329</v>
      </c>
      <c r="E439" s="2" t="s">
        <v>330</v>
      </c>
      <c r="F439" s="2" t="s">
        <v>331</v>
      </c>
      <c r="G439" s="2">
        <v>2.6492036085471704</v>
      </c>
      <c r="H439" s="2">
        <v>1001</v>
      </c>
      <c r="I439" s="39">
        <v>2651.8528121557174</v>
      </c>
      <c r="J439" s="2" t="s">
        <v>7300</v>
      </c>
    </row>
    <row r="440" spans="1:10" x14ac:dyDescent="0.15">
      <c r="A440" s="2" t="s">
        <v>129</v>
      </c>
      <c r="B440" s="2" t="s">
        <v>246</v>
      </c>
      <c r="C440" s="2" t="s">
        <v>246</v>
      </c>
      <c r="D440" s="2" t="s">
        <v>329</v>
      </c>
      <c r="E440" s="2" t="s">
        <v>5298</v>
      </c>
      <c r="F440" s="2" t="s">
        <v>5299</v>
      </c>
      <c r="G440" s="2">
        <v>101.68418418413876</v>
      </c>
      <c r="H440" s="2">
        <v>26</v>
      </c>
      <c r="I440" s="39">
        <v>2643.7887887876077</v>
      </c>
      <c r="J440" s="2" t="s">
        <v>1</v>
      </c>
    </row>
    <row r="441" spans="1:10" x14ac:dyDescent="0.15">
      <c r="A441" s="2" t="s">
        <v>6579</v>
      </c>
      <c r="B441" s="2" t="s">
        <v>6580</v>
      </c>
      <c r="C441" s="2" t="s">
        <v>6581</v>
      </c>
      <c r="D441" s="2" t="s">
        <v>329</v>
      </c>
      <c r="E441" s="2" t="s">
        <v>5298</v>
      </c>
      <c r="F441" s="2" t="s">
        <v>5299</v>
      </c>
      <c r="G441" s="2">
        <v>75.374614418302372</v>
      </c>
      <c r="H441" s="2">
        <v>35</v>
      </c>
      <c r="I441" s="39">
        <v>2638.111504640583</v>
      </c>
      <c r="J441" s="2" t="s">
        <v>1</v>
      </c>
    </row>
    <row r="442" spans="1:10" x14ac:dyDescent="0.15">
      <c r="A442" s="2" t="s">
        <v>3721</v>
      </c>
      <c r="B442" s="2" t="s">
        <v>3722</v>
      </c>
      <c r="C442" s="2" t="s">
        <v>8023</v>
      </c>
      <c r="D442" s="2" t="s">
        <v>329</v>
      </c>
      <c r="E442" s="2" t="s">
        <v>330</v>
      </c>
      <c r="F442" s="2" t="s">
        <v>331</v>
      </c>
      <c r="G442" s="2">
        <v>1.063886050571891</v>
      </c>
      <c r="H442" s="2">
        <v>2478</v>
      </c>
      <c r="I442" s="39">
        <v>2636.3096333171461</v>
      </c>
      <c r="J442" s="2" t="s">
        <v>7307</v>
      </c>
    </row>
    <row r="443" spans="1:10" x14ac:dyDescent="0.15">
      <c r="A443" s="2" t="s">
        <v>5702</v>
      </c>
      <c r="B443" s="2" t="s">
        <v>5703</v>
      </c>
      <c r="C443" s="2" t="s">
        <v>8466</v>
      </c>
      <c r="D443" s="2" t="s">
        <v>329</v>
      </c>
      <c r="E443" s="2" t="s">
        <v>5298</v>
      </c>
      <c r="F443" s="2" t="s">
        <v>5299</v>
      </c>
      <c r="G443" s="2">
        <v>188.20501735465874</v>
      </c>
      <c r="H443" s="2">
        <v>14</v>
      </c>
      <c r="I443" s="39">
        <v>2634.8702429652221</v>
      </c>
      <c r="J443" s="2" t="s">
        <v>1</v>
      </c>
    </row>
    <row r="444" spans="1:10" x14ac:dyDescent="0.15">
      <c r="A444" s="2" t="s">
        <v>2271</v>
      </c>
      <c r="B444" s="2" t="s">
        <v>7690</v>
      </c>
      <c r="C444" s="2" t="s">
        <v>2266</v>
      </c>
      <c r="D444" s="2" t="s">
        <v>329</v>
      </c>
      <c r="E444" s="2" t="s">
        <v>391</v>
      </c>
      <c r="F444" s="2" t="s">
        <v>392</v>
      </c>
      <c r="G444" s="2">
        <v>4.8344444444444443</v>
      </c>
      <c r="H444" s="2">
        <v>540</v>
      </c>
      <c r="I444" s="39">
        <v>2610.6</v>
      </c>
      <c r="J444" s="2" t="s">
        <v>7301</v>
      </c>
    </row>
    <row r="445" spans="1:10" x14ac:dyDescent="0.15">
      <c r="A445" s="2" t="s">
        <v>7520</v>
      </c>
      <c r="B445" s="2" t="s">
        <v>7521</v>
      </c>
      <c r="C445" s="2" t="s">
        <v>4009</v>
      </c>
      <c r="D445" s="2" t="s">
        <v>329</v>
      </c>
      <c r="E445" s="2" t="s">
        <v>391</v>
      </c>
      <c r="F445" s="2" t="s">
        <v>392</v>
      </c>
      <c r="G445" s="2">
        <v>1.9630767124651529</v>
      </c>
      <c r="H445" s="2">
        <v>1329</v>
      </c>
      <c r="I445" s="39">
        <v>2608.9289508661882</v>
      </c>
      <c r="J445" s="2" t="s">
        <v>7307</v>
      </c>
    </row>
    <row r="446" spans="1:10" x14ac:dyDescent="0.15">
      <c r="A446" s="2" t="s">
        <v>633</v>
      </c>
      <c r="B446" s="2" t="s">
        <v>634</v>
      </c>
      <c r="C446" s="2" t="s">
        <v>635</v>
      </c>
      <c r="D446" s="2" t="s">
        <v>329</v>
      </c>
      <c r="E446" s="2" t="s">
        <v>334</v>
      </c>
      <c r="F446" s="2" t="s">
        <v>335</v>
      </c>
      <c r="G446" s="2">
        <v>173.05600000000001</v>
      </c>
      <c r="H446" s="2">
        <v>15</v>
      </c>
      <c r="I446" s="39">
        <v>2595.84</v>
      </c>
      <c r="J446" s="2" t="s">
        <v>7299</v>
      </c>
    </row>
    <row r="447" spans="1:10" x14ac:dyDescent="0.15">
      <c r="A447" s="2" t="s">
        <v>284</v>
      </c>
      <c r="B447" s="2" t="s">
        <v>317</v>
      </c>
      <c r="C447" s="2" t="s">
        <v>5202</v>
      </c>
      <c r="D447" s="2" t="s">
        <v>329</v>
      </c>
      <c r="E447" s="2" t="s">
        <v>5171</v>
      </c>
      <c r="F447" s="2" t="s">
        <v>5172</v>
      </c>
      <c r="G447" s="2">
        <v>108.15910019218987</v>
      </c>
      <c r="H447" s="2">
        <v>24</v>
      </c>
      <c r="I447" s="39">
        <v>2595.8184046125571</v>
      </c>
      <c r="J447" s="2" t="s">
        <v>1</v>
      </c>
    </row>
    <row r="448" spans="1:10" x14ac:dyDescent="0.15">
      <c r="A448" s="2" t="s">
        <v>5485</v>
      </c>
      <c r="B448" s="2" t="s">
        <v>5486</v>
      </c>
      <c r="C448" s="2" t="s">
        <v>5288</v>
      </c>
      <c r="D448" s="2" t="s">
        <v>329</v>
      </c>
      <c r="E448" s="2" t="s">
        <v>1247</v>
      </c>
      <c r="F448" s="2" t="s">
        <v>1248</v>
      </c>
      <c r="G448" s="2">
        <v>43.895156331605101</v>
      </c>
      <c r="H448" s="2">
        <v>59</v>
      </c>
      <c r="I448" s="39">
        <v>2589.814223564701</v>
      </c>
      <c r="J448" s="2" t="s">
        <v>1</v>
      </c>
    </row>
    <row r="449" spans="1:10" x14ac:dyDescent="0.15">
      <c r="A449" s="2" t="s">
        <v>933</v>
      </c>
      <c r="B449" s="2" t="s">
        <v>932</v>
      </c>
      <c r="C449" s="2" t="s">
        <v>934</v>
      </c>
      <c r="D449" s="2" t="s">
        <v>329</v>
      </c>
      <c r="E449" s="2" t="s">
        <v>330</v>
      </c>
      <c r="F449" s="2" t="s">
        <v>331</v>
      </c>
      <c r="G449" s="2">
        <v>3.2361225759582153</v>
      </c>
      <c r="H449" s="2">
        <v>794</v>
      </c>
      <c r="I449" s="39">
        <v>2569.4813253108227</v>
      </c>
      <c r="J449" s="2" t="s">
        <v>7299</v>
      </c>
    </row>
    <row r="450" spans="1:10" x14ac:dyDescent="0.15">
      <c r="A450" s="2" t="s">
        <v>6437</v>
      </c>
      <c r="B450" s="2" t="s">
        <v>6438</v>
      </c>
      <c r="C450" s="2" t="s">
        <v>8441</v>
      </c>
      <c r="D450" s="2" t="s">
        <v>329</v>
      </c>
      <c r="E450" s="2" t="s">
        <v>1208</v>
      </c>
      <c r="F450" s="2" t="s">
        <v>1209</v>
      </c>
      <c r="G450" s="2">
        <v>25.429341186270545</v>
      </c>
      <c r="H450" s="2">
        <v>101</v>
      </c>
      <c r="I450" s="39">
        <v>2568.3634598133249</v>
      </c>
      <c r="J450" s="2" t="s">
        <v>1</v>
      </c>
    </row>
    <row r="451" spans="1:10" x14ac:dyDescent="0.15">
      <c r="A451" s="2" t="s">
        <v>1954</v>
      </c>
      <c r="B451" s="2" t="s">
        <v>1955</v>
      </c>
      <c r="C451" s="2" t="s">
        <v>1955</v>
      </c>
      <c r="D451" s="2" t="s">
        <v>329</v>
      </c>
      <c r="E451" s="2" t="s">
        <v>351</v>
      </c>
      <c r="F451" s="2" t="s">
        <v>352</v>
      </c>
      <c r="G451" s="2">
        <v>1.0693983354140657</v>
      </c>
      <c r="H451" s="2">
        <v>2399</v>
      </c>
      <c r="I451" s="39">
        <v>2565.4866066583436</v>
      </c>
      <c r="J451" s="2" t="s">
        <v>7301</v>
      </c>
    </row>
    <row r="452" spans="1:10" x14ac:dyDescent="0.15">
      <c r="A452" s="2" t="s">
        <v>4081</v>
      </c>
      <c r="B452" s="2" t="s">
        <v>4082</v>
      </c>
      <c r="C452" s="2" t="s">
        <v>4082</v>
      </c>
      <c r="D452" s="2" t="s">
        <v>329</v>
      </c>
      <c r="E452" s="2" t="s">
        <v>351</v>
      </c>
      <c r="F452" s="2" t="s">
        <v>352</v>
      </c>
      <c r="G452" s="2">
        <v>2.75</v>
      </c>
      <c r="H452" s="2">
        <v>932</v>
      </c>
      <c r="I452" s="39">
        <v>2563</v>
      </c>
      <c r="J452" s="2" t="s">
        <v>7307</v>
      </c>
    </row>
    <row r="453" spans="1:10" x14ac:dyDescent="0.15">
      <c r="A453" s="2" t="s">
        <v>5870</v>
      </c>
      <c r="B453" s="2" t="s">
        <v>5871</v>
      </c>
      <c r="C453" s="2" t="s">
        <v>5872</v>
      </c>
      <c r="D453" s="2" t="s">
        <v>329</v>
      </c>
      <c r="E453" s="2" t="s">
        <v>5298</v>
      </c>
      <c r="F453" s="2" t="s">
        <v>5299</v>
      </c>
      <c r="G453" s="2">
        <v>196.90075400029551</v>
      </c>
      <c r="H453" s="2">
        <v>13</v>
      </c>
      <c r="I453" s="39">
        <v>2559.7098020038416</v>
      </c>
      <c r="J453" s="2" t="s">
        <v>1</v>
      </c>
    </row>
    <row r="454" spans="1:10" x14ac:dyDescent="0.15">
      <c r="A454" s="2" t="s">
        <v>44</v>
      </c>
      <c r="B454" s="2" t="s">
        <v>175</v>
      </c>
      <c r="C454" s="2" t="s">
        <v>175</v>
      </c>
      <c r="D454" s="2" t="s">
        <v>329</v>
      </c>
      <c r="E454" s="2" t="s">
        <v>1247</v>
      </c>
      <c r="F454" s="2" t="s">
        <v>1248</v>
      </c>
      <c r="G454" s="2">
        <v>255.88265146316516</v>
      </c>
      <c r="H454" s="2">
        <v>10</v>
      </c>
      <c r="I454" s="39">
        <v>2558.8265146316517</v>
      </c>
      <c r="J454" s="2" t="s">
        <v>1</v>
      </c>
    </row>
    <row r="455" spans="1:10" x14ac:dyDescent="0.15">
      <c r="A455" s="2" t="s">
        <v>1128</v>
      </c>
      <c r="B455" s="2" t="s">
        <v>7397</v>
      </c>
      <c r="C455" s="2" t="s">
        <v>7397</v>
      </c>
      <c r="D455" s="2" t="s">
        <v>350</v>
      </c>
      <c r="E455" s="2" t="s">
        <v>351</v>
      </c>
      <c r="F455" s="2" t="s">
        <v>352</v>
      </c>
      <c r="G455" s="2">
        <v>40</v>
      </c>
      <c r="H455" s="2">
        <v>63</v>
      </c>
      <c r="I455" s="39">
        <v>2520</v>
      </c>
      <c r="J455" s="2" t="s">
        <v>7299</v>
      </c>
    </row>
    <row r="456" spans="1:10" x14ac:dyDescent="0.15">
      <c r="A456" s="2" t="s">
        <v>865</v>
      </c>
      <c r="B456" s="2" t="s">
        <v>240</v>
      </c>
      <c r="C456" s="2" t="s">
        <v>866</v>
      </c>
      <c r="D456" s="2" t="s">
        <v>329</v>
      </c>
      <c r="E456" s="2" t="s">
        <v>351</v>
      </c>
      <c r="F456" s="2" t="s">
        <v>352</v>
      </c>
      <c r="G456" s="2">
        <v>25.098504112692108</v>
      </c>
      <c r="H456" s="2">
        <v>100</v>
      </c>
      <c r="I456" s="39">
        <v>2509.8504112692108</v>
      </c>
      <c r="J456" s="2" t="s">
        <v>7299</v>
      </c>
    </row>
    <row r="457" spans="1:10" x14ac:dyDescent="0.15">
      <c r="A457" s="2" t="s">
        <v>6311</v>
      </c>
      <c r="B457" s="2" t="s">
        <v>6312</v>
      </c>
      <c r="C457" s="2" t="s">
        <v>8491</v>
      </c>
      <c r="D457" s="2" t="s">
        <v>329</v>
      </c>
      <c r="E457" s="2" t="s">
        <v>5171</v>
      </c>
      <c r="F457" s="2" t="s">
        <v>5172</v>
      </c>
      <c r="G457" s="2">
        <v>34.707510425534331</v>
      </c>
      <c r="H457" s="2">
        <v>72</v>
      </c>
      <c r="I457" s="39">
        <v>2498.9407506384719</v>
      </c>
      <c r="J457" s="2" t="s">
        <v>1</v>
      </c>
    </row>
    <row r="458" spans="1:10" x14ac:dyDescent="0.15">
      <c r="A458" s="2" t="s">
        <v>6275</v>
      </c>
      <c r="B458" s="2" t="s">
        <v>6276</v>
      </c>
      <c r="C458" s="2" t="s">
        <v>6276</v>
      </c>
      <c r="D458" s="2" t="s">
        <v>466</v>
      </c>
      <c r="E458" s="2" t="s">
        <v>5300</v>
      </c>
      <c r="F458" s="2" t="s">
        <v>5301</v>
      </c>
      <c r="G458" s="2">
        <v>34.680048278865108</v>
      </c>
      <c r="H458" s="2">
        <v>72</v>
      </c>
      <c r="I458" s="39">
        <v>2496.9634760782878</v>
      </c>
      <c r="J458" s="2" t="s">
        <v>1</v>
      </c>
    </row>
    <row r="459" spans="1:10" x14ac:dyDescent="0.15">
      <c r="A459" s="2" t="s">
        <v>5989</v>
      </c>
      <c r="B459" s="2" t="s">
        <v>5990</v>
      </c>
      <c r="C459" s="2" t="s">
        <v>5199</v>
      </c>
      <c r="D459" s="2" t="s">
        <v>329</v>
      </c>
      <c r="E459" s="2" t="s">
        <v>5171</v>
      </c>
      <c r="F459" s="2" t="s">
        <v>5172</v>
      </c>
      <c r="G459" s="2">
        <v>99.717159587197472</v>
      </c>
      <c r="H459" s="2">
        <v>25</v>
      </c>
      <c r="I459" s="39">
        <v>2492.9289896799369</v>
      </c>
      <c r="J459" s="2" t="s">
        <v>1</v>
      </c>
    </row>
    <row r="460" spans="1:10" x14ac:dyDescent="0.15">
      <c r="A460" s="2" t="s">
        <v>1435</v>
      </c>
      <c r="B460" s="2" t="s">
        <v>1436</v>
      </c>
      <c r="C460" s="2" t="s">
        <v>1437</v>
      </c>
      <c r="D460" s="2" t="s">
        <v>329</v>
      </c>
      <c r="E460" s="2" t="s">
        <v>449</v>
      </c>
      <c r="F460" s="2" t="s">
        <v>450</v>
      </c>
      <c r="G460" s="2">
        <v>1.0396104947902225</v>
      </c>
      <c r="H460" s="2">
        <v>2383</v>
      </c>
      <c r="I460" s="39">
        <v>2477.3918090851002</v>
      </c>
      <c r="J460" s="2" t="s">
        <v>7300</v>
      </c>
    </row>
    <row r="461" spans="1:10" x14ac:dyDescent="0.15">
      <c r="A461" s="2" t="s">
        <v>8024</v>
      </c>
      <c r="B461" s="2" t="s">
        <v>8025</v>
      </c>
      <c r="C461" s="2" t="s">
        <v>8356</v>
      </c>
      <c r="D461" s="2" t="s">
        <v>329</v>
      </c>
      <c r="E461" s="2" t="s">
        <v>330</v>
      </c>
      <c r="F461" s="2" t="s">
        <v>331</v>
      </c>
      <c r="G461" s="2">
        <v>0.32612685667591312</v>
      </c>
      <c r="H461" s="2">
        <v>7533</v>
      </c>
      <c r="I461" s="39">
        <v>2456.7136113396537</v>
      </c>
      <c r="J461" s="2" t="s">
        <v>7307</v>
      </c>
    </row>
    <row r="462" spans="1:10" x14ac:dyDescent="0.15">
      <c r="A462" s="2" t="s">
        <v>8026</v>
      </c>
      <c r="B462" s="2" t="s">
        <v>8027</v>
      </c>
      <c r="C462" s="2" t="s">
        <v>8027</v>
      </c>
      <c r="D462" s="2" t="s">
        <v>329</v>
      </c>
      <c r="E462" s="2" t="s">
        <v>330</v>
      </c>
      <c r="F462" s="2" t="s">
        <v>331</v>
      </c>
      <c r="G462" s="2">
        <v>9.6119366197183105</v>
      </c>
      <c r="H462" s="2">
        <v>254</v>
      </c>
      <c r="I462" s="39">
        <v>2441.4319014084508</v>
      </c>
      <c r="J462" s="2" t="s">
        <v>7307</v>
      </c>
    </row>
    <row r="463" spans="1:10" x14ac:dyDescent="0.15">
      <c r="A463" s="2" t="s">
        <v>1758</v>
      </c>
      <c r="B463" s="2" t="s">
        <v>7633</v>
      </c>
      <c r="C463" s="2" t="s">
        <v>1733</v>
      </c>
      <c r="D463" s="2" t="s">
        <v>406</v>
      </c>
      <c r="E463" s="2" t="s">
        <v>391</v>
      </c>
      <c r="F463" s="2" t="s">
        <v>392</v>
      </c>
      <c r="G463" s="2">
        <v>5.7034953703703701</v>
      </c>
      <c r="H463" s="2">
        <v>427</v>
      </c>
      <c r="I463" s="39">
        <v>2435.392523148148</v>
      </c>
      <c r="J463" s="2" t="s">
        <v>7301</v>
      </c>
    </row>
    <row r="464" spans="1:10" x14ac:dyDescent="0.15">
      <c r="A464" s="2" t="s">
        <v>875</v>
      </c>
      <c r="B464" s="2" t="s">
        <v>7330</v>
      </c>
      <c r="C464" s="2" t="s">
        <v>7331</v>
      </c>
      <c r="D464" s="2" t="s">
        <v>329</v>
      </c>
      <c r="E464" s="2" t="s">
        <v>330</v>
      </c>
      <c r="F464" s="2" t="s">
        <v>331</v>
      </c>
      <c r="G464" s="2">
        <v>3.1282638216794689</v>
      </c>
      <c r="H464" s="2">
        <v>778</v>
      </c>
      <c r="I464" s="39">
        <v>2433.7892532666269</v>
      </c>
      <c r="J464" s="2" t="s">
        <v>7299</v>
      </c>
    </row>
    <row r="465" spans="1:10" x14ac:dyDescent="0.15">
      <c r="A465" s="2" t="s">
        <v>3770</v>
      </c>
      <c r="B465" s="2" t="s">
        <v>3771</v>
      </c>
      <c r="C465" s="2" t="s">
        <v>3771</v>
      </c>
      <c r="D465" s="2" t="s">
        <v>350</v>
      </c>
      <c r="E465" s="2" t="s">
        <v>1380</v>
      </c>
      <c r="F465" s="2" t="s">
        <v>1381</v>
      </c>
      <c r="G465" s="2">
        <v>30.414099999999998</v>
      </c>
      <c r="H465" s="2">
        <v>80</v>
      </c>
      <c r="I465" s="39">
        <v>2433.1279999999997</v>
      </c>
      <c r="J465" s="2" t="s">
        <v>7307</v>
      </c>
    </row>
    <row r="466" spans="1:10" x14ac:dyDescent="0.15">
      <c r="A466" s="2" t="s">
        <v>1288</v>
      </c>
      <c r="B466" s="2" t="s">
        <v>794</v>
      </c>
      <c r="C466" s="2" t="s">
        <v>795</v>
      </c>
      <c r="D466" s="2" t="s">
        <v>329</v>
      </c>
      <c r="E466" s="2" t="s">
        <v>351</v>
      </c>
      <c r="F466" s="2" t="s">
        <v>352</v>
      </c>
      <c r="G466" s="2">
        <v>39.703445590525696</v>
      </c>
      <c r="H466" s="2">
        <v>61</v>
      </c>
      <c r="I466" s="39">
        <v>2421.9101810220673</v>
      </c>
      <c r="J466" s="2" t="s">
        <v>7299</v>
      </c>
    </row>
    <row r="467" spans="1:10" x14ac:dyDescent="0.15">
      <c r="A467" s="2" t="s">
        <v>114</v>
      </c>
      <c r="B467" s="2" t="s">
        <v>232</v>
      </c>
      <c r="C467" s="2" t="s">
        <v>232</v>
      </c>
      <c r="D467" s="2" t="s">
        <v>329</v>
      </c>
      <c r="E467" s="2" t="s">
        <v>5298</v>
      </c>
      <c r="F467" s="2" t="s">
        <v>5299</v>
      </c>
      <c r="G467" s="2">
        <v>67.026122328530036</v>
      </c>
      <c r="H467" s="2">
        <v>36</v>
      </c>
      <c r="I467" s="39">
        <v>2412.9404038270814</v>
      </c>
      <c r="J467" s="2" t="s">
        <v>1</v>
      </c>
    </row>
    <row r="468" spans="1:10" x14ac:dyDescent="0.15">
      <c r="A468" s="2" t="s">
        <v>436</v>
      </c>
      <c r="B468" s="2" t="s">
        <v>437</v>
      </c>
      <c r="C468" s="2" t="s">
        <v>438</v>
      </c>
      <c r="D468" s="2" t="s">
        <v>329</v>
      </c>
      <c r="E468" s="2" t="s">
        <v>568</v>
      </c>
      <c r="F468" s="2" t="s">
        <v>569</v>
      </c>
      <c r="G468" s="2">
        <v>158.50040000000004</v>
      </c>
      <c r="H468" s="2">
        <v>15</v>
      </c>
      <c r="I468" s="39">
        <v>2377.5060000000008</v>
      </c>
      <c r="J468" s="2" t="s">
        <v>7299</v>
      </c>
    </row>
    <row r="469" spans="1:10" x14ac:dyDescent="0.15">
      <c r="A469" s="2" t="s">
        <v>6165</v>
      </c>
      <c r="B469" s="2" t="s">
        <v>6166</v>
      </c>
      <c r="C469" s="2" t="s">
        <v>6167</v>
      </c>
      <c r="D469" s="2" t="s">
        <v>329</v>
      </c>
      <c r="E469" s="2" t="s">
        <v>5171</v>
      </c>
      <c r="F469" s="2" t="s">
        <v>5172</v>
      </c>
      <c r="G469" s="2">
        <v>1188.669616338603</v>
      </c>
      <c r="H469" s="2">
        <v>2</v>
      </c>
      <c r="I469" s="39">
        <v>2377.3392326772059</v>
      </c>
      <c r="J469" s="2" t="s">
        <v>1</v>
      </c>
    </row>
    <row r="470" spans="1:10" x14ac:dyDescent="0.15">
      <c r="A470" s="2" t="s">
        <v>3740</v>
      </c>
      <c r="B470" s="2" t="s">
        <v>3741</v>
      </c>
      <c r="C470" s="2" t="s">
        <v>3741</v>
      </c>
      <c r="D470" s="2" t="s">
        <v>329</v>
      </c>
      <c r="E470" s="2" t="s">
        <v>351</v>
      </c>
      <c r="F470" s="2" t="s">
        <v>352</v>
      </c>
      <c r="G470" s="2">
        <v>1.9740000000000002</v>
      </c>
      <c r="H470" s="2">
        <v>1203</v>
      </c>
      <c r="I470" s="39">
        <v>2374.7220000000002</v>
      </c>
      <c r="J470" s="2" t="s">
        <v>7302</v>
      </c>
    </row>
    <row r="471" spans="1:10" x14ac:dyDescent="0.15">
      <c r="A471" s="2" t="s">
        <v>8194</v>
      </c>
      <c r="B471" s="2" t="s">
        <v>8195</v>
      </c>
      <c r="C471" s="2" t="s">
        <v>8195</v>
      </c>
      <c r="D471" s="2" t="s">
        <v>406</v>
      </c>
      <c r="E471" s="2" t="s">
        <v>391</v>
      </c>
      <c r="F471" s="2" t="s">
        <v>392</v>
      </c>
      <c r="G471" s="2">
        <v>94.358799999999988</v>
      </c>
      <c r="H471" s="2">
        <v>25</v>
      </c>
      <c r="I471" s="39">
        <v>2358.9699999999998</v>
      </c>
      <c r="J471" s="2" t="s">
        <v>7304</v>
      </c>
    </row>
    <row r="472" spans="1:10" x14ac:dyDescent="0.15">
      <c r="A472" s="2" t="s">
        <v>1052</v>
      </c>
      <c r="B472" s="2" t="s">
        <v>7385</v>
      </c>
      <c r="C472" s="2" t="s">
        <v>7385</v>
      </c>
      <c r="D472" s="2" t="s">
        <v>350</v>
      </c>
      <c r="E472" s="2" t="s">
        <v>449</v>
      </c>
      <c r="F472" s="2" t="s">
        <v>450</v>
      </c>
      <c r="G472" s="2">
        <v>4.7005999999999997</v>
      </c>
      <c r="H472" s="2">
        <v>500</v>
      </c>
      <c r="I472" s="39">
        <v>2350.2999999999997</v>
      </c>
      <c r="J472" s="2" t="s">
        <v>7299</v>
      </c>
    </row>
    <row r="473" spans="1:10" x14ac:dyDescent="0.15">
      <c r="A473" s="2" t="s">
        <v>407</v>
      </c>
      <c r="B473" s="2" t="s">
        <v>408</v>
      </c>
      <c r="C473" s="2" t="s">
        <v>409</v>
      </c>
      <c r="D473" s="2" t="s">
        <v>329</v>
      </c>
      <c r="E473" s="2" t="s">
        <v>391</v>
      </c>
      <c r="F473" s="2" t="s">
        <v>392</v>
      </c>
      <c r="G473" s="2">
        <v>30</v>
      </c>
      <c r="H473" s="2">
        <v>78</v>
      </c>
      <c r="I473" s="39">
        <v>2340</v>
      </c>
      <c r="J473" s="2" t="s">
        <v>7299</v>
      </c>
    </row>
    <row r="474" spans="1:10" x14ac:dyDescent="0.15">
      <c r="A474" s="2" t="s">
        <v>4802</v>
      </c>
      <c r="B474" s="2" t="s">
        <v>4803</v>
      </c>
      <c r="C474" s="2" t="s">
        <v>4804</v>
      </c>
      <c r="D474" s="2" t="s">
        <v>329</v>
      </c>
      <c r="E474" s="2" t="s">
        <v>330</v>
      </c>
      <c r="F474" s="2" t="s">
        <v>331</v>
      </c>
      <c r="G474" s="2">
        <v>1.5385004159862912</v>
      </c>
      <c r="H474" s="2">
        <v>1518</v>
      </c>
      <c r="I474" s="39">
        <v>2335.4436314671898</v>
      </c>
      <c r="J474" s="2" t="s">
        <v>7302</v>
      </c>
    </row>
    <row r="475" spans="1:10" x14ac:dyDescent="0.15">
      <c r="A475" s="2" t="s">
        <v>4456</v>
      </c>
      <c r="B475" s="2" t="s">
        <v>7883</v>
      </c>
      <c r="C475" s="2" t="s">
        <v>4457</v>
      </c>
      <c r="D475" s="2" t="s">
        <v>329</v>
      </c>
      <c r="E475" s="2" t="s">
        <v>330</v>
      </c>
      <c r="F475" s="2" t="s">
        <v>331</v>
      </c>
      <c r="G475" s="2">
        <v>0.93811247463262259</v>
      </c>
      <c r="H475" s="2">
        <v>2488</v>
      </c>
      <c r="I475" s="39">
        <v>2334.023836885965</v>
      </c>
      <c r="J475" s="2" t="s">
        <v>7307</v>
      </c>
    </row>
    <row r="476" spans="1:10" x14ac:dyDescent="0.15">
      <c r="A476" s="2" t="s">
        <v>4900</v>
      </c>
      <c r="B476" s="2" t="s">
        <v>4901</v>
      </c>
      <c r="C476" s="2" t="s">
        <v>4901</v>
      </c>
      <c r="D476" s="2" t="s">
        <v>329</v>
      </c>
      <c r="E476" s="2" t="s">
        <v>351</v>
      </c>
      <c r="F476" s="2" t="s">
        <v>352</v>
      </c>
      <c r="G476" s="2">
        <v>2.5</v>
      </c>
      <c r="H476" s="2">
        <v>933</v>
      </c>
      <c r="I476" s="39">
        <v>2332.5</v>
      </c>
      <c r="J476" s="2" t="s">
        <v>7302</v>
      </c>
    </row>
    <row r="477" spans="1:10" x14ac:dyDescent="0.15">
      <c r="A477" s="2" t="s">
        <v>1022</v>
      </c>
      <c r="B477" s="2" t="s">
        <v>1023</v>
      </c>
      <c r="C477" s="2" t="s">
        <v>1023</v>
      </c>
      <c r="D477" s="2" t="s">
        <v>350</v>
      </c>
      <c r="E477" s="2" t="s">
        <v>351</v>
      </c>
      <c r="F477" s="2" t="s">
        <v>352</v>
      </c>
      <c r="G477" s="2">
        <v>40</v>
      </c>
      <c r="H477" s="2">
        <v>58</v>
      </c>
      <c r="I477" s="39">
        <v>2320</v>
      </c>
      <c r="J477" s="2" t="s">
        <v>7299</v>
      </c>
    </row>
    <row r="478" spans="1:10" x14ac:dyDescent="0.15">
      <c r="A478" s="2" t="s">
        <v>4003</v>
      </c>
      <c r="B478" s="2" t="s">
        <v>4004</v>
      </c>
      <c r="C478" s="2" t="s">
        <v>4004</v>
      </c>
      <c r="D478" s="2" t="s">
        <v>350</v>
      </c>
      <c r="E478" s="2" t="s">
        <v>568</v>
      </c>
      <c r="F478" s="2" t="s">
        <v>569</v>
      </c>
      <c r="G478" s="2">
        <v>4</v>
      </c>
      <c r="H478" s="2">
        <v>579</v>
      </c>
      <c r="I478" s="39">
        <v>2316</v>
      </c>
      <c r="J478" s="2" t="s">
        <v>7307</v>
      </c>
    </row>
    <row r="479" spans="1:10" x14ac:dyDescent="0.15">
      <c r="A479" s="2" t="s">
        <v>4848</v>
      </c>
      <c r="B479" s="2" t="s">
        <v>4849</v>
      </c>
      <c r="C479" s="2" t="s">
        <v>4850</v>
      </c>
      <c r="D479" s="2" t="s">
        <v>329</v>
      </c>
      <c r="E479" s="2" t="s">
        <v>330</v>
      </c>
      <c r="F479" s="2" t="s">
        <v>331</v>
      </c>
      <c r="G479" s="2">
        <v>1.7093993014553703</v>
      </c>
      <c r="H479" s="2">
        <v>1354</v>
      </c>
      <c r="I479" s="39">
        <v>2314.5266541705714</v>
      </c>
      <c r="J479" s="2" t="s">
        <v>7302</v>
      </c>
    </row>
    <row r="480" spans="1:10" x14ac:dyDescent="0.15">
      <c r="A480" s="2" t="s">
        <v>886</v>
      </c>
      <c r="B480" s="2" t="s">
        <v>7335</v>
      </c>
      <c r="C480" s="2" t="s">
        <v>887</v>
      </c>
      <c r="D480" s="2" t="s">
        <v>329</v>
      </c>
      <c r="E480" s="2" t="s">
        <v>330</v>
      </c>
      <c r="F480" s="2" t="s">
        <v>331</v>
      </c>
      <c r="G480" s="2">
        <v>4.6089000000000002</v>
      </c>
      <c r="H480" s="2">
        <v>502</v>
      </c>
      <c r="I480" s="39">
        <v>2313.6678000000002</v>
      </c>
      <c r="J480" s="2" t="s">
        <v>7299</v>
      </c>
    </row>
    <row r="481" spans="1:10" x14ac:dyDescent="0.15">
      <c r="A481" s="2" t="s">
        <v>29</v>
      </c>
      <c r="B481" s="2" t="s">
        <v>160</v>
      </c>
      <c r="C481" s="2" t="s">
        <v>5222</v>
      </c>
      <c r="D481" s="2" t="s">
        <v>329</v>
      </c>
      <c r="E481" s="2" t="s">
        <v>501</v>
      </c>
      <c r="F481" s="2" t="s">
        <v>502</v>
      </c>
      <c r="G481" s="2">
        <v>33.482223165169138</v>
      </c>
      <c r="H481" s="2">
        <v>69</v>
      </c>
      <c r="I481" s="39">
        <v>2310.2733983966705</v>
      </c>
      <c r="J481" s="2" t="s">
        <v>1</v>
      </c>
    </row>
    <row r="482" spans="1:10" x14ac:dyDescent="0.15">
      <c r="A482" s="2" t="s">
        <v>5544</v>
      </c>
      <c r="B482" s="2" t="s">
        <v>5545</v>
      </c>
      <c r="C482" s="2" t="s">
        <v>5511</v>
      </c>
      <c r="D482" s="2" t="s">
        <v>329</v>
      </c>
      <c r="E482" s="2" t="s">
        <v>5298</v>
      </c>
      <c r="F482" s="2" t="s">
        <v>5299</v>
      </c>
      <c r="G482" s="2">
        <v>49.071007592492634</v>
      </c>
      <c r="H482" s="2">
        <v>47</v>
      </c>
      <c r="I482" s="39">
        <v>2306.3373568471538</v>
      </c>
      <c r="J482" s="2" t="s">
        <v>1</v>
      </c>
    </row>
    <row r="483" spans="1:10" x14ac:dyDescent="0.15">
      <c r="A483" s="2" t="s">
        <v>4136</v>
      </c>
      <c r="B483" s="2" t="s">
        <v>4137</v>
      </c>
      <c r="C483" s="2" t="s">
        <v>4137</v>
      </c>
      <c r="D483" s="2" t="s">
        <v>350</v>
      </c>
      <c r="E483" s="2" t="s">
        <v>351</v>
      </c>
      <c r="F483" s="2" t="s">
        <v>352</v>
      </c>
      <c r="G483" s="2">
        <v>0.84999999999999976</v>
      </c>
      <c r="H483" s="2">
        <v>2696</v>
      </c>
      <c r="I483" s="39">
        <v>2291.5999999999995</v>
      </c>
      <c r="J483" s="2" t="s">
        <v>7307</v>
      </c>
    </row>
    <row r="484" spans="1:10" x14ac:dyDescent="0.15">
      <c r="A484" s="2" t="s">
        <v>1694</v>
      </c>
      <c r="B484" s="2" t="s">
        <v>1695</v>
      </c>
      <c r="C484" s="2" t="s">
        <v>1674</v>
      </c>
      <c r="D484" s="2" t="s">
        <v>329</v>
      </c>
      <c r="E484" s="2" t="s">
        <v>1310</v>
      </c>
      <c r="F484" s="2" t="s">
        <v>1311</v>
      </c>
      <c r="G484" s="2">
        <v>65.197900000000004</v>
      </c>
      <c r="H484" s="2">
        <v>35</v>
      </c>
      <c r="I484" s="39">
        <v>2281.9265</v>
      </c>
      <c r="J484" s="2" t="s">
        <v>7301</v>
      </c>
    </row>
    <row r="485" spans="1:10" x14ac:dyDescent="0.15">
      <c r="A485" s="2" t="s">
        <v>6426</v>
      </c>
      <c r="B485" s="2" t="s">
        <v>6427</v>
      </c>
      <c r="C485" s="2" t="s">
        <v>8499</v>
      </c>
      <c r="D485" s="2" t="s">
        <v>329</v>
      </c>
      <c r="E485" s="2" t="s">
        <v>5300</v>
      </c>
      <c r="F485" s="2" t="s">
        <v>5301</v>
      </c>
      <c r="G485" s="2">
        <v>57.037671784300393</v>
      </c>
      <c r="H485" s="2">
        <v>40</v>
      </c>
      <c r="I485" s="39">
        <v>2281.5068713720157</v>
      </c>
      <c r="J485" s="2" t="s">
        <v>1</v>
      </c>
    </row>
    <row r="486" spans="1:10" x14ac:dyDescent="0.15">
      <c r="A486" s="2" t="s">
        <v>4693</v>
      </c>
      <c r="B486" s="2" t="s">
        <v>4694</v>
      </c>
      <c r="C486" s="2" t="s">
        <v>4695</v>
      </c>
      <c r="D486" s="2" t="s">
        <v>406</v>
      </c>
      <c r="E486" s="2" t="s">
        <v>1206</v>
      </c>
      <c r="F486" s="2" t="s">
        <v>1207</v>
      </c>
      <c r="G486" s="2">
        <v>5.3846686953138274</v>
      </c>
      <c r="H486" s="2">
        <v>423</v>
      </c>
      <c r="I486" s="39">
        <v>2277.7148581177489</v>
      </c>
      <c r="J486" s="2" t="s">
        <v>7302</v>
      </c>
    </row>
    <row r="487" spans="1:10" x14ac:dyDescent="0.15">
      <c r="A487" s="2" t="s">
        <v>5952</v>
      </c>
      <c r="B487" s="2" t="s">
        <v>5953</v>
      </c>
      <c r="C487" s="2" t="s">
        <v>5954</v>
      </c>
      <c r="D487" s="2" t="s">
        <v>329</v>
      </c>
      <c r="E487" s="2" t="s">
        <v>5171</v>
      </c>
      <c r="F487" s="2" t="s">
        <v>5172</v>
      </c>
      <c r="G487" s="2">
        <v>102.83950645178156</v>
      </c>
      <c r="H487" s="2">
        <v>22</v>
      </c>
      <c r="I487" s="39">
        <v>2262.4691419391943</v>
      </c>
      <c r="J487" s="2" t="s">
        <v>1</v>
      </c>
    </row>
    <row r="488" spans="1:10" x14ac:dyDescent="0.15">
      <c r="A488" s="2" t="s">
        <v>3793</v>
      </c>
      <c r="B488" s="2" t="s">
        <v>3794</v>
      </c>
      <c r="C488" s="2" t="s">
        <v>3795</v>
      </c>
      <c r="D488" s="2" t="s">
        <v>329</v>
      </c>
      <c r="E488" s="2" t="s">
        <v>391</v>
      </c>
      <c r="F488" s="2" t="s">
        <v>392</v>
      </c>
      <c r="G488" s="2">
        <v>14.577805130053463</v>
      </c>
      <c r="H488" s="2">
        <v>155</v>
      </c>
      <c r="I488" s="39">
        <v>2259.5597951582868</v>
      </c>
      <c r="J488" s="2" t="s">
        <v>7307</v>
      </c>
    </row>
    <row r="489" spans="1:10" x14ac:dyDescent="0.15">
      <c r="A489" s="2" t="s">
        <v>7165</v>
      </c>
      <c r="B489" s="2" t="s">
        <v>7166</v>
      </c>
      <c r="C489" s="2" t="s">
        <v>7166</v>
      </c>
      <c r="D489" s="2" t="s">
        <v>329</v>
      </c>
      <c r="E489" s="2" t="s">
        <v>1380</v>
      </c>
      <c r="F489" s="2" t="s">
        <v>1381</v>
      </c>
      <c r="G489" s="2">
        <v>160</v>
      </c>
      <c r="H489" s="2">
        <v>14</v>
      </c>
      <c r="I489" s="39">
        <v>2240</v>
      </c>
      <c r="J489" s="2" t="s">
        <v>7302</v>
      </c>
    </row>
    <row r="490" spans="1:10" x14ac:dyDescent="0.15">
      <c r="A490" s="2" t="s">
        <v>997</v>
      </c>
      <c r="B490" s="2" t="s">
        <v>7373</v>
      </c>
      <c r="C490" s="2" t="s">
        <v>7373</v>
      </c>
      <c r="D490" s="2" t="s">
        <v>329</v>
      </c>
      <c r="E490" s="2" t="s">
        <v>351</v>
      </c>
      <c r="F490" s="2" t="s">
        <v>352</v>
      </c>
      <c r="G490" s="2">
        <v>20.5</v>
      </c>
      <c r="H490" s="2">
        <v>109</v>
      </c>
      <c r="I490" s="39">
        <v>2234.5</v>
      </c>
      <c r="J490" s="2" t="s">
        <v>7299</v>
      </c>
    </row>
    <row r="491" spans="1:10" x14ac:dyDescent="0.15">
      <c r="A491" s="2" t="s">
        <v>133</v>
      </c>
      <c r="B491" s="2" t="s">
        <v>250</v>
      </c>
      <c r="C491" s="2" t="s">
        <v>5258</v>
      </c>
      <c r="D491" s="2" t="s">
        <v>329</v>
      </c>
      <c r="E491" s="2" t="s">
        <v>5171</v>
      </c>
      <c r="F491" s="2" t="s">
        <v>5172</v>
      </c>
      <c r="G491" s="2">
        <v>184.70547480086543</v>
      </c>
      <c r="H491" s="2">
        <v>12</v>
      </c>
      <c r="I491" s="39">
        <v>2216.4656976103852</v>
      </c>
      <c r="J491" s="2" t="s">
        <v>1</v>
      </c>
    </row>
    <row r="492" spans="1:10" x14ac:dyDescent="0.15">
      <c r="A492" s="2" t="s">
        <v>6094</v>
      </c>
      <c r="B492" s="2" t="s">
        <v>6095</v>
      </c>
      <c r="C492" s="2" t="s">
        <v>6096</v>
      </c>
      <c r="D492" s="2" t="s">
        <v>329</v>
      </c>
      <c r="E492" s="2" t="s">
        <v>5298</v>
      </c>
      <c r="F492" s="2" t="s">
        <v>5299</v>
      </c>
      <c r="G492" s="2">
        <v>129.67827050057846</v>
      </c>
      <c r="H492" s="2">
        <v>17</v>
      </c>
      <c r="I492" s="39">
        <v>2204.5305985098339</v>
      </c>
      <c r="J492" s="2" t="s">
        <v>1</v>
      </c>
    </row>
    <row r="493" spans="1:10" x14ac:dyDescent="0.15">
      <c r="A493" s="2" t="s">
        <v>528</v>
      </c>
      <c r="B493" s="2" t="s">
        <v>529</v>
      </c>
      <c r="C493" s="2" t="s">
        <v>530</v>
      </c>
      <c r="D493" s="2" t="s">
        <v>329</v>
      </c>
      <c r="E493" s="2" t="s">
        <v>334</v>
      </c>
      <c r="F493" s="2" t="s">
        <v>335</v>
      </c>
      <c r="G493" s="2">
        <v>199.71284898734146</v>
      </c>
      <c r="H493" s="2">
        <v>11</v>
      </c>
      <c r="I493" s="39">
        <v>2196.841338860756</v>
      </c>
      <c r="J493" s="2" t="s">
        <v>7299</v>
      </c>
    </row>
    <row r="494" spans="1:10" x14ac:dyDescent="0.15">
      <c r="A494" s="2" t="s">
        <v>7485</v>
      </c>
      <c r="B494" s="2" t="s">
        <v>7486</v>
      </c>
      <c r="C494" s="2" t="s">
        <v>713</v>
      </c>
      <c r="D494" s="2" t="s">
        <v>329</v>
      </c>
      <c r="E494" s="2" t="s">
        <v>330</v>
      </c>
      <c r="F494" s="2" t="s">
        <v>331</v>
      </c>
      <c r="G494" s="2">
        <v>30.938913178455884</v>
      </c>
      <c r="H494" s="2">
        <v>71</v>
      </c>
      <c r="I494" s="39">
        <v>2196.6628356703677</v>
      </c>
      <c r="J494" s="2" t="s">
        <v>7299</v>
      </c>
    </row>
    <row r="495" spans="1:10" x14ac:dyDescent="0.15">
      <c r="A495" s="2" t="s">
        <v>4272</v>
      </c>
      <c r="B495" s="2" t="s">
        <v>4273</v>
      </c>
      <c r="C495" s="2" t="s">
        <v>4273</v>
      </c>
      <c r="D495" s="2" t="s">
        <v>350</v>
      </c>
      <c r="E495" s="2" t="s">
        <v>330</v>
      </c>
      <c r="F495" s="2" t="s">
        <v>331</v>
      </c>
      <c r="G495" s="2">
        <v>0.7599999999999999</v>
      </c>
      <c r="H495" s="2">
        <v>2884</v>
      </c>
      <c r="I495" s="39">
        <v>2191.8399999999997</v>
      </c>
      <c r="J495" s="2" t="s">
        <v>7307</v>
      </c>
    </row>
    <row r="496" spans="1:10" x14ac:dyDescent="0.15">
      <c r="A496" s="2" t="s">
        <v>859</v>
      </c>
      <c r="B496" s="2" t="s">
        <v>240</v>
      </c>
      <c r="C496" s="2" t="s">
        <v>860</v>
      </c>
      <c r="D496" s="2" t="s">
        <v>329</v>
      </c>
      <c r="E496" s="2" t="s">
        <v>330</v>
      </c>
      <c r="F496" s="2" t="s">
        <v>331</v>
      </c>
      <c r="G496" s="2">
        <v>4.7949641202806284</v>
      </c>
      <c r="H496" s="2">
        <v>457</v>
      </c>
      <c r="I496" s="39">
        <v>2191.298602968247</v>
      </c>
      <c r="J496" s="2" t="s">
        <v>7299</v>
      </c>
    </row>
    <row r="497" spans="1:10" x14ac:dyDescent="0.15">
      <c r="A497" s="2" t="s">
        <v>1832</v>
      </c>
      <c r="B497" s="2" t="s">
        <v>7638</v>
      </c>
      <c r="C497" s="2" t="s">
        <v>1833</v>
      </c>
      <c r="D497" s="2" t="s">
        <v>329</v>
      </c>
      <c r="E497" s="2" t="s">
        <v>391</v>
      </c>
      <c r="F497" s="2" t="s">
        <v>392</v>
      </c>
      <c r="G497" s="2">
        <v>6.5142559523809522</v>
      </c>
      <c r="H497" s="2">
        <v>336</v>
      </c>
      <c r="I497" s="39">
        <v>2188.79</v>
      </c>
      <c r="J497" s="2" t="s">
        <v>7301</v>
      </c>
    </row>
    <row r="498" spans="1:10" x14ac:dyDescent="0.15">
      <c r="A498" s="2" t="s">
        <v>697</v>
      </c>
      <c r="B498" s="2" t="s">
        <v>698</v>
      </c>
      <c r="C498" s="2" t="s">
        <v>699</v>
      </c>
      <c r="D498" s="2" t="s">
        <v>329</v>
      </c>
      <c r="E498" s="2" t="s">
        <v>391</v>
      </c>
      <c r="F498" s="2" t="s">
        <v>392</v>
      </c>
      <c r="G498" s="2">
        <v>109.40170000000001</v>
      </c>
      <c r="H498" s="2">
        <v>20</v>
      </c>
      <c r="I498" s="39">
        <v>2188.0340000000001</v>
      </c>
      <c r="J498" s="2" t="s">
        <v>7299</v>
      </c>
    </row>
    <row r="499" spans="1:10" x14ac:dyDescent="0.15">
      <c r="A499" s="2" t="s">
        <v>2087</v>
      </c>
      <c r="B499" s="2" t="s">
        <v>2088</v>
      </c>
      <c r="C499" s="2" t="s">
        <v>1656</v>
      </c>
      <c r="D499" s="2" t="s">
        <v>329</v>
      </c>
      <c r="E499" s="2" t="s">
        <v>391</v>
      </c>
      <c r="F499" s="2" t="s">
        <v>392</v>
      </c>
      <c r="G499" s="2">
        <v>51.82687142857143</v>
      </c>
      <c r="H499" s="2">
        <v>42</v>
      </c>
      <c r="I499" s="39">
        <v>2176.7285999999999</v>
      </c>
      <c r="J499" s="2" t="s">
        <v>7301</v>
      </c>
    </row>
    <row r="500" spans="1:10" x14ac:dyDescent="0.15">
      <c r="A500" s="2" t="s">
        <v>6935</v>
      </c>
      <c r="B500" s="2" t="s">
        <v>6936</v>
      </c>
      <c r="C500" s="2" t="s">
        <v>6937</v>
      </c>
      <c r="D500" s="2" t="s">
        <v>6938</v>
      </c>
      <c r="E500" s="2" t="s">
        <v>1380</v>
      </c>
      <c r="F500" s="2" t="s">
        <v>1381</v>
      </c>
      <c r="G500" s="2">
        <v>144.4444</v>
      </c>
      <c r="H500" s="2">
        <v>15.05</v>
      </c>
      <c r="I500" s="39">
        <v>2173.8882200000003</v>
      </c>
      <c r="J500" s="2" t="s">
        <v>7303</v>
      </c>
    </row>
    <row r="501" spans="1:10" x14ac:dyDescent="0.15">
      <c r="A501" s="2" t="s">
        <v>2101</v>
      </c>
      <c r="B501" s="2" t="s">
        <v>2102</v>
      </c>
      <c r="C501" s="2" t="s">
        <v>1650</v>
      </c>
      <c r="D501" s="2" t="s">
        <v>329</v>
      </c>
      <c r="E501" s="2" t="s">
        <v>1310</v>
      </c>
      <c r="F501" s="2" t="s">
        <v>1311</v>
      </c>
      <c r="G501" s="2">
        <v>3.0820432624113474</v>
      </c>
      <c r="H501" s="2">
        <v>705</v>
      </c>
      <c r="I501" s="39">
        <v>2172.8404999999998</v>
      </c>
      <c r="J501" s="2" t="s">
        <v>7301</v>
      </c>
    </row>
    <row r="502" spans="1:10" x14ac:dyDescent="0.15">
      <c r="A502" s="2" t="s">
        <v>1087</v>
      </c>
      <c r="B502" s="2" t="s">
        <v>7388</v>
      </c>
      <c r="C502" s="2" t="s">
        <v>7388</v>
      </c>
      <c r="D502" s="2" t="s">
        <v>350</v>
      </c>
      <c r="E502" s="2" t="s">
        <v>568</v>
      </c>
      <c r="F502" s="2" t="s">
        <v>569</v>
      </c>
      <c r="G502" s="2">
        <v>60</v>
      </c>
      <c r="H502" s="2">
        <v>36</v>
      </c>
      <c r="I502" s="39">
        <v>2160</v>
      </c>
      <c r="J502" s="2" t="s">
        <v>7299</v>
      </c>
    </row>
    <row r="503" spans="1:10" x14ac:dyDescent="0.15">
      <c r="A503" s="2" t="s">
        <v>1726</v>
      </c>
      <c r="B503" s="2" t="s">
        <v>1727</v>
      </c>
      <c r="C503" s="2" t="s">
        <v>1728</v>
      </c>
      <c r="D503" s="2" t="s">
        <v>329</v>
      </c>
      <c r="E503" s="2" t="s">
        <v>1964</v>
      </c>
      <c r="F503" s="2" t="s">
        <v>1965</v>
      </c>
      <c r="G503" s="2">
        <v>3.960700000000001</v>
      </c>
      <c r="H503" s="2">
        <v>537</v>
      </c>
      <c r="I503" s="39">
        <v>2126.8959000000004</v>
      </c>
      <c r="J503" s="2" t="s">
        <v>7301</v>
      </c>
    </row>
    <row r="504" spans="1:10" x14ac:dyDescent="0.15">
      <c r="A504" s="2" t="s">
        <v>5282</v>
      </c>
      <c r="B504" s="2" t="s">
        <v>5283</v>
      </c>
      <c r="C504" s="2" t="s">
        <v>5258</v>
      </c>
      <c r="D504" s="2" t="s">
        <v>329</v>
      </c>
      <c r="E504" s="2" t="s">
        <v>5179</v>
      </c>
      <c r="F504" s="2" t="s">
        <v>5180</v>
      </c>
      <c r="G504" s="2">
        <v>12.133844795138167</v>
      </c>
      <c r="H504" s="2">
        <v>175</v>
      </c>
      <c r="I504" s="39">
        <v>2123.4228391491793</v>
      </c>
      <c r="J504" s="2" t="s">
        <v>62</v>
      </c>
    </row>
    <row r="505" spans="1:10" x14ac:dyDescent="0.15">
      <c r="A505" s="2" t="s">
        <v>1565</v>
      </c>
      <c r="B505" s="2" t="s">
        <v>7999</v>
      </c>
      <c r="C505" s="2" t="s">
        <v>1566</v>
      </c>
      <c r="D505" s="2" t="s">
        <v>329</v>
      </c>
      <c r="E505" s="2" t="s">
        <v>449</v>
      </c>
      <c r="F505" s="2" t="s">
        <v>450</v>
      </c>
      <c r="G505" s="2">
        <v>2.1368</v>
      </c>
      <c r="H505" s="2">
        <v>993</v>
      </c>
      <c r="I505" s="39">
        <v>2121.8424</v>
      </c>
      <c r="J505" s="2" t="s">
        <v>7300</v>
      </c>
    </row>
    <row r="506" spans="1:10" x14ac:dyDescent="0.15">
      <c r="A506" s="2" t="s">
        <v>8743</v>
      </c>
      <c r="B506" s="2" t="s">
        <v>8744</v>
      </c>
      <c r="C506" s="2" t="s">
        <v>8745</v>
      </c>
      <c r="D506" s="2" t="s">
        <v>329</v>
      </c>
      <c r="E506" s="2" t="s">
        <v>391</v>
      </c>
      <c r="F506" s="2" t="s">
        <v>392</v>
      </c>
      <c r="G506" s="2">
        <v>16.410257715558309</v>
      </c>
      <c r="H506" s="2">
        <v>129</v>
      </c>
      <c r="I506" s="39">
        <v>2116.9232453070217</v>
      </c>
      <c r="J506" s="2" t="s">
        <v>7303</v>
      </c>
    </row>
    <row r="507" spans="1:10" x14ac:dyDescent="0.15">
      <c r="A507" s="2" t="s">
        <v>9154</v>
      </c>
      <c r="B507" s="2" t="s">
        <v>9163</v>
      </c>
      <c r="C507" s="2" t="s">
        <v>9421</v>
      </c>
      <c r="D507" s="2" t="s">
        <v>406</v>
      </c>
      <c r="E507" s="2" t="s">
        <v>501</v>
      </c>
      <c r="F507" s="2" t="s">
        <v>502</v>
      </c>
      <c r="G507" s="2">
        <v>704.88316456500752</v>
      </c>
      <c r="H507" s="2">
        <v>3</v>
      </c>
      <c r="I507" s="39">
        <v>2114.6494936950226</v>
      </c>
      <c r="J507" s="2" t="s">
        <v>7306</v>
      </c>
    </row>
    <row r="508" spans="1:10" x14ac:dyDescent="0.15">
      <c r="A508" s="2" t="s">
        <v>1226</v>
      </c>
      <c r="B508" s="2" t="s">
        <v>1227</v>
      </c>
      <c r="C508" s="2" t="s">
        <v>1228</v>
      </c>
      <c r="D508" s="2" t="s">
        <v>329</v>
      </c>
      <c r="E508" s="2" t="s">
        <v>351</v>
      </c>
      <c r="F508" s="2" t="s">
        <v>352</v>
      </c>
      <c r="G508" s="2">
        <v>160</v>
      </c>
      <c r="H508" s="2">
        <v>13</v>
      </c>
      <c r="I508" s="39">
        <v>2080</v>
      </c>
      <c r="J508" s="2" t="s">
        <v>7299</v>
      </c>
    </row>
    <row r="509" spans="1:10" x14ac:dyDescent="0.15">
      <c r="A509" s="2" t="s">
        <v>6360</v>
      </c>
      <c r="B509" s="2" t="s">
        <v>6361</v>
      </c>
      <c r="C509" s="2" t="s">
        <v>6359</v>
      </c>
      <c r="D509" s="2" t="s">
        <v>329</v>
      </c>
      <c r="E509" s="2" t="s">
        <v>1208</v>
      </c>
      <c r="F509" s="2" t="s">
        <v>1209</v>
      </c>
      <c r="G509" s="2">
        <v>15.82740192746931</v>
      </c>
      <c r="H509" s="2">
        <v>130</v>
      </c>
      <c r="I509" s="39">
        <v>2057.5622505710103</v>
      </c>
      <c r="J509" s="2" t="s">
        <v>1</v>
      </c>
    </row>
    <row r="510" spans="1:10" x14ac:dyDescent="0.15">
      <c r="A510" s="2" t="s">
        <v>8008</v>
      </c>
      <c r="B510" s="2" t="s">
        <v>8009</v>
      </c>
      <c r="C510" s="2" t="s">
        <v>8010</v>
      </c>
      <c r="D510" s="2" t="s">
        <v>406</v>
      </c>
      <c r="E510" s="2" t="s">
        <v>330</v>
      </c>
      <c r="F510" s="2" t="s">
        <v>331</v>
      </c>
      <c r="G510" s="2">
        <v>14.479999999999999</v>
      </c>
      <c r="H510" s="2">
        <v>142</v>
      </c>
      <c r="I510" s="39">
        <v>2056.16</v>
      </c>
      <c r="J510" s="2" t="s">
        <v>7301</v>
      </c>
    </row>
    <row r="511" spans="1:10" x14ac:dyDescent="0.15">
      <c r="A511" s="2" t="s">
        <v>5908</v>
      </c>
      <c r="B511" s="2" t="s">
        <v>5909</v>
      </c>
      <c r="C511" s="2" t="s">
        <v>5909</v>
      </c>
      <c r="D511" s="2" t="s">
        <v>329</v>
      </c>
      <c r="E511" s="2" t="s">
        <v>5300</v>
      </c>
      <c r="F511" s="2" t="s">
        <v>5301</v>
      </c>
      <c r="G511" s="2">
        <v>411.01929252495592</v>
      </c>
      <c r="H511" s="2">
        <v>5</v>
      </c>
      <c r="I511" s="39">
        <v>2055.0964626247796</v>
      </c>
      <c r="J511" s="2" t="s">
        <v>1</v>
      </c>
    </row>
    <row r="512" spans="1:10" x14ac:dyDescent="0.15">
      <c r="A512" s="2" t="s">
        <v>6031</v>
      </c>
      <c r="B512" s="2" t="s">
        <v>6032</v>
      </c>
      <c r="C512" s="2" t="s">
        <v>6033</v>
      </c>
      <c r="D512" s="2" t="s">
        <v>329</v>
      </c>
      <c r="E512" s="2" t="s">
        <v>5300</v>
      </c>
      <c r="F512" s="2" t="s">
        <v>5301</v>
      </c>
      <c r="G512" s="2">
        <v>205.16831106911738</v>
      </c>
      <c r="H512" s="2">
        <v>10</v>
      </c>
      <c r="I512" s="39">
        <v>2051.6831106911736</v>
      </c>
      <c r="J512" s="2" t="s">
        <v>1</v>
      </c>
    </row>
    <row r="513" spans="1:10" x14ac:dyDescent="0.15">
      <c r="A513" s="2" t="s">
        <v>3465</v>
      </c>
      <c r="B513" s="2" t="s">
        <v>7825</v>
      </c>
      <c r="C513" s="2" t="s">
        <v>3466</v>
      </c>
      <c r="D513" s="2" t="s">
        <v>329</v>
      </c>
      <c r="E513" s="2" t="s">
        <v>1964</v>
      </c>
      <c r="F513" s="2" t="s">
        <v>1965</v>
      </c>
      <c r="G513" s="2">
        <v>0.25640000000000007</v>
      </c>
      <c r="H513" s="2">
        <v>8000</v>
      </c>
      <c r="I513" s="39">
        <v>2051.2000000000007</v>
      </c>
      <c r="J513" s="2" t="s">
        <v>7307</v>
      </c>
    </row>
    <row r="514" spans="1:10" x14ac:dyDescent="0.15">
      <c r="A514" s="2" t="s">
        <v>3846</v>
      </c>
      <c r="B514" s="2" t="s">
        <v>3847</v>
      </c>
      <c r="C514" s="2" t="s">
        <v>3848</v>
      </c>
      <c r="D514" s="2" t="s">
        <v>329</v>
      </c>
      <c r="E514" s="2" t="s">
        <v>1310</v>
      </c>
      <c r="F514" s="2" t="s">
        <v>1311</v>
      </c>
      <c r="G514" s="2">
        <v>1.4017000000000002</v>
      </c>
      <c r="H514" s="2">
        <v>1459</v>
      </c>
      <c r="I514" s="39">
        <v>2045.0803000000003</v>
      </c>
      <c r="J514" s="2" t="s">
        <v>7307</v>
      </c>
    </row>
    <row r="515" spans="1:10" x14ac:dyDescent="0.15">
      <c r="A515" s="2" t="s">
        <v>6070</v>
      </c>
      <c r="B515" s="2" t="s">
        <v>6071</v>
      </c>
      <c r="C515" s="2" t="s">
        <v>5743</v>
      </c>
      <c r="D515" s="2" t="s">
        <v>329</v>
      </c>
      <c r="E515" s="2" t="s">
        <v>5171</v>
      </c>
      <c r="F515" s="2" t="s">
        <v>5172</v>
      </c>
      <c r="G515" s="2">
        <v>67.764114704078025</v>
      </c>
      <c r="H515" s="2">
        <v>30</v>
      </c>
      <c r="I515" s="39">
        <v>2032.9234411223408</v>
      </c>
      <c r="J515" s="2" t="s">
        <v>1</v>
      </c>
    </row>
    <row r="516" spans="1:10" x14ac:dyDescent="0.15">
      <c r="A516" s="2" t="s">
        <v>10729</v>
      </c>
      <c r="B516" s="2" t="s">
        <v>8590</v>
      </c>
      <c r="C516" s="2" t="s">
        <v>8591</v>
      </c>
      <c r="D516" s="2" t="s">
        <v>329</v>
      </c>
      <c r="E516" s="2" t="s">
        <v>330</v>
      </c>
      <c r="F516" s="2" t="s">
        <v>331</v>
      </c>
      <c r="G516" s="2">
        <v>92.31</v>
      </c>
      <c r="H516" s="2">
        <v>22</v>
      </c>
      <c r="I516" s="39">
        <v>2030.8200000000002</v>
      </c>
      <c r="J516" s="2" t="s">
        <v>7299</v>
      </c>
    </row>
    <row r="517" spans="1:10" x14ac:dyDescent="0.15">
      <c r="A517" s="2" t="s">
        <v>3267</v>
      </c>
      <c r="B517" s="2" t="s">
        <v>3268</v>
      </c>
      <c r="C517" s="2" t="s">
        <v>3268</v>
      </c>
      <c r="D517" s="2" t="s">
        <v>350</v>
      </c>
      <c r="E517" s="2" t="s">
        <v>330</v>
      </c>
      <c r="F517" s="2" t="s">
        <v>331</v>
      </c>
      <c r="G517" s="2">
        <v>0.22000000000000003</v>
      </c>
      <c r="H517" s="2">
        <v>9226</v>
      </c>
      <c r="I517" s="39">
        <v>2029.7200000000003</v>
      </c>
      <c r="J517" s="2" t="s">
        <v>7307</v>
      </c>
    </row>
    <row r="518" spans="1:10" x14ac:dyDescent="0.15">
      <c r="A518" s="2" t="s">
        <v>533</v>
      </c>
      <c r="B518" s="2" t="s">
        <v>534</v>
      </c>
      <c r="C518" s="2" t="s">
        <v>535</v>
      </c>
      <c r="D518" s="2" t="s">
        <v>329</v>
      </c>
      <c r="E518" s="2" t="s">
        <v>351</v>
      </c>
      <c r="F518" s="2" t="s">
        <v>352</v>
      </c>
      <c r="G518" s="2">
        <v>253.5573</v>
      </c>
      <c r="H518" s="2">
        <v>8</v>
      </c>
      <c r="I518" s="39">
        <v>2028.4584</v>
      </c>
      <c r="J518" s="2" t="s">
        <v>7299</v>
      </c>
    </row>
    <row r="519" spans="1:10" x14ac:dyDescent="0.15">
      <c r="A519" s="2" t="s">
        <v>4584</v>
      </c>
      <c r="B519" s="2" t="s">
        <v>8397</v>
      </c>
      <c r="C519" s="2" t="s">
        <v>4585</v>
      </c>
      <c r="D519" s="2" t="s">
        <v>350</v>
      </c>
      <c r="E519" s="2" t="s">
        <v>330</v>
      </c>
      <c r="F519" s="2" t="s">
        <v>331</v>
      </c>
      <c r="G519" s="2">
        <v>3.8462029239430153</v>
      </c>
      <c r="H519" s="2">
        <v>527</v>
      </c>
      <c r="I519" s="39">
        <v>2026.9489409179691</v>
      </c>
      <c r="J519" s="2" t="s">
        <v>7302</v>
      </c>
    </row>
    <row r="520" spans="1:10" x14ac:dyDescent="0.15">
      <c r="A520" s="2" t="s">
        <v>888</v>
      </c>
      <c r="B520" s="2" t="s">
        <v>7336</v>
      </c>
      <c r="C520" s="2" t="s">
        <v>7337</v>
      </c>
      <c r="D520" s="2" t="s">
        <v>329</v>
      </c>
      <c r="E520" s="2" t="s">
        <v>334</v>
      </c>
      <c r="F520" s="2" t="s">
        <v>335</v>
      </c>
      <c r="G520" s="2">
        <v>8.9455589454571243</v>
      </c>
      <c r="H520" s="2">
        <v>226</v>
      </c>
      <c r="I520" s="39">
        <v>2021.6963216733102</v>
      </c>
      <c r="J520" s="2" t="s">
        <v>7299</v>
      </c>
    </row>
    <row r="521" spans="1:10" x14ac:dyDescent="0.15">
      <c r="A521" s="2" t="s">
        <v>1396</v>
      </c>
      <c r="B521" s="2" t="s">
        <v>1397</v>
      </c>
      <c r="C521" s="2" t="s">
        <v>1398</v>
      </c>
      <c r="D521" s="2" t="s">
        <v>406</v>
      </c>
      <c r="E521" s="2" t="s">
        <v>330</v>
      </c>
      <c r="F521" s="2" t="s">
        <v>331</v>
      </c>
      <c r="G521" s="2">
        <v>0.72650000000000003</v>
      </c>
      <c r="H521" s="2">
        <v>2777</v>
      </c>
      <c r="I521" s="39">
        <v>2017.4905000000001</v>
      </c>
      <c r="J521" s="2" t="s">
        <v>7300</v>
      </c>
    </row>
    <row r="522" spans="1:10" x14ac:dyDescent="0.15">
      <c r="A522" s="2" t="s">
        <v>1666</v>
      </c>
      <c r="B522" s="2" t="s">
        <v>1667</v>
      </c>
      <c r="C522" s="2" t="s">
        <v>1668</v>
      </c>
      <c r="D522" s="2" t="s">
        <v>329</v>
      </c>
      <c r="E522" s="2" t="s">
        <v>391</v>
      </c>
      <c r="F522" s="2" t="s">
        <v>392</v>
      </c>
      <c r="G522" s="2">
        <v>71.44550000000001</v>
      </c>
      <c r="H522" s="2">
        <v>28</v>
      </c>
      <c r="I522" s="39">
        <v>2000.4740000000002</v>
      </c>
      <c r="J522" s="2" t="s">
        <v>7301</v>
      </c>
    </row>
    <row r="523" spans="1:10" x14ac:dyDescent="0.15">
      <c r="A523" s="2" t="s">
        <v>739</v>
      </c>
      <c r="B523" s="2" t="s">
        <v>740</v>
      </c>
      <c r="C523" s="2" t="s">
        <v>741</v>
      </c>
      <c r="D523" s="2" t="s">
        <v>329</v>
      </c>
      <c r="E523" s="2" t="s">
        <v>1310</v>
      </c>
      <c r="F523" s="2" t="s">
        <v>1311</v>
      </c>
      <c r="G523" s="2">
        <v>25.640999999999998</v>
      </c>
      <c r="H523" s="2">
        <v>78</v>
      </c>
      <c r="I523" s="39">
        <v>1999.9979999999998</v>
      </c>
      <c r="J523" s="2" t="s">
        <v>7299</v>
      </c>
    </row>
    <row r="524" spans="1:10" x14ac:dyDescent="0.15">
      <c r="A524" s="2" t="s">
        <v>1319</v>
      </c>
      <c r="B524" s="2" t="s">
        <v>238</v>
      </c>
      <c r="C524" s="2" t="s">
        <v>1320</v>
      </c>
      <c r="D524" s="2" t="s">
        <v>329</v>
      </c>
      <c r="E524" s="2" t="s">
        <v>330</v>
      </c>
      <c r="F524" s="2" t="s">
        <v>331</v>
      </c>
      <c r="G524" s="2">
        <v>2.0512999999999999</v>
      </c>
      <c r="H524" s="2">
        <v>972</v>
      </c>
      <c r="I524" s="39">
        <v>1993.8635999999999</v>
      </c>
      <c r="J524" s="2" t="s">
        <v>7300</v>
      </c>
    </row>
    <row r="525" spans="1:10" x14ac:dyDescent="0.15">
      <c r="A525" s="2" t="s">
        <v>8610</v>
      </c>
      <c r="B525" s="2" t="s">
        <v>8611</v>
      </c>
      <c r="C525" s="2" t="s">
        <v>8612</v>
      </c>
      <c r="D525" s="2" t="s">
        <v>329</v>
      </c>
      <c r="E525" s="2" t="s">
        <v>330</v>
      </c>
      <c r="F525" s="2" t="s">
        <v>331</v>
      </c>
      <c r="G525" s="2">
        <v>0.5426497821350762</v>
      </c>
      <c r="H525" s="2">
        <v>3672</v>
      </c>
      <c r="I525" s="39">
        <v>1992.61</v>
      </c>
      <c r="J525" s="2" t="s">
        <v>7301</v>
      </c>
    </row>
    <row r="526" spans="1:10" x14ac:dyDescent="0.15">
      <c r="A526" s="2" t="s">
        <v>2071</v>
      </c>
      <c r="B526" s="2" t="s">
        <v>2072</v>
      </c>
      <c r="C526" s="2" t="s">
        <v>1656</v>
      </c>
      <c r="D526" s="2" t="s">
        <v>329</v>
      </c>
      <c r="E526" s="2" t="s">
        <v>1310</v>
      </c>
      <c r="F526" s="2" t="s">
        <v>1311</v>
      </c>
      <c r="G526" s="2">
        <v>15.459843749999999</v>
      </c>
      <c r="H526" s="2">
        <v>128</v>
      </c>
      <c r="I526" s="39">
        <v>1978.86</v>
      </c>
      <c r="J526" s="2" t="s">
        <v>7301</v>
      </c>
    </row>
    <row r="527" spans="1:10" x14ac:dyDescent="0.15">
      <c r="A527" s="2" t="s">
        <v>33</v>
      </c>
      <c r="B527" s="2" t="s">
        <v>163</v>
      </c>
      <c r="C527" s="2" t="s">
        <v>5228</v>
      </c>
      <c r="D527" s="2" t="s">
        <v>329</v>
      </c>
      <c r="E527" s="2" t="s">
        <v>1247</v>
      </c>
      <c r="F527" s="2" t="s">
        <v>1248</v>
      </c>
      <c r="G527" s="2">
        <v>16.861079364611257</v>
      </c>
      <c r="H527" s="2">
        <v>117</v>
      </c>
      <c r="I527" s="39">
        <v>1972.7462856595171</v>
      </c>
      <c r="J527" s="2" t="s">
        <v>1</v>
      </c>
    </row>
    <row r="528" spans="1:10" x14ac:dyDescent="0.15">
      <c r="A528" s="2" t="s">
        <v>119</v>
      </c>
      <c r="B528" s="2" t="s">
        <v>237</v>
      </c>
      <c r="C528" s="2" t="s">
        <v>237</v>
      </c>
      <c r="D528" s="2" t="s">
        <v>329</v>
      </c>
      <c r="E528" s="2" t="s">
        <v>5298</v>
      </c>
      <c r="F528" s="2" t="s">
        <v>5299</v>
      </c>
      <c r="G528" s="2">
        <v>44.799854845845857</v>
      </c>
      <c r="H528" s="2">
        <v>44</v>
      </c>
      <c r="I528" s="39">
        <v>1971.1936132172177</v>
      </c>
      <c r="J528" s="2" t="s">
        <v>1</v>
      </c>
    </row>
    <row r="529" spans="1:10" x14ac:dyDescent="0.15">
      <c r="A529" s="2" t="s">
        <v>6056</v>
      </c>
      <c r="B529" s="2" t="s">
        <v>6057</v>
      </c>
      <c r="C529" s="2" t="s">
        <v>6058</v>
      </c>
      <c r="D529" s="2" t="s">
        <v>329</v>
      </c>
      <c r="E529" s="2" t="s">
        <v>5300</v>
      </c>
      <c r="F529" s="2" t="s">
        <v>5301</v>
      </c>
      <c r="G529" s="2">
        <v>7.9105208761203523</v>
      </c>
      <c r="H529" s="2">
        <v>249</v>
      </c>
      <c r="I529" s="39">
        <v>1969.7196981539678</v>
      </c>
      <c r="J529" s="2" t="s">
        <v>1</v>
      </c>
    </row>
    <row r="530" spans="1:10" x14ac:dyDescent="0.15">
      <c r="A530" s="2" t="s">
        <v>5950</v>
      </c>
      <c r="B530" s="2" t="s">
        <v>5951</v>
      </c>
      <c r="C530" s="2" t="s">
        <v>8478</v>
      </c>
      <c r="D530" s="2" t="s">
        <v>329</v>
      </c>
      <c r="E530" s="2" t="s">
        <v>1247</v>
      </c>
      <c r="F530" s="2" t="s">
        <v>1248</v>
      </c>
      <c r="G530" s="2">
        <v>140.64430011718116</v>
      </c>
      <c r="H530" s="2">
        <v>14</v>
      </c>
      <c r="I530" s="39">
        <v>1969.0202016405362</v>
      </c>
      <c r="J530" s="2" t="s">
        <v>1</v>
      </c>
    </row>
    <row r="531" spans="1:10" x14ac:dyDescent="0.15">
      <c r="A531" s="2" t="s">
        <v>6689</v>
      </c>
      <c r="B531" s="2" t="s">
        <v>6690</v>
      </c>
      <c r="C531" s="2" t="s">
        <v>6690</v>
      </c>
      <c r="D531" s="2" t="s">
        <v>329</v>
      </c>
      <c r="E531" s="2" t="s">
        <v>5300</v>
      </c>
      <c r="F531" s="2" t="s">
        <v>5301</v>
      </c>
      <c r="G531" s="2">
        <v>393.28195275910366</v>
      </c>
      <c r="H531" s="2">
        <v>5</v>
      </c>
      <c r="I531" s="39">
        <v>1966.4097637955183</v>
      </c>
      <c r="J531" s="2" t="s">
        <v>7303</v>
      </c>
    </row>
    <row r="532" spans="1:10" x14ac:dyDescent="0.15">
      <c r="A532" s="2" t="s">
        <v>469</v>
      </c>
      <c r="B532" s="2" t="s">
        <v>470</v>
      </c>
      <c r="C532" s="2" t="s">
        <v>470</v>
      </c>
      <c r="D532" s="2" t="s">
        <v>466</v>
      </c>
      <c r="E532" s="2" t="s">
        <v>351</v>
      </c>
      <c r="F532" s="2" t="s">
        <v>352</v>
      </c>
      <c r="G532" s="2">
        <v>280</v>
      </c>
      <c r="H532" s="2">
        <v>7</v>
      </c>
      <c r="I532" s="39">
        <v>1960</v>
      </c>
      <c r="J532" s="2" t="s">
        <v>7299</v>
      </c>
    </row>
    <row r="533" spans="1:10" x14ac:dyDescent="0.15">
      <c r="A533" s="2" t="s">
        <v>462</v>
      </c>
      <c r="B533" s="2" t="s">
        <v>463</v>
      </c>
      <c r="C533" s="2" t="s">
        <v>463</v>
      </c>
      <c r="D533" s="2" t="s">
        <v>350</v>
      </c>
      <c r="E533" s="2" t="s">
        <v>568</v>
      </c>
      <c r="F533" s="2" t="s">
        <v>569</v>
      </c>
      <c r="G533" s="2">
        <v>279.43878048780482</v>
      </c>
      <c r="H533" s="2">
        <v>7</v>
      </c>
      <c r="I533" s="39">
        <v>1956.0714634146339</v>
      </c>
      <c r="J533" s="2" t="s">
        <v>7299</v>
      </c>
    </row>
    <row r="534" spans="1:10" x14ac:dyDescent="0.15">
      <c r="A534" s="2" t="s">
        <v>27</v>
      </c>
      <c r="B534" s="2" t="s">
        <v>158</v>
      </c>
      <c r="C534" s="2" t="s">
        <v>6321</v>
      </c>
      <c r="D534" s="2" t="s">
        <v>329</v>
      </c>
      <c r="E534" s="2" t="s">
        <v>1208</v>
      </c>
      <c r="F534" s="2" t="s">
        <v>1209</v>
      </c>
      <c r="G534" s="2">
        <v>17.711696116965157</v>
      </c>
      <c r="H534" s="2">
        <v>110</v>
      </c>
      <c r="I534" s="39">
        <v>1948.2865728661673</v>
      </c>
      <c r="J534" s="2" t="s">
        <v>1</v>
      </c>
    </row>
    <row r="535" spans="1:10" x14ac:dyDescent="0.15">
      <c r="A535" s="2" t="s">
        <v>914</v>
      </c>
      <c r="B535" s="2" t="s">
        <v>9201</v>
      </c>
      <c r="C535" s="2" t="s">
        <v>915</v>
      </c>
      <c r="D535" s="2" t="s">
        <v>329</v>
      </c>
      <c r="E535" s="2" t="s">
        <v>351</v>
      </c>
      <c r="F535" s="2" t="s">
        <v>352</v>
      </c>
      <c r="G535" s="2">
        <v>36</v>
      </c>
      <c r="H535" s="2">
        <v>54</v>
      </c>
      <c r="I535" s="39">
        <v>1944</v>
      </c>
      <c r="J535" s="2" t="s">
        <v>7299</v>
      </c>
    </row>
    <row r="536" spans="1:10" x14ac:dyDescent="0.15">
      <c r="A536" s="2" t="s">
        <v>4362</v>
      </c>
      <c r="B536" s="2" t="s">
        <v>4363</v>
      </c>
      <c r="C536" s="2" t="s">
        <v>4363</v>
      </c>
      <c r="D536" s="2" t="s">
        <v>329</v>
      </c>
      <c r="E536" s="2" t="s">
        <v>330</v>
      </c>
      <c r="F536" s="2" t="s">
        <v>331</v>
      </c>
      <c r="G536" s="2">
        <v>1</v>
      </c>
      <c r="H536" s="2">
        <v>1940</v>
      </c>
      <c r="I536" s="39">
        <v>1940</v>
      </c>
      <c r="J536" s="2" t="s">
        <v>7307</v>
      </c>
    </row>
    <row r="537" spans="1:10" x14ac:dyDescent="0.15">
      <c r="A537" s="2" t="s">
        <v>5981</v>
      </c>
      <c r="B537" s="2" t="s">
        <v>5982</v>
      </c>
      <c r="C537" s="2" t="s">
        <v>5983</v>
      </c>
      <c r="D537" s="2" t="s">
        <v>329</v>
      </c>
      <c r="E537" s="2" t="s">
        <v>1247</v>
      </c>
      <c r="F537" s="2" t="s">
        <v>1248</v>
      </c>
      <c r="G537" s="2">
        <v>214.27338899121347</v>
      </c>
      <c r="H537" s="2">
        <v>9</v>
      </c>
      <c r="I537" s="39">
        <v>1928.4605009209213</v>
      </c>
      <c r="J537" s="2" t="s">
        <v>1</v>
      </c>
    </row>
    <row r="538" spans="1:10" x14ac:dyDescent="0.15">
      <c r="A538" s="2" t="s">
        <v>6185</v>
      </c>
      <c r="B538" s="2" t="s">
        <v>6186</v>
      </c>
      <c r="C538" s="2" t="s">
        <v>6186</v>
      </c>
      <c r="D538" s="2" t="s">
        <v>466</v>
      </c>
      <c r="E538" s="2" t="s">
        <v>5300</v>
      </c>
      <c r="F538" s="2" t="s">
        <v>5301</v>
      </c>
      <c r="G538" s="2">
        <v>22.932076776149398</v>
      </c>
      <c r="H538" s="2">
        <v>84</v>
      </c>
      <c r="I538" s="39">
        <v>1926.2944491965493</v>
      </c>
      <c r="J538" s="2" t="s">
        <v>1</v>
      </c>
    </row>
    <row r="539" spans="1:10" x14ac:dyDescent="0.15">
      <c r="A539" s="2" t="s">
        <v>5039</v>
      </c>
      <c r="B539" s="2" t="s">
        <v>5040</v>
      </c>
      <c r="C539" s="2" t="s">
        <v>5041</v>
      </c>
      <c r="D539" s="2" t="s">
        <v>5042</v>
      </c>
      <c r="E539" s="2" t="s">
        <v>1380</v>
      </c>
      <c r="F539" s="2" t="s">
        <v>1381</v>
      </c>
      <c r="G539" s="2">
        <v>0.6410284761904762</v>
      </c>
      <c r="H539" s="2">
        <v>3000</v>
      </c>
      <c r="I539" s="39">
        <v>1923.0854285714286</v>
      </c>
      <c r="J539" s="2" t="s">
        <v>7303</v>
      </c>
    </row>
    <row r="540" spans="1:10" x14ac:dyDescent="0.15">
      <c r="A540" s="2" t="s">
        <v>4144</v>
      </c>
      <c r="B540" s="2" t="s">
        <v>4145</v>
      </c>
      <c r="C540" s="2" t="s">
        <v>4145</v>
      </c>
      <c r="D540" s="2" t="s">
        <v>329</v>
      </c>
      <c r="E540" s="2" t="s">
        <v>351</v>
      </c>
      <c r="F540" s="2" t="s">
        <v>352</v>
      </c>
      <c r="G540" s="2">
        <v>0.84599999999999997</v>
      </c>
      <c r="H540" s="2">
        <v>2270</v>
      </c>
      <c r="I540" s="39">
        <v>1920.4199999999998</v>
      </c>
      <c r="J540" s="2" t="s">
        <v>7307</v>
      </c>
    </row>
    <row r="541" spans="1:10" x14ac:dyDescent="0.15">
      <c r="A541" s="2" t="s">
        <v>365</v>
      </c>
      <c r="B541" s="2" t="s">
        <v>366</v>
      </c>
      <c r="C541" s="2" t="s">
        <v>366</v>
      </c>
      <c r="D541" s="2" t="s">
        <v>329</v>
      </c>
      <c r="E541" s="2" t="s">
        <v>351</v>
      </c>
      <c r="F541" s="2" t="s">
        <v>352</v>
      </c>
      <c r="G541" s="2">
        <v>80</v>
      </c>
      <c r="H541" s="2">
        <v>24</v>
      </c>
      <c r="I541" s="39">
        <v>1920</v>
      </c>
      <c r="J541" s="2" t="s">
        <v>7299</v>
      </c>
    </row>
    <row r="542" spans="1:10" x14ac:dyDescent="0.15">
      <c r="A542" s="2" t="s">
        <v>541</v>
      </c>
      <c r="B542" s="2" t="s">
        <v>542</v>
      </c>
      <c r="C542" s="2" t="s">
        <v>543</v>
      </c>
      <c r="D542" s="2" t="s">
        <v>329</v>
      </c>
      <c r="E542" s="2" t="s">
        <v>351</v>
      </c>
      <c r="F542" s="2" t="s">
        <v>352</v>
      </c>
      <c r="G542" s="2">
        <v>239.85150000000002</v>
      </c>
      <c r="H542" s="2">
        <v>8</v>
      </c>
      <c r="I542" s="39">
        <v>1918.8120000000001</v>
      </c>
      <c r="J542" s="2" t="s">
        <v>7299</v>
      </c>
    </row>
    <row r="543" spans="1:10" x14ac:dyDescent="0.15">
      <c r="A543" s="2" t="s">
        <v>1194</v>
      </c>
      <c r="B543" s="2" t="s">
        <v>1195</v>
      </c>
      <c r="C543" s="2" t="s">
        <v>1196</v>
      </c>
      <c r="D543" s="2" t="s">
        <v>329</v>
      </c>
      <c r="E543" s="2" t="s">
        <v>449</v>
      </c>
      <c r="F543" s="2" t="s">
        <v>450</v>
      </c>
      <c r="G543" s="2">
        <v>28.577299651297945</v>
      </c>
      <c r="H543" s="2">
        <v>67</v>
      </c>
      <c r="I543" s="39">
        <v>1914.6790766369622</v>
      </c>
      <c r="J543" s="2" t="s">
        <v>7299</v>
      </c>
    </row>
    <row r="544" spans="1:10" x14ac:dyDescent="0.15">
      <c r="A544" s="2" t="s">
        <v>5210</v>
      </c>
      <c r="B544" s="2" t="s">
        <v>5211</v>
      </c>
      <c r="C544" s="2" t="s">
        <v>5212</v>
      </c>
      <c r="D544" s="2" t="s">
        <v>329</v>
      </c>
      <c r="E544" s="2" t="s">
        <v>5173</v>
      </c>
      <c r="F544" s="2" t="s">
        <v>5174</v>
      </c>
      <c r="G544" s="2">
        <v>21.262906337001226</v>
      </c>
      <c r="H544" s="2">
        <v>90</v>
      </c>
      <c r="I544" s="39">
        <v>1913.6615703301104</v>
      </c>
      <c r="J544" s="2" t="s">
        <v>62</v>
      </c>
    </row>
    <row r="545" spans="1:11" x14ac:dyDescent="0.15">
      <c r="A545" s="2" t="s">
        <v>2255</v>
      </c>
      <c r="B545" s="2" t="s">
        <v>2256</v>
      </c>
      <c r="C545" s="2" t="s">
        <v>2256</v>
      </c>
      <c r="D545" s="2" t="s">
        <v>329</v>
      </c>
      <c r="E545" s="2" t="s">
        <v>1380</v>
      </c>
      <c r="F545" s="2" t="s">
        <v>1381</v>
      </c>
      <c r="G545" s="2">
        <v>112.1557</v>
      </c>
      <c r="H545" s="2">
        <v>17</v>
      </c>
      <c r="I545" s="39">
        <v>1906.6469</v>
      </c>
      <c r="J545" s="2" t="s">
        <v>7301</v>
      </c>
    </row>
    <row r="546" spans="1:11" x14ac:dyDescent="0.15">
      <c r="A546" s="2" t="s">
        <v>4931</v>
      </c>
      <c r="B546" s="2" t="s">
        <v>4932</v>
      </c>
      <c r="C546" s="2" t="s">
        <v>4933</v>
      </c>
      <c r="D546" s="2" t="s">
        <v>406</v>
      </c>
      <c r="E546" s="2" t="s">
        <v>351</v>
      </c>
      <c r="F546" s="2" t="s">
        <v>352</v>
      </c>
      <c r="G546" s="2">
        <v>0.1923</v>
      </c>
      <c r="H546" s="2">
        <v>9835</v>
      </c>
      <c r="I546" s="39">
        <v>1891.2705000000001</v>
      </c>
      <c r="J546" s="2" t="s">
        <v>7302</v>
      </c>
    </row>
    <row r="547" spans="1:11" x14ac:dyDescent="0.15">
      <c r="A547" s="2" t="s">
        <v>1825</v>
      </c>
      <c r="B547" s="2" t="s">
        <v>1826</v>
      </c>
      <c r="C547" s="2" t="s">
        <v>1774</v>
      </c>
      <c r="D547" s="2" t="s">
        <v>329</v>
      </c>
      <c r="E547" s="2" t="s">
        <v>1310</v>
      </c>
      <c r="F547" s="2" t="s">
        <v>1311</v>
      </c>
      <c r="G547" s="2">
        <v>8.1692519480519472</v>
      </c>
      <c r="H547" s="2">
        <v>231</v>
      </c>
      <c r="I547" s="39">
        <v>1887.0971999999997</v>
      </c>
      <c r="J547" s="2" t="s">
        <v>7301</v>
      </c>
    </row>
    <row r="548" spans="1:11" x14ac:dyDescent="0.15">
      <c r="A548" s="2" t="s">
        <v>111</v>
      </c>
      <c r="B548" s="2" t="s">
        <v>229</v>
      </c>
      <c r="C548" s="2" t="s">
        <v>5269</v>
      </c>
      <c r="D548" s="2" t="s">
        <v>329</v>
      </c>
      <c r="E548" s="2" t="s">
        <v>5171</v>
      </c>
      <c r="F548" s="2" t="s">
        <v>5172</v>
      </c>
      <c r="G548" s="2">
        <v>312.7782778442197</v>
      </c>
      <c r="H548" s="2">
        <v>6</v>
      </c>
      <c r="I548" s="39">
        <v>1876.6696670653182</v>
      </c>
      <c r="J548" s="2" t="s">
        <v>1</v>
      </c>
    </row>
    <row r="549" spans="1:11" x14ac:dyDescent="0.15">
      <c r="A549" s="2" t="s">
        <v>785</v>
      </c>
      <c r="B549" s="2" t="s">
        <v>786</v>
      </c>
      <c r="C549" s="2" t="s">
        <v>787</v>
      </c>
      <c r="D549" s="2" t="s">
        <v>329</v>
      </c>
      <c r="E549" s="2" t="s">
        <v>391</v>
      </c>
      <c r="F549" s="2" t="s">
        <v>392</v>
      </c>
      <c r="G549" s="2">
        <v>143.32329999999999</v>
      </c>
      <c r="H549" s="2">
        <v>13</v>
      </c>
      <c r="I549" s="39">
        <v>1863.2028999999998</v>
      </c>
      <c r="J549" s="2" t="s">
        <v>7299</v>
      </c>
    </row>
    <row r="550" spans="1:11" x14ac:dyDescent="0.15">
      <c r="A550" s="2" t="s">
        <v>7680</v>
      </c>
      <c r="B550" s="2" t="s">
        <v>7649</v>
      </c>
      <c r="C550" s="2" t="s">
        <v>7681</v>
      </c>
      <c r="D550" s="2" t="s">
        <v>329</v>
      </c>
      <c r="E550" s="2" t="s">
        <v>391</v>
      </c>
      <c r="F550" s="2" t="s">
        <v>392</v>
      </c>
      <c r="G550" s="2">
        <v>7.2935784313725485</v>
      </c>
      <c r="H550" s="2">
        <v>254</v>
      </c>
      <c r="I550" s="39">
        <v>1852.5689215686273</v>
      </c>
      <c r="J550" s="2" t="s">
        <v>7301</v>
      </c>
    </row>
    <row r="551" spans="1:11" x14ac:dyDescent="0.15">
      <c r="A551" s="2" t="s">
        <v>1624</v>
      </c>
      <c r="B551" s="2" t="s">
        <v>1625</v>
      </c>
      <c r="C551" s="2" t="s">
        <v>1625</v>
      </c>
      <c r="D551" s="2" t="s">
        <v>329</v>
      </c>
      <c r="E551" s="2" t="s">
        <v>449</v>
      </c>
      <c r="F551" s="2" t="s">
        <v>450</v>
      </c>
      <c r="G551" s="2">
        <v>122.904</v>
      </c>
      <c r="H551" s="2">
        <v>15</v>
      </c>
      <c r="I551" s="39">
        <v>1843.56</v>
      </c>
      <c r="J551" s="2" t="s">
        <v>7300</v>
      </c>
    </row>
    <row r="552" spans="1:11" x14ac:dyDescent="0.15">
      <c r="A552" s="2" t="s">
        <v>1027</v>
      </c>
      <c r="B552" s="2" t="s">
        <v>7378</v>
      </c>
      <c r="C552" s="2" t="s">
        <v>7378</v>
      </c>
      <c r="D552" s="2" t="s">
        <v>350</v>
      </c>
      <c r="E552" s="2" t="s">
        <v>568</v>
      </c>
      <c r="F552" s="2" t="s">
        <v>569</v>
      </c>
      <c r="G552" s="2">
        <v>6.3688513603584855</v>
      </c>
      <c r="H552" s="2">
        <v>288</v>
      </c>
      <c r="I552" s="39">
        <v>1834.2291917832438</v>
      </c>
      <c r="J552" s="2" t="s">
        <v>7299</v>
      </c>
    </row>
    <row r="553" spans="1:11" x14ac:dyDescent="0.15">
      <c r="A553" s="2" t="s">
        <v>8437</v>
      </c>
      <c r="B553" s="2" t="s">
        <v>8438</v>
      </c>
      <c r="C553" s="2" t="s">
        <v>5228</v>
      </c>
      <c r="D553" s="2" t="s">
        <v>329</v>
      </c>
      <c r="E553" s="2" t="s">
        <v>5184</v>
      </c>
      <c r="F553" s="2" t="s">
        <v>5185</v>
      </c>
      <c r="G553" s="2">
        <v>5.9921768302522134</v>
      </c>
      <c r="H553" s="2">
        <v>306</v>
      </c>
      <c r="I553" s="39">
        <v>1833.6061100571774</v>
      </c>
      <c r="J553" s="2" t="s">
        <v>62</v>
      </c>
    </row>
    <row r="554" spans="1:11" x14ac:dyDescent="0.15">
      <c r="A554" s="2" t="s">
        <v>3978</v>
      </c>
      <c r="B554" s="2" t="s">
        <v>7870</v>
      </c>
      <c r="C554" s="2" t="s">
        <v>3798</v>
      </c>
      <c r="D554" s="2" t="s">
        <v>329</v>
      </c>
      <c r="E554" s="2" t="s">
        <v>330</v>
      </c>
      <c r="F554" s="2" t="s">
        <v>331</v>
      </c>
      <c r="G554" s="2">
        <v>1.5329043920972862</v>
      </c>
      <c r="H554" s="2">
        <v>1196</v>
      </c>
      <c r="I554" s="39">
        <v>1833.3536529483542</v>
      </c>
      <c r="J554" s="2" t="s">
        <v>7307</v>
      </c>
    </row>
    <row r="555" spans="1:11" x14ac:dyDescent="0.15">
      <c r="A555" s="2" t="s">
        <v>4660</v>
      </c>
      <c r="B555" s="2" t="s">
        <v>4661</v>
      </c>
      <c r="C555" s="2" t="s">
        <v>4662</v>
      </c>
      <c r="D555" s="2" t="s">
        <v>350</v>
      </c>
      <c r="E555" s="2" t="s">
        <v>330</v>
      </c>
      <c r="F555" s="2" t="s">
        <v>331</v>
      </c>
      <c r="G555" s="2">
        <v>5.4000363273004801</v>
      </c>
      <c r="H555" s="2">
        <v>337</v>
      </c>
      <c r="I555" s="39">
        <v>1819.8122423002617</v>
      </c>
      <c r="J555" s="2" t="s">
        <v>7302</v>
      </c>
    </row>
    <row r="556" spans="1:11" x14ac:dyDescent="0.15">
      <c r="A556" s="2" t="s">
        <v>5274</v>
      </c>
      <c r="B556" s="2" t="s">
        <v>5275</v>
      </c>
      <c r="C556" s="2" t="s">
        <v>5276</v>
      </c>
      <c r="D556" s="2" t="s">
        <v>329</v>
      </c>
      <c r="E556" s="2" t="s">
        <v>5179</v>
      </c>
      <c r="F556" s="2" t="s">
        <v>5180</v>
      </c>
      <c r="G556" s="2">
        <v>20.427255587025851</v>
      </c>
      <c r="H556" s="2">
        <v>89</v>
      </c>
      <c r="I556" s="39">
        <v>1818.0257472453006</v>
      </c>
      <c r="J556" s="2" t="s">
        <v>62</v>
      </c>
    </row>
    <row r="557" spans="1:11" x14ac:dyDescent="0.15">
      <c r="A557" s="2" t="s">
        <v>1101</v>
      </c>
      <c r="B557" s="2" t="s">
        <v>7995</v>
      </c>
      <c r="C557" s="2" t="s">
        <v>1102</v>
      </c>
      <c r="D557" s="2" t="s">
        <v>350</v>
      </c>
      <c r="E557" s="2" t="s">
        <v>334</v>
      </c>
      <c r="F557" s="2" t="s">
        <v>335</v>
      </c>
      <c r="G557" s="2">
        <v>62.575331386010475</v>
      </c>
      <c r="H557" s="2">
        <v>29</v>
      </c>
      <c r="I557" s="39">
        <v>1814.6846101943038</v>
      </c>
      <c r="J557" s="2" t="s">
        <v>7299</v>
      </c>
      <c r="K557" s="93" t="s">
        <v>11183</v>
      </c>
    </row>
    <row r="558" spans="1:11" x14ac:dyDescent="0.15">
      <c r="A558" s="2" t="s">
        <v>3841</v>
      </c>
      <c r="B558" s="2" t="s">
        <v>3842</v>
      </c>
      <c r="C558" s="2" t="s">
        <v>3842</v>
      </c>
      <c r="D558" s="2" t="s">
        <v>329</v>
      </c>
      <c r="E558" s="2" t="s">
        <v>1310</v>
      </c>
      <c r="F558" s="2" t="s">
        <v>1311</v>
      </c>
      <c r="G558" s="2">
        <v>15.5</v>
      </c>
      <c r="H558" s="2">
        <v>117</v>
      </c>
      <c r="I558" s="39">
        <v>1813.5</v>
      </c>
      <c r="J558" s="2" t="s">
        <v>7307</v>
      </c>
    </row>
    <row r="559" spans="1:11" x14ac:dyDescent="0.15">
      <c r="A559" s="2" t="s">
        <v>1111</v>
      </c>
      <c r="B559" s="2" t="s">
        <v>1112</v>
      </c>
      <c r="C559" s="2" t="s">
        <v>1112</v>
      </c>
      <c r="D559" s="2" t="s">
        <v>329</v>
      </c>
      <c r="E559" s="2" t="s">
        <v>351</v>
      </c>
      <c r="F559" s="2" t="s">
        <v>352</v>
      </c>
      <c r="G559" s="2">
        <v>60.374437756998667</v>
      </c>
      <c r="H559" s="2">
        <v>30</v>
      </c>
      <c r="I559" s="39">
        <v>1811.23313270996</v>
      </c>
      <c r="J559" s="2" t="s">
        <v>7299</v>
      </c>
    </row>
    <row r="560" spans="1:11" x14ac:dyDescent="0.15">
      <c r="A560" s="2" t="s">
        <v>80</v>
      </c>
      <c r="B560" s="2" t="s">
        <v>206</v>
      </c>
      <c r="C560" s="2" t="s">
        <v>5203</v>
      </c>
      <c r="D560" s="2" t="s">
        <v>329</v>
      </c>
      <c r="E560" s="2" t="s">
        <v>5171</v>
      </c>
      <c r="F560" s="2" t="s">
        <v>5172</v>
      </c>
      <c r="G560" s="2">
        <v>53.197360607293348</v>
      </c>
      <c r="H560" s="2">
        <v>34</v>
      </c>
      <c r="I560" s="39">
        <v>1808.7102606479739</v>
      </c>
      <c r="J560" s="2" t="s">
        <v>1</v>
      </c>
    </row>
    <row r="561" spans="1:10" x14ac:dyDescent="0.15">
      <c r="A561" s="2" t="s">
        <v>287</v>
      </c>
      <c r="B561" s="2" t="s">
        <v>314</v>
      </c>
      <c r="C561" s="2" t="s">
        <v>8470</v>
      </c>
      <c r="D561" s="2" t="s">
        <v>329</v>
      </c>
      <c r="E561" s="2" t="s">
        <v>5300</v>
      </c>
      <c r="F561" s="2" t="s">
        <v>5301</v>
      </c>
      <c r="G561" s="2">
        <v>138.81910749903392</v>
      </c>
      <c r="H561" s="2">
        <v>13</v>
      </c>
      <c r="I561" s="39">
        <v>1804.6483974874409</v>
      </c>
      <c r="J561" s="2" t="s">
        <v>1</v>
      </c>
    </row>
    <row r="562" spans="1:10" x14ac:dyDescent="0.15">
      <c r="A562" s="2" t="s">
        <v>6255</v>
      </c>
      <c r="B562" s="2" t="s">
        <v>6256</v>
      </c>
      <c r="C562" s="2" t="s">
        <v>6256</v>
      </c>
      <c r="D562" s="2" t="s">
        <v>329</v>
      </c>
      <c r="E562" s="2" t="s">
        <v>5300</v>
      </c>
      <c r="F562" s="2" t="s">
        <v>5301</v>
      </c>
      <c r="G562" s="2">
        <v>900.98188486860408</v>
      </c>
      <c r="H562" s="2">
        <v>2</v>
      </c>
      <c r="I562" s="39">
        <v>1801.9637697372082</v>
      </c>
      <c r="J562" s="2" t="s">
        <v>1</v>
      </c>
    </row>
    <row r="563" spans="1:10" x14ac:dyDescent="0.15">
      <c r="A563" s="2" t="s">
        <v>1281</v>
      </c>
      <c r="B563" s="2" t="s">
        <v>1282</v>
      </c>
      <c r="C563" s="2" t="s">
        <v>1282</v>
      </c>
      <c r="D563" s="2" t="s">
        <v>329</v>
      </c>
      <c r="E563" s="2" t="s">
        <v>351</v>
      </c>
      <c r="F563" s="2" t="s">
        <v>352</v>
      </c>
      <c r="G563" s="2">
        <v>100</v>
      </c>
      <c r="H563" s="2">
        <v>18</v>
      </c>
      <c r="I563" s="39">
        <v>1800</v>
      </c>
      <c r="J563" s="2" t="s">
        <v>7299</v>
      </c>
    </row>
    <row r="564" spans="1:10" x14ac:dyDescent="0.15">
      <c r="A564" s="2" t="s">
        <v>4441</v>
      </c>
      <c r="B564" s="2" t="s">
        <v>4442</v>
      </c>
      <c r="C564" s="2" t="s">
        <v>8386</v>
      </c>
      <c r="D564" s="2" t="s">
        <v>329</v>
      </c>
      <c r="E564" s="2" t="s">
        <v>351</v>
      </c>
      <c r="F564" s="2" t="s">
        <v>352</v>
      </c>
      <c r="G564" s="2">
        <v>0.3</v>
      </c>
      <c r="H564" s="2">
        <v>5998</v>
      </c>
      <c r="I564" s="39">
        <v>1799.3999999999999</v>
      </c>
      <c r="J564" s="2" t="s">
        <v>7307</v>
      </c>
    </row>
    <row r="565" spans="1:10" x14ac:dyDescent="0.15">
      <c r="A565" s="2" t="s">
        <v>52</v>
      </c>
      <c r="B565" s="2" t="s">
        <v>183</v>
      </c>
      <c r="C565" s="2" t="s">
        <v>6439</v>
      </c>
      <c r="D565" s="2" t="s">
        <v>329</v>
      </c>
      <c r="E565" s="2" t="s">
        <v>1247</v>
      </c>
      <c r="F565" s="2" t="s">
        <v>1248</v>
      </c>
      <c r="G565" s="2">
        <v>21.268093042383878</v>
      </c>
      <c r="H565" s="2">
        <v>84</v>
      </c>
      <c r="I565" s="39">
        <v>1786.5198155602457</v>
      </c>
      <c r="J565" s="2" t="s">
        <v>1</v>
      </c>
    </row>
    <row r="566" spans="1:10" x14ac:dyDescent="0.15">
      <c r="A566" s="2" t="s">
        <v>112</v>
      </c>
      <c r="B566" s="2" t="s">
        <v>230</v>
      </c>
      <c r="C566" s="2" t="s">
        <v>5279</v>
      </c>
      <c r="D566" s="2" t="s">
        <v>329</v>
      </c>
      <c r="E566" s="2" t="s">
        <v>5298</v>
      </c>
      <c r="F566" s="2" t="s">
        <v>5299</v>
      </c>
      <c r="G566" s="2">
        <v>297.64348425644602</v>
      </c>
      <c r="H566" s="2">
        <v>6</v>
      </c>
      <c r="I566" s="39">
        <v>1785.860905538676</v>
      </c>
      <c r="J566" s="2" t="s">
        <v>1</v>
      </c>
    </row>
    <row r="567" spans="1:10" x14ac:dyDescent="0.15">
      <c r="A567" s="2" t="s">
        <v>112</v>
      </c>
      <c r="B567" s="2" t="s">
        <v>230</v>
      </c>
      <c r="C567" s="2" t="s">
        <v>5279</v>
      </c>
      <c r="D567" s="2" t="s">
        <v>329</v>
      </c>
      <c r="E567" s="2" t="s">
        <v>5171</v>
      </c>
      <c r="F567" s="2" t="s">
        <v>5172</v>
      </c>
      <c r="G567" s="2">
        <v>297.64348425644602</v>
      </c>
      <c r="H567" s="2">
        <v>6</v>
      </c>
      <c r="I567" s="39">
        <v>1785.860905538676</v>
      </c>
      <c r="J567" s="2" t="s">
        <v>1</v>
      </c>
    </row>
    <row r="568" spans="1:10" x14ac:dyDescent="0.15">
      <c r="A568" s="2" t="s">
        <v>2099</v>
      </c>
      <c r="B568" s="2" t="s">
        <v>2100</v>
      </c>
      <c r="C568" s="2" t="s">
        <v>1650</v>
      </c>
      <c r="D568" s="2" t="s">
        <v>329</v>
      </c>
      <c r="E568" s="2" t="s">
        <v>1310</v>
      </c>
      <c r="F568" s="2" t="s">
        <v>1311</v>
      </c>
      <c r="G568" s="2">
        <v>5.6618126984126986</v>
      </c>
      <c r="H568" s="2">
        <v>315</v>
      </c>
      <c r="I568" s="39">
        <v>1783.471</v>
      </c>
      <c r="J568" s="2" t="s">
        <v>7301</v>
      </c>
    </row>
    <row r="569" spans="1:10" x14ac:dyDescent="0.15">
      <c r="A569" s="2" t="s">
        <v>945</v>
      </c>
      <c r="B569" s="2" t="s">
        <v>7358</v>
      </c>
      <c r="C569" s="2" t="s">
        <v>946</v>
      </c>
      <c r="D569" s="2" t="s">
        <v>406</v>
      </c>
      <c r="E569" s="2" t="s">
        <v>449</v>
      </c>
      <c r="F569" s="2" t="s">
        <v>450</v>
      </c>
      <c r="G569" s="2">
        <v>9.9567689243458801</v>
      </c>
      <c r="H569" s="2">
        <v>179</v>
      </c>
      <c r="I569" s="39">
        <v>1782.2616374579125</v>
      </c>
      <c r="J569" s="2" t="s">
        <v>7299</v>
      </c>
    </row>
    <row r="570" spans="1:10" x14ac:dyDescent="0.15">
      <c r="A570" s="2" t="s">
        <v>37</v>
      </c>
      <c r="B570" s="2" t="s">
        <v>167</v>
      </c>
      <c r="C570" s="2" t="s">
        <v>8512</v>
      </c>
      <c r="D570" s="2" t="s">
        <v>329</v>
      </c>
      <c r="E570" s="2" t="s">
        <v>1247</v>
      </c>
      <c r="F570" s="2" t="s">
        <v>1248</v>
      </c>
      <c r="G570" s="2">
        <v>23.334424171390214</v>
      </c>
      <c r="H570" s="2">
        <v>76</v>
      </c>
      <c r="I570" s="39">
        <v>1773.4162370256563</v>
      </c>
      <c r="J570" s="2" t="s">
        <v>1</v>
      </c>
    </row>
    <row r="571" spans="1:10" x14ac:dyDescent="0.15">
      <c r="A571" s="2" t="s">
        <v>626</v>
      </c>
      <c r="B571" s="2" t="s">
        <v>10734</v>
      </c>
      <c r="C571" s="2" t="s">
        <v>10733</v>
      </c>
      <c r="D571" s="2" t="s">
        <v>329</v>
      </c>
      <c r="E571" s="2" t="s">
        <v>330</v>
      </c>
      <c r="F571" s="2" t="s">
        <v>331</v>
      </c>
      <c r="G571" s="2">
        <v>161.07631063549891</v>
      </c>
      <c r="H571" s="2">
        <v>11</v>
      </c>
      <c r="I571" s="39">
        <v>1771.839416990488</v>
      </c>
      <c r="J571" s="2" t="s">
        <v>7299</v>
      </c>
    </row>
    <row r="572" spans="1:10" x14ac:dyDescent="0.15">
      <c r="A572" s="2" t="s">
        <v>8361</v>
      </c>
      <c r="B572" s="2" t="s">
        <v>8362</v>
      </c>
      <c r="C572" s="2" t="s">
        <v>8363</v>
      </c>
      <c r="D572" s="2" t="s">
        <v>329</v>
      </c>
      <c r="E572" s="2" t="s">
        <v>391</v>
      </c>
      <c r="F572" s="2" t="s">
        <v>392</v>
      </c>
      <c r="G572" s="2">
        <v>60.938571428571422</v>
      </c>
      <c r="H572" s="2">
        <v>29</v>
      </c>
      <c r="I572" s="39">
        <v>1767.2185714285713</v>
      </c>
      <c r="J572" s="2" t="s">
        <v>7307</v>
      </c>
    </row>
    <row r="573" spans="1:10" x14ac:dyDescent="0.15">
      <c r="A573" s="2" t="s">
        <v>6326</v>
      </c>
      <c r="B573" s="2" t="s">
        <v>6327</v>
      </c>
      <c r="C573" s="2" t="s">
        <v>6327</v>
      </c>
      <c r="D573" s="2" t="s">
        <v>329</v>
      </c>
      <c r="E573" s="2" t="s">
        <v>5300</v>
      </c>
      <c r="F573" s="2" t="s">
        <v>5301</v>
      </c>
      <c r="G573" s="2">
        <v>25.229162815802852</v>
      </c>
      <c r="H573" s="2">
        <v>70</v>
      </c>
      <c r="I573" s="39">
        <v>1766.0413971061996</v>
      </c>
      <c r="J573" s="2" t="s">
        <v>1</v>
      </c>
    </row>
    <row r="574" spans="1:10" x14ac:dyDescent="0.15">
      <c r="A574" s="2" t="s">
        <v>1131</v>
      </c>
      <c r="B574" s="2" t="s">
        <v>7398</v>
      </c>
      <c r="C574" s="2" t="s">
        <v>1132</v>
      </c>
      <c r="D574" s="2" t="s">
        <v>350</v>
      </c>
      <c r="E574" s="2" t="s">
        <v>334</v>
      </c>
      <c r="F574" s="2" t="s">
        <v>335</v>
      </c>
      <c r="G574" s="2">
        <v>36</v>
      </c>
      <c r="H574" s="2">
        <v>49</v>
      </c>
      <c r="I574" s="39">
        <v>1764</v>
      </c>
      <c r="J574" s="2" t="s">
        <v>7299</v>
      </c>
    </row>
    <row r="575" spans="1:10" x14ac:dyDescent="0.15">
      <c r="A575" s="2" t="s">
        <v>937</v>
      </c>
      <c r="B575" s="2" t="s">
        <v>938</v>
      </c>
      <c r="C575" s="2" t="s">
        <v>939</v>
      </c>
      <c r="D575" s="2" t="s">
        <v>329</v>
      </c>
      <c r="E575" s="2" t="s">
        <v>449</v>
      </c>
      <c r="F575" s="2" t="s">
        <v>450</v>
      </c>
      <c r="G575" s="2">
        <v>4.1452995999891264</v>
      </c>
      <c r="H575" s="2">
        <v>425</v>
      </c>
      <c r="I575" s="39">
        <v>1761.7523299953787</v>
      </c>
      <c r="J575" s="2" t="s">
        <v>7299</v>
      </c>
    </row>
    <row r="576" spans="1:10" x14ac:dyDescent="0.15">
      <c r="A576" s="2" t="s">
        <v>94</v>
      </c>
      <c r="B576" s="2" t="s">
        <v>7372</v>
      </c>
      <c r="C576" s="2" t="s">
        <v>7372</v>
      </c>
      <c r="D576" s="2" t="s">
        <v>350</v>
      </c>
      <c r="E576" s="2" t="s">
        <v>568</v>
      </c>
      <c r="F576" s="2" t="s">
        <v>569</v>
      </c>
      <c r="G576" s="2">
        <v>20</v>
      </c>
      <c r="H576" s="2">
        <v>88</v>
      </c>
      <c r="I576" s="39">
        <v>1760</v>
      </c>
      <c r="J576" s="2" t="s">
        <v>7299</v>
      </c>
    </row>
    <row r="577" spans="1:10" x14ac:dyDescent="0.15">
      <c r="A577" s="2" t="s">
        <v>7415</v>
      </c>
      <c r="B577" s="2" t="s">
        <v>1876</v>
      </c>
      <c r="C577" s="2" t="s">
        <v>7416</v>
      </c>
      <c r="D577" s="2" t="s">
        <v>350</v>
      </c>
      <c r="E577" s="2" t="s">
        <v>391</v>
      </c>
      <c r="F577" s="2" t="s">
        <v>392</v>
      </c>
      <c r="G577" s="2">
        <v>1751.28</v>
      </c>
      <c r="H577" s="2">
        <v>1</v>
      </c>
      <c r="I577" s="39">
        <v>1751.28</v>
      </c>
      <c r="J577" s="2" t="s">
        <v>7301</v>
      </c>
    </row>
    <row r="578" spans="1:10" x14ac:dyDescent="0.15">
      <c r="A578" s="2" t="s">
        <v>5023</v>
      </c>
      <c r="B578" s="2" t="s">
        <v>5024</v>
      </c>
      <c r="C578" s="2" t="s">
        <v>8427</v>
      </c>
      <c r="D578" s="2" t="s">
        <v>329</v>
      </c>
      <c r="E578" s="2" t="s">
        <v>1380</v>
      </c>
      <c r="F578" s="2" t="s">
        <v>1381</v>
      </c>
      <c r="G578" s="2">
        <v>1.7476</v>
      </c>
      <c r="H578" s="2">
        <v>1000</v>
      </c>
      <c r="I578" s="39">
        <v>1747.6000000000001</v>
      </c>
      <c r="J578" s="2" t="s">
        <v>7303</v>
      </c>
    </row>
    <row r="579" spans="1:10" x14ac:dyDescent="0.15">
      <c r="A579" s="2" t="s">
        <v>5685</v>
      </c>
      <c r="B579" s="2" t="s">
        <v>5686</v>
      </c>
      <c r="C579" s="2" t="s">
        <v>5687</v>
      </c>
      <c r="D579" s="2" t="s">
        <v>329</v>
      </c>
      <c r="E579" s="2" t="s">
        <v>5300</v>
      </c>
      <c r="F579" s="2" t="s">
        <v>5301</v>
      </c>
      <c r="G579" s="2">
        <v>134.29530192581836</v>
      </c>
      <c r="H579" s="2">
        <v>13</v>
      </c>
      <c r="I579" s="39">
        <v>1745.8389250356388</v>
      </c>
      <c r="J579" s="2" t="s">
        <v>1</v>
      </c>
    </row>
    <row r="580" spans="1:10" x14ac:dyDescent="0.15">
      <c r="A580" s="2" t="s">
        <v>4348</v>
      </c>
      <c r="B580" s="2" t="s">
        <v>4349</v>
      </c>
      <c r="C580" s="2" t="s">
        <v>4349</v>
      </c>
      <c r="D580" s="2" t="s">
        <v>329</v>
      </c>
      <c r="E580" s="2" t="s">
        <v>351</v>
      </c>
      <c r="F580" s="2" t="s">
        <v>352</v>
      </c>
      <c r="G580" s="2">
        <v>0.3</v>
      </c>
      <c r="H580" s="2">
        <v>5815</v>
      </c>
      <c r="I580" s="39">
        <v>1744.5</v>
      </c>
      <c r="J580" s="2" t="s">
        <v>7307</v>
      </c>
    </row>
    <row r="581" spans="1:10" x14ac:dyDescent="0.15">
      <c r="A581" s="2" t="s">
        <v>1553</v>
      </c>
      <c r="B581" s="2" t="s">
        <v>1554</v>
      </c>
      <c r="C581" s="2" t="s">
        <v>1555</v>
      </c>
      <c r="D581" s="2" t="s">
        <v>329</v>
      </c>
      <c r="E581" s="2" t="s">
        <v>351</v>
      </c>
      <c r="F581" s="2" t="s">
        <v>352</v>
      </c>
      <c r="G581" s="2">
        <v>58</v>
      </c>
      <c r="H581" s="2">
        <v>30</v>
      </c>
      <c r="I581" s="39">
        <v>1740</v>
      </c>
      <c r="J581" s="2" t="s">
        <v>7300</v>
      </c>
    </row>
    <row r="582" spans="1:10" x14ac:dyDescent="0.15">
      <c r="A582" s="2" t="s">
        <v>4132</v>
      </c>
      <c r="B582" s="2" t="s">
        <v>4133</v>
      </c>
      <c r="C582" s="2" t="s">
        <v>4133</v>
      </c>
      <c r="D582" s="2" t="s">
        <v>350</v>
      </c>
      <c r="E582" s="2" t="s">
        <v>334</v>
      </c>
      <c r="F582" s="2" t="s">
        <v>335</v>
      </c>
      <c r="G582" s="2">
        <v>4.198286229705352</v>
      </c>
      <c r="H582" s="2">
        <v>414</v>
      </c>
      <c r="I582" s="39">
        <v>1738.0904990980157</v>
      </c>
      <c r="J582" s="2" t="s">
        <v>7307</v>
      </c>
    </row>
    <row r="583" spans="1:10" x14ac:dyDescent="0.15">
      <c r="A583" s="2" t="s">
        <v>5968</v>
      </c>
      <c r="B583" s="2" t="s">
        <v>5969</v>
      </c>
      <c r="C583" s="2" t="s">
        <v>5970</v>
      </c>
      <c r="D583" s="2" t="s">
        <v>329</v>
      </c>
      <c r="E583" s="2" t="s">
        <v>1247</v>
      </c>
      <c r="F583" s="2" t="s">
        <v>1248</v>
      </c>
      <c r="G583" s="2">
        <v>289.24898964730272</v>
      </c>
      <c r="H583" s="2">
        <v>6</v>
      </c>
      <c r="I583" s="39">
        <v>1735.4939378838162</v>
      </c>
      <c r="J583" s="2" t="s">
        <v>1</v>
      </c>
    </row>
    <row r="584" spans="1:10" x14ac:dyDescent="0.15">
      <c r="A584" s="2" t="s">
        <v>7485</v>
      </c>
      <c r="B584" s="2" t="s">
        <v>7486</v>
      </c>
      <c r="C584" s="2" t="s">
        <v>713</v>
      </c>
      <c r="D584" s="2" t="s">
        <v>329</v>
      </c>
      <c r="E584" s="2" t="s">
        <v>449</v>
      </c>
      <c r="F584" s="2" t="s">
        <v>450</v>
      </c>
      <c r="G584" s="2">
        <v>30.938913178455884</v>
      </c>
      <c r="H584" s="2">
        <v>56</v>
      </c>
      <c r="I584" s="39">
        <v>1732.5791379935295</v>
      </c>
      <c r="J584" s="2" t="s">
        <v>7299</v>
      </c>
    </row>
    <row r="585" spans="1:10" x14ac:dyDescent="0.15">
      <c r="A585" s="2" t="s">
        <v>439</v>
      </c>
      <c r="B585" s="2" t="s">
        <v>440</v>
      </c>
      <c r="C585" s="2" t="s">
        <v>440</v>
      </c>
      <c r="D585" s="2" t="s">
        <v>329</v>
      </c>
      <c r="E585" s="2" t="s">
        <v>334</v>
      </c>
      <c r="F585" s="2" t="s">
        <v>335</v>
      </c>
      <c r="G585" s="2">
        <v>143.9109</v>
      </c>
      <c r="H585" s="2">
        <v>12</v>
      </c>
      <c r="I585" s="39">
        <v>1726.9308000000001</v>
      </c>
      <c r="J585" s="2" t="s">
        <v>7299</v>
      </c>
    </row>
    <row r="586" spans="1:10" x14ac:dyDescent="0.15">
      <c r="A586" s="2" t="s">
        <v>4472</v>
      </c>
      <c r="B586" s="2" t="s">
        <v>4473</v>
      </c>
      <c r="C586" s="2" t="s">
        <v>4473</v>
      </c>
      <c r="D586" s="2" t="s">
        <v>329</v>
      </c>
      <c r="E586" s="2" t="s">
        <v>351</v>
      </c>
      <c r="F586" s="2" t="s">
        <v>352</v>
      </c>
      <c r="G586" s="2">
        <v>0.3</v>
      </c>
      <c r="H586" s="2">
        <v>5702</v>
      </c>
      <c r="I586" s="39">
        <v>1710.6</v>
      </c>
      <c r="J586" s="2" t="s">
        <v>7307</v>
      </c>
    </row>
    <row r="587" spans="1:10" x14ac:dyDescent="0.15">
      <c r="A587" s="2" t="s">
        <v>6132</v>
      </c>
      <c r="B587" s="2" t="s">
        <v>6133</v>
      </c>
      <c r="C587" s="2" t="s">
        <v>6134</v>
      </c>
      <c r="D587" s="2" t="s">
        <v>329</v>
      </c>
      <c r="E587" s="2" t="s">
        <v>5300</v>
      </c>
      <c r="F587" s="2" t="s">
        <v>5301</v>
      </c>
      <c r="G587" s="2">
        <v>283.15519246267871</v>
      </c>
      <c r="H587" s="2">
        <v>6</v>
      </c>
      <c r="I587" s="39">
        <v>1698.9311547760722</v>
      </c>
      <c r="J587" s="2" t="s">
        <v>1</v>
      </c>
    </row>
    <row r="588" spans="1:10" x14ac:dyDescent="0.15">
      <c r="A588" s="2" t="s">
        <v>5249</v>
      </c>
      <c r="B588" s="2" t="s">
        <v>5250</v>
      </c>
      <c r="C588" s="2" t="s">
        <v>8443</v>
      </c>
      <c r="D588" s="2" t="s">
        <v>329</v>
      </c>
      <c r="E588" s="2" t="s">
        <v>5179</v>
      </c>
      <c r="F588" s="2" t="s">
        <v>5180</v>
      </c>
      <c r="G588" s="2">
        <v>30.830875414667457</v>
      </c>
      <c r="H588" s="2">
        <v>55</v>
      </c>
      <c r="I588" s="39">
        <v>1695.69814780671</v>
      </c>
      <c r="J588" s="2" t="s">
        <v>62</v>
      </c>
    </row>
    <row r="589" spans="1:10" x14ac:dyDescent="0.15">
      <c r="A589" s="2" t="s">
        <v>788</v>
      </c>
      <c r="B589" s="2" t="s">
        <v>789</v>
      </c>
      <c r="C589" s="2" t="s">
        <v>790</v>
      </c>
      <c r="D589" s="2" t="s">
        <v>329</v>
      </c>
      <c r="E589" s="2" t="s">
        <v>334</v>
      </c>
      <c r="F589" s="2" t="s">
        <v>335</v>
      </c>
      <c r="G589" s="2">
        <v>105.98</v>
      </c>
      <c r="H589" s="2">
        <v>16</v>
      </c>
      <c r="I589" s="39">
        <v>1695.68</v>
      </c>
      <c r="J589" s="2" t="s">
        <v>7299</v>
      </c>
    </row>
    <row r="590" spans="1:10" x14ac:dyDescent="0.15">
      <c r="A590" s="2" t="s">
        <v>5971</v>
      </c>
      <c r="B590" s="2" t="s">
        <v>5972</v>
      </c>
      <c r="C590" s="2" t="s">
        <v>5973</v>
      </c>
      <c r="D590" s="2" t="s">
        <v>329</v>
      </c>
      <c r="E590" s="2" t="s">
        <v>5171</v>
      </c>
      <c r="F590" s="2" t="s">
        <v>5172</v>
      </c>
      <c r="G590" s="2">
        <v>423.17421121337679</v>
      </c>
      <c r="H590" s="2">
        <v>4</v>
      </c>
      <c r="I590" s="39">
        <v>1692.6968448535072</v>
      </c>
      <c r="J590" s="2" t="s">
        <v>1</v>
      </c>
    </row>
    <row r="591" spans="1:10" x14ac:dyDescent="0.15">
      <c r="A591" s="2" t="s">
        <v>5215</v>
      </c>
      <c r="B591" s="2" t="s">
        <v>5216</v>
      </c>
      <c r="C591" s="2" t="s">
        <v>8440</v>
      </c>
      <c r="D591" s="2" t="s">
        <v>329</v>
      </c>
      <c r="E591" s="2" t="s">
        <v>5173</v>
      </c>
      <c r="F591" s="2" t="s">
        <v>5174</v>
      </c>
      <c r="G591" s="2">
        <v>7.8172280967096244</v>
      </c>
      <c r="H591" s="2">
        <v>216</v>
      </c>
      <c r="I591" s="39">
        <v>1688.5212688892789</v>
      </c>
      <c r="J591" s="2" t="s">
        <v>62</v>
      </c>
    </row>
    <row r="592" spans="1:10" x14ac:dyDescent="0.15">
      <c r="A592" s="2" t="s">
        <v>4050</v>
      </c>
      <c r="B592" s="2" t="s">
        <v>4051</v>
      </c>
      <c r="C592" s="2" t="s">
        <v>4051</v>
      </c>
      <c r="D592" s="2" t="s">
        <v>329</v>
      </c>
      <c r="E592" s="2" t="s">
        <v>351</v>
      </c>
      <c r="F592" s="2" t="s">
        <v>352</v>
      </c>
      <c r="G592" s="2">
        <v>0.70089999999999997</v>
      </c>
      <c r="H592" s="2">
        <v>2400</v>
      </c>
      <c r="I592" s="39">
        <v>1682.1599999999999</v>
      </c>
      <c r="J592" s="2" t="s">
        <v>7307</v>
      </c>
    </row>
    <row r="593" spans="1:10" x14ac:dyDescent="0.15">
      <c r="A593" s="2" t="s">
        <v>6316</v>
      </c>
      <c r="B593" s="2" t="s">
        <v>6317</v>
      </c>
      <c r="C593" s="2" t="s">
        <v>6318</v>
      </c>
      <c r="D593" s="2" t="s">
        <v>329</v>
      </c>
      <c r="E593" s="2" t="s">
        <v>1247</v>
      </c>
      <c r="F593" s="2" t="s">
        <v>1248</v>
      </c>
      <c r="G593" s="2">
        <v>16.818022656156653</v>
      </c>
      <c r="H593" s="2">
        <v>100</v>
      </c>
      <c r="I593" s="39">
        <v>1681.8022656156654</v>
      </c>
      <c r="J593" s="2" t="s">
        <v>1</v>
      </c>
    </row>
    <row r="594" spans="1:10" x14ac:dyDescent="0.15">
      <c r="A594" s="2" t="s">
        <v>8191</v>
      </c>
      <c r="B594" s="2" t="s">
        <v>8192</v>
      </c>
      <c r="C594" s="2" t="s">
        <v>8193</v>
      </c>
      <c r="D594" s="2" t="s">
        <v>329</v>
      </c>
      <c r="E594" s="2" t="s">
        <v>8038</v>
      </c>
      <c r="F594" s="2" t="s">
        <v>8039</v>
      </c>
      <c r="G594" s="2">
        <v>336.21132479144887</v>
      </c>
      <c r="H594" s="2">
        <v>5</v>
      </c>
      <c r="I594" s="39">
        <v>1681.0566239572445</v>
      </c>
      <c r="J594" s="2" t="s">
        <v>1</v>
      </c>
    </row>
    <row r="595" spans="1:10" x14ac:dyDescent="0.15">
      <c r="A595" s="2" t="s">
        <v>1129</v>
      </c>
      <c r="B595" s="2" t="s">
        <v>1130</v>
      </c>
      <c r="C595" s="2" t="s">
        <v>1130</v>
      </c>
      <c r="D595" s="2" t="s">
        <v>350</v>
      </c>
      <c r="E595" s="2" t="s">
        <v>351</v>
      </c>
      <c r="F595" s="2" t="s">
        <v>352</v>
      </c>
      <c r="G595" s="2">
        <v>40</v>
      </c>
      <c r="H595" s="2">
        <v>42</v>
      </c>
      <c r="I595" s="39">
        <v>1680</v>
      </c>
      <c r="J595" s="2" t="s">
        <v>7299</v>
      </c>
    </row>
    <row r="596" spans="1:10" x14ac:dyDescent="0.15">
      <c r="A596" s="2" t="s">
        <v>2131</v>
      </c>
      <c r="B596" s="2" t="s">
        <v>7662</v>
      </c>
      <c r="C596" s="2" t="s">
        <v>1656</v>
      </c>
      <c r="D596" s="2" t="s">
        <v>329</v>
      </c>
      <c r="E596" s="2" t="s">
        <v>391</v>
      </c>
      <c r="F596" s="2" t="s">
        <v>392</v>
      </c>
      <c r="G596" s="2">
        <v>4.003942554557125</v>
      </c>
      <c r="H596" s="2">
        <v>419</v>
      </c>
      <c r="I596" s="39">
        <v>1677.6519303594355</v>
      </c>
      <c r="J596" s="2" t="s">
        <v>7301</v>
      </c>
    </row>
    <row r="597" spans="1:10" x14ac:dyDescent="0.15">
      <c r="A597" s="2" t="s">
        <v>998</v>
      </c>
      <c r="B597" s="2" t="s">
        <v>7374</v>
      </c>
      <c r="C597" s="2" t="s">
        <v>7369</v>
      </c>
      <c r="D597" s="2" t="s">
        <v>350</v>
      </c>
      <c r="E597" s="2" t="s">
        <v>330</v>
      </c>
      <c r="F597" s="2" t="s">
        <v>331</v>
      </c>
      <c r="G597" s="2">
        <v>4.9491873522938139</v>
      </c>
      <c r="H597" s="2">
        <v>338</v>
      </c>
      <c r="I597" s="39">
        <v>1672.8253250753091</v>
      </c>
      <c r="J597" s="2" t="s">
        <v>7299</v>
      </c>
    </row>
    <row r="598" spans="1:10" x14ac:dyDescent="0.15">
      <c r="A598" s="2" t="s">
        <v>4482</v>
      </c>
      <c r="B598" s="2" t="s">
        <v>4483</v>
      </c>
      <c r="C598" s="2" t="s">
        <v>4484</v>
      </c>
      <c r="D598" s="2" t="s">
        <v>329</v>
      </c>
      <c r="E598" s="2" t="s">
        <v>351</v>
      </c>
      <c r="F598" s="2" t="s">
        <v>352</v>
      </c>
      <c r="G598" s="2">
        <v>0.3</v>
      </c>
      <c r="H598" s="2">
        <v>5568</v>
      </c>
      <c r="I598" s="39">
        <v>1670.3999999999999</v>
      </c>
      <c r="J598" s="2" t="s">
        <v>7307</v>
      </c>
    </row>
    <row r="599" spans="1:10" x14ac:dyDescent="0.15">
      <c r="A599" s="2" t="s">
        <v>1338</v>
      </c>
      <c r="B599" s="2" t="s">
        <v>1339</v>
      </c>
      <c r="C599" s="2" t="s">
        <v>1340</v>
      </c>
      <c r="D599" s="2" t="s">
        <v>329</v>
      </c>
      <c r="E599" s="2" t="s">
        <v>351</v>
      </c>
      <c r="F599" s="2" t="s">
        <v>352</v>
      </c>
      <c r="G599" s="2">
        <v>0.83099999999999996</v>
      </c>
      <c r="H599" s="2">
        <v>2000</v>
      </c>
      <c r="I599" s="39">
        <v>1662</v>
      </c>
      <c r="J599" s="2" t="s">
        <v>7300</v>
      </c>
    </row>
    <row r="600" spans="1:10" x14ac:dyDescent="0.15">
      <c r="A600" s="2" t="s">
        <v>3382</v>
      </c>
      <c r="B600" s="2" t="s">
        <v>7792</v>
      </c>
      <c r="C600" s="2" t="s">
        <v>3383</v>
      </c>
      <c r="D600" s="2" t="s">
        <v>329</v>
      </c>
      <c r="E600" s="2" t="s">
        <v>1964</v>
      </c>
      <c r="F600" s="2" t="s">
        <v>1965</v>
      </c>
      <c r="G600" s="2">
        <v>2.560516942604826E-2</v>
      </c>
      <c r="H600" s="2">
        <v>64907</v>
      </c>
      <c r="I600" s="39">
        <v>1661.9547319365145</v>
      </c>
      <c r="J600" s="2" t="s">
        <v>7307</v>
      </c>
    </row>
    <row r="601" spans="1:10" x14ac:dyDescent="0.15">
      <c r="A601" s="2" t="s">
        <v>585</v>
      </c>
      <c r="B601" s="2" t="s">
        <v>586</v>
      </c>
      <c r="C601" s="2" t="s">
        <v>587</v>
      </c>
      <c r="D601" s="2" t="s">
        <v>329</v>
      </c>
      <c r="E601" s="2" t="s">
        <v>334</v>
      </c>
      <c r="F601" s="2" t="s">
        <v>335</v>
      </c>
      <c r="G601" s="2">
        <v>206.70310000000001</v>
      </c>
      <c r="H601" s="2">
        <v>8</v>
      </c>
      <c r="I601" s="39">
        <v>1653.6248000000001</v>
      </c>
      <c r="J601" s="2" t="s">
        <v>7299</v>
      </c>
    </row>
    <row r="602" spans="1:10" x14ac:dyDescent="0.15">
      <c r="A602" s="2" t="s">
        <v>5765</v>
      </c>
      <c r="B602" s="2" t="s">
        <v>5766</v>
      </c>
      <c r="C602" s="2" t="s">
        <v>5767</v>
      </c>
      <c r="D602" s="2" t="s">
        <v>329</v>
      </c>
      <c r="E602" s="2" t="s">
        <v>5298</v>
      </c>
      <c r="F602" s="2" t="s">
        <v>5299</v>
      </c>
      <c r="G602" s="2">
        <v>235.94096789200174</v>
      </c>
      <c r="H602" s="2">
        <v>7</v>
      </c>
      <c r="I602" s="39">
        <v>1651.5867752440122</v>
      </c>
      <c r="J602" s="2" t="s">
        <v>1</v>
      </c>
    </row>
    <row r="603" spans="1:10" x14ac:dyDescent="0.15">
      <c r="A603" s="2" t="s">
        <v>5765</v>
      </c>
      <c r="B603" s="2" t="s">
        <v>5766</v>
      </c>
      <c r="C603" s="2" t="s">
        <v>5767</v>
      </c>
      <c r="D603" s="2" t="s">
        <v>329</v>
      </c>
      <c r="E603" s="2" t="s">
        <v>1247</v>
      </c>
      <c r="F603" s="2" t="s">
        <v>1248</v>
      </c>
      <c r="G603" s="2">
        <v>235.94096789200174</v>
      </c>
      <c r="H603" s="2">
        <v>7</v>
      </c>
      <c r="I603" s="39">
        <v>1651.5867752440122</v>
      </c>
      <c r="J603" s="2" t="s">
        <v>1</v>
      </c>
    </row>
    <row r="604" spans="1:10" x14ac:dyDescent="0.15">
      <c r="A604" s="2" t="s">
        <v>255</v>
      </c>
      <c r="B604" s="2" t="s">
        <v>292</v>
      </c>
      <c r="C604" s="2" t="s">
        <v>292</v>
      </c>
      <c r="D604" s="2" t="s">
        <v>329</v>
      </c>
      <c r="E604" s="2" t="s">
        <v>5171</v>
      </c>
      <c r="F604" s="2" t="s">
        <v>5172</v>
      </c>
      <c r="G604" s="2">
        <v>165.04555379614254</v>
      </c>
      <c r="H604" s="2">
        <v>10</v>
      </c>
      <c r="I604" s="39">
        <v>1650.4555379614253</v>
      </c>
      <c r="J604" s="2" t="s">
        <v>1</v>
      </c>
    </row>
    <row r="605" spans="1:10" x14ac:dyDescent="0.15">
      <c r="A605" s="2" t="s">
        <v>5938</v>
      </c>
      <c r="B605" s="2" t="s">
        <v>8043</v>
      </c>
      <c r="C605" s="2" t="s">
        <v>8043</v>
      </c>
      <c r="D605" s="2" t="s">
        <v>466</v>
      </c>
      <c r="E605" s="2" t="s">
        <v>5300</v>
      </c>
      <c r="F605" s="2" t="s">
        <v>5301</v>
      </c>
      <c r="G605" s="2">
        <v>150</v>
      </c>
      <c r="H605" s="2">
        <v>11</v>
      </c>
      <c r="I605" s="39">
        <v>1650</v>
      </c>
      <c r="J605" s="2" t="s">
        <v>1</v>
      </c>
    </row>
    <row r="606" spans="1:10" x14ac:dyDescent="0.15">
      <c r="A606" s="2" t="s">
        <v>116</v>
      </c>
      <c r="B606" s="2" t="s">
        <v>234</v>
      </c>
      <c r="C606" s="2" t="s">
        <v>234</v>
      </c>
      <c r="D606" s="2" t="s">
        <v>350</v>
      </c>
      <c r="E606" s="2" t="s">
        <v>351</v>
      </c>
      <c r="F606" s="2" t="s">
        <v>352</v>
      </c>
      <c r="G606" s="2">
        <v>42.218218478197379</v>
      </c>
      <c r="H606" s="2">
        <v>39</v>
      </c>
      <c r="I606" s="39">
        <v>1646.5105206496978</v>
      </c>
      <c r="J606" s="2" t="s">
        <v>7299</v>
      </c>
    </row>
    <row r="607" spans="1:10" x14ac:dyDescent="0.15">
      <c r="A607" s="2" t="s">
        <v>1748</v>
      </c>
      <c r="B607" s="2" t="s">
        <v>1749</v>
      </c>
      <c r="C607" s="2" t="s">
        <v>1733</v>
      </c>
      <c r="D607" s="2" t="s">
        <v>329</v>
      </c>
      <c r="E607" s="2" t="s">
        <v>1310</v>
      </c>
      <c r="F607" s="2" t="s">
        <v>1311</v>
      </c>
      <c r="G607" s="2">
        <v>5.1282099342332987</v>
      </c>
      <c r="H607" s="2">
        <v>321</v>
      </c>
      <c r="I607" s="39">
        <v>1646.1553888888889</v>
      </c>
      <c r="J607" s="2" t="s">
        <v>7301</v>
      </c>
    </row>
    <row r="608" spans="1:10" x14ac:dyDescent="0.15">
      <c r="A608" s="2" t="s">
        <v>1263</v>
      </c>
      <c r="B608" s="2" t="s">
        <v>1264</v>
      </c>
      <c r="C608" s="2" t="s">
        <v>1265</v>
      </c>
      <c r="D608" s="2" t="s">
        <v>329</v>
      </c>
      <c r="E608" s="2" t="s">
        <v>330</v>
      </c>
      <c r="F608" s="2" t="s">
        <v>331</v>
      </c>
      <c r="G608" s="2">
        <v>4.6060999999999988</v>
      </c>
      <c r="H608" s="2">
        <v>357</v>
      </c>
      <c r="I608" s="39">
        <v>1644.3776999999995</v>
      </c>
      <c r="J608" s="2" t="s">
        <v>7299</v>
      </c>
    </row>
    <row r="609" spans="1:10" x14ac:dyDescent="0.15">
      <c r="A609" s="2" t="s">
        <v>5603</v>
      </c>
      <c r="B609" s="2" t="s">
        <v>5604</v>
      </c>
      <c r="C609" s="2" t="s">
        <v>5604</v>
      </c>
      <c r="D609" s="2" t="s">
        <v>329</v>
      </c>
      <c r="E609" s="2" t="s">
        <v>5300</v>
      </c>
      <c r="F609" s="2" t="s">
        <v>5301</v>
      </c>
      <c r="G609" s="2">
        <v>234.62700000000001</v>
      </c>
      <c r="H609" s="2">
        <v>7</v>
      </c>
      <c r="I609" s="39">
        <v>1642.3890000000001</v>
      </c>
      <c r="J609" s="2" t="s">
        <v>1</v>
      </c>
    </row>
    <row r="610" spans="1:10" x14ac:dyDescent="0.15">
      <c r="A610" s="2" t="s">
        <v>6409</v>
      </c>
      <c r="B610" s="2" t="s">
        <v>6410</v>
      </c>
      <c r="C610" s="2" t="s">
        <v>6410</v>
      </c>
      <c r="D610" s="2" t="s">
        <v>329</v>
      </c>
      <c r="E610" s="2" t="s">
        <v>5300</v>
      </c>
      <c r="F610" s="2" t="s">
        <v>5301</v>
      </c>
      <c r="G610" s="2">
        <v>24.849701489133611</v>
      </c>
      <c r="H610" s="2">
        <v>66</v>
      </c>
      <c r="I610" s="39">
        <v>1640.0802982828184</v>
      </c>
      <c r="J610" s="2" t="s">
        <v>1</v>
      </c>
    </row>
    <row r="611" spans="1:10" x14ac:dyDescent="0.15">
      <c r="A611" s="2" t="s">
        <v>5444</v>
      </c>
      <c r="B611" s="2" t="s">
        <v>5445</v>
      </c>
      <c r="C611" s="2" t="s">
        <v>5446</v>
      </c>
      <c r="D611" s="2" t="s">
        <v>329</v>
      </c>
      <c r="E611" s="2" t="s">
        <v>5300</v>
      </c>
      <c r="F611" s="2" t="s">
        <v>5301</v>
      </c>
      <c r="G611" s="2">
        <v>148.90821459308467</v>
      </c>
      <c r="H611" s="2">
        <v>11</v>
      </c>
      <c r="I611" s="39">
        <v>1637.9903605239313</v>
      </c>
      <c r="J611" s="2" t="s">
        <v>1</v>
      </c>
    </row>
    <row r="612" spans="1:10" x14ac:dyDescent="0.15">
      <c r="A612" s="2" t="s">
        <v>1662</v>
      </c>
      <c r="B612" s="2" t="s">
        <v>1663</v>
      </c>
      <c r="C612" s="2" t="s">
        <v>1663</v>
      </c>
      <c r="D612" s="2" t="s">
        <v>329</v>
      </c>
      <c r="E612" s="2" t="s">
        <v>1310</v>
      </c>
      <c r="F612" s="2" t="s">
        <v>1311</v>
      </c>
      <c r="G612" s="2">
        <v>181.7718888888889</v>
      </c>
      <c r="H612" s="2">
        <v>9</v>
      </c>
      <c r="I612" s="39">
        <v>1635.9470000000001</v>
      </c>
      <c r="J612" s="2" t="s">
        <v>7301</v>
      </c>
    </row>
    <row r="613" spans="1:10" x14ac:dyDescent="0.15">
      <c r="A613" s="2" t="s">
        <v>949</v>
      </c>
      <c r="B613" s="2" t="s">
        <v>950</v>
      </c>
      <c r="C613" s="2" t="s">
        <v>951</v>
      </c>
      <c r="D613" s="2" t="s">
        <v>329</v>
      </c>
      <c r="E613" s="2" t="s">
        <v>330</v>
      </c>
      <c r="F613" s="2" t="s">
        <v>331</v>
      </c>
      <c r="G613" s="2">
        <v>4.84</v>
      </c>
      <c r="H613" s="2">
        <v>338</v>
      </c>
      <c r="I613" s="39">
        <v>1635.9199999999998</v>
      </c>
      <c r="J613" s="2" t="s">
        <v>7299</v>
      </c>
    </row>
    <row r="614" spans="1:10" x14ac:dyDescent="0.15">
      <c r="A614" s="2" t="s">
        <v>556</v>
      </c>
      <c r="B614" s="2" t="s">
        <v>557</v>
      </c>
      <c r="C614" s="2" t="s">
        <v>558</v>
      </c>
      <c r="D614" s="2" t="s">
        <v>406</v>
      </c>
      <c r="E614" s="2" t="s">
        <v>334</v>
      </c>
      <c r="F614" s="2" t="s">
        <v>335</v>
      </c>
      <c r="G614" s="2">
        <v>163.53000000000003</v>
      </c>
      <c r="H614" s="2">
        <v>10</v>
      </c>
      <c r="I614" s="39">
        <v>1635.3000000000002</v>
      </c>
      <c r="J614" s="2" t="s">
        <v>7299</v>
      </c>
    </row>
    <row r="615" spans="1:10" x14ac:dyDescent="0.15">
      <c r="A615" s="2" t="s">
        <v>6586</v>
      </c>
      <c r="B615" s="2" t="s">
        <v>6587</v>
      </c>
      <c r="C615" s="2" t="s">
        <v>5609</v>
      </c>
      <c r="D615" s="2" t="s">
        <v>329</v>
      </c>
      <c r="E615" s="2" t="s">
        <v>5171</v>
      </c>
      <c r="F615" s="2" t="s">
        <v>5172</v>
      </c>
      <c r="G615" s="2">
        <v>30.211960078491884</v>
      </c>
      <c r="H615" s="2">
        <v>54</v>
      </c>
      <c r="I615" s="39">
        <v>1631.4458442385617</v>
      </c>
      <c r="J615" s="2" t="s">
        <v>1</v>
      </c>
    </row>
    <row r="616" spans="1:10" x14ac:dyDescent="0.15">
      <c r="A616" s="2" t="s">
        <v>1929</v>
      </c>
      <c r="B616" s="2" t="s">
        <v>1930</v>
      </c>
      <c r="C616" s="2" t="s">
        <v>1931</v>
      </c>
      <c r="D616" s="2" t="s">
        <v>329</v>
      </c>
      <c r="E616" s="2" t="s">
        <v>1380</v>
      </c>
      <c r="F616" s="2" t="s">
        <v>1381</v>
      </c>
      <c r="G616" s="2">
        <v>180.76920000000001</v>
      </c>
      <c r="H616" s="2">
        <v>9</v>
      </c>
      <c r="I616" s="39">
        <v>1626.9228000000001</v>
      </c>
      <c r="J616" s="2" t="s">
        <v>7301</v>
      </c>
    </row>
    <row r="617" spans="1:10" x14ac:dyDescent="0.15">
      <c r="A617" s="2" t="s">
        <v>506</v>
      </c>
      <c r="B617" s="2" t="s">
        <v>507</v>
      </c>
      <c r="C617" s="2" t="s">
        <v>8230</v>
      </c>
      <c r="D617" s="2" t="s">
        <v>329</v>
      </c>
      <c r="E617" s="2" t="s">
        <v>334</v>
      </c>
      <c r="F617" s="2" t="s">
        <v>335</v>
      </c>
      <c r="G617" s="2">
        <v>58</v>
      </c>
      <c r="H617" s="2">
        <v>28</v>
      </c>
      <c r="I617" s="39">
        <v>1624</v>
      </c>
      <c r="J617" s="2" t="s">
        <v>7299</v>
      </c>
    </row>
    <row r="618" spans="1:10" x14ac:dyDescent="0.15">
      <c r="A618" s="2" t="s">
        <v>66</v>
      </c>
      <c r="B618" s="2" t="s">
        <v>7384</v>
      </c>
      <c r="C618" s="2" t="s">
        <v>194</v>
      </c>
      <c r="D618" s="2" t="s">
        <v>350</v>
      </c>
      <c r="E618" s="2" t="s">
        <v>568</v>
      </c>
      <c r="F618" s="2" t="s">
        <v>569</v>
      </c>
      <c r="G618" s="2">
        <v>7.1805217321571773</v>
      </c>
      <c r="H618" s="2">
        <v>225</v>
      </c>
      <c r="I618" s="39">
        <v>1615.6173897353649</v>
      </c>
      <c r="J618" s="2" t="s">
        <v>7299</v>
      </c>
    </row>
    <row r="619" spans="1:10" x14ac:dyDescent="0.15">
      <c r="A619" s="2" t="s">
        <v>1593</v>
      </c>
      <c r="B619" s="2" t="s">
        <v>1594</v>
      </c>
      <c r="C619" s="2" t="s">
        <v>1594</v>
      </c>
      <c r="D619" s="2" t="s">
        <v>329</v>
      </c>
      <c r="E619" s="2" t="s">
        <v>351</v>
      </c>
      <c r="F619" s="2" t="s">
        <v>352</v>
      </c>
      <c r="G619" s="2">
        <v>16.267332477966971</v>
      </c>
      <c r="H619" s="2">
        <v>99</v>
      </c>
      <c r="I619" s="39">
        <v>1610.4659153187301</v>
      </c>
      <c r="J619" s="2" t="s">
        <v>7300</v>
      </c>
    </row>
    <row r="620" spans="1:10" x14ac:dyDescent="0.15">
      <c r="A620" s="2" t="s">
        <v>453</v>
      </c>
      <c r="B620" s="2" t="s">
        <v>454</v>
      </c>
      <c r="C620" s="2" t="s">
        <v>455</v>
      </c>
      <c r="D620" s="2" t="s">
        <v>329</v>
      </c>
      <c r="E620" s="2" t="s">
        <v>334</v>
      </c>
      <c r="F620" s="2" t="s">
        <v>335</v>
      </c>
      <c r="G620" s="2">
        <v>106.83</v>
      </c>
      <c r="H620" s="2">
        <v>15</v>
      </c>
      <c r="I620" s="39">
        <v>1602.45</v>
      </c>
      <c r="J620" s="2" t="s">
        <v>7299</v>
      </c>
    </row>
    <row r="621" spans="1:10" x14ac:dyDescent="0.15">
      <c r="A621" s="2" t="s">
        <v>427</v>
      </c>
      <c r="B621" s="2" t="s">
        <v>428</v>
      </c>
      <c r="C621" s="2" t="s">
        <v>429</v>
      </c>
      <c r="D621" s="2" t="s">
        <v>329</v>
      </c>
      <c r="E621" s="2" t="s">
        <v>351</v>
      </c>
      <c r="F621" s="2" t="s">
        <v>352</v>
      </c>
      <c r="G621" s="2">
        <v>160</v>
      </c>
      <c r="H621" s="2">
        <v>10</v>
      </c>
      <c r="I621" s="39">
        <v>1600</v>
      </c>
      <c r="J621" s="2" t="s">
        <v>7299</v>
      </c>
    </row>
    <row r="622" spans="1:10" x14ac:dyDescent="0.15">
      <c r="A622" s="2" t="s">
        <v>475</v>
      </c>
      <c r="B622" s="2" t="s">
        <v>476</v>
      </c>
      <c r="C622" s="2" t="s">
        <v>476</v>
      </c>
      <c r="D622" s="2" t="s">
        <v>329</v>
      </c>
      <c r="E622" s="2" t="s">
        <v>351</v>
      </c>
      <c r="F622" s="2" t="s">
        <v>352</v>
      </c>
      <c r="G622" s="2">
        <v>160</v>
      </c>
      <c r="H622" s="2">
        <v>10</v>
      </c>
      <c r="I622" s="39">
        <v>1600</v>
      </c>
      <c r="J622" s="2" t="s">
        <v>7299</v>
      </c>
    </row>
    <row r="623" spans="1:10" x14ac:dyDescent="0.15">
      <c r="A623" s="2" t="s">
        <v>4150</v>
      </c>
      <c r="B623" s="2" t="s">
        <v>4151</v>
      </c>
      <c r="C623" s="2" t="s">
        <v>4151</v>
      </c>
      <c r="D623" s="2" t="s">
        <v>350</v>
      </c>
      <c r="E623" s="2" t="s">
        <v>330</v>
      </c>
      <c r="F623" s="2" t="s">
        <v>331</v>
      </c>
      <c r="G623" s="2">
        <v>40</v>
      </c>
      <c r="H623" s="2">
        <v>40</v>
      </c>
      <c r="I623" s="39">
        <v>1600</v>
      </c>
      <c r="J623" s="2" t="s">
        <v>7307</v>
      </c>
    </row>
    <row r="624" spans="1:10" x14ac:dyDescent="0.15">
      <c r="A624" s="2" t="s">
        <v>4316</v>
      </c>
      <c r="B624" s="2" t="s">
        <v>4317</v>
      </c>
      <c r="C624" s="2" t="s">
        <v>8383</v>
      </c>
      <c r="D624" s="2" t="s">
        <v>329</v>
      </c>
      <c r="E624" s="2" t="s">
        <v>351</v>
      </c>
      <c r="F624" s="2" t="s">
        <v>352</v>
      </c>
      <c r="G624" s="2">
        <v>0.55000000000000004</v>
      </c>
      <c r="H624" s="2">
        <v>2906</v>
      </c>
      <c r="I624" s="39">
        <v>1598.3000000000002</v>
      </c>
      <c r="J624" s="2" t="s">
        <v>7307</v>
      </c>
    </row>
    <row r="625" spans="1:10" x14ac:dyDescent="0.15">
      <c r="A625" s="2" t="s">
        <v>5706</v>
      </c>
      <c r="B625" s="2" t="s">
        <v>5707</v>
      </c>
      <c r="C625" s="2" t="s">
        <v>5196</v>
      </c>
      <c r="D625" s="2" t="s">
        <v>329</v>
      </c>
      <c r="E625" s="2" t="s">
        <v>623</v>
      </c>
      <c r="F625" s="2" t="s">
        <v>624</v>
      </c>
      <c r="G625" s="2">
        <v>132.64999941432353</v>
      </c>
      <c r="H625" s="2">
        <v>12</v>
      </c>
      <c r="I625" s="39">
        <v>1591.7999929718824</v>
      </c>
      <c r="J625" s="2" t="s">
        <v>1</v>
      </c>
    </row>
    <row r="626" spans="1:10" x14ac:dyDescent="0.15">
      <c r="A626" s="2" t="s">
        <v>2073</v>
      </c>
      <c r="B626" s="2" t="s">
        <v>2074</v>
      </c>
      <c r="C626" s="2" t="s">
        <v>1656</v>
      </c>
      <c r="D626" s="2" t="s">
        <v>329</v>
      </c>
      <c r="E626" s="2" t="s">
        <v>1310</v>
      </c>
      <c r="F626" s="2" t="s">
        <v>1311</v>
      </c>
      <c r="G626" s="2">
        <v>11.042760416666667</v>
      </c>
      <c r="H626" s="2">
        <v>144</v>
      </c>
      <c r="I626" s="39">
        <v>1590.1575</v>
      </c>
      <c r="J626" s="2" t="s">
        <v>7301</v>
      </c>
    </row>
    <row r="627" spans="1:10" x14ac:dyDescent="0.15">
      <c r="A627" s="2" t="s">
        <v>6175</v>
      </c>
      <c r="B627" s="2" t="s">
        <v>6176</v>
      </c>
      <c r="C627" s="2" t="s">
        <v>6177</v>
      </c>
      <c r="D627" s="2" t="s">
        <v>329</v>
      </c>
      <c r="E627" s="2" t="s">
        <v>1247</v>
      </c>
      <c r="F627" s="2" t="s">
        <v>1248</v>
      </c>
      <c r="G627" s="2">
        <v>526.44350216028056</v>
      </c>
      <c r="H627" s="2">
        <v>3</v>
      </c>
      <c r="I627" s="39">
        <v>1579.3305064808417</v>
      </c>
      <c r="J627" s="2" t="s">
        <v>1</v>
      </c>
    </row>
    <row r="628" spans="1:10" x14ac:dyDescent="0.15">
      <c r="A628" s="2" t="s">
        <v>1736</v>
      </c>
      <c r="B628" s="2" t="s">
        <v>1737</v>
      </c>
      <c r="C628" s="2" t="s">
        <v>1733</v>
      </c>
      <c r="D628" s="2" t="s">
        <v>329</v>
      </c>
      <c r="E628" s="2" t="s">
        <v>1964</v>
      </c>
      <c r="F628" s="2" t="s">
        <v>1965</v>
      </c>
      <c r="G628" s="2">
        <v>0.99190000000000011</v>
      </c>
      <c r="H628" s="2">
        <v>1591</v>
      </c>
      <c r="I628" s="39">
        <v>1578.1129000000001</v>
      </c>
      <c r="J628" s="2" t="s">
        <v>7301</v>
      </c>
    </row>
    <row r="629" spans="1:10" x14ac:dyDescent="0.15">
      <c r="A629" s="2" t="s">
        <v>2331</v>
      </c>
      <c r="B629" s="2" t="s">
        <v>2332</v>
      </c>
      <c r="C629" s="2" t="s">
        <v>2333</v>
      </c>
      <c r="D629" s="2" t="s">
        <v>329</v>
      </c>
      <c r="E629" s="2" t="s">
        <v>330</v>
      </c>
      <c r="F629" s="2" t="s">
        <v>331</v>
      </c>
      <c r="G629" s="2">
        <v>0.98245788399494449</v>
      </c>
      <c r="H629" s="2">
        <v>1603</v>
      </c>
      <c r="I629" s="39">
        <v>1574.879988043896</v>
      </c>
      <c r="J629" s="2" t="s">
        <v>7301</v>
      </c>
    </row>
    <row r="630" spans="1:10" x14ac:dyDescent="0.15">
      <c r="A630" s="2" t="s">
        <v>1660</v>
      </c>
      <c r="B630" s="2" t="s">
        <v>1661</v>
      </c>
      <c r="C630" s="2" t="s">
        <v>1661</v>
      </c>
      <c r="D630" s="2" t="s">
        <v>329</v>
      </c>
      <c r="E630" s="2" t="s">
        <v>1380</v>
      </c>
      <c r="F630" s="2" t="s">
        <v>1381</v>
      </c>
      <c r="G630" s="2">
        <v>262.43759999999997</v>
      </c>
      <c r="H630" s="2">
        <v>6</v>
      </c>
      <c r="I630" s="39">
        <v>1574.6255999999998</v>
      </c>
      <c r="J630" s="2" t="s">
        <v>7301</v>
      </c>
    </row>
    <row r="631" spans="1:10" x14ac:dyDescent="0.15">
      <c r="A631" s="2" t="s">
        <v>5786</v>
      </c>
      <c r="B631" s="2" t="s">
        <v>5787</v>
      </c>
      <c r="C631" s="2" t="s">
        <v>7933</v>
      </c>
      <c r="D631" s="2" t="s">
        <v>329</v>
      </c>
      <c r="E631" s="2" t="s">
        <v>1247</v>
      </c>
      <c r="F631" s="2" t="s">
        <v>1248</v>
      </c>
      <c r="G631" s="2">
        <v>261.11947110498164</v>
      </c>
      <c r="H631" s="2">
        <v>6</v>
      </c>
      <c r="I631" s="39">
        <v>1566.71682662989</v>
      </c>
      <c r="J631" s="2" t="s">
        <v>1</v>
      </c>
    </row>
    <row r="632" spans="1:10" x14ac:dyDescent="0.15">
      <c r="A632" s="2" t="s">
        <v>2069</v>
      </c>
      <c r="B632" s="2" t="s">
        <v>2070</v>
      </c>
      <c r="C632" s="2" t="s">
        <v>1656</v>
      </c>
      <c r="D632" s="2" t="s">
        <v>329</v>
      </c>
      <c r="E632" s="2" t="s">
        <v>1310</v>
      </c>
      <c r="F632" s="2" t="s">
        <v>1311</v>
      </c>
      <c r="G632" s="2">
        <v>16.273511904761904</v>
      </c>
      <c r="H632" s="2">
        <v>96</v>
      </c>
      <c r="I632" s="39">
        <v>1562.2571428571428</v>
      </c>
      <c r="J632" s="2" t="s">
        <v>7301</v>
      </c>
    </row>
    <row r="633" spans="1:10" x14ac:dyDescent="0.15">
      <c r="A633" s="2" t="s">
        <v>6569</v>
      </c>
      <c r="B633" s="2" t="s">
        <v>6570</v>
      </c>
      <c r="C633" s="2" t="s">
        <v>6570</v>
      </c>
      <c r="D633" s="2" t="s">
        <v>466</v>
      </c>
      <c r="E633" s="2" t="s">
        <v>5298</v>
      </c>
      <c r="F633" s="2" t="s">
        <v>5299</v>
      </c>
      <c r="G633" s="2">
        <v>70.932912975090318</v>
      </c>
      <c r="H633" s="2">
        <v>22</v>
      </c>
      <c r="I633" s="39">
        <v>1560.524085451987</v>
      </c>
      <c r="J633" s="2" t="s">
        <v>1</v>
      </c>
    </row>
    <row r="634" spans="1:10" x14ac:dyDescent="0.15">
      <c r="A634" s="2" t="s">
        <v>5204</v>
      </c>
      <c r="B634" s="2" t="s">
        <v>5205</v>
      </c>
      <c r="C634" s="2" t="s">
        <v>8439</v>
      </c>
      <c r="D634" s="2" t="s">
        <v>329</v>
      </c>
      <c r="E634" s="2" t="s">
        <v>1206</v>
      </c>
      <c r="F634" s="2" t="s">
        <v>1207</v>
      </c>
      <c r="G634" s="2">
        <v>2.877848920596493</v>
      </c>
      <c r="H634" s="2">
        <v>541</v>
      </c>
      <c r="I634" s="39">
        <v>1556.9162660427028</v>
      </c>
      <c r="J634" s="2" t="s">
        <v>62</v>
      </c>
    </row>
    <row r="635" spans="1:10" x14ac:dyDescent="0.15">
      <c r="A635" s="2" t="s">
        <v>4779</v>
      </c>
      <c r="B635" s="2" t="s">
        <v>4780</v>
      </c>
      <c r="C635" s="2" t="s">
        <v>4780</v>
      </c>
      <c r="D635" s="2" t="s">
        <v>329</v>
      </c>
      <c r="E635" s="2" t="s">
        <v>351</v>
      </c>
      <c r="F635" s="2" t="s">
        <v>352</v>
      </c>
      <c r="G635" s="2">
        <v>0.32479999999999998</v>
      </c>
      <c r="H635" s="2">
        <v>4727</v>
      </c>
      <c r="I635" s="39">
        <v>1535.3295999999998</v>
      </c>
      <c r="J635" s="2" t="s">
        <v>7302</v>
      </c>
    </row>
    <row r="636" spans="1:10" x14ac:dyDescent="0.15">
      <c r="A636" s="2" t="s">
        <v>4904</v>
      </c>
      <c r="B636" s="2" t="s">
        <v>4905</v>
      </c>
      <c r="C636" s="2" t="s">
        <v>4905</v>
      </c>
      <c r="D636" s="2" t="s">
        <v>329</v>
      </c>
      <c r="E636" s="2" t="s">
        <v>351</v>
      </c>
      <c r="F636" s="2" t="s">
        <v>352</v>
      </c>
      <c r="G636" s="2">
        <v>4</v>
      </c>
      <c r="H636" s="2">
        <v>381</v>
      </c>
      <c r="I636" s="39">
        <v>1524</v>
      </c>
      <c r="J636" s="2" t="s">
        <v>7302</v>
      </c>
    </row>
    <row r="637" spans="1:10" x14ac:dyDescent="0.15">
      <c r="A637" s="2" t="s">
        <v>6109</v>
      </c>
      <c r="B637" s="2" t="s">
        <v>6110</v>
      </c>
      <c r="C637" s="2" t="s">
        <v>6111</v>
      </c>
      <c r="D637" s="2" t="s">
        <v>329</v>
      </c>
      <c r="E637" s="2" t="s">
        <v>5300</v>
      </c>
      <c r="F637" s="2" t="s">
        <v>5301</v>
      </c>
      <c r="G637" s="2">
        <v>760.59679019445775</v>
      </c>
      <c r="H637" s="2">
        <v>2</v>
      </c>
      <c r="I637" s="39">
        <v>1521.1935803889155</v>
      </c>
      <c r="J637" s="2" t="s">
        <v>1</v>
      </c>
    </row>
    <row r="638" spans="1:10" x14ac:dyDescent="0.15">
      <c r="A638" s="2" t="s">
        <v>4186</v>
      </c>
      <c r="B638" s="2" t="s">
        <v>4187</v>
      </c>
      <c r="C638" s="2" t="s">
        <v>4187</v>
      </c>
      <c r="D638" s="2" t="s">
        <v>350</v>
      </c>
      <c r="E638" s="2" t="s">
        <v>330</v>
      </c>
      <c r="F638" s="2" t="s">
        <v>331</v>
      </c>
      <c r="G638" s="2">
        <v>7.6</v>
      </c>
      <c r="H638" s="2">
        <v>200</v>
      </c>
      <c r="I638" s="39">
        <v>1520</v>
      </c>
      <c r="J638" s="2" t="s">
        <v>7307</v>
      </c>
    </row>
    <row r="639" spans="1:10" x14ac:dyDescent="0.15">
      <c r="A639" s="2" t="s">
        <v>4202</v>
      </c>
      <c r="B639" s="2" t="s">
        <v>4203</v>
      </c>
      <c r="C639" s="2" t="s">
        <v>4203</v>
      </c>
      <c r="D639" s="2" t="s">
        <v>350</v>
      </c>
      <c r="E639" s="2" t="s">
        <v>330</v>
      </c>
      <c r="F639" s="2" t="s">
        <v>331</v>
      </c>
      <c r="G639" s="2">
        <v>7.6</v>
      </c>
      <c r="H639" s="2">
        <v>200</v>
      </c>
      <c r="I639" s="39">
        <v>1520</v>
      </c>
      <c r="J639" s="2" t="s">
        <v>7307</v>
      </c>
    </row>
    <row r="640" spans="1:10" x14ac:dyDescent="0.15">
      <c r="A640" s="2" t="s">
        <v>4224</v>
      </c>
      <c r="B640" s="2" t="s">
        <v>4225</v>
      </c>
      <c r="C640" s="2" t="s">
        <v>4225</v>
      </c>
      <c r="D640" s="2" t="s">
        <v>329</v>
      </c>
      <c r="E640" s="2" t="s">
        <v>330</v>
      </c>
      <c r="F640" s="2" t="s">
        <v>331</v>
      </c>
      <c r="G640" s="2">
        <v>7.6</v>
      </c>
      <c r="H640" s="2">
        <v>200</v>
      </c>
      <c r="I640" s="39">
        <v>1520</v>
      </c>
      <c r="J640" s="2" t="s">
        <v>7307</v>
      </c>
    </row>
    <row r="641" spans="1:10" x14ac:dyDescent="0.15">
      <c r="A641" s="2" t="s">
        <v>4876</v>
      </c>
      <c r="B641" s="2" t="s">
        <v>4877</v>
      </c>
      <c r="C641" s="2" t="s">
        <v>8028</v>
      </c>
      <c r="D641" s="2" t="s">
        <v>350</v>
      </c>
      <c r="E641" s="2" t="s">
        <v>330</v>
      </c>
      <c r="F641" s="2" t="s">
        <v>331</v>
      </c>
      <c r="G641" s="2">
        <v>1.0313525028889396</v>
      </c>
      <c r="H641" s="2">
        <v>1471</v>
      </c>
      <c r="I641" s="39">
        <v>1517.1195317496301</v>
      </c>
      <c r="J641" s="2" t="s">
        <v>7302</v>
      </c>
    </row>
    <row r="642" spans="1:10" x14ac:dyDescent="0.15">
      <c r="A642" s="2" t="s">
        <v>2089</v>
      </c>
      <c r="B642" s="2" t="s">
        <v>2090</v>
      </c>
      <c r="C642" s="2" t="s">
        <v>1656</v>
      </c>
      <c r="D642" s="2" t="s">
        <v>329</v>
      </c>
      <c r="E642" s="2" t="s">
        <v>391</v>
      </c>
      <c r="F642" s="2" t="s">
        <v>392</v>
      </c>
      <c r="G642" s="2">
        <v>7.2239809523809528</v>
      </c>
      <c r="H642" s="2">
        <v>210</v>
      </c>
      <c r="I642" s="39">
        <v>1517.0360000000001</v>
      </c>
      <c r="J642" s="2" t="s">
        <v>7301</v>
      </c>
    </row>
    <row r="643" spans="1:10" x14ac:dyDescent="0.15">
      <c r="A643" s="2" t="s">
        <v>2262</v>
      </c>
      <c r="B643" s="2" t="s">
        <v>2263</v>
      </c>
      <c r="C643" s="2" t="s">
        <v>1728</v>
      </c>
      <c r="D643" s="2" t="s">
        <v>329</v>
      </c>
      <c r="E643" s="2" t="s">
        <v>351</v>
      </c>
      <c r="F643" s="2" t="s">
        <v>352</v>
      </c>
      <c r="G643" s="2">
        <v>2.6487590964218586</v>
      </c>
      <c r="H643" s="2">
        <v>572</v>
      </c>
      <c r="I643" s="39">
        <v>1515.090203153303</v>
      </c>
      <c r="J643" s="2" t="s">
        <v>7301</v>
      </c>
    </row>
    <row r="644" spans="1:10" x14ac:dyDescent="0.15">
      <c r="A644" s="2" t="s">
        <v>7523</v>
      </c>
      <c r="B644" s="2" t="s">
        <v>7906</v>
      </c>
      <c r="C644" s="2" t="s">
        <v>7906</v>
      </c>
      <c r="D644" s="2" t="s">
        <v>406</v>
      </c>
      <c r="E644" s="2" t="s">
        <v>391</v>
      </c>
      <c r="F644" s="2" t="s">
        <v>392</v>
      </c>
      <c r="G644" s="2">
        <v>504.27400000000006</v>
      </c>
      <c r="H644" s="2">
        <v>3</v>
      </c>
      <c r="I644" s="39">
        <v>1512.8220000000001</v>
      </c>
      <c r="J644" s="2" t="s">
        <v>7303</v>
      </c>
    </row>
    <row r="645" spans="1:10" x14ac:dyDescent="0.15">
      <c r="A645" s="2" t="s">
        <v>2346</v>
      </c>
      <c r="B645" s="2" t="s">
        <v>2347</v>
      </c>
      <c r="C645" s="2" t="s">
        <v>2347</v>
      </c>
      <c r="D645" s="2" t="s">
        <v>329</v>
      </c>
      <c r="E645" s="2" t="s">
        <v>330</v>
      </c>
      <c r="F645" s="2" t="s">
        <v>331</v>
      </c>
      <c r="G645" s="2">
        <v>0.43589988425925924</v>
      </c>
      <c r="H645" s="2">
        <v>3453</v>
      </c>
      <c r="I645" s="39">
        <v>1505.1623003472221</v>
      </c>
      <c r="J645" s="2" t="s">
        <v>7301</v>
      </c>
    </row>
    <row r="646" spans="1:10" x14ac:dyDescent="0.15">
      <c r="A646" s="2" t="s">
        <v>5928</v>
      </c>
      <c r="B646" s="2" t="s">
        <v>5929</v>
      </c>
      <c r="C646" s="2" t="s">
        <v>5930</v>
      </c>
      <c r="D646" s="2" t="s">
        <v>329</v>
      </c>
      <c r="E646" s="2" t="s">
        <v>1247</v>
      </c>
      <c r="F646" s="2" t="s">
        <v>1248</v>
      </c>
      <c r="G646" s="2">
        <v>150.2828500846021</v>
      </c>
      <c r="H646" s="2">
        <v>10</v>
      </c>
      <c r="I646" s="39">
        <v>1502.8285008460211</v>
      </c>
      <c r="J646" s="2" t="s">
        <v>1</v>
      </c>
    </row>
    <row r="647" spans="1:10" x14ac:dyDescent="0.15">
      <c r="A647" s="2" t="s">
        <v>4811</v>
      </c>
      <c r="B647" s="2" t="s">
        <v>4812</v>
      </c>
      <c r="C647" s="2" t="s">
        <v>4813</v>
      </c>
      <c r="D647" s="2" t="s">
        <v>329</v>
      </c>
      <c r="E647" s="2" t="s">
        <v>330</v>
      </c>
      <c r="F647" s="2" t="s">
        <v>331</v>
      </c>
      <c r="G647" s="2">
        <v>2.1367959949937427</v>
      </c>
      <c r="H647" s="2">
        <v>702</v>
      </c>
      <c r="I647" s="39">
        <v>1500.0307884856074</v>
      </c>
      <c r="J647" s="2" t="s">
        <v>7302</v>
      </c>
    </row>
    <row r="648" spans="1:10" x14ac:dyDescent="0.15">
      <c r="A648" s="2" t="s">
        <v>1469</v>
      </c>
      <c r="B648" s="2" t="s">
        <v>1470</v>
      </c>
      <c r="C648" s="2" t="s">
        <v>1470</v>
      </c>
      <c r="D648" s="2" t="s">
        <v>329</v>
      </c>
      <c r="E648" s="2" t="s">
        <v>351</v>
      </c>
      <c r="F648" s="2" t="s">
        <v>352</v>
      </c>
      <c r="G648" s="2">
        <v>15</v>
      </c>
      <c r="H648" s="2">
        <v>100</v>
      </c>
      <c r="I648" s="39">
        <v>1500</v>
      </c>
      <c r="J648" s="2" t="s">
        <v>7300</v>
      </c>
    </row>
    <row r="649" spans="1:10" x14ac:dyDescent="0.15">
      <c r="A649" s="2" t="s">
        <v>1286</v>
      </c>
      <c r="B649" s="2" t="s">
        <v>1287</v>
      </c>
      <c r="C649" s="2" t="s">
        <v>1287</v>
      </c>
      <c r="D649" s="2" t="s">
        <v>350</v>
      </c>
      <c r="E649" s="2" t="s">
        <v>351</v>
      </c>
      <c r="F649" s="2" t="s">
        <v>352</v>
      </c>
      <c r="G649" s="2">
        <v>100</v>
      </c>
      <c r="H649" s="2">
        <v>15</v>
      </c>
      <c r="I649" s="39">
        <v>1500</v>
      </c>
      <c r="J649" s="2" t="s">
        <v>7299</v>
      </c>
    </row>
    <row r="650" spans="1:10" x14ac:dyDescent="0.15">
      <c r="A650" s="2" t="s">
        <v>1532</v>
      </c>
      <c r="B650" s="2" t="s">
        <v>1533</v>
      </c>
      <c r="C650" s="2" t="s">
        <v>7612</v>
      </c>
      <c r="D650" s="2" t="s">
        <v>329</v>
      </c>
      <c r="E650" s="2" t="s">
        <v>351</v>
      </c>
      <c r="F650" s="2" t="s">
        <v>352</v>
      </c>
      <c r="G650" s="2">
        <v>4.3077461382895299</v>
      </c>
      <c r="H650" s="2">
        <v>348</v>
      </c>
      <c r="I650" s="39">
        <v>1499.0956561247565</v>
      </c>
      <c r="J650" s="2" t="s">
        <v>7300</v>
      </c>
    </row>
    <row r="651" spans="1:10" x14ac:dyDescent="0.15">
      <c r="A651" s="2" t="s">
        <v>1985</v>
      </c>
      <c r="B651" s="2" t="s">
        <v>1986</v>
      </c>
      <c r="C651" s="2" t="s">
        <v>1774</v>
      </c>
      <c r="D651" s="2" t="s">
        <v>329</v>
      </c>
      <c r="E651" s="2" t="s">
        <v>1310</v>
      </c>
      <c r="F651" s="2" t="s">
        <v>1311</v>
      </c>
      <c r="G651" s="2">
        <v>5.0338333333333338</v>
      </c>
      <c r="H651" s="2">
        <v>297</v>
      </c>
      <c r="I651" s="39">
        <v>1495.0485000000001</v>
      </c>
      <c r="J651" s="2" t="s">
        <v>7301</v>
      </c>
    </row>
    <row r="652" spans="1:10" x14ac:dyDescent="0.15">
      <c r="A652" s="2" t="s">
        <v>544</v>
      </c>
      <c r="B652" s="2" t="s">
        <v>545</v>
      </c>
      <c r="C652" s="2" t="s">
        <v>546</v>
      </c>
      <c r="D652" s="2" t="s">
        <v>329</v>
      </c>
      <c r="E652" s="2" t="s">
        <v>351</v>
      </c>
      <c r="F652" s="2" t="s">
        <v>352</v>
      </c>
      <c r="G652" s="2">
        <v>186.49449999999996</v>
      </c>
      <c r="H652" s="2">
        <v>8</v>
      </c>
      <c r="I652" s="39">
        <v>1491.9559999999997</v>
      </c>
      <c r="J652" s="2" t="s">
        <v>7299</v>
      </c>
    </row>
    <row r="653" spans="1:10" x14ac:dyDescent="0.15">
      <c r="A653" s="2" t="s">
        <v>4057</v>
      </c>
      <c r="B653" s="2" t="s">
        <v>4058</v>
      </c>
      <c r="C653" s="2" t="s">
        <v>8373</v>
      </c>
      <c r="D653" s="2" t="s">
        <v>329</v>
      </c>
      <c r="E653" s="2" t="s">
        <v>1310</v>
      </c>
      <c r="F653" s="2" t="s">
        <v>1311</v>
      </c>
      <c r="G653" s="2">
        <v>17.961200000000002</v>
      </c>
      <c r="H653" s="2">
        <v>83</v>
      </c>
      <c r="I653" s="39">
        <v>1490.7796000000001</v>
      </c>
      <c r="J653" s="2" t="s">
        <v>7307</v>
      </c>
    </row>
    <row r="654" spans="1:10" x14ac:dyDescent="0.15">
      <c r="A654" s="2" t="s">
        <v>6709</v>
      </c>
      <c r="B654" s="2" t="s">
        <v>6710</v>
      </c>
      <c r="C654" s="2" t="s">
        <v>6710</v>
      </c>
      <c r="D654" s="2" t="s">
        <v>6711</v>
      </c>
      <c r="E654" s="2" t="s">
        <v>1380</v>
      </c>
      <c r="F654" s="2" t="s">
        <v>1381</v>
      </c>
      <c r="G654" s="2">
        <v>1.7949000000000002</v>
      </c>
      <c r="H654" s="2">
        <v>830</v>
      </c>
      <c r="I654" s="39">
        <v>1489.7670000000001</v>
      </c>
      <c r="J654" s="2" t="s">
        <v>7303</v>
      </c>
    </row>
    <row r="655" spans="1:10" x14ac:dyDescent="0.15">
      <c r="A655" s="2" t="s">
        <v>4178</v>
      </c>
      <c r="B655" s="2" t="s">
        <v>4179</v>
      </c>
      <c r="C655" s="2" t="s">
        <v>4179</v>
      </c>
      <c r="D655" s="2" t="s">
        <v>350</v>
      </c>
      <c r="E655" s="2" t="s">
        <v>330</v>
      </c>
      <c r="F655" s="2" t="s">
        <v>331</v>
      </c>
      <c r="G655" s="2">
        <v>7.6</v>
      </c>
      <c r="H655" s="2">
        <v>196</v>
      </c>
      <c r="I655" s="39">
        <v>1489.6</v>
      </c>
      <c r="J655" s="2" t="s">
        <v>7307</v>
      </c>
    </row>
    <row r="656" spans="1:10" x14ac:dyDescent="0.15">
      <c r="A656" s="2" t="s">
        <v>451</v>
      </c>
      <c r="B656" s="2" t="s">
        <v>452</v>
      </c>
      <c r="C656" s="2" t="s">
        <v>452</v>
      </c>
      <c r="D656" s="2" t="s">
        <v>350</v>
      </c>
      <c r="E656" s="2" t="s">
        <v>351</v>
      </c>
      <c r="F656" s="2" t="s">
        <v>352</v>
      </c>
      <c r="G656" s="2">
        <v>185.976</v>
      </c>
      <c r="H656" s="2">
        <v>8</v>
      </c>
      <c r="I656" s="39">
        <v>1487.808</v>
      </c>
      <c r="J656" s="2" t="s">
        <v>7299</v>
      </c>
    </row>
    <row r="657" spans="1:10" x14ac:dyDescent="0.15">
      <c r="A657" s="2" t="s">
        <v>85</v>
      </c>
      <c r="B657" s="2" t="s">
        <v>7862</v>
      </c>
      <c r="C657" s="2" t="s">
        <v>3729</v>
      </c>
      <c r="D657" s="2" t="s">
        <v>329</v>
      </c>
      <c r="E657" s="2" t="s">
        <v>391</v>
      </c>
      <c r="F657" s="2" t="s">
        <v>392</v>
      </c>
      <c r="G657" s="2">
        <v>123.79350867554287</v>
      </c>
      <c r="H657" s="2">
        <v>12</v>
      </c>
      <c r="I657" s="39">
        <v>1485.5221041065145</v>
      </c>
      <c r="J657" s="2" t="s">
        <v>1</v>
      </c>
    </row>
    <row r="658" spans="1:10" x14ac:dyDescent="0.15">
      <c r="A658" s="2" t="s">
        <v>708</v>
      </c>
      <c r="B658" s="2" t="s">
        <v>709</v>
      </c>
      <c r="C658" s="2" t="s">
        <v>710</v>
      </c>
      <c r="D658" s="2" t="s">
        <v>329</v>
      </c>
      <c r="E658" s="2" t="s">
        <v>334</v>
      </c>
      <c r="F658" s="2" t="s">
        <v>335</v>
      </c>
      <c r="G658" s="2">
        <v>105.98</v>
      </c>
      <c r="H658" s="2">
        <v>14</v>
      </c>
      <c r="I658" s="39">
        <v>1483.72</v>
      </c>
      <c r="J658" s="2" t="s">
        <v>7299</v>
      </c>
    </row>
    <row r="659" spans="1:10" x14ac:dyDescent="0.15">
      <c r="A659" s="2" t="s">
        <v>5835</v>
      </c>
      <c r="B659" s="2" t="s">
        <v>5836</v>
      </c>
      <c r="C659" s="2" t="s">
        <v>5836</v>
      </c>
      <c r="D659" s="2" t="s">
        <v>466</v>
      </c>
      <c r="E659" s="2" t="s">
        <v>5171</v>
      </c>
      <c r="F659" s="2" t="s">
        <v>5172</v>
      </c>
      <c r="G659" s="2">
        <v>185.41484717181066</v>
      </c>
      <c r="H659" s="2">
        <v>8</v>
      </c>
      <c r="I659" s="39">
        <v>1483.3187773744853</v>
      </c>
      <c r="J659" s="2" t="s">
        <v>1</v>
      </c>
    </row>
    <row r="660" spans="1:10" x14ac:dyDescent="0.15">
      <c r="A660" s="2" t="s">
        <v>4037</v>
      </c>
      <c r="B660" s="2" t="s">
        <v>4038</v>
      </c>
      <c r="C660" s="2" t="s">
        <v>4039</v>
      </c>
      <c r="D660" s="2" t="s">
        <v>329</v>
      </c>
      <c r="E660" s="2" t="s">
        <v>351</v>
      </c>
      <c r="F660" s="2" t="s">
        <v>352</v>
      </c>
      <c r="G660" s="2">
        <v>0.19659952392692367</v>
      </c>
      <c r="H660" s="2">
        <v>7530</v>
      </c>
      <c r="I660" s="39">
        <v>1480.3944151697353</v>
      </c>
      <c r="J660" s="2" t="s">
        <v>7307</v>
      </c>
    </row>
    <row r="661" spans="1:10" x14ac:dyDescent="0.15">
      <c r="A661" s="2" t="s">
        <v>1131</v>
      </c>
      <c r="B661" s="2" t="s">
        <v>7398</v>
      </c>
      <c r="C661" s="2" t="s">
        <v>1132</v>
      </c>
      <c r="D661" s="2" t="s">
        <v>350</v>
      </c>
      <c r="E661" s="2" t="s">
        <v>568</v>
      </c>
      <c r="F661" s="2" t="s">
        <v>569</v>
      </c>
      <c r="G661" s="2">
        <v>36</v>
      </c>
      <c r="H661" s="2">
        <v>41</v>
      </c>
      <c r="I661" s="39">
        <v>1476</v>
      </c>
      <c r="J661" s="2" t="s">
        <v>7299</v>
      </c>
    </row>
    <row r="662" spans="1:10" x14ac:dyDescent="0.15">
      <c r="A662" s="2" t="s">
        <v>1429</v>
      </c>
      <c r="B662" s="2" t="s">
        <v>1430</v>
      </c>
      <c r="C662" s="2" t="s">
        <v>1431</v>
      </c>
      <c r="D662" s="2" t="s">
        <v>406</v>
      </c>
      <c r="E662" s="2" t="s">
        <v>330</v>
      </c>
      <c r="F662" s="2" t="s">
        <v>331</v>
      </c>
      <c r="G662" s="2">
        <v>1.4974565202513805</v>
      </c>
      <c r="H662" s="2">
        <v>985</v>
      </c>
      <c r="I662" s="39">
        <v>1474.9946724476099</v>
      </c>
      <c r="J662" s="2" t="s">
        <v>7300</v>
      </c>
    </row>
    <row r="663" spans="1:10" x14ac:dyDescent="0.15">
      <c r="A663" s="2" t="s">
        <v>1838</v>
      </c>
      <c r="B663" s="2" t="s">
        <v>1839</v>
      </c>
      <c r="C663" s="2" t="s">
        <v>1774</v>
      </c>
      <c r="D663" s="2" t="s">
        <v>329</v>
      </c>
      <c r="E663" s="2" t="s">
        <v>351</v>
      </c>
      <c r="F663" s="2" t="s">
        <v>352</v>
      </c>
      <c r="G663" s="2">
        <v>5.6683999999999992</v>
      </c>
      <c r="H663" s="2">
        <v>260</v>
      </c>
      <c r="I663" s="39">
        <v>1473.7839999999999</v>
      </c>
      <c r="J663" s="2" t="s">
        <v>7301</v>
      </c>
    </row>
    <row r="664" spans="1:10" x14ac:dyDescent="0.15">
      <c r="A664" s="2" t="s">
        <v>253</v>
      </c>
      <c r="B664" s="2" t="s">
        <v>5978</v>
      </c>
      <c r="C664" s="2" t="s">
        <v>5696</v>
      </c>
      <c r="D664" s="2" t="s">
        <v>329</v>
      </c>
      <c r="E664" s="2" t="s">
        <v>5171</v>
      </c>
      <c r="F664" s="2" t="s">
        <v>5172</v>
      </c>
      <c r="G664" s="2">
        <v>113.21567583875108</v>
      </c>
      <c r="H664" s="2">
        <v>13</v>
      </c>
      <c r="I664" s="39">
        <v>1471.803785903764</v>
      </c>
      <c r="J664" s="2" t="s">
        <v>1</v>
      </c>
    </row>
    <row r="665" spans="1:10" x14ac:dyDescent="0.15">
      <c r="A665" s="2" t="s">
        <v>656</v>
      </c>
      <c r="B665" s="2" t="s">
        <v>657</v>
      </c>
      <c r="C665" s="2" t="s">
        <v>658</v>
      </c>
      <c r="D665" s="2" t="s">
        <v>329</v>
      </c>
      <c r="E665" s="2" t="s">
        <v>334</v>
      </c>
      <c r="F665" s="2" t="s">
        <v>335</v>
      </c>
      <c r="G665" s="2">
        <v>183.93539999999999</v>
      </c>
      <c r="H665" s="2">
        <v>8</v>
      </c>
      <c r="I665" s="39">
        <v>1471.4831999999999</v>
      </c>
      <c r="J665" s="2" t="s">
        <v>7299</v>
      </c>
    </row>
    <row r="666" spans="1:10" x14ac:dyDescent="0.15">
      <c r="A666" s="2" t="s">
        <v>5191</v>
      </c>
      <c r="B666" s="2" t="s">
        <v>5192</v>
      </c>
      <c r="C666" s="2" t="s">
        <v>5193</v>
      </c>
      <c r="D666" s="2" t="s">
        <v>329</v>
      </c>
      <c r="E666" s="2" t="s">
        <v>5179</v>
      </c>
      <c r="F666" s="2" t="s">
        <v>5180</v>
      </c>
      <c r="G666" s="2">
        <v>24.420089999999998</v>
      </c>
      <c r="H666" s="2">
        <v>60</v>
      </c>
      <c r="I666" s="39">
        <v>1465.2053999999998</v>
      </c>
      <c r="J666" s="2" t="s">
        <v>62</v>
      </c>
    </row>
    <row r="667" spans="1:10" x14ac:dyDescent="0.15">
      <c r="A667" s="2" t="s">
        <v>893</v>
      </c>
      <c r="B667" s="2" t="s">
        <v>7343</v>
      </c>
      <c r="C667" s="2" t="s">
        <v>894</v>
      </c>
      <c r="D667" s="2" t="s">
        <v>329</v>
      </c>
      <c r="E667" s="2" t="s">
        <v>351</v>
      </c>
      <c r="F667" s="2" t="s">
        <v>352</v>
      </c>
      <c r="G667" s="2">
        <v>6.8376000000000001</v>
      </c>
      <c r="H667" s="2">
        <v>214</v>
      </c>
      <c r="I667" s="39">
        <v>1463.2464</v>
      </c>
      <c r="J667" s="2" t="s">
        <v>7299</v>
      </c>
    </row>
    <row r="668" spans="1:10" x14ac:dyDescent="0.15">
      <c r="A668" s="2" t="s">
        <v>5823</v>
      </c>
      <c r="B668" s="2" t="s">
        <v>5824</v>
      </c>
      <c r="C668" s="2" t="s">
        <v>5825</v>
      </c>
      <c r="D668" s="2" t="s">
        <v>329</v>
      </c>
      <c r="E668" s="2" t="s">
        <v>5298</v>
      </c>
      <c r="F668" s="2" t="s">
        <v>5299</v>
      </c>
      <c r="G668" s="2">
        <v>485.8105661816594</v>
      </c>
      <c r="H668" s="2">
        <v>3</v>
      </c>
      <c r="I668" s="39">
        <v>1457.4316985449782</v>
      </c>
      <c r="J668" s="2" t="s">
        <v>1</v>
      </c>
    </row>
    <row r="669" spans="1:10" x14ac:dyDescent="0.15">
      <c r="A669" s="2" t="s">
        <v>4503</v>
      </c>
      <c r="B669" s="2" t="s">
        <v>4504</v>
      </c>
      <c r="C669" s="2" t="s">
        <v>4504</v>
      </c>
      <c r="D669" s="2" t="s">
        <v>329</v>
      </c>
      <c r="E669" s="2" t="s">
        <v>391</v>
      </c>
      <c r="F669" s="2" t="s">
        <v>392</v>
      </c>
      <c r="G669" s="2">
        <v>1.2649549251870316</v>
      </c>
      <c r="H669" s="2">
        <v>1150</v>
      </c>
      <c r="I669" s="39">
        <v>1454.6981639650862</v>
      </c>
      <c r="J669" s="2" t="s">
        <v>7307</v>
      </c>
    </row>
    <row r="670" spans="1:10" x14ac:dyDescent="0.15">
      <c r="A670" s="2" t="s">
        <v>7648</v>
      </c>
      <c r="B670" s="2" t="s">
        <v>7649</v>
      </c>
      <c r="C670" s="2" t="s">
        <v>7650</v>
      </c>
      <c r="D670" s="2" t="s">
        <v>329</v>
      </c>
      <c r="E670" s="2" t="s">
        <v>391</v>
      </c>
      <c r="F670" s="2" t="s">
        <v>392</v>
      </c>
      <c r="G670" s="2">
        <v>8.5470000000000006</v>
      </c>
      <c r="H670" s="2">
        <v>170</v>
      </c>
      <c r="I670" s="39">
        <v>1452.99</v>
      </c>
      <c r="J670" s="2" t="s">
        <v>7301</v>
      </c>
    </row>
    <row r="671" spans="1:10" x14ac:dyDescent="0.15">
      <c r="A671" s="2" t="s">
        <v>4619</v>
      </c>
      <c r="B671" s="2" t="s">
        <v>4620</v>
      </c>
      <c r="C671" s="2" t="s">
        <v>4620</v>
      </c>
      <c r="D671" s="2" t="s">
        <v>350</v>
      </c>
      <c r="E671" s="2" t="s">
        <v>1380</v>
      </c>
      <c r="F671" s="2" t="s">
        <v>1381</v>
      </c>
      <c r="G671" s="2">
        <v>19.619999999999997</v>
      </c>
      <c r="H671" s="2">
        <v>74</v>
      </c>
      <c r="I671" s="39">
        <v>1451.8799999999999</v>
      </c>
      <c r="J671" s="2" t="s">
        <v>7302</v>
      </c>
    </row>
    <row r="672" spans="1:10" x14ac:dyDescent="0.15">
      <c r="A672" s="2" t="s">
        <v>6271</v>
      </c>
      <c r="B672" s="2" t="s">
        <v>6272</v>
      </c>
      <c r="C672" s="2" t="s">
        <v>6273</v>
      </c>
      <c r="D672" s="2" t="s">
        <v>329</v>
      </c>
      <c r="E672" s="2" t="s">
        <v>1247</v>
      </c>
      <c r="F672" s="2" t="s">
        <v>1248</v>
      </c>
      <c r="G672" s="2">
        <v>20.413995340590368</v>
      </c>
      <c r="H672" s="2">
        <v>71</v>
      </c>
      <c r="I672" s="39">
        <v>1449.393669181916</v>
      </c>
      <c r="J672" s="2" t="s">
        <v>1</v>
      </c>
    </row>
    <row r="673" spans="1:10" x14ac:dyDescent="0.15">
      <c r="A673" s="2" t="s">
        <v>647</v>
      </c>
      <c r="B673" s="2" t="s">
        <v>7570</v>
      </c>
      <c r="C673" s="2" t="s">
        <v>648</v>
      </c>
      <c r="D673" s="2" t="s">
        <v>329</v>
      </c>
      <c r="E673" s="2" t="s">
        <v>351</v>
      </c>
      <c r="F673" s="2" t="s">
        <v>352</v>
      </c>
      <c r="G673" s="2">
        <v>240.49919999999997</v>
      </c>
      <c r="H673" s="2">
        <v>6</v>
      </c>
      <c r="I673" s="39">
        <v>1442.9951999999998</v>
      </c>
      <c r="J673" s="2" t="s">
        <v>7299</v>
      </c>
    </row>
    <row r="674" spans="1:10" x14ac:dyDescent="0.15">
      <c r="A674" s="2" t="s">
        <v>363</v>
      </c>
      <c r="B674" s="2" t="s">
        <v>7568</v>
      </c>
      <c r="C674" s="2" t="s">
        <v>364</v>
      </c>
      <c r="D674" s="2" t="s">
        <v>329</v>
      </c>
      <c r="E674" s="2" t="s">
        <v>351</v>
      </c>
      <c r="F674" s="2" t="s">
        <v>352</v>
      </c>
      <c r="G674" s="2">
        <v>30</v>
      </c>
      <c r="H674" s="2">
        <v>48</v>
      </c>
      <c r="I674" s="39">
        <v>1440</v>
      </c>
      <c r="J674" s="2" t="s">
        <v>7299</v>
      </c>
    </row>
    <row r="675" spans="1:10" x14ac:dyDescent="0.15">
      <c r="A675" s="2" t="s">
        <v>432</v>
      </c>
      <c r="B675" s="2" t="s">
        <v>433</v>
      </c>
      <c r="C675" s="2" t="s">
        <v>433</v>
      </c>
      <c r="D675" s="2" t="s">
        <v>350</v>
      </c>
      <c r="E675" s="2" t="s">
        <v>351</v>
      </c>
      <c r="F675" s="2" t="s">
        <v>352</v>
      </c>
      <c r="G675" s="2">
        <v>160</v>
      </c>
      <c r="H675" s="2">
        <v>9</v>
      </c>
      <c r="I675" s="39">
        <v>1440</v>
      </c>
      <c r="J675" s="2" t="s">
        <v>7299</v>
      </c>
    </row>
    <row r="676" spans="1:10" x14ac:dyDescent="0.15">
      <c r="A676" s="2" t="s">
        <v>1570</v>
      </c>
      <c r="B676" s="2" t="s">
        <v>1571</v>
      </c>
      <c r="C676" s="2" t="s">
        <v>1571</v>
      </c>
      <c r="D676" s="2" t="s">
        <v>329</v>
      </c>
      <c r="E676" s="2" t="s">
        <v>351</v>
      </c>
      <c r="F676" s="2" t="s">
        <v>352</v>
      </c>
      <c r="G676" s="2">
        <v>15</v>
      </c>
      <c r="H676" s="2">
        <v>96</v>
      </c>
      <c r="I676" s="39">
        <v>1440</v>
      </c>
      <c r="J676" s="2" t="s">
        <v>7300</v>
      </c>
    </row>
    <row r="677" spans="1:10" x14ac:dyDescent="0.15">
      <c r="A677" s="2" t="s">
        <v>6498</v>
      </c>
      <c r="B677" s="2" t="s">
        <v>6499</v>
      </c>
      <c r="C677" s="2" t="s">
        <v>6499</v>
      </c>
      <c r="D677" s="2" t="s">
        <v>329</v>
      </c>
      <c r="E677" s="2" t="s">
        <v>1208</v>
      </c>
      <c r="F677" s="2" t="s">
        <v>1209</v>
      </c>
      <c r="G677" s="2">
        <v>14.104354944249271</v>
      </c>
      <c r="H677" s="2">
        <v>102</v>
      </c>
      <c r="I677" s="39">
        <v>1438.6442043134257</v>
      </c>
      <c r="J677" s="2" t="s">
        <v>1</v>
      </c>
    </row>
    <row r="678" spans="1:10" x14ac:dyDescent="0.15">
      <c r="A678" s="2" t="s">
        <v>4182</v>
      </c>
      <c r="B678" s="2" t="s">
        <v>4183</v>
      </c>
      <c r="C678" s="2" t="s">
        <v>4183</v>
      </c>
      <c r="D678" s="2" t="s">
        <v>350</v>
      </c>
      <c r="E678" s="2" t="s">
        <v>330</v>
      </c>
      <c r="F678" s="2" t="s">
        <v>331</v>
      </c>
      <c r="G678" s="2">
        <v>7.6</v>
      </c>
      <c r="H678" s="2">
        <v>189</v>
      </c>
      <c r="I678" s="39">
        <v>1436.3999999999999</v>
      </c>
      <c r="J678" s="2" t="s">
        <v>7307</v>
      </c>
    </row>
    <row r="679" spans="1:10" x14ac:dyDescent="0.15">
      <c r="A679" s="2" t="s">
        <v>4451</v>
      </c>
      <c r="B679" s="2" t="s">
        <v>4452</v>
      </c>
      <c r="C679" s="2" t="s">
        <v>4452</v>
      </c>
      <c r="D679" s="2" t="s">
        <v>350</v>
      </c>
      <c r="E679" s="2" t="s">
        <v>330</v>
      </c>
      <c r="F679" s="2" t="s">
        <v>331</v>
      </c>
      <c r="G679" s="2">
        <v>0.8</v>
      </c>
      <c r="H679" s="2">
        <v>1785</v>
      </c>
      <c r="I679" s="39">
        <v>1428</v>
      </c>
      <c r="J679" s="2" t="s">
        <v>7307</v>
      </c>
    </row>
    <row r="680" spans="1:10" x14ac:dyDescent="0.15">
      <c r="A680" s="2" t="s">
        <v>4691</v>
      </c>
      <c r="B680" s="2" t="s">
        <v>4692</v>
      </c>
      <c r="C680" s="2" t="s">
        <v>4692</v>
      </c>
      <c r="D680" s="2" t="s">
        <v>329</v>
      </c>
      <c r="E680" s="2" t="s">
        <v>351</v>
      </c>
      <c r="F680" s="2" t="s">
        <v>352</v>
      </c>
      <c r="G680" s="2">
        <v>2</v>
      </c>
      <c r="H680" s="2">
        <v>714</v>
      </c>
      <c r="I680" s="39">
        <v>1428</v>
      </c>
      <c r="J680" s="2" t="s">
        <v>7302</v>
      </c>
    </row>
    <row r="681" spans="1:10" x14ac:dyDescent="0.15">
      <c r="A681" s="2" t="s">
        <v>4297</v>
      </c>
      <c r="B681" s="2" t="s">
        <v>4298</v>
      </c>
      <c r="C681" s="2" t="s">
        <v>4299</v>
      </c>
      <c r="D681" s="2" t="s">
        <v>350</v>
      </c>
      <c r="E681" s="2" t="s">
        <v>351</v>
      </c>
      <c r="F681" s="2" t="s">
        <v>352</v>
      </c>
      <c r="G681" s="2">
        <v>0.80000000000000016</v>
      </c>
      <c r="H681" s="2">
        <v>1781</v>
      </c>
      <c r="I681" s="39">
        <v>1424.8000000000002</v>
      </c>
      <c r="J681" s="2" t="s">
        <v>7307</v>
      </c>
    </row>
    <row r="682" spans="1:10" x14ac:dyDescent="0.15">
      <c r="A682" s="2" t="s">
        <v>1609</v>
      </c>
      <c r="B682" s="2" t="s">
        <v>1610</v>
      </c>
      <c r="C682" s="2" t="s">
        <v>1610</v>
      </c>
      <c r="D682" s="2" t="s">
        <v>329</v>
      </c>
      <c r="E682" s="2" t="s">
        <v>351</v>
      </c>
      <c r="F682" s="2" t="s">
        <v>352</v>
      </c>
      <c r="G682" s="2">
        <v>6.7</v>
      </c>
      <c r="H682" s="2">
        <v>212</v>
      </c>
      <c r="I682" s="39">
        <v>1420.4</v>
      </c>
      <c r="J682" s="2" t="s">
        <v>7300</v>
      </c>
    </row>
    <row r="683" spans="1:10" x14ac:dyDescent="0.15">
      <c r="A683" s="2" t="s">
        <v>4078</v>
      </c>
      <c r="B683" s="2" t="s">
        <v>3829</v>
      </c>
      <c r="C683" s="2" t="s">
        <v>3830</v>
      </c>
      <c r="D683" s="2" t="s">
        <v>329</v>
      </c>
      <c r="E683" s="2" t="s">
        <v>330</v>
      </c>
      <c r="F683" s="2" t="s">
        <v>331</v>
      </c>
      <c r="G683" s="2">
        <v>2.3775363864596391</v>
      </c>
      <c r="H683" s="2">
        <v>597</v>
      </c>
      <c r="I683" s="39">
        <v>1419.3892227164044</v>
      </c>
      <c r="J683" s="2" t="s">
        <v>7307</v>
      </c>
    </row>
    <row r="684" spans="1:10" x14ac:dyDescent="0.15">
      <c r="A684" s="2" t="s">
        <v>4406</v>
      </c>
      <c r="B684" s="2" t="s">
        <v>4407</v>
      </c>
      <c r="C684" s="2" t="s">
        <v>4407</v>
      </c>
      <c r="D684" s="2" t="s">
        <v>329</v>
      </c>
      <c r="E684" s="2" t="s">
        <v>330</v>
      </c>
      <c r="F684" s="2" t="s">
        <v>331</v>
      </c>
      <c r="G684" s="2">
        <v>0.79999999999999993</v>
      </c>
      <c r="H684" s="2">
        <v>1771</v>
      </c>
      <c r="I684" s="39">
        <v>1416.8</v>
      </c>
      <c r="J684" s="2" t="s">
        <v>7307</v>
      </c>
    </row>
    <row r="685" spans="1:10" x14ac:dyDescent="0.15">
      <c r="A685" s="2" t="s">
        <v>8607</v>
      </c>
      <c r="B685" s="2" t="s">
        <v>8608</v>
      </c>
      <c r="C685" s="2" t="s">
        <v>8609</v>
      </c>
      <c r="D685" s="2" t="s">
        <v>329</v>
      </c>
      <c r="E685" s="2" t="s">
        <v>391</v>
      </c>
      <c r="F685" s="2" t="s">
        <v>392</v>
      </c>
      <c r="G685" s="2">
        <v>1.4939270833333333</v>
      </c>
      <c r="H685" s="2">
        <v>948</v>
      </c>
      <c r="I685" s="39">
        <v>1416.2428749999999</v>
      </c>
      <c r="J685" s="2" t="s">
        <v>7301</v>
      </c>
    </row>
    <row r="686" spans="1:10" x14ac:dyDescent="0.15">
      <c r="A686" s="2" t="s">
        <v>538</v>
      </c>
      <c r="B686" s="2" t="s">
        <v>539</v>
      </c>
      <c r="C686" s="2" t="s">
        <v>540</v>
      </c>
      <c r="D686" s="2" t="s">
        <v>329</v>
      </c>
      <c r="E686" s="2" t="s">
        <v>330</v>
      </c>
      <c r="F686" s="2" t="s">
        <v>331</v>
      </c>
      <c r="G686" s="2">
        <v>281.1296055555556</v>
      </c>
      <c r="H686" s="2">
        <v>5</v>
      </c>
      <c r="I686" s="39">
        <v>1405.648027777778</v>
      </c>
      <c r="J686" s="2" t="s">
        <v>7299</v>
      </c>
    </row>
    <row r="687" spans="1:10" x14ac:dyDescent="0.15">
      <c r="A687" s="2" t="s">
        <v>4019</v>
      </c>
      <c r="B687" s="2" t="s">
        <v>4020</v>
      </c>
      <c r="C687" s="2" t="s">
        <v>4021</v>
      </c>
      <c r="D687" s="2" t="s">
        <v>329</v>
      </c>
      <c r="E687" s="2" t="s">
        <v>330</v>
      </c>
      <c r="F687" s="2" t="s">
        <v>331</v>
      </c>
      <c r="G687" s="2">
        <v>0.17948562238962157</v>
      </c>
      <c r="H687" s="2">
        <v>7800</v>
      </c>
      <c r="I687" s="39">
        <v>1399.9878546390482</v>
      </c>
      <c r="J687" s="2" t="s">
        <v>7307</v>
      </c>
    </row>
    <row r="688" spans="1:10" x14ac:dyDescent="0.15">
      <c r="A688" s="2" t="s">
        <v>4372</v>
      </c>
      <c r="B688" s="2" t="s">
        <v>4373</v>
      </c>
      <c r="C688" s="2" t="s">
        <v>4374</v>
      </c>
      <c r="D688" s="2" t="s">
        <v>329</v>
      </c>
      <c r="E688" s="2" t="s">
        <v>330</v>
      </c>
      <c r="F688" s="2" t="s">
        <v>331</v>
      </c>
      <c r="G688" s="2">
        <v>0.97759244148186752</v>
      </c>
      <c r="H688" s="2">
        <v>1432</v>
      </c>
      <c r="I688" s="39">
        <v>1399.9123762020342</v>
      </c>
      <c r="J688" s="2" t="s">
        <v>7307</v>
      </c>
    </row>
    <row r="689" spans="1:10" x14ac:dyDescent="0.15">
      <c r="A689" s="2" t="s">
        <v>1621</v>
      </c>
      <c r="B689" s="2" t="s">
        <v>1622</v>
      </c>
      <c r="C689" s="2" t="s">
        <v>1623</v>
      </c>
      <c r="D689" s="2" t="s">
        <v>329</v>
      </c>
      <c r="E689" s="2" t="s">
        <v>449</v>
      </c>
      <c r="F689" s="2" t="s">
        <v>450</v>
      </c>
      <c r="G689" s="2">
        <v>93.269281571512906</v>
      </c>
      <c r="H689" s="2">
        <v>15</v>
      </c>
      <c r="I689" s="39">
        <v>1399.0392235726936</v>
      </c>
      <c r="J689" s="2" t="s">
        <v>7300</v>
      </c>
    </row>
    <row r="690" spans="1:10" x14ac:dyDescent="0.15">
      <c r="A690" s="2" t="s">
        <v>3593</v>
      </c>
      <c r="B690" s="2" t="s">
        <v>3594</v>
      </c>
      <c r="C690" s="2" t="s">
        <v>3594</v>
      </c>
      <c r="D690" s="2" t="s">
        <v>329</v>
      </c>
      <c r="E690" s="2" t="s">
        <v>1310</v>
      </c>
      <c r="F690" s="2" t="s">
        <v>1311</v>
      </c>
      <c r="G690" s="2">
        <v>4.1025999999999998</v>
      </c>
      <c r="H690" s="2">
        <v>340</v>
      </c>
      <c r="I690" s="39">
        <v>1394.884</v>
      </c>
      <c r="J690" s="2" t="s">
        <v>7307</v>
      </c>
    </row>
    <row r="691" spans="1:10" x14ac:dyDescent="0.15">
      <c r="A691" s="2" t="s">
        <v>8359</v>
      </c>
      <c r="B691" s="2" t="s">
        <v>8360</v>
      </c>
      <c r="C691" s="2" t="s">
        <v>8173</v>
      </c>
      <c r="D691" s="2" t="s">
        <v>329</v>
      </c>
      <c r="E691" s="2" t="s">
        <v>391</v>
      </c>
      <c r="F691" s="2" t="s">
        <v>392</v>
      </c>
      <c r="G691" s="2">
        <v>139.34200000000001</v>
      </c>
      <c r="H691" s="2">
        <v>10</v>
      </c>
      <c r="I691" s="39">
        <v>1393.42</v>
      </c>
      <c r="J691" s="2" t="s">
        <v>7307</v>
      </c>
    </row>
    <row r="692" spans="1:10" x14ac:dyDescent="0.15">
      <c r="A692" s="2" t="s">
        <v>1305</v>
      </c>
      <c r="B692" s="2" t="s">
        <v>1306</v>
      </c>
      <c r="C692" s="2" t="s">
        <v>1307</v>
      </c>
      <c r="D692" s="2" t="s">
        <v>329</v>
      </c>
      <c r="E692" s="2" t="s">
        <v>449</v>
      </c>
      <c r="F692" s="2" t="s">
        <v>450</v>
      </c>
      <c r="G692" s="2">
        <v>15.829906589443347</v>
      </c>
      <c r="H692" s="2">
        <v>88</v>
      </c>
      <c r="I692" s="39">
        <v>1393.0317798710146</v>
      </c>
      <c r="J692" s="2" t="s">
        <v>7300</v>
      </c>
    </row>
    <row r="693" spans="1:10" x14ac:dyDescent="0.15">
      <c r="A693" s="2" t="s">
        <v>861</v>
      </c>
      <c r="B693" s="2" t="s">
        <v>240</v>
      </c>
      <c r="C693" s="2" t="s">
        <v>862</v>
      </c>
      <c r="D693" s="2" t="s">
        <v>329</v>
      </c>
      <c r="E693" s="2" t="s">
        <v>351</v>
      </c>
      <c r="F693" s="2" t="s">
        <v>352</v>
      </c>
      <c r="G693" s="2">
        <v>33.962266666666665</v>
      </c>
      <c r="H693" s="2">
        <v>41</v>
      </c>
      <c r="I693" s="39">
        <v>1392.4529333333332</v>
      </c>
      <c r="J693" s="2" t="s">
        <v>7299</v>
      </c>
    </row>
    <row r="694" spans="1:10" x14ac:dyDescent="0.15">
      <c r="A694" s="2" t="s">
        <v>670</v>
      </c>
      <c r="B694" s="2" t="s">
        <v>671</v>
      </c>
      <c r="C694" s="2" t="s">
        <v>672</v>
      </c>
      <c r="D694" s="2" t="s">
        <v>329</v>
      </c>
      <c r="E694" s="2" t="s">
        <v>334</v>
      </c>
      <c r="F694" s="2" t="s">
        <v>335</v>
      </c>
      <c r="G694" s="2">
        <v>347.50381605003412</v>
      </c>
      <c r="H694" s="2">
        <v>4</v>
      </c>
      <c r="I694" s="39">
        <v>1390.0152642001365</v>
      </c>
      <c r="J694" s="2" t="s">
        <v>7299</v>
      </c>
    </row>
    <row r="695" spans="1:10" x14ac:dyDescent="0.15">
      <c r="A695" s="2" t="s">
        <v>1607</v>
      </c>
      <c r="B695" s="2" t="s">
        <v>1604</v>
      </c>
      <c r="C695" s="2" t="s">
        <v>1604</v>
      </c>
      <c r="D695" s="2" t="s">
        <v>329</v>
      </c>
      <c r="E695" s="2" t="s">
        <v>330</v>
      </c>
      <c r="F695" s="2" t="s">
        <v>331</v>
      </c>
      <c r="G695" s="2">
        <v>2.78</v>
      </c>
      <c r="H695" s="2">
        <v>500</v>
      </c>
      <c r="I695" s="39">
        <v>1390</v>
      </c>
      <c r="J695" s="2" t="s">
        <v>7300</v>
      </c>
    </row>
    <row r="696" spans="1:10" x14ac:dyDescent="0.15">
      <c r="A696" s="2" t="s">
        <v>4723</v>
      </c>
      <c r="B696" s="2" t="s">
        <v>4714</v>
      </c>
      <c r="C696" s="2" t="s">
        <v>4724</v>
      </c>
      <c r="D696" s="2" t="s">
        <v>329</v>
      </c>
      <c r="E696" s="2" t="s">
        <v>1310</v>
      </c>
      <c r="F696" s="2" t="s">
        <v>1311</v>
      </c>
      <c r="G696" s="2">
        <v>1.2821000000000002</v>
      </c>
      <c r="H696" s="2">
        <v>1084</v>
      </c>
      <c r="I696" s="39">
        <v>1389.7964000000002</v>
      </c>
      <c r="J696" s="2" t="s">
        <v>7302</v>
      </c>
    </row>
    <row r="697" spans="1:10" x14ac:dyDescent="0.15">
      <c r="A697" s="2" t="s">
        <v>3292</v>
      </c>
      <c r="B697" s="2" t="s">
        <v>3293</v>
      </c>
      <c r="C697" s="2" t="s">
        <v>3294</v>
      </c>
      <c r="D697" s="2" t="s">
        <v>350</v>
      </c>
      <c r="E697" s="2" t="s">
        <v>351</v>
      </c>
      <c r="F697" s="2" t="s">
        <v>352</v>
      </c>
      <c r="G697" s="2">
        <v>0.70940000000000003</v>
      </c>
      <c r="H697" s="2">
        <v>1956</v>
      </c>
      <c r="I697" s="39">
        <v>1387.5864000000001</v>
      </c>
      <c r="J697" s="2" t="s">
        <v>7307</v>
      </c>
    </row>
    <row r="698" spans="1:10" x14ac:dyDescent="0.15">
      <c r="A698" s="2" t="s">
        <v>5266</v>
      </c>
      <c r="B698" s="2" t="s">
        <v>5267</v>
      </c>
      <c r="C698" s="2" t="s">
        <v>5268</v>
      </c>
      <c r="D698" s="2" t="s">
        <v>329</v>
      </c>
      <c r="E698" s="2" t="s">
        <v>5179</v>
      </c>
      <c r="F698" s="2" t="s">
        <v>5180</v>
      </c>
      <c r="G698" s="2">
        <v>14.755016450894896</v>
      </c>
      <c r="H698" s="2">
        <v>94</v>
      </c>
      <c r="I698" s="39">
        <v>1386.9715463841203</v>
      </c>
      <c r="J698" s="2" t="s">
        <v>62</v>
      </c>
    </row>
    <row r="699" spans="1:10" x14ac:dyDescent="0.15">
      <c r="A699" s="2" t="s">
        <v>2464</v>
      </c>
      <c r="B699" s="2" t="s">
        <v>2465</v>
      </c>
      <c r="C699" s="2" t="s">
        <v>2466</v>
      </c>
      <c r="D699" s="2" t="s">
        <v>350</v>
      </c>
      <c r="E699" s="2" t="s">
        <v>330</v>
      </c>
      <c r="F699" s="2" t="s">
        <v>331</v>
      </c>
      <c r="G699" s="2">
        <v>0.21368571478598603</v>
      </c>
      <c r="H699" s="2">
        <v>6482</v>
      </c>
      <c r="I699" s="39">
        <v>1385.1108032427614</v>
      </c>
      <c r="J699" s="2" t="s">
        <v>7307</v>
      </c>
    </row>
    <row r="700" spans="1:10" x14ac:dyDescent="0.15">
      <c r="A700" s="2" t="s">
        <v>7586</v>
      </c>
      <c r="B700" s="2" t="s">
        <v>7587</v>
      </c>
      <c r="C700" s="2" t="s">
        <v>7588</v>
      </c>
      <c r="D700" s="2" t="s">
        <v>329</v>
      </c>
      <c r="E700" s="2" t="s">
        <v>391</v>
      </c>
      <c r="F700" s="2" t="s">
        <v>392</v>
      </c>
      <c r="G700" s="2">
        <v>92.307500000000005</v>
      </c>
      <c r="H700" s="2">
        <v>15</v>
      </c>
      <c r="I700" s="39">
        <v>1384.6125000000002</v>
      </c>
      <c r="J700" s="2" t="s">
        <v>7299</v>
      </c>
    </row>
    <row r="701" spans="1:10" x14ac:dyDescent="0.15">
      <c r="A701" s="2" t="s">
        <v>8592</v>
      </c>
      <c r="B701" s="2" t="s">
        <v>8593</v>
      </c>
      <c r="C701" s="2" t="s">
        <v>8594</v>
      </c>
      <c r="D701" s="2" t="s">
        <v>329</v>
      </c>
      <c r="E701" s="2" t="s">
        <v>391</v>
      </c>
      <c r="F701" s="2" t="s">
        <v>392</v>
      </c>
      <c r="G701" s="2">
        <v>92.307500000000019</v>
      </c>
      <c r="H701" s="2">
        <v>15</v>
      </c>
      <c r="I701" s="39">
        <v>1384.6125000000002</v>
      </c>
      <c r="J701" s="2" t="s">
        <v>7299</v>
      </c>
    </row>
    <row r="702" spans="1:10" x14ac:dyDescent="0.15">
      <c r="A702" s="2" t="s">
        <v>6701</v>
      </c>
      <c r="B702" s="2" t="s">
        <v>6702</v>
      </c>
      <c r="C702" s="2" t="s">
        <v>6703</v>
      </c>
      <c r="D702" s="2" t="s">
        <v>329</v>
      </c>
      <c r="E702" s="2" t="s">
        <v>1380</v>
      </c>
      <c r="F702" s="2" t="s">
        <v>1381</v>
      </c>
      <c r="G702" s="2">
        <v>0.60000000000000009</v>
      </c>
      <c r="H702" s="2">
        <v>2299</v>
      </c>
      <c r="I702" s="39">
        <v>1379.4</v>
      </c>
      <c r="J702" s="2" t="s">
        <v>7303</v>
      </c>
    </row>
    <row r="703" spans="1:10" x14ac:dyDescent="0.15">
      <c r="A703" s="2" t="s">
        <v>5788</v>
      </c>
      <c r="B703" s="2" t="s">
        <v>5789</v>
      </c>
      <c r="C703" s="2" t="s">
        <v>8469</v>
      </c>
      <c r="D703" s="2" t="s">
        <v>329</v>
      </c>
      <c r="E703" s="2" t="s">
        <v>5171</v>
      </c>
      <c r="F703" s="2" t="s">
        <v>5172</v>
      </c>
      <c r="G703" s="2">
        <v>275.82708936075733</v>
      </c>
      <c r="H703" s="2">
        <v>5</v>
      </c>
      <c r="I703" s="39">
        <v>1379.1354468037866</v>
      </c>
      <c r="J703" s="2" t="s">
        <v>1</v>
      </c>
    </row>
    <row r="704" spans="1:10" x14ac:dyDescent="0.15">
      <c r="A704" s="2" t="s">
        <v>5200</v>
      </c>
      <c r="B704" s="2" t="s">
        <v>5201</v>
      </c>
      <c r="C704" s="2" t="s">
        <v>5202</v>
      </c>
      <c r="D704" s="2" t="s">
        <v>329</v>
      </c>
      <c r="E704" s="2" t="s">
        <v>5179</v>
      </c>
      <c r="F704" s="2" t="s">
        <v>5180</v>
      </c>
      <c r="G704" s="2">
        <v>65.625865049843526</v>
      </c>
      <c r="H704" s="2">
        <v>21</v>
      </c>
      <c r="I704" s="39">
        <v>1378.143166046714</v>
      </c>
      <c r="J704" s="2" t="s">
        <v>62</v>
      </c>
    </row>
    <row r="705" spans="1:10" x14ac:dyDescent="0.15">
      <c r="A705" s="2" t="s">
        <v>531</v>
      </c>
      <c r="B705" s="2" t="s">
        <v>532</v>
      </c>
      <c r="C705" s="2" t="s">
        <v>8232</v>
      </c>
      <c r="D705" s="2" t="s">
        <v>329</v>
      </c>
      <c r="E705" s="2" t="s">
        <v>334</v>
      </c>
      <c r="F705" s="2" t="s">
        <v>335</v>
      </c>
      <c r="G705" s="2">
        <v>86.085714285707326</v>
      </c>
      <c r="H705" s="2">
        <v>16</v>
      </c>
      <c r="I705" s="39">
        <v>1377.3714285713172</v>
      </c>
      <c r="J705" s="2" t="s">
        <v>7299</v>
      </c>
    </row>
    <row r="706" spans="1:10" x14ac:dyDescent="0.15">
      <c r="A706" s="2" t="s">
        <v>5280</v>
      </c>
      <c r="B706" s="2" t="s">
        <v>5281</v>
      </c>
      <c r="C706" s="2" t="s">
        <v>5253</v>
      </c>
      <c r="D706" s="2" t="s">
        <v>329</v>
      </c>
      <c r="E706" s="2" t="s">
        <v>5179</v>
      </c>
      <c r="F706" s="2" t="s">
        <v>5180</v>
      </c>
      <c r="G706" s="2">
        <v>34.198917934135629</v>
      </c>
      <c r="H706" s="2">
        <v>40</v>
      </c>
      <c r="I706" s="39">
        <v>1367.9567173654252</v>
      </c>
      <c r="J706" s="2" t="s">
        <v>62</v>
      </c>
    </row>
    <row r="707" spans="1:10" x14ac:dyDescent="0.15">
      <c r="A707" s="2" t="s">
        <v>6140</v>
      </c>
      <c r="B707" s="2" t="s">
        <v>6141</v>
      </c>
      <c r="C707" s="2" t="s">
        <v>6142</v>
      </c>
      <c r="D707" s="2" t="s">
        <v>329</v>
      </c>
      <c r="E707" s="2" t="s">
        <v>5171</v>
      </c>
      <c r="F707" s="2" t="s">
        <v>5172</v>
      </c>
      <c r="G707" s="2">
        <v>273.06043022488961</v>
      </c>
      <c r="H707" s="2">
        <v>5</v>
      </c>
      <c r="I707" s="39">
        <v>1365.3021511244481</v>
      </c>
      <c r="J707" s="2" t="s">
        <v>1</v>
      </c>
    </row>
    <row r="708" spans="1:10" x14ac:dyDescent="0.15">
      <c r="A708" s="2" t="s">
        <v>68</v>
      </c>
      <c r="B708" s="2" t="s">
        <v>9200</v>
      </c>
      <c r="C708" s="2" t="s">
        <v>890</v>
      </c>
      <c r="D708" s="2" t="s">
        <v>329</v>
      </c>
      <c r="E708" s="2" t="s">
        <v>330</v>
      </c>
      <c r="F708" s="2" t="s">
        <v>331</v>
      </c>
      <c r="G708" s="2">
        <v>3.0598277481753038</v>
      </c>
      <c r="H708" s="2">
        <v>445</v>
      </c>
      <c r="I708" s="39">
        <v>1361.6233479380103</v>
      </c>
      <c r="J708" s="2" t="s">
        <v>7299</v>
      </c>
    </row>
    <row r="709" spans="1:10" x14ac:dyDescent="0.15">
      <c r="A709" s="2" t="s">
        <v>2264</v>
      </c>
      <c r="B709" s="2" t="s">
        <v>2265</v>
      </c>
      <c r="C709" s="2" t="s">
        <v>2266</v>
      </c>
      <c r="D709" s="2" t="s">
        <v>329</v>
      </c>
      <c r="E709" s="2" t="s">
        <v>391</v>
      </c>
      <c r="F709" s="2" t="s">
        <v>392</v>
      </c>
      <c r="G709" s="2">
        <v>3.17</v>
      </c>
      <c r="H709" s="2">
        <v>429</v>
      </c>
      <c r="I709" s="39">
        <v>1359.93</v>
      </c>
      <c r="J709" s="2" t="s">
        <v>7301</v>
      </c>
    </row>
    <row r="710" spans="1:10" x14ac:dyDescent="0.15">
      <c r="A710" s="2" t="s">
        <v>1335</v>
      </c>
      <c r="B710" s="2" t="s">
        <v>1336</v>
      </c>
      <c r="C710" s="2" t="s">
        <v>1337</v>
      </c>
      <c r="D710" s="2" t="s">
        <v>329</v>
      </c>
      <c r="E710" s="2" t="s">
        <v>330</v>
      </c>
      <c r="F710" s="2" t="s">
        <v>331</v>
      </c>
      <c r="G710" s="2">
        <v>0.67949999999999999</v>
      </c>
      <c r="H710" s="2">
        <v>2000</v>
      </c>
      <c r="I710" s="39">
        <v>1359</v>
      </c>
      <c r="J710" s="2" t="s">
        <v>7300</v>
      </c>
    </row>
    <row r="711" spans="1:10" x14ac:dyDescent="0.15">
      <c r="A711" s="2" t="s">
        <v>2127</v>
      </c>
      <c r="B711" s="2" t="s">
        <v>7658</v>
      </c>
      <c r="C711" s="2" t="s">
        <v>1656</v>
      </c>
      <c r="D711" s="2" t="s">
        <v>406</v>
      </c>
      <c r="E711" s="2" t="s">
        <v>391</v>
      </c>
      <c r="F711" s="2" t="s">
        <v>392</v>
      </c>
      <c r="G711" s="2">
        <v>20.529722222222226</v>
      </c>
      <c r="H711" s="2">
        <v>66</v>
      </c>
      <c r="I711" s="39">
        <v>1354.9616666666668</v>
      </c>
      <c r="J711" s="2" t="s">
        <v>7301</v>
      </c>
    </row>
    <row r="712" spans="1:10" x14ac:dyDescent="0.15">
      <c r="A712" s="2" t="s">
        <v>6757</v>
      </c>
      <c r="B712" s="2" t="s">
        <v>6758</v>
      </c>
      <c r="C712" s="2" t="s">
        <v>6758</v>
      </c>
      <c r="D712" s="2" t="s">
        <v>329</v>
      </c>
      <c r="E712" s="2" t="s">
        <v>1380</v>
      </c>
      <c r="F712" s="2" t="s">
        <v>1381</v>
      </c>
      <c r="G712" s="2">
        <v>2.4839999999999995</v>
      </c>
      <c r="H712" s="2">
        <v>545</v>
      </c>
      <c r="I712" s="39">
        <v>1353.7799999999997</v>
      </c>
      <c r="J712" s="2" t="s">
        <v>7303</v>
      </c>
    </row>
    <row r="713" spans="1:10" x14ac:dyDescent="0.15">
      <c r="A713" s="2" t="s">
        <v>3966</v>
      </c>
      <c r="B713" s="2" t="s">
        <v>3967</v>
      </c>
      <c r="C713" s="2" t="s">
        <v>3968</v>
      </c>
      <c r="D713" s="2" t="s">
        <v>329</v>
      </c>
      <c r="E713" s="2" t="s">
        <v>334</v>
      </c>
      <c r="F713" s="2" t="s">
        <v>335</v>
      </c>
      <c r="G713" s="2">
        <v>18.034186023759592</v>
      </c>
      <c r="H713" s="2">
        <v>75</v>
      </c>
      <c r="I713" s="39">
        <v>1352.5639517819693</v>
      </c>
      <c r="J713" s="2" t="s">
        <v>7307</v>
      </c>
    </row>
    <row r="714" spans="1:10" x14ac:dyDescent="0.15">
      <c r="A714" s="2" t="s">
        <v>3742</v>
      </c>
      <c r="B714" s="2" t="s">
        <v>3743</v>
      </c>
      <c r="C714" s="2" t="s">
        <v>3743</v>
      </c>
      <c r="D714" s="2" t="s">
        <v>329</v>
      </c>
      <c r="E714" s="2" t="s">
        <v>467</v>
      </c>
      <c r="F714" s="2" t="s">
        <v>468</v>
      </c>
      <c r="G714" s="2">
        <v>4</v>
      </c>
      <c r="H714" s="2">
        <v>338</v>
      </c>
      <c r="I714" s="39">
        <v>1352</v>
      </c>
      <c r="J714" s="2" t="s">
        <v>7307</v>
      </c>
    </row>
    <row r="715" spans="1:10" x14ac:dyDescent="0.15">
      <c r="A715" s="2" t="s">
        <v>678</v>
      </c>
      <c r="B715" s="2" t="s">
        <v>679</v>
      </c>
      <c r="C715" s="2" t="s">
        <v>8237</v>
      </c>
      <c r="D715" s="2" t="s">
        <v>329</v>
      </c>
      <c r="E715" s="2" t="s">
        <v>330</v>
      </c>
      <c r="F715" s="2" t="s">
        <v>331</v>
      </c>
      <c r="G715" s="2">
        <v>0.45365943238731216</v>
      </c>
      <c r="H715" s="2">
        <v>2980</v>
      </c>
      <c r="I715" s="39">
        <v>1351.9051085141903</v>
      </c>
      <c r="J715" s="2" t="s">
        <v>7300</v>
      </c>
    </row>
    <row r="716" spans="1:10" x14ac:dyDescent="0.15">
      <c r="A716" s="2" t="s">
        <v>479</v>
      </c>
      <c r="B716" s="2" t="s">
        <v>480</v>
      </c>
      <c r="C716" s="2" t="s">
        <v>481</v>
      </c>
      <c r="D716" s="2" t="s">
        <v>329</v>
      </c>
      <c r="E716" s="2" t="s">
        <v>482</v>
      </c>
      <c r="F716" s="2" t="s">
        <v>483</v>
      </c>
      <c r="G716" s="2">
        <v>135.00210000000013</v>
      </c>
      <c r="H716" s="2">
        <v>10</v>
      </c>
      <c r="I716" s="39">
        <v>1350.0210000000013</v>
      </c>
      <c r="J716" s="2" t="s">
        <v>7299</v>
      </c>
    </row>
    <row r="717" spans="1:10" x14ac:dyDescent="0.15">
      <c r="A717" s="2" t="s">
        <v>721</v>
      </c>
      <c r="B717" s="2" t="s">
        <v>722</v>
      </c>
      <c r="C717" s="2" t="s">
        <v>729</v>
      </c>
      <c r="D717" s="2" t="s">
        <v>329</v>
      </c>
      <c r="E717" s="2" t="s">
        <v>334</v>
      </c>
      <c r="F717" s="2" t="s">
        <v>335</v>
      </c>
      <c r="G717" s="2">
        <v>30</v>
      </c>
      <c r="H717" s="2">
        <v>45</v>
      </c>
      <c r="I717" s="39">
        <v>1350</v>
      </c>
      <c r="J717" s="2" t="s">
        <v>7299</v>
      </c>
    </row>
    <row r="718" spans="1:10" x14ac:dyDescent="0.15">
      <c r="A718" s="2" t="s">
        <v>1288</v>
      </c>
      <c r="B718" s="2" t="s">
        <v>794</v>
      </c>
      <c r="C718" s="2" t="s">
        <v>795</v>
      </c>
      <c r="D718" s="2" t="s">
        <v>329</v>
      </c>
      <c r="E718" s="2" t="s">
        <v>568</v>
      </c>
      <c r="F718" s="2" t="s">
        <v>569</v>
      </c>
      <c r="G718" s="2">
        <v>39.703445590525696</v>
      </c>
      <c r="H718" s="2">
        <v>34</v>
      </c>
      <c r="I718" s="39">
        <v>1349.9171500778737</v>
      </c>
      <c r="J718" s="2" t="s">
        <v>7299</v>
      </c>
    </row>
    <row r="719" spans="1:10" x14ac:dyDescent="0.15">
      <c r="A719" s="2" t="s">
        <v>2129</v>
      </c>
      <c r="B719" s="2" t="s">
        <v>7660</v>
      </c>
      <c r="C719" s="2" t="s">
        <v>1656</v>
      </c>
      <c r="D719" s="2" t="s">
        <v>329</v>
      </c>
      <c r="E719" s="2" t="s">
        <v>391</v>
      </c>
      <c r="F719" s="2" t="s">
        <v>392</v>
      </c>
      <c r="G719" s="2">
        <v>20.440694444444443</v>
      </c>
      <c r="H719" s="2">
        <v>66</v>
      </c>
      <c r="I719" s="39">
        <v>1349.0858333333333</v>
      </c>
      <c r="J719" s="2" t="s">
        <v>7301</v>
      </c>
    </row>
    <row r="720" spans="1:10" x14ac:dyDescent="0.15">
      <c r="A720" s="2" t="s">
        <v>4339</v>
      </c>
      <c r="B720" s="2" t="s">
        <v>4340</v>
      </c>
      <c r="C720" s="2" t="s">
        <v>4340</v>
      </c>
      <c r="D720" s="2" t="s">
        <v>350</v>
      </c>
      <c r="E720" s="2" t="s">
        <v>351</v>
      </c>
      <c r="F720" s="2" t="s">
        <v>352</v>
      </c>
      <c r="G720" s="2">
        <v>0.80000000000000016</v>
      </c>
      <c r="H720" s="2">
        <v>1681</v>
      </c>
      <c r="I720" s="39">
        <v>1344.8000000000002</v>
      </c>
      <c r="J720" s="2" t="s">
        <v>7307</v>
      </c>
    </row>
    <row r="721" spans="1:10" x14ac:dyDescent="0.15">
      <c r="A721" s="2" t="s">
        <v>3581</v>
      </c>
      <c r="B721" s="2" t="s">
        <v>3582</v>
      </c>
      <c r="C721" s="2" t="s">
        <v>3582</v>
      </c>
      <c r="D721" s="2" t="s">
        <v>350</v>
      </c>
      <c r="E721" s="2" t="s">
        <v>351</v>
      </c>
      <c r="F721" s="2" t="s">
        <v>352</v>
      </c>
      <c r="G721" s="2">
        <v>2.8</v>
      </c>
      <c r="H721" s="2">
        <v>480</v>
      </c>
      <c r="I721" s="39">
        <v>1344</v>
      </c>
      <c r="J721" s="2" t="s">
        <v>7307</v>
      </c>
    </row>
    <row r="722" spans="1:10" x14ac:dyDescent="0.15">
      <c r="A722" s="2" t="s">
        <v>271</v>
      </c>
      <c r="B722" s="2" t="s">
        <v>301</v>
      </c>
      <c r="C722" s="2" t="s">
        <v>7178</v>
      </c>
      <c r="D722" s="2" t="s">
        <v>406</v>
      </c>
      <c r="E722" s="2" t="s">
        <v>1247</v>
      </c>
      <c r="F722" s="2" t="s">
        <v>1248</v>
      </c>
      <c r="G722" s="2">
        <v>1343.8934086235779</v>
      </c>
      <c r="H722" s="2">
        <v>1</v>
      </c>
      <c r="I722" s="39">
        <v>1343.8934086235779</v>
      </c>
      <c r="J722" s="2" t="s">
        <v>7303</v>
      </c>
    </row>
    <row r="723" spans="1:10" x14ac:dyDescent="0.15">
      <c r="A723" s="2" t="s">
        <v>667</v>
      </c>
      <c r="B723" s="2" t="s">
        <v>668</v>
      </c>
      <c r="C723" s="2" t="s">
        <v>669</v>
      </c>
      <c r="D723" s="2" t="s">
        <v>329</v>
      </c>
      <c r="E723" s="2" t="s">
        <v>391</v>
      </c>
      <c r="F723" s="2" t="s">
        <v>392</v>
      </c>
      <c r="G723" s="2">
        <v>335.60660000000001</v>
      </c>
      <c r="H723" s="2">
        <v>4</v>
      </c>
      <c r="I723" s="39">
        <v>1342.4264000000001</v>
      </c>
      <c r="J723" s="2" t="s">
        <v>7299</v>
      </c>
    </row>
    <row r="724" spans="1:10" x14ac:dyDescent="0.15">
      <c r="A724" s="2" t="s">
        <v>2012</v>
      </c>
      <c r="B724" s="2" t="s">
        <v>2013</v>
      </c>
      <c r="C724" s="2" t="s">
        <v>1650</v>
      </c>
      <c r="D724" s="2" t="s">
        <v>329</v>
      </c>
      <c r="E724" s="2" t="s">
        <v>330</v>
      </c>
      <c r="F724" s="2" t="s">
        <v>331</v>
      </c>
      <c r="G724" s="2">
        <v>1.6513271977461248</v>
      </c>
      <c r="H724" s="2">
        <v>809</v>
      </c>
      <c r="I724" s="39">
        <v>1335.923702976615</v>
      </c>
      <c r="J724" s="2" t="s">
        <v>7301</v>
      </c>
    </row>
    <row r="725" spans="1:10" x14ac:dyDescent="0.15">
      <c r="A725" s="2" t="s">
        <v>4411</v>
      </c>
      <c r="B725" s="2" t="s">
        <v>4412</v>
      </c>
      <c r="C725" s="2" t="s">
        <v>8384</v>
      </c>
      <c r="D725" s="2" t="s">
        <v>329</v>
      </c>
      <c r="E725" s="2" t="s">
        <v>351</v>
      </c>
      <c r="F725" s="2" t="s">
        <v>352</v>
      </c>
      <c r="G725" s="2">
        <v>0.55000000000000004</v>
      </c>
      <c r="H725" s="2">
        <v>2417</v>
      </c>
      <c r="I725" s="39">
        <v>1329.3500000000001</v>
      </c>
      <c r="J725" s="2" t="s">
        <v>7307</v>
      </c>
    </row>
    <row r="726" spans="1:10" x14ac:dyDescent="0.15">
      <c r="A726" s="2" t="s">
        <v>673</v>
      </c>
      <c r="B726" s="2" t="s">
        <v>674</v>
      </c>
      <c r="C726" s="2" t="s">
        <v>675</v>
      </c>
      <c r="D726" s="2" t="s">
        <v>406</v>
      </c>
      <c r="E726" s="2" t="s">
        <v>334</v>
      </c>
      <c r="F726" s="2" t="s">
        <v>335</v>
      </c>
      <c r="G726" s="2">
        <v>189.43799999999996</v>
      </c>
      <c r="H726" s="2">
        <v>7</v>
      </c>
      <c r="I726" s="39">
        <v>1326.0659999999998</v>
      </c>
      <c r="J726" s="2" t="s">
        <v>7299</v>
      </c>
    </row>
    <row r="727" spans="1:10" x14ac:dyDescent="0.15">
      <c r="A727" s="2" t="s">
        <v>105</v>
      </c>
      <c r="B727" s="2" t="s">
        <v>223</v>
      </c>
      <c r="C727" s="2" t="s">
        <v>5957</v>
      </c>
      <c r="D727" s="2" t="s">
        <v>329</v>
      </c>
      <c r="E727" s="2" t="s">
        <v>5171</v>
      </c>
      <c r="F727" s="2" t="s">
        <v>5172</v>
      </c>
      <c r="G727" s="2">
        <v>94.207226046763338</v>
      </c>
      <c r="H727" s="2">
        <v>14</v>
      </c>
      <c r="I727" s="39">
        <v>1318.9011646546867</v>
      </c>
      <c r="J727" s="2" t="s">
        <v>1</v>
      </c>
    </row>
    <row r="728" spans="1:10" x14ac:dyDescent="0.15">
      <c r="A728" s="2" t="s">
        <v>6448</v>
      </c>
      <c r="B728" s="2" t="s">
        <v>6449</v>
      </c>
      <c r="C728" s="2" t="s">
        <v>6450</v>
      </c>
      <c r="D728" s="2" t="s">
        <v>329</v>
      </c>
      <c r="E728" s="2" t="s">
        <v>1208</v>
      </c>
      <c r="F728" s="2" t="s">
        <v>1209</v>
      </c>
      <c r="G728" s="2">
        <v>24.391223588723378</v>
      </c>
      <c r="H728" s="2">
        <v>54</v>
      </c>
      <c r="I728" s="39">
        <v>1317.1260737910625</v>
      </c>
      <c r="J728" s="2" t="s">
        <v>1</v>
      </c>
    </row>
    <row r="729" spans="1:10" x14ac:dyDescent="0.15">
      <c r="A729" s="2" t="s">
        <v>4132</v>
      </c>
      <c r="B729" s="2" t="s">
        <v>4133</v>
      </c>
      <c r="C729" s="2" t="s">
        <v>4133</v>
      </c>
      <c r="D729" s="2" t="s">
        <v>350</v>
      </c>
      <c r="E729" s="2" t="s">
        <v>568</v>
      </c>
      <c r="F729" s="2" t="s">
        <v>569</v>
      </c>
      <c r="G729" s="2">
        <v>4.198286229705352</v>
      </c>
      <c r="H729" s="2">
        <v>313</v>
      </c>
      <c r="I729" s="39">
        <v>1314.0635898977753</v>
      </c>
      <c r="J729" s="2" t="s">
        <v>7307</v>
      </c>
    </row>
    <row r="730" spans="1:10" x14ac:dyDescent="0.15">
      <c r="A730" s="2" t="s">
        <v>6319</v>
      </c>
      <c r="B730" s="2" t="s">
        <v>6320</v>
      </c>
      <c r="C730" s="2" t="s">
        <v>6320</v>
      </c>
      <c r="D730" s="2" t="s">
        <v>329</v>
      </c>
      <c r="E730" s="2" t="s">
        <v>5300</v>
      </c>
      <c r="F730" s="2" t="s">
        <v>5301</v>
      </c>
      <c r="G730" s="2">
        <v>29.163923029582339</v>
      </c>
      <c r="H730" s="2">
        <v>45</v>
      </c>
      <c r="I730" s="39">
        <v>1312.3765363312052</v>
      </c>
      <c r="J730" s="2" t="s">
        <v>1</v>
      </c>
    </row>
    <row r="731" spans="1:10" x14ac:dyDescent="0.15">
      <c r="A731" s="2" t="s">
        <v>1218</v>
      </c>
      <c r="B731" s="2" t="s">
        <v>1219</v>
      </c>
      <c r="C731" s="2" t="s">
        <v>1197</v>
      </c>
      <c r="D731" s="2" t="s">
        <v>329</v>
      </c>
      <c r="E731" s="2" t="s">
        <v>449</v>
      </c>
      <c r="F731" s="2" t="s">
        <v>450</v>
      </c>
      <c r="G731" s="2">
        <v>129.460166170619</v>
      </c>
      <c r="H731" s="2">
        <v>10</v>
      </c>
      <c r="I731" s="39">
        <v>1294.60166170619</v>
      </c>
      <c r="J731" s="2" t="s">
        <v>7299</v>
      </c>
    </row>
    <row r="732" spans="1:10" x14ac:dyDescent="0.15">
      <c r="A732" s="2" t="s">
        <v>3679</v>
      </c>
      <c r="B732" s="2" t="s">
        <v>7519</v>
      </c>
      <c r="C732" s="2" t="s">
        <v>3680</v>
      </c>
      <c r="D732" s="2" t="s">
        <v>329</v>
      </c>
      <c r="E732" s="2" t="s">
        <v>330</v>
      </c>
      <c r="F732" s="2" t="s">
        <v>331</v>
      </c>
      <c r="G732" s="2">
        <v>1.3521938268238332</v>
      </c>
      <c r="H732" s="2">
        <v>957</v>
      </c>
      <c r="I732" s="39">
        <v>1294.0494922704083</v>
      </c>
      <c r="J732" s="2" t="s">
        <v>7307</v>
      </c>
    </row>
    <row r="733" spans="1:10" x14ac:dyDescent="0.15">
      <c r="A733" s="2" t="s">
        <v>3723</v>
      </c>
      <c r="B733" s="2" t="s">
        <v>3724</v>
      </c>
      <c r="C733" s="2" t="s">
        <v>3724</v>
      </c>
      <c r="D733" s="2" t="s">
        <v>329</v>
      </c>
      <c r="E733" s="2" t="s">
        <v>330</v>
      </c>
      <c r="F733" s="2" t="s">
        <v>331</v>
      </c>
      <c r="G733" s="2">
        <v>0.23977284754239078</v>
      </c>
      <c r="H733" s="2">
        <v>5376</v>
      </c>
      <c r="I733" s="39">
        <v>1289.0188283878929</v>
      </c>
      <c r="J733" s="2" t="s">
        <v>7307</v>
      </c>
    </row>
    <row r="734" spans="1:10" x14ac:dyDescent="0.15">
      <c r="A734" s="2" t="s">
        <v>262</v>
      </c>
      <c r="B734" s="2" t="s">
        <v>6026</v>
      </c>
      <c r="C734" s="2" t="s">
        <v>6027</v>
      </c>
      <c r="D734" s="2" t="s">
        <v>329</v>
      </c>
      <c r="E734" s="2" t="s">
        <v>5171</v>
      </c>
      <c r="F734" s="2" t="s">
        <v>5172</v>
      </c>
      <c r="G734" s="2">
        <v>99.063201023348043</v>
      </c>
      <c r="H734" s="2">
        <v>13</v>
      </c>
      <c r="I734" s="39">
        <v>1287.8216133035246</v>
      </c>
      <c r="J734" s="2" t="s">
        <v>1</v>
      </c>
    </row>
    <row r="735" spans="1:10" x14ac:dyDescent="0.15">
      <c r="A735" s="2" t="s">
        <v>5045</v>
      </c>
      <c r="B735" s="2" t="s">
        <v>5046</v>
      </c>
      <c r="C735" s="2" t="s">
        <v>5047</v>
      </c>
      <c r="D735" s="2" t="s">
        <v>5048</v>
      </c>
      <c r="E735" s="2" t="s">
        <v>1380</v>
      </c>
      <c r="F735" s="2" t="s">
        <v>1381</v>
      </c>
      <c r="G735" s="2">
        <v>1.2821</v>
      </c>
      <c r="H735" s="2">
        <v>1000</v>
      </c>
      <c r="I735" s="39">
        <v>1282.0999999999999</v>
      </c>
      <c r="J735" s="2" t="s">
        <v>7303</v>
      </c>
    </row>
    <row r="736" spans="1:10" x14ac:dyDescent="0.15">
      <c r="A736" s="2" t="s">
        <v>1298</v>
      </c>
      <c r="B736" s="2" t="s">
        <v>1299</v>
      </c>
      <c r="C736" s="2" t="s">
        <v>1300</v>
      </c>
      <c r="D736" s="2" t="s">
        <v>329</v>
      </c>
      <c r="E736" s="2" t="s">
        <v>330</v>
      </c>
      <c r="F736" s="2" t="s">
        <v>331</v>
      </c>
      <c r="G736" s="2">
        <v>25.640999999999998</v>
      </c>
      <c r="H736" s="2">
        <v>50</v>
      </c>
      <c r="I736" s="39">
        <v>1282.05</v>
      </c>
      <c r="J736" s="2" t="s">
        <v>7299</v>
      </c>
    </row>
    <row r="737" spans="1:10" x14ac:dyDescent="0.15">
      <c r="A737" s="2" t="s">
        <v>8994</v>
      </c>
      <c r="B737" s="2" t="s">
        <v>8995</v>
      </c>
      <c r="C737" s="2" t="s">
        <v>729</v>
      </c>
      <c r="D737" s="2" t="s">
        <v>329</v>
      </c>
      <c r="E737" s="2" t="s">
        <v>334</v>
      </c>
      <c r="F737" s="2" t="s">
        <v>335</v>
      </c>
      <c r="G737" s="2">
        <v>32</v>
      </c>
      <c r="H737" s="2">
        <v>40</v>
      </c>
      <c r="I737" s="39">
        <v>1280</v>
      </c>
      <c r="J737" s="2" t="s">
        <v>7299</v>
      </c>
    </row>
    <row r="738" spans="1:10" x14ac:dyDescent="0.15">
      <c r="A738" s="2" t="s">
        <v>5654</v>
      </c>
      <c r="B738" s="2" t="s">
        <v>8037</v>
      </c>
      <c r="C738" s="2" t="s">
        <v>8037</v>
      </c>
      <c r="D738" s="2" t="s">
        <v>466</v>
      </c>
      <c r="E738" s="2" t="s">
        <v>5298</v>
      </c>
      <c r="F738" s="2" t="s">
        <v>5299</v>
      </c>
      <c r="G738" s="2">
        <v>67.324554422117885</v>
      </c>
      <c r="H738" s="2">
        <v>19</v>
      </c>
      <c r="I738" s="39">
        <v>1279.1665340202399</v>
      </c>
      <c r="J738" s="2" t="s">
        <v>1</v>
      </c>
    </row>
    <row r="739" spans="1:10" x14ac:dyDescent="0.15">
      <c r="A739" s="2" t="s">
        <v>4078</v>
      </c>
      <c r="B739" s="2" t="s">
        <v>3829</v>
      </c>
      <c r="C739" s="2" t="s">
        <v>3830</v>
      </c>
      <c r="D739" s="2" t="s">
        <v>329</v>
      </c>
      <c r="E739" s="2" t="s">
        <v>1964</v>
      </c>
      <c r="F739" s="2" t="s">
        <v>1965</v>
      </c>
      <c r="G739" s="2">
        <v>2.3775363864596391</v>
      </c>
      <c r="H739" s="2">
        <v>538</v>
      </c>
      <c r="I739" s="39">
        <v>1279.1145759152857</v>
      </c>
      <c r="J739" s="2" t="s">
        <v>7307</v>
      </c>
    </row>
    <row r="740" spans="1:10" x14ac:dyDescent="0.15">
      <c r="A740" s="2" t="s">
        <v>5775</v>
      </c>
      <c r="B740" s="2" t="s">
        <v>5776</v>
      </c>
      <c r="C740" s="2" t="s">
        <v>5777</v>
      </c>
      <c r="D740" s="2" t="s">
        <v>329</v>
      </c>
      <c r="E740" s="2" t="s">
        <v>5298</v>
      </c>
      <c r="F740" s="2" t="s">
        <v>5299</v>
      </c>
      <c r="G740" s="2">
        <v>126.93294024050147</v>
      </c>
      <c r="H740" s="2">
        <v>10</v>
      </c>
      <c r="I740" s="39">
        <v>1269.3294024050147</v>
      </c>
      <c r="J740" s="2" t="s">
        <v>1</v>
      </c>
    </row>
    <row r="741" spans="1:10" x14ac:dyDescent="0.15">
      <c r="A741" s="2" t="s">
        <v>1279</v>
      </c>
      <c r="B741" s="2" t="s">
        <v>1280</v>
      </c>
      <c r="C741" s="2" t="s">
        <v>8271</v>
      </c>
      <c r="D741" s="2" t="s">
        <v>350</v>
      </c>
      <c r="E741" s="2" t="s">
        <v>351</v>
      </c>
      <c r="F741" s="2" t="s">
        <v>352</v>
      </c>
      <c r="G741" s="2">
        <v>9.6631498991496372</v>
      </c>
      <c r="H741" s="2">
        <v>131</v>
      </c>
      <c r="I741" s="39">
        <v>1265.8726367886024</v>
      </c>
      <c r="J741" s="2" t="s">
        <v>7299</v>
      </c>
    </row>
    <row r="742" spans="1:10" x14ac:dyDescent="0.15">
      <c r="A742" s="2" t="s">
        <v>8101</v>
      </c>
      <c r="B742" s="2" t="s">
        <v>8302</v>
      </c>
      <c r="C742" s="2" t="s">
        <v>8102</v>
      </c>
      <c r="D742" s="2" t="s">
        <v>329</v>
      </c>
      <c r="E742" s="2" t="s">
        <v>391</v>
      </c>
      <c r="F742" s="2" t="s">
        <v>392</v>
      </c>
      <c r="G742" s="2">
        <v>3.9542559523809531</v>
      </c>
      <c r="H742" s="2">
        <v>320</v>
      </c>
      <c r="I742" s="39">
        <v>1265.361904761905</v>
      </c>
      <c r="J742" s="2" t="s">
        <v>7301</v>
      </c>
    </row>
    <row r="743" spans="1:10" x14ac:dyDescent="0.15">
      <c r="A743" s="2" t="s">
        <v>8103</v>
      </c>
      <c r="B743" s="2" t="s">
        <v>8302</v>
      </c>
      <c r="C743" s="2" t="s">
        <v>8104</v>
      </c>
      <c r="D743" s="2" t="s">
        <v>329</v>
      </c>
      <c r="E743" s="2" t="s">
        <v>391</v>
      </c>
      <c r="F743" s="2" t="s">
        <v>392</v>
      </c>
      <c r="G743" s="2">
        <v>3.9542559523809531</v>
      </c>
      <c r="H743" s="2">
        <v>320</v>
      </c>
      <c r="I743" s="39">
        <v>1265.361904761905</v>
      </c>
      <c r="J743" s="2" t="s">
        <v>7301</v>
      </c>
    </row>
    <row r="744" spans="1:10" x14ac:dyDescent="0.15">
      <c r="A744" s="2" t="s">
        <v>1744</v>
      </c>
      <c r="B744" s="2" t="s">
        <v>1745</v>
      </c>
      <c r="C744" s="2" t="s">
        <v>1733</v>
      </c>
      <c r="D744" s="2" t="s">
        <v>329</v>
      </c>
      <c r="E744" s="2" t="s">
        <v>1310</v>
      </c>
      <c r="F744" s="2" t="s">
        <v>1311</v>
      </c>
      <c r="G744" s="2">
        <v>4.0128645527603082</v>
      </c>
      <c r="H744" s="2">
        <v>315</v>
      </c>
      <c r="I744" s="39">
        <v>1264.0523341194971</v>
      </c>
      <c r="J744" s="2" t="s">
        <v>7301</v>
      </c>
    </row>
    <row r="745" spans="1:10" x14ac:dyDescent="0.15">
      <c r="A745" s="2" t="s">
        <v>7096</v>
      </c>
      <c r="B745" s="2" t="s">
        <v>7097</v>
      </c>
      <c r="C745" s="2" t="s">
        <v>7098</v>
      </c>
      <c r="D745" s="2" t="s">
        <v>350</v>
      </c>
      <c r="E745" s="2" t="s">
        <v>1380</v>
      </c>
      <c r="F745" s="2" t="s">
        <v>1381</v>
      </c>
      <c r="G745" s="2">
        <v>0.87179499999999999</v>
      </c>
      <c r="H745" s="2">
        <v>1448</v>
      </c>
      <c r="I745" s="39">
        <v>1262.35916</v>
      </c>
      <c r="J745" s="2" t="s">
        <v>7303</v>
      </c>
    </row>
    <row r="746" spans="1:10" x14ac:dyDescent="0.15">
      <c r="A746" s="2" t="s">
        <v>5132</v>
      </c>
      <c r="B746" s="2" t="s">
        <v>5133</v>
      </c>
      <c r="C746" s="2" t="s">
        <v>8432</v>
      </c>
      <c r="D746" s="2" t="s">
        <v>329</v>
      </c>
      <c r="E746" s="2" t="s">
        <v>1247</v>
      </c>
      <c r="F746" s="2" t="s">
        <v>1248</v>
      </c>
      <c r="G746" s="2">
        <v>630.24860262644279</v>
      </c>
      <c r="H746" s="2">
        <v>2</v>
      </c>
      <c r="I746" s="39">
        <v>1260.4972052528856</v>
      </c>
      <c r="J746" s="2" t="s">
        <v>7303</v>
      </c>
    </row>
    <row r="747" spans="1:10" x14ac:dyDescent="0.15">
      <c r="A747" s="2" t="s">
        <v>8</v>
      </c>
      <c r="B747" s="2" t="s">
        <v>139</v>
      </c>
      <c r="C747" s="2" t="s">
        <v>5241</v>
      </c>
      <c r="D747" s="2" t="s">
        <v>329</v>
      </c>
      <c r="E747" s="2" t="s">
        <v>501</v>
      </c>
      <c r="F747" s="2" t="s">
        <v>502</v>
      </c>
      <c r="G747" s="2">
        <v>251.47985998022619</v>
      </c>
      <c r="H747" s="2">
        <v>5</v>
      </c>
      <c r="I747" s="39">
        <v>1257.3992999011309</v>
      </c>
      <c r="J747" s="2" t="s">
        <v>1</v>
      </c>
    </row>
    <row r="748" spans="1:10" x14ac:dyDescent="0.15">
      <c r="A748" s="2" t="s">
        <v>5633</v>
      </c>
      <c r="B748" s="2" t="s">
        <v>8035</v>
      </c>
      <c r="C748" s="2" t="s">
        <v>8035</v>
      </c>
      <c r="D748" s="2" t="s">
        <v>466</v>
      </c>
      <c r="E748" s="2" t="s">
        <v>5300</v>
      </c>
      <c r="F748" s="2" t="s">
        <v>5301</v>
      </c>
      <c r="G748" s="2">
        <v>418.57999682728337</v>
      </c>
      <c r="H748" s="2">
        <v>3</v>
      </c>
      <c r="I748" s="39">
        <v>1255.7399904818501</v>
      </c>
      <c r="J748" s="2" t="s">
        <v>1</v>
      </c>
    </row>
    <row r="749" spans="1:10" x14ac:dyDescent="0.15">
      <c r="A749" s="2" t="s">
        <v>101</v>
      </c>
      <c r="B749" s="2" t="s">
        <v>219</v>
      </c>
      <c r="C749" s="2" t="s">
        <v>219</v>
      </c>
      <c r="D749" s="2" t="s">
        <v>329</v>
      </c>
      <c r="E749" s="2" t="s">
        <v>5298</v>
      </c>
      <c r="F749" s="2" t="s">
        <v>5299</v>
      </c>
      <c r="G749" s="2">
        <v>625.71332401142422</v>
      </c>
      <c r="H749" s="2">
        <v>2</v>
      </c>
      <c r="I749" s="39">
        <v>1251.4266480228484</v>
      </c>
      <c r="J749" s="2" t="s">
        <v>1</v>
      </c>
    </row>
    <row r="750" spans="1:10" x14ac:dyDescent="0.15">
      <c r="A750" s="2" t="s">
        <v>5663</v>
      </c>
      <c r="B750" s="2" t="s">
        <v>5664</v>
      </c>
      <c r="C750" s="2" t="s">
        <v>5664</v>
      </c>
      <c r="D750" s="2" t="s">
        <v>329</v>
      </c>
      <c r="E750" s="2" t="s">
        <v>5298</v>
      </c>
      <c r="F750" s="2" t="s">
        <v>5299</v>
      </c>
      <c r="G750" s="2">
        <v>62.458708857560481</v>
      </c>
      <c r="H750" s="2">
        <v>20</v>
      </c>
      <c r="I750" s="39">
        <v>1249.1741771512097</v>
      </c>
      <c r="J750" s="2" t="s">
        <v>1</v>
      </c>
    </row>
    <row r="751" spans="1:10" x14ac:dyDescent="0.15">
      <c r="A751" s="2" t="s">
        <v>3366</v>
      </c>
      <c r="B751" s="2" t="s">
        <v>7785</v>
      </c>
      <c r="C751" s="2" t="s">
        <v>3367</v>
      </c>
      <c r="D751" s="2" t="s">
        <v>329</v>
      </c>
      <c r="E751" s="2" t="s">
        <v>351</v>
      </c>
      <c r="F751" s="2" t="s">
        <v>352</v>
      </c>
      <c r="G751" s="2">
        <v>6.8499727361954282E-2</v>
      </c>
      <c r="H751" s="2">
        <v>18128</v>
      </c>
      <c r="I751" s="39">
        <v>1241.7630576175072</v>
      </c>
      <c r="J751" s="2" t="s">
        <v>7307</v>
      </c>
    </row>
    <row r="752" spans="1:10" x14ac:dyDescent="0.15">
      <c r="A752" s="2" t="s">
        <v>1018</v>
      </c>
      <c r="B752" s="2" t="s">
        <v>1019</v>
      </c>
      <c r="C752" s="2" t="s">
        <v>1019</v>
      </c>
      <c r="D752" s="2" t="s">
        <v>350</v>
      </c>
      <c r="E752" s="2" t="s">
        <v>568</v>
      </c>
      <c r="F752" s="2" t="s">
        <v>569</v>
      </c>
      <c r="G752" s="2">
        <v>40</v>
      </c>
      <c r="H752" s="2">
        <v>31</v>
      </c>
      <c r="I752" s="39">
        <v>1240</v>
      </c>
      <c r="J752" s="2" t="s">
        <v>7299</v>
      </c>
    </row>
    <row r="753" spans="1:10" x14ac:dyDescent="0.15">
      <c r="A753" s="2" t="s">
        <v>6336</v>
      </c>
      <c r="B753" s="2" t="s">
        <v>8055</v>
      </c>
      <c r="C753" s="2" t="s">
        <v>8055</v>
      </c>
      <c r="D753" s="2" t="s">
        <v>466</v>
      </c>
      <c r="E753" s="2" t="s">
        <v>5300</v>
      </c>
      <c r="F753" s="2" t="s">
        <v>5301</v>
      </c>
      <c r="G753" s="2">
        <v>137.71047031804198</v>
      </c>
      <c r="H753" s="2">
        <v>9</v>
      </c>
      <c r="I753" s="39">
        <v>1239.394232862378</v>
      </c>
      <c r="J753" s="2" t="s">
        <v>1</v>
      </c>
    </row>
    <row r="754" spans="1:10" x14ac:dyDescent="0.15">
      <c r="A754" s="2" t="s">
        <v>1817</v>
      </c>
      <c r="B754" s="2" t="s">
        <v>1818</v>
      </c>
      <c r="C754" s="2" t="s">
        <v>1774</v>
      </c>
      <c r="D754" s="2" t="s">
        <v>329</v>
      </c>
      <c r="E754" s="2" t="s">
        <v>1310</v>
      </c>
      <c r="F754" s="2" t="s">
        <v>1311</v>
      </c>
      <c r="G754" s="2">
        <v>22.9282</v>
      </c>
      <c r="H754" s="2">
        <v>54</v>
      </c>
      <c r="I754" s="39">
        <v>1238.1228000000001</v>
      </c>
      <c r="J754" s="2" t="s">
        <v>7301</v>
      </c>
    </row>
    <row r="755" spans="1:10" x14ac:dyDescent="0.15">
      <c r="A755" s="2" t="s">
        <v>1393</v>
      </c>
      <c r="B755" s="2" t="s">
        <v>1394</v>
      </c>
      <c r="C755" s="2" t="s">
        <v>1395</v>
      </c>
      <c r="D755" s="2" t="s">
        <v>329</v>
      </c>
      <c r="E755" s="2" t="s">
        <v>330</v>
      </c>
      <c r="F755" s="2" t="s">
        <v>331</v>
      </c>
      <c r="G755" s="2">
        <v>0.62</v>
      </c>
      <c r="H755" s="2">
        <v>1996</v>
      </c>
      <c r="I755" s="39">
        <v>1237.52</v>
      </c>
      <c r="J755" s="2" t="s">
        <v>7300</v>
      </c>
    </row>
    <row r="756" spans="1:10" x14ac:dyDescent="0.15">
      <c r="A756" s="2" t="s">
        <v>4437</v>
      </c>
      <c r="B756" s="2" t="s">
        <v>4438</v>
      </c>
      <c r="C756" s="2" t="s">
        <v>8385</v>
      </c>
      <c r="D756" s="2" t="s">
        <v>329</v>
      </c>
      <c r="E756" s="2" t="s">
        <v>351</v>
      </c>
      <c r="F756" s="2" t="s">
        <v>352</v>
      </c>
      <c r="G756" s="2">
        <v>1</v>
      </c>
      <c r="H756" s="2">
        <v>1237</v>
      </c>
      <c r="I756" s="39">
        <v>1237</v>
      </c>
      <c r="J756" s="2" t="s">
        <v>7307</v>
      </c>
    </row>
    <row r="757" spans="1:10" x14ac:dyDescent="0.15">
      <c r="A757" s="2" t="s">
        <v>125</v>
      </c>
      <c r="B757" s="2" t="s">
        <v>242</v>
      </c>
      <c r="C757" s="2" t="s">
        <v>5927</v>
      </c>
      <c r="D757" s="2" t="s">
        <v>329</v>
      </c>
      <c r="E757" s="2" t="s">
        <v>5171</v>
      </c>
      <c r="F757" s="2" t="s">
        <v>5172</v>
      </c>
      <c r="G757" s="2">
        <v>88.111208008899567</v>
      </c>
      <c r="H757" s="2">
        <v>14</v>
      </c>
      <c r="I757" s="39">
        <v>1233.556912124594</v>
      </c>
      <c r="J757" s="2" t="s">
        <v>1</v>
      </c>
    </row>
    <row r="758" spans="1:10" x14ac:dyDescent="0.15">
      <c r="A758" s="2" t="s">
        <v>511</v>
      </c>
      <c r="B758" s="2" t="s">
        <v>512</v>
      </c>
      <c r="C758" s="2" t="s">
        <v>513</v>
      </c>
      <c r="D758" s="2" t="s">
        <v>329</v>
      </c>
      <c r="E758" s="2" t="s">
        <v>334</v>
      </c>
      <c r="F758" s="2" t="s">
        <v>335</v>
      </c>
      <c r="G758" s="2">
        <v>205.58699999999999</v>
      </c>
      <c r="H758" s="2">
        <v>6</v>
      </c>
      <c r="I758" s="39">
        <v>1233.5219999999999</v>
      </c>
      <c r="J758" s="2" t="s">
        <v>7299</v>
      </c>
    </row>
    <row r="759" spans="1:10" x14ac:dyDescent="0.15">
      <c r="A759" s="2" t="s">
        <v>1388</v>
      </c>
      <c r="B759" s="2" t="s">
        <v>1389</v>
      </c>
      <c r="C759" s="2" t="s">
        <v>1390</v>
      </c>
      <c r="D759" s="2" t="s">
        <v>329</v>
      </c>
      <c r="E759" s="2" t="s">
        <v>330</v>
      </c>
      <c r="F759" s="2" t="s">
        <v>331</v>
      </c>
      <c r="G759" s="2">
        <v>0.44439999999999996</v>
      </c>
      <c r="H759" s="2">
        <v>2774</v>
      </c>
      <c r="I759" s="39">
        <v>1232.7655999999999</v>
      </c>
      <c r="J759" s="2" t="s">
        <v>7300</v>
      </c>
    </row>
    <row r="760" spans="1:10" x14ac:dyDescent="0.15">
      <c r="A760" s="2" t="s">
        <v>664</v>
      </c>
      <c r="B760" s="2" t="s">
        <v>665</v>
      </c>
      <c r="C760" s="2" t="s">
        <v>666</v>
      </c>
      <c r="D760" s="2" t="s">
        <v>329</v>
      </c>
      <c r="E760" s="2" t="s">
        <v>351</v>
      </c>
      <c r="F760" s="2" t="s">
        <v>352</v>
      </c>
      <c r="G760" s="2">
        <v>410.18</v>
      </c>
      <c r="H760" s="2">
        <v>3</v>
      </c>
      <c r="I760" s="39">
        <v>1230.54</v>
      </c>
      <c r="J760" s="2" t="s">
        <v>7299</v>
      </c>
    </row>
    <row r="761" spans="1:10" x14ac:dyDescent="0.15">
      <c r="A761" s="2" t="s">
        <v>1657</v>
      </c>
      <c r="B761" s="2" t="s">
        <v>1658</v>
      </c>
      <c r="C761" s="2" t="s">
        <v>1659</v>
      </c>
      <c r="D761" s="2" t="s">
        <v>329</v>
      </c>
      <c r="E761" s="2" t="s">
        <v>1310</v>
      </c>
      <c r="F761" s="2" t="s">
        <v>1311</v>
      </c>
      <c r="G761" s="2">
        <v>40.981999999999999</v>
      </c>
      <c r="H761" s="2">
        <v>30</v>
      </c>
      <c r="I761" s="39">
        <v>1229.46</v>
      </c>
      <c r="J761" s="2" t="s">
        <v>7301</v>
      </c>
    </row>
    <row r="762" spans="1:10" x14ac:dyDescent="0.15">
      <c r="A762" s="2" t="s">
        <v>5251</v>
      </c>
      <c r="B762" s="2" t="s">
        <v>5252</v>
      </c>
      <c r="C762" s="2" t="s">
        <v>5253</v>
      </c>
      <c r="D762" s="2" t="s">
        <v>329</v>
      </c>
      <c r="E762" s="2" t="s">
        <v>5179</v>
      </c>
      <c r="F762" s="2" t="s">
        <v>5180</v>
      </c>
      <c r="G762" s="2">
        <v>30.619913689118658</v>
      </c>
      <c r="H762" s="2">
        <v>40</v>
      </c>
      <c r="I762" s="39">
        <v>1224.7965475647463</v>
      </c>
      <c r="J762" s="2" t="s">
        <v>62</v>
      </c>
    </row>
    <row r="763" spans="1:10" x14ac:dyDescent="0.15">
      <c r="A763" s="2" t="s">
        <v>4325</v>
      </c>
      <c r="B763" s="2" t="s">
        <v>4326</v>
      </c>
      <c r="C763" s="2" t="s">
        <v>4327</v>
      </c>
      <c r="D763" s="2" t="s">
        <v>350</v>
      </c>
      <c r="E763" s="2" t="s">
        <v>351</v>
      </c>
      <c r="F763" s="2" t="s">
        <v>352</v>
      </c>
      <c r="G763" s="2">
        <v>0.23999999999999996</v>
      </c>
      <c r="H763" s="2">
        <v>5087</v>
      </c>
      <c r="I763" s="39">
        <v>1220.8799999999999</v>
      </c>
      <c r="J763" s="2" t="s">
        <v>7307</v>
      </c>
    </row>
    <row r="764" spans="1:10" x14ac:dyDescent="0.15">
      <c r="A764" s="2" t="s">
        <v>3695</v>
      </c>
      <c r="B764" s="2" t="s">
        <v>3696</v>
      </c>
      <c r="C764" s="2" t="s">
        <v>3696</v>
      </c>
      <c r="D764" s="2" t="s">
        <v>350</v>
      </c>
      <c r="E764" s="2" t="s">
        <v>351</v>
      </c>
      <c r="F764" s="2" t="s">
        <v>352</v>
      </c>
      <c r="G764" s="2">
        <v>0.53</v>
      </c>
      <c r="H764" s="2">
        <v>2288</v>
      </c>
      <c r="I764" s="39">
        <v>1212.6400000000001</v>
      </c>
      <c r="J764" s="2" t="s">
        <v>7307</v>
      </c>
    </row>
    <row r="765" spans="1:10" x14ac:dyDescent="0.15">
      <c r="A765" s="2" t="s">
        <v>400</v>
      </c>
      <c r="B765" s="2" t="s">
        <v>401</v>
      </c>
      <c r="C765" s="2" t="s">
        <v>402</v>
      </c>
      <c r="D765" s="2" t="s">
        <v>329</v>
      </c>
      <c r="E765" s="2" t="s">
        <v>351</v>
      </c>
      <c r="F765" s="2" t="s">
        <v>352</v>
      </c>
      <c r="G765" s="2">
        <v>92.775000000000006</v>
      </c>
      <c r="H765" s="2">
        <v>13</v>
      </c>
      <c r="I765" s="39">
        <v>1206.075</v>
      </c>
      <c r="J765" s="2" t="s">
        <v>7299</v>
      </c>
    </row>
    <row r="766" spans="1:10" x14ac:dyDescent="0.15">
      <c r="A766" s="2" t="s">
        <v>5537</v>
      </c>
      <c r="B766" s="2" t="s">
        <v>5538</v>
      </c>
      <c r="C766" s="2" t="s">
        <v>8461</v>
      </c>
      <c r="D766" s="2" t="s">
        <v>329</v>
      </c>
      <c r="E766" s="2" t="s">
        <v>5298</v>
      </c>
      <c r="F766" s="2" t="s">
        <v>5299</v>
      </c>
      <c r="G766" s="2">
        <v>63.100220706123736</v>
      </c>
      <c r="H766" s="2">
        <v>19</v>
      </c>
      <c r="I766" s="39">
        <v>1198.9041934163511</v>
      </c>
      <c r="J766" s="2" t="s">
        <v>1</v>
      </c>
    </row>
    <row r="767" spans="1:10" x14ac:dyDescent="0.15">
      <c r="A767" s="2" t="s">
        <v>98</v>
      </c>
      <c r="B767" s="2" t="s">
        <v>7318</v>
      </c>
      <c r="C767" s="2" t="s">
        <v>7329</v>
      </c>
      <c r="D767" s="2" t="s">
        <v>329</v>
      </c>
      <c r="E767" s="2" t="s">
        <v>334</v>
      </c>
      <c r="F767" s="2" t="s">
        <v>335</v>
      </c>
      <c r="G767" s="2">
        <v>2.5466023658946479</v>
      </c>
      <c r="H767" s="2">
        <v>469</v>
      </c>
      <c r="I767" s="39">
        <v>1194.35650960459</v>
      </c>
      <c r="J767" s="2" t="s">
        <v>7299</v>
      </c>
    </row>
    <row r="768" spans="1:10" x14ac:dyDescent="0.15">
      <c r="A768" s="2" t="s">
        <v>4906</v>
      </c>
      <c r="B768" s="2" t="s">
        <v>4907</v>
      </c>
      <c r="C768" s="2" t="s">
        <v>4907</v>
      </c>
      <c r="D768" s="2" t="s">
        <v>4773</v>
      </c>
      <c r="E768" s="2" t="s">
        <v>351</v>
      </c>
      <c r="F768" s="2" t="s">
        <v>352</v>
      </c>
      <c r="G768" s="2">
        <v>3.3251988445856755</v>
      </c>
      <c r="H768" s="2">
        <v>359</v>
      </c>
      <c r="I768" s="39">
        <v>1193.7463852062574</v>
      </c>
      <c r="J768" s="2" t="s">
        <v>7302</v>
      </c>
    </row>
    <row r="769" spans="1:10" x14ac:dyDescent="0.15">
      <c r="A769" s="2" t="s">
        <v>1692</v>
      </c>
      <c r="B769" s="2" t="s">
        <v>1693</v>
      </c>
      <c r="C769" s="2" t="s">
        <v>1674</v>
      </c>
      <c r="D769" s="2" t="s">
        <v>329</v>
      </c>
      <c r="E769" s="2" t="s">
        <v>1310</v>
      </c>
      <c r="F769" s="2" t="s">
        <v>1311</v>
      </c>
      <c r="G769" s="2">
        <v>22.867799999999995</v>
      </c>
      <c r="H769" s="2">
        <v>52</v>
      </c>
      <c r="I769" s="39">
        <v>1189.1255999999998</v>
      </c>
      <c r="J769" s="2" t="s">
        <v>7301</v>
      </c>
    </row>
    <row r="770" spans="1:10" x14ac:dyDescent="0.15">
      <c r="A770" s="2" t="s">
        <v>4158</v>
      </c>
      <c r="B770" s="2" t="s">
        <v>4159</v>
      </c>
      <c r="C770" s="2" t="s">
        <v>4159</v>
      </c>
      <c r="D770" s="2" t="s">
        <v>350</v>
      </c>
      <c r="E770" s="2" t="s">
        <v>351</v>
      </c>
      <c r="F770" s="2" t="s">
        <v>352</v>
      </c>
      <c r="G770" s="2">
        <v>28</v>
      </c>
      <c r="H770" s="2">
        <v>42</v>
      </c>
      <c r="I770" s="39">
        <v>1176</v>
      </c>
      <c r="J770" s="2" t="s">
        <v>7307</v>
      </c>
    </row>
    <row r="771" spans="1:10" x14ac:dyDescent="0.15">
      <c r="A771" s="2" t="s">
        <v>8564</v>
      </c>
      <c r="B771" s="2" t="s">
        <v>8574</v>
      </c>
      <c r="C771" s="2" t="s">
        <v>8760</v>
      </c>
      <c r="D771" s="2" t="s">
        <v>329</v>
      </c>
      <c r="E771" s="2" t="s">
        <v>1247</v>
      </c>
      <c r="F771" s="2" t="s">
        <v>1248</v>
      </c>
      <c r="G771" s="2">
        <v>90.417417923659983</v>
      </c>
      <c r="H771" s="2">
        <v>13</v>
      </c>
      <c r="I771" s="39">
        <v>1175.4264330075798</v>
      </c>
      <c r="J771" s="2" t="s">
        <v>1</v>
      </c>
    </row>
    <row r="772" spans="1:10" x14ac:dyDescent="0.15">
      <c r="A772" s="2" t="s">
        <v>1904</v>
      </c>
      <c r="B772" s="2" t="s">
        <v>1905</v>
      </c>
      <c r="C772" s="2" t="s">
        <v>1905</v>
      </c>
      <c r="D772" s="2" t="s">
        <v>329</v>
      </c>
      <c r="E772" s="2" t="s">
        <v>1380</v>
      </c>
      <c r="F772" s="2" t="s">
        <v>1381</v>
      </c>
      <c r="G772" s="2">
        <v>2.8268999999999997</v>
      </c>
      <c r="H772" s="2">
        <v>413</v>
      </c>
      <c r="I772" s="39">
        <v>1167.5096999999998</v>
      </c>
      <c r="J772" s="2" t="s">
        <v>7301</v>
      </c>
    </row>
    <row r="773" spans="1:10" x14ac:dyDescent="0.15">
      <c r="A773" s="2" t="s">
        <v>536</v>
      </c>
      <c r="B773" s="2" t="s">
        <v>537</v>
      </c>
      <c r="C773" s="2" t="s">
        <v>8233</v>
      </c>
      <c r="D773" s="2" t="s">
        <v>406</v>
      </c>
      <c r="E773" s="2" t="s">
        <v>330</v>
      </c>
      <c r="F773" s="2" t="s">
        <v>331</v>
      </c>
      <c r="G773" s="2">
        <v>89.743619047619035</v>
      </c>
      <c r="H773" s="2">
        <v>13</v>
      </c>
      <c r="I773" s="39">
        <v>1166.6670476190475</v>
      </c>
      <c r="J773" s="2" t="s">
        <v>7299</v>
      </c>
    </row>
    <row r="774" spans="1:10" x14ac:dyDescent="0.15">
      <c r="A774" s="2" t="s">
        <v>1888</v>
      </c>
      <c r="B774" s="2" t="s">
        <v>1889</v>
      </c>
      <c r="C774" s="2" t="s">
        <v>1889</v>
      </c>
      <c r="D774" s="2" t="s">
        <v>329</v>
      </c>
      <c r="E774" s="2" t="s">
        <v>1380</v>
      </c>
      <c r="F774" s="2" t="s">
        <v>1381</v>
      </c>
      <c r="G774" s="2">
        <v>579.11969999999997</v>
      </c>
      <c r="H774" s="2">
        <v>2</v>
      </c>
      <c r="I774" s="39">
        <v>1158.2393999999999</v>
      </c>
      <c r="J774" s="2" t="s">
        <v>7301</v>
      </c>
    </row>
    <row r="775" spans="1:10" x14ac:dyDescent="0.15">
      <c r="A775" s="2" t="s">
        <v>5189</v>
      </c>
      <c r="B775" s="2" t="s">
        <v>5190</v>
      </c>
      <c r="C775" s="2" t="s">
        <v>5190</v>
      </c>
      <c r="D775" s="2" t="s">
        <v>329</v>
      </c>
      <c r="E775" s="2" t="s">
        <v>5173</v>
      </c>
      <c r="F775" s="2" t="s">
        <v>5174</v>
      </c>
      <c r="G775" s="2">
        <v>55.02300000000001</v>
      </c>
      <c r="H775" s="2">
        <v>21</v>
      </c>
      <c r="I775" s="39">
        <v>1155.4830000000002</v>
      </c>
      <c r="J775" s="2" t="s">
        <v>62</v>
      </c>
    </row>
    <row r="776" spans="1:10" x14ac:dyDescent="0.15">
      <c r="A776" s="2" t="s">
        <v>2239</v>
      </c>
      <c r="B776" s="2" t="s">
        <v>2240</v>
      </c>
      <c r="C776" s="2" t="s">
        <v>1722</v>
      </c>
      <c r="D776" s="2" t="s">
        <v>329</v>
      </c>
      <c r="E776" s="2" t="s">
        <v>330</v>
      </c>
      <c r="F776" s="2" t="s">
        <v>331</v>
      </c>
      <c r="G776" s="2">
        <v>5.1500888888888881</v>
      </c>
      <c r="H776" s="2">
        <v>224</v>
      </c>
      <c r="I776" s="39">
        <v>1153.6199111111109</v>
      </c>
      <c r="J776" s="2" t="s">
        <v>7301</v>
      </c>
    </row>
    <row r="777" spans="1:10" x14ac:dyDescent="0.15">
      <c r="A777" s="2" t="s">
        <v>1967</v>
      </c>
      <c r="B777" s="2" t="s">
        <v>7641</v>
      </c>
      <c r="C777" s="2" t="s">
        <v>1774</v>
      </c>
      <c r="D777" s="2" t="s">
        <v>329</v>
      </c>
      <c r="E777" s="2" t="s">
        <v>330</v>
      </c>
      <c r="F777" s="2" t="s">
        <v>331</v>
      </c>
      <c r="G777" s="2">
        <v>1.9852166666666664</v>
      </c>
      <c r="H777" s="2">
        <v>581</v>
      </c>
      <c r="I777" s="39">
        <v>1153.4108833333332</v>
      </c>
      <c r="J777" s="2" t="s">
        <v>7301</v>
      </c>
    </row>
    <row r="778" spans="1:10" x14ac:dyDescent="0.15">
      <c r="A778" s="2" t="s">
        <v>1828</v>
      </c>
      <c r="B778" s="2" t="s">
        <v>1829</v>
      </c>
      <c r="C778" s="2" t="s">
        <v>1659</v>
      </c>
      <c r="D778" s="2" t="s">
        <v>329</v>
      </c>
      <c r="E778" s="2" t="s">
        <v>1310</v>
      </c>
      <c r="F778" s="2" t="s">
        <v>1311</v>
      </c>
      <c r="G778" s="2">
        <v>4.3002414179104473</v>
      </c>
      <c r="H778" s="2">
        <v>267</v>
      </c>
      <c r="I778" s="39">
        <v>1148.1644585820895</v>
      </c>
      <c r="J778" s="2" t="s">
        <v>7301</v>
      </c>
    </row>
    <row r="779" spans="1:10" x14ac:dyDescent="0.15">
      <c r="A779" s="2" t="s">
        <v>6559</v>
      </c>
      <c r="B779" s="2" t="s">
        <v>6560</v>
      </c>
      <c r="C779" s="2" t="s">
        <v>5631</v>
      </c>
      <c r="D779" s="2" t="s">
        <v>329</v>
      </c>
      <c r="E779" s="2" t="s">
        <v>1247</v>
      </c>
      <c r="F779" s="2" t="s">
        <v>1248</v>
      </c>
      <c r="G779" s="2">
        <v>14.531514237225132</v>
      </c>
      <c r="H779" s="2">
        <v>79</v>
      </c>
      <c r="I779" s="39">
        <v>1147.9896247407853</v>
      </c>
      <c r="J779" s="2" t="s">
        <v>1</v>
      </c>
    </row>
    <row r="780" spans="1:10" x14ac:dyDescent="0.15">
      <c r="A780" s="2" t="s">
        <v>2274</v>
      </c>
      <c r="B780" s="2" t="s">
        <v>2275</v>
      </c>
      <c r="C780" s="2" t="s">
        <v>2275</v>
      </c>
      <c r="D780" s="2" t="s">
        <v>329</v>
      </c>
      <c r="E780" s="2" t="s">
        <v>330</v>
      </c>
      <c r="F780" s="2" t="s">
        <v>331</v>
      </c>
      <c r="G780" s="2">
        <v>0.67951485870127415</v>
      </c>
      <c r="H780" s="2">
        <v>1689</v>
      </c>
      <c r="I780" s="39">
        <v>1147.7005963464521</v>
      </c>
      <c r="J780" s="2" t="s">
        <v>7301</v>
      </c>
    </row>
    <row r="781" spans="1:10" x14ac:dyDescent="0.15">
      <c r="A781" s="2" t="s">
        <v>2109</v>
      </c>
      <c r="B781" s="2" t="s">
        <v>2110</v>
      </c>
      <c r="C781" s="2" t="s">
        <v>1650</v>
      </c>
      <c r="D781" s="2" t="s">
        <v>329</v>
      </c>
      <c r="E781" s="2" t="s">
        <v>1310</v>
      </c>
      <c r="F781" s="2" t="s">
        <v>1311</v>
      </c>
      <c r="G781" s="2">
        <v>2.459893333333333</v>
      </c>
      <c r="H781" s="2">
        <v>465</v>
      </c>
      <c r="I781" s="39">
        <v>1143.8503999999998</v>
      </c>
      <c r="J781" s="2" t="s">
        <v>7301</v>
      </c>
    </row>
    <row r="782" spans="1:10" x14ac:dyDescent="0.15">
      <c r="A782" s="2" t="s">
        <v>7296</v>
      </c>
      <c r="B782" s="2" t="s">
        <v>7297</v>
      </c>
      <c r="C782" s="2" t="s">
        <v>5183</v>
      </c>
      <c r="D782" s="2" t="s">
        <v>329</v>
      </c>
      <c r="E782" s="2" t="s">
        <v>5179</v>
      </c>
      <c r="F782" s="2" t="s">
        <v>5180</v>
      </c>
      <c r="G782" s="2">
        <v>285.41757876250387</v>
      </c>
      <c r="H782" s="2">
        <v>4</v>
      </c>
      <c r="I782" s="39">
        <v>1141.6703150500155</v>
      </c>
      <c r="J782" s="2" t="s">
        <v>7305</v>
      </c>
    </row>
    <row r="783" spans="1:10" x14ac:dyDescent="0.15">
      <c r="A783" s="2" t="s">
        <v>5903</v>
      </c>
      <c r="B783" s="2" t="s">
        <v>5904</v>
      </c>
      <c r="C783" s="2" t="s">
        <v>7938</v>
      </c>
      <c r="D783" s="2" t="s">
        <v>329</v>
      </c>
      <c r="E783" s="2" t="s">
        <v>1247</v>
      </c>
      <c r="F783" s="2" t="s">
        <v>1248</v>
      </c>
      <c r="G783" s="2">
        <v>227.87189889740625</v>
      </c>
      <c r="H783" s="2">
        <v>5</v>
      </c>
      <c r="I783" s="39">
        <v>1139.3594944870313</v>
      </c>
      <c r="J783" s="2" t="s">
        <v>1</v>
      </c>
    </row>
    <row r="784" spans="1:10" x14ac:dyDescent="0.15">
      <c r="A784" s="2" t="s">
        <v>5974</v>
      </c>
      <c r="B784" s="2" t="s">
        <v>5975</v>
      </c>
      <c r="C784" s="2" t="s">
        <v>5975</v>
      </c>
      <c r="D784" s="2" t="s">
        <v>329</v>
      </c>
      <c r="E784" s="2" t="s">
        <v>5298</v>
      </c>
      <c r="F784" s="2" t="s">
        <v>5299</v>
      </c>
      <c r="G784" s="2">
        <v>227.34699646593964</v>
      </c>
      <c r="H784" s="2">
        <v>5</v>
      </c>
      <c r="I784" s="39">
        <v>1136.7349823296981</v>
      </c>
      <c r="J784" s="2" t="s">
        <v>1</v>
      </c>
    </row>
    <row r="785" spans="1:10" x14ac:dyDescent="0.15">
      <c r="A785" s="2" t="s">
        <v>5208</v>
      </c>
      <c r="B785" s="2" t="s">
        <v>5209</v>
      </c>
      <c r="C785" s="2" t="s">
        <v>5209</v>
      </c>
      <c r="D785" s="2" t="s">
        <v>466</v>
      </c>
      <c r="E785" s="2" t="s">
        <v>5173</v>
      </c>
      <c r="F785" s="2" t="s">
        <v>5174</v>
      </c>
      <c r="G785" s="2">
        <v>9.6016689790283305</v>
      </c>
      <c r="H785" s="2">
        <v>118</v>
      </c>
      <c r="I785" s="39">
        <v>1132.9969395253429</v>
      </c>
      <c r="J785" s="2" t="s">
        <v>62</v>
      </c>
    </row>
    <row r="786" spans="1:10" x14ac:dyDescent="0.15">
      <c r="A786" s="2" t="s">
        <v>4750</v>
      </c>
      <c r="B786" s="2" t="s">
        <v>4751</v>
      </c>
      <c r="C786" s="2" t="s">
        <v>4752</v>
      </c>
      <c r="D786" s="2" t="s">
        <v>329</v>
      </c>
      <c r="E786" s="2" t="s">
        <v>1380</v>
      </c>
      <c r="F786" s="2" t="s">
        <v>1381</v>
      </c>
      <c r="G786" s="2">
        <v>0.17959817213394408</v>
      </c>
      <c r="H786" s="2">
        <v>6308</v>
      </c>
      <c r="I786" s="39">
        <v>1132.9052698209193</v>
      </c>
      <c r="J786" s="2" t="s">
        <v>7302</v>
      </c>
    </row>
    <row r="787" spans="1:10" x14ac:dyDescent="0.15">
      <c r="A787" s="2" t="s">
        <v>6674</v>
      </c>
      <c r="B787" s="2" t="s">
        <v>6675</v>
      </c>
      <c r="C787" s="2" t="s">
        <v>6676</v>
      </c>
      <c r="D787" s="2" t="s">
        <v>329</v>
      </c>
      <c r="E787" s="2" t="s">
        <v>5298</v>
      </c>
      <c r="F787" s="2" t="s">
        <v>5299</v>
      </c>
      <c r="G787" s="2">
        <v>18.879159971973479</v>
      </c>
      <c r="H787" s="2">
        <v>60</v>
      </c>
      <c r="I787" s="39">
        <v>1132.7495983184087</v>
      </c>
      <c r="J787" s="2" t="s">
        <v>1</v>
      </c>
    </row>
    <row r="788" spans="1:10" x14ac:dyDescent="0.15">
      <c r="A788" s="2" t="s">
        <v>105</v>
      </c>
      <c r="B788" s="2" t="s">
        <v>223</v>
      </c>
      <c r="C788" s="2" t="s">
        <v>5957</v>
      </c>
      <c r="D788" s="2" t="s">
        <v>329</v>
      </c>
      <c r="E788" s="2" t="s">
        <v>5298</v>
      </c>
      <c r="F788" s="2" t="s">
        <v>5299</v>
      </c>
      <c r="G788" s="2">
        <v>94.207226046763338</v>
      </c>
      <c r="H788" s="2">
        <v>12</v>
      </c>
      <c r="I788" s="39">
        <v>1130.4867125611599</v>
      </c>
      <c r="J788" s="2" t="s">
        <v>1</v>
      </c>
    </row>
    <row r="789" spans="1:10" x14ac:dyDescent="0.15">
      <c r="A789" s="2" t="s">
        <v>5289</v>
      </c>
      <c r="B789" s="2" t="s">
        <v>5290</v>
      </c>
      <c r="C789" s="2" t="s">
        <v>5291</v>
      </c>
      <c r="D789" s="2" t="s">
        <v>329</v>
      </c>
      <c r="E789" s="2" t="s">
        <v>5173</v>
      </c>
      <c r="F789" s="2" t="s">
        <v>5174</v>
      </c>
      <c r="G789" s="2">
        <v>10.949476084960802</v>
      </c>
      <c r="H789" s="2">
        <v>103</v>
      </c>
      <c r="I789" s="39">
        <v>1127.7960367509627</v>
      </c>
      <c r="J789" s="2" t="s">
        <v>62</v>
      </c>
    </row>
    <row r="790" spans="1:10" x14ac:dyDescent="0.15">
      <c r="A790" s="2" t="s">
        <v>5794</v>
      </c>
      <c r="B790" s="2" t="s">
        <v>5795</v>
      </c>
      <c r="C790" s="2" t="s">
        <v>5796</v>
      </c>
      <c r="D790" s="2" t="s">
        <v>329</v>
      </c>
      <c r="E790" s="2" t="s">
        <v>5171</v>
      </c>
      <c r="F790" s="2" t="s">
        <v>5172</v>
      </c>
      <c r="G790" s="2">
        <v>375.82463513400825</v>
      </c>
      <c r="H790" s="2">
        <v>3</v>
      </c>
      <c r="I790" s="39">
        <v>1127.4739054020247</v>
      </c>
      <c r="J790" s="2" t="s">
        <v>1</v>
      </c>
    </row>
    <row r="791" spans="1:10" x14ac:dyDescent="0.15">
      <c r="A791" s="2" t="s">
        <v>1834</v>
      </c>
      <c r="B791" s="2" t="s">
        <v>7638</v>
      </c>
      <c r="C791" s="2" t="s">
        <v>1835</v>
      </c>
      <c r="D791" s="2" t="s">
        <v>329</v>
      </c>
      <c r="E791" s="2" t="s">
        <v>391</v>
      </c>
      <c r="F791" s="2" t="s">
        <v>392</v>
      </c>
      <c r="G791" s="2">
        <v>6.5473511904761903</v>
      </c>
      <c r="H791" s="2">
        <v>172</v>
      </c>
      <c r="I791" s="39">
        <v>1126.1444047619048</v>
      </c>
      <c r="J791" s="2" t="s">
        <v>7301</v>
      </c>
    </row>
    <row r="792" spans="1:10" x14ac:dyDescent="0.15">
      <c r="A792" s="2" t="s">
        <v>12</v>
      </c>
      <c r="B792" s="2" t="s">
        <v>143</v>
      </c>
      <c r="C792" s="2" t="s">
        <v>7479</v>
      </c>
      <c r="D792" s="2" t="s">
        <v>329</v>
      </c>
      <c r="E792" s="2" t="s">
        <v>8038</v>
      </c>
      <c r="F792" s="2" t="s">
        <v>8039</v>
      </c>
      <c r="G792" s="2">
        <v>373.31648001819588</v>
      </c>
      <c r="H792" s="2">
        <v>3</v>
      </c>
      <c r="I792" s="39">
        <v>1119.9494400545877</v>
      </c>
      <c r="J792" s="2" t="s">
        <v>3</v>
      </c>
    </row>
    <row r="793" spans="1:10" x14ac:dyDescent="0.15">
      <c r="A793" s="2" t="s">
        <v>2334</v>
      </c>
      <c r="B793" s="2" t="s">
        <v>2335</v>
      </c>
      <c r="C793" s="2" t="s">
        <v>2336</v>
      </c>
      <c r="D793" s="2" t="s">
        <v>329</v>
      </c>
      <c r="E793" s="2" t="s">
        <v>351</v>
      </c>
      <c r="F793" s="2" t="s">
        <v>352</v>
      </c>
      <c r="G793" s="2">
        <v>1.0617479819315114</v>
      </c>
      <c r="H793" s="2">
        <v>1054</v>
      </c>
      <c r="I793" s="39">
        <v>1119.0823729558131</v>
      </c>
      <c r="J793" s="2" t="s">
        <v>7301</v>
      </c>
    </row>
    <row r="794" spans="1:10" x14ac:dyDescent="0.15">
      <c r="A794" s="2" t="s">
        <v>588</v>
      </c>
      <c r="B794" s="2" t="s">
        <v>589</v>
      </c>
      <c r="C794" s="2" t="s">
        <v>590</v>
      </c>
      <c r="D794" s="2" t="s">
        <v>329</v>
      </c>
      <c r="E794" s="2" t="s">
        <v>351</v>
      </c>
      <c r="F794" s="2" t="s">
        <v>352</v>
      </c>
      <c r="G794" s="2">
        <v>186.3989</v>
      </c>
      <c r="H794" s="2">
        <v>6</v>
      </c>
      <c r="I794" s="39">
        <v>1118.3933999999999</v>
      </c>
      <c r="J794" s="2" t="s">
        <v>7299</v>
      </c>
    </row>
    <row r="795" spans="1:10" x14ac:dyDescent="0.15">
      <c r="A795" s="2" t="s">
        <v>1116</v>
      </c>
      <c r="B795" s="2" t="s">
        <v>7394</v>
      </c>
      <c r="C795" s="2" t="s">
        <v>7395</v>
      </c>
      <c r="D795" s="2" t="s">
        <v>350</v>
      </c>
      <c r="E795" s="2" t="s">
        <v>330</v>
      </c>
      <c r="F795" s="2" t="s">
        <v>331</v>
      </c>
      <c r="G795" s="2">
        <v>6.7305652478898601</v>
      </c>
      <c r="H795" s="2">
        <v>166</v>
      </c>
      <c r="I795" s="39">
        <v>1117.2738311497167</v>
      </c>
      <c r="J795" s="2" t="s">
        <v>7299</v>
      </c>
    </row>
    <row r="796" spans="1:10" x14ac:dyDescent="0.15">
      <c r="A796" s="2" t="s">
        <v>1811</v>
      </c>
      <c r="B796" s="2" t="s">
        <v>1812</v>
      </c>
      <c r="C796" s="2" t="s">
        <v>1774</v>
      </c>
      <c r="D796" s="2" t="s">
        <v>329</v>
      </c>
      <c r="E796" s="2" t="s">
        <v>351</v>
      </c>
      <c r="F796" s="2" t="s">
        <v>352</v>
      </c>
      <c r="G796" s="2">
        <v>3.4890878962536029</v>
      </c>
      <c r="H796" s="2">
        <v>320</v>
      </c>
      <c r="I796" s="39">
        <v>1116.5081268011529</v>
      </c>
      <c r="J796" s="2" t="s">
        <v>7301</v>
      </c>
    </row>
    <row r="797" spans="1:10" x14ac:dyDescent="0.15">
      <c r="A797" s="2" t="s">
        <v>1804</v>
      </c>
      <c r="B797" s="2" t="s">
        <v>1805</v>
      </c>
      <c r="C797" s="2" t="s">
        <v>1774</v>
      </c>
      <c r="D797" s="2" t="s">
        <v>329</v>
      </c>
      <c r="E797" s="2" t="s">
        <v>1310</v>
      </c>
      <c r="F797" s="2" t="s">
        <v>1311</v>
      </c>
      <c r="G797" s="2">
        <v>26.572000000000003</v>
      </c>
      <c r="H797" s="2">
        <v>42</v>
      </c>
      <c r="I797" s="39">
        <v>1116.0240000000001</v>
      </c>
      <c r="J797" s="2" t="s">
        <v>7301</v>
      </c>
    </row>
    <row r="798" spans="1:10" x14ac:dyDescent="0.15">
      <c r="A798" s="2" t="s">
        <v>123</v>
      </c>
      <c r="B798" s="2" t="s">
        <v>8989</v>
      </c>
      <c r="C798" s="2" t="s">
        <v>7328</v>
      </c>
      <c r="D798" s="2" t="s">
        <v>329</v>
      </c>
      <c r="E798" s="2" t="s">
        <v>351</v>
      </c>
      <c r="F798" s="2" t="s">
        <v>352</v>
      </c>
      <c r="G798" s="2">
        <v>5.5874607878489062</v>
      </c>
      <c r="H798" s="2">
        <v>199</v>
      </c>
      <c r="I798" s="39">
        <v>1111.9046967819324</v>
      </c>
      <c r="J798" s="2" t="s">
        <v>7299</v>
      </c>
    </row>
    <row r="799" spans="1:10" x14ac:dyDescent="0.15">
      <c r="A799" s="2" t="s">
        <v>6072</v>
      </c>
      <c r="B799" s="2" t="s">
        <v>6073</v>
      </c>
      <c r="C799" s="2" t="s">
        <v>6074</v>
      </c>
      <c r="D799" s="2" t="s">
        <v>329</v>
      </c>
      <c r="E799" s="2" t="s">
        <v>1247</v>
      </c>
      <c r="F799" s="2" t="s">
        <v>1248</v>
      </c>
      <c r="G799" s="2">
        <v>100.83955069500284</v>
      </c>
      <c r="H799" s="2">
        <v>11</v>
      </c>
      <c r="I799" s="39">
        <v>1109.2350576450312</v>
      </c>
      <c r="J799" s="2" t="s">
        <v>1</v>
      </c>
    </row>
    <row r="800" spans="1:10" x14ac:dyDescent="0.15">
      <c r="A800" s="2" t="s">
        <v>4104</v>
      </c>
      <c r="B800" s="2" t="s">
        <v>4105</v>
      </c>
      <c r="C800" s="2" t="s">
        <v>4105</v>
      </c>
      <c r="D800" s="2" t="s">
        <v>329</v>
      </c>
      <c r="E800" s="2" t="s">
        <v>1964</v>
      </c>
      <c r="F800" s="2" t="s">
        <v>1965</v>
      </c>
      <c r="G800" s="2">
        <v>0.58969720062208431</v>
      </c>
      <c r="H800" s="2">
        <v>1880</v>
      </c>
      <c r="I800" s="39">
        <v>1108.6307371695184</v>
      </c>
      <c r="J800" s="2" t="s">
        <v>7307</v>
      </c>
    </row>
    <row r="801" spans="1:10" x14ac:dyDescent="0.15">
      <c r="A801" s="2" t="s">
        <v>1121</v>
      </c>
      <c r="B801" s="2" t="s">
        <v>1122</v>
      </c>
      <c r="C801" s="2" t="s">
        <v>1122</v>
      </c>
      <c r="D801" s="2" t="s">
        <v>350</v>
      </c>
      <c r="E801" s="2" t="s">
        <v>351</v>
      </c>
      <c r="F801" s="2" t="s">
        <v>352</v>
      </c>
      <c r="G801" s="2">
        <v>20.5</v>
      </c>
      <c r="H801" s="2">
        <v>54</v>
      </c>
      <c r="I801" s="39">
        <v>1107</v>
      </c>
      <c r="J801" s="2" t="s">
        <v>7299</v>
      </c>
    </row>
    <row r="802" spans="1:10" x14ac:dyDescent="0.15">
      <c r="A802" s="2" t="s">
        <v>2085</v>
      </c>
      <c r="B802" s="2" t="s">
        <v>2086</v>
      </c>
      <c r="C802" s="2" t="s">
        <v>1656</v>
      </c>
      <c r="D802" s="2" t="s">
        <v>329</v>
      </c>
      <c r="E802" s="2" t="s">
        <v>391</v>
      </c>
      <c r="F802" s="2" t="s">
        <v>392</v>
      </c>
      <c r="G802" s="2">
        <v>16.521529850746266</v>
      </c>
      <c r="H802" s="2">
        <v>67</v>
      </c>
      <c r="I802" s="39">
        <v>1106.9424999999999</v>
      </c>
      <c r="J802" s="2" t="s">
        <v>7301</v>
      </c>
    </row>
    <row r="803" spans="1:10" x14ac:dyDescent="0.15">
      <c r="A803" s="2" t="s">
        <v>6669</v>
      </c>
      <c r="B803" s="2" t="s">
        <v>6670</v>
      </c>
      <c r="C803" s="2" t="s">
        <v>6671</v>
      </c>
      <c r="D803" s="2" t="s">
        <v>329</v>
      </c>
      <c r="E803" s="2" t="s">
        <v>5300</v>
      </c>
      <c r="F803" s="2" t="s">
        <v>5301</v>
      </c>
      <c r="G803" s="2">
        <v>15.590060680439784</v>
      </c>
      <c r="H803" s="2">
        <v>71</v>
      </c>
      <c r="I803" s="39">
        <v>1106.8943083112247</v>
      </c>
      <c r="J803" s="2" t="s">
        <v>1</v>
      </c>
    </row>
    <row r="804" spans="1:10" x14ac:dyDescent="0.15">
      <c r="A804" s="2" t="s">
        <v>656</v>
      </c>
      <c r="B804" s="2" t="s">
        <v>657</v>
      </c>
      <c r="C804" s="2" t="s">
        <v>658</v>
      </c>
      <c r="D804" s="2" t="s">
        <v>329</v>
      </c>
      <c r="E804" s="2" t="s">
        <v>568</v>
      </c>
      <c r="F804" s="2" t="s">
        <v>569</v>
      </c>
      <c r="G804" s="2">
        <v>183.93539999999999</v>
      </c>
      <c r="H804" s="2">
        <v>6</v>
      </c>
      <c r="I804" s="39">
        <v>1103.6124</v>
      </c>
      <c r="J804" s="2" t="s">
        <v>7299</v>
      </c>
    </row>
    <row r="805" spans="1:10" x14ac:dyDescent="0.15">
      <c r="A805" s="2" t="s">
        <v>717</v>
      </c>
      <c r="B805" s="2" t="s">
        <v>7982</v>
      </c>
      <c r="C805" s="2" t="s">
        <v>718</v>
      </c>
      <c r="D805" s="2" t="s">
        <v>329</v>
      </c>
      <c r="E805" s="2" t="s">
        <v>501</v>
      </c>
      <c r="F805" s="2" t="s">
        <v>502</v>
      </c>
      <c r="G805" s="2">
        <v>137.75</v>
      </c>
      <c r="H805" s="2">
        <v>8</v>
      </c>
      <c r="I805" s="39">
        <v>1102</v>
      </c>
      <c r="J805" s="2" t="s">
        <v>7299</v>
      </c>
    </row>
    <row r="806" spans="1:10" x14ac:dyDescent="0.15">
      <c r="A806" s="2" t="s">
        <v>2298</v>
      </c>
      <c r="B806" s="2" t="s">
        <v>2299</v>
      </c>
      <c r="C806" s="2" t="s">
        <v>2299</v>
      </c>
      <c r="D806" s="2" t="s">
        <v>329</v>
      </c>
      <c r="E806" s="2" t="s">
        <v>351</v>
      </c>
      <c r="F806" s="2" t="s">
        <v>352</v>
      </c>
      <c r="G806" s="2">
        <v>0.28802248961363297</v>
      </c>
      <c r="H806" s="2">
        <v>3818</v>
      </c>
      <c r="I806" s="39">
        <v>1099.6698653448507</v>
      </c>
      <c r="J806" s="2" t="s">
        <v>7301</v>
      </c>
    </row>
    <row r="807" spans="1:10" x14ac:dyDescent="0.15">
      <c r="A807" s="2" t="s">
        <v>1784</v>
      </c>
      <c r="B807" s="2" t="s">
        <v>1785</v>
      </c>
      <c r="C807" s="2" t="s">
        <v>1659</v>
      </c>
      <c r="D807" s="2" t="s">
        <v>329</v>
      </c>
      <c r="E807" s="2" t="s">
        <v>1310</v>
      </c>
      <c r="F807" s="2" t="s">
        <v>1311</v>
      </c>
      <c r="G807" s="2">
        <v>40.683799999999991</v>
      </c>
      <c r="H807" s="2">
        <v>27</v>
      </c>
      <c r="I807" s="39">
        <v>1098.4625999999998</v>
      </c>
      <c r="J807" s="2" t="s">
        <v>7301</v>
      </c>
    </row>
    <row r="808" spans="1:10" x14ac:dyDescent="0.15">
      <c r="A808" s="2" t="s">
        <v>2077</v>
      </c>
      <c r="B808" s="2" t="s">
        <v>2078</v>
      </c>
      <c r="C808" s="2" t="s">
        <v>2079</v>
      </c>
      <c r="D808" s="2" t="s">
        <v>329</v>
      </c>
      <c r="E808" s="2" t="s">
        <v>1310</v>
      </c>
      <c r="F808" s="2" t="s">
        <v>1311</v>
      </c>
      <c r="G808" s="2">
        <v>33.267708333333331</v>
      </c>
      <c r="H808" s="2">
        <v>33</v>
      </c>
      <c r="I808" s="39">
        <v>1097.8343749999999</v>
      </c>
      <c r="J808" s="2" t="s">
        <v>7301</v>
      </c>
    </row>
    <row r="809" spans="1:10" x14ac:dyDescent="0.15">
      <c r="A809" s="2" t="s">
        <v>2020</v>
      </c>
      <c r="B809" s="2" t="s">
        <v>2021</v>
      </c>
      <c r="C809" s="2" t="s">
        <v>1774</v>
      </c>
      <c r="D809" s="2" t="s">
        <v>329</v>
      </c>
      <c r="E809" s="2" t="s">
        <v>351</v>
      </c>
      <c r="F809" s="2" t="s">
        <v>352</v>
      </c>
      <c r="G809" s="2">
        <v>2.7699101680045244</v>
      </c>
      <c r="H809" s="2">
        <v>396</v>
      </c>
      <c r="I809" s="39">
        <v>1096.8844265297917</v>
      </c>
      <c r="J809" s="2" t="s">
        <v>7301</v>
      </c>
    </row>
    <row r="810" spans="1:10" x14ac:dyDescent="0.15">
      <c r="A810" s="2" t="s">
        <v>103</v>
      </c>
      <c r="B810" s="2" t="s">
        <v>221</v>
      </c>
      <c r="C810" s="2" t="s">
        <v>221</v>
      </c>
      <c r="D810" s="2" t="s">
        <v>466</v>
      </c>
      <c r="E810" s="2" t="s">
        <v>5298</v>
      </c>
      <c r="F810" s="2" t="s">
        <v>5299</v>
      </c>
      <c r="G810" s="2">
        <v>548.28340201294623</v>
      </c>
      <c r="H810" s="2">
        <v>2</v>
      </c>
      <c r="I810" s="39">
        <v>1096.5668040258925</v>
      </c>
      <c r="J810" s="2" t="s">
        <v>1</v>
      </c>
    </row>
    <row r="811" spans="1:10" x14ac:dyDescent="0.15">
      <c r="A811" s="2" t="s">
        <v>2289</v>
      </c>
      <c r="B811" s="2" t="s">
        <v>2290</v>
      </c>
      <c r="C811" s="2" t="s">
        <v>1733</v>
      </c>
      <c r="D811" s="2" t="s">
        <v>329</v>
      </c>
      <c r="E811" s="2" t="s">
        <v>1310</v>
      </c>
      <c r="F811" s="2" t="s">
        <v>1311</v>
      </c>
      <c r="G811" s="2">
        <v>1.4482037037037039</v>
      </c>
      <c r="H811" s="2">
        <v>756</v>
      </c>
      <c r="I811" s="39">
        <v>1094.8420000000001</v>
      </c>
      <c r="J811" s="2" t="s">
        <v>7301</v>
      </c>
    </row>
    <row r="812" spans="1:10" x14ac:dyDescent="0.15">
      <c r="A812" s="2" t="s">
        <v>1940</v>
      </c>
      <c r="B812" s="2" t="s">
        <v>1941</v>
      </c>
      <c r="C812" s="2" t="s">
        <v>1941</v>
      </c>
      <c r="D812" s="2" t="s">
        <v>329</v>
      </c>
      <c r="E812" s="2" t="s">
        <v>351</v>
      </c>
      <c r="F812" s="2" t="s">
        <v>352</v>
      </c>
      <c r="G812" s="2">
        <v>1.6292417353157864</v>
      </c>
      <c r="H812" s="2">
        <v>668</v>
      </c>
      <c r="I812" s="39">
        <v>1088.3334791909454</v>
      </c>
      <c r="J812" s="2" t="s">
        <v>7301</v>
      </c>
    </row>
    <row r="813" spans="1:10" x14ac:dyDescent="0.15">
      <c r="A813" s="2" t="s">
        <v>6050</v>
      </c>
      <c r="B813" s="2" t="s">
        <v>6051</v>
      </c>
      <c r="C813" s="2" t="s">
        <v>6052</v>
      </c>
      <c r="D813" s="2" t="s">
        <v>329</v>
      </c>
      <c r="E813" s="2" t="s">
        <v>5300</v>
      </c>
      <c r="F813" s="2" t="s">
        <v>5301</v>
      </c>
      <c r="G813" s="2">
        <v>154.77165214185064</v>
      </c>
      <c r="H813" s="2">
        <v>7</v>
      </c>
      <c r="I813" s="39">
        <v>1083.4015649929545</v>
      </c>
      <c r="J813" s="2" t="s">
        <v>1</v>
      </c>
    </row>
    <row r="814" spans="1:10" x14ac:dyDescent="0.15">
      <c r="A814" s="2" t="s">
        <v>7858</v>
      </c>
      <c r="B814" s="2" t="s">
        <v>3622</v>
      </c>
      <c r="C814" s="2" t="s">
        <v>7859</v>
      </c>
      <c r="D814" s="2" t="s">
        <v>329</v>
      </c>
      <c r="E814" s="2" t="s">
        <v>330</v>
      </c>
      <c r="F814" s="2" t="s">
        <v>331</v>
      </c>
      <c r="G814" s="2">
        <v>0.39315567389978862</v>
      </c>
      <c r="H814" s="2">
        <v>2747</v>
      </c>
      <c r="I814" s="39">
        <v>1079.9986362027194</v>
      </c>
      <c r="J814" s="2" t="s">
        <v>7307</v>
      </c>
    </row>
    <row r="815" spans="1:10" x14ac:dyDescent="0.15">
      <c r="A815" s="2" t="s">
        <v>2204</v>
      </c>
      <c r="B815" s="2" t="s">
        <v>7678</v>
      </c>
      <c r="C815" s="2" t="s">
        <v>2140</v>
      </c>
      <c r="D815" s="2" t="s">
        <v>329</v>
      </c>
      <c r="E815" s="2" t="s">
        <v>391</v>
      </c>
      <c r="F815" s="2" t="s">
        <v>392</v>
      </c>
      <c r="G815" s="2">
        <v>9.8160833333333333</v>
      </c>
      <c r="H815" s="2">
        <v>110</v>
      </c>
      <c r="I815" s="39">
        <v>1079.7691666666667</v>
      </c>
      <c r="J815" s="2" t="s">
        <v>7301</v>
      </c>
    </row>
    <row r="816" spans="1:10" x14ac:dyDescent="0.15">
      <c r="A816" s="2" t="s">
        <v>7079</v>
      </c>
      <c r="B816" s="2" t="s">
        <v>7080</v>
      </c>
      <c r="C816" s="2" t="s">
        <v>7080</v>
      </c>
      <c r="D816" s="2" t="s">
        <v>329</v>
      </c>
      <c r="E816" s="2" t="s">
        <v>1380</v>
      </c>
      <c r="F816" s="2" t="s">
        <v>1381</v>
      </c>
      <c r="G816" s="2">
        <v>119.65767</v>
      </c>
      <c r="H816" s="2">
        <v>9</v>
      </c>
      <c r="I816" s="39">
        <v>1076.91903</v>
      </c>
      <c r="J816" s="2" t="s">
        <v>7303</v>
      </c>
    </row>
    <row r="817" spans="1:10" x14ac:dyDescent="0.15">
      <c r="A817" s="2" t="s">
        <v>8563</v>
      </c>
      <c r="B817" s="2" t="s">
        <v>8579</v>
      </c>
      <c r="C817" s="2" t="s">
        <v>8761</v>
      </c>
      <c r="D817" s="2" t="s">
        <v>329</v>
      </c>
      <c r="E817" s="2" t="s">
        <v>8038</v>
      </c>
      <c r="F817" s="2" t="s">
        <v>8039</v>
      </c>
      <c r="G817" s="2">
        <v>536.0842520020301</v>
      </c>
      <c r="H817" s="2">
        <v>2</v>
      </c>
      <c r="I817" s="39">
        <v>1072.1685040040602</v>
      </c>
      <c r="J817" s="2" t="s">
        <v>1</v>
      </c>
    </row>
    <row r="818" spans="1:10" x14ac:dyDescent="0.15">
      <c r="A818" s="2" t="s">
        <v>5487</v>
      </c>
      <c r="B818" s="2" t="s">
        <v>5488</v>
      </c>
      <c r="C818" s="2" t="s">
        <v>8458</v>
      </c>
      <c r="D818" s="2" t="s">
        <v>329</v>
      </c>
      <c r="E818" s="2" t="s">
        <v>5298</v>
      </c>
      <c r="F818" s="2" t="s">
        <v>5299</v>
      </c>
      <c r="G818" s="2">
        <v>76.445953120109621</v>
      </c>
      <c r="H818" s="2">
        <v>14</v>
      </c>
      <c r="I818" s="39">
        <v>1070.2433436815347</v>
      </c>
      <c r="J818" s="2" t="s">
        <v>1</v>
      </c>
    </row>
    <row r="819" spans="1:10" x14ac:dyDescent="0.15">
      <c r="A819" s="2" t="s">
        <v>1729</v>
      </c>
      <c r="B819" s="2" t="s">
        <v>1730</v>
      </c>
      <c r="C819" s="2" t="s">
        <v>1728</v>
      </c>
      <c r="D819" s="2" t="s">
        <v>329</v>
      </c>
      <c r="E819" s="2" t="s">
        <v>1964</v>
      </c>
      <c r="F819" s="2" t="s">
        <v>1965</v>
      </c>
      <c r="G819" s="2">
        <v>3.9885999999999999</v>
      </c>
      <c r="H819" s="2">
        <v>268</v>
      </c>
      <c r="I819" s="39">
        <v>1068.9448</v>
      </c>
      <c r="J819" s="2" t="s">
        <v>7301</v>
      </c>
    </row>
    <row r="820" spans="1:10" x14ac:dyDescent="0.15">
      <c r="A820" s="2" t="s">
        <v>1370</v>
      </c>
      <c r="B820" s="2" t="s">
        <v>1371</v>
      </c>
      <c r="C820" s="2" t="s">
        <v>1372</v>
      </c>
      <c r="D820" s="2" t="s">
        <v>329</v>
      </c>
      <c r="E820" s="2" t="s">
        <v>330</v>
      </c>
      <c r="F820" s="2" t="s">
        <v>331</v>
      </c>
      <c r="G820" s="2">
        <v>0.62390000000000001</v>
      </c>
      <c r="H820" s="2">
        <v>1713</v>
      </c>
      <c r="I820" s="39">
        <v>1068.7407000000001</v>
      </c>
      <c r="J820" s="2" t="s">
        <v>7300</v>
      </c>
    </row>
    <row r="821" spans="1:10" x14ac:dyDescent="0.15">
      <c r="A821" s="2" t="s">
        <v>2019</v>
      </c>
      <c r="B821" s="2" t="s">
        <v>7647</v>
      </c>
      <c r="C821" s="2" t="s">
        <v>1656</v>
      </c>
      <c r="D821" s="2" t="s">
        <v>329</v>
      </c>
      <c r="E821" s="2" t="s">
        <v>391</v>
      </c>
      <c r="F821" s="2" t="s">
        <v>392</v>
      </c>
      <c r="G821" s="2">
        <v>18.406388888888888</v>
      </c>
      <c r="H821" s="2">
        <v>58</v>
      </c>
      <c r="I821" s="39">
        <v>1067.5705555555555</v>
      </c>
      <c r="J821" s="2" t="s">
        <v>7301</v>
      </c>
    </row>
    <row r="822" spans="1:10" x14ac:dyDescent="0.15">
      <c r="A822" s="2" t="s">
        <v>420</v>
      </c>
      <c r="B822" s="2" t="s">
        <v>421</v>
      </c>
      <c r="C822" s="2" t="s">
        <v>405</v>
      </c>
      <c r="D822" s="2" t="s">
        <v>406</v>
      </c>
      <c r="E822" s="2" t="s">
        <v>391</v>
      </c>
      <c r="F822" s="2" t="s">
        <v>392</v>
      </c>
      <c r="G822" s="2">
        <v>11.1111</v>
      </c>
      <c r="H822" s="2">
        <v>96</v>
      </c>
      <c r="I822" s="39">
        <v>1066.6656</v>
      </c>
      <c r="J822" s="2" t="s">
        <v>7299</v>
      </c>
    </row>
    <row r="823" spans="1:10" x14ac:dyDescent="0.15">
      <c r="A823" s="2" t="s">
        <v>1987</v>
      </c>
      <c r="B823" s="2" t="s">
        <v>1988</v>
      </c>
      <c r="C823" s="2" t="s">
        <v>1774</v>
      </c>
      <c r="D823" s="2" t="s">
        <v>329</v>
      </c>
      <c r="E823" s="2" t="s">
        <v>391</v>
      </c>
      <c r="F823" s="2" t="s">
        <v>392</v>
      </c>
      <c r="G823" s="2">
        <v>7.1002666666666663</v>
      </c>
      <c r="H823" s="2">
        <v>150</v>
      </c>
      <c r="I823" s="39">
        <v>1065.04</v>
      </c>
      <c r="J823" s="2" t="s">
        <v>7301</v>
      </c>
    </row>
    <row r="824" spans="1:10" x14ac:dyDescent="0.15">
      <c r="A824" s="2" t="s">
        <v>1798</v>
      </c>
      <c r="B824" s="2" t="s">
        <v>1799</v>
      </c>
      <c r="C824" s="2" t="s">
        <v>1774</v>
      </c>
      <c r="D824" s="2" t="s">
        <v>329</v>
      </c>
      <c r="E824" s="2" t="s">
        <v>1310</v>
      </c>
      <c r="F824" s="2" t="s">
        <v>1311</v>
      </c>
      <c r="G824" s="2">
        <v>25.330888888888889</v>
      </c>
      <c r="H824" s="2">
        <v>42</v>
      </c>
      <c r="I824" s="39">
        <v>1063.8973333333333</v>
      </c>
      <c r="J824" s="2" t="s">
        <v>7301</v>
      </c>
    </row>
    <row r="825" spans="1:10" x14ac:dyDescent="0.15">
      <c r="A825" s="2" t="s">
        <v>1800</v>
      </c>
      <c r="B825" s="2" t="s">
        <v>1801</v>
      </c>
      <c r="C825" s="2" t="s">
        <v>1774</v>
      </c>
      <c r="D825" s="2" t="s">
        <v>329</v>
      </c>
      <c r="E825" s="2" t="s">
        <v>1310</v>
      </c>
      <c r="F825" s="2" t="s">
        <v>1311</v>
      </c>
      <c r="G825" s="2">
        <v>25.330888888888889</v>
      </c>
      <c r="H825" s="2">
        <v>42</v>
      </c>
      <c r="I825" s="39">
        <v>1063.8973333333333</v>
      </c>
      <c r="J825" s="2" t="s">
        <v>7301</v>
      </c>
    </row>
    <row r="826" spans="1:10" x14ac:dyDescent="0.15">
      <c r="A826" s="2" t="s">
        <v>1762</v>
      </c>
      <c r="B826" s="2" t="s">
        <v>7634</v>
      </c>
      <c r="C826" s="2" t="s">
        <v>1761</v>
      </c>
      <c r="D826" s="2" t="s">
        <v>329</v>
      </c>
      <c r="E826" s="2" t="s">
        <v>391</v>
      </c>
      <c r="F826" s="2" t="s">
        <v>392</v>
      </c>
      <c r="G826" s="2">
        <v>13.102625</v>
      </c>
      <c r="H826" s="2">
        <v>81</v>
      </c>
      <c r="I826" s="39">
        <v>1061.312625</v>
      </c>
      <c r="J826" s="2" t="s">
        <v>7301</v>
      </c>
    </row>
    <row r="827" spans="1:10" x14ac:dyDescent="0.15">
      <c r="A827" s="93" t="s">
        <v>11188</v>
      </c>
      <c r="B827" s="2" t="s">
        <v>4860</v>
      </c>
      <c r="C827" s="2" t="s">
        <v>4858</v>
      </c>
      <c r="D827" s="2" t="s">
        <v>329</v>
      </c>
      <c r="E827" s="2" t="s">
        <v>351</v>
      </c>
      <c r="F827" s="2" t="s">
        <v>352</v>
      </c>
      <c r="G827" s="2">
        <v>2.5</v>
      </c>
      <c r="H827" s="2">
        <v>422</v>
      </c>
      <c r="I827" s="39">
        <v>1055</v>
      </c>
      <c r="J827" s="2" t="s">
        <v>7302</v>
      </c>
    </row>
    <row r="828" spans="1:10" x14ac:dyDescent="0.15">
      <c r="A828" s="2" t="s">
        <v>1750</v>
      </c>
      <c r="B828" s="2" t="s">
        <v>1751</v>
      </c>
      <c r="C828" s="2" t="s">
        <v>1733</v>
      </c>
      <c r="D828" s="2" t="s">
        <v>329</v>
      </c>
      <c r="E828" s="2" t="s">
        <v>1310</v>
      </c>
      <c r="F828" s="2" t="s">
        <v>1311</v>
      </c>
      <c r="G828" s="2">
        <v>1.9626481481481481</v>
      </c>
      <c r="H828" s="2">
        <v>537</v>
      </c>
      <c r="I828" s="39">
        <v>1053.9420555555555</v>
      </c>
      <c r="J828" s="2" t="s">
        <v>7301</v>
      </c>
    </row>
    <row r="829" spans="1:10" x14ac:dyDescent="0.15">
      <c r="A829" s="2" t="s">
        <v>2227</v>
      </c>
      <c r="B829" s="2" t="s">
        <v>7685</v>
      </c>
      <c r="C829" s="2" t="s">
        <v>2140</v>
      </c>
      <c r="D829" s="2" t="s">
        <v>406</v>
      </c>
      <c r="E829" s="2" t="s">
        <v>391</v>
      </c>
      <c r="F829" s="2" t="s">
        <v>392</v>
      </c>
      <c r="G829" s="2">
        <v>19.468055555555559</v>
      </c>
      <c r="H829" s="2">
        <v>54</v>
      </c>
      <c r="I829" s="39">
        <v>1051.2750000000001</v>
      </c>
      <c r="J829" s="2" t="s">
        <v>7301</v>
      </c>
    </row>
    <row r="830" spans="1:10" x14ac:dyDescent="0.15">
      <c r="A830" s="2" t="s">
        <v>5586</v>
      </c>
      <c r="B830" s="2" t="s">
        <v>5587</v>
      </c>
      <c r="C830" s="2" t="s">
        <v>5588</v>
      </c>
      <c r="D830" s="2" t="s">
        <v>329</v>
      </c>
      <c r="E830" s="2" t="s">
        <v>5179</v>
      </c>
      <c r="F830" s="2" t="s">
        <v>5180</v>
      </c>
      <c r="G830" s="2">
        <v>43.802320124649228</v>
      </c>
      <c r="H830" s="2">
        <v>24</v>
      </c>
      <c r="I830" s="39">
        <v>1051.2556829915816</v>
      </c>
      <c r="J830" s="2" t="s">
        <v>1</v>
      </c>
    </row>
    <row r="831" spans="1:10" x14ac:dyDescent="0.15">
      <c r="A831" s="2" t="s">
        <v>3858</v>
      </c>
      <c r="B831" s="2" t="s">
        <v>3859</v>
      </c>
      <c r="C831" s="2" t="s">
        <v>3860</v>
      </c>
      <c r="D831" s="2" t="s">
        <v>329</v>
      </c>
      <c r="E831" s="2" t="s">
        <v>1310</v>
      </c>
      <c r="F831" s="2" t="s">
        <v>1311</v>
      </c>
      <c r="G831" s="2">
        <v>11.418800000000001</v>
      </c>
      <c r="H831" s="2">
        <v>92</v>
      </c>
      <c r="I831" s="39">
        <v>1050.5296000000001</v>
      </c>
      <c r="J831" s="2" t="s">
        <v>7307</v>
      </c>
    </row>
    <row r="832" spans="1:10" x14ac:dyDescent="0.15">
      <c r="A832" s="2" t="s">
        <v>6117</v>
      </c>
      <c r="B832" s="2" t="s">
        <v>6118</v>
      </c>
      <c r="C832" s="2" t="s">
        <v>5297</v>
      </c>
      <c r="D832" s="2" t="s">
        <v>329</v>
      </c>
      <c r="E832" s="2" t="s">
        <v>5171</v>
      </c>
      <c r="F832" s="2" t="s">
        <v>5172</v>
      </c>
      <c r="G832" s="2">
        <v>80.760734287670758</v>
      </c>
      <c r="H832" s="2">
        <v>13</v>
      </c>
      <c r="I832" s="39">
        <v>1049.8895457397198</v>
      </c>
      <c r="J832" s="2" t="s">
        <v>1</v>
      </c>
    </row>
    <row r="833" spans="1:10" x14ac:dyDescent="0.15">
      <c r="A833" s="2" t="s">
        <v>4311</v>
      </c>
      <c r="B833" s="2" t="s">
        <v>4312</v>
      </c>
      <c r="C833" s="2" t="s">
        <v>4313</v>
      </c>
      <c r="D833" s="2" t="s">
        <v>329</v>
      </c>
      <c r="E833" s="2" t="s">
        <v>351</v>
      </c>
      <c r="F833" s="2" t="s">
        <v>352</v>
      </c>
      <c r="G833" s="2">
        <v>0.13679999999999998</v>
      </c>
      <c r="H833" s="2">
        <v>7672</v>
      </c>
      <c r="I833" s="39">
        <v>1049.5295999999998</v>
      </c>
      <c r="J833" s="2" t="s">
        <v>7307</v>
      </c>
    </row>
    <row r="834" spans="1:10" x14ac:dyDescent="0.15">
      <c r="A834" s="2" t="s">
        <v>4856</v>
      </c>
      <c r="B834" s="2" t="s">
        <v>4857</v>
      </c>
      <c r="C834" s="2" t="s">
        <v>4858</v>
      </c>
      <c r="D834" s="2" t="s">
        <v>329</v>
      </c>
      <c r="E834" s="2" t="s">
        <v>351</v>
      </c>
      <c r="F834" s="2" t="s">
        <v>352</v>
      </c>
      <c r="G834" s="2">
        <v>2.5</v>
      </c>
      <c r="H834" s="2">
        <v>419</v>
      </c>
      <c r="I834" s="39">
        <v>1047.5</v>
      </c>
      <c r="J834" s="2" t="s">
        <v>7302</v>
      </c>
    </row>
    <row r="835" spans="1:10" x14ac:dyDescent="0.15">
      <c r="A835" s="2" t="s">
        <v>5797</v>
      </c>
      <c r="B835" s="2" t="s">
        <v>7934</v>
      </c>
      <c r="C835" s="2" t="s">
        <v>5798</v>
      </c>
      <c r="D835" s="2" t="s">
        <v>329</v>
      </c>
      <c r="E835" s="2" t="s">
        <v>5298</v>
      </c>
      <c r="F835" s="2" t="s">
        <v>5299</v>
      </c>
      <c r="G835" s="2">
        <v>116.36059919117604</v>
      </c>
      <c r="H835" s="2">
        <v>9</v>
      </c>
      <c r="I835" s="39">
        <v>1047.2453927205843</v>
      </c>
      <c r="J835" s="2" t="s">
        <v>1</v>
      </c>
    </row>
    <row r="836" spans="1:10" x14ac:dyDescent="0.15">
      <c r="A836" s="2" t="s">
        <v>6543</v>
      </c>
      <c r="B836" s="2" t="s">
        <v>6544</v>
      </c>
      <c r="C836" s="2" t="s">
        <v>5227</v>
      </c>
      <c r="D836" s="2" t="s">
        <v>329</v>
      </c>
      <c r="E836" s="2" t="s">
        <v>5298</v>
      </c>
      <c r="F836" s="2" t="s">
        <v>5299</v>
      </c>
      <c r="G836" s="2">
        <v>20.115712447976534</v>
      </c>
      <c r="H836" s="2">
        <v>52</v>
      </c>
      <c r="I836" s="39">
        <v>1046.0170472947798</v>
      </c>
      <c r="J836" s="2" t="s">
        <v>1</v>
      </c>
    </row>
    <row r="837" spans="1:10" x14ac:dyDescent="0.15">
      <c r="A837" s="2" t="s">
        <v>3785</v>
      </c>
      <c r="B837" s="2" t="s">
        <v>3786</v>
      </c>
      <c r="C837" s="2" t="s">
        <v>3787</v>
      </c>
      <c r="D837" s="2" t="s">
        <v>329</v>
      </c>
      <c r="E837" s="2" t="s">
        <v>391</v>
      </c>
      <c r="F837" s="2" t="s">
        <v>392</v>
      </c>
      <c r="G837" s="2">
        <v>2.8351779935275085</v>
      </c>
      <c r="H837" s="2">
        <v>368</v>
      </c>
      <c r="I837" s="39">
        <v>1043.3455016181231</v>
      </c>
      <c r="J837" s="2" t="s">
        <v>7307</v>
      </c>
    </row>
    <row r="838" spans="1:10" x14ac:dyDescent="0.15">
      <c r="A838" s="2" t="s">
        <v>270</v>
      </c>
      <c r="B838" s="2" t="s">
        <v>304</v>
      </c>
      <c r="C838" s="2" t="s">
        <v>6178</v>
      </c>
      <c r="D838" s="2" t="s">
        <v>329</v>
      </c>
      <c r="E838" s="2" t="s">
        <v>5300</v>
      </c>
      <c r="F838" s="2" t="s">
        <v>5301</v>
      </c>
      <c r="G838" s="2">
        <v>347.58077125881135</v>
      </c>
      <c r="H838" s="2">
        <v>3</v>
      </c>
      <c r="I838" s="39">
        <v>1042.742313776434</v>
      </c>
      <c r="J838" s="2" t="s">
        <v>1</v>
      </c>
    </row>
    <row r="839" spans="1:10" x14ac:dyDescent="0.15">
      <c r="A839" s="2" t="s">
        <v>1109</v>
      </c>
      <c r="B839" s="2" t="s">
        <v>1110</v>
      </c>
      <c r="C839" s="2" t="s">
        <v>1110</v>
      </c>
      <c r="D839" s="2" t="s">
        <v>329</v>
      </c>
      <c r="E839" s="2" t="s">
        <v>351</v>
      </c>
      <c r="F839" s="2" t="s">
        <v>352</v>
      </c>
      <c r="G839" s="2">
        <v>40</v>
      </c>
      <c r="H839" s="2">
        <v>26</v>
      </c>
      <c r="I839" s="39">
        <v>1040</v>
      </c>
      <c r="J839" s="2" t="s">
        <v>7299</v>
      </c>
    </row>
    <row r="840" spans="1:10" x14ac:dyDescent="0.15">
      <c r="A840" s="2" t="s">
        <v>5361</v>
      </c>
      <c r="B840" s="2" t="s">
        <v>5362</v>
      </c>
      <c r="C840" s="2" t="s">
        <v>5363</v>
      </c>
      <c r="D840" s="2" t="s">
        <v>329</v>
      </c>
      <c r="E840" s="2" t="s">
        <v>5300</v>
      </c>
      <c r="F840" s="2" t="s">
        <v>5301</v>
      </c>
      <c r="G840" s="2">
        <v>39.810630722790194</v>
      </c>
      <c r="H840" s="2">
        <v>26</v>
      </c>
      <c r="I840" s="39">
        <v>1035.076398792545</v>
      </c>
      <c r="J840" s="2" t="s">
        <v>1</v>
      </c>
    </row>
    <row r="841" spans="1:10" x14ac:dyDescent="0.15">
      <c r="A841" s="2" t="s">
        <v>1981</v>
      </c>
      <c r="B841" s="2" t="s">
        <v>1982</v>
      </c>
      <c r="C841" s="2" t="s">
        <v>1774</v>
      </c>
      <c r="D841" s="2" t="s">
        <v>329</v>
      </c>
      <c r="E841" s="2" t="s">
        <v>1310</v>
      </c>
      <c r="F841" s="2" t="s">
        <v>1311</v>
      </c>
      <c r="G841" s="2">
        <v>7.3452666666666673</v>
      </c>
      <c r="H841" s="2">
        <v>140</v>
      </c>
      <c r="I841" s="39">
        <v>1028.3373333333334</v>
      </c>
      <c r="J841" s="2" t="s">
        <v>7301</v>
      </c>
    </row>
    <row r="842" spans="1:10" x14ac:dyDescent="0.15">
      <c r="A842" s="2" t="s">
        <v>1481</v>
      </c>
      <c r="B842" s="2" t="s">
        <v>1482</v>
      </c>
      <c r="C842" s="2" t="s">
        <v>1482</v>
      </c>
      <c r="D842" s="2" t="s">
        <v>329</v>
      </c>
      <c r="E842" s="2" t="s">
        <v>330</v>
      </c>
      <c r="F842" s="2" t="s">
        <v>331</v>
      </c>
      <c r="G842" s="2">
        <v>2.1979000000000002</v>
      </c>
      <c r="H842" s="2">
        <v>467</v>
      </c>
      <c r="I842" s="39">
        <v>1026.4193</v>
      </c>
      <c r="J842" s="2" t="s">
        <v>7300</v>
      </c>
    </row>
    <row r="843" spans="1:10" x14ac:dyDescent="0.15">
      <c r="A843" s="2" t="s">
        <v>6031</v>
      </c>
      <c r="B843" s="2" t="s">
        <v>6032</v>
      </c>
      <c r="C843" s="2" t="s">
        <v>6033</v>
      </c>
      <c r="D843" s="2" t="s">
        <v>329</v>
      </c>
      <c r="E843" s="2" t="s">
        <v>1247</v>
      </c>
      <c r="F843" s="2" t="s">
        <v>1248</v>
      </c>
      <c r="G843" s="2">
        <v>205.16831106911738</v>
      </c>
      <c r="H843" s="2">
        <v>5</v>
      </c>
      <c r="I843" s="39">
        <v>1025.8415553455868</v>
      </c>
      <c r="J843" s="2" t="s">
        <v>1</v>
      </c>
    </row>
    <row r="844" spans="1:10" x14ac:dyDescent="0.15">
      <c r="A844" s="2" t="s">
        <v>1827</v>
      </c>
      <c r="B844" s="2" t="s">
        <v>7638</v>
      </c>
      <c r="C844" s="2" t="s">
        <v>7411</v>
      </c>
      <c r="D844" s="2" t="s">
        <v>329</v>
      </c>
      <c r="E844" s="2" t="s">
        <v>391</v>
      </c>
      <c r="F844" s="2" t="s">
        <v>392</v>
      </c>
      <c r="G844" s="2">
        <v>4.7484687963842402</v>
      </c>
      <c r="H844" s="2">
        <v>216</v>
      </c>
      <c r="I844" s="39">
        <v>1025.6692600189958</v>
      </c>
      <c r="J844" s="2" t="s">
        <v>7301</v>
      </c>
    </row>
    <row r="845" spans="1:10" x14ac:dyDescent="0.15">
      <c r="A845" s="2" t="s">
        <v>3811</v>
      </c>
      <c r="B845" s="2" t="s">
        <v>3812</v>
      </c>
      <c r="C845" s="2" t="s">
        <v>3812</v>
      </c>
      <c r="D845" s="2" t="s">
        <v>350</v>
      </c>
      <c r="E845" s="2" t="s">
        <v>330</v>
      </c>
      <c r="F845" s="2" t="s">
        <v>331</v>
      </c>
      <c r="G845" s="2">
        <v>4.0040021943986801</v>
      </c>
      <c r="H845" s="2">
        <v>256</v>
      </c>
      <c r="I845" s="39">
        <v>1025.0245617660621</v>
      </c>
      <c r="J845" s="2" t="s">
        <v>7307</v>
      </c>
    </row>
    <row r="846" spans="1:10" x14ac:dyDescent="0.15">
      <c r="A846" s="2" t="s">
        <v>1080</v>
      </c>
      <c r="B846" s="2" t="s">
        <v>1081</v>
      </c>
      <c r="C846" s="2" t="s">
        <v>1081</v>
      </c>
      <c r="D846" s="2" t="s">
        <v>350</v>
      </c>
      <c r="E846" s="2" t="s">
        <v>351</v>
      </c>
      <c r="F846" s="2" t="s">
        <v>352</v>
      </c>
      <c r="G846" s="2">
        <v>60</v>
      </c>
      <c r="H846" s="2">
        <v>17</v>
      </c>
      <c r="I846" s="39">
        <v>1020</v>
      </c>
      <c r="J846" s="2" t="s">
        <v>7299</v>
      </c>
    </row>
    <row r="847" spans="1:10" x14ac:dyDescent="0.15">
      <c r="A847" s="2" t="s">
        <v>3769</v>
      </c>
      <c r="B847" s="2" t="s">
        <v>10763</v>
      </c>
      <c r="C847" s="2" t="s">
        <v>10764</v>
      </c>
      <c r="D847" s="2" t="s">
        <v>329</v>
      </c>
      <c r="E847" s="2" t="s">
        <v>391</v>
      </c>
      <c r="F847" s="2" t="s">
        <v>392</v>
      </c>
      <c r="G847" s="2">
        <v>0.45397377049180315</v>
      </c>
      <c r="H847" s="2">
        <v>2246</v>
      </c>
      <c r="I847" s="39">
        <v>1019.6250885245898</v>
      </c>
      <c r="J847" s="2" t="s">
        <v>7307</v>
      </c>
    </row>
    <row r="848" spans="1:10" x14ac:dyDescent="0.15">
      <c r="A848" s="2" t="s">
        <v>6125</v>
      </c>
      <c r="B848" s="2" t="s">
        <v>8048</v>
      </c>
      <c r="C848" s="2" t="s">
        <v>8048</v>
      </c>
      <c r="D848" s="2" t="s">
        <v>466</v>
      </c>
      <c r="E848" s="2" t="s">
        <v>5171</v>
      </c>
      <c r="F848" s="2" t="s">
        <v>5172</v>
      </c>
      <c r="G848" s="2">
        <v>254.3943489932864</v>
      </c>
      <c r="H848" s="2">
        <v>4</v>
      </c>
      <c r="I848" s="39">
        <v>1017.5773959731456</v>
      </c>
      <c r="J848" s="2" t="s">
        <v>1</v>
      </c>
    </row>
    <row r="849" spans="1:10" x14ac:dyDescent="0.15">
      <c r="A849" s="2" t="s">
        <v>2184</v>
      </c>
      <c r="B849" s="2" t="s">
        <v>7674</v>
      </c>
      <c r="C849" s="2" t="s">
        <v>2185</v>
      </c>
      <c r="D849" s="2" t="s">
        <v>329</v>
      </c>
      <c r="E849" s="2" t="s">
        <v>391</v>
      </c>
      <c r="F849" s="2" t="s">
        <v>392</v>
      </c>
      <c r="G849" s="2">
        <v>5.8804999999999996</v>
      </c>
      <c r="H849" s="2">
        <v>173</v>
      </c>
      <c r="I849" s="39">
        <v>1017.3264999999999</v>
      </c>
      <c r="J849" s="2" t="s">
        <v>7301</v>
      </c>
    </row>
    <row r="850" spans="1:10" x14ac:dyDescent="0.15">
      <c r="A850" s="2" t="s">
        <v>5895</v>
      </c>
      <c r="B850" s="2" t="s">
        <v>5896</v>
      </c>
      <c r="C850" s="2" t="s">
        <v>5897</v>
      </c>
      <c r="D850" s="2" t="s">
        <v>329</v>
      </c>
      <c r="E850" s="2" t="s">
        <v>5171</v>
      </c>
      <c r="F850" s="2" t="s">
        <v>5172</v>
      </c>
      <c r="G850" s="2">
        <v>253.48573407922171</v>
      </c>
      <c r="H850" s="2">
        <v>4</v>
      </c>
      <c r="I850" s="39">
        <v>1013.9429363168869</v>
      </c>
      <c r="J850" s="2" t="s">
        <v>1</v>
      </c>
    </row>
    <row r="851" spans="1:10" x14ac:dyDescent="0.15">
      <c r="A851" s="2" t="s">
        <v>5537</v>
      </c>
      <c r="B851" s="2" t="s">
        <v>5538</v>
      </c>
      <c r="C851" s="2" t="s">
        <v>8461</v>
      </c>
      <c r="D851" s="2" t="s">
        <v>329</v>
      </c>
      <c r="E851" s="2" t="s">
        <v>1247</v>
      </c>
      <c r="F851" s="2" t="s">
        <v>1248</v>
      </c>
      <c r="G851" s="2">
        <v>63.100220706123736</v>
      </c>
      <c r="H851" s="2">
        <v>16</v>
      </c>
      <c r="I851" s="39">
        <v>1009.6035312979798</v>
      </c>
      <c r="J851" s="2" t="s">
        <v>1</v>
      </c>
    </row>
    <row r="852" spans="1:10" x14ac:dyDescent="0.15">
      <c r="A852" s="2" t="s">
        <v>1781</v>
      </c>
      <c r="B852" s="2" t="s">
        <v>1782</v>
      </c>
      <c r="C852" s="2" t="s">
        <v>1783</v>
      </c>
      <c r="D852" s="2" t="s">
        <v>329</v>
      </c>
      <c r="E852" s="2" t="s">
        <v>351</v>
      </c>
      <c r="F852" s="2" t="s">
        <v>352</v>
      </c>
      <c r="G852" s="2">
        <v>5.8610140449438193</v>
      </c>
      <c r="H852" s="2">
        <v>172</v>
      </c>
      <c r="I852" s="39">
        <v>1008.0944157303369</v>
      </c>
      <c r="J852" s="2" t="s">
        <v>7301</v>
      </c>
    </row>
    <row r="853" spans="1:10" x14ac:dyDescent="0.15">
      <c r="A853" s="2" t="s">
        <v>6274</v>
      </c>
      <c r="B853" s="2" t="s">
        <v>8053</v>
      </c>
      <c r="C853" s="2" t="s">
        <v>8053</v>
      </c>
      <c r="D853" s="2" t="s">
        <v>466</v>
      </c>
      <c r="E853" s="2" t="s">
        <v>5300</v>
      </c>
      <c r="F853" s="2" t="s">
        <v>5301</v>
      </c>
      <c r="G853" s="2">
        <v>20.130992256719576</v>
      </c>
      <c r="H853" s="2">
        <v>50</v>
      </c>
      <c r="I853" s="39">
        <v>1006.5496128359788</v>
      </c>
      <c r="J853" s="2" t="s">
        <v>1</v>
      </c>
    </row>
    <row r="854" spans="1:10" x14ac:dyDescent="0.15">
      <c r="A854" s="2" t="s">
        <v>4975</v>
      </c>
      <c r="B854" s="2" t="s">
        <v>4976</v>
      </c>
      <c r="C854" s="2" t="s">
        <v>4976</v>
      </c>
      <c r="D854" s="2" t="s">
        <v>350</v>
      </c>
      <c r="E854" s="2" t="s">
        <v>1380</v>
      </c>
      <c r="F854" s="2" t="s">
        <v>1381</v>
      </c>
      <c r="G854" s="2">
        <v>2.2999999999999998</v>
      </c>
      <c r="H854" s="2">
        <v>437</v>
      </c>
      <c r="I854" s="39">
        <v>1005.0999999999999</v>
      </c>
      <c r="J854" s="2" t="s">
        <v>7302</v>
      </c>
    </row>
    <row r="855" spans="1:10" x14ac:dyDescent="0.15">
      <c r="A855" s="2" t="s">
        <v>5213</v>
      </c>
      <c r="B855" s="2" t="s">
        <v>5214</v>
      </c>
      <c r="C855" s="2" t="s">
        <v>5214</v>
      </c>
      <c r="D855" s="2" t="s">
        <v>329</v>
      </c>
      <c r="E855" s="2" t="s">
        <v>5179</v>
      </c>
      <c r="F855" s="2" t="s">
        <v>5180</v>
      </c>
      <c r="G855" s="2">
        <v>17.941290214037394</v>
      </c>
      <c r="H855" s="2">
        <v>56</v>
      </c>
      <c r="I855" s="39">
        <v>1004.7122519860941</v>
      </c>
      <c r="J855" s="2" t="s">
        <v>62</v>
      </c>
    </row>
    <row r="856" spans="1:10" x14ac:dyDescent="0.15">
      <c r="A856" s="2" t="s">
        <v>6965</v>
      </c>
      <c r="B856" s="2" t="s">
        <v>6966</v>
      </c>
      <c r="C856" s="2" t="s">
        <v>6966</v>
      </c>
      <c r="D856" s="2" t="s">
        <v>329</v>
      </c>
      <c r="E856" s="2" t="s">
        <v>1380</v>
      </c>
      <c r="F856" s="2" t="s">
        <v>1381</v>
      </c>
      <c r="G856" s="2">
        <v>0.21189923255048201</v>
      </c>
      <c r="H856" s="2">
        <v>4723</v>
      </c>
      <c r="I856" s="39">
        <v>1000.8000753359265</v>
      </c>
      <c r="J856" s="2" t="s">
        <v>7303</v>
      </c>
    </row>
    <row r="857" spans="1:10" x14ac:dyDescent="0.15">
      <c r="A857" s="2" t="s">
        <v>5858</v>
      </c>
      <c r="B857" s="2" t="s">
        <v>5859</v>
      </c>
      <c r="C857" s="2" t="s">
        <v>8474</v>
      </c>
      <c r="D857" s="2" t="s">
        <v>329</v>
      </c>
      <c r="E857" s="2" t="s">
        <v>5300</v>
      </c>
      <c r="F857" s="2" t="s">
        <v>5301</v>
      </c>
      <c r="G857" s="2">
        <v>1000</v>
      </c>
      <c r="H857" s="2">
        <v>1</v>
      </c>
      <c r="I857" s="39">
        <v>1000</v>
      </c>
      <c r="J857" s="2" t="s">
        <v>1</v>
      </c>
    </row>
    <row r="858" spans="1:10" x14ac:dyDescent="0.15">
      <c r="A858" s="2" t="s">
        <v>5006</v>
      </c>
      <c r="B858" s="2" t="s">
        <v>5007</v>
      </c>
      <c r="C858" s="2" t="s">
        <v>5008</v>
      </c>
      <c r="D858" s="2" t="s">
        <v>4599</v>
      </c>
      <c r="E858" s="2" t="s">
        <v>1380</v>
      </c>
      <c r="F858" s="2" t="s">
        <v>1381</v>
      </c>
      <c r="G858" s="2">
        <v>1</v>
      </c>
      <c r="H858" s="2">
        <v>1000</v>
      </c>
      <c r="I858" s="39">
        <v>1000</v>
      </c>
      <c r="J858" s="2" t="s">
        <v>7303</v>
      </c>
    </row>
    <row r="859" spans="1:10" x14ac:dyDescent="0.15">
      <c r="A859" s="2" t="s">
        <v>1235</v>
      </c>
      <c r="B859" s="2" t="s">
        <v>1236</v>
      </c>
      <c r="C859" s="2" t="s">
        <v>8268</v>
      </c>
      <c r="D859" s="2" t="s">
        <v>329</v>
      </c>
      <c r="E859" s="2" t="s">
        <v>330</v>
      </c>
      <c r="F859" s="2" t="s">
        <v>331</v>
      </c>
      <c r="G859" s="2">
        <v>200</v>
      </c>
      <c r="H859" s="2">
        <v>5</v>
      </c>
      <c r="I859" s="39">
        <v>1000</v>
      </c>
      <c r="J859" s="2" t="s">
        <v>7299</v>
      </c>
    </row>
    <row r="860" spans="1:10" x14ac:dyDescent="0.15">
      <c r="A860" s="2" t="s">
        <v>1626</v>
      </c>
      <c r="B860" s="2" t="s">
        <v>1627</v>
      </c>
      <c r="C860" s="2" t="s">
        <v>1628</v>
      </c>
      <c r="D860" s="2" t="s">
        <v>329</v>
      </c>
      <c r="E860" s="2" t="s">
        <v>351</v>
      </c>
      <c r="F860" s="2" t="s">
        <v>352</v>
      </c>
      <c r="G860" s="2">
        <v>200</v>
      </c>
      <c r="H860" s="2">
        <v>5</v>
      </c>
      <c r="I860" s="39">
        <v>1000</v>
      </c>
      <c r="J860" s="2" t="s">
        <v>7300</v>
      </c>
    </row>
    <row r="861" spans="1:10" x14ac:dyDescent="0.15">
      <c r="A861" s="2" t="s">
        <v>1274</v>
      </c>
      <c r="B861" s="2" t="s">
        <v>1275</v>
      </c>
      <c r="C861" s="2" t="s">
        <v>1276</v>
      </c>
      <c r="D861" s="2" t="s">
        <v>329</v>
      </c>
      <c r="E861" s="2" t="s">
        <v>351</v>
      </c>
      <c r="F861" s="2" t="s">
        <v>352</v>
      </c>
      <c r="G861" s="2">
        <v>100</v>
      </c>
      <c r="H861" s="2">
        <v>10</v>
      </c>
      <c r="I861" s="39">
        <v>1000</v>
      </c>
      <c r="J861" s="2" t="s">
        <v>7299</v>
      </c>
    </row>
    <row r="862" spans="1:10" x14ac:dyDescent="0.15">
      <c r="A862" s="2" t="s">
        <v>5535</v>
      </c>
      <c r="B862" s="2" t="s">
        <v>5536</v>
      </c>
      <c r="C862" s="2" t="s">
        <v>5446</v>
      </c>
      <c r="D862" s="2" t="s">
        <v>329</v>
      </c>
      <c r="E862" s="2" t="s">
        <v>5298</v>
      </c>
      <c r="F862" s="2" t="s">
        <v>5299</v>
      </c>
      <c r="G862" s="2">
        <v>21.23844742585964</v>
      </c>
      <c r="H862" s="2">
        <v>47</v>
      </c>
      <c r="I862" s="39">
        <v>998.20702901540312</v>
      </c>
      <c r="J862" s="2" t="s">
        <v>1</v>
      </c>
    </row>
    <row r="863" spans="1:10" x14ac:dyDescent="0.15">
      <c r="A863" s="2" t="s">
        <v>2186</v>
      </c>
      <c r="B863" s="2" t="s">
        <v>2187</v>
      </c>
      <c r="C863" s="2" t="s">
        <v>2188</v>
      </c>
      <c r="D863" s="2" t="s">
        <v>329</v>
      </c>
      <c r="E863" s="2" t="s">
        <v>330</v>
      </c>
      <c r="F863" s="2" t="s">
        <v>331</v>
      </c>
      <c r="G863" s="2">
        <v>3.0055218514137056</v>
      </c>
      <c r="H863" s="2">
        <v>332</v>
      </c>
      <c r="I863" s="39">
        <v>997.83325466935025</v>
      </c>
      <c r="J863" s="2" t="s">
        <v>7301</v>
      </c>
    </row>
    <row r="864" spans="1:10" x14ac:dyDescent="0.15">
      <c r="A864" s="2" t="s">
        <v>2300</v>
      </c>
      <c r="B864" s="2" t="s">
        <v>2301</v>
      </c>
      <c r="C864" s="2" t="s">
        <v>2301</v>
      </c>
      <c r="D864" s="2" t="s">
        <v>329</v>
      </c>
      <c r="E864" s="2" t="s">
        <v>330</v>
      </c>
      <c r="F864" s="2" t="s">
        <v>331</v>
      </c>
      <c r="G864" s="2">
        <v>0.71833902770638824</v>
      </c>
      <c r="H864" s="2">
        <v>1383</v>
      </c>
      <c r="I864" s="39">
        <v>993.46287531793496</v>
      </c>
      <c r="J864" s="2" t="s">
        <v>7301</v>
      </c>
    </row>
    <row r="865" spans="1:10" x14ac:dyDescent="0.15">
      <c r="A865" s="2" t="s">
        <v>1790</v>
      </c>
      <c r="B865" s="2" t="s">
        <v>1791</v>
      </c>
      <c r="C865" s="2" t="s">
        <v>1659</v>
      </c>
      <c r="D865" s="2" t="s">
        <v>329</v>
      </c>
      <c r="E865" s="2" t="s">
        <v>1310</v>
      </c>
      <c r="F865" s="2" t="s">
        <v>1311</v>
      </c>
      <c r="G865" s="2">
        <v>23.554895238095238</v>
      </c>
      <c r="H865" s="2">
        <v>42</v>
      </c>
      <c r="I865" s="39">
        <v>989.30560000000003</v>
      </c>
      <c r="J865" s="2" t="s">
        <v>7301</v>
      </c>
    </row>
    <row r="866" spans="1:10" x14ac:dyDescent="0.15">
      <c r="A866" s="2" t="s">
        <v>1232</v>
      </c>
      <c r="B866" s="2" t="s">
        <v>1233</v>
      </c>
      <c r="C866" s="2" t="s">
        <v>1234</v>
      </c>
      <c r="D866" s="2" t="s">
        <v>329</v>
      </c>
      <c r="E866" s="2" t="s">
        <v>1310</v>
      </c>
      <c r="F866" s="2" t="s">
        <v>1311</v>
      </c>
      <c r="G866" s="2">
        <v>197.6955766014222</v>
      </c>
      <c r="H866" s="2">
        <v>5</v>
      </c>
      <c r="I866" s="39">
        <v>988.47788300711102</v>
      </c>
      <c r="J866" s="2" t="s">
        <v>7299</v>
      </c>
    </row>
    <row r="867" spans="1:10" x14ac:dyDescent="0.15">
      <c r="A867" s="2" t="s">
        <v>1210</v>
      </c>
      <c r="B867" s="2" t="s">
        <v>1211</v>
      </c>
      <c r="C867" s="2" t="s">
        <v>1212</v>
      </c>
      <c r="D867" s="2" t="s">
        <v>329</v>
      </c>
      <c r="E867" s="2" t="s">
        <v>334</v>
      </c>
      <c r="F867" s="2" t="s">
        <v>335</v>
      </c>
      <c r="G867" s="2">
        <v>54.891238532110101</v>
      </c>
      <c r="H867" s="2">
        <v>18</v>
      </c>
      <c r="I867" s="39">
        <v>988.04229357798181</v>
      </c>
      <c r="J867" s="2" t="s">
        <v>7299</v>
      </c>
    </row>
    <row r="868" spans="1:10" x14ac:dyDescent="0.15">
      <c r="A868" s="2" t="s">
        <v>1794</v>
      </c>
      <c r="B868" s="2" t="s">
        <v>1795</v>
      </c>
      <c r="C868" s="2" t="s">
        <v>1774</v>
      </c>
      <c r="D868" s="2" t="s">
        <v>329</v>
      </c>
      <c r="E868" s="2" t="s">
        <v>1310</v>
      </c>
      <c r="F868" s="2" t="s">
        <v>1311</v>
      </c>
      <c r="G868" s="2">
        <v>25.333555555555556</v>
      </c>
      <c r="H868" s="2">
        <v>39</v>
      </c>
      <c r="I868" s="39">
        <v>988.00866666666673</v>
      </c>
      <c r="J868" s="2" t="s">
        <v>7301</v>
      </c>
    </row>
    <row r="869" spans="1:10" x14ac:dyDescent="0.15">
      <c r="A869" s="2" t="s">
        <v>1796</v>
      </c>
      <c r="B869" s="2" t="s">
        <v>1797</v>
      </c>
      <c r="C869" s="2" t="s">
        <v>1774</v>
      </c>
      <c r="D869" s="2" t="s">
        <v>329</v>
      </c>
      <c r="E869" s="2" t="s">
        <v>1310</v>
      </c>
      <c r="F869" s="2" t="s">
        <v>1311</v>
      </c>
      <c r="G869" s="2">
        <v>25.333555555555556</v>
      </c>
      <c r="H869" s="2">
        <v>39</v>
      </c>
      <c r="I869" s="39">
        <v>988.00866666666673</v>
      </c>
      <c r="J869" s="2" t="s">
        <v>7301</v>
      </c>
    </row>
    <row r="870" spans="1:10" x14ac:dyDescent="0.15">
      <c r="A870" s="2" t="s">
        <v>1655</v>
      </c>
      <c r="B870" s="2" t="s">
        <v>7621</v>
      </c>
      <c r="C870" s="2" t="s">
        <v>1656</v>
      </c>
      <c r="D870" s="2" t="s">
        <v>329</v>
      </c>
      <c r="E870" s="2" t="s">
        <v>391</v>
      </c>
      <c r="F870" s="2" t="s">
        <v>392</v>
      </c>
      <c r="G870" s="2">
        <v>8.8146666666666658</v>
      </c>
      <c r="H870" s="2">
        <v>112</v>
      </c>
      <c r="I870" s="39">
        <v>987.24266666666654</v>
      </c>
      <c r="J870" s="2" t="s">
        <v>7301</v>
      </c>
    </row>
    <row r="871" spans="1:10" x14ac:dyDescent="0.15">
      <c r="A871" s="2" t="s">
        <v>6647</v>
      </c>
      <c r="B871" s="2" t="s">
        <v>6648</v>
      </c>
      <c r="C871" s="2" t="s">
        <v>6648</v>
      </c>
      <c r="D871" s="2" t="s">
        <v>329</v>
      </c>
      <c r="E871" s="2" t="s">
        <v>5171</v>
      </c>
      <c r="F871" s="2" t="s">
        <v>5172</v>
      </c>
      <c r="G871" s="2">
        <v>58.072411781509629</v>
      </c>
      <c r="H871" s="2">
        <v>17</v>
      </c>
      <c r="I871" s="39">
        <v>987.23100028566364</v>
      </c>
      <c r="J871" s="2" t="s">
        <v>1</v>
      </c>
    </row>
    <row r="872" spans="1:10" x14ac:dyDescent="0.15">
      <c r="A872" s="2" t="s">
        <v>5870</v>
      </c>
      <c r="B872" s="2" t="s">
        <v>5871</v>
      </c>
      <c r="C872" s="2" t="s">
        <v>5872</v>
      </c>
      <c r="D872" s="2" t="s">
        <v>329</v>
      </c>
      <c r="E872" s="2" t="s">
        <v>1247</v>
      </c>
      <c r="F872" s="2" t="s">
        <v>1248</v>
      </c>
      <c r="G872" s="2">
        <v>196.90075400029551</v>
      </c>
      <c r="H872" s="2">
        <v>5</v>
      </c>
      <c r="I872" s="39">
        <v>984.50377000147751</v>
      </c>
      <c r="J872" s="2" t="s">
        <v>1</v>
      </c>
    </row>
    <row r="873" spans="1:10" x14ac:dyDescent="0.15">
      <c r="A873" s="2" t="s">
        <v>2294</v>
      </c>
      <c r="B873" s="2" t="s">
        <v>7692</v>
      </c>
      <c r="C873" s="2" t="s">
        <v>1733</v>
      </c>
      <c r="D873" s="2" t="s">
        <v>406</v>
      </c>
      <c r="E873" s="2" t="s">
        <v>391</v>
      </c>
      <c r="F873" s="2" t="s">
        <v>392</v>
      </c>
      <c r="G873" s="2">
        <v>2.0888148148148145</v>
      </c>
      <c r="H873" s="2">
        <v>471</v>
      </c>
      <c r="I873" s="39">
        <v>983.83177777777757</v>
      </c>
      <c r="J873" s="2" t="s">
        <v>7301</v>
      </c>
    </row>
    <row r="874" spans="1:10" x14ac:dyDescent="0.15">
      <c r="A874" s="2" t="s">
        <v>2205</v>
      </c>
      <c r="B874" s="2" t="s">
        <v>7679</v>
      </c>
      <c r="C874" s="2" t="s">
        <v>1722</v>
      </c>
      <c r="D874" s="2" t="s">
        <v>406</v>
      </c>
      <c r="E874" s="2" t="s">
        <v>391</v>
      </c>
      <c r="F874" s="2" t="s">
        <v>392</v>
      </c>
      <c r="G874" s="2">
        <v>39.247407407407408</v>
      </c>
      <c r="H874" s="2">
        <v>25</v>
      </c>
      <c r="I874" s="39">
        <v>981.18518518518522</v>
      </c>
      <c r="J874" s="2" t="s">
        <v>7301</v>
      </c>
    </row>
    <row r="875" spans="1:10" x14ac:dyDescent="0.15">
      <c r="A875" s="2" t="s">
        <v>1768</v>
      </c>
      <c r="B875" s="2" t="s">
        <v>1769</v>
      </c>
      <c r="C875" s="2" t="s">
        <v>1769</v>
      </c>
      <c r="D875" s="2" t="s">
        <v>329</v>
      </c>
      <c r="E875" s="2" t="s">
        <v>1310</v>
      </c>
      <c r="F875" s="2" t="s">
        <v>1311</v>
      </c>
      <c r="G875" s="2">
        <v>48.817399999999999</v>
      </c>
      <c r="H875" s="2">
        <v>20</v>
      </c>
      <c r="I875" s="39">
        <v>976.34799999999996</v>
      </c>
      <c r="J875" s="2" t="s">
        <v>7301</v>
      </c>
    </row>
    <row r="876" spans="1:10" x14ac:dyDescent="0.15">
      <c r="A876" s="2" t="s">
        <v>2224</v>
      </c>
      <c r="B876" s="2" t="s">
        <v>7682</v>
      </c>
      <c r="C876" s="2" t="s">
        <v>2140</v>
      </c>
      <c r="D876" s="2" t="s">
        <v>329</v>
      </c>
      <c r="E876" s="2" t="s">
        <v>391</v>
      </c>
      <c r="F876" s="2" t="s">
        <v>392</v>
      </c>
      <c r="G876" s="2">
        <v>30.507222222222222</v>
      </c>
      <c r="H876" s="2">
        <v>32</v>
      </c>
      <c r="I876" s="39">
        <v>976.23111111111109</v>
      </c>
      <c r="J876" s="2" t="s">
        <v>7301</v>
      </c>
    </row>
    <row r="877" spans="1:10" x14ac:dyDescent="0.15">
      <c r="A877" s="2" t="s">
        <v>3224</v>
      </c>
      <c r="B877" s="2" t="s">
        <v>3225</v>
      </c>
      <c r="C877" s="2" t="s">
        <v>3226</v>
      </c>
      <c r="D877" s="2" t="s">
        <v>329</v>
      </c>
      <c r="E877" s="2" t="s">
        <v>351</v>
      </c>
      <c r="F877" s="2" t="s">
        <v>352</v>
      </c>
      <c r="G877" s="2">
        <v>0.13500000000000001</v>
      </c>
      <c r="H877" s="2">
        <v>7230</v>
      </c>
      <c r="I877" s="39">
        <v>976.05000000000007</v>
      </c>
      <c r="J877" s="2" t="s">
        <v>7307</v>
      </c>
    </row>
    <row r="878" spans="1:10" x14ac:dyDescent="0.15">
      <c r="A878" s="2" t="s">
        <v>1821</v>
      </c>
      <c r="B878" s="2" t="s">
        <v>1822</v>
      </c>
      <c r="C878" s="2" t="s">
        <v>1659</v>
      </c>
      <c r="D878" s="2" t="s">
        <v>329</v>
      </c>
      <c r="E878" s="2" t="s">
        <v>1310</v>
      </c>
      <c r="F878" s="2" t="s">
        <v>1311</v>
      </c>
      <c r="G878" s="2">
        <v>36.057337037037037</v>
      </c>
      <c r="H878" s="2">
        <v>27</v>
      </c>
      <c r="I878" s="39">
        <v>973.54809999999998</v>
      </c>
      <c r="J878" s="2" t="s">
        <v>7301</v>
      </c>
    </row>
    <row r="879" spans="1:10" x14ac:dyDescent="0.15">
      <c r="A879" s="2" t="s">
        <v>1823</v>
      </c>
      <c r="B879" s="2" t="s">
        <v>1824</v>
      </c>
      <c r="C879" s="2" t="s">
        <v>1659</v>
      </c>
      <c r="D879" s="2" t="s">
        <v>329</v>
      </c>
      <c r="E879" s="2" t="s">
        <v>1310</v>
      </c>
      <c r="F879" s="2" t="s">
        <v>1311</v>
      </c>
      <c r="G879" s="2">
        <v>36.057337037037037</v>
      </c>
      <c r="H879" s="2">
        <v>27</v>
      </c>
      <c r="I879" s="39">
        <v>973.54809999999998</v>
      </c>
      <c r="J879" s="2" t="s">
        <v>7301</v>
      </c>
    </row>
    <row r="880" spans="1:10" x14ac:dyDescent="0.15">
      <c r="A880" s="2" t="s">
        <v>2121</v>
      </c>
      <c r="B880" s="2" t="s">
        <v>2122</v>
      </c>
      <c r="C880" s="2" t="s">
        <v>1656</v>
      </c>
      <c r="D880" s="2" t="s">
        <v>329</v>
      </c>
      <c r="E880" s="2" t="s">
        <v>391</v>
      </c>
      <c r="F880" s="2" t="s">
        <v>392</v>
      </c>
      <c r="G880" s="2">
        <v>10.802499999999998</v>
      </c>
      <c r="H880" s="2">
        <v>90</v>
      </c>
      <c r="I880" s="39">
        <v>972.22499999999991</v>
      </c>
      <c r="J880" s="2" t="s">
        <v>7301</v>
      </c>
    </row>
    <row r="881" spans="1:10" x14ac:dyDescent="0.15">
      <c r="A881" s="2" t="s">
        <v>1124</v>
      </c>
      <c r="B881" s="2" t="s">
        <v>1125</v>
      </c>
      <c r="C881" s="2" t="s">
        <v>1125</v>
      </c>
      <c r="D881" s="2" t="s">
        <v>350</v>
      </c>
      <c r="E881" s="2" t="s">
        <v>568</v>
      </c>
      <c r="F881" s="2" t="s">
        <v>569</v>
      </c>
      <c r="G881" s="2">
        <v>36</v>
      </c>
      <c r="H881" s="2">
        <v>27</v>
      </c>
      <c r="I881" s="39">
        <v>972</v>
      </c>
      <c r="J881" s="2" t="s">
        <v>7299</v>
      </c>
    </row>
    <row r="882" spans="1:10" x14ac:dyDescent="0.15">
      <c r="A882" s="2" t="s">
        <v>5823</v>
      </c>
      <c r="B882" s="2" t="s">
        <v>5824</v>
      </c>
      <c r="C882" s="2" t="s">
        <v>5825</v>
      </c>
      <c r="D882" s="2" t="s">
        <v>329</v>
      </c>
      <c r="E882" s="2" t="s">
        <v>5171</v>
      </c>
      <c r="F882" s="2" t="s">
        <v>5172</v>
      </c>
      <c r="G882" s="2">
        <v>485.8105661816594</v>
      </c>
      <c r="H882" s="2">
        <v>2</v>
      </c>
      <c r="I882" s="39">
        <v>971.62113236331879</v>
      </c>
      <c r="J882" s="2" t="s">
        <v>1</v>
      </c>
    </row>
    <row r="883" spans="1:10" x14ac:dyDescent="0.15">
      <c r="A883" s="2" t="s">
        <v>32</v>
      </c>
      <c r="B883" s="2" t="s">
        <v>162</v>
      </c>
      <c r="C883" s="2" t="s">
        <v>5228</v>
      </c>
      <c r="D883" s="2" t="s">
        <v>329</v>
      </c>
      <c r="E883" s="2" t="s">
        <v>1247</v>
      </c>
      <c r="F883" s="2" t="s">
        <v>1248</v>
      </c>
      <c r="G883" s="2">
        <v>23.604576262999828</v>
      </c>
      <c r="H883" s="2">
        <v>41</v>
      </c>
      <c r="I883" s="39">
        <v>967.7876267829929</v>
      </c>
      <c r="J883" s="2" t="s">
        <v>1</v>
      </c>
    </row>
    <row r="884" spans="1:10" x14ac:dyDescent="0.15">
      <c r="A884" s="2" t="s">
        <v>1994</v>
      </c>
      <c r="B884" s="2" t="s">
        <v>1995</v>
      </c>
      <c r="C884" s="2" t="s">
        <v>1996</v>
      </c>
      <c r="D884" s="2" t="s">
        <v>329</v>
      </c>
      <c r="E884" s="2" t="s">
        <v>330</v>
      </c>
      <c r="F884" s="2" t="s">
        <v>331</v>
      </c>
      <c r="G884" s="2">
        <v>5.8256400000000008</v>
      </c>
      <c r="H884" s="2">
        <v>166</v>
      </c>
      <c r="I884" s="39">
        <v>967.05624000000012</v>
      </c>
      <c r="J884" s="2" t="s">
        <v>7301</v>
      </c>
    </row>
    <row r="885" spans="1:10" x14ac:dyDescent="0.15">
      <c r="A885" s="2" t="s">
        <v>5139</v>
      </c>
      <c r="B885" s="2" t="s">
        <v>5140</v>
      </c>
      <c r="C885" s="2" t="s">
        <v>5141</v>
      </c>
      <c r="D885" s="2" t="s">
        <v>329</v>
      </c>
      <c r="E885" s="2" t="s">
        <v>1380</v>
      </c>
      <c r="F885" s="2" t="s">
        <v>1381</v>
      </c>
      <c r="G885" s="2">
        <v>31.068000000000005</v>
      </c>
      <c r="H885" s="2">
        <v>31</v>
      </c>
      <c r="I885" s="39">
        <v>963.10800000000017</v>
      </c>
      <c r="J885" s="2" t="s">
        <v>7303</v>
      </c>
    </row>
    <row r="886" spans="1:10" x14ac:dyDescent="0.15">
      <c r="A886" s="2" t="s">
        <v>6294</v>
      </c>
      <c r="B886" s="2" t="s">
        <v>6295</v>
      </c>
      <c r="C886" s="2" t="s">
        <v>6207</v>
      </c>
      <c r="D886" s="2" t="s">
        <v>329</v>
      </c>
      <c r="E886" s="2" t="s">
        <v>5298</v>
      </c>
      <c r="F886" s="2" t="s">
        <v>5299</v>
      </c>
      <c r="G886" s="2">
        <v>17.192495742594325</v>
      </c>
      <c r="H886" s="2">
        <v>56</v>
      </c>
      <c r="I886" s="39">
        <v>962.77976158528213</v>
      </c>
      <c r="J886" s="2" t="s">
        <v>1</v>
      </c>
    </row>
    <row r="887" spans="1:10" x14ac:dyDescent="0.15">
      <c r="A887" s="2" t="s">
        <v>4062</v>
      </c>
      <c r="B887" s="2" t="s">
        <v>4063</v>
      </c>
      <c r="C887" s="2" t="s">
        <v>8374</v>
      </c>
      <c r="D887" s="2" t="s">
        <v>329</v>
      </c>
      <c r="E887" s="2" t="s">
        <v>351</v>
      </c>
      <c r="F887" s="2" t="s">
        <v>352</v>
      </c>
      <c r="G887" s="2">
        <v>0.88</v>
      </c>
      <c r="H887" s="2">
        <v>1094</v>
      </c>
      <c r="I887" s="39">
        <v>962.72</v>
      </c>
      <c r="J887" s="2" t="s">
        <v>7307</v>
      </c>
    </row>
    <row r="888" spans="1:10" x14ac:dyDescent="0.15">
      <c r="A888" s="2" t="s">
        <v>6316</v>
      </c>
      <c r="B888" s="2" t="s">
        <v>6317</v>
      </c>
      <c r="C888" s="2" t="s">
        <v>6318</v>
      </c>
      <c r="D888" s="2" t="s">
        <v>329</v>
      </c>
      <c r="E888" s="2" t="s">
        <v>5300</v>
      </c>
      <c r="F888" s="2" t="s">
        <v>5301</v>
      </c>
      <c r="G888" s="2">
        <v>16.818022656156653</v>
      </c>
      <c r="H888" s="2">
        <v>57</v>
      </c>
      <c r="I888" s="39">
        <v>958.62729140092927</v>
      </c>
      <c r="J888" s="2" t="s">
        <v>1</v>
      </c>
    </row>
    <row r="889" spans="1:10" x14ac:dyDescent="0.15">
      <c r="A889" s="2" t="s">
        <v>2024</v>
      </c>
      <c r="B889" s="2" t="s">
        <v>2025</v>
      </c>
      <c r="C889" s="2" t="s">
        <v>1659</v>
      </c>
      <c r="D889" s="2" t="s">
        <v>329</v>
      </c>
      <c r="E889" s="2" t="s">
        <v>1310</v>
      </c>
      <c r="F889" s="2" t="s">
        <v>1311</v>
      </c>
      <c r="G889" s="2">
        <v>35.354666666666674</v>
      </c>
      <c r="H889" s="2">
        <v>27</v>
      </c>
      <c r="I889" s="39">
        <v>954.57600000000025</v>
      </c>
      <c r="J889" s="2" t="s">
        <v>7301</v>
      </c>
    </row>
    <row r="890" spans="1:10" x14ac:dyDescent="0.15">
      <c r="A890" s="2" t="s">
        <v>897</v>
      </c>
      <c r="B890" s="2" t="s">
        <v>896</v>
      </c>
      <c r="C890" s="2" t="s">
        <v>898</v>
      </c>
      <c r="D890" s="2" t="s">
        <v>329</v>
      </c>
      <c r="E890" s="2" t="s">
        <v>351</v>
      </c>
      <c r="F890" s="2" t="s">
        <v>352</v>
      </c>
      <c r="G890" s="2">
        <v>18</v>
      </c>
      <c r="H890" s="2">
        <v>53</v>
      </c>
      <c r="I890" s="39">
        <v>954</v>
      </c>
      <c r="J890" s="2" t="s">
        <v>7299</v>
      </c>
    </row>
    <row r="891" spans="1:10" x14ac:dyDescent="0.15">
      <c r="A891" s="2" t="s">
        <v>705</v>
      </c>
      <c r="B891" s="2" t="s">
        <v>706</v>
      </c>
      <c r="C891" s="2" t="s">
        <v>707</v>
      </c>
      <c r="D891" s="2" t="s">
        <v>329</v>
      </c>
      <c r="E891" s="2" t="s">
        <v>330</v>
      </c>
      <c r="F891" s="2" t="s">
        <v>331</v>
      </c>
      <c r="G891" s="2">
        <v>105.983</v>
      </c>
      <c r="H891" s="2">
        <v>9</v>
      </c>
      <c r="I891" s="39">
        <v>953.84699999999998</v>
      </c>
      <c r="J891" s="2" t="s">
        <v>7299</v>
      </c>
    </row>
    <row r="892" spans="1:10" x14ac:dyDescent="0.15">
      <c r="A892" s="2" t="s">
        <v>410</v>
      </c>
      <c r="B892" s="2" t="s">
        <v>411</v>
      </c>
      <c r="C892" s="2" t="s">
        <v>412</v>
      </c>
      <c r="D892" s="2" t="s">
        <v>329</v>
      </c>
      <c r="E892" s="2" t="s">
        <v>391</v>
      </c>
      <c r="F892" s="2" t="s">
        <v>392</v>
      </c>
      <c r="G892" s="2">
        <v>10.256399999999999</v>
      </c>
      <c r="H892" s="2">
        <v>93</v>
      </c>
      <c r="I892" s="39">
        <v>953.84519999999998</v>
      </c>
      <c r="J892" s="2" t="s">
        <v>7299</v>
      </c>
    </row>
    <row r="893" spans="1:10" x14ac:dyDescent="0.15">
      <c r="A893" s="2" t="s">
        <v>8093</v>
      </c>
      <c r="B893" s="2" t="s">
        <v>8299</v>
      </c>
      <c r="C893" s="2" t="s">
        <v>8094</v>
      </c>
      <c r="D893" s="2" t="s">
        <v>329</v>
      </c>
      <c r="E893" s="2" t="s">
        <v>391</v>
      </c>
      <c r="F893" s="2" t="s">
        <v>392</v>
      </c>
      <c r="G893" s="2">
        <v>5.7759684873949579</v>
      </c>
      <c r="H893" s="2">
        <v>165</v>
      </c>
      <c r="I893" s="39">
        <v>953.03480042016804</v>
      </c>
      <c r="J893" s="2" t="s">
        <v>7301</v>
      </c>
    </row>
    <row r="894" spans="1:10" x14ac:dyDescent="0.15">
      <c r="A894" s="2" t="s">
        <v>1736</v>
      </c>
      <c r="B894" s="2" t="s">
        <v>1737</v>
      </c>
      <c r="C894" s="2" t="s">
        <v>1733</v>
      </c>
      <c r="D894" s="2" t="s">
        <v>329</v>
      </c>
      <c r="E894" s="2" t="s">
        <v>351</v>
      </c>
      <c r="F894" s="2" t="s">
        <v>352</v>
      </c>
      <c r="G894" s="2">
        <v>0.99190000000000011</v>
      </c>
      <c r="H894" s="2">
        <v>960</v>
      </c>
      <c r="I894" s="39">
        <v>952.22400000000016</v>
      </c>
      <c r="J894" s="2" t="s">
        <v>7301</v>
      </c>
    </row>
    <row r="895" spans="1:10" x14ac:dyDescent="0.15">
      <c r="A895" s="2" t="s">
        <v>3923</v>
      </c>
      <c r="B895" s="2" t="s">
        <v>3924</v>
      </c>
      <c r="C895" s="2" t="s">
        <v>3924</v>
      </c>
      <c r="D895" s="2" t="s">
        <v>329</v>
      </c>
      <c r="E895" s="2" t="s">
        <v>391</v>
      </c>
      <c r="F895" s="2" t="s">
        <v>392</v>
      </c>
      <c r="G895" s="2">
        <v>10.35</v>
      </c>
      <c r="H895" s="2">
        <v>92</v>
      </c>
      <c r="I895" s="39">
        <v>952.19999999999993</v>
      </c>
      <c r="J895" s="2" t="s">
        <v>7307</v>
      </c>
    </row>
    <row r="896" spans="1:10" x14ac:dyDescent="0.15">
      <c r="A896" s="2" t="s">
        <v>4781</v>
      </c>
      <c r="B896" s="2" t="s">
        <v>4782</v>
      </c>
      <c r="C896" s="2" t="s">
        <v>4782</v>
      </c>
      <c r="D896" s="2" t="s">
        <v>329</v>
      </c>
      <c r="E896" s="2" t="s">
        <v>351</v>
      </c>
      <c r="F896" s="2" t="s">
        <v>352</v>
      </c>
      <c r="G896" s="2">
        <v>0.34189999999999998</v>
      </c>
      <c r="H896" s="2">
        <v>2783</v>
      </c>
      <c r="I896" s="39">
        <v>951.5077</v>
      </c>
      <c r="J896" s="2" t="s">
        <v>7302</v>
      </c>
    </row>
    <row r="897" spans="1:10" x14ac:dyDescent="0.15">
      <c r="A897" s="2" t="s">
        <v>2126</v>
      </c>
      <c r="B897" s="2" t="s">
        <v>7657</v>
      </c>
      <c r="C897" s="2" t="s">
        <v>1656</v>
      </c>
      <c r="D897" s="2" t="s">
        <v>329</v>
      </c>
      <c r="E897" s="2" t="s">
        <v>391</v>
      </c>
      <c r="F897" s="2" t="s">
        <v>392</v>
      </c>
      <c r="G897" s="2">
        <v>10.565</v>
      </c>
      <c r="H897" s="2">
        <v>90</v>
      </c>
      <c r="I897" s="39">
        <v>950.84999999999991</v>
      </c>
      <c r="J897" s="2" t="s">
        <v>7301</v>
      </c>
    </row>
    <row r="898" spans="1:10" x14ac:dyDescent="0.15">
      <c r="A898" s="2" t="s">
        <v>4320</v>
      </c>
      <c r="B898" s="2" t="s">
        <v>4321</v>
      </c>
      <c r="C898" s="2" t="s">
        <v>4322</v>
      </c>
      <c r="D898" s="2" t="s">
        <v>329</v>
      </c>
      <c r="E898" s="2" t="s">
        <v>330</v>
      </c>
      <c r="F898" s="2" t="s">
        <v>331</v>
      </c>
      <c r="G898" s="2">
        <v>0.89112182536942119</v>
      </c>
      <c r="H898" s="2">
        <v>1066</v>
      </c>
      <c r="I898" s="39">
        <v>949.93586584380296</v>
      </c>
      <c r="J898" s="2" t="s">
        <v>7307</v>
      </c>
    </row>
    <row r="899" spans="1:10" x14ac:dyDescent="0.15">
      <c r="A899" s="2" t="s">
        <v>8178</v>
      </c>
      <c r="B899" s="2" t="s">
        <v>8366</v>
      </c>
      <c r="C899" s="2" t="s">
        <v>8367</v>
      </c>
      <c r="D899" s="2" t="s">
        <v>329</v>
      </c>
      <c r="E899" s="2" t="s">
        <v>391</v>
      </c>
      <c r="F899" s="2" t="s">
        <v>392</v>
      </c>
      <c r="G899" s="2">
        <v>31.623999999999999</v>
      </c>
      <c r="H899" s="2">
        <v>30</v>
      </c>
      <c r="I899" s="39">
        <v>948.71999999999991</v>
      </c>
      <c r="J899" s="2" t="s">
        <v>7307</v>
      </c>
    </row>
    <row r="900" spans="1:10" x14ac:dyDescent="0.15">
      <c r="A900" s="2" t="s">
        <v>1777</v>
      </c>
      <c r="B900" s="2" t="s">
        <v>1778</v>
      </c>
      <c r="C900" s="2" t="s">
        <v>1659</v>
      </c>
      <c r="D900" s="2" t="s">
        <v>329</v>
      </c>
      <c r="E900" s="2" t="s">
        <v>1310</v>
      </c>
      <c r="F900" s="2" t="s">
        <v>1311</v>
      </c>
      <c r="G900" s="2">
        <v>35.048999999999999</v>
      </c>
      <c r="H900" s="2">
        <v>27</v>
      </c>
      <c r="I900" s="39">
        <v>946.32299999999998</v>
      </c>
      <c r="J900" s="2" t="s">
        <v>7301</v>
      </c>
    </row>
    <row r="901" spans="1:10" x14ac:dyDescent="0.15">
      <c r="A901" s="2" t="s">
        <v>1779</v>
      </c>
      <c r="B901" s="2" t="s">
        <v>1780</v>
      </c>
      <c r="C901" s="2" t="s">
        <v>1659</v>
      </c>
      <c r="D901" s="2" t="s">
        <v>329</v>
      </c>
      <c r="E901" s="2" t="s">
        <v>1310</v>
      </c>
      <c r="F901" s="2" t="s">
        <v>1311</v>
      </c>
      <c r="G901" s="2">
        <v>35.048999999999999</v>
      </c>
      <c r="H901" s="2">
        <v>27</v>
      </c>
      <c r="I901" s="39">
        <v>946.32299999999998</v>
      </c>
      <c r="J901" s="2" t="s">
        <v>7301</v>
      </c>
    </row>
    <row r="902" spans="1:10" x14ac:dyDescent="0.15">
      <c r="A902" s="2" t="s">
        <v>4439</v>
      </c>
      <c r="B902" s="2" t="s">
        <v>4440</v>
      </c>
      <c r="C902" s="2" t="s">
        <v>8383</v>
      </c>
      <c r="D902" s="2" t="s">
        <v>329</v>
      </c>
      <c r="E902" s="2" t="s">
        <v>351</v>
      </c>
      <c r="F902" s="2" t="s">
        <v>352</v>
      </c>
      <c r="G902" s="2">
        <v>0.55000000000000004</v>
      </c>
      <c r="H902" s="2">
        <v>1718</v>
      </c>
      <c r="I902" s="39">
        <v>944.90000000000009</v>
      </c>
      <c r="J902" s="2" t="s">
        <v>7307</v>
      </c>
    </row>
    <row r="903" spans="1:10" x14ac:dyDescent="0.15">
      <c r="A903" s="2" t="s">
        <v>6182</v>
      </c>
      <c r="B903" s="2" t="s">
        <v>6183</v>
      </c>
      <c r="C903" s="2" t="s">
        <v>6184</v>
      </c>
      <c r="D903" s="2" t="s">
        <v>329</v>
      </c>
      <c r="E903" s="2" t="s">
        <v>5171</v>
      </c>
      <c r="F903" s="2" t="s">
        <v>5172</v>
      </c>
      <c r="G903" s="2">
        <v>314.86532983758025</v>
      </c>
      <c r="H903" s="2">
        <v>3</v>
      </c>
      <c r="I903" s="39">
        <v>944.59598951274074</v>
      </c>
      <c r="J903" s="2" t="s">
        <v>1</v>
      </c>
    </row>
    <row r="904" spans="1:10" x14ac:dyDescent="0.15">
      <c r="A904" s="2" t="s">
        <v>8736</v>
      </c>
      <c r="B904" s="2" t="s">
        <v>8737</v>
      </c>
      <c r="C904" s="2" t="s">
        <v>8737</v>
      </c>
      <c r="D904" s="2" t="s">
        <v>329</v>
      </c>
      <c r="E904" s="2" t="s">
        <v>391</v>
      </c>
      <c r="F904" s="2" t="s">
        <v>392</v>
      </c>
      <c r="G904" s="2">
        <v>49.572800000000001</v>
      </c>
      <c r="H904" s="2">
        <v>19</v>
      </c>
      <c r="I904" s="39">
        <v>941.88319999999999</v>
      </c>
      <c r="J904" s="2" t="s">
        <v>7303</v>
      </c>
    </row>
    <row r="905" spans="1:10" x14ac:dyDescent="0.15">
      <c r="A905" s="2" t="s">
        <v>5054</v>
      </c>
      <c r="B905" s="2" t="s">
        <v>5055</v>
      </c>
      <c r="C905" s="2" t="s">
        <v>5056</v>
      </c>
      <c r="D905" s="2" t="s">
        <v>5057</v>
      </c>
      <c r="E905" s="2" t="s">
        <v>1380</v>
      </c>
      <c r="F905" s="2" t="s">
        <v>1381</v>
      </c>
      <c r="G905" s="2">
        <v>4.7008999999999999</v>
      </c>
      <c r="H905" s="2">
        <v>200</v>
      </c>
      <c r="I905" s="39">
        <v>940.18</v>
      </c>
      <c r="J905" s="2" t="s">
        <v>7303</v>
      </c>
    </row>
    <row r="906" spans="1:10" x14ac:dyDescent="0.15">
      <c r="A906" s="2" t="s">
        <v>4490</v>
      </c>
      <c r="B906" s="2" t="s">
        <v>4491</v>
      </c>
      <c r="C906" s="2" t="s">
        <v>4492</v>
      </c>
      <c r="D906" s="2" t="s">
        <v>350</v>
      </c>
      <c r="E906" s="2" t="s">
        <v>351</v>
      </c>
      <c r="F906" s="2" t="s">
        <v>352</v>
      </c>
      <c r="G906" s="2">
        <v>0.24</v>
      </c>
      <c r="H906" s="2">
        <v>3912</v>
      </c>
      <c r="I906" s="39">
        <v>938.88</v>
      </c>
      <c r="J906" s="2" t="s">
        <v>7307</v>
      </c>
    </row>
    <row r="907" spans="1:10" x14ac:dyDescent="0.15">
      <c r="A907" s="2" t="s">
        <v>832</v>
      </c>
      <c r="B907" s="2" t="s">
        <v>833</v>
      </c>
      <c r="C907" s="2" t="s">
        <v>7594</v>
      </c>
      <c r="D907" s="2" t="s">
        <v>329</v>
      </c>
      <c r="E907" s="2" t="s">
        <v>449</v>
      </c>
      <c r="F907" s="2" t="s">
        <v>450</v>
      </c>
      <c r="G907" s="2">
        <v>1.0866377942779615</v>
      </c>
      <c r="H907" s="2">
        <v>864</v>
      </c>
      <c r="I907" s="39">
        <v>938.85505425615872</v>
      </c>
      <c r="J907" s="2" t="s">
        <v>7299</v>
      </c>
    </row>
    <row r="908" spans="1:10" x14ac:dyDescent="0.15">
      <c r="A908" s="2" t="s">
        <v>2134</v>
      </c>
      <c r="B908" s="2" t="s">
        <v>2135</v>
      </c>
      <c r="C908" s="2" t="s">
        <v>1656</v>
      </c>
      <c r="D908" s="2" t="s">
        <v>329</v>
      </c>
      <c r="E908" s="2" t="s">
        <v>391</v>
      </c>
      <c r="F908" s="2" t="s">
        <v>392</v>
      </c>
      <c r="G908" s="2">
        <v>5.7099313008130075</v>
      </c>
      <c r="H908" s="2">
        <v>164</v>
      </c>
      <c r="I908" s="39">
        <v>936.42873333333318</v>
      </c>
      <c r="J908" s="2" t="s">
        <v>7301</v>
      </c>
    </row>
    <row r="909" spans="1:10" x14ac:dyDescent="0.15">
      <c r="A909" s="2" t="s">
        <v>1567</v>
      </c>
      <c r="B909" s="2" t="s">
        <v>1568</v>
      </c>
      <c r="C909" s="2" t="s">
        <v>1569</v>
      </c>
      <c r="D909" s="2" t="s">
        <v>329</v>
      </c>
      <c r="E909" s="2" t="s">
        <v>330</v>
      </c>
      <c r="F909" s="2" t="s">
        <v>331</v>
      </c>
      <c r="G909" s="2">
        <v>2.3234997066915395</v>
      </c>
      <c r="H909" s="2">
        <v>402</v>
      </c>
      <c r="I909" s="39">
        <v>934.04688208999892</v>
      </c>
      <c r="J909" s="2" t="s">
        <v>7300</v>
      </c>
    </row>
    <row r="910" spans="1:10" x14ac:dyDescent="0.15">
      <c r="A910" s="2" t="s">
        <v>3775</v>
      </c>
      <c r="B910" s="2" t="s">
        <v>3776</v>
      </c>
      <c r="C910" s="2" t="s">
        <v>8346</v>
      </c>
      <c r="D910" s="2" t="s">
        <v>329</v>
      </c>
      <c r="E910" s="2" t="s">
        <v>1964</v>
      </c>
      <c r="F910" s="2" t="s">
        <v>1965</v>
      </c>
      <c r="G910" s="2">
        <v>0.2137017957351291</v>
      </c>
      <c r="H910" s="2">
        <v>4369</v>
      </c>
      <c r="I910" s="39">
        <v>933.66314556677901</v>
      </c>
      <c r="J910" s="2" t="s">
        <v>7307</v>
      </c>
    </row>
    <row r="911" spans="1:10" x14ac:dyDescent="0.15">
      <c r="A911" s="2" t="s">
        <v>4706</v>
      </c>
      <c r="B911" s="2" t="s">
        <v>4689</v>
      </c>
      <c r="C911" s="2" t="s">
        <v>4690</v>
      </c>
      <c r="D911" s="2" t="s">
        <v>329</v>
      </c>
      <c r="E911" s="2" t="s">
        <v>391</v>
      </c>
      <c r="F911" s="2" t="s">
        <v>392</v>
      </c>
      <c r="G911" s="2">
        <v>9.3136100000000042</v>
      </c>
      <c r="H911" s="2">
        <v>100</v>
      </c>
      <c r="I911" s="39">
        <v>931.36100000000044</v>
      </c>
      <c r="J911" s="2" t="s">
        <v>7302</v>
      </c>
    </row>
    <row r="912" spans="1:10" x14ac:dyDescent="0.15">
      <c r="A912" s="2" t="s">
        <v>4377</v>
      </c>
      <c r="B912" s="2" t="s">
        <v>4378</v>
      </c>
      <c r="C912" s="2" t="s">
        <v>4379</v>
      </c>
      <c r="D912" s="2" t="s">
        <v>329</v>
      </c>
      <c r="E912" s="2" t="s">
        <v>351</v>
      </c>
      <c r="F912" s="2" t="s">
        <v>352</v>
      </c>
      <c r="G912" s="2">
        <v>0.25</v>
      </c>
      <c r="H912" s="2">
        <v>3708</v>
      </c>
      <c r="I912" s="39">
        <v>927</v>
      </c>
      <c r="J912" s="2" t="s">
        <v>7307</v>
      </c>
    </row>
    <row r="913" spans="1:10" x14ac:dyDescent="0.15">
      <c r="A913" s="2" t="s">
        <v>4270</v>
      </c>
      <c r="B913" s="2" t="s">
        <v>4271</v>
      </c>
      <c r="C913" s="2" t="s">
        <v>4271</v>
      </c>
      <c r="D913" s="2" t="s">
        <v>350</v>
      </c>
      <c r="E913" s="2" t="s">
        <v>330</v>
      </c>
      <c r="F913" s="2" t="s">
        <v>331</v>
      </c>
      <c r="G913" s="2">
        <v>0.66717779559273527</v>
      </c>
      <c r="H913" s="2">
        <v>1386</v>
      </c>
      <c r="I913" s="39">
        <v>924.70842469153104</v>
      </c>
      <c r="J913" s="2" t="s">
        <v>7307</v>
      </c>
    </row>
    <row r="914" spans="1:10" x14ac:dyDescent="0.15">
      <c r="A914" s="2" t="s">
        <v>2193</v>
      </c>
      <c r="B914" s="2" t="s">
        <v>7677</v>
      </c>
      <c r="C914" s="2" t="s">
        <v>2140</v>
      </c>
      <c r="D914" s="2" t="s">
        <v>329</v>
      </c>
      <c r="E914" s="2" t="s">
        <v>391</v>
      </c>
      <c r="F914" s="2" t="s">
        <v>392</v>
      </c>
      <c r="G914" s="2">
        <v>3.2510998307952628</v>
      </c>
      <c r="H914" s="2">
        <v>284</v>
      </c>
      <c r="I914" s="39">
        <v>923.31235194585463</v>
      </c>
      <c r="J914" s="2" t="s">
        <v>7301</v>
      </c>
    </row>
    <row r="915" spans="1:10" x14ac:dyDescent="0.15">
      <c r="A915" s="2" t="s">
        <v>3683</v>
      </c>
      <c r="B915" s="2" t="s">
        <v>3684</v>
      </c>
      <c r="C915" s="2" t="s">
        <v>8341</v>
      </c>
      <c r="D915" s="2" t="s">
        <v>329</v>
      </c>
      <c r="E915" s="2" t="s">
        <v>351</v>
      </c>
      <c r="F915" s="2" t="s">
        <v>352</v>
      </c>
      <c r="G915" s="2">
        <v>0.92</v>
      </c>
      <c r="H915" s="2">
        <v>998</v>
      </c>
      <c r="I915" s="39">
        <v>918.16000000000008</v>
      </c>
      <c r="J915" s="2" t="s">
        <v>7307</v>
      </c>
    </row>
    <row r="916" spans="1:10" x14ac:dyDescent="0.15">
      <c r="A916" s="2" t="s">
        <v>3681</v>
      </c>
      <c r="B916" s="2" t="s">
        <v>3682</v>
      </c>
      <c r="C916" s="2" t="s">
        <v>3682</v>
      </c>
      <c r="D916" s="2" t="s">
        <v>329</v>
      </c>
      <c r="E916" s="2" t="s">
        <v>351</v>
      </c>
      <c r="F916" s="2" t="s">
        <v>352</v>
      </c>
      <c r="G916" s="2">
        <v>0.92</v>
      </c>
      <c r="H916" s="2">
        <v>993</v>
      </c>
      <c r="I916" s="39">
        <v>913.56000000000006</v>
      </c>
      <c r="J916" s="2" t="s">
        <v>7307</v>
      </c>
    </row>
    <row r="917" spans="1:10" x14ac:dyDescent="0.15">
      <c r="A917" s="2" t="s">
        <v>2462</v>
      </c>
      <c r="B917" s="2" t="s">
        <v>2463</v>
      </c>
      <c r="C917" s="2" t="s">
        <v>2463</v>
      </c>
      <c r="D917" s="2" t="s">
        <v>329</v>
      </c>
      <c r="E917" s="2" t="s">
        <v>351</v>
      </c>
      <c r="F917" s="2" t="s">
        <v>352</v>
      </c>
      <c r="G917" s="2">
        <v>0.11000000000000001</v>
      </c>
      <c r="H917" s="2">
        <v>8232</v>
      </c>
      <c r="I917" s="39">
        <v>905.5200000000001</v>
      </c>
      <c r="J917" s="2" t="s">
        <v>7307</v>
      </c>
    </row>
    <row r="918" spans="1:10" x14ac:dyDescent="0.15">
      <c r="A918" s="2" t="s">
        <v>4469</v>
      </c>
      <c r="B918" s="2" t="s">
        <v>4470</v>
      </c>
      <c r="C918" s="2" t="s">
        <v>4471</v>
      </c>
      <c r="D918" s="2" t="s">
        <v>329</v>
      </c>
      <c r="E918" s="2" t="s">
        <v>351</v>
      </c>
      <c r="F918" s="2" t="s">
        <v>352</v>
      </c>
      <c r="G918" s="2">
        <v>1</v>
      </c>
      <c r="H918" s="2">
        <v>905</v>
      </c>
      <c r="I918" s="39">
        <v>905</v>
      </c>
      <c r="J918" s="2" t="s">
        <v>7307</v>
      </c>
    </row>
    <row r="919" spans="1:10" x14ac:dyDescent="0.15">
      <c r="A919" s="2" t="s">
        <v>1942</v>
      </c>
      <c r="B919" s="2" t="s">
        <v>1943</v>
      </c>
      <c r="C919" s="2" t="s">
        <v>1943</v>
      </c>
      <c r="D919" s="2" t="s">
        <v>329</v>
      </c>
      <c r="E919" s="2" t="s">
        <v>351</v>
      </c>
      <c r="F919" s="2" t="s">
        <v>352</v>
      </c>
      <c r="G919" s="2">
        <v>2.3010252525252519</v>
      </c>
      <c r="H919" s="2">
        <v>393</v>
      </c>
      <c r="I919" s="39">
        <v>904.30292424242396</v>
      </c>
      <c r="J919" s="2" t="s">
        <v>7301</v>
      </c>
    </row>
    <row r="920" spans="1:10" x14ac:dyDescent="0.15">
      <c r="A920" s="2" t="s">
        <v>798</v>
      </c>
      <c r="B920" s="2" t="s">
        <v>491</v>
      </c>
      <c r="C920" s="2" t="s">
        <v>492</v>
      </c>
      <c r="D920" s="2" t="s">
        <v>329</v>
      </c>
      <c r="E920" s="2" t="s">
        <v>391</v>
      </c>
      <c r="F920" s="2" t="s">
        <v>392</v>
      </c>
      <c r="G920" s="2">
        <v>129.17250000000007</v>
      </c>
      <c r="H920" s="2">
        <v>7</v>
      </c>
      <c r="I920" s="39">
        <v>904.20750000000044</v>
      </c>
      <c r="J920" s="2" t="s">
        <v>7299</v>
      </c>
    </row>
    <row r="921" spans="1:10" x14ac:dyDescent="0.15">
      <c r="A921" s="2" t="s">
        <v>4120</v>
      </c>
      <c r="B921" s="2" t="s">
        <v>4121</v>
      </c>
      <c r="C921" s="2" t="s">
        <v>4121</v>
      </c>
      <c r="D921" s="2" t="s">
        <v>329</v>
      </c>
      <c r="E921" s="2" t="s">
        <v>568</v>
      </c>
      <c r="F921" s="2" t="s">
        <v>569</v>
      </c>
      <c r="G921" s="2">
        <v>5.2999999999999989</v>
      </c>
      <c r="H921" s="2">
        <v>170</v>
      </c>
      <c r="I921" s="39">
        <v>900.99999999999977</v>
      </c>
      <c r="J921" s="2" t="s">
        <v>7307</v>
      </c>
    </row>
    <row r="922" spans="1:10" x14ac:dyDescent="0.15">
      <c r="A922" s="2" t="s">
        <v>281</v>
      </c>
      <c r="B922" s="2" t="s">
        <v>309</v>
      </c>
      <c r="C922" s="2" t="s">
        <v>8496</v>
      </c>
      <c r="D922" s="2" t="s">
        <v>329</v>
      </c>
      <c r="E922" s="2" t="s">
        <v>5171</v>
      </c>
      <c r="F922" s="2" t="s">
        <v>5172</v>
      </c>
      <c r="G922" s="2">
        <v>21.438881581479684</v>
      </c>
      <c r="H922" s="2">
        <v>42</v>
      </c>
      <c r="I922" s="39">
        <v>900.43302642214678</v>
      </c>
      <c r="J922" s="2" t="s">
        <v>1</v>
      </c>
    </row>
    <row r="923" spans="1:10" x14ac:dyDescent="0.15">
      <c r="A923" s="2" t="s">
        <v>6243</v>
      </c>
      <c r="B923" s="2" t="s">
        <v>6244</v>
      </c>
      <c r="C923" s="2" t="s">
        <v>6244</v>
      </c>
      <c r="D923" s="2" t="s">
        <v>329</v>
      </c>
      <c r="E923" s="2" t="s">
        <v>1247</v>
      </c>
      <c r="F923" s="2" t="s">
        <v>1248</v>
      </c>
      <c r="G923" s="2">
        <v>35.990766732777757</v>
      </c>
      <c r="H923" s="2">
        <v>25</v>
      </c>
      <c r="I923" s="39">
        <v>899.76916831944391</v>
      </c>
      <c r="J923" s="2" t="s">
        <v>1</v>
      </c>
    </row>
    <row r="924" spans="1:10" x14ac:dyDescent="0.15">
      <c r="A924" s="2" t="s">
        <v>2091</v>
      </c>
      <c r="B924" s="2" t="s">
        <v>2092</v>
      </c>
      <c r="C924" s="2" t="s">
        <v>1650</v>
      </c>
      <c r="D924" s="2" t="s">
        <v>329</v>
      </c>
      <c r="E924" s="2" t="s">
        <v>351</v>
      </c>
      <c r="F924" s="2" t="s">
        <v>352</v>
      </c>
      <c r="G924" s="2">
        <v>1.3593999999999997</v>
      </c>
      <c r="H924" s="2">
        <v>661</v>
      </c>
      <c r="I924" s="39">
        <v>898.56339999999977</v>
      </c>
      <c r="J924" s="2" t="s">
        <v>7301</v>
      </c>
    </row>
    <row r="925" spans="1:10" x14ac:dyDescent="0.15">
      <c r="A925" s="2" t="s">
        <v>2125</v>
      </c>
      <c r="B925" s="2" t="s">
        <v>7656</v>
      </c>
      <c r="C925" s="2" t="s">
        <v>1656</v>
      </c>
      <c r="D925" s="2" t="s">
        <v>329</v>
      </c>
      <c r="E925" s="2" t="s">
        <v>391</v>
      </c>
      <c r="F925" s="2" t="s">
        <v>392</v>
      </c>
      <c r="G925" s="2">
        <v>9.9715277777777782</v>
      </c>
      <c r="H925" s="2">
        <v>90</v>
      </c>
      <c r="I925" s="39">
        <v>897.4375</v>
      </c>
      <c r="J925" s="2" t="s">
        <v>7301</v>
      </c>
    </row>
    <row r="926" spans="1:10" x14ac:dyDescent="0.15">
      <c r="A926" s="2" t="s">
        <v>2257</v>
      </c>
      <c r="B926" s="2" t="s">
        <v>2258</v>
      </c>
      <c r="C926" s="2" t="s">
        <v>2259</v>
      </c>
      <c r="D926" s="2" t="s">
        <v>329</v>
      </c>
      <c r="E926" s="2" t="s">
        <v>330</v>
      </c>
      <c r="F926" s="2" t="s">
        <v>331</v>
      </c>
      <c r="G926" s="2">
        <v>0.65852253861351195</v>
      </c>
      <c r="H926" s="2">
        <v>1361</v>
      </c>
      <c r="I926" s="39">
        <v>896.24917505298981</v>
      </c>
      <c r="J926" s="2" t="s">
        <v>7301</v>
      </c>
    </row>
    <row r="927" spans="1:10" x14ac:dyDescent="0.15">
      <c r="A927" s="2" t="s">
        <v>1836</v>
      </c>
      <c r="B927" s="2" t="s">
        <v>1837</v>
      </c>
      <c r="C927" s="2" t="s">
        <v>1774</v>
      </c>
      <c r="D927" s="2" t="s">
        <v>329</v>
      </c>
      <c r="E927" s="2" t="s">
        <v>351</v>
      </c>
      <c r="F927" s="2" t="s">
        <v>352</v>
      </c>
      <c r="G927" s="2">
        <v>15.968500000000002</v>
      </c>
      <c r="H927" s="2">
        <v>56</v>
      </c>
      <c r="I927" s="39">
        <v>894.2360000000001</v>
      </c>
      <c r="J927" s="2" t="s">
        <v>7301</v>
      </c>
    </row>
    <row r="928" spans="1:10" x14ac:dyDescent="0.15">
      <c r="A928" s="2" t="s">
        <v>5021</v>
      </c>
      <c r="B928" s="2" t="s">
        <v>5018</v>
      </c>
      <c r="C928" s="2" t="s">
        <v>5022</v>
      </c>
      <c r="D928" s="2" t="s">
        <v>5005</v>
      </c>
      <c r="E928" s="2" t="s">
        <v>1380</v>
      </c>
      <c r="F928" s="2" t="s">
        <v>1381</v>
      </c>
      <c r="G928" s="2">
        <v>99.145300000000006</v>
      </c>
      <c r="H928" s="2">
        <v>9</v>
      </c>
      <c r="I928" s="39">
        <v>892.30770000000007</v>
      </c>
      <c r="J928" s="2" t="s">
        <v>7303</v>
      </c>
    </row>
    <row r="929" spans="1:10" x14ac:dyDescent="0.15">
      <c r="A929" s="2" t="s">
        <v>7047</v>
      </c>
      <c r="B929" s="2" t="s">
        <v>7048</v>
      </c>
      <c r="C929" s="2" t="s">
        <v>7049</v>
      </c>
      <c r="D929" s="2" t="s">
        <v>350</v>
      </c>
      <c r="E929" s="2" t="s">
        <v>1380</v>
      </c>
      <c r="F929" s="2" t="s">
        <v>1381</v>
      </c>
      <c r="G929" s="2">
        <v>17.094000000000001</v>
      </c>
      <c r="H929" s="2">
        <v>52</v>
      </c>
      <c r="I929" s="39">
        <v>888.88800000000003</v>
      </c>
      <c r="J929" s="2" t="s">
        <v>7303</v>
      </c>
    </row>
    <row r="930" spans="1:10" x14ac:dyDescent="0.15">
      <c r="A930" s="2" t="s">
        <v>20</v>
      </c>
      <c r="B930" s="2" t="s">
        <v>151</v>
      </c>
      <c r="C930" s="2" t="s">
        <v>5246</v>
      </c>
      <c r="D930" s="2" t="s">
        <v>329</v>
      </c>
      <c r="E930" s="2" t="s">
        <v>8038</v>
      </c>
      <c r="F930" s="2" t="s">
        <v>8039</v>
      </c>
      <c r="G930" s="2">
        <v>222.09734877004536</v>
      </c>
      <c r="H930" s="2">
        <v>4</v>
      </c>
      <c r="I930" s="39">
        <v>888.38939508018143</v>
      </c>
      <c r="J930" s="2" t="s">
        <v>1</v>
      </c>
    </row>
    <row r="931" spans="1:10" x14ac:dyDescent="0.15">
      <c r="A931" s="2" t="s">
        <v>3316</v>
      </c>
      <c r="B931" s="2" t="s">
        <v>3317</v>
      </c>
      <c r="C931" s="2" t="s">
        <v>3318</v>
      </c>
      <c r="D931" s="2" t="s">
        <v>350</v>
      </c>
      <c r="E931" s="2" t="s">
        <v>351</v>
      </c>
      <c r="F931" s="2" t="s">
        <v>352</v>
      </c>
      <c r="G931" s="2">
        <v>4.9000000000000009E-2</v>
      </c>
      <c r="H931" s="2">
        <v>18130</v>
      </c>
      <c r="I931" s="39">
        <v>888.37000000000012</v>
      </c>
      <c r="J931" s="2" t="s">
        <v>7307</v>
      </c>
    </row>
    <row r="932" spans="1:10" x14ac:dyDescent="0.15">
      <c r="A932" s="2" t="s">
        <v>2138</v>
      </c>
      <c r="B932" s="2" t="s">
        <v>2139</v>
      </c>
      <c r="C932" s="2" t="s">
        <v>2140</v>
      </c>
      <c r="D932" s="2" t="s">
        <v>329</v>
      </c>
      <c r="E932" s="2" t="s">
        <v>330</v>
      </c>
      <c r="F932" s="2" t="s">
        <v>331</v>
      </c>
      <c r="G932" s="2">
        <v>3.5811954237370545</v>
      </c>
      <c r="H932" s="2">
        <v>248</v>
      </c>
      <c r="I932" s="39">
        <v>888.13646508678949</v>
      </c>
      <c r="J932" s="2" t="s">
        <v>7301</v>
      </c>
    </row>
    <row r="933" spans="1:10" x14ac:dyDescent="0.15">
      <c r="A933" s="2" t="s">
        <v>5960</v>
      </c>
      <c r="B933" s="2" t="s">
        <v>5961</v>
      </c>
      <c r="C933" s="2" t="s">
        <v>5962</v>
      </c>
      <c r="D933" s="2" t="s">
        <v>329</v>
      </c>
      <c r="E933" s="2" t="s">
        <v>5300</v>
      </c>
      <c r="F933" s="2" t="s">
        <v>5301</v>
      </c>
      <c r="G933" s="2">
        <v>147.86866356977544</v>
      </c>
      <c r="H933" s="2">
        <v>6</v>
      </c>
      <c r="I933" s="39">
        <v>887.21198141865261</v>
      </c>
      <c r="J933" s="2" t="s">
        <v>1</v>
      </c>
    </row>
    <row r="934" spans="1:10" x14ac:dyDescent="0.15">
      <c r="A934" s="2" t="s">
        <v>4403</v>
      </c>
      <c r="B934" s="2" t="s">
        <v>4404</v>
      </c>
      <c r="C934" s="2" t="s">
        <v>4405</v>
      </c>
      <c r="D934" s="2" t="s">
        <v>329</v>
      </c>
      <c r="E934" s="2" t="s">
        <v>330</v>
      </c>
      <c r="F934" s="2" t="s">
        <v>331</v>
      </c>
      <c r="G934" s="2">
        <v>0.30000000000000004</v>
      </c>
      <c r="H934" s="2">
        <v>2953</v>
      </c>
      <c r="I934" s="39">
        <v>885.90000000000009</v>
      </c>
      <c r="J934" s="2" t="s">
        <v>7307</v>
      </c>
    </row>
    <row r="935" spans="1:10" x14ac:dyDescent="0.15">
      <c r="A935" s="2" t="s">
        <v>2053</v>
      </c>
      <c r="B935" s="2" t="s">
        <v>2054</v>
      </c>
      <c r="C935" s="2" t="s">
        <v>2046</v>
      </c>
      <c r="D935" s="2" t="s">
        <v>329</v>
      </c>
      <c r="E935" s="2" t="s">
        <v>1310</v>
      </c>
      <c r="F935" s="2" t="s">
        <v>1311</v>
      </c>
      <c r="G935" s="2">
        <v>29.499333333333333</v>
      </c>
      <c r="H935" s="2">
        <v>30</v>
      </c>
      <c r="I935" s="39">
        <v>884.98</v>
      </c>
      <c r="J935" s="2" t="s">
        <v>7301</v>
      </c>
    </row>
    <row r="936" spans="1:10" x14ac:dyDescent="0.15">
      <c r="A936" s="2" t="s">
        <v>2055</v>
      </c>
      <c r="B936" s="2" t="s">
        <v>2056</v>
      </c>
      <c r="C936" s="2" t="s">
        <v>2046</v>
      </c>
      <c r="D936" s="2" t="s">
        <v>329</v>
      </c>
      <c r="E936" s="2" t="s">
        <v>1310</v>
      </c>
      <c r="F936" s="2" t="s">
        <v>1311</v>
      </c>
      <c r="G936" s="2">
        <v>29.499333333333333</v>
      </c>
      <c r="H936" s="2">
        <v>30</v>
      </c>
      <c r="I936" s="39">
        <v>884.98</v>
      </c>
      <c r="J936" s="2" t="s">
        <v>7301</v>
      </c>
    </row>
    <row r="937" spans="1:10" x14ac:dyDescent="0.15">
      <c r="A937" s="2" t="s">
        <v>1442</v>
      </c>
      <c r="B937" s="2" t="s">
        <v>7409</v>
      </c>
      <c r="C937" s="2" t="s">
        <v>8283</v>
      </c>
      <c r="D937" s="2" t="s">
        <v>406</v>
      </c>
      <c r="E937" s="2" t="s">
        <v>449</v>
      </c>
      <c r="F937" s="2" t="s">
        <v>450</v>
      </c>
      <c r="G937" s="2">
        <v>2.4368265933207538</v>
      </c>
      <c r="H937" s="2">
        <v>363</v>
      </c>
      <c r="I937" s="39">
        <v>884.56805337543358</v>
      </c>
      <c r="J937" s="2" t="s">
        <v>7300</v>
      </c>
    </row>
    <row r="938" spans="1:10" x14ac:dyDescent="0.15">
      <c r="A938" s="2" t="s">
        <v>4844</v>
      </c>
      <c r="B938" s="2" t="s">
        <v>4845</v>
      </c>
      <c r="C938" s="2" t="s">
        <v>4845</v>
      </c>
      <c r="D938" s="2" t="s">
        <v>329</v>
      </c>
      <c r="E938" s="2" t="s">
        <v>351</v>
      </c>
      <c r="F938" s="2" t="s">
        <v>352</v>
      </c>
      <c r="G938" s="2">
        <v>6</v>
      </c>
      <c r="H938" s="2">
        <v>147</v>
      </c>
      <c r="I938" s="39">
        <v>882</v>
      </c>
      <c r="J938" s="2" t="s">
        <v>7302</v>
      </c>
    </row>
    <row r="939" spans="1:10" x14ac:dyDescent="0.15">
      <c r="A939" s="2" t="s">
        <v>4359</v>
      </c>
      <c r="B939" s="2" t="s">
        <v>4360</v>
      </c>
      <c r="C939" s="2" t="s">
        <v>4361</v>
      </c>
      <c r="D939" s="2" t="s">
        <v>350</v>
      </c>
      <c r="E939" s="2" t="s">
        <v>351</v>
      </c>
      <c r="F939" s="2" t="s">
        <v>352</v>
      </c>
      <c r="G939" s="2">
        <v>0.23999999999999996</v>
      </c>
      <c r="H939" s="2">
        <v>3665</v>
      </c>
      <c r="I939" s="39">
        <v>879.59999999999991</v>
      </c>
      <c r="J939" s="2" t="s">
        <v>7307</v>
      </c>
    </row>
    <row r="940" spans="1:10" x14ac:dyDescent="0.15">
      <c r="A940" s="2" t="s">
        <v>1686</v>
      </c>
      <c r="B940" s="2" t="s">
        <v>1687</v>
      </c>
      <c r="C940" s="2" t="s">
        <v>1674</v>
      </c>
      <c r="D940" s="2" t="s">
        <v>329</v>
      </c>
      <c r="E940" s="2" t="s">
        <v>1310</v>
      </c>
      <c r="F940" s="2" t="s">
        <v>1311</v>
      </c>
      <c r="G940" s="2">
        <v>46.1492</v>
      </c>
      <c r="H940" s="2">
        <v>19</v>
      </c>
      <c r="I940" s="39">
        <v>876.83479999999997</v>
      </c>
      <c r="J940" s="2" t="s">
        <v>7301</v>
      </c>
    </row>
    <row r="941" spans="1:10" x14ac:dyDescent="0.15">
      <c r="A941" s="2" t="s">
        <v>3170</v>
      </c>
      <c r="B941" s="2" t="s">
        <v>3171</v>
      </c>
      <c r="C941" s="2" t="s">
        <v>3172</v>
      </c>
      <c r="D941" s="2" t="s">
        <v>350</v>
      </c>
      <c r="E941" s="2" t="s">
        <v>351</v>
      </c>
      <c r="F941" s="2" t="s">
        <v>352</v>
      </c>
      <c r="G941" s="2">
        <v>0.47009999999999996</v>
      </c>
      <c r="H941" s="2">
        <v>1863</v>
      </c>
      <c r="I941" s="39">
        <v>875.79629999999997</v>
      </c>
      <c r="J941" s="2" t="s">
        <v>7307</v>
      </c>
    </row>
    <row r="942" spans="1:10" x14ac:dyDescent="0.15">
      <c r="A942" s="2" t="s">
        <v>780</v>
      </c>
      <c r="B942" s="2" t="s">
        <v>781</v>
      </c>
      <c r="C942" s="2" t="s">
        <v>782</v>
      </c>
      <c r="D942" s="2" t="s">
        <v>329</v>
      </c>
      <c r="E942" s="2" t="s">
        <v>391</v>
      </c>
      <c r="F942" s="2" t="s">
        <v>392</v>
      </c>
      <c r="G942" s="2">
        <v>72.649666666666661</v>
      </c>
      <c r="H942" s="2">
        <v>12</v>
      </c>
      <c r="I942" s="39">
        <v>871.79599999999994</v>
      </c>
      <c r="J942" s="2" t="s">
        <v>7299</v>
      </c>
    </row>
    <row r="943" spans="1:10" x14ac:dyDescent="0.15">
      <c r="A943" s="2" t="s">
        <v>403</v>
      </c>
      <c r="B943" s="2" t="s">
        <v>404</v>
      </c>
      <c r="C943" s="2" t="s">
        <v>405</v>
      </c>
      <c r="D943" s="2" t="s">
        <v>406</v>
      </c>
      <c r="E943" s="2" t="s">
        <v>391</v>
      </c>
      <c r="F943" s="2" t="s">
        <v>392</v>
      </c>
      <c r="G943" s="2">
        <v>10.256399999999999</v>
      </c>
      <c r="H943" s="2">
        <v>85</v>
      </c>
      <c r="I943" s="39">
        <v>871.79399999999998</v>
      </c>
      <c r="J943" s="2" t="s">
        <v>7299</v>
      </c>
    </row>
    <row r="944" spans="1:10" x14ac:dyDescent="0.15">
      <c r="A944" s="2" t="s">
        <v>1968</v>
      </c>
      <c r="B944" s="2" t="s">
        <v>7642</v>
      </c>
      <c r="C944" s="2" t="s">
        <v>1774</v>
      </c>
      <c r="D944" s="2" t="s">
        <v>329</v>
      </c>
      <c r="E944" s="2" t="s">
        <v>391</v>
      </c>
      <c r="F944" s="2" t="s">
        <v>392</v>
      </c>
      <c r="G944" s="2">
        <v>7.6438333333333333</v>
      </c>
      <c r="H944" s="2">
        <v>113</v>
      </c>
      <c r="I944" s="39">
        <v>863.75316666666663</v>
      </c>
      <c r="J944" s="2" t="s">
        <v>7301</v>
      </c>
    </row>
    <row r="945" spans="1:10" x14ac:dyDescent="0.15">
      <c r="A945" s="2" t="s">
        <v>4289</v>
      </c>
      <c r="B945" s="2" t="s">
        <v>4290</v>
      </c>
      <c r="C945" s="2" t="s">
        <v>4290</v>
      </c>
      <c r="D945" s="2" t="s">
        <v>350</v>
      </c>
      <c r="E945" s="2" t="s">
        <v>351</v>
      </c>
      <c r="F945" s="2" t="s">
        <v>352</v>
      </c>
      <c r="G945" s="2">
        <v>0.57999999999999996</v>
      </c>
      <c r="H945" s="2">
        <v>1487</v>
      </c>
      <c r="I945" s="39">
        <v>862.45999999999992</v>
      </c>
      <c r="J945" s="2" t="s">
        <v>7307</v>
      </c>
    </row>
    <row r="946" spans="1:10" x14ac:dyDescent="0.15">
      <c r="A946" s="2" t="s">
        <v>971</v>
      </c>
      <c r="B946" s="2" t="s">
        <v>7362</v>
      </c>
      <c r="C946" s="2" t="s">
        <v>7321</v>
      </c>
      <c r="D946" s="2" t="s">
        <v>406</v>
      </c>
      <c r="E946" s="2" t="s">
        <v>330</v>
      </c>
      <c r="F946" s="2" t="s">
        <v>331</v>
      </c>
      <c r="G946" s="2">
        <v>2.8650288608132706</v>
      </c>
      <c r="H946" s="2">
        <v>301</v>
      </c>
      <c r="I946" s="39">
        <v>862.3736871047945</v>
      </c>
      <c r="J946" s="2" t="s">
        <v>7299</v>
      </c>
    </row>
    <row r="947" spans="1:10" x14ac:dyDescent="0.15">
      <c r="A947" s="2" t="s">
        <v>5668</v>
      </c>
      <c r="B947" s="2" t="s">
        <v>5669</v>
      </c>
      <c r="C947" s="2" t="s">
        <v>5670</v>
      </c>
      <c r="D947" s="2" t="s">
        <v>329</v>
      </c>
      <c r="E947" s="2" t="s">
        <v>5171</v>
      </c>
      <c r="F947" s="2" t="s">
        <v>5172</v>
      </c>
      <c r="G947" s="2">
        <v>172.24656070152497</v>
      </c>
      <c r="H947" s="2">
        <v>5</v>
      </c>
      <c r="I947" s="39">
        <v>861.23280350762479</v>
      </c>
      <c r="J947" s="2" t="s">
        <v>1</v>
      </c>
    </row>
    <row r="948" spans="1:10" x14ac:dyDescent="0.15">
      <c r="A948" s="2" t="s">
        <v>94</v>
      </c>
      <c r="B948" s="2" t="s">
        <v>7372</v>
      </c>
      <c r="C948" s="2" t="s">
        <v>7372</v>
      </c>
      <c r="D948" s="2" t="s">
        <v>350</v>
      </c>
      <c r="E948" s="2" t="s">
        <v>351</v>
      </c>
      <c r="F948" s="2" t="s">
        <v>352</v>
      </c>
      <c r="G948" s="2">
        <v>20</v>
      </c>
      <c r="H948" s="2">
        <v>43</v>
      </c>
      <c r="I948" s="39">
        <v>860</v>
      </c>
      <c r="J948" s="2" t="s">
        <v>7299</v>
      </c>
    </row>
    <row r="949" spans="1:10" x14ac:dyDescent="0.15">
      <c r="A949" s="2" t="s">
        <v>5981</v>
      </c>
      <c r="B949" s="2" t="s">
        <v>5982</v>
      </c>
      <c r="C949" s="2" t="s">
        <v>5983</v>
      </c>
      <c r="D949" s="2" t="s">
        <v>329</v>
      </c>
      <c r="E949" s="2" t="s">
        <v>5298</v>
      </c>
      <c r="F949" s="2" t="s">
        <v>5299</v>
      </c>
      <c r="G949" s="2">
        <v>214.27338899121347</v>
      </c>
      <c r="H949" s="2">
        <v>4</v>
      </c>
      <c r="I949" s="39">
        <v>857.09355596485386</v>
      </c>
      <c r="J949" s="2" t="s">
        <v>1</v>
      </c>
    </row>
    <row r="950" spans="1:10" x14ac:dyDescent="0.15">
      <c r="A950" s="2" t="s">
        <v>2119</v>
      </c>
      <c r="B950" s="2" t="s">
        <v>2120</v>
      </c>
      <c r="C950" s="2" t="s">
        <v>1656</v>
      </c>
      <c r="D950" s="2" t="s">
        <v>329</v>
      </c>
      <c r="E950" s="2" t="s">
        <v>391</v>
      </c>
      <c r="F950" s="2" t="s">
        <v>392</v>
      </c>
      <c r="G950" s="2">
        <v>6.2084722222222224</v>
      </c>
      <c r="H950" s="2">
        <v>138</v>
      </c>
      <c r="I950" s="39">
        <v>856.76916666666671</v>
      </c>
      <c r="J950" s="2" t="s">
        <v>7301</v>
      </c>
    </row>
    <row r="951" spans="1:10" x14ac:dyDescent="0.15">
      <c r="A951" s="2" t="s">
        <v>661</v>
      </c>
      <c r="B951" s="2" t="s">
        <v>662</v>
      </c>
      <c r="C951" s="2" t="s">
        <v>663</v>
      </c>
      <c r="D951" s="2" t="s">
        <v>329</v>
      </c>
      <c r="E951" s="2" t="s">
        <v>351</v>
      </c>
      <c r="F951" s="2" t="s">
        <v>352</v>
      </c>
      <c r="G951" s="2">
        <v>171.32249999999999</v>
      </c>
      <c r="H951" s="2">
        <v>5</v>
      </c>
      <c r="I951" s="39">
        <v>856.61249999999995</v>
      </c>
      <c r="J951" s="2" t="s">
        <v>7299</v>
      </c>
    </row>
    <row r="952" spans="1:10" x14ac:dyDescent="0.15">
      <c r="A952" s="2" t="s">
        <v>117</v>
      </c>
      <c r="B952" s="2" t="s">
        <v>235</v>
      </c>
      <c r="C952" s="2" t="s">
        <v>235</v>
      </c>
      <c r="D952" s="2" t="s">
        <v>329</v>
      </c>
      <c r="E952" s="2" t="s">
        <v>5300</v>
      </c>
      <c r="F952" s="2" t="s">
        <v>5301</v>
      </c>
      <c r="G952" s="2">
        <v>426.40383378922155</v>
      </c>
      <c r="H952" s="2">
        <v>2</v>
      </c>
      <c r="I952" s="39">
        <v>852.8076675784431</v>
      </c>
      <c r="J952" s="2" t="s">
        <v>1</v>
      </c>
    </row>
    <row r="953" spans="1:10" x14ac:dyDescent="0.15">
      <c r="A953" s="2" t="s">
        <v>1772</v>
      </c>
      <c r="B953" s="2" t="s">
        <v>1773</v>
      </c>
      <c r="C953" s="2" t="s">
        <v>1774</v>
      </c>
      <c r="D953" s="2" t="s">
        <v>329</v>
      </c>
      <c r="E953" s="2" t="s">
        <v>1310</v>
      </c>
      <c r="F953" s="2" t="s">
        <v>1311</v>
      </c>
      <c r="G953" s="2">
        <v>14.952999999999998</v>
      </c>
      <c r="H953" s="2">
        <v>57</v>
      </c>
      <c r="I953" s="39">
        <v>852.32099999999991</v>
      </c>
      <c r="J953" s="2" t="s">
        <v>7301</v>
      </c>
    </row>
    <row r="954" spans="1:10" x14ac:dyDescent="0.15">
      <c r="A954" s="2" t="s">
        <v>1775</v>
      </c>
      <c r="B954" s="2" t="s">
        <v>1776</v>
      </c>
      <c r="C954" s="2" t="s">
        <v>1774</v>
      </c>
      <c r="D954" s="2" t="s">
        <v>329</v>
      </c>
      <c r="E954" s="2" t="s">
        <v>1310</v>
      </c>
      <c r="F954" s="2" t="s">
        <v>1311</v>
      </c>
      <c r="G954" s="2">
        <v>14.952999999999998</v>
      </c>
      <c r="H954" s="2">
        <v>57</v>
      </c>
      <c r="I954" s="39">
        <v>852.32099999999991</v>
      </c>
      <c r="J954" s="2" t="s">
        <v>7301</v>
      </c>
    </row>
    <row r="955" spans="1:10" x14ac:dyDescent="0.15">
      <c r="A955" s="2" t="s">
        <v>1806</v>
      </c>
      <c r="B955" s="2" t="s">
        <v>1807</v>
      </c>
      <c r="C955" s="2" t="s">
        <v>1659</v>
      </c>
      <c r="D955" s="2" t="s">
        <v>329</v>
      </c>
      <c r="E955" s="2" t="s">
        <v>1310</v>
      </c>
      <c r="F955" s="2" t="s">
        <v>1311</v>
      </c>
      <c r="G955" s="2">
        <v>11.835900000000001</v>
      </c>
      <c r="H955" s="2">
        <v>72</v>
      </c>
      <c r="I955" s="39">
        <v>852.1848</v>
      </c>
      <c r="J955" s="2" t="s">
        <v>7301</v>
      </c>
    </row>
    <row r="956" spans="1:10" x14ac:dyDescent="0.15">
      <c r="A956" s="2" t="s">
        <v>7508</v>
      </c>
      <c r="B956" s="2" t="s">
        <v>7639</v>
      </c>
      <c r="C956" s="2" t="s">
        <v>7509</v>
      </c>
      <c r="D956" s="2" t="s">
        <v>329</v>
      </c>
      <c r="E956" s="2" t="s">
        <v>391</v>
      </c>
      <c r="F956" s="2" t="s">
        <v>392</v>
      </c>
      <c r="G956" s="2">
        <v>2.0764513888888887</v>
      </c>
      <c r="H956" s="2">
        <v>410</v>
      </c>
      <c r="I956" s="39">
        <v>851.34506944444433</v>
      </c>
      <c r="J956" s="2" t="s">
        <v>7301</v>
      </c>
    </row>
    <row r="957" spans="1:10" x14ac:dyDescent="0.15">
      <c r="A957" s="2" t="s">
        <v>4140</v>
      </c>
      <c r="B957" s="2" t="s">
        <v>4141</v>
      </c>
      <c r="C957" s="2" t="s">
        <v>4141</v>
      </c>
      <c r="D957" s="2" t="s">
        <v>350</v>
      </c>
      <c r="E957" s="2" t="s">
        <v>330</v>
      </c>
      <c r="F957" s="2" t="s">
        <v>331</v>
      </c>
      <c r="G957" s="2">
        <v>0.7777730636882878</v>
      </c>
      <c r="H957" s="2">
        <v>1093</v>
      </c>
      <c r="I957" s="39">
        <v>850.10595861129855</v>
      </c>
      <c r="J957" s="2" t="s">
        <v>7307</v>
      </c>
    </row>
    <row r="958" spans="1:10" x14ac:dyDescent="0.15">
      <c r="A958" s="2" t="s">
        <v>4116</v>
      </c>
      <c r="B958" s="2" t="s">
        <v>7880</v>
      </c>
      <c r="C958" s="2" t="s">
        <v>7445</v>
      </c>
      <c r="D958" s="2" t="s">
        <v>329</v>
      </c>
      <c r="E958" s="2" t="s">
        <v>568</v>
      </c>
      <c r="F958" s="2" t="s">
        <v>569</v>
      </c>
      <c r="G958" s="2">
        <v>12.141633453799148</v>
      </c>
      <c r="H958" s="2">
        <v>70</v>
      </c>
      <c r="I958" s="39">
        <v>849.91434176594032</v>
      </c>
      <c r="J958" s="2" t="s">
        <v>7307</v>
      </c>
    </row>
    <row r="959" spans="1:10" x14ac:dyDescent="0.15">
      <c r="A959" s="2" t="s">
        <v>7636</v>
      </c>
      <c r="B959" s="2" t="s">
        <v>7637</v>
      </c>
      <c r="C959" s="2" t="s">
        <v>1659</v>
      </c>
      <c r="D959" s="2" t="s">
        <v>329</v>
      </c>
      <c r="E959" s="2" t="s">
        <v>1310</v>
      </c>
      <c r="F959" s="2" t="s">
        <v>1311</v>
      </c>
      <c r="G959" s="2">
        <v>30.328499999999998</v>
      </c>
      <c r="H959" s="2">
        <v>28</v>
      </c>
      <c r="I959" s="39">
        <v>849.19799999999998</v>
      </c>
      <c r="J959" s="2" t="s">
        <v>7301</v>
      </c>
    </row>
    <row r="960" spans="1:10" x14ac:dyDescent="0.15">
      <c r="A960" s="2" t="s">
        <v>605</v>
      </c>
      <c r="B960" s="2" t="s">
        <v>606</v>
      </c>
      <c r="C960" s="2" t="s">
        <v>607</v>
      </c>
      <c r="D960" s="2" t="s">
        <v>329</v>
      </c>
      <c r="E960" s="2" t="s">
        <v>501</v>
      </c>
      <c r="F960" s="2" t="s">
        <v>502</v>
      </c>
      <c r="G960" s="2">
        <v>169.717199945278</v>
      </c>
      <c r="H960" s="2">
        <v>5</v>
      </c>
      <c r="I960" s="39">
        <v>848.58599972639001</v>
      </c>
      <c r="J960" s="2" t="s">
        <v>7299</v>
      </c>
    </row>
    <row r="961" spans="1:10" x14ac:dyDescent="0.15">
      <c r="A961" s="2" t="s">
        <v>8990</v>
      </c>
      <c r="B961" s="2" t="s">
        <v>8991</v>
      </c>
      <c r="C961" s="2" t="s">
        <v>8992</v>
      </c>
      <c r="D961" s="2" t="s">
        <v>329</v>
      </c>
      <c r="E961" s="2" t="s">
        <v>330</v>
      </c>
      <c r="F961" s="2" t="s">
        <v>331</v>
      </c>
      <c r="G961" s="2">
        <v>3.1236514598540137</v>
      </c>
      <c r="H961" s="2">
        <v>271</v>
      </c>
      <c r="I961" s="39">
        <v>846.50954562043773</v>
      </c>
      <c r="J961" s="2" t="s">
        <v>7299</v>
      </c>
    </row>
    <row r="962" spans="1:10" x14ac:dyDescent="0.15">
      <c r="A962" s="2" t="s">
        <v>1052</v>
      </c>
      <c r="B962" s="2" t="s">
        <v>7385</v>
      </c>
      <c r="C962" s="2" t="s">
        <v>7385</v>
      </c>
      <c r="D962" s="2" t="s">
        <v>350</v>
      </c>
      <c r="E962" s="2" t="s">
        <v>330</v>
      </c>
      <c r="F962" s="2" t="s">
        <v>331</v>
      </c>
      <c r="G962" s="2">
        <v>4.7005999999999997</v>
      </c>
      <c r="H962" s="2">
        <v>180</v>
      </c>
      <c r="I962" s="39">
        <v>846.10799999999995</v>
      </c>
      <c r="J962" s="2" t="s">
        <v>7299</v>
      </c>
    </row>
    <row r="963" spans="1:10" x14ac:dyDescent="0.15">
      <c r="A963" s="2" t="s">
        <v>5772</v>
      </c>
      <c r="B963" s="2" t="s">
        <v>5773</v>
      </c>
      <c r="C963" s="2" t="s">
        <v>5774</v>
      </c>
      <c r="D963" s="2" t="s">
        <v>329</v>
      </c>
      <c r="E963" s="2" t="s">
        <v>1247</v>
      </c>
      <c r="F963" s="2" t="s">
        <v>1248</v>
      </c>
      <c r="G963" s="2">
        <v>281.84107936371652</v>
      </c>
      <c r="H963" s="2">
        <v>3</v>
      </c>
      <c r="I963" s="39">
        <v>845.52323809114955</v>
      </c>
      <c r="J963" s="2" t="s">
        <v>1</v>
      </c>
    </row>
    <row r="964" spans="1:10" x14ac:dyDescent="0.15">
      <c r="A964" s="2" t="s">
        <v>6442</v>
      </c>
      <c r="B964" s="2" t="s">
        <v>6443</v>
      </c>
      <c r="C964" s="2" t="s">
        <v>6444</v>
      </c>
      <c r="D964" s="2" t="s">
        <v>329</v>
      </c>
      <c r="E964" s="2" t="s">
        <v>5179</v>
      </c>
      <c r="F964" s="2" t="s">
        <v>5180</v>
      </c>
      <c r="G964" s="2">
        <v>28.094112560227899</v>
      </c>
      <c r="H964" s="2">
        <v>30</v>
      </c>
      <c r="I964" s="39">
        <v>842.8233768068369</v>
      </c>
      <c r="J964" s="2" t="s">
        <v>1</v>
      </c>
    </row>
    <row r="965" spans="1:10" x14ac:dyDescent="0.15">
      <c r="A965" s="2" t="s">
        <v>1036</v>
      </c>
      <c r="B965" s="2" t="s">
        <v>1037</v>
      </c>
      <c r="C965" s="2" t="s">
        <v>1037</v>
      </c>
      <c r="D965" s="2" t="s">
        <v>329</v>
      </c>
      <c r="E965" s="2" t="s">
        <v>351</v>
      </c>
      <c r="F965" s="2" t="s">
        <v>352</v>
      </c>
      <c r="G965" s="2">
        <v>40</v>
      </c>
      <c r="H965" s="2">
        <v>21</v>
      </c>
      <c r="I965" s="39">
        <v>840</v>
      </c>
      <c r="J965" s="2" t="s">
        <v>7299</v>
      </c>
    </row>
    <row r="966" spans="1:10" x14ac:dyDescent="0.15">
      <c r="A966" s="2" t="s">
        <v>1077</v>
      </c>
      <c r="B966" s="2" t="s">
        <v>1075</v>
      </c>
      <c r="C966" s="2" t="s">
        <v>1076</v>
      </c>
      <c r="D966" s="2" t="s">
        <v>329</v>
      </c>
      <c r="E966" s="2" t="s">
        <v>330</v>
      </c>
      <c r="F966" s="2" t="s">
        <v>331</v>
      </c>
      <c r="G966" s="2">
        <v>5.108975903614458</v>
      </c>
      <c r="H966" s="2">
        <v>164</v>
      </c>
      <c r="I966" s="39">
        <v>837.8720481927711</v>
      </c>
      <c r="J966" s="2" t="s">
        <v>7299</v>
      </c>
    </row>
    <row r="967" spans="1:10" x14ac:dyDescent="0.15">
      <c r="A967" s="2" t="s">
        <v>7051</v>
      </c>
      <c r="B967" s="2" t="s">
        <v>7052</v>
      </c>
      <c r="C967" s="2" t="s">
        <v>7053</v>
      </c>
      <c r="D967" s="2" t="s">
        <v>350</v>
      </c>
      <c r="E967" s="2" t="s">
        <v>1380</v>
      </c>
      <c r="F967" s="2" t="s">
        <v>1381</v>
      </c>
      <c r="G967" s="2">
        <v>17.094000000000001</v>
      </c>
      <c r="H967" s="2">
        <v>49</v>
      </c>
      <c r="I967" s="39">
        <v>837.60600000000011</v>
      </c>
      <c r="J967" s="2" t="s">
        <v>7303</v>
      </c>
    </row>
    <row r="968" spans="1:10" x14ac:dyDescent="0.15">
      <c r="A968" s="2" t="s">
        <v>5725</v>
      </c>
      <c r="B968" s="2" t="s">
        <v>5726</v>
      </c>
      <c r="C968" s="2" t="s">
        <v>5446</v>
      </c>
      <c r="D968" s="2" t="s">
        <v>329</v>
      </c>
      <c r="E968" s="2" t="s">
        <v>5171</v>
      </c>
      <c r="F968" s="2" t="s">
        <v>5172</v>
      </c>
      <c r="G968" s="2">
        <v>139.39661087576329</v>
      </c>
      <c r="H968" s="2">
        <v>6</v>
      </c>
      <c r="I968" s="39">
        <v>836.37966525457978</v>
      </c>
      <c r="J968" s="2" t="s">
        <v>1</v>
      </c>
    </row>
    <row r="969" spans="1:10" x14ac:dyDescent="0.15">
      <c r="A969" s="2" t="s">
        <v>1675</v>
      </c>
      <c r="B969" s="2" t="s">
        <v>1676</v>
      </c>
      <c r="C969" s="2" t="s">
        <v>1677</v>
      </c>
      <c r="D969" s="2" t="s">
        <v>329</v>
      </c>
      <c r="E969" s="2" t="s">
        <v>330</v>
      </c>
      <c r="F969" s="2" t="s">
        <v>331</v>
      </c>
      <c r="G969" s="2">
        <v>12.645943302891917</v>
      </c>
      <c r="H969" s="2">
        <v>66</v>
      </c>
      <c r="I969" s="39">
        <v>834.63225799086649</v>
      </c>
      <c r="J969" s="2" t="s">
        <v>7301</v>
      </c>
    </row>
    <row r="970" spans="1:10" x14ac:dyDescent="0.15">
      <c r="A970" s="2" t="s">
        <v>4345</v>
      </c>
      <c r="B970" s="2" t="s">
        <v>4346</v>
      </c>
      <c r="C970" s="2" t="s">
        <v>4347</v>
      </c>
      <c r="D970" s="2" t="s">
        <v>329</v>
      </c>
      <c r="E970" s="2" t="s">
        <v>330</v>
      </c>
      <c r="F970" s="2" t="s">
        <v>331</v>
      </c>
      <c r="G970" s="2">
        <v>0.59828793717797302</v>
      </c>
      <c r="H970" s="2">
        <v>1395</v>
      </c>
      <c r="I970" s="39">
        <v>834.61167236327231</v>
      </c>
      <c r="J970" s="2" t="s">
        <v>7307</v>
      </c>
    </row>
    <row r="971" spans="1:10" x14ac:dyDescent="0.15">
      <c r="A971" s="2" t="s">
        <v>6174</v>
      </c>
      <c r="B971" s="2" t="s">
        <v>8049</v>
      </c>
      <c r="C971" s="2" t="s">
        <v>8485</v>
      </c>
      <c r="D971" s="2" t="s">
        <v>329</v>
      </c>
      <c r="E971" s="2" t="s">
        <v>5171</v>
      </c>
      <c r="F971" s="2" t="s">
        <v>5172</v>
      </c>
      <c r="G971" s="2">
        <v>831.41396783615141</v>
      </c>
      <c r="H971" s="2">
        <v>1</v>
      </c>
      <c r="I971" s="39">
        <v>831.41396783615141</v>
      </c>
      <c r="J971" s="2" t="s">
        <v>1</v>
      </c>
    </row>
    <row r="972" spans="1:10" x14ac:dyDescent="0.15">
      <c r="A972" s="2" t="s">
        <v>3227</v>
      </c>
      <c r="B972" s="2" t="s">
        <v>3228</v>
      </c>
      <c r="C972" s="2" t="s">
        <v>3229</v>
      </c>
      <c r="D972" s="2" t="s">
        <v>350</v>
      </c>
      <c r="E972" s="2" t="s">
        <v>351</v>
      </c>
      <c r="F972" s="2" t="s">
        <v>352</v>
      </c>
      <c r="G972" s="2">
        <v>0.21369999999999997</v>
      </c>
      <c r="H972" s="2">
        <v>3876</v>
      </c>
      <c r="I972" s="39">
        <v>828.30119999999988</v>
      </c>
      <c r="J972" s="2" t="s">
        <v>7307</v>
      </c>
    </row>
    <row r="973" spans="1:10" x14ac:dyDescent="0.15">
      <c r="A973" s="2" t="s">
        <v>276</v>
      </c>
      <c r="B973" s="2" t="s">
        <v>307</v>
      </c>
      <c r="C973" s="2" t="s">
        <v>5302</v>
      </c>
      <c r="D973" s="2" t="s">
        <v>329</v>
      </c>
      <c r="E973" s="2" t="s">
        <v>5171</v>
      </c>
      <c r="F973" s="2" t="s">
        <v>5172</v>
      </c>
      <c r="G973" s="2">
        <v>414.06663423482087</v>
      </c>
      <c r="H973" s="2">
        <v>2</v>
      </c>
      <c r="I973" s="39">
        <v>828.13326846964173</v>
      </c>
      <c r="J973" s="2" t="s">
        <v>3</v>
      </c>
    </row>
    <row r="974" spans="1:10" x14ac:dyDescent="0.15">
      <c r="A974" s="2" t="s">
        <v>4308</v>
      </c>
      <c r="B974" s="2" t="s">
        <v>4309</v>
      </c>
      <c r="C974" s="2" t="s">
        <v>4310</v>
      </c>
      <c r="D974" s="2" t="s">
        <v>329</v>
      </c>
      <c r="E974" s="2" t="s">
        <v>330</v>
      </c>
      <c r="F974" s="2" t="s">
        <v>331</v>
      </c>
      <c r="G974" s="2">
        <v>0.61914746091216666</v>
      </c>
      <c r="H974" s="2">
        <v>1336</v>
      </c>
      <c r="I974" s="39">
        <v>827.1810077786547</v>
      </c>
      <c r="J974" s="2" t="s">
        <v>7307</v>
      </c>
    </row>
    <row r="975" spans="1:10" x14ac:dyDescent="0.15">
      <c r="A975" s="2" t="s">
        <v>5891</v>
      </c>
      <c r="B975" s="2" t="s">
        <v>5892</v>
      </c>
      <c r="C975" s="2" t="s">
        <v>5892</v>
      </c>
      <c r="D975" s="2" t="s">
        <v>329</v>
      </c>
      <c r="E975" s="2" t="s">
        <v>5300</v>
      </c>
      <c r="F975" s="2" t="s">
        <v>5301</v>
      </c>
      <c r="G975" s="2">
        <v>412.2664735206381</v>
      </c>
      <c r="H975" s="2">
        <v>2</v>
      </c>
      <c r="I975" s="39">
        <v>824.5329470412762</v>
      </c>
      <c r="J975" s="2" t="s">
        <v>1</v>
      </c>
    </row>
    <row r="976" spans="1:10" x14ac:dyDescent="0.15">
      <c r="A976" s="2" t="s">
        <v>102</v>
      </c>
      <c r="B976" s="2" t="s">
        <v>220</v>
      </c>
      <c r="C976" s="2" t="s">
        <v>220</v>
      </c>
      <c r="D976" s="2" t="s">
        <v>329</v>
      </c>
      <c r="E976" s="2" t="s">
        <v>5171</v>
      </c>
      <c r="F976" s="2" t="s">
        <v>5172</v>
      </c>
      <c r="G976" s="2">
        <v>823.90787999090298</v>
      </c>
      <c r="H976" s="2">
        <v>1</v>
      </c>
      <c r="I976" s="39">
        <v>823.90787999090298</v>
      </c>
      <c r="J976" s="2" t="s">
        <v>1</v>
      </c>
    </row>
    <row r="977" spans="1:10" x14ac:dyDescent="0.15">
      <c r="A977" s="2" t="s">
        <v>7524</v>
      </c>
      <c r="B977" s="2" t="s">
        <v>7525</v>
      </c>
      <c r="C977" s="2" t="s">
        <v>8436</v>
      </c>
      <c r="D977" s="2" t="s">
        <v>329</v>
      </c>
      <c r="E977" s="2" t="s">
        <v>391</v>
      </c>
      <c r="F977" s="2" t="s">
        <v>392</v>
      </c>
      <c r="G977" s="2">
        <v>273.50399999999996</v>
      </c>
      <c r="H977" s="2">
        <v>3</v>
      </c>
      <c r="I977" s="39">
        <v>820.51199999999994</v>
      </c>
      <c r="J977" s="2" t="s">
        <v>7303</v>
      </c>
    </row>
    <row r="978" spans="1:10" x14ac:dyDescent="0.15">
      <c r="A978" s="2" t="s">
        <v>1678</v>
      </c>
      <c r="B978" s="2" t="s">
        <v>1679</v>
      </c>
      <c r="C978" s="2" t="s">
        <v>1674</v>
      </c>
      <c r="D978" s="2" t="s">
        <v>329</v>
      </c>
      <c r="E978" s="2" t="s">
        <v>1310</v>
      </c>
      <c r="F978" s="2" t="s">
        <v>1311</v>
      </c>
      <c r="G978" s="2">
        <v>34.159733333333335</v>
      </c>
      <c r="H978" s="2">
        <v>24</v>
      </c>
      <c r="I978" s="39">
        <v>819.83360000000005</v>
      </c>
      <c r="J978" s="2" t="s">
        <v>7301</v>
      </c>
    </row>
    <row r="979" spans="1:10" x14ac:dyDescent="0.15">
      <c r="A979" s="2" t="s">
        <v>4283</v>
      </c>
      <c r="B979" s="2" t="s">
        <v>4284</v>
      </c>
      <c r="C979" s="2" t="s">
        <v>4285</v>
      </c>
      <c r="D979" s="2" t="s">
        <v>329</v>
      </c>
      <c r="E979" s="2" t="s">
        <v>1310</v>
      </c>
      <c r="F979" s="2" t="s">
        <v>1311</v>
      </c>
      <c r="G979" s="2">
        <v>4.8462050040355136</v>
      </c>
      <c r="H979" s="2">
        <v>169</v>
      </c>
      <c r="I979" s="39">
        <v>819.00864568200177</v>
      </c>
      <c r="J979" s="2" t="s">
        <v>7307</v>
      </c>
    </row>
    <row r="980" spans="1:10" x14ac:dyDescent="0.15">
      <c r="A980" s="2" t="s">
        <v>756</v>
      </c>
      <c r="B980" s="2" t="s">
        <v>757</v>
      </c>
      <c r="C980" s="2" t="s">
        <v>757</v>
      </c>
      <c r="D980" s="2" t="s">
        <v>329</v>
      </c>
      <c r="E980" s="2" t="s">
        <v>391</v>
      </c>
      <c r="F980" s="2" t="s">
        <v>392</v>
      </c>
      <c r="G980" s="2">
        <v>0.81820000000000004</v>
      </c>
      <c r="H980" s="2">
        <v>1000</v>
      </c>
      <c r="I980" s="39">
        <v>818.2</v>
      </c>
      <c r="J980" s="2" t="s">
        <v>7299</v>
      </c>
    </row>
    <row r="981" spans="1:10" x14ac:dyDescent="0.15">
      <c r="A981" s="2" t="s">
        <v>5840</v>
      </c>
      <c r="B981" s="2" t="s">
        <v>5841</v>
      </c>
      <c r="C981" s="2" t="s">
        <v>5842</v>
      </c>
      <c r="D981" s="2" t="s">
        <v>329</v>
      </c>
      <c r="E981" s="2" t="s">
        <v>5171</v>
      </c>
      <c r="F981" s="2" t="s">
        <v>5172</v>
      </c>
      <c r="G981" s="2">
        <v>81.587000948636131</v>
      </c>
      <c r="H981" s="2">
        <v>10</v>
      </c>
      <c r="I981" s="39">
        <v>815.87000948636137</v>
      </c>
      <c r="J981" s="2" t="s">
        <v>1</v>
      </c>
    </row>
    <row r="982" spans="1:10" x14ac:dyDescent="0.15">
      <c r="A982" s="2" t="s">
        <v>3406</v>
      </c>
      <c r="B982" s="2" t="s">
        <v>3407</v>
      </c>
      <c r="C982" s="2" t="s">
        <v>3407</v>
      </c>
      <c r="D982" s="2" t="s">
        <v>350</v>
      </c>
      <c r="E982" s="2" t="s">
        <v>351</v>
      </c>
      <c r="F982" s="2" t="s">
        <v>352</v>
      </c>
      <c r="G982" s="2">
        <v>0.37</v>
      </c>
      <c r="H982" s="2">
        <v>2205</v>
      </c>
      <c r="I982" s="39">
        <v>815.85</v>
      </c>
      <c r="J982" s="2" t="s">
        <v>7307</v>
      </c>
    </row>
    <row r="983" spans="1:10" x14ac:dyDescent="0.15">
      <c r="A983" s="2" t="s">
        <v>6433</v>
      </c>
      <c r="B983" s="2" t="s">
        <v>6434</v>
      </c>
      <c r="C983" s="2" t="s">
        <v>5305</v>
      </c>
      <c r="D983" s="2" t="s">
        <v>329</v>
      </c>
      <c r="E983" s="2" t="s">
        <v>1247</v>
      </c>
      <c r="F983" s="2" t="s">
        <v>1248</v>
      </c>
      <c r="G983" s="2">
        <v>37.070534356563428</v>
      </c>
      <c r="H983" s="2">
        <v>22</v>
      </c>
      <c r="I983" s="39">
        <v>815.55175584439542</v>
      </c>
      <c r="J983" s="2" t="s">
        <v>1</v>
      </c>
    </row>
    <row r="984" spans="1:10" x14ac:dyDescent="0.15">
      <c r="A984" s="2" t="s">
        <v>2128</v>
      </c>
      <c r="B984" s="2" t="s">
        <v>7659</v>
      </c>
      <c r="C984" s="2" t="s">
        <v>1656</v>
      </c>
      <c r="D984" s="2" t="s">
        <v>329</v>
      </c>
      <c r="E984" s="2" t="s">
        <v>391</v>
      </c>
      <c r="F984" s="2" t="s">
        <v>392</v>
      </c>
      <c r="G984" s="2">
        <v>3.6837499999999999</v>
      </c>
      <c r="H984" s="2">
        <v>221</v>
      </c>
      <c r="I984" s="39">
        <v>814.10874999999999</v>
      </c>
      <c r="J984" s="2" t="s">
        <v>7301</v>
      </c>
    </row>
    <row r="985" spans="1:10" x14ac:dyDescent="0.15">
      <c r="A985" s="2" t="s">
        <v>2063</v>
      </c>
      <c r="B985" s="2" t="s">
        <v>2064</v>
      </c>
      <c r="C985" s="2" t="s">
        <v>1656</v>
      </c>
      <c r="D985" s="2" t="s">
        <v>329</v>
      </c>
      <c r="E985" s="2" t="s">
        <v>1310</v>
      </c>
      <c r="F985" s="2" t="s">
        <v>1311</v>
      </c>
      <c r="G985" s="2">
        <v>16.956428571428571</v>
      </c>
      <c r="H985" s="2">
        <v>48</v>
      </c>
      <c r="I985" s="39">
        <v>813.90857142857135</v>
      </c>
      <c r="J985" s="2" t="s">
        <v>7301</v>
      </c>
    </row>
    <row r="986" spans="1:10" x14ac:dyDescent="0.15">
      <c r="A986" s="2" t="s">
        <v>2065</v>
      </c>
      <c r="B986" s="2" t="s">
        <v>2066</v>
      </c>
      <c r="C986" s="2" t="s">
        <v>1656</v>
      </c>
      <c r="D986" s="2" t="s">
        <v>329</v>
      </c>
      <c r="E986" s="2" t="s">
        <v>1310</v>
      </c>
      <c r="F986" s="2" t="s">
        <v>1311</v>
      </c>
      <c r="G986" s="2">
        <v>16.956428571428571</v>
      </c>
      <c r="H986" s="2">
        <v>48</v>
      </c>
      <c r="I986" s="39">
        <v>813.90857142857135</v>
      </c>
      <c r="J986" s="2" t="s">
        <v>7301</v>
      </c>
    </row>
    <row r="987" spans="1:10" x14ac:dyDescent="0.15">
      <c r="A987" s="2" t="s">
        <v>2067</v>
      </c>
      <c r="B987" s="2" t="s">
        <v>2068</v>
      </c>
      <c r="C987" s="2" t="s">
        <v>1656</v>
      </c>
      <c r="D987" s="2" t="s">
        <v>329</v>
      </c>
      <c r="E987" s="2" t="s">
        <v>1310</v>
      </c>
      <c r="F987" s="2" t="s">
        <v>1311</v>
      </c>
      <c r="G987" s="2">
        <v>16.956428571428571</v>
      </c>
      <c r="H987" s="2">
        <v>48</v>
      </c>
      <c r="I987" s="39">
        <v>813.90857142857135</v>
      </c>
      <c r="J987" s="2" t="s">
        <v>7301</v>
      </c>
    </row>
    <row r="988" spans="1:10" x14ac:dyDescent="0.15">
      <c r="A988" s="2" t="s">
        <v>5194</v>
      </c>
      <c r="B988" s="2" t="s">
        <v>5195</v>
      </c>
      <c r="C988" s="2" t="s">
        <v>5196</v>
      </c>
      <c r="D988" s="2" t="s">
        <v>329</v>
      </c>
      <c r="E988" s="2" t="s">
        <v>5184</v>
      </c>
      <c r="F988" s="2" t="s">
        <v>5185</v>
      </c>
      <c r="G988" s="2">
        <v>18.458431570499769</v>
      </c>
      <c r="H988" s="2">
        <v>44</v>
      </c>
      <c r="I988" s="39">
        <v>812.17098910198979</v>
      </c>
      <c r="J988" s="2" t="s">
        <v>62</v>
      </c>
    </row>
    <row r="989" spans="1:10" x14ac:dyDescent="0.15">
      <c r="A989" s="2" t="s">
        <v>5663</v>
      </c>
      <c r="B989" s="2" t="s">
        <v>5664</v>
      </c>
      <c r="C989" s="2" t="s">
        <v>5664</v>
      </c>
      <c r="D989" s="2" t="s">
        <v>329</v>
      </c>
      <c r="E989" s="2" t="s">
        <v>1247</v>
      </c>
      <c r="F989" s="2" t="s">
        <v>1248</v>
      </c>
      <c r="G989" s="2">
        <v>62.458708857560481</v>
      </c>
      <c r="H989" s="2">
        <v>13</v>
      </c>
      <c r="I989" s="39">
        <v>811.96321514828628</v>
      </c>
      <c r="J989" s="2" t="s">
        <v>1</v>
      </c>
    </row>
    <row r="990" spans="1:10" x14ac:dyDescent="0.15">
      <c r="A990" s="2" t="s">
        <v>6886</v>
      </c>
      <c r="B990" s="2" t="s">
        <v>6887</v>
      </c>
      <c r="C990" s="2" t="s">
        <v>6888</v>
      </c>
      <c r="D990" s="2" t="s">
        <v>6714</v>
      </c>
      <c r="E990" s="2" t="s">
        <v>1380</v>
      </c>
      <c r="F990" s="2" t="s">
        <v>1381</v>
      </c>
      <c r="G990" s="2">
        <v>4.5999999999999996</v>
      </c>
      <c r="H990" s="2">
        <v>176</v>
      </c>
      <c r="I990" s="39">
        <v>809.59999999999991</v>
      </c>
      <c r="J990" s="2" t="s">
        <v>7303</v>
      </c>
    </row>
    <row r="991" spans="1:10" x14ac:dyDescent="0.15">
      <c r="A991" s="2" t="s">
        <v>5433</v>
      </c>
      <c r="B991" s="2" t="s">
        <v>5434</v>
      </c>
      <c r="C991" s="2" t="s">
        <v>5228</v>
      </c>
      <c r="D991" s="2" t="s">
        <v>329</v>
      </c>
      <c r="E991" s="2" t="s">
        <v>5298</v>
      </c>
      <c r="F991" s="2" t="s">
        <v>5299</v>
      </c>
      <c r="G991" s="2">
        <v>80.943356677958747</v>
      </c>
      <c r="H991" s="2">
        <v>10</v>
      </c>
      <c r="I991" s="39">
        <v>809.43356677958741</v>
      </c>
      <c r="J991" s="2" t="s">
        <v>1</v>
      </c>
    </row>
    <row r="992" spans="1:10" x14ac:dyDescent="0.15">
      <c r="A992" s="2" t="s">
        <v>2236</v>
      </c>
      <c r="B992" s="2" t="s">
        <v>2237</v>
      </c>
      <c r="C992" s="2" t="s">
        <v>1668</v>
      </c>
      <c r="D992" s="2" t="s">
        <v>329</v>
      </c>
      <c r="E992" s="2" t="s">
        <v>330</v>
      </c>
      <c r="F992" s="2" t="s">
        <v>331</v>
      </c>
      <c r="G992" s="2">
        <v>2.5634101291892901</v>
      </c>
      <c r="H992" s="2">
        <v>315</v>
      </c>
      <c r="I992" s="39">
        <v>807.47419069462637</v>
      </c>
      <c r="J992" s="2" t="s">
        <v>7301</v>
      </c>
    </row>
    <row r="993" spans="1:10" x14ac:dyDescent="0.15">
      <c r="A993" s="2" t="s">
        <v>5780</v>
      </c>
      <c r="B993" s="2" t="s">
        <v>5781</v>
      </c>
      <c r="C993" s="2" t="s">
        <v>5782</v>
      </c>
      <c r="D993" s="2" t="s">
        <v>329</v>
      </c>
      <c r="E993" s="2" t="s">
        <v>5171</v>
      </c>
      <c r="F993" s="2" t="s">
        <v>5172</v>
      </c>
      <c r="G993" s="2">
        <v>403.58697832306746</v>
      </c>
      <c r="H993" s="2">
        <v>2</v>
      </c>
      <c r="I993" s="39">
        <v>807.17395664613491</v>
      </c>
      <c r="J993" s="2" t="s">
        <v>1</v>
      </c>
    </row>
    <row r="994" spans="1:10" x14ac:dyDescent="0.15">
      <c r="A994" s="2" t="s">
        <v>2130</v>
      </c>
      <c r="B994" s="2" t="s">
        <v>7661</v>
      </c>
      <c r="C994" s="2" t="s">
        <v>1656</v>
      </c>
      <c r="D994" s="2" t="s">
        <v>329</v>
      </c>
      <c r="E994" s="2" t="s">
        <v>391</v>
      </c>
      <c r="F994" s="2" t="s">
        <v>392</v>
      </c>
      <c r="G994" s="2">
        <v>3.6837500000000003</v>
      </c>
      <c r="H994" s="2">
        <v>219</v>
      </c>
      <c r="I994" s="39">
        <v>806.74125000000004</v>
      </c>
      <c r="J994" s="2" t="s">
        <v>7301</v>
      </c>
    </row>
    <row r="995" spans="1:10" x14ac:dyDescent="0.15">
      <c r="A995" s="2" t="s">
        <v>2093</v>
      </c>
      <c r="B995" s="2" t="s">
        <v>2094</v>
      </c>
      <c r="C995" s="2" t="s">
        <v>1650</v>
      </c>
      <c r="D995" s="2" t="s">
        <v>329</v>
      </c>
      <c r="E995" s="2" t="s">
        <v>1310</v>
      </c>
      <c r="F995" s="2" t="s">
        <v>1311</v>
      </c>
      <c r="G995" s="2">
        <v>23.026900000000001</v>
      </c>
      <c r="H995" s="2">
        <v>35</v>
      </c>
      <c r="I995" s="39">
        <v>805.94150000000002</v>
      </c>
      <c r="J995" s="2" t="s">
        <v>7301</v>
      </c>
    </row>
    <row r="996" spans="1:10" x14ac:dyDescent="0.15">
      <c r="A996" s="2" t="s">
        <v>576</v>
      </c>
      <c r="B996" s="2" t="s">
        <v>577</v>
      </c>
      <c r="C996" s="2" t="s">
        <v>578</v>
      </c>
      <c r="D996" s="2" t="s">
        <v>329</v>
      </c>
      <c r="E996" s="2" t="s">
        <v>334</v>
      </c>
      <c r="F996" s="2" t="s">
        <v>335</v>
      </c>
      <c r="G996" s="2">
        <v>161.04320000000001</v>
      </c>
      <c r="H996" s="2">
        <v>5</v>
      </c>
      <c r="I996" s="39">
        <v>805.21600000000012</v>
      </c>
      <c r="J996" s="2" t="s">
        <v>7299</v>
      </c>
    </row>
    <row r="997" spans="1:10" x14ac:dyDescent="0.15">
      <c r="A997" s="2" t="s">
        <v>2047</v>
      </c>
      <c r="B997" s="2" t="s">
        <v>2048</v>
      </c>
      <c r="C997" s="2" t="s">
        <v>2046</v>
      </c>
      <c r="D997" s="2" t="s">
        <v>329</v>
      </c>
      <c r="E997" s="2" t="s">
        <v>1310</v>
      </c>
      <c r="F997" s="2" t="s">
        <v>1311</v>
      </c>
      <c r="G997" s="2">
        <v>66.765000000000001</v>
      </c>
      <c r="H997" s="2">
        <v>12</v>
      </c>
      <c r="I997" s="39">
        <v>801.18000000000006</v>
      </c>
      <c r="J997" s="2" t="s">
        <v>7301</v>
      </c>
    </row>
    <row r="998" spans="1:10" x14ac:dyDescent="0.15">
      <c r="A998" s="2" t="s">
        <v>2049</v>
      </c>
      <c r="B998" s="2" t="s">
        <v>2050</v>
      </c>
      <c r="C998" s="2" t="s">
        <v>2046</v>
      </c>
      <c r="D998" s="2" t="s">
        <v>329</v>
      </c>
      <c r="E998" s="2" t="s">
        <v>1310</v>
      </c>
      <c r="F998" s="2" t="s">
        <v>1311</v>
      </c>
      <c r="G998" s="2">
        <v>66.765000000000001</v>
      </c>
      <c r="H998" s="2">
        <v>12</v>
      </c>
      <c r="I998" s="39">
        <v>801.18000000000006</v>
      </c>
      <c r="J998" s="2" t="s">
        <v>7301</v>
      </c>
    </row>
    <row r="999" spans="1:10" x14ac:dyDescent="0.15">
      <c r="A999" s="2" t="s">
        <v>2051</v>
      </c>
      <c r="B999" s="2" t="s">
        <v>2052</v>
      </c>
      <c r="C999" s="2" t="s">
        <v>2046</v>
      </c>
      <c r="D999" s="2" t="s">
        <v>329</v>
      </c>
      <c r="E999" s="2" t="s">
        <v>1310</v>
      </c>
      <c r="F999" s="2" t="s">
        <v>1311</v>
      </c>
      <c r="G999" s="2">
        <v>42.1325</v>
      </c>
      <c r="H999" s="2">
        <v>19</v>
      </c>
      <c r="I999" s="39">
        <v>800.51750000000004</v>
      </c>
      <c r="J999" s="2" t="s">
        <v>7301</v>
      </c>
    </row>
    <row r="1000" spans="1:10" x14ac:dyDescent="0.15">
      <c r="A1000" s="2" t="s">
        <v>1902</v>
      </c>
      <c r="B1000" s="2" t="s">
        <v>1903</v>
      </c>
      <c r="C1000" s="2" t="s">
        <v>1903</v>
      </c>
      <c r="D1000" s="2" t="s">
        <v>329</v>
      </c>
      <c r="E1000" s="2" t="s">
        <v>1380</v>
      </c>
      <c r="F1000" s="2" t="s">
        <v>1381</v>
      </c>
      <c r="G1000" s="2">
        <v>1.9145000000000001</v>
      </c>
      <c r="H1000" s="2">
        <v>418</v>
      </c>
      <c r="I1000" s="39">
        <v>800.26100000000008</v>
      </c>
      <c r="J1000" s="2" t="s">
        <v>7301</v>
      </c>
    </row>
    <row r="1001" spans="1:10" x14ac:dyDescent="0.15">
      <c r="A1001" s="2" t="s">
        <v>3716</v>
      </c>
      <c r="B1001" s="2" t="s">
        <v>3717</v>
      </c>
      <c r="C1001" s="2" t="s">
        <v>3718</v>
      </c>
      <c r="D1001" s="2" t="s">
        <v>350</v>
      </c>
      <c r="E1001" s="2" t="s">
        <v>351</v>
      </c>
      <c r="F1001" s="2" t="s">
        <v>352</v>
      </c>
      <c r="G1001" s="2">
        <v>0.45</v>
      </c>
      <c r="H1001" s="2">
        <v>1778</v>
      </c>
      <c r="I1001" s="39">
        <v>800.1</v>
      </c>
      <c r="J1001" s="2" t="s">
        <v>7307</v>
      </c>
    </row>
    <row r="1002" spans="1:10" x14ac:dyDescent="0.15">
      <c r="A1002" s="2" t="s">
        <v>573</v>
      </c>
      <c r="B1002" s="2" t="s">
        <v>574</v>
      </c>
      <c r="C1002" s="2" t="s">
        <v>575</v>
      </c>
      <c r="D1002" s="2" t="s">
        <v>329</v>
      </c>
      <c r="E1002" s="2" t="s">
        <v>351</v>
      </c>
      <c r="F1002" s="2" t="s">
        <v>352</v>
      </c>
      <c r="G1002" s="2">
        <v>200</v>
      </c>
      <c r="H1002" s="2">
        <v>4</v>
      </c>
      <c r="I1002" s="39">
        <v>800</v>
      </c>
      <c r="J1002" s="2" t="s">
        <v>7299</v>
      </c>
    </row>
    <row r="1003" spans="1:10" x14ac:dyDescent="0.15">
      <c r="A1003" s="2" t="s">
        <v>1049</v>
      </c>
      <c r="B1003" s="2" t="s">
        <v>1050</v>
      </c>
      <c r="C1003" s="2" t="s">
        <v>1050</v>
      </c>
      <c r="D1003" s="2" t="s">
        <v>350</v>
      </c>
      <c r="E1003" s="2" t="s">
        <v>351</v>
      </c>
      <c r="F1003" s="2" t="s">
        <v>352</v>
      </c>
      <c r="G1003" s="2">
        <v>40</v>
      </c>
      <c r="H1003" s="2">
        <v>20</v>
      </c>
      <c r="I1003" s="39">
        <v>800</v>
      </c>
      <c r="J1003" s="2" t="s">
        <v>7299</v>
      </c>
    </row>
    <row r="1004" spans="1:10" x14ac:dyDescent="0.15">
      <c r="A1004" s="2" t="s">
        <v>1198</v>
      </c>
      <c r="B1004" s="2" t="s">
        <v>1199</v>
      </c>
      <c r="C1004" s="2" t="s">
        <v>1200</v>
      </c>
      <c r="D1004" s="2" t="s">
        <v>329</v>
      </c>
      <c r="E1004" s="2" t="s">
        <v>351</v>
      </c>
      <c r="F1004" s="2" t="s">
        <v>352</v>
      </c>
      <c r="G1004" s="2">
        <v>200</v>
      </c>
      <c r="H1004" s="2">
        <v>4</v>
      </c>
      <c r="I1004" s="39">
        <v>800</v>
      </c>
      <c r="J1004" s="2" t="s">
        <v>7299</v>
      </c>
    </row>
    <row r="1005" spans="1:10" x14ac:dyDescent="0.15">
      <c r="A1005" s="2" t="s">
        <v>6045</v>
      </c>
      <c r="B1005" s="2" t="s">
        <v>6046</v>
      </c>
      <c r="C1005" s="2" t="s">
        <v>6047</v>
      </c>
      <c r="D1005" s="2" t="s">
        <v>329</v>
      </c>
      <c r="E1005" s="2" t="s">
        <v>5171</v>
      </c>
      <c r="F1005" s="2" t="s">
        <v>5172</v>
      </c>
      <c r="G1005" s="2">
        <v>199.88316980740956</v>
      </c>
      <c r="H1005" s="2">
        <v>4</v>
      </c>
      <c r="I1005" s="39">
        <v>799.53267922963823</v>
      </c>
      <c r="J1005" s="2" t="s">
        <v>1</v>
      </c>
    </row>
    <row r="1006" spans="1:10" x14ac:dyDescent="0.15">
      <c r="A1006" s="2" t="s">
        <v>6112</v>
      </c>
      <c r="B1006" s="2" t="s">
        <v>6113</v>
      </c>
      <c r="C1006" s="2" t="s">
        <v>6114</v>
      </c>
      <c r="D1006" s="2" t="s">
        <v>329</v>
      </c>
      <c r="E1006" s="2" t="s">
        <v>5298</v>
      </c>
      <c r="F1006" s="2" t="s">
        <v>5299</v>
      </c>
      <c r="G1006" s="2">
        <v>265.70073220907682</v>
      </c>
      <c r="H1006" s="2">
        <v>3</v>
      </c>
      <c r="I1006" s="39">
        <v>797.10219662723046</v>
      </c>
      <c r="J1006" s="2" t="s">
        <v>1</v>
      </c>
    </row>
    <row r="1007" spans="1:10" x14ac:dyDescent="0.15">
      <c r="A1007" s="2" t="s">
        <v>3645</v>
      </c>
      <c r="B1007" s="2" t="s">
        <v>3646</v>
      </c>
      <c r="C1007" s="2" t="s">
        <v>3647</v>
      </c>
      <c r="D1007" s="2" t="s">
        <v>329</v>
      </c>
      <c r="E1007" s="2" t="s">
        <v>330</v>
      </c>
      <c r="F1007" s="2" t="s">
        <v>331</v>
      </c>
      <c r="G1007" s="2">
        <v>0.56632178167577985</v>
      </c>
      <c r="H1007" s="2">
        <v>1407</v>
      </c>
      <c r="I1007" s="39">
        <v>796.8147468178222</v>
      </c>
      <c r="J1007" s="2" t="s">
        <v>7307</v>
      </c>
    </row>
    <row r="1008" spans="1:10" x14ac:dyDescent="0.15">
      <c r="A1008" s="2" t="s">
        <v>253</v>
      </c>
      <c r="B1008" s="2" t="s">
        <v>5978</v>
      </c>
      <c r="C1008" s="2" t="s">
        <v>5696</v>
      </c>
      <c r="D1008" s="2" t="s">
        <v>329</v>
      </c>
      <c r="E1008" s="2" t="s">
        <v>1247</v>
      </c>
      <c r="F1008" s="2" t="s">
        <v>1248</v>
      </c>
      <c r="G1008" s="2">
        <v>113.21567583875108</v>
      </c>
      <c r="H1008" s="2">
        <v>7</v>
      </c>
      <c r="I1008" s="39">
        <v>792.5097308712576</v>
      </c>
      <c r="J1008" s="2" t="s">
        <v>1</v>
      </c>
    </row>
    <row r="1009" spans="1:10" x14ac:dyDescent="0.15">
      <c r="A1009" s="2" t="s">
        <v>4142</v>
      </c>
      <c r="B1009" s="2" t="s">
        <v>4143</v>
      </c>
      <c r="C1009" s="2" t="s">
        <v>4143</v>
      </c>
      <c r="D1009" s="2" t="s">
        <v>350</v>
      </c>
      <c r="E1009" s="2" t="s">
        <v>2528</v>
      </c>
      <c r="F1009" s="2" t="s">
        <v>2529</v>
      </c>
      <c r="G1009" s="2">
        <v>1.1399999999999999</v>
      </c>
      <c r="H1009" s="2">
        <v>695</v>
      </c>
      <c r="I1009" s="39">
        <v>792.3</v>
      </c>
      <c r="J1009" s="2" t="s">
        <v>7307</v>
      </c>
    </row>
    <row r="1010" spans="1:10" x14ac:dyDescent="0.15">
      <c r="A1010" s="2" t="s">
        <v>2153</v>
      </c>
      <c r="B1010" s="2" t="s">
        <v>2154</v>
      </c>
      <c r="C1010" s="2" t="s">
        <v>1659</v>
      </c>
      <c r="D1010" s="2" t="s">
        <v>329</v>
      </c>
      <c r="E1010" s="2" t="s">
        <v>1310</v>
      </c>
      <c r="F1010" s="2" t="s">
        <v>1311</v>
      </c>
      <c r="G1010" s="2">
        <v>6.6445000000000007</v>
      </c>
      <c r="H1010" s="2">
        <v>119</v>
      </c>
      <c r="I1010" s="39">
        <v>790.69550000000004</v>
      </c>
      <c r="J1010" s="2" t="s">
        <v>7301</v>
      </c>
    </row>
    <row r="1011" spans="1:10" x14ac:dyDescent="0.15">
      <c r="A1011" s="2" t="s">
        <v>496</v>
      </c>
      <c r="B1011" s="2" t="s">
        <v>497</v>
      </c>
      <c r="C1011" s="2" t="s">
        <v>8229</v>
      </c>
      <c r="D1011" s="2" t="s">
        <v>329</v>
      </c>
      <c r="E1011" s="2" t="s">
        <v>334</v>
      </c>
      <c r="F1011" s="2" t="s">
        <v>335</v>
      </c>
      <c r="G1011" s="2">
        <v>131.2524188588211</v>
      </c>
      <c r="H1011" s="2">
        <v>6</v>
      </c>
      <c r="I1011" s="39">
        <v>787.51451315292661</v>
      </c>
      <c r="J1011" s="2" t="s">
        <v>7299</v>
      </c>
    </row>
    <row r="1012" spans="1:10" x14ac:dyDescent="0.15">
      <c r="A1012" s="2" t="s">
        <v>931</v>
      </c>
      <c r="B1012" s="2" t="s">
        <v>7354</v>
      </c>
      <c r="C1012" s="2" t="s">
        <v>7351</v>
      </c>
      <c r="D1012" s="2" t="s">
        <v>329</v>
      </c>
      <c r="E1012" s="2" t="s">
        <v>334</v>
      </c>
      <c r="F1012" s="2" t="s">
        <v>335</v>
      </c>
      <c r="G1012" s="2">
        <v>4.2735000000000003</v>
      </c>
      <c r="H1012" s="2">
        <v>183</v>
      </c>
      <c r="I1012" s="39">
        <v>782.05050000000006</v>
      </c>
      <c r="J1012" s="2" t="s">
        <v>7299</v>
      </c>
    </row>
    <row r="1013" spans="1:10" x14ac:dyDescent="0.15">
      <c r="A1013" s="2" t="s">
        <v>6219</v>
      </c>
      <c r="B1013" s="2" t="s">
        <v>6220</v>
      </c>
      <c r="C1013" s="2" t="s">
        <v>6220</v>
      </c>
      <c r="D1013" s="2" t="s">
        <v>329</v>
      </c>
      <c r="E1013" s="2" t="s">
        <v>1247</v>
      </c>
      <c r="F1013" s="2" t="s">
        <v>1248</v>
      </c>
      <c r="G1013" s="2">
        <v>24.369991480745753</v>
      </c>
      <c r="H1013" s="2">
        <v>32</v>
      </c>
      <c r="I1013" s="39">
        <v>779.8397273838641</v>
      </c>
      <c r="J1013" s="2" t="s">
        <v>1</v>
      </c>
    </row>
    <row r="1014" spans="1:10" x14ac:dyDescent="0.15">
      <c r="A1014" s="2" t="s">
        <v>7151</v>
      </c>
      <c r="B1014" s="2" t="s">
        <v>7152</v>
      </c>
      <c r="C1014" s="2" t="s">
        <v>7153</v>
      </c>
      <c r="D1014" s="2" t="s">
        <v>329</v>
      </c>
      <c r="E1014" s="2" t="s">
        <v>1380</v>
      </c>
      <c r="F1014" s="2" t="s">
        <v>1381</v>
      </c>
      <c r="G1014" s="2">
        <v>77.669899999999998</v>
      </c>
      <c r="H1014" s="2">
        <v>10</v>
      </c>
      <c r="I1014" s="39">
        <v>776.69899999999996</v>
      </c>
      <c r="J1014" s="2" t="s">
        <v>7303</v>
      </c>
    </row>
    <row r="1015" spans="1:10" x14ac:dyDescent="0.15">
      <c r="A1015" s="2" t="s">
        <v>2040</v>
      </c>
      <c r="B1015" s="2" t="s">
        <v>2041</v>
      </c>
      <c r="C1015" s="2" t="s">
        <v>1650</v>
      </c>
      <c r="D1015" s="2" t="s">
        <v>329</v>
      </c>
      <c r="E1015" s="2" t="s">
        <v>1310</v>
      </c>
      <c r="F1015" s="2" t="s">
        <v>1311</v>
      </c>
      <c r="G1015" s="2">
        <v>2.6025999999999998</v>
      </c>
      <c r="H1015" s="2">
        <v>298</v>
      </c>
      <c r="I1015" s="39">
        <v>775.57479999999998</v>
      </c>
      <c r="J1015" s="2" t="s">
        <v>7301</v>
      </c>
    </row>
    <row r="1016" spans="1:10" x14ac:dyDescent="0.15">
      <c r="A1016" s="2" t="s">
        <v>5916</v>
      </c>
      <c r="B1016" s="2" t="s">
        <v>5917</v>
      </c>
      <c r="C1016" s="2" t="s">
        <v>5917</v>
      </c>
      <c r="D1016" s="2" t="s">
        <v>329</v>
      </c>
      <c r="E1016" s="2" t="s">
        <v>5298</v>
      </c>
      <c r="F1016" s="2" t="s">
        <v>5299</v>
      </c>
      <c r="G1016" s="2">
        <v>154.58370064695094</v>
      </c>
      <c r="H1016" s="2">
        <v>5</v>
      </c>
      <c r="I1016" s="39">
        <v>772.91850323475478</v>
      </c>
      <c r="J1016" s="2" t="s">
        <v>1</v>
      </c>
    </row>
    <row r="1017" spans="1:10" x14ac:dyDescent="0.15">
      <c r="A1017" s="2" t="s">
        <v>3436</v>
      </c>
      <c r="B1017" s="2" t="s">
        <v>7812</v>
      </c>
      <c r="C1017" s="2" t="s">
        <v>7813</v>
      </c>
      <c r="D1017" s="2" t="s">
        <v>329</v>
      </c>
      <c r="E1017" s="2" t="s">
        <v>351</v>
      </c>
      <c r="F1017" s="2" t="s">
        <v>352</v>
      </c>
      <c r="G1017" s="2">
        <v>3.3500000000000002E-2</v>
      </c>
      <c r="H1017" s="2">
        <v>23061</v>
      </c>
      <c r="I1017" s="39">
        <v>772.54349999999999</v>
      </c>
      <c r="J1017" s="2" t="s">
        <v>7307</v>
      </c>
    </row>
    <row r="1018" spans="1:10" x14ac:dyDescent="0.15">
      <c r="A1018" s="2" t="s">
        <v>3505</v>
      </c>
      <c r="B1018" s="2" t="s">
        <v>7847</v>
      </c>
      <c r="C1018" s="2" t="s">
        <v>7848</v>
      </c>
      <c r="D1018" s="2" t="s">
        <v>350</v>
      </c>
      <c r="E1018" s="2" t="s">
        <v>351</v>
      </c>
      <c r="F1018" s="2" t="s">
        <v>352</v>
      </c>
      <c r="G1018" s="2">
        <v>3.4199806686680552E-2</v>
      </c>
      <c r="H1018" s="2">
        <v>22541</v>
      </c>
      <c r="I1018" s="39">
        <v>770.89784252446634</v>
      </c>
      <c r="J1018" s="2" t="s">
        <v>7307</v>
      </c>
    </row>
    <row r="1019" spans="1:10" x14ac:dyDescent="0.15">
      <c r="A1019" s="2" t="s">
        <v>3595</v>
      </c>
      <c r="B1019" s="2" t="s">
        <v>3596</v>
      </c>
      <c r="C1019" s="2" t="s">
        <v>3597</v>
      </c>
      <c r="D1019" s="2" t="s">
        <v>329</v>
      </c>
      <c r="E1019" s="2" t="s">
        <v>1310</v>
      </c>
      <c r="F1019" s="2" t="s">
        <v>1311</v>
      </c>
      <c r="G1019" s="2">
        <v>0.83760000000000001</v>
      </c>
      <c r="H1019" s="2">
        <v>920</v>
      </c>
      <c r="I1019" s="39">
        <v>770.59199999999998</v>
      </c>
      <c r="J1019" s="2" t="s">
        <v>7307</v>
      </c>
    </row>
    <row r="1020" spans="1:10" x14ac:dyDescent="0.15">
      <c r="A1020" s="2" t="s">
        <v>4713</v>
      </c>
      <c r="B1020" s="2" t="s">
        <v>4714</v>
      </c>
      <c r="C1020" s="2" t="s">
        <v>4715</v>
      </c>
      <c r="D1020" s="2" t="s">
        <v>329</v>
      </c>
      <c r="E1020" s="2" t="s">
        <v>1310</v>
      </c>
      <c r="F1020" s="2" t="s">
        <v>1311</v>
      </c>
      <c r="G1020" s="2">
        <v>1.2821</v>
      </c>
      <c r="H1020" s="2">
        <v>600</v>
      </c>
      <c r="I1020" s="39">
        <v>769.26</v>
      </c>
      <c r="J1020" s="2" t="s">
        <v>7302</v>
      </c>
    </row>
    <row r="1021" spans="1:10" x14ac:dyDescent="0.15">
      <c r="A1021" s="2" t="s">
        <v>723</v>
      </c>
      <c r="B1021" s="2" t="s">
        <v>724</v>
      </c>
      <c r="C1021" s="2" t="s">
        <v>725</v>
      </c>
      <c r="D1021" s="2" t="s">
        <v>406</v>
      </c>
      <c r="E1021" s="2" t="s">
        <v>1310</v>
      </c>
      <c r="F1021" s="2" t="s">
        <v>1311</v>
      </c>
      <c r="G1021" s="2">
        <v>76.923100000000005</v>
      </c>
      <c r="H1021" s="2">
        <v>10</v>
      </c>
      <c r="I1021" s="39">
        <v>769.23099999999999</v>
      </c>
      <c r="J1021" s="2" t="s">
        <v>7299</v>
      </c>
    </row>
    <row r="1022" spans="1:10" x14ac:dyDescent="0.15">
      <c r="A1022" s="2" t="s">
        <v>7114</v>
      </c>
      <c r="B1022" s="2" t="s">
        <v>6930</v>
      </c>
      <c r="C1022" s="2" t="s">
        <v>6930</v>
      </c>
      <c r="D1022" s="2" t="s">
        <v>329</v>
      </c>
      <c r="E1022" s="2" t="s">
        <v>1380</v>
      </c>
      <c r="F1022" s="2" t="s">
        <v>1381</v>
      </c>
      <c r="G1022" s="2">
        <v>38.461500000000001</v>
      </c>
      <c r="H1022" s="2">
        <v>20</v>
      </c>
      <c r="I1022" s="39">
        <v>769.23</v>
      </c>
      <c r="J1022" s="2" t="s">
        <v>7303</v>
      </c>
    </row>
    <row r="1023" spans="1:10" x14ac:dyDescent="0.15">
      <c r="A1023" s="2" t="s">
        <v>4586</v>
      </c>
      <c r="B1023" s="2" t="s">
        <v>4587</v>
      </c>
      <c r="C1023" s="2" t="s">
        <v>4588</v>
      </c>
      <c r="D1023" s="2" t="s">
        <v>406</v>
      </c>
      <c r="E1023" s="2" t="s">
        <v>330</v>
      </c>
      <c r="F1023" s="2" t="s">
        <v>331</v>
      </c>
      <c r="G1023" s="2">
        <v>5.1281832460732986</v>
      </c>
      <c r="H1023" s="2">
        <v>150</v>
      </c>
      <c r="I1023" s="39">
        <v>769.2274869109948</v>
      </c>
      <c r="J1023" s="2" t="s">
        <v>7302</v>
      </c>
    </row>
    <row r="1024" spans="1:10" x14ac:dyDescent="0.15">
      <c r="A1024" s="2" t="s">
        <v>3990</v>
      </c>
      <c r="B1024" s="2" t="s">
        <v>3991</v>
      </c>
      <c r="C1024" s="2" t="s">
        <v>3991</v>
      </c>
      <c r="D1024" s="2" t="s">
        <v>350</v>
      </c>
      <c r="E1024" s="2" t="s">
        <v>351</v>
      </c>
      <c r="F1024" s="2" t="s">
        <v>352</v>
      </c>
      <c r="G1024" s="2">
        <v>0.97437965178183727</v>
      </c>
      <c r="H1024" s="2">
        <v>786</v>
      </c>
      <c r="I1024" s="39">
        <v>765.86240630052407</v>
      </c>
      <c r="J1024" s="2" t="s">
        <v>7307</v>
      </c>
    </row>
    <row r="1025" spans="1:10" x14ac:dyDescent="0.15">
      <c r="A1025" s="2" t="s">
        <v>6895</v>
      </c>
      <c r="B1025" s="2" t="s">
        <v>6896</v>
      </c>
      <c r="C1025" s="2" t="s">
        <v>6888</v>
      </c>
      <c r="D1025" s="2" t="s">
        <v>6714</v>
      </c>
      <c r="E1025" s="2" t="s">
        <v>1380</v>
      </c>
      <c r="F1025" s="2" t="s">
        <v>1381</v>
      </c>
      <c r="G1025" s="2">
        <v>4.6000000000000005</v>
      </c>
      <c r="H1025" s="2">
        <v>166</v>
      </c>
      <c r="I1025" s="39">
        <v>763.60000000000014</v>
      </c>
      <c r="J1025" s="2" t="s">
        <v>7303</v>
      </c>
    </row>
    <row r="1026" spans="1:10" x14ac:dyDescent="0.15">
      <c r="A1026" s="2" t="s">
        <v>6776</v>
      </c>
      <c r="B1026" s="2" t="s">
        <v>6777</v>
      </c>
      <c r="C1026" s="2" t="s">
        <v>6777</v>
      </c>
      <c r="D1026" s="2" t="s">
        <v>350</v>
      </c>
      <c r="E1026" s="2" t="s">
        <v>1380</v>
      </c>
      <c r="F1026" s="2" t="s">
        <v>1381</v>
      </c>
      <c r="G1026" s="2">
        <v>23.099999999999998</v>
      </c>
      <c r="H1026" s="2">
        <v>33</v>
      </c>
      <c r="I1026" s="39">
        <v>762.3</v>
      </c>
      <c r="J1026" s="2" t="s">
        <v>7303</v>
      </c>
    </row>
    <row r="1027" spans="1:10" x14ac:dyDescent="0.15">
      <c r="A1027" s="2" t="s">
        <v>5799</v>
      </c>
      <c r="B1027" s="2" t="s">
        <v>5800</v>
      </c>
      <c r="C1027" s="2" t="s">
        <v>5801</v>
      </c>
      <c r="D1027" s="2" t="s">
        <v>329</v>
      </c>
      <c r="E1027" s="2" t="s">
        <v>5171</v>
      </c>
      <c r="F1027" s="2" t="s">
        <v>5172</v>
      </c>
      <c r="G1027" s="2">
        <v>127.00595275165279</v>
      </c>
      <c r="H1027" s="2">
        <v>6</v>
      </c>
      <c r="I1027" s="39">
        <v>762.03571650991671</v>
      </c>
      <c r="J1027" s="2" t="s">
        <v>1</v>
      </c>
    </row>
    <row r="1028" spans="1:10" x14ac:dyDescent="0.15">
      <c r="A1028" s="2" t="s">
        <v>5895</v>
      </c>
      <c r="B1028" s="2" t="s">
        <v>5896</v>
      </c>
      <c r="C1028" s="2" t="s">
        <v>5897</v>
      </c>
      <c r="D1028" s="2" t="s">
        <v>329</v>
      </c>
      <c r="E1028" s="2" t="s">
        <v>1247</v>
      </c>
      <c r="F1028" s="2" t="s">
        <v>1248</v>
      </c>
      <c r="G1028" s="2">
        <v>253.48573407922171</v>
      </c>
      <c r="H1028" s="2">
        <v>3</v>
      </c>
      <c r="I1028" s="39">
        <v>760.45720223766511</v>
      </c>
      <c r="J1028" s="2" t="s">
        <v>1</v>
      </c>
    </row>
    <row r="1029" spans="1:10" x14ac:dyDescent="0.15">
      <c r="A1029" s="2" t="s">
        <v>4428</v>
      </c>
      <c r="B1029" s="2" t="s">
        <v>4429</v>
      </c>
      <c r="C1029" s="2" t="s">
        <v>4430</v>
      </c>
      <c r="D1029" s="2" t="s">
        <v>350</v>
      </c>
      <c r="E1029" s="2" t="s">
        <v>351</v>
      </c>
      <c r="F1029" s="2" t="s">
        <v>352</v>
      </c>
      <c r="G1029" s="2">
        <v>0.24</v>
      </c>
      <c r="H1029" s="2">
        <v>3158</v>
      </c>
      <c r="I1029" s="39">
        <v>757.92</v>
      </c>
      <c r="J1029" s="2" t="s">
        <v>7307</v>
      </c>
    </row>
    <row r="1030" spans="1:10" x14ac:dyDescent="0.15">
      <c r="A1030" s="2" t="s">
        <v>4130</v>
      </c>
      <c r="B1030" s="2" t="s">
        <v>4131</v>
      </c>
      <c r="C1030" s="2" t="s">
        <v>4131</v>
      </c>
      <c r="D1030" s="2" t="s">
        <v>350</v>
      </c>
      <c r="E1030" s="2" t="s">
        <v>351</v>
      </c>
      <c r="F1030" s="2" t="s">
        <v>352</v>
      </c>
      <c r="G1030" s="2">
        <v>3.076915588106488</v>
      </c>
      <c r="H1030" s="2">
        <v>246</v>
      </c>
      <c r="I1030" s="39">
        <v>756.92123467419606</v>
      </c>
      <c r="J1030" s="2" t="s">
        <v>7307</v>
      </c>
    </row>
    <row r="1031" spans="1:10" x14ac:dyDescent="0.15">
      <c r="A1031" s="2" t="s">
        <v>916</v>
      </c>
      <c r="B1031" s="2" t="s">
        <v>195</v>
      </c>
      <c r="C1031" s="2" t="s">
        <v>917</v>
      </c>
      <c r="D1031" s="2" t="s">
        <v>329</v>
      </c>
      <c r="E1031" s="2" t="s">
        <v>568</v>
      </c>
      <c r="F1031" s="2" t="s">
        <v>569</v>
      </c>
      <c r="G1031" s="2">
        <v>36</v>
      </c>
      <c r="H1031" s="2">
        <v>21</v>
      </c>
      <c r="I1031" s="39">
        <v>756</v>
      </c>
      <c r="J1031" s="2" t="s">
        <v>7299</v>
      </c>
    </row>
    <row r="1032" spans="1:10" x14ac:dyDescent="0.15">
      <c r="A1032" s="2" t="s">
        <v>8521</v>
      </c>
      <c r="B1032" s="2" t="s">
        <v>8522</v>
      </c>
      <c r="C1032" s="2" t="s">
        <v>8522</v>
      </c>
      <c r="D1032" s="2" t="s">
        <v>6714</v>
      </c>
      <c r="E1032" s="2" t="s">
        <v>1380</v>
      </c>
      <c r="F1032" s="2" t="s">
        <v>1381</v>
      </c>
      <c r="G1032" s="2">
        <v>3</v>
      </c>
      <c r="H1032" s="2">
        <v>250</v>
      </c>
      <c r="I1032" s="39">
        <v>750</v>
      </c>
      <c r="J1032" s="2" t="s">
        <v>7303</v>
      </c>
    </row>
    <row r="1033" spans="1:10" x14ac:dyDescent="0.15">
      <c r="A1033" s="2" t="s">
        <v>3730</v>
      </c>
      <c r="B1033" s="2" t="s">
        <v>7863</v>
      </c>
      <c r="C1033" s="2" t="s">
        <v>3731</v>
      </c>
      <c r="D1033" s="2" t="s">
        <v>350</v>
      </c>
      <c r="E1033" s="2" t="s">
        <v>1247</v>
      </c>
      <c r="F1033" s="2" t="s">
        <v>1248</v>
      </c>
      <c r="G1033" s="2">
        <v>124.75444636678198</v>
      </c>
      <c r="H1033" s="2">
        <v>6</v>
      </c>
      <c r="I1033" s="39">
        <v>748.52667820069189</v>
      </c>
      <c r="J1033" s="2" t="s">
        <v>1</v>
      </c>
    </row>
    <row r="1034" spans="1:10" x14ac:dyDescent="0.15">
      <c r="A1034" s="2" t="s">
        <v>974</v>
      </c>
      <c r="B1034" s="2" t="s">
        <v>7365</v>
      </c>
      <c r="C1034" s="2" t="s">
        <v>975</v>
      </c>
      <c r="D1034" s="2" t="s">
        <v>329</v>
      </c>
      <c r="E1034" s="2" t="s">
        <v>449</v>
      </c>
      <c r="F1034" s="2" t="s">
        <v>450</v>
      </c>
      <c r="G1034" s="2">
        <v>3.6870005506983001</v>
      </c>
      <c r="H1034" s="2">
        <v>203</v>
      </c>
      <c r="I1034" s="39">
        <v>748.46111179175489</v>
      </c>
      <c r="J1034" s="2" t="s">
        <v>7299</v>
      </c>
    </row>
    <row r="1035" spans="1:10" x14ac:dyDescent="0.15">
      <c r="A1035" s="2" t="s">
        <v>66</v>
      </c>
      <c r="B1035" s="2" t="s">
        <v>7384</v>
      </c>
      <c r="C1035" s="2" t="s">
        <v>194</v>
      </c>
      <c r="D1035" s="2" t="s">
        <v>350</v>
      </c>
      <c r="E1035" s="2" t="s">
        <v>330</v>
      </c>
      <c r="F1035" s="2" t="s">
        <v>331</v>
      </c>
      <c r="G1035" s="2">
        <v>7.1805217321571773</v>
      </c>
      <c r="H1035" s="2">
        <v>104</v>
      </c>
      <c r="I1035" s="39">
        <v>746.77426014434639</v>
      </c>
      <c r="J1035" s="2" t="s">
        <v>7299</v>
      </c>
    </row>
    <row r="1036" spans="1:10" x14ac:dyDescent="0.15">
      <c r="A1036" s="2" t="s">
        <v>5444</v>
      </c>
      <c r="B1036" s="2" t="s">
        <v>5445</v>
      </c>
      <c r="C1036" s="2" t="s">
        <v>5446</v>
      </c>
      <c r="D1036" s="2" t="s">
        <v>329</v>
      </c>
      <c r="E1036" s="2" t="s">
        <v>5298</v>
      </c>
      <c r="F1036" s="2" t="s">
        <v>5299</v>
      </c>
      <c r="G1036" s="2">
        <v>148.90821459308467</v>
      </c>
      <c r="H1036" s="2">
        <v>5</v>
      </c>
      <c r="I1036" s="39">
        <v>744.54107296542338</v>
      </c>
      <c r="J1036" s="2" t="s">
        <v>1</v>
      </c>
    </row>
    <row r="1037" spans="1:10" x14ac:dyDescent="0.15">
      <c r="A1037" s="2" t="s">
        <v>5148</v>
      </c>
      <c r="B1037" s="2" t="s">
        <v>5149</v>
      </c>
      <c r="C1037" s="2" t="s">
        <v>8433</v>
      </c>
      <c r="D1037" s="2" t="s">
        <v>4773</v>
      </c>
      <c r="E1037" s="2" t="s">
        <v>1380</v>
      </c>
      <c r="F1037" s="2" t="s">
        <v>1381</v>
      </c>
      <c r="G1037" s="2">
        <v>371.77945454545466</v>
      </c>
      <c r="H1037" s="2">
        <v>2</v>
      </c>
      <c r="I1037" s="39">
        <v>743.55890909090931</v>
      </c>
      <c r="J1037" s="2" t="s">
        <v>7303</v>
      </c>
    </row>
    <row r="1038" spans="1:10" x14ac:dyDescent="0.15">
      <c r="A1038" s="2" t="s">
        <v>3379</v>
      </c>
      <c r="B1038" s="2" t="s">
        <v>3380</v>
      </c>
      <c r="C1038" s="2" t="s">
        <v>3381</v>
      </c>
      <c r="D1038" s="2" t="s">
        <v>329</v>
      </c>
      <c r="E1038" s="2" t="s">
        <v>351</v>
      </c>
      <c r="F1038" s="2" t="s">
        <v>352</v>
      </c>
      <c r="G1038" s="2">
        <v>2.3200000000000002E-2</v>
      </c>
      <c r="H1038" s="2">
        <v>31963</v>
      </c>
      <c r="I1038" s="39">
        <v>741.54160000000002</v>
      </c>
      <c r="J1038" s="2" t="s">
        <v>7307</v>
      </c>
    </row>
    <row r="1039" spans="1:10" x14ac:dyDescent="0.15">
      <c r="A1039" s="2" t="s">
        <v>6316</v>
      </c>
      <c r="B1039" s="2" t="s">
        <v>6317</v>
      </c>
      <c r="C1039" s="2" t="s">
        <v>6318</v>
      </c>
      <c r="D1039" s="2" t="s">
        <v>329</v>
      </c>
      <c r="E1039" s="2" t="s">
        <v>5298</v>
      </c>
      <c r="F1039" s="2" t="s">
        <v>5299</v>
      </c>
      <c r="G1039" s="2">
        <v>16.818022656156653</v>
      </c>
      <c r="H1039" s="2">
        <v>44</v>
      </c>
      <c r="I1039" s="39">
        <v>739.99299687089274</v>
      </c>
      <c r="J1039" s="2" t="s">
        <v>1</v>
      </c>
    </row>
    <row r="1040" spans="1:10" x14ac:dyDescent="0.15">
      <c r="A1040" s="2" t="s">
        <v>1123</v>
      </c>
      <c r="B1040" s="2" t="s">
        <v>7396</v>
      </c>
      <c r="C1040" s="2" t="s">
        <v>7396</v>
      </c>
      <c r="D1040" s="2" t="s">
        <v>350</v>
      </c>
      <c r="E1040" s="2" t="s">
        <v>568</v>
      </c>
      <c r="F1040" s="2" t="s">
        <v>569</v>
      </c>
      <c r="G1040" s="2">
        <v>41.091612267312712</v>
      </c>
      <c r="H1040" s="2">
        <v>18</v>
      </c>
      <c r="I1040" s="39">
        <v>739.64902081162882</v>
      </c>
      <c r="J1040" s="2" t="s">
        <v>7299</v>
      </c>
    </row>
    <row r="1041" spans="1:10" x14ac:dyDescent="0.15">
      <c r="A1041" s="2" t="s">
        <v>6053</v>
      </c>
      <c r="B1041" s="2" t="s">
        <v>6054</v>
      </c>
      <c r="C1041" s="2" t="s">
        <v>6055</v>
      </c>
      <c r="D1041" s="2" t="s">
        <v>329</v>
      </c>
      <c r="E1041" s="2" t="s">
        <v>5298</v>
      </c>
      <c r="F1041" s="2" t="s">
        <v>5299</v>
      </c>
      <c r="G1041" s="2">
        <v>105.52898091576837</v>
      </c>
      <c r="H1041" s="2">
        <v>7</v>
      </c>
      <c r="I1041" s="39">
        <v>738.70286641037865</v>
      </c>
      <c r="J1041" s="2" t="s">
        <v>1</v>
      </c>
    </row>
    <row r="1042" spans="1:10" x14ac:dyDescent="0.15">
      <c r="A1042" s="2" t="s">
        <v>3783</v>
      </c>
      <c r="B1042" s="2" t="s">
        <v>3781</v>
      </c>
      <c r="C1042" s="2" t="s">
        <v>3784</v>
      </c>
      <c r="D1042" s="2" t="s">
        <v>329</v>
      </c>
      <c r="E1042" s="2" t="s">
        <v>391</v>
      </c>
      <c r="F1042" s="2" t="s">
        <v>392</v>
      </c>
      <c r="G1042" s="2">
        <v>25.466666666666665</v>
      </c>
      <c r="H1042" s="2">
        <v>29</v>
      </c>
      <c r="I1042" s="39">
        <v>738.5333333333333</v>
      </c>
      <c r="J1042" s="2" t="s">
        <v>7307</v>
      </c>
    </row>
    <row r="1043" spans="1:10" x14ac:dyDescent="0.15">
      <c r="A1043" s="2" t="s">
        <v>1636</v>
      </c>
      <c r="B1043" s="2" t="s">
        <v>1637</v>
      </c>
      <c r="C1043" s="2" t="s">
        <v>1638</v>
      </c>
      <c r="D1043" s="2" t="s">
        <v>329</v>
      </c>
      <c r="E1043" s="2" t="s">
        <v>330</v>
      </c>
      <c r="F1043" s="2" t="s">
        <v>331</v>
      </c>
      <c r="G1043" s="2">
        <v>147.584</v>
      </c>
      <c r="H1043" s="2">
        <v>5</v>
      </c>
      <c r="I1043" s="39">
        <v>737.92000000000007</v>
      </c>
      <c r="J1043" s="2" t="s">
        <v>7300</v>
      </c>
    </row>
    <row r="1044" spans="1:10" x14ac:dyDescent="0.15">
      <c r="A1044" s="2" t="s">
        <v>4083</v>
      </c>
      <c r="B1044" s="2" t="s">
        <v>4084</v>
      </c>
      <c r="C1044" s="2" t="s">
        <v>4084</v>
      </c>
      <c r="D1044" s="2" t="s">
        <v>350</v>
      </c>
      <c r="E1044" s="2" t="s">
        <v>330</v>
      </c>
      <c r="F1044" s="2" t="s">
        <v>331</v>
      </c>
      <c r="G1044" s="2">
        <v>1.707687243779072</v>
      </c>
      <c r="H1044" s="2">
        <v>432</v>
      </c>
      <c r="I1044" s="39">
        <v>737.72088931255905</v>
      </c>
      <c r="J1044" s="2" t="s">
        <v>7307</v>
      </c>
    </row>
    <row r="1045" spans="1:10" x14ac:dyDescent="0.15">
      <c r="A1045" s="2" t="s">
        <v>2550</v>
      </c>
      <c r="B1045" s="2" t="s">
        <v>2551</v>
      </c>
      <c r="C1045" s="2" t="s">
        <v>2552</v>
      </c>
      <c r="D1045" s="2" t="s">
        <v>329</v>
      </c>
      <c r="E1045" s="2" t="s">
        <v>330</v>
      </c>
      <c r="F1045" s="2" t="s">
        <v>331</v>
      </c>
      <c r="G1045" s="2">
        <v>5.3362755203987852E-2</v>
      </c>
      <c r="H1045" s="2">
        <v>13788</v>
      </c>
      <c r="I1045" s="39">
        <v>735.76566875258447</v>
      </c>
      <c r="J1045" s="2" t="s">
        <v>7307</v>
      </c>
    </row>
    <row r="1046" spans="1:10" x14ac:dyDescent="0.15">
      <c r="A1046" s="2" t="s">
        <v>261</v>
      </c>
      <c r="B1046" s="2" t="s">
        <v>294</v>
      </c>
      <c r="C1046" s="2" t="s">
        <v>6152</v>
      </c>
      <c r="D1046" s="2" t="s">
        <v>329</v>
      </c>
      <c r="E1046" s="2" t="s">
        <v>5171</v>
      </c>
      <c r="F1046" s="2" t="s">
        <v>5172</v>
      </c>
      <c r="G1046" s="2">
        <v>244.90474031875928</v>
      </c>
      <c r="H1046" s="2">
        <v>3</v>
      </c>
      <c r="I1046" s="39">
        <v>734.71422095627781</v>
      </c>
      <c r="J1046" s="2" t="s">
        <v>1</v>
      </c>
    </row>
    <row r="1047" spans="1:10" x14ac:dyDescent="0.15">
      <c r="A1047" s="2" t="s">
        <v>3446</v>
      </c>
      <c r="B1047" s="2" t="s">
        <v>3447</v>
      </c>
      <c r="C1047" s="2" t="s">
        <v>3447</v>
      </c>
      <c r="D1047" s="2" t="s">
        <v>350</v>
      </c>
      <c r="E1047" s="2" t="s">
        <v>351</v>
      </c>
      <c r="F1047" s="2" t="s">
        <v>352</v>
      </c>
      <c r="G1047" s="2">
        <v>0.2</v>
      </c>
      <c r="H1047" s="2">
        <v>3665</v>
      </c>
      <c r="I1047" s="39">
        <v>733</v>
      </c>
      <c r="J1047" s="2" t="s">
        <v>7307</v>
      </c>
    </row>
    <row r="1048" spans="1:10" x14ac:dyDescent="0.15">
      <c r="A1048" s="2" t="s">
        <v>1840</v>
      </c>
      <c r="B1048" s="2" t="s">
        <v>1841</v>
      </c>
      <c r="C1048" s="2" t="s">
        <v>1774</v>
      </c>
      <c r="D1048" s="2" t="s">
        <v>329</v>
      </c>
      <c r="E1048" s="2" t="s">
        <v>351</v>
      </c>
      <c r="F1048" s="2" t="s">
        <v>352</v>
      </c>
      <c r="G1048" s="2">
        <v>3.0111062602395182</v>
      </c>
      <c r="H1048" s="2">
        <v>242</v>
      </c>
      <c r="I1048" s="39">
        <v>728.68771497796342</v>
      </c>
      <c r="J1048" s="2" t="s">
        <v>7301</v>
      </c>
    </row>
    <row r="1049" spans="1:10" x14ac:dyDescent="0.15">
      <c r="A1049" s="2" t="s">
        <v>550</v>
      </c>
      <c r="B1049" s="2" t="s">
        <v>551</v>
      </c>
      <c r="C1049" s="2" t="s">
        <v>552</v>
      </c>
      <c r="D1049" s="2" t="s">
        <v>329</v>
      </c>
      <c r="E1049" s="2" t="s">
        <v>351</v>
      </c>
      <c r="F1049" s="2" t="s">
        <v>352</v>
      </c>
      <c r="G1049" s="2">
        <v>363.20370000000003</v>
      </c>
      <c r="H1049" s="2">
        <v>2</v>
      </c>
      <c r="I1049" s="39">
        <v>726.40740000000005</v>
      </c>
      <c r="J1049" s="2" t="s">
        <v>7299</v>
      </c>
    </row>
    <row r="1050" spans="1:10" x14ac:dyDescent="0.15">
      <c r="A1050" s="2" t="s">
        <v>2182</v>
      </c>
      <c r="B1050" s="2" t="s">
        <v>2183</v>
      </c>
      <c r="C1050" s="2" t="s">
        <v>2140</v>
      </c>
      <c r="D1050" s="2" t="s">
        <v>329</v>
      </c>
      <c r="E1050" s="2" t="s">
        <v>330</v>
      </c>
      <c r="F1050" s="2" t="s">
        <v>331</v>
      </c>
      <c r="G1050" s="2">
        <v>3.8019583333333333</v>
      </c>
      <c r="H1050" s="2">
        <v>191</v>
      </c>
      <c r="I1050" s="39">
        <v>726.17404166666665</v>
      </c>
      <c r="J1050" s="2" t="s">
        <v>7301</v>
      </c>
    </row>
    <row r="1051" spans="1:10" x14ac:dyDescent="0.15">
      <c r="A1051" s="2" t="s">
        <v>263</v>
      </c>
      <c r="B1051" s="2" t="s">
        <v>296</v>
      </c>
      <c r="C1051" s="2" t="s">
        <v>8490</v>
      </c>
      <c r="D1051" s="2" t="s">
        <v>329</v>
      </c>
      <c r="E1051" s="2" t="s">
        <v>8038</v>
      </c>
      <c r="F1051" s="2" t="s">
        <v>8039</v>
      </c>
      <c r="G1051" s="2">
        <v>14.46463480504276</v>
      </c>
      <c r="H1051" s="2">
        <v>50</v>
      </c>
      <c r="I1051" s="39">
        <v>723.23174025213802</v>
      </c>
      <c r="J1051" s="2" t="s">
        <v>1</v>
      </c>
    </row>
    <row r="1052" spans="1:10" x14ac:dyDescent="0.15">
      <c r="A1052" s="2" t="s">
        <v>1952</v>
      </c>
      <c r="B1052" s="2" t="s">
        <v>1953</v>
      </c>
      <c r="C1052" s="2" t="s">
        <v>1953</v>
      </c>
      <c r="D1052" s="2" t="s">
        <v>329</v>
      </c>
      <c r="E1052" s="2" t="s">
        <v>351</v>
      </c>
      <c r="F1052" s="2" t="s">
        <v>352</v>
      </c>
      <c r="G1052" s="2">
        <v>2.5407999999999999</v>
      </c>
      <c r="H1052" s="2">
        <v>284</v>
      </c>
      <c r="I1052" s="39">
        <v>721.58719999999994</v>
      </c>
      <c r="J1052" s="2" t="s">
        <v>7301</v>
      </c>
    </row>
    <row r="1053" spans="1:10" x14ac:dyDescent="0.15">
      <c r="A1053" s="2" t="s">
        <v>107</v>
      </c>
      <c r="B1053" s="2" t="s">
        <v>225</v>
      </c>
      <c r="C1053" s="2" t="s">
        <v>225</v>
      </c>
      <c r="D1053" s="2" t="s">
        <v>329</v>
      </c>
      <c r="E1053" s="2" t="s">
        <v>5300</v>
      </c>
      <c r="F1053" s="2" t="s">
        <v>5301</v>
      </c>
      <c r="G1053" s="2">
        <v>48.002647968392893</v>
      </c>
      <c r="H1053" s="2">
        <v>15</v>
      </c>
      <c r="I1053" s="39">
        <v>720.03971952589336</v>
      </c>
      <c r="J1053" s="2" t="s">
        <v>1</v>
      </c>
    </row>
    <row r="1054" spans="1:10" x14ac:dyDescent="0.15">
      <c r="A1054" s="2" t="s">
        <v>559</v>
      </c>
      <c r="B1054" s="2" t="s">
        <v>560</v>
      </c>
      <c r="C1054" s="2" t="s">
        <v>561</v>
      </c>
      <c r="D1054" s="2" t="s">
        <v>329</v>
      </c>
      <c r="E1054" s="2" t="s">
        <v>351</v>
      </c>
      <c r="F1054" s="2" t="s">
        <v>352</v>
      </c>
      <c r="G1054" s="2">
        <v>180</v>
      </c>
      <c r="H1054" s="2">
        <v>4</v>
      </c>
      <c r="I1054" s="39">
        <v>720</v>
      </c>
      <c r="J1054" s="2" t="s">
        <v>7299</v>
      </c>
    </row>
    <row r="1055" spans="1:10" x14ac:dyDescent="0.15">
      <c r="A1055" s="2" t="s">
        <v>1170</v>
      </c>
      <c r="B1055" s="2" t="s">
        <v>7399</v>
      </c>
      <c r="C1055" s="2" t="s">
        <v>7399</v>
      </c>
      <c r="D1055" s="2" t="s">
        <v>350</v>
      </c>
      <c r="E1055" s="2" t="s">
        <v>351</v>
      </c>
      <c r="F1055" s="2" t="s">
        <v>352</v>
      </c>
      <c r="G1055" s="2">
        <v>120</v>
      </c>
      <c r="H1055" s="2">
        <v>6</v>
      </c>
      <c r="I1055" s="39">
        <v>720</v>
      </c>
      <c r="J1055" s="2" t="s">
        <v>7299</v>
      </c>
    </row>
    <row r="1056" spans="1:10" x14ac:dyDescent="0.15">
      <c r="A1056" s="2" t="s">
        <v>6803</v>
      </c>
      <c r="B1056" s="2" t="s">
        <v>6804</v>
      </c>
      <c r="C1056" s="2" t="s">
        <v>6804</v>
      </c>
      <c r="D1056" s="2" t="s">
        <v>6714</v>
      </c>
      <c r="E1056" s="2" t="s">
        <v>1380</v>
      </c>
      <c r="F1056" s="2" t="s">
        <v>1381</v>
      </c>
      <c r="G1056" s="2">
        <v>4.4443798994974877</v>
      </c>
      <c r="H1056" s="2">
        <v>162</v>
      </c>
      <c r="I1056" s="39">
        <v>719.98954371859304</v>
      </c>
      <c r="J1056" s="2" t="s">
        <v>7303</v>
      </c>
    </row>
    <row r="1057" spans="1:10" x14ac:dyDescent="0.15">
      <c r="A1057" s="2" t="s">
        <v>3502</v>
      </c>
      <c r="B1057" s="2" t="s">
        <v>3503</v>
      </c>
      <c r="C1057" s="2" t="s">
        <v>3504</v>
      </c>
      <c r="D1057" s="2" t="s">
        <v>329</v>
      </c>
      <c r="E1057" s="2" t="s">
        <v>351</v>
      </c>
      <c r="F1057" s="2" t="s">
        <v>352</v>
      </c>
      <c r="G1057" s="2">
        <v>3.0999999999999996E-2</v>
      </c>
      <c r="H1057" s="2">
        <v>23133</v>
      </c>
      <c r="I1057" s="39">
        <v>717.12299999999993</v>
      </c>
      <c r="J1057" s="2" t="s">
        <v>7307</v>
      </c>
    </row>
    <row r="1058" spans="1:10" x14ac:dyDescent="0.15">
      <c r="A1058" s="2" t="s">
        <v>4138</v>
      </c>
      <c r="B1058" s="2" t="s">
        <v>4139</v>
      </c>
      <c r="C1058" s="2" t="s">
        <v>4139</v>
      </c>
      <c r="D1058" s="2" t="s">
        <v>350</v>
      </c>
      <c r="E1058" s="2" t="s">
        <v>330</v>
      </c>
      <c r="F1058" s="2" t="s">
        <v>331</v>
      </c>
      <c r="G1058" s="2">
        <v>0.72</v>
      </c>
      <c r="H1058" s="2">
        <v>994</v>
      </c>
      <c r="I1058" s="39">
        <v>715.68</v>
      </c>
      <c r="J1058" s="2" t="s">
        <v>7307</v>
      </c>
    </row>
    <row r="1059" spans="1:10" x14ac:dyDescent="0.15">
      <c r="A1059" s="2" t="s">
        <v>4066</v>
      </c>
      <c r="B1059" s="2" t="s">
        <v>4067</v>
      </c>
      <c r="C1059" s="2" t="s">
        <v>4067</v>
      </c>
      <c r="D1059" s="2" t="s">
        <v>329</v>
      </c>
      <c r="E1059" s="2" t="s">
        <v>351</v>
      </c>
      <c r="F1059" s="2" t="s">
        <v>352</v>
      </c>
      <c r="G1059" s="2">
        <v>11.16</v>
      </c>
      <c r="H1059" s="2">
        <v>64</v>
      </c>
      <c r="I1059" s="39">
        <v>714.24</v>
      </c>
      <c r="J1059" s="2" t="s">
        <v>7307</v>
      </c>
    </row>
    <row r="1060" spans="1:10" x14ac:dyDescent="0.15">
      <c r="A1060" s="2" t="s">
        <v>627</v>
      </c>
      <c r="B1060" s="2" t="s">
        <v>10735</v>
      </c>
      <c r="C1060" s="2" t="s">
        <v>10736</v>
      </c>
      <c r="D1060" s="2" t="s">
        <v>329</v>
      </c>
      <c r="E1060" s="2" t="s">
        <v>501</v>
      </c>
      <c r="F1060" s="2" t="s">
        <v>502</v>
      </c>
      <c r="G1060" s="2">
        <v>142.51332907063065</v>
      </c>
      <c r="H1060" s="2">
        <v>5</v>
      </c>
      <c r="I1060" s="39">
        <v>712.56664535315326</v>
      </c>
      <c r="J1060" s="2" t="s">
        <v>7299</v>
      </c>
    </row>
    <row r="1061" spans="1:10" x14ac:dyDescent="0.15">
      <c r="A1061" s="2" t="s">
        <v>6822</v>
      </c>
      <c r="B1061" s="2" t="s">
        <v>6823</v>
      </c>
      <c r="C1061" s="2" t="s">
        <v>6823</v>
      </c>
      <c r="D1061" s="2" t="s">
        <v>6714</v>
      </c>
      <c r="E1061" s="2" t="s">
        <v>1380</v>
      </c>
      <c r="F1061" s="2" t="s">
        <v>1381</v>
      </c>
      <c r="G1061" s="2">
        <v>1.8803408530837824</v>
      </c>
      <c r="H1061" s="2">
        <v>378</v>
      </c>
      <c r="I1061" s="39">
        <v>710.76884246566976</v>
      </c>
      <c r="J1061" s="2" t="s">
        <v>7303</v>
      </c>
    </row>
    <row r="1062" spans="1:10" x14ac:dyDescent="0.15">
      <c r="A1062" s="2" t="s">
        <v>28</v>
      </c>
      <c r="B1062" s="2" t="s">
        <v>159</v>
      </c>
      <c r="C1062" s="2" t="s">
        <v>5455</v>
      </c>
      <c r="D1062" s="2" t="s">
        <v>329</v>
      </c>
      <c r="E1062" s="2" t="s">
        <v>1247</v>
      </c>
      <c r="F1062" s="2" t="s">
        <v>1248</v>
      </c>
      <c r="G1062" s="2">
        <v>59.055871471254733</v>
      </c>
      <c r="H1062" s="2">
        <v>12</v>
      </c>
      <c r="I1062" s="39">
        <v>708.67045765505679</v>
      </c>
      <c r="J1062" s="2" t="s">
        <v>1</v>
      </c>
    </row>
    <row r="1063" spans="1:10" x14ac:dyDescent="0.15">
      <c r="A1063" s="2" t="s">
        <v>9462</v>
      </c>
      <c r="B1063" s="2" t="s">
        <v>9463</v>
      </c>
      <c r="C1063" s="2" t="s">
        <v>9464</v>
      </c>
      <c r="D1063" s="2" t="s">
        <v>329</v>
      </c>
      <c r="E1063" s="2" t="s">
        <v>1310</v>
      </c>
      <c r="F1063" s="2" t="s">
        <v>1311</v>
      </c>
      <c r="G1063" s="2">
        <v>0.70730000000000004</v>
      </c>
      <c r="H1063" s="2">
        <v>1000</v>
      </c>
      <c r="I1063" s="39">
        <v>707.30000000000007</v>
      </c>
      <c r="J1063" s="2" t="s">
        <v>7307</v>
      </c>
    </row>
    <row r="1064" spans="1:10" x14ac:dyDescent="0.15">
      <c r="A1064" s="2" t="s">
        <v>6636</v>
      </c>
      <c r="B1064" s="2" t="s">
        <v>6637</v>
      </c>
      <c r="C1064" s="2" t="s">
        <v>6637</v>
      </c>
      <c r="D1064" s="2" t="s">
        <v>329</v>
      </c>
      <c r="E1064" s="2" t="s">
        <v>1247</v>
      </c>
      <c r="F1064" s="2" t="s">
        <v>1248</v>
      </c>
      <c r="G1064" s="2">
        <v>22.719258213982346</v>
      </c>
      <c r="H1064" s="2">
        <v>31</v>
      </c>
      <c r="I1064" s="39">
        <v>704.29700463345273</v>
      </c>
      <c r="J1064" s="2" t="s">
        <v>1</v>
      </c>
    </row>
    <row r="1065" spans="1:10" x14ac:dyDescent="0.15">
      <c r="A1065" s="2" t="s">
        <v>6407</v>
      </c>
      <c r="B1065" s="2" t="s">
        <v>6408</v>
      </c>
      <c r="C1065" s="2" t="s">
        <v>5222</v>
      </c>
      <c r="D1065" s="2" t="s">
        <v>329</v>
      </c>
      <c r="E1065" s="2" t="s">
        <v>1208</v>
      </c>
      <c r="F1065" s="2" t="s">
        <v>1209</v>
      </c>
      <c r="G1065" s="2">
        <v>16.376375856074237</v>
      </c>
      <c r="H1065" s="2">
        <v>43</v>
      </c>
      <c r="I1065" s="39">
        <v>704.18416181119221</v>
      </c>
      <c r="J1065" s="2" t="s">
        <v>1</v>
      </c>
    </row>
    <row r="1066" spans="1:10" x14ac:dyDescent="0.15">
      <c r="A1066" s="2" t="s">
        <v>3796</v>
      </c>
      <c r="B1066" s="2" t="s">
        <v>3797</v>
      </c>
      <c r="C1066" s="2" t="s">
        <v>8347</v>
      </c>
      <c r="D1066" s="2" t="s">
        <v>329</v>
      </c>
      <c r="E1066" s="2" t="s">
        <v>330</v>
      </c>
      <c r="F1066" s="2" t="s">
        <v>331</v>
      </c>
      <c r="G1066" s="2">
        <v>5.1707455440292307</v>
      </c>
      <c r="H1066" s="2">
        <v>136</v>
      </c>
      <c r="I1066" s="39">
        <v>703.22139398797538</v>
      </c>
      <c r="J1066" s="2" t="s">
        <v>7307</v>
      </c>
    </row>
    <row r="1067" spans="1:10" x14ac:dyDescent="0.15">
      <c r="A1067" s="2" t="s">
        <v>1651</v>
      </c>
      <c r="B1067" s="2" t="s">
        <v>1652</v>
      </c>
      <c r="C1067" s="2" t="s">
        <v>1650</v>
      </c>
      <c r="D1067" s="2" t="s">
        <v>329</v>
      </c>
      <c r="E1067" s="2" t="s">
        <v>1310</v>
      </c>
      <c r="F1067" s="2" t="s">
        <v>1311</v>
      </c>
      <c r="G1067" s="2">
        <v>10.135000000000002</v>
      </c>
      <c r="H1067" s="2">
        <v>69</v>
      </c>
      <c r="I1067" s="39">
        <v>699.31500000000005</v>
      </c>
      <c r="J1067" s="2" t="s">
        <v>7301</v>
      </c>
    </row>
    <row r="1068" spans="1:10" x14ac:dyDescent="0.15">
      <c r="A1068" s="2" t="s">
        <v>1819</v>
      </c>
      <c r="B1068" s="2" t="s">
        <v>1820</v>
      </c>
      <c r="C1068" s="2" t="s">
        <v>1659</v>
      </c>
      <c r="D1068" s="2" t="s">
        <v>329</v>
      </c>
      <c r="E1068" s="2" t="s">
        <v>1310</v>
      </c>
      <c r="F1068" s="2" t="s">
        <v>1311</v>
      </c>
      <c r="G1068" s="2">
        <v>30.328500000000002</v>
      </c>
      <c r="H1068" s="2">
        <v>23</v>
      </c>
      <c r="I1068" s="39">
        <v>697.55550000000005</v>
      </c>
      <c r="J1068" s="2" t="s">
        <v>7301</v>
      </c>
    </row>
    <row r="1069" spans="1:10" x14ac:dyDescent="0.15">
      <c r="A1069" s="2" t="s">
        <v>6774</v>
      </c>
      <c r="B1069" s="2" t="s">
        <v>7951</v>
      </c>
      <c r="C1069" s="2" t="s">
        <v>6775</v>
      </c>
      <c r="D1069" s="2" t="s">
        <v>5005</v>
      </c>
      <c r="E1069" s="2" t="s">
        <v>1380</v>
      </c>
      <c r="F1069" s="2" t="s">
        <v>1381</v>
      </c>
      <c r="G1069" s="2">
        <v>116.24000000000001</v>
      </c>
      <c r="H1069" s="2">
        <v>6</v>
      </c>
      <c r="I1069" s="39">
        <v>697.44</v>
      </c>
      <c r="J1069" s="2" t="s">
        <v>7303</v>
      </c>
    </row>
    <row r="1070" spans="1:10" x14ac:dyDescent="0.15">
      <c r="A1070" s="2" t="s">
        <v>6728</v>
      </c>
      <c r="B1070" s="2" t="s">
        <v>6729</v>
      </c>
      <c r="C1070" s="2" t="s">
        <v>6730</v>
      </c>
      <c r="D1070" s="2" t="s">
        <v>5005</v>
      </c>
      <c r="E1070" s="2" t="s">
        <v>1380</v>
      </c>
      <c r="F1070" s="2" t="s">
        <v>1381</v>
      </c>
      <c r="G1070" s="2">
        <v>41.025599999999997</v>
      </c>
      <c r="H1070" s="2">
        <v>17</v>
      </c>
      <c r="I1070" s="39">
        <v>697.4351999999999</v>
      </c>
      <c r="J1070" s="2" t="s">
        <v>7303</v>
      </c>
    </row>
    <row r="1071" spans="1:10" x14ac:dyDescent="0.15">
      <c r="A1071" s="2" t="s">
        <v>3643</v>
      </c>
      <c r="B1071" s="2" t="s">
        <v>3644</v>
      </c>
      <c r="C1071" s="2" t="s">
        <v>3644</v>
      </c>
      <c r="D1071" s="2" t="s">
        <v>350</v>
      </c>
      <c r="E1071" s="2" t="s">
        <v>351</v>
      </c>
      <c r="F1071" s="2" t="s">
        <v>352</v>
      </c>
      <c r="G1071" s="2">
        <v>1.325</v>
      </c>
      <c r="H1071" s="2">
        <v>524</v>
      </c>
      <c r="I1071" s="39">
        <v>694.3</v>
      </c>
      <c r="J1071" s="2" t="s">
        <v>7307</v>
      </c>
    </row>
    <row r="1072" spans="1:10" x14ac:dyDescent="0.15">
      <c r="A1072" s="2" t="s">
        <v>16</v>
      </c>
      <c r="B1072" s="2" t="s">
        <v>147</v>
      </c>
      <c r="C1072" s="2" t="s">
        <v>6179</v>
      </c>
      <c r="D1072" s="2" t="s">
        <v>329</v>
      </c>
      <c r="E1072" s="2" t="s">
        <v>7605</v>
      </c>
      <c r="F1072" s="2" t="s">
        <v>7606</v>
      </c>
      <c r="G1072" s="2">
        <v>69.328060225471873</v>
      </c>
      <c r="H1072" s="2">
        <v>10</v>
      </c>
      <c r="I1072" s="39">
        <v>693.2806022547187</v>
      </c>
      <c r="J1072" s="2" t="s">
        <v>1</v>
      </c>
    </row>
    <row r="1073" spans="1:10" x14ac:dyDescent="0.15">
      <c r="A1073" s="2" t="s">
        <v>5012</v>
      </c>
      <c r="B1073" s="2" t="s">
        <v>5013</v>
      </c>
      <c r="C1073" s="2" t="s">
        <v>5014</v>
      </c>
      <c r="D1073" s="2" t="s">
        <v>329</v>
      </c>
      <c r="E1073" s="2" t="s">
        <v>1380</v>
      </c>
      <c r="F1073" s="2" t="s">
        <v>1381</v>
      </c>
      <c r="G1073" s="2">
        <v>2.31</v>
      </c>
      <c r="H1073" s="2">
        <v>300</v>
      </c>
      <c r="I1073" s="39">
        <v>693</v>
      </c>
      <c r="J1073" s="2" t="s">
        <v>7303</v>
      </c>
    </row>
    <row r="1074" spans="1:10" x14ac:dyDescent="0.15">
      <c r="A1074" s="2" t="s">
        <v>8757</v>
      </c>
      <c r="B1074" s="2" t="s">
        <v>8758</v>
      </c>
      <c r="C1074" s="2" t="s">
        <v>8759</v>
      </c>
      <c r="D1074" s="2" t="s">
        <v>329</v>
      </c>
      <c r="E1074" s="2" t="s">
        <v>8038</v>
      </c>
      <c r="F1074" s="2" t="s">
        <v>8039</v>
      </c>
      <c r="G1074" s="2">
        <v>86.203157894736833</v>
      </c>
      <c r="H1074" s="2">
        <v>8</v>
      </c>
      <c r="I1074" s="39">
        <v>689.62526315789466</v>
      </c>
      <c r="J1074" s="2" t="s">
        <v>1</v>
      </c>
    </row>
    <row r="1075" spans="1:10" x14ac:dyDescent="0.15">
      <c r="A1075" s="2" t="s">
        <v>122</v>
      </c>
      <c r="B1075" s="2" t="s">
        <v>8054</v>
      </c>
      <c r="C1075" s="2" t="s">
        <v>8054</v>
      </c>
      <c r="D1075" s="2" t="s">
        <v>466</v>
      </c>
      <c r="E1075" s="2" t="s">
        <v>1247</v>
      </c>
      <c r="F1075" s="2" t="s">
        <v>1248</v>
      </c>
      <c r="G1075" s="2">
        <v>10.288362463824795</v>
      </c>
      <c r="H1075" s="2">
        <v>67</v>
      </c>
      <c r="I1075" s="39">
        <v>689.32028507626126</v>
      </c>
      <c r="J1075" s="2" t="s">
        <v>1</v>
      </c>
    </row>
    <row r="1076" spans="1:10" x14ac:dyDescent="0.15">
      <c r="A1076" s="2" t="s">
        <v>6893</v>
      </c>
      <c r="B1076" s="2" t="s">
        <v>6894</v>
      </c>
      <c r="C1076" s="2" t="s">
        <v>6888</v>
      </c>
      <c r="D1076" s="2" t="s">
        <v>6714</v>
      </c>
      <c r="E1076" s="2" t="s">
        <v>1380</v>
      </c>
      <c r="F1076" s="2" t="s">
        <v>1381</v>
      </c>
      <c r="G1076" s="2">
        <v>5.6</v>
      </c>
      <c r="H1076" s="2">
        <v>123</v>
      </c>
      <c r="I1076" s="39">
        <v>688.8</v>
      </c>
      <c r="J1076" s="2" t="s">
        <v>7303</v>
      </c>
    </row>
    <row r="1077" spans="1:10" x14ac:dyDescent="0.15">
      <c r="A1077" s="2" t="s">
        <v>1983</v>
      </c>
      <c r="B1077" s="2" t="s">
        <v>1984</v>
      </c>
      <c r="C1077" s="2" t="s">
        <v>1774</v>
      </c>
      <c r="D1077" s="2" t="s">
        <v>329</v>
      </c>
      <c r="E1077" s="2" t="s">
        <v>330</v>
      </c>
      <c r="F1077" s="2" t="s">
        <v>331</v>
      </c>
      <c r="G1077" s="2">
        <v>2.3183558558558559</v>
      </c>
      <c r="H1077" s="2">
        <v>297</v>
      </c>
      <c r="I1077" s="39">
        <v>688.55168918918923</v>
      </c>
      <c r="J1077" s="2" t="s">
        <v>7301</v>
      </c>
    </row>
    <row r="1078" spans="1:10" x14ac:dyDescent="0.15">
      <c r="A1078" s="2" t="s">
        <v>2174</v>
      </c>
      <c r="B1078" s="2" t="s">
        <v>7672</v>
      </c>
      <c r="C1078" s="2" t="s">
        <v>2161</v>
      </c>
      <c r="D1078" s="2" t="s">
        <v>406</v>
      </c>
      <c r="E1078" s="2" t="s">
        <v>391</v>
      </c>
      <c r="F1078" s="2" t="s">
        <v>392</v>
      </c>
      <c r="G1078" s="2">
        <v>4.7687980769230771</v>
      </c>
      <c r="H1078" s="2">
        <v>144</v>
      </c>
      <c r="I1078" s="39">
        <v>686.70692307692309</v>
      </c>
      <c r="J1078" s="2" t="s">
        <v>7301</v>
      </c>
    </row>
    <row r="1079" spans="1:10" x14ac:dyDescent="0.15">
      <c r="A1079" s="2" t="s">
        <v>1770</v>
      </c>
      <c r="B1079" s="2" t="s">
        <v>1771</v>
      </c>
      <c r="C1079" s="2" t="s">
        <v>1771</v>
      </c>
      <c r="D1079" s="2" t="s">
        <v>329</v>
      </c>
      <c r="E1079" s="2" t="s">
        <v>1310</v>
      </c>
      <c r="F1079" s="2" t="s">
        <v>1311</v>
      </c>
      <c r="G1079" s="2">
        <v>48.817400000000006</v>
      </c>
      <c r="H1079" s="2">
        <v>14</v>
      </c>
      <c r="I1079" s="39">
        <v>683.44360000000006</v>
      </c>
      <c r="J1079" s="2" t="s">
        <v>7301</v>
      </c>
    </row>
    <row r="1080" spans="1:10" x14ac:dyDescent="0.15">
      <c r="A1080" s="2" t="s">
        <v>1645</v>
      </c>
      <c r="B1080" s="2" t="s">
        <v>1646</v>
      </c>
      <c r="C1080" s="2" t="s">
        <v>1647</v>
      </c>
      <c r="D1080" s="2" t="s">
        <v>406</v>
      </c>
      <c r="E1080" s="2" t="s">
        <v>391</v>
      </c>
      <c r="F1080" s="2" t="s">
        <v>392</v>
      </c>
      <c r="G1080" s="2">
        <v>52.564</v>
      </c>
      <c r="H1080" s="2">
        <v>13</v>
      </c>
      <c r="I1080" s="39">
        <v>683.33199999999999</v>
      </c>
      <c r="J1080" s="2" t="s">
        <v>7301</v>
      </c>
    </row>
    <row r="1081" spans="1:10" x14ac:dyDescent="0.15">
      <c r="A1081" s="2" t="s">
        <v>751</v>
      </c>
      <c r="B1081" s="2" t="s">
        <v>752</v>
      </c>
      <c r="C1081" s="2" t="s">
        <v>753</v>
      </c>
      <c r="D1081" s="2" t="s">
        <v>329</v>
      </c>
      <c r="E1081" s="2" t="s">
        <v>391</v>
      </c>
      <c r="F1081" s="2" t="s">
        <v>392</v>
      </c>
      <c r="G1081" s="2">
        <v>3.3</v>
      </c>
      <c r="H1081" s="2">
        <v>207</v>
      </c>
      <c r="I1081" s="39">
        <v>683.09999999999991</v>
      </c>
      <c r="J1081" s="2" t="s">
        <v>7299</v>
      </c>
    </row>
    <row r="1082" spans="1:10" x14ac:dyDescent="0.15">
      <c r="A1082" s="2" t="s">
        <v>22</v>
      </c>
      <c r="B1082" s="2" t="s">
        <v>153</v>
      </c>
      <c r="C1082" s="2" t="s">
        <v>5240</v>
      </c>
      <c r="D1082" s="2" t="s">
        <v>329</v>
      </c>
      <c r="E1082" s="2" t="s">
        <v>5171</v>
      </c>
      <c r="F1082" s="2" t="s">
        <v>5172</v>
      </c>
      <c r="G1082" s="2">
        <v>97.440451134550472</v>
      </c>
      <c r="H1082" s="2">
        <v>7</v>
      </c>
      <c r="I1082" s="39">
        <v>682.0831579418533</v>
      </c>
      <c r="J1082" s="2" t="s">
        <v>1</v>
      </c>
    </row>
    <row r="1083" spans="1:10" x14ac:dyDescent="0.15">
      <c r="A1083" s="2" t="s">
        <v>7319</v>
      </c>
      <c r="B1083" s="2" t="s">
        <v>8077</v>
      </c>
      <c r="C1083" s="2" t="s">
        <v>394</v>
      </c>
      <c r="D1083" s="2" t="s">
        <v>329</v>
      </c>
      <c r="E1083" s="2" t="s">
        <v>449</v>
      </c>
      <c r="F1083" s="2" t="s">
        <v>450</v>
      </c>
      <c r="G1083" s="2">
        <v>20.638432128983663</v>
      </c>
      <c r="H1083" s="2">
        <v>33</v>
      </c>
      <c r="I1083" s="39">
        <v>681.06826025646092</v>
      </c>
      <c r="J1083" s="2" t="s">
        <v>7299</v>
      </c>
    </row>
    <row r="1084" spans="1:10" x14ac:dyDescent="0.15">
      <c r="A1084" s="2" t="s">
        <v>6814</v>
      </c>
      <c r="B1084" s="2" t="s">
        <v>6815</v>
      </c>
      <c r="C1084" s="2" t="s">
        <v>6815</v>
      </c>
      <c r="D1084" s="2" t="s">
        <v>329</v>
      </c>
      <c r="E1084" s="2" t="s">
        <v>1380</v>
      </c>
      <c r="F1084" s="2" t="s">
        <v>1381</v>
      </c>
      <c r="G1084" s="2">
        <v>2.6495634328358193</v>
      </c>
      <c r="H1084" s="2">
        <v>257</v>
      </c>
      <c r="I1084" s="39">
        <v>680.9378022388056</v>
      </c>
      <c r="J1084" s="2" t="s">
        <v>7303</v>
      </c>
    </row>
    <row r="1085" spans="1:10" x14ac:dyDescent="0.15">
      <c r="A1085" s="2" t="s">
        <v>6613</v>
      </c>
      <c r="B1085" s="2" t="s">
        <v>6614</v>
      </c>
      <c r="C1085" s="2" t="s">
        <v>6263</v>
      </c>
      <c r="D1085" s="2" t="s">
        <v>329</v>
      </c>
      <c r="E1085" s="2" t="s">
        <v>5300</v>
      </c>
      <c r="F1085" s="2" t="s">
        <v>5301</v>
      </c>
      <c r="G1085" s="2">
        <v>20.02639467103911</v>
      </c>
      <c r="H1085" s="2">
        <v>34</v>
      </c>
      <c r="I1085" s="39">
        <v>680.89741881532973</v>
      </c>
      <c r="J1085" s="2" t="s">
        <v>1</v>
      </c>
    </row>
    <row r="1086" spans="1:10" x14ac:dyDescent="0.15">
      <c r="A1086" s="2" t="s">
        <v>8402</v>
      </c>
      <c r="B1086" s="2" t="s">
        <v>8403</v>
      </c>
      <c r="C1086" s="2" t="s">
        <v>8404</v>
      </c>
      <c r="D1086" s="2" t="s">
        <v>406</v>
      </c>
      <c r="E1086" s="2" t="s">
        <v>391</v>
      </c>
      <c r="F1086" s="2" t="s">
        <v>392</v>
      </c>
      <c r="G1086" s="2">
        <v>11.535</v>
      </c>
      <c r="H1086" s="2">
        <v>59</v>
      </c>
      <c r="I1086" s="39">
        <v>680.56500000000005</v>
      </c>
      <c r="J1086" s="2" t="s">
        <v>7302</v>
      </c>
    </row>
    <row r="1087" spans="1:10" x14ac:dyDescent="0.15">
      <c r="A1087" s="2" t="s">
        <v>3513</v>
      </c>
      <c r="B1087" s="2" t="s">
        <v>3514</v>
      </c>
      <c r="C1087" s="2" t="s">
        <v>3515</v>
      </c>
      <c r="D1087" s="2" t="s">
        <v>329</v>
      </c>
      <c r="E1087" s="2" t="s">
        <v>351</v>
      </c>
      <c r="F1087" s="2" t="s">
        <v>352</v>
      </c>
      <c r="G1087" s="2">
        <v>0.26</v>
      </c>
      <c r="H1087" s="2">
        <v>2616</v>
      </c>
      <c r="I1087" s="39">
        <v>680.16</v>
      </c>
      <c r="J1087" s="2" t="s">
        <v>7307</v>
      </c>
    </row>
    <row r="1088" spans="1:10" x14ac:dyDescent="0.15">
      <c r="A1088" s="2" t="s">
        <v>397</v>
      </c>
      <c r="B1088" s="2" t="s">
        <v>398</v>
      </c>
      <c r="C1088" s="2" t="s">
        <v>399</v>
      </c>
      <c r="D1088" s="2" t="s">
        <v>329</v>
      </c>
      <c r="E1088" s="2" t="s">
        <v>351</v>
      </c>
      <c r="F1088" s="2" t="s">
        <v>352</v>
      </c>
      <c r="G1088" s="2">
        <v>85</v>
      </c>
      <c r="H1088" s="2">
        <v>8</v>
      </c>
      <c r="I1088" s="39">
        <v>680</v>
      </c>
      <c r="J1088" s="2" t="s">
        <v>7299</v>
      </c>
    </row>
    <row r="1089" spans="1:10" x14ac:dyDescent="0.15">
      <c r="A1089" s="2" t="s">
        <v>5914</v>
      </c>
      <c r="B1089" s="2" t="s">
        <v>5915</v>
      </c>
      <c r="C1089" s="2" t="s">
        <v>5915</v>
      </c>
      <c r="D1089" s="2" t="s">
        <v>329</v>
      </c>
      <c r="E1089" s="2" t="s">
        <v>5300</v>
      </c>
      <c r="F1089" s="2" t="s">
        <v>5301</v>
      </c>
      <c r="G1089" s="2">
        <v>226.55444936165199</v>
      </c>
      <c r="H1089" s="2">
        <v>3</v>
      </c>
      <c r="I1089" s="39">
        <v>679.66334808495594</v>
      </c>
      <c r="J1089" s="2" t="s">
        <v>1</v>
      </c>
    </row>
    <row r="1090" spans="1:10" x14ac:dyDescent="0.15">
      <c r="A1090" s="2" t="s">
        <v>2344</v>
      </c>
      <c r="B1090" s="2" t="s">
        <v>7695</v>
      </c>
      <c r="C1090" s="2" t="s">
        <v>2336</v>
      </c>
      <c r="D1090" s="2" t="s">
        <v>406</v>
      </c>
      <c r="E1090" s="2" t="s">
        <v>391</v>
      </c>
      <c r="F1090" s="2" t="s">
        <v>392</v>
      </c>
      <c r="G1090" s="2">
        <v>3.7639999999999998</v>
      </c>
      <c r="H1090" s="2">
        <v>180</v>
      </c>
      <c r="I1090" s="39">
        <v>677.52</v>
      </c>
      <c r="J1090" s="2" t="s">
        <v>7301</v>
      </c>
    </row>
    <row r="1091" spans="1:10" x14ac:dyDescent="0.15">
      <c r="A1091" s="2" t="s">
        <v>4487</v>
      </c>
      <c r="B1091" s="2" t="s">
        <v>4488</v>
      </c>
      <c r="C1091" s="2" t="s">
        <v>4489</v>
      </c>
      <c r="D1091" s="2" t="s">
        <v>350</v>
      </c>
      <c r="E1091" s="2" t="s">
        <v>351</v>
      </c>
      <c r="F1091" s="2" t="s">
        <v>352</v>
      </c>
      <c r="G1091" s="2">
        <v>0.27</v>
      </c>
      <c r="H1091" s="2">
        <v>2491</v>
      </c>
      <c r="I1091" s="39">
        <v>672.57</v>
      </c>
      <c r="J1091" s="2" t="s">
        <v>7307</v>
      </c>
    </row>
    <row r="1092" spans="1:10" x14ac:dyDescent="0.15">
      <c r="A1092" s="2" t="s">
        <v>2038</v>
      </c>
      <c r="B1092" s="2" t="s">
        <v>2039</v>
      </c>
      <c r="C1092" s="2" t="s">
        <v>1650</v>
      </c>
      <c r="D1092" s="2" t="s">
        <v>329</v>
      </c>
      <c r="E1092" s="2" t="s">
        <v>1310</v>
      </c>
      <c r="F1092" s="2" t="s">
        <v>1311</v>
      </c>
      <c r="G1092" s="2">
        <v>2.6821000000000002</v>
      </c>
      <c r="H1092" s="2">
        <v>250</v>
      </c>
      <c r="I1092" s="39">
        <v>670.52500000000009</v>
      </c>
      <c r="J1092" s="2" t="s">
        <v>7301</v>
      </c>
    </row>
    <row r="1093" spans="1:10" x14ac:dyDescent="0.15">
      <c r="A1093" s="2" t="s">
        <v>8199</v>
      </c>
      <c r="B1093" s="2" t="s">
        <v>8200</v>
      </c>
      <c r="C1093" s="2" t="s">
        <v>8200</v>
      </c>
      <c r="D1093" s="2" t="s">
        <v>6714</v>
      </c>
      <c r="E1093" s="2" t="s">
        <v>1380</v>
      </c>
      <c r="F1093" s="2" t="s">
        <v>1381</v>
      </c>
      <c r="G1093" s="2">
        <v>4.4444499999999998</v>
      </c>
      <c r="H1093" s="2">
        <v>150</v>
      </c>
      <c r="I1093" s="39">
        <v>666.66750000000002</v>
      </c>
      <c r="J1093" s="2" t="s">
        <v>7303</v>
      </c>
    </row>
    <row r="1094" spans="1:10" x14ac:dyDescent="0.15">
      <c r="A1094" s="2" t="s">
        <v>4870</v>
      </c>
      <c r="B1094" s="2" t="s">
        <v>8420</v>
      </c>
      <c r="C1094" s="2" t="s">
        <v>8421</v>
      </c>
      <c r="D1094" s="2" t="s">
        <v>329</v>
      </c>
      <c r="E1094" s="2" t="s">
        <v>330</v>
      </c>
      <c r="F1094" s="2" t="s">
        <v>331</v>
      </c>
      <c r="G1094" s="2">
        <v>3.0849099471381658</v>
      </c>
      <c r="H1094" s="2">
        <v>216</v>
      </c>
      <c r="I1094" s="39">
        <v>666.34054858184379</v>
      </c>
      <c r="J1094" s="2" t="s">
        <v>7302</v>
      </c>
    </row>
    <row r="1095" spans="1:10" x14ac:dyDescent="0.15">
      <c r="A1095" s="2" t="s">
        <v>4908</v>
      </c>
      <c r="B1095" s="2" t="s">
        <v>4905</v>
      </c>
      <c r="C1095" s="2" t="s">
        <v>4909</v>
      </c>
      <c r="D1095" s="2" t="s">
        <v>329</v>
      </c>
      <c r="E1095" s="2" t="s">
        <v>351</v>
      </c>
      <c r="F1095" s="2" t="s">
        <v>352</v>
      </c>
      <c r="G1095" s="2">
        <v>4.5</v>
      </c>
      <c r="H1095" s="2">
        <v>148</v>
      </c>
      <c r="I1095" s="39">
        <v>666</v>
      </c>
      <c r="J1095" s="2" t="s">
        <v>7302</v>
      </c>
    </row>
    <row r="1096" spans="1:10" x14ac:dyDescent="0.15">
      <c r="A1096" s="2" t="s">
        <v>7558</v>
      </c>
      <c r="B1096" s="2" t="s">
        <v>7928</v>
      </c>
      <c r="C1096" s="2" t="s">
        <v>7929</v>
      </c>
      <c r="D1096" s="2" t="s">
        <v>329</v>
      </c>
      <c r="E1096" s="2" t="s">
        <v>5171</v>
      </c>
      <c r="F1096" s="2" t="s">
        <v>5172</v>
      </c>
      <c r="G1096" s="2">
        <v>332.49790988615604</v>
      </c>
      <c r="H1096" s="2">
        <v>2</v>
      </c>
      <c r="I1096" s="39">
        <v>664.99581977231207</v>
      </c>
      <c r="J1096" s="2" t="s">
        <v>1</v>
      </c>
    </row>
    <row r="1097" spans="1:10" x14ac:dyDescent="0.15">
      <c r="A1097" s="2" t="s">
        <v>3685</v>
      </c>
      <c r="B1097" s="2" t="s">
        <v>3619</v>
      </c>
      <c r="C1097" s="2" t="s">
        <v>3686</v>
      </c>
      <c r="D1097" s="2" t="s">
        <v>406</v>
      </c>
      <c r="E1097" s="2" t="s">
        <v>1206</v>
      </c>
      <c r="F1097" s="2" t="s">
        <v>1207</v>
      </c>
      <c r="G1097" s="2">
        <v>0.49573236720759556</v>
      </c>
      <c r="H1097" s="2">
        <v>1340</v>
      </c>
      <c r="I1097" s="39">
        <v>664.28137205817802</v>
      </c>
      <c r="J1097" s="2" t="s">
        <v>7307</v>
      </c>
    </row>
    <row r="1098" spans="1:10" x14ac:dyDescent="0.15">
      <c r="A1098" s="2" t="s">
        <v>1672</v>
      </c>
      <c r="B1098" s="2" t="s">
        <v>1673</v>
      </c>
      <c r="C1098" s="2" t="s">
        <v>1674</v>
      </c>
      <c r="D1098" s="2" t="s">
        <v>329</v>
      </c>
      <c r="E1098" s="2" t="s">
        <v>391</v>
      </c>
      <c r="F1098" s="2" t="s">
        <v>392</v>
      </c>
      <c r="G1098" s="2">
        <v>36.782499999999999</v>
      </c>
      <c r="H1098" s="2">
        <v>18</v>
      </c>
      <c r="I1098" s="39">
        <v>662.08500000000004</v>
      </c>
      <c r="J1098" s="2" t="s">
        <v>7301</v>
      </c>
    </row>
    <row r="1099" spans="1:10" x14ac:dyDescent="0.15">
      <c r="A1099" s="2" t="s">
        <v>2225</v>
      </c>
      <c r="B1099" s="2" t="s">
        <v>7683</v>
      </c>
      <c r="C1099" s="2" t="s">
        <v>2140</v>
      </c>
      <c r="D1099" s="2" t="s">
        <v>329</v>
      </c>
      <c r="E1099" s="2" t="s">
        <v>391</v>
      </c>
      <c r="F1099" s="2" t="s">
        <v>392</v>
      </c>
      <c r="G1099" s="2">
        <v>18.376111111111111</v>
      </c>
      <c r="H1099" s="2">
        <v>36</v>
      </c>
      <c r="I1099" s="39">
        <v>661.54</v>
      </c>
      <c r="J1099" s="2" t="s">
        <v>7301</v>
      </c>
    </row>
    <row r="1100" spans="1:10" x14ac:dyDescent="0.15">
      <c r="A1100" s="2" t="s">
        <v>113</v>
      </c>
      <c r="B1100" s="2" t="s">
        <v>231</v>
      </c>
      <c r="C1100" s="2" t="s">
        <v>231</v>
      </c>
      <c r="D1100" s="2" t="s">
        <v>329</v>
      </c>
      <c r="E1100" s="2" t="s">
        <v>5171</v>
      </c>
      <c r="F1100" s="2" t="s">
        <v>5172</v>
      </c>
      <c r="G1100" s="2">
        <v>330.6780356899917</v>
      </c>
      <c r="H1100" s="2">
        <v>2</v>
      </c>
      <c r="I1100" s="39">
        <v>661.3560713799834</v>
      </c>
      <c r="J1100" s="2" t="s">
        <v>1</v>
      </c>
    </row>
    <row r="1101" spans="1:10" x14ac:dyDescent="0.15">
      <c r="A1101" s="2" t="s">
        <v>6411</v>
      </c>
      <c r="B1101" s="2" t="s">
        <v>6412</v>
      </c>
      <c r="C1101" s="2" t="s">
        <v>5631</v>
      </c>
      <c r="D1101" s="2" t="s">
        <v>329</v>
      </c>
      <c r="E1101" s="2" t="s">
        <v>5300</v>
      </c>
      <c r="F1101" s="2" t="s">
        <v>5301</v>
      </c>
      <c r="G1101" s="2">
        <v>164.35453347081923</v>
      </c>
      <c r="H1101" s="2">
        <v>4</v>
      </c>
      <c r="I1101" s="39">
        <v>657.41813388327694</v>
      </c>
      <c r="J1101" s="2" t="s">
        <v>1</v>
      </c>
    </row>
    <row r="1102" spans="1:10" x14ac:dyDescent="0.15">
      <c r="A1102" s="2" t="s">
        <v>2214</v>
      </c>
      <c r="B1102" s="2" t="s">
        <v>2215</v>
      </c>
      <c r="C1102" s="2" t="s">
        <v>1656</v>
      </c>
      <c r="D1102" s="2" t="s">
        <v>329</v>
      </c>
      <c r="E1102" s="2" t="s">
        <v>1310</v>
      </c>
      <c r="F1102" s="2" t="s">
        <v>1311</v>
      </c>
      <c r="G1102" s="2">
        <v>11.73475</v>
      </c>
      <c r="H1102" s="2">
        <v>56</v>
      </c>
      <c r="I1102" s="39">
        <v>657.14599999999996</v>
      </c>
      <c r="J1102" s="2" t="s">
        <v>7301</v>
      </c>
    </row>
    <row r="1103" spans="1:10" x14ac:dyDescent="0.15">
      <c r="A1103" s="2" t="s">
        <v>2216</v>
      </c>
      <c r="B1103" s="2" t="s">
        <v>2217</v>
      </c>
      <c r="C1103" s="2" t="s">
        <v>1656</v>
      </c>
      <c r="D1103" s="2" t="s">
        <v>329</v>
      </c>
      <c r="E1103" s="2" t="s">
        <v>1310</v>
      </c>
      <c r="F1103" s="2" t="s">
        <v>1311</v>
      </c>
      <c r="G1103" s="2">
        <v>11.73475</v>
      </c>
      <c r="H1103" s="2">
        <v>56</v>
      </c>
      <c r="I1103" s="39">
        <v>657.14599999999996</v>
      </c>
      <c r="J1103" s="2" t="s">
        <v>7301</v>
      </c>
    </row>
    <row r="1104" spans="1:10" x14ac:dyDescent="0.15">
      <c r="A1104" s="2" t="s">
        <v>2218</v>
      </c>
      <c r="B1104" s="2" t="s">
        <v>2219</v>
      </c>
      <c r="C1104" s="2" t="s">
        <v>1656</v>
      </c>
      <c r="D1104" s="2" t="s">
        <v>329</v>
      </c>
      <c r="E1104" s="2" t="s">
        <v>1310</v>
      </c>
      <c r="F1104" s="2" t="s">
        <v>1311</v>
      </c>
      <c r="G1104" s="2">
        <v>11.73475</v>
      </c>
      <c r="H1104" s="2">
        <v>56</v>
      </c>
      <c r="I1104" s="39">
        <v>657.14599999999996</v>
      </c>
      <c r="J1104" s="2" t="s">
        <v>7301</v>
      </c>
    </row>
    <row r="1105" spans="1:10" x14ac:dyDescent="0.15">
      <c r="A1105" s="2" t="s">
        <v>2175</v>
      </c>
      <c r="B1105" s="2" t="s">
        <v>7673</v>
      </c>
      <c r="C1105" s="2" t="s">
        <v>2161</v>
      </c>
      <c r="D1105" s="2" t="s">
        <v>406</v>
      </c>
      <c r="E1105" s="2" t="s">
        <v>391</v>
      </c>
      <c r="F1105" s="2" t="s">
        <v>392</v>
      </c>
      <c r="G1105" s="2">
        <v>4.5551442307692307</v>
      </c>
      <c r="H1105" s="2">
        <v>144</v>
      </c>
      <c r="I1105" s="39">
        <v>655.94076923076921</v>
      </c>
      <c r="J1105" s="2" t="s">
        <v>7301</v>
      </c>
    </row>
    <row r="1106" spans="1:10" x14ac:dyDescent="0.15">
      <c r="A1106" s="2" t="s">
        <v>952</v>
      </c>
      <c r="B1106" s="2" t="s">
        <v>7359</v>
      </c>
      <c r="C1106" s="2" t="s">
        <v>7360</v>
      </c>
      <c r="D1106" s="2" t="s">
        <v>329</v>
      </c>
      <c r="E1106" s="2" t="s">
        <v>351</v>
      </c>
      <c r="F1106" s="2" t="s">
        <v>352</v>
      </c>
      <c r="G1106" s="2">
        <v>32.61705920153554</v>
      </c>
      <c r="H1106" s="2">
        <v>20</v>
      </c>
      <c r="I1106" s="39">
        <v>652.34118403071079</v>
      </c>
      <c r="J1106" s="2" t="s">
        <v>7299</v>
      </c>
    </row>
    <row r="1107" spans="1:10" x14ac:dyDescent="0.15">
      <c r="A1107" s="2" t="s">
        <v>6090</v>
      </c>
      <c r="B1107" s="2" t="s">
        <v>6091</v>
      </c>
      <c r="C1107" s="2" t="s">
        <v>6092</v>
      </c>
      <c r="D1107" s="2" t="s">
        <v>329</v>
      </c>
      <c r="E1107" s="2" t="s">
        <v>5171</v>
      </c>
      <c r="F1107" s="2" t="s">
        <v>5172</v>
      </c>
      <c r="G1107" s="2">
        <v>161.91849719823807</v>
      </c>
      <c r="H1107" s="2">
        <v>4</v>
      </c>
      <c r="I1107" s="39">
        <v>647.67398879295229</v>
      </c>
      <c r="J1107" s="2" t="s">
        <v>1</v>
      </c>
    </row>
    <row r="1108" spans="1:10" x14ac:dyDescent="0.15">
      <c r="A1108" s="2" t="s">
        <v>4571</v>
      </c>
      <c r="B1108" s="2" t="s">
        <v>4572</v>
      </c>
      <c r="C1108" s="2" t="s">
        <v>4572</v>
      </c>
      <c r="D1108" s="2" t="s">
        <v>350</v>
      </c>
      <c r="E1108" s="2" t="s">
        <v>351</v>
      </c>
      <c r="F1108" s="2" t="s">
        <v>352</v>
      </c>
      <c r="G1108" s="2">
        <v>3.5</v>
      </c>
      <c r="H1108" s="2">
        <v>185</v>
      </c>
      <c r="I1108" s="39">
        <v>647.5</v>
      </c>
      <c r="J1108" s="2" t="s">
        <v>7302</v>
      </c>
    </row>
    <row r="1109" spans="1:10" x14ac:dyDescent="0.15">
      <c r="A1109" s="2" t="s">
        <v>8091</v>
      </c>
      <c r="B1109" s="2" t="s">
        <v>7639</v>
      </c>
      <c r="C1109" s="2" t="s">
        <v>8092</v>
      </c>
      <c r="D1109" s="2" t="s">
        <v>329</v>
      </c>
      <c r="E1109" s="2" t="s">
        <v>391</v>
      </c>
      <c r="F1109" s="2" t="s">
        <v>392</v>
      </c>
      <c r="G1109" s="2">
        <v>5.381450000000001</v>
      </c>
      <c r="H1109" s="2">
        <v>120</v>
      </c>
      <c r="I1109" s="39">
        <v>645.77400000000011</v>
      </c>
      <c r="J1109" s="2" t="s">
        <v>7301</v>
      </c>
    </row>
    <row r="1110" spans="1:10" x14ac:dyDescent="0.15">
      <c r="A1110" s="2" t="s">
        <v>6500</v>
      </c>
      <c r="B1110" s="2" t="s">
        <v>6501</v>
      </c>
      <c r="C1110" s="2" t="s">
        <v>8455</v>
      </c>
      <c r="D1110" s="2" t="s">
        <v>329</v>
      </c>
      <c r="E1110" s="2" t="s">
        <v>5300</v>
      </c>
      <c r="F1110" s="2" t="s">
        <v>5301</v>
      </c>
      <c r="G1110" s="2">
        <v>33.909359796509271</v>
      </c>
      <c r="H1110" s="2">
        <v>19</v>
      </c>
      <c r="I1110" s="39">
        <v>644.27783613367615</v>
      </c>
      <c r="J1110" s="2" t="s">
        <v>1</v>
      </c>
    </row>
    <row r="1111" spans="1:10" x14ac:dyDescent="0.15">
      <c r="A1111" s="2" t="s">
        <v>4546</v>
      </c>
      <c r="B1111" s="2" t="s">
        <v>4547</v>
      </c>
      <c r="C1111" s="2" t="s">
        <v>4548</v>
      </c>
      <c r="D1111" s="2" t="s">
        <v>329</v>
      </c>
      <c r="E1111" s="2" t="s">
        <v>351</v>
      </c>
      <c r="F1111" s="2" t="s">
        <v>352</v>
      </c>
      <c r="G1111" s="2">
        <v>0.80000000000000016</v>
      </c>
      <c r="H1111" s="2">
        <v>805</v>
      </c>
      <c r="I1111" s="39">
        <v>644.00000000000011</v>
      </c>
      <c r="J1111" s="2" t="s">
        <v>7302</v>
      </c>
    </row>
    <row r="1112" spans="1:10" x14ac:dyDescent="0.15">
      <c r="A1112" s="2" t="s">
        <v>6153</v>
      </c>
      <c r="B1112" s="2" t="s">
        <v>6154</v>
      </c>
      <c r="C1112" s="2" t="s">
        <v>6154</v>
      </c>
      <c r="D1112" s="2" t="s">
        <v>329</v>
      </c>
      <c r="E1112" s="2" t="s">
        <v>5171</v>
      </c>
      <c r="F1112" s="2" t="s">
        <v>5172</v>
      </c>
      <c r="G1112" s="2">
        <v>214.57976574136219</v>
      </c>
      <c r="H1112" s="2">
        <v>3</v>
      </c>
      <c r="I1112" s="39">
        <v>643.73929722408661</v>
      </c>
      <c r="J1112" s="2" t="s">
        <v>1</v>
      </c>
    </row>
    <row r="1113" spans="1:10" x14ac:dyDescent="0.15">
      <c r="A1113" s="2" t="s">
        <v>1453</v>
      </c>
      <c r="B1113" s="2" t="s">
        <v>1454</v>
      </c>
      <c r="C1113" s="2" t="s">
        <v>1454</v>
      </c>
      <c r="D1113" s="2" t="s">
        <v>329</v>
      </c>
      <c r="E1113" s="2" t="s">
        <v>449</v>
      </c>
      <c r="F1113" s="2" t="s">
        <v>450</v>
      </c>
      <c r="G1113" s="2">
        <v>3.4188000000000001</v>
      </c>
      <c r="H1113" s="2">
        <v>188</v>
      </c>
      <c r="I1113" s="39">
        <v>642.73440000000005</v>
      </c>
      <c r="J1113" s="2" t="s">
        <v>7300</v>
      </c>
    </row>
    <row r="1114" spans="1:10" x14ac:dyDescent="0.15">
      <c r="A1114" s="2" t="s">
        <v>6725</v>
      </c>
      <c r="B1114" s="2" t="s">
        <v>6726</v>
      </c>
      <c r="C1114" s="2" t="s">
        <v>6727</v>
      </c>
      <c r="D1114" s="2" t="s">
        <v>406</v>
      </c>
      <c r="E1114" s="2" t="s">
        <v>1380</v>
      </c>
      <c r="F1114" s="2" t="s">
        <v>1381</v>
      </c>
      <c r="G1114" s="2">
        <v>3.2099999999999997E-2</v>
      </c>
      <c r="H1114" s="2">
        <v>20000</v>
      </c>
      <c r="I1114" s="39">
        <v>641.99999999999989</v>
      </c>
      <c r="J1114" s="2" t="s">
        <v>7303</v>
      </c>
    </row>
    <row r="1115" spans="1:10" x14ac:dyDescent="0.15">
      <c r="A1115" s="2" t="s">
        <v>6292</v>
      </c>
      <c r="B1115" s="2" t="s">
        <v>6293</v>
      </c>
      <c r="C1115" s="2" t="s">
        <v>6432</v>
      </c>
      <c r="D1115" s="2" t="s">
        <v>329</v>
      </c>
      <c r="E1115" s="2" t="s">
        <v>5300</v>
      </c>
      <c r="F1115" s="2" t="s">
        <v>5301</v>
      </c>
      <c r="G1115" s="2">
        <v>42.702544888505265</v>
      </c>
      <c r="H1115" s="2">
        <v>15</v>
      </c>
      <c r="I1115" s="39">
        <v>640.53817332757899</v>
      </c>
      <c r="J1115" s="2" t="s">
        <v>1</v>
      </c>
    </row>
    <row r="1116" spans="1:10" x14ac:dyDescent="0.15">
      <c r="A1116" s="2" t="s">
        <v>5084</v>
      </c>
      <c r="B1116" s="2" t="s">
        <v>5085</v>
      </c>
      <c r="C1116" s="2" t="s">
        <v>5085</v>
      </c>
      <c r="D1116" s="2" t="s">
        <v>329</v>
      </c>
      <c r="E1116" s="2" t="s">
        <v>1380</v>
      </c>
      <c r="F1116" s="2" t="s">
        <v>1381</v>
      </c>
      <c r="G1116" s="2">
        <v>20</v>
      </c>
      <c r="H1116" s="2">
        <v>32</v>
      </c>
      <c r="I1116" s="39">
        <v>640</v>
      </c>
      <c r="J1116" s="2" t="s">
        <v>7303</v>
      </c>
    </row>
    <row r="1117" spans="1:10" x14ac:dyDescent="0.15">
      <c r="A1117" s="2" t="s">
        <v>4477</v>
      </c>
      <c r="B1117" s="2" t="s">
        <v>4478</v>
      </c>
      <c r="C1117" s="2" t="s">
        <v>4478</v>
      </c>
      <c r="D1117" s="2" t="s">
        <v>350</v>
      </c>
      <c r="E1117" s="2" t="s">
        <v>330</v>
      </c>
      <c r="F1117" s="2" t="s">
        <v>331</v>
      </c>
      <c r="G1117" s="2">
        <v>0.32000000000000006</v>
      </c>
      <c r="H1117" s="2">
        <v>1998</v>
      </c>
      <c r="I1117" s="39">
        <v>639.36000000000013</v>
      </c>
      <c r="J1117" s="2" t="s">
        <v>7307</v>
      </c>
    </row>
    <row r="1118" spans="1:10" x14ac:dyDescent="0.15">
      <c r="A1118" s="2" t="s">
        <v>282</v>
      </c>
      <c r="B1118" s="2" t="s">
        <v>306</v>
      </c>
      <c r="C1118" s="2" t="s">
        <v>8496</v>
      </c>
      <c r="D1118" s="2" t="s">
        <v>329</v>
      </c>
      <c r="E1118" s="2" t="s">
        <v>5171</v>
      </c>
      <c r="F1118" s="2" t="s">
        <v>5172</v>
      </c>
      <c r="G1118" s="2">
        <v>5.6346912351572103</v>
      </c>
      <c r="H1118" s="2">
        <v>113</v>
      </c>
      <c r="I1118" s="39">
        <v>636.72010957276473</v>
      </c>
      <c r="J1118" s="2" t="s">
        <v>1</v>
      </c>
    </row>
    <row r="1119" spans="1:10" x14ac:dyDescent="0.15">
      <c r="A1119" s="2" t="s">
        <v>3902</v>
      </c>
      <c r="B1119" s="2" t="s">
        <v>3903</v>
      </c>
      <c r="C1119" s="2" t="s">
        <v>3791</v>
      </c>
      <c r="D1119" s="2" t="s">
        <v>329</v>
      </c>
      <c r="E1119" s="2" t="s">
        <v>1247</v>
      </c>
      <c r="F1119" s="2" t="s">
        <v>1248</v>
      </c>
      <c r="G1119" s="2">
        <v>105.94546710419338</v>
      </c>
      <c r="H1119" s="2">
        <v>6</v>
      </c>
      <c r="I1119" s="39">
        <v>635.67280262516033</v>
      </c>
      <c r="J1119" s="2" t="s">
        <v>7307</v>
      </c>
    </row>
    <row r="1120" spans="1:10" x14ac:dyDescent="0.15">
      <c r="A1120" s="2" t="s">
        <v>1082</v>
      </c>
      <c r="B1120" s="2" t="s">
        <v>1083</v>
      </c>
      <c r="C1120" s="2" t="s">
        <v>1084</v>
      </c>
      <c r="D1120" s="2" t="s">
        <v>329</v>
      </c>
      <c r="E1120" s="2" t="s">
        <v>351</v>
      </c>
      <c r="F1120" s="2" t="s">
        <v>352</v>
      </c>
      <c r="G1120" s="2">
        <v>5.6218965517241388</v>
      </c>
      <c r="H1120" s="2">
        <v>113</v>
      </c>
      <c r="I1120" s="39">
        <v>635.27431034482765</v>
      </c>
      <c r="J1120" s="2" t="s">
        <v>7299</v>
      </c>
    </row>
    <row r="1121" spans="1:10" x14ac:dyDescent="0.15">
      <c r="A1121" s="2" t="s">
        <v>40</v>
      </c>
      <c r="B1121" s="2" t="s">
        <v>171</v>
      </c>
      <c r="C1121" s="2" t="s">
        <v>8439</v>
      </c>
      <c r="D1121" s="2" t="s">
        <v>329</v>
      </c>
      <c r="E1121" s="2" t="s">
        <v>5171</v>
      </c>
      <c r="F1121" s="2" t="s">
        <v>5172</v>
      </c>
      <c r="G1121" s="2">
        <v>22.673702877867758</v>
      </c>
      <c r="H1121" s="2">
        <v>28</v>
      </c>
      <c r="I1121" s="39">
        <v>634.86368058029723</v>
      </c>
      <c r="J1121" s="2" t="s">
        <v>1</v>
      </c>
    </row>
    <row r="1122" spans="1:10" x14ac:dyDescent="0.15">
      <c r="A1122" s="2" t="s">
        <v>286</v>
      </c>
      <c r="B1122" s="2" t="s">
        <v>315</v>
      </c>
      <c r="C1122" s="2" t="s">
        <v>5716</v>
      </c>
      <c r="D1122" s="2" t="s">
        <v>329</v>
      </c>
      <c r="E1122" s="2" t="s">
        <v>5171</v>
      </c>
      <c r="F1122" s="2" t="s">
        <v>5172</v>
      </c>
      <c r="G1122" s="2">
        <v>157.83739038134024</v>
      </c>
      <c r="H1122" s="2">
        <v>4</v>
      </c>
      <c r="I1122" s="39">
        <v>631.34956152536097</v>
      </c>
      <c r="J1122" s="2" t="s">
        <v>1</v>
      </c>
    </row>
    <row r="1123" spans="1:10" x14ac:dyDescent="0.15">
      <c r="A1123" s="2" t="s">
        <v>5272</v>
      </c>
      <c r="B1123" s="2" t="s">
        <v>5273</v>
      </c>
      <c r="C1123" s="2" t="s">
        <v>8443</v>
      </c>
      <c r="D1123" s="2" t="s">
        <v>329</v>
      </c>
      <c r="E1123" s="2" t="s">
        <v>5173</v>
      </c>
      <c r="F1123" s="2" t="s">
        <v>5174</v>
      </c>
      <c r="G1123" s="2">
        <v>20.321228110685919</v>
      </c>
      <c r="H1123" s="2">
        <v>31</v>
      </c>
      <c r="I1123" s="39">
        <v>629.95807143126353</v>
      </c>
      <c r="J1123" s="2" t="s">
        <v>62</v>
      </c>
    </row>
    <row r="1124" spans="1:10" x14ac:dyDescent="0.15">
      <c r="A1124" s="2" t="s">
        <v>2080</v>
      </c>
      <c r="B1124" s="2" t="s">
        <v>2081</v>
      </c>
      <c r="C1124" s="2" t="s">
        <v>2082</v>
      </c>
      <c r="D1124" s="2" t="s">
        <v>329</v>
      </c>
      <c r="E1124" s="2" t="s">
        <v>1310</v>
      </c>
      <c r="F1124" s="2" t="s">
        <v>1311</v>
      </c>
      <c r="G1124" s="2">
        <v>19.022708333333334</v>
      </c>
      <c r="H1124" s="2">
        <v>33</v>
      </c>
      <c r="I1124" s="39">
        <v>627.74937499999999</v>
      </c>
      <c r="J1124" s="2" t="s">
        <v>7301</v>
      </c>
    </row>
    <row r="1125" spans="1:10" x14ac:dyDescent="0.15">
      <c r="A1125" s="2" t="s">
        <v>6378</v>
      </c>
      <c r="B1125" s="2" t="s">
        <v>6379</v>
      </c>
      <c r="C1125" s="2" t="s">
        <v>8495</v>
      </c>
      <c r="D1125" s="2" t="s">
        <v>329</v>
      </c>
      <c r="E1125" s="2" t="s">
        <v>1247</v>
      </c>
      <c r="F1125" s="2" t="s">
        <v>1248</v>
      </c>
      <c r="G1125" s="2">
        <v>28.511671692548994</v>
      </c>
      <c r="H1125" s="2">
        <v>22</v>
      </c>
      <c r="I1125" s="39">
        <v>627.25677723607782</v>
      </c>
      <c r="J1125" s="2" t="s">
        <v>1</v>
      </c>
    </row>
    <row r="1126" spans="1:10" x14ac:dyDescent="0.15">
      <c r="A1126" s="2" t="s">
        <v>3823</v>
      </c>
      <c r="B1126" s="2" t="s">
        <v>3824</v>
      </c>
      <c r="C1126" s="2" t="s">
        <v>3825</v>
      </c>
      <c r="D1126" s="2" t="s">
        <v>406</v>
      </c>
      <c r="E1126" s="2" t="s">
        <v>1310</v>
      </c>
      <c r="F1126" s="2" t="s">
        <v>1311</v>
      </c>
      <c r="G1126" s="2">
        <v>28.5</v>
      </c>
      <c r="H1126" s="2">
        <v>22</v>
      </c>
      <c r="I1126" s="39">
        <v>627</v>
      </c>
      <c r="J1126" s="2" t="s">
        <v>7307</v>
      </c>
    </row>
    <row r="1127" spans="1:10" x14ac:dyDescent="0.15">
      <c r="A1127" s="2" t="s">
        <v>81</v>
      </c>
      <c r="B1127" s="2" t="s">
        <v>207</v>
      </c>
      <c r="C1127" s="2" t="s">
        <v>6432</v>
      </c>
      <c r="D1127" s="2" t="s">
        <v>329</v>
      </c>
      <c r="E1127" s="2" t="s">
        <v>5298</v>
      </c>
      <c r="F1127" s="2" t="s">
        <v>5299</v>
      </c>
      <c r="G1127" s="2">
        <v>44.780031876439828</v>
      </c>
      <c r="H1127" s="2">
        <v>14</v>
      </c>
      <c r="I1127" s="39">
        <v>626.92044627015764</v>
      </c>
      <c r="J1127" s="2" t="s">
        <v>1</v>
      </c>
    </row>
    <row r="1128" spans="1:10" x14ac:dyDescent="0.15">
      <c r="A1128" s="2" t="s">
        <v>4953</v>
      </c>
      <c r="B1128" s="2" t="s">
        <v>4945</v>
      </c>
      <c r="C1128" s="2" t="s">
        <v>4954</v>
      </c>
      <c r="D1128" s="2" t="s">
        <v>329</v>
      </c>
      <c r="E1128" s="2" t="s">
        <v>330</v>
      </c>
      <c r="F1128" s="2" t="s">
        <v>331</v>
      </c>
      <c r="G1128" s="2">
        <v>0.15</v>
      </c>
      <c r="H1128" s="2">
        <v>4165</v>
      </c>
      <c r="I1128" s="39">
        <v>624.75</v>
      </c>
      <c r="J1128" s="2" t="s">
        <v>7302</v>
      </c>
    </row>
    <row r="1129" spans="1:10" x14ac:dyDescent="0.15">
      <c r="A1129" s="2" t="s">
        <v>5993</v>
      </c>
      <c r="B1129" s="2" t="s">
        <v>5994</v>
      </c>
      <c r="C1129" s="2" t="s">
        <v>5935</v>
      </c>
      <c r="D1129" s="2" t="s">
        <v>329</v>
      </c>
      <c r="E1129" s="2" t="s">
        <v>8038</v>
      </c>
      <c r="F1129" s="2" t="s">
        <v>8039</v>
      </c>
      <c r="G1129" s="2">
        <v>44.441716417297641</v>
      </c>
      <c r="H1129" s="2">
        <v>14</v>
      </c>
      <c r="I1129" s="39">
        <v>622.18402984216698</v>
      </c>
      <c r="J1129" s="2" t="s">
        <v>1</v>
      </c>
    </row>
    <row r="1130" spans="1:10" x14ac:dyDescent="0.15">
      <c r="A1130" s="2" t="s">
        <v>5661</v>
      </c>
      <c r="B1130" s="2" t="s">
        <v>5662</v>
      </c>
      <c r="C1130" s="2" t="s">
        <v>5662</v>
      </c>
      <c r="D1130" s="2" t="s">
        <v>329</v>
      </c>
      <c r="E1130" s="2" t="s">
        <v>5300</v>
      </c>
      <c r="F1130" s="2" t="s">
        <v>5301</v>
      </c>
      <c r="G1130" s="2">
        <v>621.39578879567591</v>
      </c>
      <c r="H1130" s="2">
        <v>1</v>
      </c>
      <c r="I1130" s="39">
        <v>621.39578879567591</v>
      </c>
      <c r="J1130" s="2" t="s">
        <v>1</v>
      </c>
    </row>
    <row r="1131" spans="1:10" x14ac:dyDescent="0.15">
      <c r="A1131" s="2" t="s">
        <v>5449</v>
      </c>
      <c r="B1131" s="2" t="s">
        <v>5450</v>
      </c>
      <c r="C1131" s="2" t="s">
        <v>5450</v>
      </c>
      <c r="D1131" s="2" t="s">
        <v>329</v>
      </c>
      <c r="E1131" s="2" t="s">
        <v>5171</v>
      </c>
      <c r="F1131" s="2" t="s">
        <v>5172</v>
      </c>
      <c r="G1131" s="2">
        <v>62.046267469633662</v>
      </c>
      <c r="H1131" s="2">
        <v>10</v>
      </c>
      <c r="I1131" s="39">
        <v>620.46267469633665</v>
      </c>
      <c r="J1131" s="2" t="s">
        <v>1</v>
      </c>
    </row>
    <row r="1132" spans="1:10" x14ac:dyDescent="0.15">
      <c r="A1132" s="2" t="s">
        <v>6372</v>
      </c>
      <c r="B1132" s="2" t="s">
        <v>6373</v>
      </c>
      <c r="C1132" s="2" t="s">
        <v>6373</v>
      </c>
      <c r="D1132" s="2" t="s">
        <v>329</v>
      </c>
      <c r="E1132" s="2" t="s">
        <v>5300</v>
      </c>
      <c r="F1132" s="2" t="s">
        <v>5301</v>
      </c>
      <c r="G1132" s="2">
        <v>41.285333333333334</v>
      </c>
      <c r="H1132" s="2">
        <v>15</v>
      </c>
      <c r="I1132" s="39">
        <v>619.28</v>
      </c>
      <c r="J1132" s="2" t="s">
        <v>1</v>
      </c>
    </row>
    <row r="1133" spans="1:10" x14ac:dyDescent="0.15">
      <c r="A1133" s="2" t="s">
        <v>85</v>
      </c>
      <c r="B1133" s="2" t="s">
        <v>7862</v>
      </c>
      <c r="C1133" s="2" t="s">
        <v>3729</v>
      </c>
      <c r="D1133" s="2" t="s">
        <v>329</v>
      </c>
      <c r="E1133" s="2" t="s">
        <v>501</v>
      </c>
      <c r="F1133" s="2" t="s">
        <v>502</v>
      </c>
      <c r="G1133" s="2">
        <v>123.79350867554287</v>
      </c>
      <c r="H1133" s="2">
        <v>5</v>
      </c>
      <c r="I1133" s="39">
        <v>618.96754337771438</v>
      </c>
      <c r="J1133" s="2" t="s">
        <v>1</v>
      </c>
    </row>
    <row r="1134" spans="1:10" x14ac:dyDescent="0.15">
      <c r="A1134" s="2" t="s">
        <v>6253</v>
      </c>
      <c r="B1134" s="2" t="s">
        <v>6254</v>
      </c>
      <c r="C1134" s="2" t="s">
        <v>6254</v>
      </c>
      <c r="D1134" s="2" t="s">
        <v>329</v>
      </c>
      <c r="E1134" s="2" t="s">
        <v>5300</v>
      </c>
      <c r="F1134" s="2" t="s">
        <v>5301</v>
      </c>
      <c r="G1134" s="2">
        <v>123.24372079442514</v>
      </c>
      <c r="H1134" s="2">
        <v>5</v>
      </c>
      <c r="I1134" s="39">
        <v>616.21860397212572</v>
      </c>
      <c r="J1134" s="2" t="s">
        <v>1</v>
      </c>
    </row>
    <row r="1135" spans="1:10" x14ac:dyDescent="0.15">
      <c r="A1135" s="2" t="s">
        <v>4887</v>
      </c>
      <c r="B1135" s="2" t="s">
        <v>4888</v>
      </c>
      <c r="C1135" s="2" t="s">
        <v>4888</v>
      </c>
      <c r="D1135" s="2" t="s">
        <v>350</v>
      </c>
      <c r="E1135" s="2" t="s">
        <v>351</v>
      </c>
      <c r="F1135" s="2" t="s">
        <v>352</v>
      </c>
      <c r="G1135" s="2">
        <v>3.6</v>
      </c>
      <c r="H1135" s="2">
        <v>171</v>
      </c>
      <c r="I1135" s="39">
        <v>615.6</v>
      </c>
      <c r="J1135" s="2" t="s">
        <v>7302</v>
      </c>
    </row>
    <row r="1136" spans="1:10" x14ac:dyDescent="0.15">
      <c r="A1136" s="2" t="s">
        <v>1624</v>
      </c>
      <c r="B1136" s="2" t="s">
        <v>1625</v>
      </c>
      <c r="C1136" s="2" t="s">
        <v>1625</v>
      </c>
      <c r="D1136" s="2" t="s">
        <v>329</v>
      </c>
      <c r="E1136" s="2" t="s">
        <v>330</v>
      </c>
      <c r="F1136" s="2" t="s">
        <v>331</v>
      </c>
      <c r="G1136" s="2">
        <v>122.904</v>
      </c>
      <c r="H1136" s="2">
        <v>5</v>
      </c>
      <c r="I1136" s="39">
        <v>614.52</v>
      </c>
      <c r="J1136" s="2" t="s">
        <v>7300</v>
      </c>
    </row>
    <row r="1137" spans="1:10" x14ac:dyDescent="0.15">
      <c r="A1137" s="2" t="s">
        <v>1734</v>
      </c>
      <c r="B1137" s="2" t="s">
        <v>1735</v>
      </c>
      <c r="C1137" s="2" t="s">
        <v>1733</v>
      </c>
      <c r="D1137" s="2" t="s">
        <v>329</v>
      </c>
      <c r="E1137" s="2" t="s">
        <v>330</v>
      </c>
      <c r="F1137" s="2" t="s">
        <v>331</v>
      </c>
      <c r="G1137" s="2">
        <v>0.44136917293790878</v>
      </c>
      <c r="H1137" s="2">
        <v>1392</v>
      </c>
      <c r="I1137" s="39">
        <v>614.38588872956905</v>
      </c>
      <c r="J1137" s="2" t="s">
        <v>7301</v>
      </c>
    </row>
    <row r="1138" spans="1:10" x14ac:dyDescent="0.15">
      <c r="A1138" s="2" t="s">
        <v>920</v>
      </c>
      <c r="B1138" s="2" t="s">
        <v>7990</v>
      </c>
      <c r="C1138" s="2" t="s">
        <v>7348</v>
      </c>
      <c r="D1138" s="2" t="s">
        <v>329</v>
      </c>
      <c r="E1138" s="2" t="s">
        <v>351</v>
      </c>
      <c r="F1138" s="2" t="s">
        <v>352</v>
      </c>
      <c r="G1138" s="2">
        <v>4.8717829457364337</v>
      </c>
      <c r="H1138" s="2">
        <v>126</v>
      </c>
      <c r="I1138" s="39">
        <v>613.84465116279068</v>
      </c>
      <c r="J1138" s="2" t="s">
        <v>7299</v>
      </c>
    </row>
    <row r="1139" spans="1:10" x14ac:dyDescent="0.15">
      <c r="A1139" s="2" t="s">
        <v>1688</v>
      </c>
      <c r="B1139" s="2" t="s">
        <v>1689</v>
      </c>
      <c r="C1139" s="2" t="s">
        <v>1674</v>
      </c>
      <c r="D1139" s="2" t="s">
        <v>329</v>
      </c>
      <c r="E1139" s="2" t="s">
        <v>1310</v>
      </c>
      <c r="F1139" s="2" t="s">
        <v>1311</v>
      </c>
      <c r="G1139" s="2">
        <v>51.030200000000001</v>
      </c>
      <c r="H1139" s="2">
        <v>12</v>
      </c>
      <c r="I1139" s="39">
        <v>612.36239999999998</v>
      </c>
      <c r="J1139" s="2" t="s">
        <v>7301</v>
      </c>
    </row>
    <row r="1140" spans="1:10" x14ac:dyDescent="0.15">
      <c r="A1140" s="2" t="s">
        <v>910</v>
      </c>
      <c r="B1140" s="2" t="s">
        <v>911</v>
      </c>
      <c r="C1140" s="2" t="s">
        <v>8257</v>
      </c>
      <c r="D1140" s="2" t="s">
        <v>329</v>
      </c>
      <c r="E1140" s="2" t="s">
        <v>568</v>
      </c>
      <c r="F1140" s="2" t="s">
        <v>569</v>
      </c>
      <c r="G1140" s="2">
        <v>32.217835839580658</v>
      </c>
      <c r="H1140" s="2">
        <v>19</v>
      </c>
      <c r="I1140" s="39">
        <v>612.13888095203254</v>
      </c>
      <c r="J1140" s="2" t="s">
        <v>7299</v>
      </c>
    </row>
    <row r="1141" spans="1:10" x14ac:dyDescent="0.15">
      <c r="A1141" s="2" t="s">
        <v>128</v>
      </c>
      <c r="B1141" s="2" t="s">
        <v>245</v>
      </c>
      <c r="C1141" s="2" t="s">
        <v>8446</v>
      </c>
      <c r="D1141" s="2" t="s">
        <v>329</v>
      </c>
      <c r="E1141" s="2" t="s">
        <v>1247</v>
      </c>
      <c r="F1141" s="2" t="s">
        <v>1248</v>
      </c>
      <c r="G1141" s="2">
        <v>55.384075862144215</v>
      </c>
      <c r="H1141" s="2">
        <v>11</v>
      </c>
      <c r="I1141" s="39">
        <v>609.22483448358639</v>
      </c>
      <c r="J1141" s="2" t="s">
        <v>1</v>
      </c>
    </row>
    <row r="1142" spans="1:10" x14ac:dyDescent="0.15">
      <c r="A1142" s="2" t="s">
        <v>5948</v>
      </c>
      <c r="B1142" s="2" t="s">
        <v>5949</v>
      </c>
      <c r="C1142" s="2" t="s">
        <v>5949</v>
      </c>
      <c r="D1142" s="2" t="s">
        <v>329</v>
      </c>
      <c r="E1142" s="2" t="s">
        <v>5300</v>
      </c>
      <c r="F1142" s="2" t="s">
        <v>5301</v>
      </c>
      <c r="G1142" s="2">
        <v>151.3473403075327</v>
      </c>
      <c r="H1142" s="2">
        <v>4</v>
      </c>
      <c r="I1142" s="39">
        <v>605.38936123013082</v>
      </c>
      <c r="J1142" s="2" t="s">
        <v>1</v>
      </c>
    </row>
    <row r="1143" spans="1:10" x14ac:dyDescent="0.15">
      <c r="A1143" s="2" t="s">
        <v>1664</v>
      </c>
      <c r="B1143" s="2" t="s">
        <v>1665</v>
      </c>
      <c r="C1143" s="2" t="s">
        <v>1650</v>
      </c>
      <c r="D1143" s="2" t="s">
        <v>329</v>
      </c>
      <c r="E1143" s="2" t="s">
        <v>1310</v>
      </c>
      <c r="F1143" s="2" t="s">
        <v>1311</v>
      </c>
      <c r="G1143" s="2">
        <v>15.128224999999997</v>
      </c>
      <c r="H1143" s="2">
        <v>40</v>
      </c>
      <c r="I1143" s="39">
        <v>605.12899999999991</v>
      </c>
      <c r="J1143" s="2" t="s">
        <v>7301</v>
      </c>
    </row>
    <row r="1144" spans="1:10" x14ac:dyDescent="0.15">
      <c r="A1144" s="2" t="s">
        <v>2057</v>
      </c>
      <c r="B1144" s="2" t="s">
        <v>2058</v>
      </c>
      <c r="C1144" s="2" t="s">
        <v>1656</v>
      </c>
      <c r="D1144" s="2" t="s">
        <v>329</v>
      </c>
      <c r="E1144" s="2" t="s">
        <v>1310</v>
      </c>
      <c r="F1144" s="2" t="s">
        <v>1311</v>
      </c>
      <c r="G1144" s="2">
        <v>15.898750000000001</v>
      </c>
      <c r="H1144" s="2">
        <v>38</v>
      </c>
      <c r="I1144" s="39">
        <v>604.15250000000003</v>
      </c>
      <c r="J1144" s="2" t="s">
        <v>7301</v>
      </c>
    </row>
    <row r="1145" spans="1:10" x14ac:dyDescent="0.15">
      <c r="A1145" s="2" t="s">
        <v>2059</v>
      </c>
      <c r="B1145" s="2" t="s">
        <v>2060</v>
      </c>
      <c r="C1145" s="2" t="s">
        <v>1656</v>
      </c>
      <c r="D1145" s="2" t="s">
        <v>329</v>
      </c>
      <c r="E1145" s="2" t="s">
        <v>1310</v>
      </c>
      <c r="F1145" s="2" t="s">
        <v>1311</v>
      </c>
      <c r="G1145" s="2">
        <v>15.898750000000001</v>
      </c>
      <c r="H1145" s="2">
        <v>38</v>
      </c>
      <c r="I1145" s="39">
        <v>604.15250000000003</v>
      </c>
      <c r="J1145" s="2" t="s">
        <v>7301</v>
      </c>
    </row>
    <row r="1146" spans="1:10" x14ac:dyDescent="0.15">
      <c r="A1146" s="2" t="s">
        <v>2061</v>
      </c>
      <c r="B1146" s="2" t="s">
        <v>2062</v>
      </c>
      <c r="C1146" s="2" t="s">
        <v>1656</v>
      </c>
      <c r="D1146" s="2" t="s">
        <v>329</v>
      </c>
      <c r="E1146" s="2" t="s">
        <v>1310</v>
      </c>
      <c r="F1146" s="2" t="s">
        <v>1311</v>
      </c>
      <c r="G1146" s="2">
        <v>15.898750000000001</v>
      </c>
      <c r="H1146" s="2">
        <v>38</v>
      </c>
      <c r="I1146" s="39">
        <v>604.15250000000003</v>
      </c>
      <c r="J1146" s="2" t="s">
        <v>7301</v>
      </c>
    </row>
    <row r="1147" spans="1:10" x14ac:dyDescent="0.15">
      <c r="A1147" s="2" t="s">
        <v>5965</v>
      </c>
      <c r="B1147" s="2" t="s">
        <v>5966</v>
      </c>
      <c r="C1147" s="2" t="s">
        <v>5967</v>
      </c>
      <c r="D1147" s="2" t="s">
        <v>329</v>
      </c>
      <c r="E1147" s="2" t="s">
        <v>5300</v>
      </c>
      <c r="F1147" s="2" t="s">
        <v>5301</v>
      </c>
      <c r="G1147" s="2">
        <v>301.57383389363622</v>
      </c>
      <c r="H1147" s="2">
        <v>2</v>
      </c>
      <c r="I1147" s="39">
        <v>603.14766778727244</v>
      </c>
      <c r="J1147" s="2" t="s">
        <v>1</v>
      </c>
    </row>
    <row r="1148" spans="1:10" x14ac:dyDescent="0.15">
      <c r="A1148" s="2" t="s">
        <v>1289</v>
      </c>
      <c r="B1148" s="2" t="s">
        <v>1290</v>
      </c>
      <c r="C1148" s="2" t="s">
        <v>1290</v>
      </c>
      <c r="D1148" s="2" t="s">
        <v>329</v>
      </c>
      <c r="E1148" s="2" t="s">
        <v>351</v>
      </c>
      <c r="F1148" s="2" t="s">
        <v>352</v>
      </c>
      <c r="G1148" s="2">
        <v>100</v>
      </c>
      <c r="H1148" s="2">
        <v>6</v>
      </c>
      <c r="I1148" s="39">
        <v>600</v>
      </c>
      <c r="J1148" s="2" t="s">
        <v>7299</v>
      </c>
    </row>
    <row r="1149" spans="1:10" x14ac:dyDescent="0.15">
      <c r="A1149" s="2" t="s">
        <v>6020</v>
      </c>
      <c r="B1149" s="2" t="s">
        <v>6021</v>
      </c>
      <c r="C1149" s="2" t="s">
        <v>6022</v>
      </c>
      <c r="D1149" s="2" t="s">
        <v>329</v>
      </c>
      <c r="E1149" s="2" t="s">
        <v>5300</v>
      </c>
      <c r="F1149" s="2" t="s">
        <v>5301</v>
      </c>
      <c r="G1149" s="2">
        <v>299.7865259191841</v>
      </c>
      <c r="H1149" s="2">
        <v>2</v>
      </c>
      <c r="I1149" s="39">
        <v>599.5730518383682</v>
      </c>
      <c r="J1149" s="2" t="s">
        <v>1</v>
      </c>
    </row>
    <row r="1150" spans="1:10" x14ac:dyDescent="0.15">
      <c r="A1150" s="2" t="s">
        <v>7054</v>
      </c>
      <c r="B1150" s="2" t="s">
        <v>7055</v>
      </c>
      <c r="C1150" s="2" t="s">
        <v>7055</v>
      </c>
      <c r="D1150" s="2" t="s">
        <v>329</v>
      </c>
      <c r="E1150" s="2" t="s">
        <v>1380</v>
      </c>
      <c r="F1150" s="2" t="s">
        <v>1381</v>
      </c>
      <c r="G1150" s="2">
        <v>17.094000000000005</v>
      </c>
      <c r="H1150" s="2">
        <v>35</v>
      </c>
      <c r="I1150" s="39">
        <v>598.29000000000019</v>
      </c>
      <c r="J1150" s="2" t="s">
        <v>7303</v>
      </c>
    </row>
    <row r="1151" spans="1:10" x14ac:dyDescent="0.15">
      <c r="A1151" s="2" t="s">
        <v>1871</v>
      </c>
      <c r="B1151" s="2" t="s">
        <v>1872</v>
      </c>
      <c r="C1151" s="2" t="s">
        <v>1872</v>
      </c>
      <c r="D1151" s="2" t="s">
        <v>329</v>
      </c>
      <c r="E1151" s="2" t="s">
        <v>1380</v>
      </c>
      <c r="F1151" s="2" t="s">
        <v>1381</v>
      </c>
      <c r="G1151" s="2">
        <v>0.72692499999999982</v>
      </c>
      <c r="H1151" s="2">
        <v>823</v>
      </c>
      <c r="I1151" s="39">
        <v>598.25927499999989</v>
      </c>
      <c r="J1151" s="2" t="s">
        <v>7301</v>
      </c>
    </row>
    <row r="1152" spans="1:10" x14ac:dyDescent="0.15">
      <c r="A1152" s="2" t="s">
        <v>744</v>
      </c>
      <c r="B1152" s="2" t="s">
        <v>745</v>
      </c>
      <c r="C1152" s="2" t="s">
        <v>746</v>
      </c>
      <c r="D1152" s="2" t="s">
        <v>329</v>
      </c>
      <c r="E1152" s="2" t="s">
        <v>334</v>
      </c>
      <c r="F1152" s="2" t="s">
        <v>335</v>
      </c>
      <c r="G1152" s="2">
        <v>11.5</v>
      </c>
      <c r="H1152" s="2">
        <v>52</v>
      </c>
      <c r="I1152" s="39">
        <v>598</v>
      </c>
      <c r="J1152" s="2" t="s">
        <v>7299</v>
      </c>
    </row>
    <row r="1153" spans="1:10" x14ac:dyDescent="0.15">
      <c r="A1153" s="2" t="s">
        <v>2123</v>
      </c>
      <c r="B1153" s="2" t="s">
        <v>2124</v>
      </c>
      <c r="C1153" s="2" t="s">
        <v>1656</v>
      </c>
      <c r="D1153" s="2" t="s">
        <v>329</v>
      </c>
      <c r="E1153" s="2" t="s">
        <v>391</v>
      </c>
      <c r="F1153" s="2" t="s">
        <v>392</v>
      </c>
      <c r="G1153" s="2">
        <v>8.7844444444444463</v>
      </c>
      <c r="H1153" s="2">
        <v>68</v>
      </c>
      <c r="I1153" s="39">
        <v>597.34222222222229</v>
      </c>
      <c r="J1153" s="2" t="s">
        <v>7301</v>
      </c>
    </row>
    <row r="1154" spans="1:10" x14ac:dyDescent="0.15">
      <c r="A1154" s="2" t="s">
        <v>5905</v>
      </c>
      <c r="B1154" s="2" t="s">
        <v>5906</v>
      </c>
      <c r="C1154" s="2" t="s">
        <v>5907</v>
      </c>
      <c r="D1154" s="2" t="s">
        <v>329</v>
      </c>
      <c r="E1154" s="2" t="s">
        <v>5298</v>
      </c>
      <c r="F1154" s="2" t="s">
        <v>5299</v>
      </c>
      <c r="G1154" s="2">
        <v>592.07121590864995</v>
      </c>
      <c r="H1154" s="2">
        <v>1</v>
      </c>
      <c r="I1154" s="39">
        <v>592.07121590864995</v>
      </c>
      <c r="J1154" s="2" t="s">
        <v>1</v>
      </c>
    </row>
    <row r="1155" spans="1:10" x14ac:dyDescent="0.15">
      <c r="A1155" s="2" t="s">
        <v>2208</v>
      </c>
      <c r="B1155" s="2" t="s">
        <v>2209</v>
      </c>
      <c r="C1155" s="2" t="s">
        <v>2209</v>
      </c>
      <c r="D1155" s="2" t="s">
        <v>329</v>
      </c>
      <c r="E1155" s="2" t="s">
        <v>1310</v>
      </c>
      <c r="F1155" s="2" t="s">
        <v>1311</v>
      </c>
      <c r="G1155" s="2">
        <v>13.125199999999998</v>
      </c>
      <c r="H1155" s="2">
        <v>45</v>
      </c>
      <c r="I1155" s="39">
        <v>590.6339999999999</v>
      </c>
      <c r="J1155" s="2" t="s">
        <v>7301</v>
      </c>
    </row>
    <row r="1156" spans="1:10" x14ac:dyDescent="0.15">
      <c r="A1156" s="2" t="s">
        <v>2210</v>
      </c>
      <c r="B1156" s="2" t="s">
        <v>2211</v>
      </c>
      <c r="C1156" s="2" t="s">
        <v>2211</v>
      </c>
      <c r="D1156" s="2" t="s">
        <v>329</v>
      </c>
      <c r="E1156" s="2" t="s">
        <v>1310</v>
      </c>
      <c r="F1156" s="2" t="s">
        <v>1311</v>
      </c>
      <c r="G1156" s="2">
        <v>13.125199999999998</v>
      </c>
      <c r="H1156" s="2">
        <v>45</v>
      </c>
      <c r="I1156" s="39">
        <v>590.6339999999999</v>
      </c>
      <c r="J1156" s="2" t="s">
        <v>7301</v>
      </c>
    </row>
    <row r="1157" spans="1:10" x14ac:dyDescent="0.15">
      <c r="A1157" s="2" t="s">
        <v>5286</v>
      </c>
      <c r="B1157" s="2" t="s">
        <v>5287</v>
      </c>
      <c r="C1157" s="2" t="s">
        <v>5288</v>
      </c>
      <c r="D1157" s="2" t="s">
        <v>329</v>
      </c>
      <c r="E1157" s="2" t="s">
        <v>5173</v>
      </c>
      <c r="F1157" s="2" t="s">
        <v>5174</v>
      </c>
      <c r="G1157" s="2">
        <v>12.562599999999989</v>
      </c>
      <c r="H1157" s="2">
        <v>47</v>
      </c>
      <c r="I1157" s="39">
        <v>590.4421999999995</v>
      </c>
      <c r="J1157" s="2" t="s">
        <v>62</v>
      </c>
    </row>
    <row r="1158" spans="1:10" x14ac:dyDescent="0.15">
      <c r="A1158" s="2" t="s">
        <v>6350</v>
      </c>
      <c r="B1158" s="2" t="s">
        <v>6351</v>
      </c>
      <c r="C1158" s="2" t="s">
        <v>6351</v>
      </c>
      <c r="D1158" s="2" t="s">
        <v>329</v>
      </c>
      <c r="E1158" s="2" t="s">
        <v>5300</v>
      </c>
      <c r="F1158" s="2" t="s">
        <v>5301</v>
      </c>
      <c r="G1158" s="2">
        <v>118.01827184132352</v>
      </c>
      <c r="H1158" s="2">
        <v>5</v>
      </c>
      <c r="I1158" s="39">
        <v>590.09135920661765</v>
      </c>
      <c r="J1158" s="2" t="s">
        <v>1</v>
      </c>
    </row>
    <row r="1159" spans="1:10" x14ac:dyDescent="0.15">
      <c r="A1159" s="2" t="s">
        <v>417</v>
      </c>
      <c r="B1159" s="2" t="s">
        <v>418</v>
      </c>
      <c r="C1159" s="2" t="s">
        <v>419</v>
      </c>
      <c r="D1159" s="2" t="s">
        <v>329</v>
      </c>
      <c r="E1159" s="2" t="s">
        <v>391</v>
      </c>
      <c r="F1159" s="2" t="s">
        <v>392</v>
      </c>
      <c r="G1159" s="2">
        <v>11.1111</v>
      </c>
      <c r="H1159" s="2">
        <v>53</v>
      </c>
      <c r="I1159" s="39">
        <v>588.88830000000007</v>
      </c>
      <c r="J1159" s="2" t="s">
        <v>7299</v>
      </c>
    </row>
    <row r="1160" spans="1:10" x14ac:dyDescent="0.15">
      <c r="A1160" s="2" t="s">
        <v>1971</v>
      </c>
      <c r="B1160" s="2" t="s">
        <v>1972</v>
      </c>
      <c r="C1160" s="2" t="s">
        <v>1973</v>
      </c>
      <c r="D1160" s="2" t="s">
        <v>329</v>
      </c>
      <c r="E1160" s="2" t="s">
        <v>351</v>
      </c>
      <c r="F1160" s="2" t="s">
        <v>352</v>
      </c>
      <c r="G1160" s="2">
        <v>3.2080000000000006</v>
      </c>
      <c r="H1160" s="2">
        <v>183</v>
      </c>
      <c r="I1160" s="39">
        <v>587.06400000000008</v>
      </c>
      <c r="J1160" s="2" t="s">
        <v>7301</v>
      </c>
    </row>
    <row r="1161" spans="1:10" x14ac:dyDescent="0.15">
      <c r="A1161" s="2" t="s">
        <v>2189</v>
      </c>
      <c r="B1161" s="2" t="s">
        <v>2190</v>
      </c>
      <c r="C1161" s="2" t="s">
        <v>1659</v>
      </c>
      <c r="D1161" s="2" t="s">
        <v>329</v>
      </c>
      <c r="E1161" s="2" t="s">
        <v>330</v>
      </c>
      <c r="F1161" s="2" t="s">
        <v>331</v>
      </c>
      <c r="G1161" s="2">
        <v>1.3305333333333333</v>
      </c>
      <c r="H1161" s="2">
        <v>439</v>
      </c>
      <c r="I1161" s="39">
        <v>584.10413333333338</v>
      </c>
      <c r="J1161" s="2" t="s">
        <v>7301</v>
      </c>
    </row>
    <row r="1162" spans="1:10" x14ac:dyDescent="0.15">
      <c r="A1162" s="2" t="s">
        <v>7624</v>
      </c>
      <c r="B1162" s="2" t="s">
        <v>7625</v>
      </c>
      <c r="C1162" s="2" t="s">
        <v>7626</v>
      </c>
      <c r="D1162" s="2" t="s">
        <v>329</v>
      </c>
      <c r="E1162" s="2" t="s">
        <v>391</v>
      </c>
      <c r="F1162" s="2" t="s">
        <v>392</v>
      </c>
      <c r="G1162" s="2">
        <v>14.581199999999997</v>
      </c>
      <c r="H1162" s="2">
        <v>40</v>
      </c>
      <c r="I1162" s="39">
        <v>583.24799999999993</v>
      </c>
      <c r="J1162" s="2" t="s">
        <v>7301</v>
      </c>
    </row>
    <row r="1163" spans="1:10" x14ac:dyDescent="0.15">
      <c r="A1163" s="2" t="s">
        <v>5437</v>
      </c>
      <c r="B1163" s="2" t="s">
        <v>5438</v>
      </c>
      <c r="C1163" s="2" t="s">
        <v>5188</v>
      </c>
      <c r="D1163" s="2" t="s">
        <v>329</v>
      </c>
      <c r="E1163" s="2" t="s">
        <v>1247</v>
      </c>
      <c r="F1163" s="2" t="s">
        <v>1248</v>
      </c>
      <c r="G1163" s="2">
        <v>26.401594774054349</v>
      </c>
      <c r="H1163" s="2">
        <v>22</v>
      </c>
      <c r="I1163" s="39">
        <v>580.83508502919562</v>
      </c>
      <c r="J1163" s="2" t="s">
        <v>1</v>
      </c>
    </row>
    <row r="1164" spans="1:10" x14ac:dyDescent="0.15">
      <c r="A1164" s="2" t="s">
        <v>1558</v>
      </c>
      <c r="B1164" s="2" t="s">
        <v>1559</v>
      </c>
      <c r="C1164" s="2" t="s">
        <v>1559</v>
      </c>
      <c r="D1164" s="2" t="s">
        <v>350</v>
      </c>
      <c r="E1164" s="2" t="s">
        <v>351</v>
      </c>
      <c r="F1164" s="2" t="s">
        <v>352</v>
      </c>
      <c r="G1164" s="2">
        <v>20</v>
      </c>
      <c r="H1164" s="2">
        <v>29</v>
      </c>
      <c r="I1164" s="39">
        <v>580</v>
      </c>
      <c r="J1164" s="2" t="s">
        <v>7300</v>
      </c>
    </row>
    <row r="1165" spans="1:10" x14ac:dyDescent="0.15">
      <c r="A1165" s="2" t="s">
        <v>120</v>
      </c>
      <c r="B1165" s="2" t="s">
        <v>238</v>
      </c>
      <c r="C1165" s="2" t="s">
        <v>1507</v>
      </c>
      <c r="D1165" s="2" t="s">
        <v>329</v>
      </c>
      <c r="E1165" s="2" t="s">
        <v>330</v>
      </c>
      <c r="F1165" s="2" t="s">
        <v>331</v>
      </c>
      <c r="G1165" s="2">
        <v>0.74360000000000004</v>
      </c>
      <c r="H1165" s="2">
        <v>778</v>
      </c>
      <c r="I1165" s="39">
        <v>578.52080000000001</v>
      </c>
      <c r="J1165" s="2" t="s">
        <v>7300</v>
      </c>
    </row>
    <row r="1166" spans="1:10" x14ac:dyDescent="0.15">
      <c r="A1166" s="2" t="s">
        <v>5968</v>
      </c>
      <c r="B1166" s="2" t="s">
        <v>5969</v>
      </c>
      <c r="C1166" s="2" t="s">
        <v>5970</v>
      </c>
      <c r="D1166" s="2" t="s">
        <v>329</v>
      </c>
      <c r="E1166" s="2" t="s">
        <v>5300</v>
      </c>
      <c r="F1166" s="2" t="s">
        <v>5301</v>
      </c>
      <c r="G1166" s="2">
        <v>289.24898964730272</v>
      </c>
      <c r="H1166" s="2">
        <v>2</v>
      </c>
      <c r="I1166" s="39">
        <v>578.49797929460544</v>
      </c>
      <c r="J1166" s="2" t="s">
        <v>1</v>
      </c>
    </row>
    <row r="1167" spans="1:10" x14ac:dyDescent="0.15">
      <c r="A1167" s="2" t="s">
        <v>4070</v>
      </c>
      <c r="B1167" s="2" t="s">
        <v>4071</v>
      </c>
      <c r="C1167" s="2" t="s">
        <v>4071</v>
      </c>
      <c r="D1167" s="2" t="s">
        <v>350</v>
      </c>
      <c r="E1167" s="2" t="s">
        <v>568</v>
      </c>
      <c r="F1167" s="2" t="s">
        <v>569</v>
      </c>
      <c r="G1167" s="2">
        <v>7.0500000000000007</v>
      </c>
      <c r="H1167" s="2">
        <v>82</v>
      </c>
      <c r="I1167" s="39">
        <v>578.1</v>
      </c>
      <c r="J1167" s="2" t="s">
        <v>7307</v>
      </c>
    </row>
    <row r="1168" spans="1:10" x14ac:dyDescent="0.15">
      <c r="A1168" s="2" t="s">
        <v>2226</v>
      </c>
      <c r="B1168" s="2" t="s">
        <v>7684</v>
      </c>
      <c r="C1168" s="2" t="s">
        <v>2140</v>
      </c>
      <c r="D1168" s="2" t="s">
        <v>329</v>
      </c>
      <c r="E1168" s="2" t="s">
        <v>391</v>
      </c>
      <c r="F1168" s="2" t="s">
        <v>392</v>
      </c>
      <c r="G1168" s="2">
        <v>16.025555555555556</v>
      </c>
      <c r="H1168" s="2">
        <v>36</v>
      </c>
      <c r="I1168" s="39">
        <v>576.92000000000007</v>
      </c>
      <c r="J1168" s="2" t="s">
        <v>7301</v>
      </c>
    </row>
    <row r="1169" spans="1:10" x14ac:dyDescent="0.15">
      <c r="A1169" s="2" t="s">
        <v>3673</v>
      </c>
      <c r="B1169" s="2" t="s">
        <v>3674</v>
      </c>
      <c r="C1169" s="2" t="s">
        <v>8339</v>
      </c>
      <c r="D1169" s="2" t="s">
        <v>329</v>
      </c>
      <c r="E1169" s="2" t="s">
        <v>391</v>
      </c>
      <c r="F1169" s="2" t="s">
        <v>392</v>
      </c>
      <c r="G1169" s="2">
        <v>1.200179282868526</v>
      </c>
      <c r="H1169" s="2">
        <v>479</v>
      </c>
      <c r="I1169" s="39">
        <v>574.88587649402393</v>
      </c>
      <c r="J1169" s="2" t="s">
        <v>7307</v>
      </c>
    </row>
    <row r="1170" spans="1:10" x14ac:dyDescent="0.15">
      <c r="A1170" s="2" t="s">
        <v>5376</v>
      </c>
      <c r="B1170" s="2" t="s">
        <v>5377</v>
      </c>
      <c r="C1170" s="2" t="s">
        <v>5377</v>
      </c>
      <c r="D1170" s="2" t="s">
        <v>329</v>
      </c>
      <c r="E1170" s="2" t="s">
        <v>1247</v>
      </c>
      <c r="F1170" s="2" t="s">
        <v>1248</v>
      </c>
      <c r="G1170" s="2">
        <v>28.720120174573324</v>
      </c>
      <c r="H1170" s="2">
        <v>20</v>
      </c>
      <c r="I1170" s="39">
        <v>574.40240349146643</v>
      </c>
      <c r="J1170" s="2" t="s">
        <v>1</v>
      </c>
    </row>
    <row r="1171" spans="1:10" x14ac:dyDescent="0.15">
      <c r="A1171" s="2" t="s">
        <v>988</v>
      </c>
      <c r="B1171" s="2" t="s">
        <v>989</v>
      </c>
      <c r="C1171" s="2" t="s">
        <v>990</v>
      </c>
      <c r="D1171" s="2" t="s">
        <v>329</v>
      </c>
      <c r="E1171" s="2" t="s">
        <v>351</v>
      </c>
      <c r="F1171" s="2" t="s">
        <v>352</v>
      </c>
      <c r="G1171" s="2">
        <v>20.5</v>
      </c>
      <c r="H1171" s="2">
        <v>28</v>
      </c>
      <c r="I1171" s="39">
        <v>574</v>
      </c>
      <c r="J1171" s="2" t="s">
        <v>7299</v>
      </c>
    </row>
    <row r="1172" spans="1:10" x14ac:dyDescent="0.15">
      <c r="A1172" s="2" t="s">
        <v>4532</v>
      </c>
      <c r="B1172" s="2" t="s">
        <v>7885</v>
      </c>
      <c r="C1172" s="2" t="s">
        <v>4533</v>
      </c>
      <c r="D1172" s="2" t="s">
        <v>329</v>
      </c>
      <c r="E1172" s="2" t="s">
        <v>391</v>
      </c>
      <c r="F1172" s="2" t="s">
        <v>392</v>
      </c>
      <c r="G1172" s="2">
        <v>0.58003992015968076</v>
      </c>
      <c r="H1172" s="2">
        <v>989</v>
      </c>
      <c r="I1172" s="39">
        <v>573.65948103792425</v>
      </c>
      <c r="J1172" s="2" t="s">
        <v>7307</v>
      </c>
    </row>
    <row r="1173" spans="1:10" x14ac:dyDescent="0.15">
      <c r="A1173" s="2" t="s">
        <v>3974</v>
      </c>
      <c r="B1173" s="2" t="s">
        <v>3975</v>
      </c>
      <c r="C1173" s="2" t="s">
        <v>8368</v>
      </c>
      <c r="D1173" s="2" t="s">
        <v>329</v>
      </c>
      <c r="E1173" s="2" t="s">
        <v>391</v>
      </c>
      <c r="F1173" s="2" t="s">
        <v>392</v>
      </c>
      <c r="G1173" s="2">
        <v>21.188999999999997</v>
      </c>
      <c r="H1173" s="2">
        <v>27</v>
      </c>
      <c r="I1173" s="39">
        <v>572.10299999999995</v>
      </c>
      <c r="J1173" s="2" t="s">
        <v>7307</v>
      </c>
    </row>
    <row r="1174" spans="1:10" x14ac:dyDescent="0.15">
      <c r="A1174" s="2" t="s">
        <v>9149</v>
      </c>
      <c r="B1174" s="2" t="s">
        <v>9158</v>
      </c>
      <c r="C1174" s="2" t="s">
        <v>9724</v>
      </c>
      <c r="D1174" s="2" t="s">
        <v>329</v>
      </c>
      <c r="E1174" s="2" t="s">
        <v>501</v>
      </c>
      <c r="F1174" s="2" t="s">
        <v>502</v>
      </c>
      <c r="G1174" s="2">
        <v>95.152237206932114</v>
      </c>
      <c r="H1174" s="2">
        <v>6</v>
      </c>
      <c r="I1174" s="39">
        <v>570.91342324159268</v>
      </c>
      <c r="J1174" s="2" t="s">
        <v>1</v>
      </c>
    </row>
    <row r="1175" spans="1:10" x14ac:dyDescent="0.15">
      <c r="A1175" s="2" t="s">
        <v>2281</v>
      </c>
      <c r="B1175" s="2" t="s">
        <v>2282</v>
      </c>
      <c r="C1175" s="2" t="s">
        <v>2283</v>
      </c>
      <c r="D1175" s="2" t="s">
        <v>329</v>
      </c>
      <c r="E1175" s="2" t="s">
        <v>330</v>
      </c>
      <c r="F1175" s="2" t="s">
        <v>331</v>
      </c>
      <c r="G1175" s="2">
        <v>0.57122774016706579</v>
      </c>
      <c r="H1175" s="2">
        <v>999</v>
      </c>
      <c r="I1175" s="39">
        <v>570.65651242689876</v>
      </c>
      <c r="J1175" s="2" t="s">
        <v>7301</v>
      </c>
    </row>
    <row r="1176" spans="1:10" x14ac:dyDescent="0.15">
      <c r="A1176" s="2" t="s">
        <v>627</v>
      </c>
      <c r="B1176" s="2" t="s">
        <v>10735</v>
      </c>
      <c r="C1176" s="2" t="s">
        <v>10736</v>
      </c>
      <c r="D1176" s="2" t="s">
        <v>329</v>
      </c>
      <c r="E1176" s="2" t="s">
        <v>449</v>
      </c>
      <c r="F1176" s="2" t="s">
        <v>450</v>
      </c>
      <c r="G1176" s="2">
        <v>142.51332907063065</v>
      </c>
      <c r="H1176" s="2">
        <v>4</v>
      </c>
      <c r="I1176" s="39">
        <v>570.05331628252259</v>
      </c>
      <c r="J1176" s="2" t="s">
        <v>7299</v>
      </c>
    </row>
    <row r="1177" spans="1:10" x14ac:dyDescent="0.15">
      <c r="A1177" s="2" t="s">
        <v>841</v>
      </c>
      <c r="B1177" s="2" t="s">
        <v>842</v>
      </c>
      <c r="C1177" s="2" t="s">
        <v>843</v>
      </c>
      <c r="D1177" s="2" t="s">
        <v>329</v>
      </c>
      <c r="E1177" s="2" t="s">
        <v>568</v>
      </c>
      <c r="F1177" s="2" t="s">
        <v>569</v>
      </c>
      <c r="G1177" s="2">
        <v>30</v>
      </c>
      <c r="H1177" s="2">
        <v>19</v>
      </c>
      <c r="I1177" s="39">
        <v>570</v>
      </c>
      <c r="J1177" s="2" t="s">
        <v>7299</v>
      </c>
    </row>
    <row r="1178" spans="1:10" x14ac:dyDescent="0.15">
      <c r="A1178" s="2" t="s">
        <v>1560</v>
      </c>
      <c r="B1178" s="2" t="s">
        <v>1561</v>
      </c>
      <c r="C1178" s="2" t="s">
        <v>1276</v>
      </c>
      <c r="D1178" s="2" t="s">
        <v>329</v>
      </c>
      <c r="E1178" s="2" t="s">
        <v>330</v>
      </c>
      <c r="F1178" s="2" t="s">
        <v>331</v>
      </c>
      <c r="G1178" s="2">
        <v>9.1712297907813252</v>
      </c>
      <c r="H1178" s="2">
        <v>62</v>
      </c>
      <c r="I1178" s="39">
        <v>568.6162470284421</v>
      </c>
      <c r="J1178" s="2" t="s">
        <v>7300</v>
      </c>
    </row>
    <row r="1179" spans="1:10" x14ac:dyDescent="0.15">
      <c r="A1179" s="2" t="s">
        <v>4534</v>
      </c>
      <c r="B1179" s="2" t="s">
        <v>7886</v>
      </c>
      <c r="C1179" s="2" t="s">
        <v>8395</v>
      </c>
      <c r="D1179" s="2" t="s">
        <v>406</v>
      </c>
      <c r="E1179" s="2" t="s">
        <v>391</v>
      </c>
      <c r="F1179" s="2" t="s">
        <v>392</v>
      </c>
      <c r="G1179" s="2">
        <v>7.57</v>
      </c>
      <c r="H1179" s="2">
        <v>75</v>
      </c>
      <c r="I1179" s="39">
        <v>567.75</v>
      </c>
      <c r="J1179" s="2" t="s">
        <v>7307</v>
      </c>
    </row>
    <row r="1180" spans="1:10" x14ac:dyDescent="0.15">
      <c r="A1180" s="2" t="s">
        <v>2117</v>
      </c>
      <c r="B1180" s="2" t="s">
        <v>2118</v>
      </c>
      <c r="C1180" s="2" t="s">
        <v>1774</v>
      </c>
      <c r="D1180" s="2" t="s">
        <v>329</v>
      </c>
      <c r="E1180" s="2" t="s">
        <v>330</v>
      </c>
      <c r="F1180" s="2" t="s">
        <v>331</v>
      </c>
      <c r="G1180" s="2">
        <v>1.1392373248443515</v>
      </c>
      <c r="H1180" s="2">
        <v>498</v>
      </c>
      <c r="I1180" s="39">
        <v>567.34018777248707</v>
      </c>
      <c r="J1180" s="2" t="s">
        <v>7301</v>
      </c>
    </row>
    <row r="1181" spans="1:10" x14ac:dyDescent="0.15">
      <c r="A1181" s="2" t="s">
        <v>6484</v>
      </c>
      <c r="B1181" s="2" t="s">
        <v>6485</v>
      </c>
      <c r="C1181" s="2" t="s">
        <v>6485</v>
      </c>
      <c r="D1181" s="2" t="s">
        <v>329</v>
      </c>
      <c r="E1181" s="2" t="s">
        <v>5300</v>
      </c>
      <c r="F1181" s="2" t="s">
        <v>5301</v>
      </c>
      <c r="G1181" s="2">
        <v>566.02425437271245</v>
      </c>
      <c r="H1181" s="2">
        <v>1</v>
      </c>
      <c r="I1181" s="39">
        <v>566.02425437271245</v>
      </c>
      <c r="J1181" s="2" t="s">
        <v>1</v>
      </c>
    </row>
    <row r="1182" spans="1:10" x14ac:dyDescent="0.15">
      <c r="A1182" s="2" t="s">
        <v>5702</v>
      </c>
      <c r="B1182" s="2" t="s">
        <v>5703</v>
      </c>
      <c r="C1182" s="2" t="s">
        <v>8466</v>
      </c>
      <c r="D1182" s="2" t="s">
        <v>329</v>
      </c>
      <c r="E1182" s="2" t="s">
        <v>1247</v>
      </c>
      <c r="F1182" s="2" t="s">
        <v>1248</v>
      </c>
      <c r="G1182" s="2">
        <v>188.20501735465874</v>
      </c>
      <c r="H1182" s="2">
        <v>3</v>
      </c>
      <c r="I1182" s="39">
        <v>564.61505206397624</v>
      </c>
      <c r="J1182" s="2" t="s">
        <v>1</v>
      </c>
    </row>
    <row r="1183" spans="1:10" x14ac:dyDescent="0.15">
      <c r="A1183" s="2" t="s">
        <v>1979</v>
      </c>
      <c r="B1183" s="2" t="s">
        <v>1980</v>
      </c>
      <c r="C1183" s="2" t="s">
        <v>1980</v>
      </c>
      <c r="D1183" s="2" t="s">
        <v>329</v>
      </c>
      <c r="E1183" s="2" t="s">
        <v>449</v>
      </c>
      <c r="F1183" s="2" t="s">
        <v>450</v>
      </c>
      <c r="G1183" s="2">
        <v>2.5662207161125323</v>
      </c>
      <c r="H1183" s="2">
        <v>220</v>
      </c>
      <c r="I1183" s="39">
        <v>564.56855754475714</v>
      </c>
      <c r="J1183" s="2" t="s">
        <v>7301</v>
      </c>
    </row>
    <row r="1184" spans="1:10" x14ac:dyDescent="0.15">
      <c r="A1184" s="2" t="s">
        <v>4453</v>
      </c>
      <c r="B1184" s="2" t="s">
        <v>4454</v>
      </c>
      <c r="C1184" s="2" t="s">
        <v>4455</v>
      </c>
      <c r="D1184" s="2" t="s">
        <v>350</v>
      </c>
      <c r="E1184" s="2" t="s">
        <v>330</v>
      </c>
      <c r="F1184" s="2" t="s">
        <v>331</v>
      </c>
      <c r="G1184" s="2">
        <v>0.34000000000000008</v>
      </c>
      <c r="H1184" s="2">
        <v>1660</v>
      </c>
      <c r="I1184" s="39">
        <v>564.40000000000009</v>
      </c>
      <c r="J1184" s="2" t="s">
        <v>7307</v>
      </c>
    </row>
    <row r="1185" spans="1:10" x14ac:dyDescent="0.15">
      <c r="A1185" s="2" t="s">
        <v>8156</v>
      </c>
      <c r="B1185" s="2" t="s">
        <v>8157</v>
      </c>
      <c r="C1185" s="2" t="s">
        <v>8158</v>
      </c>
      <c r="D1185" s="2" t="s">
        <v>406</v>
      </c>
      <c r="E1185" s="2" t="s">
        <v>391</v>
      </c>
      <c r="F1185" s="2" t="s">
        <v>392</v>
      </c>
      <c r="G1185" s="2">
        <v>18.803428571428572</v>
      </c>
      <c r="H1185" s="2">
        <v>30</v>
      </c>
      <c r="I1185" s="39">
        <v>564.10285714285715</v>
      </c>
      <c r="J1185" s="2" t="s">
        <v>7307</v>
      </c>
    </row>
    <row r="1186" spans="1:10" x14ac:dyDescent="0.15">
      <c r="A1186" s="2" t="s">
        <v>2115</v>
      </c>
      <c r="B1186" s="2" t="s">
        <v>2116</v>
      </c>
      <c r="C1186" s="2" t="s">
        <v>1774</v>
      </c>
      <c r="D1186" s="2" t="s">
        <v>329</v>
      </c>
      <c r="E1186" s="2" t="s">
        <v>1310</v>
      </c>
      <c r="F1186" s="2" t="s">
        <v>1311</v>
      </c>
      <c r="G1186" s="2">
        <v>1.988069395711501</v>
      </c>
      <c r="H1186" s="2">
        <v>283</v>
      </c>
      <c r="I1186" s="39">
        <v>562.62363898635476</v>
      </c>
      <c r="J1186" s="2" t="s">
        <v>7301</v>
      </c>
    </row>
    <row r="1187" spans="1:10" x14ac:dyDescent="0.15">
      <c r="A1187" s="2" t="s">
        <v>774</v>
      </c>
      <c r="B1187" s="2" t="s">
        <v>7322</v>
      </c>
      <c r="C1187" s="2" t="s">
        <v>776</v>
      </c>
      <c r="D1187" s="2" t="s">
        <v>329</v>
      </c>
      <c r="E1187" s="2" t="s">
        <v>334</v>
      </c>
      <c r="F1187" s="2" t="s">
        <v>335</v>
      </c>
      <c r="G1187" s="2">
        <v>4.1025999999999998</v>
      </c>
      <c r="H1187" s="2">
        <v>136</v>
      </c>
      <c r="I1187" s="39">
        <v>557.95359999999994</v>
      </c>
      <c r="J1187" s="2" t="s">
        <v>7299</v>
      </c>
    </row>
    <row r="1188" spans="1:10" x14ac:dyDescent="0.15">
      <c r="A1188" s="2" t="s">
        <v>4701</v>
      </c>
      <c r="B1188" s="2" t="s">
        <v>4702</v>
      </c>
      <c r="C1188" s="2" t="s">
        <v>4703</v>
      </c>
      <c r="D1188" s="2" t="s">
        <v>406</v>
      </c>
      <c r="E1188" s="2" t="s">
        <v>330</v>
      </c>
      <c r="F1188" s="2" t="s">
        <v>331</v>
      </c>
      <c r="G1188" s="2">
        <v>0.85469999999999968</v>
      </c>
      <c r="H1188" s="2">
        <v>651</v>
      </c>
      <c r="I1188" s="39">
        <v>556.40969999999982</v>
      </c>
      <c r="J1188" s="2" t="s">
        <v>7302</v>
      </c>
    </row>
    <row r="1189" spans="1:10" x14ac:dyDescent="0.15">
      <c r="A1189" s="2" t="s">
        <v>5888</v>
      </c>
      <c r="B1189" s="2" t="s">
        <v>5889</v>
      </c>
      <c r="C1189" s="2" t="s">
        <v>5890</v>
      </c>
      <c r="D1189" s="2" t="s">
        <v>329</v>
      </c>
      <c r="E1189" s="2" t="s">
        <v>5298</v>
      </c>
      <c r="F1189" s="2" t="s">
        <v>5299</v>
      </c>
      <c r="G1189" s="2">
        <v>111.14909984522646</v>
      </c>
      <c r="H1189" s="2">
        <v>5</v>
      </c>
      <c r="I1189" s="39">
        <v>555.74549922613232</v>
      </c>
      <c r="J1189" s="2" t="s">
        <v>1</v>
      </c>
    </row>
    <row r="1190" spans="1:10" x14ac:dyDescent="0.15">
      <c r="A1190" s="2" t="s">
        <v>1979</v>
      </c>
      <c r="B1190" s="2" t="s">
        <v>1980</v>
      </c>
      <c r="C1190" s="2" t="s">
        <v>1980</v>
      </c>
      <c r="D1190" s="2" t="s">
        <v>329</v>
      </c>
      <c r="E1190" s="2" t="s">
        <v>351</v>
      </c>
      <c r="F1190" s="2" t="s">
        <v>352</v>
      </c>
      <c r="G1190" s="2">
        <v>2.5662207161125323</v>
      </c>
      <c r="H1190" s="2">
        <v>216</v>
      </c>
      <c r="I1190" s="39">
        <v>554.30367468030704</v>
      </c>
      <c r="J1190" s="2" t="s">
        <v>7301</v>
      </c>
    </row>
    <row r="1191" spans="1:10" x14ac:dyDescent="0.15">
      <c r="A1191" s="2" t="s">
        <v>4647</v>
      </c>
      <c r="B1191" s="2" t="s">
        <v>4648</v>
      </c>
      <c r="C1191" s="2" t="s">
        <v>4648</v>
      </c>
      <c r="D1191" s="2" t="s">
        <v>329</v>
      </c>
      <c r="E1191" s="2" t="s">
        <v>391</v>
      </c>
      <c r="F1191" s="2" t="s">
        <v>392</v>
      </c>
      <c r="G1191" s="2">
        <v>2.1367858020767114</v>
      </c>
      <c r="H1191" s="2">
        <v>259</v>
      </c>
      <c r="I1191" s="39">
        <v>553.42752273786823</v>
      </c>
      <c r="J1191" s="2" t="s">
        <v>7302</v>
      </c>
    </row>
    <row r="1192" spans="1:10" x14ac:dyDescent="0.15">
      <c r="A1192" s="2" t="s">
        <v>6428</v>
      </c>
      <c r="B1192" s="2" t="s">
        <v>6429</v>
      </c>
      <c r="C1192" s="2" t="s">
        <v>8440</v>
      </c>
      <c r="D1192" s="2" t="s">
        <v>329</v>
      </c>
      <c r="E1192" s="2" t="s">
        <v>5300</v>
      </c>
      <c r="F1192" s="2" t="s">
        <v>5301</v>
      </c>
      <c r="G1192" s="2">
        <v>30.698172693716337</v>
      </c>
      <c r="H1192" s="2">
        <v>18</v>
      </c>
      <c r="I1192" s="39">
        <v>552.56710848689409</v>
      </c>
      <c r="J1192" s="2" t="s">
        <v>1</v>
      </c>
    </row>
    <row r="1193" spans="1:10" x14ac:dyDescent="0.15">
      <c r="A1193" s="2" t="s">
        <v>6525</v>
      </c>
      <c r="B1193" s="2" t="s">
        <v>6526</v>
      </c>
      <c r="C1193" s="2" t="s">
        <v>8488</v>
      </c>
      <c r="D1193" s="2" t="s">
        <v>329</v>
      </c>
      <c r="E1193" s="2" t="s">
        <v>5300</v>
      </c>
      <c r="F1193" s="2" t="s">
        <v>5301</v>
      </c>
      <c r="G1193" s="2">
        <v>50.178228673983604</v>
      </c>
      <c r="H1193" s="2">
        <v>11</v>
      </c>
      <c r="I1193" s="39">
        <v>551.96051541381962</v>
      </c>
      <c r="J1193" s="2" t="s">
        <v>1</v>
      </c>
    </row>
    <row r="1194" spans="1:10" x14ac:dyDescent="0.15">
      <c r="A1194" s="2" t="s">
        <v>5234</v>
      </c>
      <c r="B1194" s="2" t="s">
        <v>7920</v>
      </c>
      <c r="C1194" s="2" t="s">
        <v>7920</v>
      </c>
      <c r="D1194" s="2" t="s">
        <v>329</v>
      </c>
      <c r="E1194" s="2" t="s">
        <v>5179</v>
      </c>
      <c r="F1194" s="2" t="s">
        <v>5180</v>
      </c>
      <c r="G1194" s="2">
        <v>7.7593134397637167</v>
      </c>
      <c r="H1194" s="2">
        <v>71</v>
      </c>
      <c r="I1194" s="39">
        <v>550.91125422322386</v>
      </c>
      <c r="J1194" s="2" t="s">
        <v>62</v>
      </c>
    </row>
    <row r="1195" spans="1:10" x14ac:dyDescent="0.15">
      <c r="A1195" s="2" t="s">
        <v>5629</v>
      </c>
      <c r="B1195" s="2" t="s">
        <v>5630</v>
      </c>
      <c r="C1195" s="2" t="s">
        <v>5631</v>
      </c>
      <c r="D1195" s="2" t="s">
        <v>329</v>
      </c>
      <c r="E1195" s="2" t="s">
        <v>5300</v>
      </c>
      <c r="F1195" s="2" t="s">
        <v>5301</v>
      </c>
      <c r="G1195" s="2">
        <v>39.253799742029173</v>
      </c>
      <c r="H1195" s="2">
        <v>14</v>
      </c>
      <c r="I1195" s="39">
        <v>549.55319638840842</v>
      </c>
      <c r="J1195" s="2" t="s">
        <v>1</v>
      </c>
    </row>
    <row r="1196" spans="1:10" x14ac:dyDescent="0.15">
      <c r="A1196" s="2" t="s">
        <v>6157</v>
      </c>
      <c r="B1196" s="2" t="s">
        <v>6158</v>
      </c>
      <c r="C1196" s="2" t="s">
        <v>6158</v>
      </c>
      <c r="D1196" s="2" t="s">
        <v>329</v>
      </c>
      <c r="E1196" s="2" t="s">
        <v>5171</v>
      </c>
      <c r="F1196" s="2" t="s">
        <v>5172</v>
      </c>
      <c r="G1196" s="2">
        <v>546.92009361171995</v>
      </c>
      <c r="H1196" s="2">
        <v>1</v>
      </c>
      <c r="I1196" s="39">
        <v>546.92009361171995</v>
      </c>
      <c r="J1196" s="2" t="s">
        <v>1</v>
      </c>
    </row>
    <row r="1197" spans="1:10" x14ac:dyDescent="0.15">
      <c r="A1197" s="2" t="s">
        <v>6750</v>
      </c>
      <c r="B1197" s="2" t="s">
        <v>6751</v>
      </c>
      <c r="C1197" s="2" t="s">
        <v>6752</v>
      </c>
      <c r="D1197" s="2" t="s">
        <v>5005</v>
      </c>
      <c r="E1197" s="2" t="s">
        <v>1380</v>
      </c>
      <c r="F1197" s="2" t="s">
        <v>1381</v>
      </c>
      <c r="G1197" s="2">
        <v>182.05199999999999</v>
      </c>
      <c r="H1197" s="2">
        <v>3</v>
      </c>
      <c r="I1197" s="39">
        <v>546.15599999999995</v>
      </c>
      <c r="J1197" s="2" t="s">
        <v>7303</v>
      </c>
    </row>
    <row r="1198" spans="1:10" x14ac:dyDescent="0.15">
      <c r="A1198" s="2" t="s">
        <v>1071</v>
      </c>
      <c r="B1198" s="2" t="s">
        <v>7386</v>
      </c>
      <c r="C1198" s="2" t="s">
        <v>7386</v>
      </c>
      <c r="D1198" s="2" t="s">
        <v>329</v>
      </c>
      <c r="E1198" s="2" t="s">
        <v>330</v>
      </c>
      <c r="F1198" s="2" t="s">
        <v>331</v>
      </c>
      <c r="G1198" s="2">
        <v>4.8744642857142866</v>
      </c>
      <c r="H1198" s="2">
        <v>112</v>
      </c>
      <c r="I1198" s="39">
        <v>545.94000000000005</v>
      </c>
      <c r="J1198" s="2" t="s">
        <v>7299</v>
      </c>
    </row>
    <row r="1199" spans="1:10" x14ac:dyDescent="0.15">
      <c r="A1199" s="2" t="s">
        <v>1786</v>
      </c>
      <c r="B1199" s="2" t="s">
        <v>1787</v>
      </c>
      <c r="C1199" s="2" t="s">
        <v>1774</v>
      </c>
      <c r="D1199" s="2" t="s">
        <v>329</v>
      </c>
      <c r="E1199" s="2" t="s">
        <v>1310</v>
      </c>
      <c r="F1199" s="2" t="s">
        <v>1311</v>
      </c>
      <c r="G1199" s="2">
        <v>1.4878310344827583</v>
      </c>
      <c r="H1199" s="2">
        <v>366</v>
      </c>
      <c r="I1199" s="39">
        <v>544.54615862068954</v>
      </c>
      <c r="J1199" s="2" t="s">
        <v>7301</v>
      </c>
    </row>
    <row r="1200" spans="1:10" x14ac:dyDescent="0.15">
      <c r="A1200" s="2" t="s">
        <v>2244</v>
      </c>
      <c r="B1200" s="2" t="s">
        <v>2245</v>
      </c>
      <c r="C1200" s="2" t="s">
        <v>1674</v>
      </c>
      <c r="D1200" s="2" t="s">
        <v>329</v>
      </c>
      <c r="E1200" s="2" t="s">
        <v>391</v>
      </c>
      <c r="F1200" s="2" t="s">
        <v>392</v>
      </c>
      <c r="G1200" s="2">
        <v>10.083245614035089</v>
      </c>
      <c r="H1200" s="2">
        <v>54</v>
      </c>
      <c r="I1200" s="39">
        <v>544.49526315789478</v>
      </c>
      <c r="J1200" s="2" t="s">
        <v>7301</v>
      </c>
    </row>
    <row r="1201" spans="1:10" x14ac:dyDescent="0.15">
      <c r="A1201" s="2" t="s">
        <v>6039</v>
      </c>
      <c r="B1201" s="2" t="s">
        <v>6040</v>
      </c>
      <c r="C1201" s="2" t="s">
        <v>6041</v>
      </c>
      <c r="D1201" s="2" t="s">
        <v>329</v>
      </c>
      <c r="E1201" s="2" t="s">
        <v>5171</v>
      </c>
      <c r="F1201" s="2" t="s">
        <v>5172</v>
      </c>
      <c r="G1201" s="2">
        <v>270.56533244138268</v>
      </c>
      <c r="H1201" s="2">
        <v>2</v>
      </c>
      <c r="I1201" s="39">
        <v>541.13066488276536</v>
      </c>
      <c r="J1201" s="2" t="s">
        <v>1</v>
      </c>
    </row>
    <row r="1202" spans="1:10" x14ac:dyDescent="0.15">
      <c r="A1202" s="2" t="s">
        <v>7278</v>
      </c>
      <c r="B1202" s="2" t="s">
        <v>7279</v>
      </c>
      <c r="C1202" s="2" t="s">
        <v>7280</v>
      </c>
      <c r="D1202" s="2" t="s">
        <v>329</v>
      </c>
      <c r="E1202" s="2" t="s">
        <v>1247</v>
      </c>
      <c r="F1202" s="2" t="s">
        <v>1248</v>
      </c>
      <c r="G1202" s="2">
        <v>540.70849001960164</v>
      </c>
      <c r="H1202" s="2">
        <v>1</v>
      </c>
      <c r="I1202" s="39">
        <v>540.70849001960164</v>
      </c>
      <c r="J1202" s="2" t="s">
        <v>3</v>
      </c>
    </row>
    <row r="1203" spans="1:10" x14ac:dyDescent="0.15">
      <c r="A1203" s="2" t="s">
        <v>1527</v>
      </c>
      <c r="B1203" s="2" t="s">
        <v>1528</v>
      </c>
      <c r="C1203" s="2" t="s">
        <v>1529</v>
      </c>
      <c r="D1203" s="2" t="s">
        <v>329</v>
      </c>
      <c r="E1203" s="2" t="s">
        <v>351</v>
      </c>
      <c r="F1203" s="2" t="s">
        <v>352</v>
      </c>
      <c r="G1203" s="2">
        <v>2.7727000000000004</v>
      </c>
      <c r="H1203" s="2">
        <v>195</v>
      </c>
      <c r="I1203" s="39">
        <v>540.67650000000003</v>
      </c>
      <c r="J1203" s="2" t="s">
        <v>7300</v>
      </c>
    </row>
    <row r="1204" spans="1:10" x14ac:dyDescent="0.15">
      <c r="A1204" s="2" t="s">
        <v>375</v>
      </c>
      <c r="B1204" s="2" t="s">
        <v>376</v>
      </c>
      <c r="C1204" s="2" t="s">
        <v>376</v>
      </c>
      <c r="D1204" s="2" t="s">
        <v>350</v>
      </c>
      <c r="E1204" s="2" t="s">
        <v>351</v>
      </c>
      <c r="F1204" s="2" t="s">
        <v>352</v>
      </c>
      <c r="G1204" s="2">
        <v>30</v>
      </c>
      <c r="H1204" s="2">
        <v>18</v>
      </c>
      <c r="I1204" s="39">
        <v>540</v>
      </c>
      <c r="J1204" s="2" t="s">
        <v>7299</v>
      </c>
    </row>
    <row r="1205" spans="1:10" x14ac:dyDescent="0.15">
      <c r="A1205" s="2" t="s">
        <v>916</v>
      </c>
      <c r="B1205" s="2" t="s">
        <v>195</v>
      </c>
      <c r="C1205" s="2" t="s">
        <v>917</v>
      </c>
      <c r="D1205" s="2" t="s">
        <v>329</v>
      </c>
      <c r="E1205" s="2" t="s">
        <v>351</v>
      </c>
      <c r="F1205" s="2" t="s">
        <v>352</v>
      </c>
      <c r="G1205" s="2">
        <v>36</v>
      </c>
      <c r="H1205" s="2">
        <v>15</v>
      </c>
      <c r="I1205" s="39">
        <v>540</v>
      </c>
      <c r="J1205" s="2" t="s">
        <v>7299</v>
      </c>
    </row>
    <row r="1206" spans="1:10" x14ac:dyDescent="0.15">
      <c r="A1206" s="2" t="s">
        <v>1163</v>
      </c>
      <c r="B1206" s="2" t="s">
        <v>1164</v>
      </c>
      <c r="C1206" s="2" t="s">
        <v>1164</v>
      </c>
      <c r="D1206" s="2" t="s">
        <v>350</v>
      </c>
      <c r="E1206" s="2" t="s">
        <v>351</v>
      </c>
      <c r="F1206" s="2" t="s">
        <v>352</v>
      </c>
      <c r="G1206" s="2">
        <v>60</v>
      </c>
      <c r="H1206" s="2">
        <v>9</v>
      </c>
      <c r="I1206" s="39">
        <v>540</v>
      </c>
      <c r="J1206" s="2" t="s">
        <v>7299</v>
      </c>
    </row>
    <row r="1207" spans="1:10" x14ac:dyDescent="0.15">
      <c r="A1207" s="2" t="s">
        <v>1165</v>
      </c>
      <c r="B1207" s="2" t="s">
        <v>1166</v>
      </c>
      <c r="C1207" s="2" t="s">
        <v>1166</v>
      </c>
      <c r="D1207" s="2" t="s">
        <v>350</v>
      </c>
      <c r="E1207" s="2" t="s">
        <v>351</v>
      </c>
      <c r="F1207" s="2" t="s">
        <v>352</v>
      </c>
      <c r="G1207" s="2">
        <v>60</v>
      </c>
      <c r="H1207" s="2">
        <v>9</v>
      </c>
      <c r="I1207" s="39">
        <v>540</v>
      </c>
      <c r="J1207" s="2" t="s">
        <v>7299</v>
      </c>
    </row>
    <row r="1208" spans="1:10" x14ac:dyDescent="0.15">
      <c r="A1208" s="2" t="s">
        <v>6889</v>
      </c>
      <c r="B1208" s="2" t="s">
        <v>6890</v>
      </c>
      <c r="C1208" s="2" t="s">
        <v>6888</v>
      </c>
      <c r="D1208" s="2" t="s">
        <v>6714</v>
      </c>
      <c r="E1208" s="2" t="s">
        <v>1380</v>
      </c>
      <c r="F1208" s="2" t="s">
        <v>1381</v>
      </c>
      <c r="G1208" s="2">
        <v>4.6000000000000005</v>
      </c>
      <c r="H1208" s="2">
        <v>117</v>
      </c>
      <c r="I1208" s="39">
        <v>538.20000000000005</v>
      </c>
      <c r="J1208" s="2" t="s">
        <v>7303</v>
      </c>
    </row>
    <row r="1209" spans="1:10" x14ac:dyDescent="0.15">
      <c r="A1209" s="2" t="s">
        <v>5783</v>
      </c>
      <c r="B1209" s="2" t="s">
        <v>5784</v>
      </c>
      <c r="C1209" s="2" t="s">
        <v>5785</v>
      </c>
      <c r="D1209" s="2" t="s">
        <v>329</v>
      </c>
      <c r="E1209" s="2" t="s">
        <v>5171</v>
      </c>
      <c r="F1209" s="2" t="s">
        <v>5172</v>
      </c>
      <c r="G1209" s="2">
        <v>268.78446633249962</v>
      </c>
      <c r="H1209" s="2">
        <v>2</v>
      </c>
      <c r="I1209" s="39">
        <v>537.56893266499924</v>
      </c>
      <c r="J1209" s="2" t="s">
        <v>1</v>
      </c>
    </row>
    <row r="1210" spans="1:10" x14ac:dyDescent="0.15">
      <c r="A1210" s="2" t="s">
        <v>4306</v>
      </c>
      <c r="B1210" s="2" t="s">
        <v>4307</v>
      </c>
      <c r="C1210" s="2" t="s">
        <v>4307</v>
      </c>
      <c r="D1210" s="2" t="s">
        <v>350</v>
      </c>
      <c r="E1210" s="2" t="s">
        <v>351</v>
      </c>
      <c r="F1210" s="2" t="s">
        <v>352</v>
      </c>
      <c r="G1210" s="2">
        <v>0.25</v>
      </c>
      <c r="H1210" s="2">
        <v>2146</v>
      </c>
      <c r="I1210" s="39">
        <v>536.5</v>
      </c>
      <c r="J1210" s="2" t="s">
        <v>7307</v>
      </c>
    </row>
    <row r="1211" spans="1:10" x14ac:dyDescent="0.15">
      <c r="A1211" s="2" t="s">
        <v>4493</v>
      </c>
      <c r="B1211" s="2" t="s">
        <v>4494</v>
      </c>
      <c r="C1211" s="2" t="s">
        <v>4495</v>
      </c>
      <c r="D1211" s="2" t="s">
        <v>350</v>
      </c>
      <c r="E1211" s="2" t="s">
        <v>1310</v>
      </c>
      <c r="F1211" s="2" t="s">
        <v>1311</v>
      </c>
      <c r="G1211" s="2">
        <v>0.13500000000000001</v>
      </c>
      <c r="H1211" s="2">
        <v>3971</v>
      </c>
      <c r="I1211" s="39">
        <v>536.08500000000004</v>
      </c>
      <c r="J1211" s="2" t="s">
        <v>7307</v>
      </c>
    </row>
    <row r="1212" spans="1:10" x14ac:dyDescent="0.15">
      <c r="A1212" s="2" t="s">
        <v>1562</v>
      </c>
      <c r="B1212" s="2" t="s">
        <v>1563</v>
      </c>
      <c r="C1212" s="2" t="s">
        <v>1564</v>
      </c>
      <c r="D1212" s="2" t="s">
        <v>329</v>
      </c>
      <c r="E1212" s="2" t="s">
        <v>449</v>
      </c>
      <c r="F1212" s="2" t="s">
        <v>450</v>
      </c>
      <c r="G1212" s="2">
        <v>59.124189581283908</v>
      </c>
      <c r="H1212" s="2">
        <v>9</v>
      </c>
      <c r="I1212" s="39">
        <v>532.11770623155519</v>
      </c>
      <c r="J1212" s="2" t="s">
        <v>7300</v>
      </c>
    </row>
    <row r="1213" spans="1:10" x14ac:dyDescent="0.15">
      <c r="A1213" s="2" t="s">
        <v>1827</v>
      </c>
      <c r="B1213" s="2" t="s">
        <v>7638</v>
      </c>
      <c r="C1213" s="2" t="s">
        <v>7411</v>
      </c>
      <c r="D1213" s="2" t="s">
        <v>329</v>
      </c>
      <c r="E1213" s="2" t="s">
        <v>351</v>
      </c>
      <c r="F1213" s="2" t="s">
        <v>352</v>
      </c>
      <c r="G1213" s="2">
        <v>4.7484687963842402</v>
      </c>
      <c r="H1213" s="2">
        <v>112</v>
      </c>
      <c r="I1213" s="39">
        <v>531.82850519503495</v>
      </c>
      <c r="J1213" s="2" t="s">
        <v>7301</v>
      </c>
    </row>
    <row r="1214" spans="1:10" x14ac:dyDescent="0.15">
      <c r="A1214" s="2" t="s">
        <v>4232</v>
      </c>
      <c r="B1214" s="2" t="s">
        <v>4233</v>
      </c>
      <c r="C1214" s="2" t="s">
        <v>4233</v>
      </c>
      <c r="D1214" s="2" t="s">
        <v>329</v>
      </c>
      <c r="E1214" s="2" t="s">
        <v>351</v>
      </c>
      <c r="F1214" s="2" t="s">
        <v>352</v>
      </c>
      <c r="G1214" s="2">
        <v>5.2990999999999993</v>
      </c>
      <c r="H1214" s="2">
        <v>100</v>
      </c>
      <c r="I1214" s="39">
        <v>529.91</v>
      </c>
      <c r="J1214" s="2" t="s">
        <v>7307</v>
      </c>
    </row>
    <row r="1215" spans="1:10" x14ac:dyDescent="0.15">
      <c r="A1215" s="2" t="s">
        <v>6515</v>
      </c>
      <c r="B1215" s="2" t="s">
        <v>6516</v>
      </c>
      <c r="C1215" s="2" t="s">
        <v>8508</v>
      </c>
      <c r="D1215" s="2" t="s">
        <v>329</v>
      </c>
      <c r="E1215" s="2" t="s">
        <v>1247</v>
      </c>
      <c r="F1215" s="2" t="s">
        <v>1248</v>
      </c>
      <c r="G1215" s="2">
        <v>27.795826749215454</v>
      </c>
      <c r="H1215" s="2">
        <v>19</v>
      </c>
      <c r="I1215" s="39">
        <v>528.12070823509362</v>
      </c>
      <c r="J1215" s="2" t="s">
        <v>1</v>
      </c>
    </row>
    <row r="1216" spans="1:10" x14ac:dyDescent="0.15">
      <c r="A1216" s="2" t="s">
        <v>3245</v>
      </c>
      <c r="B1216" s="2" t="s">
        <v>7743</v>
      </c>
      <c r="C1216" s="2" t="s">
        <v>3246</v>
      </c>
      <c r="D1216" s="2" t="s">
        <v>406</v>
      </c>
      <c r="E1216" s="2" t="s">
        <v>330</v>
      </c>
      <c r="F1216" s="2" t="s">
        <v>331</v>
      </c>
      <c r="G1216" s="2">
        <v>3.3753757003833686E-2</v>
      </c>
      <c r="H1216" s="2">
        <v>15570</v>
      </c>
      <c r="I1216" s="39">
        <v>525.54599654969047</v>
      </c>
      <c r="J1216" s="2" t="s">
        <v>7307</v>
      </c>
    </row>
    <row r="1217" spans="1:10" x14ac:dyDescent="0.15">
      <c r="A1217" s="2" t="s">
        <v>3305</v>
      </c>
      <c r="B1217" s="2" t="s">
        <v>3306</v>
      </c>
      <c r="C1217" s="2" t="s">
        <v>3304</v>
      </c>
      <c r="D1217" s="2" t="s">
        <v>350</v>
      </c>
      <c r="E1217" s="2" t="s">
        <v>351</v>
      </c>
      <c r="F1217" s="2" t="s">
        <v>352</v>
      </c>
      <c r="G1217" s="2">
        <v>0.51999999999999991</v>
      </c>
      <c r="H1217" s="2">
        <v>1010</v>
      </c>
      <c r="I1217" s="39">
        <v>525.19999999999993</v>
      </c>
      <c r="J1217" s="2" t="s">
        <v>7307</v>
      </c>
    </row>
    <row r="1218" spans="1:10" x14ac:dyDescent="0.15">
      <c r="A1218" s="2" t="s">
        <v>2351</v>
      </c>
      <c r="B1218" s="2" t="s">
        <v>2352</v>
      </c>
      <c r="C1218" s="2" t="s">
        <v>1674</v>
      </c>
      <c r="D1218" s="2" t="s">
        <v>329</v>
      </c>
      <c r="E1218" s="2" t="s">
        <v>391</v>
      </c>
      <c r="F1218" s="2" t="s">
        <v>392</v>
      </c>
      <c r="G1218" s="2">
        <v>14.587000000000002</v>
      </c>
      <c r="H1218" s="2">
        <v>36</v>
      </c>
      <c r="I1218" s="39">
        <v>525.13200000000006</v>
      </c>
      <c r="J1218" s="2" t="s">
        <v>7301</v>
      </c>
    </row>
    <row r="1219" spans="1:10" x14ac:dyDescent="0.15">
      <c r="A1219" s="2" t="s">
        <v>6535</v>
      </c>
      <c r="B1219" s="2" t="s">
        <v>6536</v>
      </c>
      <c r="C1219" s="2" t="s">
        <v>6432</v>
      </c>
      <c r="D1219" s="2" t="s">
        <v>329</v>
      </c>
      <c r="E1219" s="2" t="s">
        <v>1247</v>
      </c>
      <c r="F1219" s="2" t="s">
        <v>1248</v>
      </c>
      <c r="G1219" s="2">
        <v>34.999661701612887</v>
      </c>
      <c r="H1219" s="2">
        <v>15</v>
      </c>
      <c r="I1219" s="39">
        <v>524.99492552419326</v>
      </c>
      <c r="J1219" s="2" t="s">
        <v>1</v>
      </c>
    </row>
    <row r="1220" spans="1:10" x14ac:dyDescent="0.15">
      <c r="A1220" s="2" t="s">
        <v>859</v>
      </c>
      <c r="B1220" s="2" t="s">
        <v>240</v>
      </c>
      <c r="C1220" s="2" t="s">
        <v>860</v>
      </c>
      <c r="D1220" s="2" t="s">
        <v>329</v>
      </c>
      <c r="E1220" s="2" t="s">
        <v>334</v>
      </c>
      <c r="F1220" s="2" t="s">
        <v>335</v>
      </c>
      <c r="G1220" s="2">
        <v>4.7949641202806284</v>
      </c>
      <c r="H1220" s="2">
        <v>109</v>
      </c>
      <c r="I1220" s="39">
        <v>522.65108911058849</v>
      </c>
      <c r="J1220" s="2" t="s">
        <v>7299</v>
      </c>
    </row>
    <row r="1221" spans="1:10" x14ac:dyDescent="0.15">
      <c r="A1221" s="2" t="s">
        <v>6275</v>
      </c>
      <c r="B1221" s="2" t="s">
        <v>6276</v>
      </c>
      <c r="C1221" s="2" t="s">
        <v>6276</v>
      </c>
      <c r="D1221" s="2" t="s">
        <v>466</v>
      </c>
      <c r="E1221" s="2" t="s">
        <v>1247</v>
      </c>
      <c r="F1221" s="2" t="s">
        <v>1248</v>
      </c>
      <c r="G1221" s="2">
        <v>34.680048278865108</v>
      </c>
      <c r="H1221" s="2">
        <v>15</v>
      </c>
      <c r="I1221" s="39">
        <v>520.20072418297661</v>
      </c>
      <c r="J1221" s="2" t="s">
        <v>1</v>
      </c>
    </row>
    <row r="1222" spans="1:10" x14ac:dyDescent="0.15">
      <c r="A1222" s="2" t="s">
        <v>1006</v>
      </c>
      <c r="B1222" s="2" t="s">
        <v>7377</v>
      </c>
      <c r="C1222" s="2" t="s">
        <v>1008</v>
      </c>
      <c r="D1222" s="2" t="s">
        <v>329</v>
      </c>
      <c r="E1222" s="2" t="s">
        <v>568</v>
      </c>
      <c r="F1222" s="2" t="s">
        <v>569</v>
      </c>
      <c r="G1222" s="2">
        <v>40</v>
      </c>
      <c r="H1222" s="2">
        <v>13</v>
      </c>
      <c r="I1222" s="39">
        <v>520</v>
      </c>
      <c r="J1222" s="2" t="s">
        <v>7299</v>
      </c>
    </row>
    <row r="1223" spans="1:10" x14ac:dyDescent="0.15">
      <c r="A1223" s="2" t="s">
        <v>1446</v>
      </c>
      <c r="B1223" s="2" t="s">
        <v>1447</v>
      </c>
      <c r="C1223" s="2" t="s">
        <v>1448</v>
      </c>
      <c r="D1223" s="2" t="s">
        <v>329</v>
      </c>
      <c r="E1223" s="2" t="s">
        <v>351</v>
      </c>
      <c r="F1223" s="2" t="s">
        <v>352</v>
      </c>
      <c r="G1223" s="2">
        <v>40</v>
      </c>
      <c r="H1223" s="2">
        <v>13</v>
      </c>
      <c r="I1223" s="39">
        <v>520</v>
      </c>
      <c r="J1223" s="2" t="s">
        <v>7300</v>
      </c>
    </row>
    <row r="1224" spans="1:10" x14ac:dyDescent="0.15">
      <c r="A1224" s="2" t="s">
        <v>3444</v>
      </c>
      <c r="B1224" s="2" t="s">
        <v>7821</v>
      </c>
      <c r="C1224" s="2" t="s">
        <v>3445</v>
      </c>
      <c r="D1224" s="2" t="s">
        <v>329</v>
      </c>
      <c r="E1224" s="2" t="s">
        <v>351</v>
      </c>
      <c r="F1224" s="2" t="s">
        <v>352</v>
      </c>
      <c r="G1224" s="2">
        <v>1.7100132205845466E-2</v>
      </c>
      <c r="H1224" s="2">
        <v>30336</v>
      </c>
      <c r="I1224" s="39">
        <v>518.7496105965281</v>
      </c>
      <c r="J1224" s="2" t="s">
        <v>7307</v>
      </c>
    </row>
    <row r="1225" spans="1:10" x14ac:dyDescent="0.15">
      <c r="A1225" s="2" t="s">
        <v>8791</v>
      </c>
      <c r="B1225" s="2" t="s">
        <v>8792</v>
      </c>
      <c r="C1225" s="2" t="s">
        <v>8978</v>
      </c>
      <c r="D1225" s="2" t="s">
        <v>406</v>
      </c>
      <c r="E1225" s="2" t="s">
        <v>7605</v>
      </c>
      <c r="F1225" s="2" t="s">
        <v>7606</v>
      </c>
      <c r="G1225" s="2">
        <v>57.531775713299993</v>
      </c>
      <c r="H1225" s="2">
        <v>9</v>
      </c>
      <c r="I1225" s="39">
        <v>517.78598141969997</v>
      </c>
      <c r="J1225" s="2" t="s">
        <v>1</v>
      </c>
    </row>
    <row r="1226" spans="1:10" x14ac:dyDescent="0.15">
      <c r="A1226" s="2" t="s">
        <v>3807</v>
      </c>
      <c r="B1226" s="2" t="s">
        <v>3808</v>
      </c>
      <c r="C1226" s="2" t="s">
        <v>8351</v>
      </c>
      <c r="D1226" s="2" t="s">
        <v>329</v>
      </c>
      <c r="E1226" s="2" t="s">
        <v>391</v>
      </c>
      <c r="F1226" s="2" t="s">
        <v>392</v>
      </c>
      <c r="G1226" s="2">
        <v>0.2597298613010221</v>
      </c>
      <c r="H1226" s="2">
        <v>1981</v>
      </c>
      <c r="I1226" s="39">
        <v>514.5248552373248</v>
      </c>
      <c r="J1226" s="2" t="s">
        <v>7307</v>
      </c>
    </row>
    <row r="1227" spans="1:10" x14ac:dyDescent="0.15">
      <c r="A1227" s="2" t="s">
        <v>104</v>
      </c>
      <c r="B1227" s="2" t="s">
        <v>222</v>
      </c>
      <c r="C1227" s="2" t="s">
        <v>8505</v>
      </c>
      <c r="D1227" s="2" t="s">
        <v>329</v>
      </c>
      <c r="E1227" s="2" t="s">
        <v>5300</v>
      </c>
      <c r="F1227" s="2" t="s">
        <v>5301</v>
      </c>
      <c r="G1227" s="2">
        <v>46.689690099909967</v>
      </c>
      <c r="H1227" s="2">
        <v>11</v>
      </c>
      <c r="I1227" s="39">
        <v>513.58659109900964</v>
      </c>
      <c r="J1227" s="2" t="s">
        <v>1</v>
      </c>
    </row>
    <row r="1228" spans="1:10" x14ac:dyDescent="0.15">
      <c r="A1228" s="2" t="s">
        <v>2075</v>
      </c>
      <c r="B1228" s="2" t="s">
        <v>2076</v>
      </c>
      <c r="C1228" s="2" t="s">
        <v>1656</v>
      </c>
      <c r="D1228" s="2" t="s">
        <v>329</v>
      </c>
      <c r="E1228" s="2" t="s">
        <v>1310</v>
      </c>
      <c r="F1228" s="2" t="s">
        <v>1311</v>
      </c>
      <c r="G1228" s="2">
        <v>7.4375</v>
      </c>
      <c r="H1228" s="2">
        <v>69</v>
      </c>
      <c r="I1228" s="39">
        <v>513.1875</v>
      </c>
      <c r="J1228" s="2" t="s">
        <v>7301</v>
      </c>
    </row>
    <row r="1229" spans="1:10" x14ac:dyDescent="0.15">
      <c r="A1229" s="2" t="s">
        <v>6740</v>
      </c>
      <c r="B1229" s="2" t="s">
        <v>6741</v>
      </c>
      <c r="C1229" s="2" t="s">
        <v>6742</v>
      </c>
      <c r="D1229" s="2" t="s">
        <v>5005</v>
      </c>
      <c r="E1229" s="2" t="s">
        <v>1380</v>
      </c>
      <c r="F1229" s="2" t="s">
        <v>1381</v>
      </c>
      <c r="G1229" s="2">
        <v>64.103088235294109</v>
      </c>
      <c r="H1229" s="2">
        <v>8</v>
      </c>
      <c r="I1229" s="39">
        <v>512.82470588235287</v>
      </c>
      <c r="J1229" s="2" t="s">
        <v>7303</v>
      </c>
    </row>
    <row r="1230" spans="1:10" x14ac:dyDescent="0.15">
      <c r="A1230" s="2" t="s">
        <v>761</v>
      </c>
      <c r="B1230" s="2" t="s">
        <v>762</v>
      </c>
      <c r="C1230" s="2" t="s">
        <v>8246</v>
      </c>
      <c r="D1230" s="2" t="s">
        <v>329</v>
      </c>
      <c r="E1230" s="2" t="s">
        <v>391</v>
      </c>
      <c r="F1230" s="2" t="s">
        <v>392</v>
      </c>
      <c r="G1230" s="2">
        <v>256.41030000000001</v>
      </c>
      <c r="H1230" s="2">
        <v>2</v>
      </c>
      <c r="I1230" s="39">
        <v>512.82060000000001</v>
      </c>
      <c r="J1230" s="2" t="s">
        <v>7299</v>
      </c>
    </row>
    <row r="1231" spans="1:10" x14ac:dyDescent="0.15">
      <c r="A1231" s="2" t="s">
        <v>7056</v>
      </c>
      <c r="B1231" s="2" t="s">
        <v>7057</v>
      </c>
      <c r="C1231" s="2" t="s">
        <v>7058</v>
      </c>
      <c r="D1231" s="2" t="s">
        <v>350</v>
      </c>
      <c r="E1231" s="2" t="s">
        <v>1380</v>
      </c>
      <c r="F1231" s="2" t="s">
        <v>1381</v>
      </c>
      <c r="G1231" s="2">
        <v>17.094000000000001</v>
      </c>
      <c r="H1231" s="2">
        <v>30</v>
      </c>
      <c r="I1231" s="39">
        <v>512.82000000000005</v>
      </c>
      <c r="J1231" s="2" t="s">
        <v>7303</v>
      </c>
    </row>
    <row r="1232" spans="1:10" x14ac:dyDescent="0.15">
      <c r="A1232" s="2" t="s">
        <v>5549</v>
      </c>
      <c r="B1232" s="2" t="s">
        <v>5550</v>
      </c>
      <c r="C1232" s="2" t="s">
        <v>5511</v>
      </c>
      <c r="D1232" s="2" t="s">
        <v>329</v>
      </c>
      <c r="E1232" s="2" t="s">
        <v>5171</v>
      </c>
      <c r="F1232" s="2" t="s">
        <v>5172</v>
      </c>
      <c r="G1232" s="2">
        <v>85.241300523120884</v>
      </c>
      <c r="H1232" s="2">
        <v>6</v>
      </c>
      <c r="I1232" s="39">
        <v>511.44780313872531</v>
      </c>
      <c r="J1232" s="2" t="s">
        <v>1</v>
      </c>
    </row>
    <row r="1233" spans="1:10" x14ac:dyDescent="0.15">
      <c r="A1233" s="2" t="s">
        <v>1669</v>
      </c>
      <c r="B1233" s="2" t="s">
        <v>1670</v>
      </c>
      <c r="C1233" s="2" t="s">
        <v>1671</v>
      </c>
      <c r="D1233" s="2" t="s">
        <v>329</v>
      </c>
      <c r="E1233" s="2" t="s">
        <v>391</v>
      </c>
      <c r="F1233" s="2" t="s">
        <v>392</v>
      </c>
      <c r="G1233" s="2">
        <v>5.1111000000000004</v>
      </c>
      <c r="H1233" s="2">
        <v>100</v>
      </c>
      <c r="I1233" s="39">
        <v>511.11</v>
      </c>
      <c r="J1233" s="2" t="s">
        <v>7301</v>
      </c>
    </row>
    <row r="1234" spans="1:10" x14ac:dyDescent="0.15">
      <c r="A1234" s="2" t="s">
        <v>5535</v>
      </c>
      <c r="B1234" s="2" t="s">
        <v>5536</v>
      </c>
      <c r="C1234" s="2" t="s">
        <v>5446</v>
      </c>
      <c r="D1234" s="2" t="s">
        <v>329</v>
      </c>
      <c r="E1234" s="2" t="s">
        <v>5171</v>
      </c>
      <c r="F1234" s="2" t="s">
        <v>5172</v>
      </c>
      <c r="G1234" s="2">
        <v>21.23844742585964</v>
      </c>
      <c r="H1234" s="2">
        <v>24</v>
      </c>
      <c r="I1234" s="39">
        <v>509.72273822063136</v>
      </c>
      <c r="J1234" s="2" t="s">
        <v>1</v>
      </c>
    </row>
    <row r="1235" spans="1:10" x14ac:dyDescent="0.15">
      <c r="A1235" s="2" t="s">
        <v>1808</v>
      </c>
      <c r="B1235" s="2" t="s">
        <v>1809</v>
      </c>
      <c r="C1235" s="2" t="s">
        <v>1810</v>
      </c>
      <c r="D1235" s="2" t="s">
        <v>329</v>
      </c>
      <c r="E1235" s="2" t="s">
        <v>1310</v>
      </c>
      <c r="F1235" s="2" t="s">
        <v>1311</v>
      </c>
      <c r="G1235" s="2">
        <v>11.835900000000001</v>
      </c>
      <c r="H1235" s="2">
        <v>43</v>
      </c>
      <c r="I1235" s="39">
        <v>508.94370000000004</v>
      </c>
      <c r="J1235" s="2" t="s">
        <v>7301</v>
      </c>
    </row>
    <row r="1236" spans="1:10" x14ac:dyDescent="0.15">
      <c r="A1236" s="2" t="s">
        <v>1815</v>
      </c>
      <c r="B1236" s="2" t="s">
        <v>1816</v>
      </c>
      <c r="C1236" s="2" t="s">
        <v>1774</v>
      </c>
      <c r="D1236" s="2" t="s">
        <v>329</v>
      </c>
      <c r="E1236" s="2" t="s">
        <v>1310</v>
      </c>
      <c r="F1236" s="2" t="s">
        <v>1311</v>
      </c>
      <c r="G1236" s="2">
        <v>1.2744</v>
      </c>
      <c r="H1236" s="2">
        <v>398</v>
      </c>
      <c r="I1236" s="39">
        <v>507.21119999999996</v>
      </c>
      <c r="J1236" s="2" t="s">
        <v>7301</v>
      </c>
    </row>
    <row r="1237" spans="1:10" x14ac:dyDescent="0.15">
      <c r="A1237" s="2" t="s">
        <v>3590</v>
      </c>
      <c r="B1237" s="2" t="s">
        <v>3591</v>
      </c>
      <c r="C1237" s="2" t="s">
        <v>3592</v>
      </c>
      <c r="D1237" s="2" t="s">
        <v>329</v>
      </c>
      <c r="E1237" s="2" t="s">
        <v>1310</v>
      </c>
      <c r="F1237" s="2" t="s">
        <v>1311</v>
      </c>
      <c r="G1237" s="2">
        <v>1.1795</v>
      </c>
      <c r="H1237" s="2">
        <v>430</v>
      </c>
      <c r="I1237" s="39">
        <v>507.185</v>
      </c>
      <c r="J1237" s="2" t="s">
        <v>7307</v>
      </c>
    </row>
    <row r="1238" spans="1:10" x14ac:dyDescent="0.15">
      <c r="A1238" s="2" t="s">
        <v>2031</v>
      </c>
      <c r="B1238" s="2" t="s">
        <v>2032</v>
      </c>
      <c r="C1238" s="2" t="s">
        <v>1774</v>
      </c>
      <c r="D1238" s="2" t="s">
        <v>329</v>
      </c>
      <c r="E1238" s="2" t="s">
        <v>391</v>
      </c>
      <c r="F1238" s="2" t="s">
        <v>392</v>
      </c>
      <c r="G1238" s="2">
        <v>11.780460465116279</v>
      </c>
      <c r="H1238" s="2">
        <v>43</v>
      </c>
      <c r="I1238" s="39">
        <v>506.5598</v>
      </c>
      <c r="J1238" s="2" t="s">
        <v>7301</v>
      </c>
    </row>
    <row r="1239" spans="1:10" x14ac:dyDescent="0.15">
      <c r="A1239" s="2" t="s">
        <v>5015</v>
      </c>
      <c r="B1239" s="2" t="s">
        <v>5016</v>
      </c>
      <c r="C1239" s="2" t="s">
        <v>8426</v>
      </c>
      <c r="D1239" s="2" t="s">
        <v>350</v>
      </c>
      <c r="E1239" s="2" t="s">
        <v>1380</v>
      </c>
      <c r="F1239" s="2" t="s">
        <v>1381</v>
      </c>
      <c r="G1239" s="2">
        <v>2.5299200000000006</v>
      </c>
      <c r="H1239" s="2">
        <v>200</v>
      </c>
      <c r="I1239" s="39">
        <v>505.98400000000015</v>
      </c>
      <c r="J1239" s="2" t="s">
        <v>7303</v>
      </c>
    </row>
    <row r="1240" spans="1:10" x14ac:dyDescent="0.15">
      <c r="A1240" s="2" t="s">
        <v>6442</v>
      </c>
      <c r="B1240" s="2" t="s">
        <v>6443</v>
      </c>
      <c r="C1240" s="2" t="s">
        <v>6444</v>
      </c>
      <c r="D1240" s="2" t="s">
        <v>329</v>
      </c>
      <c r="E1240" s="2" t="s">
        <v>5300</v>
      </c>
      <c r="F1240" s="2" t="s">
        <v>5301</v>
      </c>
      <c r="G1240" s="2">
        <v>28.094112560227899</v>
      </c>
      <c r="H1240" s="2">
        <v>18</v>
      </c>
      <c r="I1240" s="39">
        <v>505.69402608410218</v>
      </c>
      <c r="J1240" s="2" t="s">
        <v>1</v>
      </c>
    </row>
    <row r="1241" spans="1:10" x14ac:dyDescent="0.15">
      <c r="A1241" s="2" t="s">
        <v>5357</v>
      </c>
      <c r="B1241" s="2" t="s">
        <v>5358</v>
      </c>
      <c r="C1241" s="2" t="s">
        <v>5358</v>
      </c>
      <c r="D1241" s="2" t="s">
        <v>329</v>
      </c>
      <c r="E1241" s="2" t="s">
        <v>5300</v>
      </c>
      <c r="F1241" s="2" t="s">
        <v>5301</v>
      </c>
      <c r="G1241" s="2">
        <v>126.41250000000001</v>
      </c>
      <c r="H1241" s="2">
        <v>4</v>
      </c>
      <c r="I1241" s="39">
        <v>505.65000000000003</v>
      </c>
      <c r="J1241" s="2" t="s">
        <v>1</v>
      </c>
    </row>
    <row r="1242" spans="1:10" x14ac:dyDescent="0.15">
      <c r="A1242" s="2" t="s">
        <v>1813</v>
      </c>
      <c r="B1242" s="2" t="s">
        <v>1814</v>
      </c>
      <c r="C1242" s="2" t="s">
        <v>1774</v>
      </c>
      <c r="D1242" s="2" t="s">
        <v>329</v>
      </c>
      <c r="E1242" s="2" t="s">
        <v>1310</v>
      </c>
      <c r="F1242" s="2" t="s">
        <v>1311</v>
      </c>
      <c r="G1242" s="2">
        <v>1.2744</v>
      </c>
      <c r="H1242" s="2">
        <v>396</v>
      </c>
      <c r="I1242" s="39">
        <v>504.66239999999999</v>
      </c>
      <c r="J1242" s="2" t="s">
        <v>7301</v>
      </c>
    </row>
    <row r="1243" spans="1:10" x14ac:dyDescent="0.15">
      <c r="A1243" s="2" t="s">
        <v>8534</v>
      </c>
      <c r="B1243" s="2" t="s">
        <v>8535</v>
      </c>
      <c r="C1243" s="2" t="s">
        <v>8535</v>
      </c>
      <c r="D1243" s="2" t="s">
        <v>4616</v>
      </c>
      <c r="E1243" s="2" t="s">
        <v>1380</v>
      </c>
      <c r="F1243" s="2" t="s">
        <v>1381</v>
      </c>
      <c r="G1243" s="2">
        <v>10.08</v>
      </c>
      <c r="H1243" s="2">
        <v>50</v>
      </c>
      <c r="I1243" s="39">
        <v>504</v>
      </c>
      <c r="J1243" s="2" t="s">
        <v>7303</v>
      </c>
    </row>
    <row r="1244" spans="1:10" x14ac:dyDescent="0.15">
      <c r="A1244" s="2" t="s">
        <v>2269</v>
      </c>
      <c r="B1244" s="2" t="s">
        <v>2270</v>
      </c>
      <c r="C1244" s="2" t="s">
        <v>2266</v>
      </c>
      <c r="D1244" s="2" t="s">
        <v>329</v>
      </c>
      <c r="E1244" s="2" t="s">
        <v>870</v>
      </c>
      <c r="F1244" s="2" t="s">
        <v>871</v>
      </c>
      <c r="G1244" s="2">
        <v>3.4274259259259261</v>
      </c>
      <c r="H1244" s="2">
        <v>147</v>
      </c>
      <c r="I1244" s="39">
        <v>503.83161111111116</v>
      </c>
      <c r="J1244" s="2" t="s">
        <v>7301</v>
      </c>
    </row>
    <row r="1245" spans="1:10" x14ac:dyDescent="0.15">
      <c r="A1245" s="2" t="s">
        <v>6099</v>
      </c>
      <c r="B1245" s="2" t="s">
        <v>6100</v>
      </c>
      <c r="C1245" s="2" t="s">
        <v>6101</v>
      </c>
      <c r="D1245" s="2" t="s">
        <v>329</v>
      </c>
      <c r="E1245" s="2" t="s">
        <v>5300</v>
      </c>
      <c r="F1245" s="2" t="s">
        <v>5301</v>
      </c>
      <c r="G1245" s="2">
        <v>251.64793614774069</v>
      </c>
      <c r="H1245" s="2">
        <v>2</v>
      </c>
      <c r="I1245" s="39">
        <v>503.29587229548139</v>
      </c>
      <c r="J1245" s="2" t="s">
        <v>1</v>
      </c>
    </row>
    <row r="1246" spans="1:10" x14ac:dyDescent="0.15">
      <c r="A1246" s="2" t="s">
        <v>4720</v>
      </c>
      <c r="B1246" s="2" t="s">
        <v>4721</v>
      </c>
      <c r="C1246" s="2" t="s">
        <v>4722</v>
      </c>
      <c r="D1246" s="2" t="s">
        <v>329</v>
      </c>
      <c r="E1246" s="2" t="s">
        <v>391</v>
      </c>
      <c r="F1246" s="2" t="s">
        <v>392</v>
      </c>
      <c r="G1246" s="2">
        <v>11.9658</v>
      </c>
      <c r="H1246" s="2">
        <v>42</v>
      </c>
      <c r="I1246" s="39">
        <v>502.56360000000001</v>
      </c>
      <c r="J1246" s="2" t="s">
        <v>7302</v>
      </c>
    </row>
    <row r="1247" spans="1:10" x14ac:dyDescent="0.15">
      <c r="A1247" s="2" t="s">
        <v>1908</v>
      </c>
      <c r="B1247" s="2" t="s">
        <v>1876</v>
      </c>
      <c r="C1247" s="2" t="s">
        <v>1909</v>
      </c>
      <c r="D1247" s="2" t="s">
        <v>406</v>
      </c>
      <c r="E1247" s="2" t="s">
        <v>1380</v>
      </c>
      <c r="F1247" s="2" t="s">
        <v>1381</v>
      </c>
      <c r="G1247" s="2">
        <v>3.4401499999999996</v>
      </c>
      <c r="H1247" s="2">
        <v>146</v>
      </c>
      <c r="I1247" s="39">
        <v>502.26189999999997</v>
      </c>
      <c r="J1247" s="2" t="s">
        <v>7301</v>
      </c>
    </row>
    <row r="1248" spans="1:10" x14ac:dyDescent="0.15">
      <c r="A1248" s="2" t="s">
        <v>3437</v>
      </c>
      <c r="B1248" s="2" t="s">
        <v>7814</v>
      </c>
      <c r="C1248" s="2" t="s">
        <v>7815</v>
      </c>
      <c r="D1248" s="2" t="s">
        <v>329</v>
      </c>
      <c r="E1248" s="2" t="s">
        <v>351</v>
      </c>
      <c r="F1248" s="2" t="s">
        <v>352</v>
      </c>
      <c r="G1248" s="2">
        <v>3.5000000000000003E-2</v>
      </c>
      <c r="H1248" s="2">
        <v>14341</v>
      </c>
      <c r="I1248" s="39">
        <v>501.93500000000006</v>
      </c>
      <c r="J1248" s="2" t="s">
        <v>7307</v>
      </c>
    </row>
    <row r="1249" spans="1:10" x14ac:dyDescent="0.15">
      <c r="A1249" s="2" t="s">
        <v>1916</v>
      </c>
      <c r="B1249" s="2" t="s">
        <v>1917</v>
      </c>
      <c r="C1249" s="2" t="s">
        <v>1918</v>
      </c>
      <c r="D1249" s="2" t="s">
        <v>329</v>
      </c>
      <c r="E1249" s="2" t="s">
        <v>1380</v>
      </c>
      <c r="F1249" s="2" t="s">
        <v>1381</v>
      </c>
      <c r="G1249" s="2">
        <v>41.685898989898988</v>
      </c>
      <c r="H1249" s="2">
        <v>12</v>
      </c>
      <c r="I1249" s="39">
        <v>500.23078787878785</v>
      </c>
      <c r="J1249" s="2" t="s">
        <v>7301</v>
      </c>
    </row>
    <row r="1250" spans="1:10" x14ac:dyDescent="0.15">
      <c r="A1250" s="2" t="s">
        <v>5043</v>
      </c>
      <c r="B1250" s="2" t="s">
        <v>5018</v>
      </c>
      <c r="C1250" s="2" t="s">
        <v>5044</v>
      </c>
      <c r="D1250" s="2" t="s">
        <v>5005</v>
      </c>
      <c r="E1250" s="2" t="s">
        <v>1380</v>
      </c>
      <c r="F1250" s="2" t="s">
        <v>1381</v>
      </c>
      <c r="G1250" s="2">
        <v>166.66669999999999</v>
      </c>
      <c r="H1250" s="2">
        <v>3</v>
      </c>
      <c r="I1250" s="39">
        <v>500.00009999999997</v>
      </c>
      <c r="J1250" s="2" t="s">
        <v>7303</v>
      </c>
    </row>
    <row r="1251" spans="1:10" x14ac:dyDescent="0.15">
      <c r="A1251" s="2" t="s">
        <v>8815</v>
      </c>
      <c r="B1251" s="2" t="s">
        <v>824</v>
      </c>
      <c r="C1251" s="2" t="s">
        <v>8816</v>
      </c>
      <c r="D1251" s="2" t="s">
        <v>350</v>
      </c>
      <c r="E1251" s="2" t="s">
        <v>501</v>
      </c>
      <c r="F1251" s="2" t="s">
        <v>502</v>
      </c>
      <c r="G1251" s="2">
        <v>62.395624999999988</v>
      </c>
      <c r="H1251" s="2">
        <v>8</v>
      </c>
      <c r="I1251" s="39">
        <v>499.16499999999991</v>
      </c>
      <c r="J1251" s="2" t="s">
        <v>7299</v>
      </c>
    </row>
    <row r="1252" spans="1:10" x14ac:dyDescent="0.15">
      <c r="A1252" s="2" t="s">
        <v>4148</v>
      </c>
      <c r="B1252" s="2" t="s">
        <v>4149</v>
      </c>
      <c r="C1252" s="2" t="s">
        <v>4149</v>
      </c>
      <c r="D1252" s="2" t="s">
        <v>350</v>
      </c>
      <c r="E1252" s="2" t="s">
        <v>568</v>
      </c>
      <c r="F1252" s="2" t="s">
        <v>569</v>
      </c>
      <c r="G1252" s="2">
        <v>3.5897406498198015</v>
      </c>
      <c r="H1252" s="2">
        <v>139</v>
      </c>
      <c r="I1252" s="39">
        <v>498.9739503249524</v>
      </c>
      <c r="J1252" s="2" t="s">
        <v>7307</v>
      </c>
    </row>
    <row r="1253" spans="1:10" x14ac:dyDescent="0.15">
      <c r="A1253" s="2" t="s">
        <v>5306</v>
      </c>
      <c r="B1253" s="2" t="s">
        <v>5307</v>
      </c>
      <c r="C1253" s="2" t="s">
        <v>5308</v>
      </c>
      <c r="D1253" s="2" t="s">
        <v>329</v>
      </c>
      <c r="E1253" s="2" t="s">
        <v>5171</v>
      </c>
      <c r="F1253" s="2" t="s">
        <v>5172</v>
      </c>
      <c r="G1253" s="2">
        <v>99.596963030040442</v>
      </c>
      <c r="H1253" s="2">
        <v>5</v>
      </c>
      <c r="I1253" s="39">
        <v>497.98481515020222</v>
      </c>
      <c r="J1253" s="2" t="s">
        <v>1</v>
      </c>
    </row>
    <row r="1254" spans="1:10" x14ac:dyDescent="0.15">
      <c r="A1254" s="2" t="s">
        <v>547</v>
      </c>
      <c r="B1254" s="2" t="s">
        <v>548</v>
      </c>
      <c r="C1254" s="2" t="s">
        <v>549</v>
      </c>
      <c r="D1254" s="2" t="s">
        <v>329</v>
      </c>
      <c r="E1254" s="2" t="s">
        <v>391</v>
      </c>
      <c r="F1254" s="2" t="s">
        <v>392</v>
      </c>
      <c r="G1254" s="2">
        <v>248.73088578088581</v>
      </c>
      <c r="H1254" s="2">
        <v>2</v>
      </c>
      <c r="I1254" s="39">
        <v>497.46177156177163</v>
      </c>
      <c r="J1254" s="2" t="s">
        <v>7299</v>
      </c>
    </row>
    <row r="1255" spans="1:10" x14ac:dyDescent="0.15">
      <c r="A1255" s="2" t="s">
        <v>5256</v>
      </c>
      <c r="B1255" s="2" t="s">
        <v>5257</v>
      </c>
      <c r="C1255" s="2" t="s">
        <v>5258</v>
      </c>
      <c r="D1255" s="2" t="s">
        <v>329</v>
      </c>
      <c r="E1255" s="2" t="s">
        <v>5179</v>
      </c>
      <c r="F1255" s="2" t="s">
        <v>5180</v>
      </c>
      <c r="G1255" s="2">
        <v>45.222555284933193</v>
      </c>
      <c r="H1255" s="2">
        <v>11</v>
      </c>
      <c r="I1255" s="39">
        <v>497.44810813426511</v>
      </c>
      <c r="J1255" s="2" t="s">
        <v>62</v>
      </c>
    </row>
    <row r="1256" spans="1:10" x14ac:dyDescent="0.15">
      <c r="A1256" s="2" t="s">
        <v>280</v>
      </c>
      <c r="B1256" s="2" t="s">
        <v>310</v>
      </c>
      <c r="C1256" s="2" t="s">
        <v>5254</v>
      </c>
      <c r="D1256" s="2" t="s">
        <v>329</v>
      </c>
      <c r="E1256" s="2" t="s">
        <v>5298</v>
      </c>
      <c r="F1256" s="2" t="s">
        <v>5299</v>
      </c>
      <c r="G1256" s="2">
        <v>124.16650575113462</v>
      </c>
      <c r="H1256" s="2">
        <v>4</v>
      </c>
      <c r="I1256" s="39">
        <v>496.66602300453849</v>
      </c>
      <c r="J1256" s="2" t="s">
        <v>1</v>
      </c>
    </row>
    <row r="1257" spans="1:10" x14ac:dyDescent="0.15">
      <c r="A1257" s="2" t="s">
        <v>5818</v>
      </c>
      <c r="B1257" s="2" t="s">
        <v>5819</v>
      </c>
      <c r="C1257" s="2" t="s">
        <v>5819</v>
      </c>
      <c r="D1257" s="2" t="s">
        <v>329</v>
      </c>
      <c r="E1257" s="2" t="s">
        <v>5300</v>
      </c>
      <c r="F1257" s="2" t="s">
        <v>5301</v>
      </c>
      <c r="G1257" s="2">
        <v>165.29640000000003</v>
      </c>
      <c r="H1257" s="2">
        <v>3</v>
      </c>
      <c r="I1257" s="39">
        <v>495.88920000000007</v>
      </c>
      <c r="J1257" s="2" t="s">
        <v>1</v>
      </c>
    </row>
    <row r="1258" spans="1:10" x14ac:dyDescent="0.15">
      <c r="A1258" s="2" t="s">
        <v>2022</v>
      </c>
      <c r="B1258" s="2" t="s">
        <v>2023</v>
      </c>
      <c r="C1258" s="2" t="s">
        <v>1659</v>
      </c>
      <c r="D1258" s="2" t="s">
        <v>329</v>
      </c>
      <c r="E1258" s="2" t="s">
        <v>1310</v>
      </c>
      <c r="F1258" s="2" t="s">
        <v>1311</v>
      </c>
      <c r="G1258" s="2">
        <v>35.354666666666674</v>
      </c>
      <c r="H1258" s="2">
        <v>14</v>
      </c>
      <c r="I1258" s="39">
        <v>494.96533333333343</v>
      </c>
      <c r="J1258" s="2" t="s">
        <v>7301</v>
      </c>
    </row>
    <row r="1259" spans="1:10" x14ac:dyDescent="0.15">
      <c r="A1259" s="2" t="s">
        <v>6502</v>
      </c>
      <c r="B1259" s="2" t="s">
        <v>6503</v>
      </c>
      <c r="C1259" s="2" t="s">
        <v>8504</v>
      </c>
      <c r="D1259" s="2" t="s">
        <v>329</v>
      </c>
      <c r="E1259" s="2" t="s">
        <v>5300</v>
      </c>
      <c r="F1259" s="2" t="s">
        <v>5301</v>
      </c>
      <c r="G1259" s="2">
        <v>49.089102540289474</v>
      </c>
      <c r="H1259" s="2">
        <v>10</v>
      </c>
      <c r="I1259" s="39">
        <v>490.89102540289474</v>
      </c>
      <c r="J1259" s="2" t="s">
        <v>1</v>
      </c>
    </row>
    <row r="1260" spans="1:10" x14ac:dyDescent="0.15">
      <c r="A1260" s="2" t="s">
        <v>4889</v>
      </c>
      <c r="B1260" s="2" t="s">
        <v>4890</v>
      </c>
      <c r="C1260" s="2" t="s">
        <v>4890</v>
      </c>
      <c r="D1260" s="2" t="s">
        <v>350</v>
      </c>
      <c r="E1260" s="2" t="s">
        <v>351</v>
      </c>
      <c r="F1260" s="2" t="s">
        <v>352</v>
      </c>
      <c r="G1260" s="2">
        <v>2.2000000000000002</v>
      </c>
      <c r="H1260" s="2">
        <v>223</v>
      </c>
      <c r="I1260" s="39">
        <v>490.6</v>
      </c>
      <c r="J1260" s="2" t="s">
        <v>7302</v>
      </c>
    </row>
    <row r="1261" spans="1:10" x14ac:dyDescent="0.15">
      <c r="A1261" s="2" t="s">
        <v>7181</v>
      </c>
      <c r="B1261" s="2" t="s">
        <v>7182</v>
      </c>
      <c r="C1261" s="2" t="s">
        <v>7182</v>
      </c>
      <c r="D1261" s="2" t="s">
        <v>329</v>
      </c>
      <c r="E1261" s="2" t="s">
        <v>1380</v>
      </c>
      <c r="F1261" s="2" t="s">
        <v>1381</v>
      </c>
      <c r="G1261" s="2">
        <v>70</v>
      </c>
      <c r="H1261" s="2">
        <v>7</v>
      </c>
      <c r="I1261" s="39">
        <v>490</v>
      </c>
      <c r="J1261" s="2" t="s">
        <v>7303</v>
      </c>
    </row>
    <row r="1262" spans="1:10" x14ac:dyDescent="0.15">
      <c r="A1262" s="2" t="s">
        <v>4422</v>
      </c>
      <c r="B1262" s="2" t="s">
        <v>4423</v>
      </c>
      <c r="C1262" s="2" t="s">
        <v>4424</v>
      </c>
      <c r="D1262" s="2" t="s">
        <v>350</v>
      </c>
      <c r="E1262" s="2" t="s">
        <v>330</v>
      </c>
      <c r="F1262" s="2" t="s">
        <v>331</v>
      </c>
      <c r="G1262" s="2">
        <v>0.3</v>
      </c>
      <c r="H1262" s="2">
        <v>1631</v>
      </c>
      <c r="I1262" s="39">
        <v>489.29999999999995</v>
      </c>
      <c r="J1262" s="2" t="s">
        <v>7307</v>
      </c>
    </row>
    <row r="1263" spans="1:10" x14ac:dyDescent="0.15">
      <c r="A1263" s="2" t="s">
        <v>6506</v>
      </c>
      <c r="B1263" s="2" t="s">
        <v>6507</v>
      </c>
      <c r="C1263" s="2" t="s">
        <v>6507</v>
      </c>
      <c r="D1263" s="2" t="s">
        <v>329</v>
      </c>
      <c r="E1263" s="2" t="s">
        <v>5300</v>
      </c>
      <c r="F1263" s="2" t="s">
        <v>5301</v>
      </c>
      <c r="G1263" s="2">
        <v>69.808459952323616</v>
      </c>
      <c r="H1263" s="2">
        <v>7</v>
      </c>
      <c r="I1263" s="39">
        <v>488.6592196662653</v>
      </c>
      <c r="J1263" s="2" t="s">
        <v>1</v>
      </c>
    </row>
    <row r="1264" spans="1:10" x14ac:dyDescent="0.15">
      <c r="A1264" s="2" t="s">
        <v>5376</v>
      </c>
      <c r="B1264" s="2" t="s">
        <v>5377</v>
      </c>
      <c r="C1264" s="2" t="s">
        <v>5377</v>
      </c>
      <c r="D1264" s="2" t="s">
        <v>329</v>
      </c>
      <c r="E1264" s="2" t="s">
        <v>5298</v>
      </c>
      <c r="F1264" s="2" t="s">
        <v>5299</v>
      </c>
      <c r="G1264" s="2">
        <v>28.720120174573324</v>
      </c>
      <c r="H1264" s="2">
        <v>17</v>
      </c>
      <c r="I1264" s="39">
        <v>488.2420429677465</v>
      </c>
      <c r="J1264" s="2" t="s">
        <v>1</v>
      </c>
    </row>
    <row r="1265" spans="1:10" x14ac:dyDescent="0.15">
      <c r="A1265" s="2" t="s">
        <v>5070</v>
      </c>
      <c r="B1265" s="2" t="s">
        <v>5071</v>
      </c>
      <c r="C1265" s="2" t="s">
        <v>5072</v>
      </c>
      <c r="D1265" s="2" t="s">
        <v>329</v>
      </c>
      <c r="E1265" s="2" t="s">
        <v>1380</v>
      </c>
      <c r="F1265" s="2" t="s">
        <v>1381</v>
      </c>
      <c r="G1265" s="2">
        <v>5.1282000000000005</v>
      </c>
      <c r="H1265" s="2">
        <v>95</v>
      </c>
      <c r="I1265" s="39">
        <v>487.17900000000003</v>
      </c>
      <c r="J1265" s="2" t="s">
        <v>7303</v>
      </c>
    </row>
    <row r="1266" spans="1:10" x14ac:dyDescent="0.15">
      <c r="A1266" s="2" t="s">
        <v>801</v>
      </c>
      <c r="B1266" s="2" t="s">
        <v>802</v>
      </c>
      <c r="C1266" s="2" t="s">
        <v>622</v>
      </c>
      <c r="D1266" s="2" t="s">
        <v>329</v>
      </c>
      <c r="E1266" s="2" t="s">
        <v>391</v>
      </c>
      <c r="F1266" s="2" t="s">
        <v>392</v>
      </c>
      <c r="G1266" s="2">
        <v>162.34000000000015</v>
      </c>
      <c r="H1266" s="2">
        <v>3</v>
      </c>
      <c r="I1266" s="39">
        <v>487.02000000000044</v>
      </c>
      <c r="J1266" s="2" t="s">
        <v>7299</v>
      </c>
    </row>
    <row r="1267" spans="1:10" x14ac:dyDescent="0.15">
      <c r="A1267" s="2" t="s">
        <v>5751</v>
      </c>
      <c r="B1267" s="2" t="s">
        <v>5752</v>
      </c>
      <c r="C1267" s="2" t="s">
        <v>5752</v>
      </c>
      <c r="D1267" s="2" t="s">
        <v>329</v>
      </c>
      <c r="E1267" s="2" t="s">
        <v>5300</v>
      </c>
      <c r="F1267" s="2" t="s">
        <v>5301</v>
      </c>
      <c r="G1267" s="2">
        <v>243.25479574793675</v>
      </c>
      <c r="H1267" s="2">
        <v>2</v>
      </c>
      <c r="I1267" s="39">
        <v>486.50959149587351</v>
      </c>
      <c r="J1267" s="2" t="s">
        <v>1</v>
      </c>
    </row>
    <row r="1268" spans="1:10" x14ac:dyDescent="0.15">
      <c r="A1268" s="2" t="s">
        <v>5893</v>
      </c>
      <c r="B1268" s="2" t="s">
        <v>5894</v>
      </c>
      <c r="C1268" s="2" t="s">
        <v>5894</v>
      </c>
      <c r="D1268" s="2" t="s">
        <v>329</v>
      </c>
      <c r="E1268" s="2" t="s">
        <v>5300</v>
      </c>
      <c r="F1268" s="2" t="s">
        <v>5301</v>
      </c>
      <c r="G1268" s="2">
        <v>243.25479574793675</v>
      </c>
      <c r="H1268" s="2">
        <v>2</v>
      </c>
      <c r="I1268" s="39">
        <v>486.50959149587351</v>
      </c>
      <c r="J1268" s="2" t="s">
        <v>1</v>
      </c>
    </row>
    <row r="1269" spans="1:10" x14ac:dyDescent="0.15">
      <c r="A1269" s="2" t="s">
        <v>6638</v>
      </c>
      <c r="B1269" s="2" t="s">
        <v>6639</v>
      </c>
      <c r="C1269" s="2" t="s">
        <v>6639</v>
      </c>
      <c r="D1269" s="2" t="s">
        <v>329</v>
      </c>
      <c r="E1269" s="2" t="s">
        <v>5298</v>
      </c>
      <c r="F1269" s="2" t="s">
        <v>5299</v>
      </c>
      <c r="G1269" s="2">
        <v>37.404096276126999</v>
      </c>
      <c r="H1269" s="2">
        <v>13</v>
      </c>
      <c r="I1269" s="39">
        <v>486.25325158965097</v>
      </c>
      <c r="J1269" s="2" t="s">
        <v>1</v>
      </c>
    </row>
    <row r="1270" spans="1:10" x14ac:dyDescent="0.15">
      <c r="A1270" s="2" t="s">
        <v>6138</v>
      </c>
      <c r="B1270" s="2" t="s">
        <v>6139</v>
      </c>
      <c r="C1270" s="2" t="s">
        <v>6139</v>
      </c>
      <c r="D1270" s="2" t="s">
        <v>329</v>
      </c>
      <c r="E1270" s="2" t="s">
        <v>5171</v>
      </c>
      <c r="F1270" s="2" t="s">
        <v>5172</v>
      </c>
      <c r="G1270" s="2">
        <v>483.5721236388593</v>
      </c>
      <c r="H1270" s="2">
        <v>1</v>
      </c>
      <c r="I1270" s="39">
        <v>483.5721236388593</v>
      </c>
      <c r="J1270" s="2" t="s">
        <v>1</v>
      </c>
    </row>
    <row r="1271" spans="1:10" x14ac:dyDescent="0.15">
      <c r="A1271" s="2" t="s">
        <v>636</v>
      </c>
      <c r="B1271" s="2" t="s">
        <v>637</v>
      </c>
      <c r="C1271" s="2" t="s">
        <v>638</v>
      </c>
      <c r="D1271" s="2" t="s">
        <v>329</v>
      </c>
      <c r="E1271" s="2" t="s">
        <v>334</v>
      </c>
      <c r="F1271" s="2" t="s">
        <v>335</v>
      </c>
      <c r="G1271" s="2">
        <v>161.04320000000001</v>
      </c>
      <c r="H1271" s="2">
        <v>3</v>
      </c>
      <c r="I1271" s="39">
        <v>483.12960000000004</v>
      </c>
      <c r="J1271" s="2" t="s">
        <v>7299</v>
      </c>
    </row>
    <row r="1272" spans="1:10" x14ac:dyDescent="0.15">
      <c r="A1272" s="2" t="s">
        <v>4882</v>
      </c>
      <c r="B1272" s="2" t="s">
        <v>4883</v>
      </c>
      <c r="C1272" s="2" t="s">
        <v>4883</v>
      </c>
      <c r="D1272" s="2" t="s">
        <v>350</v>
      </c>
      <c r="E1272" s="2" t="s">
        <v>351</v>
      </c>
      <c r="F1272" s="2" t="s">
        <v>352</v>
      </c>
      <c r="G1272" s="2">
        <v>0.48</v>
      </c>
      <c r="H1272" s="2">
        <v>1001</v>
      </c>
      <c r="I1272" s="39">
        <v>480.47999999999996</v>
      </c>
      <c r="J1272" s="2" t="s">
        <v>7302</v>
      </c>
    </row>
    <row r="1273" spans="1:10" x14ac:dyDescent="0.15">
      <c r="A1273" s="2" t="s">
        <v>430</v>
      </c>
      <c r="B1273" s="2" t="s">
        <v>431</v>
      </c>
      <c r="C1273" s="2" t="s">
        <v>431</v>
      </c>
      <c r="D1273" s="2" t="s">
        <v>350</v>
      </c>
      <c r="E1273" s="2" t="s">
        <v>351</v>
      </c>
      <c r="F1273" s="2" t="s">
        <v>352</v>
      </c>
      <c r="G1273" s="2">
        <v>160</v>
      </c>
      <c r="H1273" s="2">
        <v>3</v>
      </c>
      <c r="I1273" s="39">
        <v>480</v>
      </c>
      <c r="J1273" s="2" t="s">
        <v>7299</v>
      </c>
    </row>
    <row r="1274" spans="1:10" x14ac:dyDescent="0.15">
      <c r="A1274" s="2" t="s">
        <v>1032</v>
      </c>
      <c r="B1274" s="2" t="s">
        <v>7380</v>
      </c>
      <c r="C1274" s="2" t="s">
        <v>1033</v>
      </c>
      <c r="D1274" s="2" t="s">
        <v>329</v>
      </c>
      <c r="E1274" s="2" t="s">
        <v>568</v>
      </c>
      <c r="F1274" s="2" t="s">
        <v>569</v>
      </c>
      <c r="G1274" s="2">
        <v>40</v>
      </c>
      <c r="H1274" s="2">
        <v>12</v>
      </c>
      <c r="I1274" s="39">
        <v>480</v>
      </c>
      <c r="J1274" s="2" t="s">
        <v>7299</v>
      </c>
    </row>
    <row r="1275" spans="1:10" x14ac:dyDescent="0.15">
      <c r="A1275" s="2" t="s">
        <v>4783</v>
      </c>
      <c r="B1275" s="2" t="s">
        <v>4784</v>
      </c>
      <c r="C1275" s="2" t="s">
        <v>8411</v>
      </c>
      <c r="D1275" s="2" t="s">
        <v>329</v>
      </c>
      <c r="E1275" s="2" t="s">
        <v>351</v>
      </c>
      <c r="F1275" s="2" t="s">
        <v>352</v>
      </c>
      <c r="G1275" s="2">
        <v>0.29909776223776213</v>
      </c>
      <c r="H1275" s="2">
        <v>1604</v>
      </c>
      <c r="I1275" s="39">
        <v>479.75281062937046</v>
      </c>
      <c r="J1275" s="2" t="s">
        <v>7302</v>
      </c>
    </row>
    <row r="1276" spans="1:10" x14ac:dyDescent="0.15">
      <c r="A1276" s="2" t="s">
        <v>3253</v>
      </c>
      <c r="B1276" s="2" t="s">
        <v>3254</v>
      </c>
      <c r="C1276" s="2" t="s">
        <v>3255</v>
      </c>
      <c r="D1276" s="2" t="s">
        <v>350</v>
      </c>
      <c r="E1276" s="2" t="s">
        <v>351</v>
      </c>
      <c r="F1276" s="2" t="s">
        <v>352</v>
      </c>
      <c r="G1276" s="2">
        <v>0.03</v>
      </c>
      <c r="H1276" s="2">
        <v>15974</v>
      </c>
      <c r="I1276" s="39">
        <v>479.21999999999997</v>
      </c>
      <c r="J1276" s="2" t="s">
        <v>7307</v>
      </c>
    </row>
    <row r="1277" spans="1:10" x14ac:dyDescent="0.15">
      <c r="A1277" s="2" t="s">
        <v>3815</v>
      </c>
      <c r="B1277" s="2" t="s">
        <v>3816</v>
      </c>
      <c r="C1277" s="2" t="s">
        <v>3816</v>
      </c>
      <c r="D1277" s="2" t="s">
        <v>350</v>
      </c>
      <c r="E1277" s="2" t="s">
        <v>330</v>
      </c>
      <c r="F1277" s="2" t="s">
        <v>331</v>
      </c>
      <c r="G1277" s="2">
        <v>3.4426669684324445</v>
      </c>
      <c r="H1277" s="2">
        <v>139</v>
      </c>
      <c r="I1277" s="39">
        <v>478.53070861210978</v>
      </c>
      <c r="J1277" s="2" t="s">
        <v>7307</v>
      </c>
    </row>
    <row r="1278" spans="1:10" x14ac:dyDescent="0.15">
      <c r="A1278" s="2" t="s">
        <v>4022</v>
      </c>
      <c r="B1278" s="2" t="s">
        <v>4023</v>
      </c>
      <c r="C1278" s="2" t="s">
        <v>4023</v>
      </c>
      <c r="D1278" s="2" t="s">
        <v>350</v>
      </c>
      <c r="E1278" s="2" t="s">
        <v>330</v>
      </c>
      <c r="F1278" s="2" t="s">
        <v>331</v>
      </c>
      <c r="G1278" s="2">
        <v>1.8</v>
      </c>
      <c r="H1278" s="2">
        <v>265</v>
      </c>
      <c r="I1278" s="39">
        <v>477</v>
      </c>
      <c r="J1278" s="2" t="s">
        <v>7307</v>
      </c>
    </row>
    <row r="1279" spans="1:10" x14ac:dyDescent="0.15">
      <c r="A1279" s="2" t="s">
        <v>436</v>
      </c>
      <c r="B1279" s="2" t="s">
        <v>437</v>
      </c>
      <c r="C1279" s="2" t="s">
        <v>438</v>
      </c>
      <c r="D1279" s="2" t="s">
        <v>329</v>
      </c>
      <c r="E1279" s="2" t="s">
        <v>334</v>
      </c>
      <c r="F1279" s="2" t="s">
        <v>335</v>
      </c>
      <c r="G1279" s="2">
        <v>158.50040000000004</v>
      </c>
      <c r="H1279" s="2">
        <v>3</v>
      </c>
      <c r="I1279" s="39">
        <v>475.50120000000015</v>
      </c>
      <c r="J1279" s="2" t="s">
        <v>7299</v>
      </c>
    </row>
    <row r="1280" spans="1:10" x14ac:dyDescent="0.15">
      <c r="A1280" s="2" t="s">
        <v>5741</v>
      </c>
      <c r="B1280" s="2" t="s">
        <v>5742</v>
      </c>
      <c r="C1280" s="2" t="s">
        <v>5743</v>
      </c>
      <c r="D1280" s="2" t="s">
        <v>329</v>
      </c>
      <c r="E1280" s="2" t="s">
        <v>5298</v>
      </c>
      <c r="F1280" s="2" t="s">
        <v>5299</v>
      </c>
      <c r="G1280" s="2">
        <v>79.114441397469633</v>
      </c>
      <c r="H1280" s="2">
        <v>6</v>
      </c>
      <c r="I1280" s="39">
        <v>474.68664838481777</v>
      </c>
      <c r="J1280" s="2" t="s">
        <v>1</v>
      </c>
    </row>
    <row r="1281" spans="1:10" x14ac:dyDescent="0.15">
      <c r="A1281" s="2" t="s">
        <v>1759</v>
      </c>
      <c r="B1281" s="2" t="s">
        <v>1760</v>
      </c>
      <c r="C1281" s="2" t="s">
        <v>1761</v>
      </c>
      <c r="D1281" s="2" t="s">
        <v>329</v>
      </c>
      <c r="E1281" s="2" t="s">
        <v>391</v>
      </c>
      <c r="F1281" s="2" t="s">
        <v>392</v>
      </c>
      <c r="G1281" s="2">
        <v>6.6813749999999992</v>
      </c>
      <c r="H1281" s="2">
        <v>71</v>
      </c>
      <c r="I1281" s="39">
        <v>474.37762499999997</v>
      </c>
      <c r="J1281" s="2" t="s">
        <v>7301</v>
      </c>
    </row>
    <row r="1282" spans="1:10" x14ac:dyDescent="0.15">
      <c r="A1282" s="2" t="s">
        <v>5862</v>
      </c>
      <c r="B1282" s="2" t="s">
        <v>5863</v>
      </c>
      <c r="C1282" s="2" t="s">
        <v>5863</v>
      </c>
      <c r="D1282" s="2" t="s">
        <v>329</v>
      </c>
      <c r="E1282" s="2" t="s">
        <v>5300</v>
      </c>
      <c r="F1282" s="2" t="s">
        <v>5301</v>
      </c>
      <c r="G1282" s="2">
        <v>235.91623891062045</v>
      </c>
      <c r="H1282" s="2">
        <v>2</v>
      </c>
      <c r="I1282" s="39">
        <v>471.8324778212409</v>
      </c>
      <c r="J1282" s="2" t="s">
        <v>1</v>
      </c>
    </row>
    <row r="1283" spans="1:10" x14ac:dyDescent="0.15">
      <c r="A1283" s="2" t="s">
        <v>7980</v>
      </c>
      <c r="B1283" s="2" t="s">
        <v>695</v>
      </c>
      <c r="C1283" s="2" t="s">
        <v>696</v>
      </c>
      <c r="D1283" s="2" t="s">
        <v>329</v>
      </c>
      <c r="E1283" s="2" t="s">
        <v>334</v>
      </c>
      <c r="F1283" s="2" t="s">
        <v>335</v>
      </c>
      <c r="G1283" s="2">
        <v>157.04949999999999</v>
      </c>
      <c r="H1283" s="2">
        <v>3</v>
      </c>
      <c r="I1283" s="39">
        <v>471.14850000000001</v>
      </c>
      <c r="J1283" s="2" t="s">
        <v>7299</v>
      </c>
    </row>
    <row r="1284" spans="1:10" x14ac:dyDescent="0.15">
      <c r="A1284" s="2" t="s">
        <v>4007</v>
      </c>
      <c r="B1284" s="2" t="s">
        <v>4008</v>
      </c>
      <c r="C1284" s="2" t="s">
        <v>4009</v>
      </c>
      <c r="D1284" s="2" t="s">
        <v>329</v>
      </c>
      <c r="E1284" s="2" t="s">
        <v>870</v>
      </c>
      <c r="F1284" s="2" t="s">
        <v>871</v>
      </c>
      <c r="G1284" s="2">
        <v>2.0455119441179495</v>
      </c>
      <c r="H1284" s="2">
        <v>230</v>
      </c>
      <c r="I1284" s="39">
        <v>470.46774714712836</v>
      </c>
      <c r="J1284" s="2" t="s">
        <v>7307</v>
      </c>
    </row>
    <row r="1285" spans="1:10" x14ac:dyDescent="0.15">
      <c r="A1285" s="2" t="s">
        <v>50</v>
      </c>
      <c r="B1285" s="2" t="s">
        <v>181</v>
      </c>
      <c r="C1285" s="2" t="s">
        <v>8441</v>
      </c>
      <c r="D1285" s="2" t="s">
        <v>329</v>
      </c>
      <c r="E1285" s="2" t="s">
        <v>1247</v>
      </c>
      <c r="F1285" s="2" t="s">
        <v>1248</v>
      </c>
      <c r="G1285" s="2">
        <v>23.518092820332267</v>
      </c>
      <c r="H1285" s="2">
        <v>20</v>
      </c>
      <c r="I1285" s="39">
        <v>470.36185640664536</v>
      </c>
      <c r="J1285" s="2" t="s">
        <v>1</v>
      </c>
    </row>
    <row r="1286" spans="1:10" x14ac:dyDescent="0.15">
      <c r="A1286" s="2" t="s">
        <v>96</v>
      </c>
      <c r="B1286" s="2" t="s">
        <v>216</v>
      </c>
      <c r="C1286" s="2" t="s">
        <v>216</v>
      </c>
      <c r="D1286" s="2" t="s">
        <v>329</v>
      </c>
      <c r="E1286" s="2" t="s">
        <v>1247</v>
      </c>
      <c r="F1286" s="2" t="s">
        <v>1248</v>
      </c>
      <c r="G1286" s="2">
        <v>15.638412688948073</v>
      </c>
      <c r="H1286" s="2">
        <v>30</v>
      </c>
      <c r="I1286" s="39">
        <v>469.15238066844216</v>
      </c>
      <c r="J1286" s="2" t="s">
        <v>1</v>
      </c>
    </row>
    <row r="1287" spans="1:10" x14ac:dyDescent="0.15">
      <c r="A1287" s="2" t="s">
        <v>1642</v>
      </c>
      <c r="B1287" s="2" t="s">
        <v>1643</v>
      </c>
      <c r="C1287" s="2" t="s">
        <v>1644</v>
      </c>
      <c r="D1287" s="2" t="s">
        <v>329</v>
      </c>
      <c r="E1287" s="2" t="s">
        <v>391</v>
      </c>
      <c r="F1287" s="2" t="s">
        <v>392</v>
      </c>
      <c r="G1287" s="2">
        <v>29.307499999999997</v>
      </c>
      <c r="H1287" s="2">
        <v>16</v>
      </c>
      <c r="I1287" s="39">
        <v>468.91999999999996</v>
      </c>
      <c r="J1287" s="2" t="s">
        <v>7301</v>
      </c>
    </row>
    <row r="1288" spans="1:10" x14ac:dyDescent="0.15">
      <c r="A1288" s="2" t="s">
        <v>13</v>
      </c>
      <c r="B1288" s="2" t="s">
        <v>144</v>
      </c>
      <c r="C1288" s="2" t="s">
        <v>5254</v>
      </c>
      <c r="D1288" s="2" t="s">
        <v>329</v>
      </c>
      <c r="E1288" s="2" t="s">
        <v>501</v>
      </c>
      <c r="F1288" s="2" t="s">
        <v>502</v>
      </c>
      <c r="G1288" s="2">
        <v>46.809576948170275</v>
      </c>
      <c r="H1288" s="2">
        <v>10</v>
      </c>
      <c r="I1288" s="39">
        <v>468.09576948170275</v>
      </c>
      <c r="J1288" s="2" t="s">
        <v>1</v>
      </c>
    </row>
    <row r="1289" spans="1:10" x14ac:dyDescent="0.15">
      <c r="A1289" s="2" t="s">
        <v>3144</v>
      </c>
      <c r="B1289" s="2" t="s">
        <v>3145</v>
      </c>
      <c r="C1289" s="2" t="s">
        <v>3146</v>
      </c>
      <c r="D1289" s="2" t="s">
        <v>329</v>
      </c>
      <c r="E1289" s="2" t="s">
        <v>1310</v>
      </c>
      <c r="F1289" s="2" t="s">
        <v>1311</v>
      </c>
      <c r="G1289" s="2">
        <v>0.1179</v>
      </c>
      <c r="H1289" s="2">
        <v>3965</v>
      </c>
      <c r="I1289" s="39">
        <v>467.4735</v>
      </c>
      <c r="J1289" s="2" t="s">
        <v>7307</v>
      </c>
    </row>
    <row r="1290" spans="1:10" x14ac:dyDescent="0.15">
      <c r="A1290" s="2" t="s">
        <v>4853</v>
      </c>
      <c r="B1290" s="2" t="s">
        <v>4854</v>
      </c>
      <c r="C1290" s="2" t="s">
        <v>4855</v>
      </c>
      <c r="D1290" s="2" t="s">
        <v>329</v>
      </c>
      <c r="E1290" s="2" t="s">
        <v>351</v>
      </c>
      <c r="F1290" s="2" t="s">
        <v>352</v>
      </c>
      <c r="G1290" s="2">
        <v>0.68</v>
      </c>
      <c r="H1290" s="2">
        <v>686</v>
      </c>
      <c r="I1290" s="39">
        <v>466.48</v>
      </c>
      <c r="J1290" s="2" t="s">
        <v>7302</v>
      </c>
    </row>
    <row r="1291" spans="1:10" x14ac:dyDescent="0.15">
      <c r="A1291" s="2" t="s">
        <v>5653</v>
      </c>
      <c r="B1291" s="2" t="s">
        <v>8036</v>
      </c>
      <c r="C1291" s="2" t="s">
        <v>8036</v>
      </c>
      <c r="D1291" s="2" t="s">
        <v>466</v>
      </c>
      <c r="E1291" s="2" t="s">
        <v>5300</v>
      </c>
      <c r="F1291" s="2" t="s">
        <v>5301</v>
      </c>
      <c r="G1291" s="2">
        <v>46.63760000000002</v>
      </c>
      <c r="H1291" s="2">
        <v>10</v>
      </c>
      <c r="I1291" s="39">
        <v>466.3760000000002</v>
      </c>
      <c r="J1291" s="2" t="s">
        <v>1</v>
      </c>
    </row>
    <row r="1292" spans="1:10" x14ac:dyDescent="0.15">
      <c r="A1292" s="2" t="s">
        <v>1621</v>
      </c>
      <c r="B1292" s="2" t="s">
        <v>1622</v>
      </c>
      <c r="C1292" s="2" t="s">
        <v>1623</v>
      </c>
      <c r="D1292" s="2" t="s">
        <v>329</v>
      </c>
      <c r="E1292" s="2" t="s">
        <v>334</v>
      </c>
      <c r="F1292" s="2" t="s">
        <v>335</v>
      </c>
      <c r="G1292" s="2">
        <v>93.269281571512906</v>
      </c>
      <c r="H1292" s="2">
        <v>5</v>
      </c>
      <c r="I1292" s="39">
        <v>466.34640785756454</v>
      </c>
      <c r="J1292" s="2" t="s">
        <v>7300</v>
      </c>
    </row>
    <row r="1293" spans="1:10" x14ac:dyDescent="0.15">
      <c r="A1293" s="2" t="s">
        <v>4254</v>
      </c>
      <c r="B1293" s="2" t="s">
        <v>4255</v>
      </c>
      <c r="C1293" s="2" t="s">
        <v>4255</v>
      </c>
      <c r="D1293" s="2" t="s">
        <v>329</v>
      </c>
      <c r="E1293" s="2" t="s">
        <v>351</v>
      </c>
      <c r="F1293" s="2" t="s">
        <v>352</v>
      </c>
      <c r="G1293" s="2">
        <v>5.299100000000001</v>
      </c>
      <c r="H1293" s="2">
        <v>88</v>
      </c>
      <c r="I1293" s="39">
        <v>466.32080000000008</v>
      </c>
      <c r="J1293" s="2" t="s">
        <v>7307</v>
      </c>
    </row>
    <row r="1294" spans="1:10" x14ac:dyDescent="0.15">
      <c r="A1294" s="2" t="s">
        <v>8179</v>
      </c>
      <c r="B1294" s="2" t="s">
        <v>8180</v>
      </c>
      <c r="C1294" s="2" t="s">
        <v>8181</v>
      </c>
      <c r="D1294" s="2" t="s">
        <v>329</v>
      </c>
      <c r="E1294" s="2" t="s">
        <v>1380</v>
      </c>
      <c r="F1294" s="2" t="s">
        <v>1381</v>
      </c>
      <c r="G1294" s="2">
        <v>0.98291010608598606</v>
      </c>
      <c r="H1294" s="2">
        <v>474</v>
      </c>
      <c r="I1294" s="39">
        <v>465.89939028475737</v>
      </c>
      <c r="J1294" s="2" t="s">
        <v>7307</v>
      </c>
    </row>
    <row r="1295" spans="1:10" x14ac:dyDescent="0.15">
      <c r="A1295" s="2" t="s">
        <v>1682</v>
      </c>
      <c r="B1295" s="2" t="s">
        <v>7622</v>
      </c>
      <c r="C1295" s="2" t="s">
        <v>1683</v>
      </c>
      <c r="D1295" s="2" t="s">
        <v>329</v>
      </c>
      <c r="E1295" s="2" t="s">
        <v>391</v>
      </c>
      <c r="F1295" s="2" t="s">
        <v>392</v>
      </c>
      <c r="G1295" s="2">
        <v>33.259166666666665</v>
      </c>
      <c r="H1295" s="2">
        <v>14</v>
      </c>
      <c r="I1295" s="39">
        <v>465.62833333333333</v>
      </c>
      <c r="J1295" s="2" t="s">
        <v>7301</v>
      </c>
    </row>
    <row r="1296" spans="1:10" x14ac:dyDescent="0.15">
      <c r="A1296" s="2" t="s">
        <v>3470</v>
      </c>
      <c r="B1296" s="2" t="s">
        <v>7826</v>
      </c>
      <c r="C1296" s="2" t="s">
        <v>3471</v>
      </c>
      <c r="D1296" s="2" t="s">
        <v>329</v>
      </c>
      <c r="E1296" s="2" t="s">
        <v>330</v>
      </c>
      <c r="F1296" s="2" t="s">
        <v>331</v>
      </c>
      <c r="G1296" s="2">
        <v>1.8802964657864692E-2</v>
      </c>
      <c r="H1296" s="2">
        <v>24760</v>
      </c>
      <c r="I1296" s="39">
        <v>465.56140492872976</v>
      </c>
      <c r="J1296" s="2" t="s">
        <v>7307</v>
      </c>
    </row>
    <row r="1297" spans="1:10" x14ac:dyDescent="0.15">
      <c r="A1297" s="2" t="s">
        <v>2191</v>
      </c>
      <c r="B1297" s="2" t="s">
        <v>7675</v>
      </c>
      <c r="C1297" s="2" t="s">
        <v>1659</v>
      </c>
      <c r="D1297" s="2" t="s">
        <v>329</v>
      </c>
      <c r="E1297" s="2" t="s">
        <v>330</v>
      </c>
      <c r="F1297" s="2" t="s">
        <v>331</v>
      </c>
      <c r="G1297" s="2">
        <v>2.5292034129692822</v>
      </c>
      <c r="H1297" s="2">
        <v>184</v>
      </c>
      <c r="I1297" s="39">
        <v>465.37342798634791</v>
      </c>
      <c r="J1297" s="2" t="s">
        <v>7301</v>
      </c>
    </row>
    <row r="1298" spans="1:10" x14ac:dyDescent="0.15">
      <c r="A1298" s="2" t="s">
        <v>6559</v>
      </c>
      <c r="B1298" s="2" t="s">
        <v>6560</v>
      </c>
      <c r="C1298" s="2" t="s">
        <v>5631</v>
      </c>
      <c r="D1298" s="2" t="s">
        <v>329</v>
      </c>
      <c r="E1298" s="2" t="s">
        <v>5298</v>
      </c>
      <c r="F1298" s="2" t="s">
        <v>5299</v>
      </c>
      <c r="G1298" s="2">
        <v>14.531514237225132</v>
      </c>
      <c r="H1298" s="2">
        <v>32</v>
      </c>
      <c r="I1298" s="39">
        <v>465.00845559120421</v>
      </c>
      <c r="J1298" s="2" t="s">
        <v>1</v>
      </c>
    </row>
    <row r="1299" spans="1:10" x14ac:dyDescent="0.15">
      <c r="A1299" s="2" t="s">
        <v>4549</v>
      </c>
      <c r="B1299" s="2" t="s">
        <v>4550</v>
      </c>
      <c r="C1299" s="2" t="s">
        <v>4551</v>
      </c>
      <c r="D1299" s="2" t="s">
        <v>329</v>
      </c>
      <c r="E1299" s="2" t="s">
        <v>351</v>
      </c>
      <c r="F1299" s="2" t="s">
        <v>352</v>
      </c>
      <c r="G1299" s="2">
        <v>6.8376000000000019</v>
      </c>
      <c r="H1299" s="2">
        <v>68</v>
      </c>
      <c r="I1299" s="39">
        <v>464.95680000000016</v>
      </c>
      <c r="J1299" s="2" t="s">
        <v>7302</v>
      </c>
    </row>
    <row r="1300" spans="1:10" x14ac:dyDescent="0.15">
      <c r="A1300" s="2" t="s">
        <v>5458</v>
      </c>
      <c r="B1300" s="2" t="s">
        <v>5459</v>
      </c>
      <c r="C1300" s="2" t="s">
        <v>5459</v>
      </c>
      <c r="D1300" s="2" t="s">
        <v>329</v>
      </c>
      <c r="E1300" s="2" t="s">
        <v>5171</v>
      </c>
      <c r="F1300" s="2" t="s">
        <v>5172</v>
      </c>
      <c r="G1300" s="2">
        <v>66.234456207218045</v>
      </c>
      <c r="H1300" s="2">
        <v>7</v>
      </c>
      <c r="I1300" s="39">
        <v>463.64119345052632</v>
      </c>
      <c r="J1300" s="2" t="s">
        <v>1</v>
      </c>
    </row>
    <row r="1301" spans="1:10" x14ac:dyDescent="0.15">
      <c r="A1301" s="2" t="s">
        <v>5615</v>
      </c>
      <c r="B1301" s="2" t="s">
        <v>5616</v>
      </c>
      <c r="C1301" s="2" t="s">
        <v>5617</v>
      </c>
      <c r="D1301" s="2" t="s">
        <v>329</v>
      </c>
      <c r="E1301" s="2" t="s">
        <v>5300</v>
      </c>
      <c r="F1301" s="2" t="s">
        <v>5301</v>
      </c>
      <c r="G1301" s="2">
        <v>23.115705290199262</v>
      </c>
      <c r="H1301" s="2">
        <v>20</v>
      </c>
      <c r="I1301" s="39">
        <v>462.31410580398523</v>
      </c>
      <c r="J1301" s="2" t="s">
        <v>1</v>
      </c>
    </row>
    <row r="1302" spans="1:10" x14ac:dyDescent="0.15">
      <c r="A1302" s="2" t="s">
        <v>4134</v>
      </c>
      <c r="B1302" s="2" t="s">
        <v>4135</v>
      </c>
      <c r="C1302" s="2" t="s">
        <v>4135</v>
      </c>
      <c r="D1302" s="2" t="s">
        <v>329</v>
      </c>
      <c r="E1302" s="2" t="s">
        <v>568</v>
      </c>
      <c r="F1302" s="2" t="s">
        <v>569</v>
      </c>
      <c r="G1302" s="2">
        <v>4.3999999999999995</v>
      </c>
      <c r="H1302" s="2">
        <v>105</v>
      </c>
      <c r="I1302" s="39">
        <v>461.99999999999994</v>
      </c>
      <c r="J1302" s="2" t="s">
        <v>7307</v>
      </c>
    </row>
    <row r="1303" spans="1:10" x14ac:dyDescent="0.15">
      <c r="A1303" s="2" t="s">
        <v>382</v>
      </c>
      <c r="B1303" s="2" t="s">
        <v>383</v>
      </c>
      <c r="C1303" s="2" t="s">
        <v>383</v>
      </c>
      <c r="D1303" s="2" t="s">
        <v>350</v>
      </c>
      <c r="E1303" s="2" t="s">
        <v>568</v>
      </c>
      <c r="F1303" s="2" t="s">
        <v>569</v>
      </c>
      <c r="G1303" s="2">
        <v>46.153799999999997</v>
      </c>
      <c r="H1303" s="2">
        <v>10</v>
      </c>
      <c r="I1303" s="39">
        <v>461.53799999999995</v>
      </c>
      <c r="J1303" s="2" t="s">
        <v>7299</v>
      </c>
    </row>
    <row r="1304" spans="1:10" x14ac:dyDescent="0.15">
      <c r="A1304" s="2" t="s">
        <v>1301</v>
      </c>
      <c r="B1304" s="2" t="s">
        <v>1302</v>
      </c>
      <c r="C1304" s="2" t="s">
        <v>8273</v>
      </c>
      <c r="D1304" s="2" t="s">
        <v>329</v>
      </c>
      <c r="E1304" s="2" t="s">
        <v>330</v>
      </c>
      <c r="F1304" s="2" t="s">
        <v>331</v>
      </c>
      <c r="G1304" s="2">
        <v>92.287999999999982</v>
      </c>
      <c r="H1304" s="2">
        <v>5</v>
      </c>
      <c r="I1304" s="39">
        <v>461.43999999999994</v>
      </c>
      <c r="J1304" s="2" t="s">
        <v>7299</v>
      </c>
    </row>
    <row r="1305" spans="1:10" x14ac:dyDescent="0.15">
      <c r="A1305" s="2" t="s">
        <v>6119</v>
      </c>
      <c r="B1305" s="2" t="s">
        <v>6120</v>
      </c>
      <c r="C1305" s="2" t="s">
        <v>5199</v>
      </c>
      <c r="D1305" s="2" t="s">
        <v>329</v>
      </c>
      <c r="E1305" s="2" t="s">
        <v>5300</v>
      </c>
      <c r="F1305" s="2" t="s">
        <v>5301</v>
      </c>
      <c r="G1305" s="2">
        <v>92.260336596473579</v>
      </c>
      <c r="H1305" s="2">
        <v>5</v>
      </c>
      <c r="I1305" s="39">
        <v>461.30168298236788</v>
      </c>
      <c r="J1305" s="2" t="s">
        <v>1</v>
      </c>
    </row>
    <row r="1306" spans="1:10" x14ac:dyDescent="0.15">
      <c r="A1306" s="2" t="s">
        <v>4955</v>
      </c>
      <c r="B1306" s="2" t="s">
        <v>4956</v>
      </c>
      <c r="C1306" s="2" t="s">
        <v>4956</v>
      </c>
      <c r="D1306" s="2" t="s">
        <v>329</v>
      </c>
      <c r="E1306" s="2" t="s">
        <v>1380</v>
      </c>
      <c r="F1306" s="2" t="s">
        <v>1381</v>
      </c>
      <c r="G1306" s="2">
        <v>3.2000000000000001E-2</v>
      </c>
      <c r="H1306" s="2">
        <v>14405</v>
      </c>
      <c r="I1306" s="39">
        <v>460.96000000000004</v>
      </c>
      <c r="J1306" s="2" t="s">
        <v>7302</v>
      </c>
    </row>
    <row r="1307" spans="1:10" x14ac:dyDescent="0.15">
      <c r="A1307" s="2" t="s">
        <v>2311</v>
      </c>
      <c r="B1307" s="2" t="s">
        <v>2312</v>
      </c>
      <c r="C1307" s="2" t="s">
        <v>2313</v>
      </c>
      <c r="D1307" s="2" t="s">
        <v>329</v>
      </c>
      <c r="E1307" s="2" t="s">
        <v>330</v>
      </c>
      <c r="F1307" s="2" t="s">
        <v>331</v>
      </c>
      <c r="G1307" s="2">
        <v>0.90318550119434271</v>
      </c>
      <c r="H1307" s="2">
        <v>510</v>
      </c>
      <c r="I1307" s="39">
        <v>460.62460560911478</v>
      </c>
      <c r="J1307" s="2" t="s">
        <v>7301</v>
      </c>
    </row>
    <row r="1308" spans="1:10" x14ac:dyDescent="0.15">
      <c r="A1308" s="2" t="s">
        <v>4501</v>
      </c>
      <c r="B1308" s="2" t="s">
        <v>4502</v>
      </c>
      <c r="C1308" s="2" t="s">
        <v>4502</v>
      </c>
      <c r="D1308" s="2" t="s">
        <v>329</v>
      </c>
      <c r="E1308" s="2" t="s">
        <v>391</v>
      </c>
      <c r="F1308" s="2" t="s">
        <v>392</v>
      </c>
      <c r="G1308" s="2">
        <v>1.2649546170212769</v>
      </c>
      <c r="H1308" s="2">
        <v>364</v>
      </c>
      <c r="I1308" s="39">
        <v>460.4434805957448</v>
      </c>
      <c r="J1308" s="2" t="s">
        <v>7307</v>
      </c>
    </row>
    <row r="1309" spans="1:10" x14ac:dyDescent="0.15">
      <c r="A1309" s="2" t="s">
        <v>4867</v>
      </c>
      <c r="B1309" s="2" t="s">
        <v>4868</v>
      </c>
      <c r="C1309" s="2" t="s">
        <v>4864</v>
      </c>
      <c r="D1309" s="2" t="s">
        <v>329</v>
      </c>
      <c r="E1309" s="2" t="s">
        <v>351</v>
      </c>
      <c r="F1309" s="2" t="s">
        <v>352</v>
      </c>
      <c r="G1309" s="2">
        <v>2.8</v>
      </c>
      <c r="H1309" s="2">
        <v>163</v>
      </c>
      <c r="I1309" s="39">
        <v>456.4</v>
      </c>
      <c r="J1309" s="2" t="s">
        <v>7302</v>
      </c>
    </row>
    <row r="1310" spans="1:10" x14ac:dyDescent="0.15">
      <c r="A1310" s="2" t="s">
        <v>5837</v>
      </c>
      <c r="B1310" s="2" t="s">
        <v>5838</v>
      </c>
      <c r="C1310" s="2" t="s">
        <v>5839</v>
      </c>
      <c r="D1310" s="2" t="s">
        <v>329</v>
      </c>
      <c r="E1310" s="2" t="s">
        <v>5300</v>
      </c>
      <c r="F1310" s="2" t="s">
        <v>5301</v>
      </c>
      <c r="G1310" s="2">
        <v>227.38632139886278</v>
      </c>
      <c r="H1310" s="2">
        <v>2</v>
      </c>
      <c r="I1310" s="39">
        <v>454.77264279772555</v>
      </c>
      <c r="J1310" s="2" t="s">
        <v>1</v>
      </c>
    </row>
    <row r="1311" spans="1:10" x14ac:dyDescent="0.15">
      <c r="A1311" s="2" t="s">
        <v>8601</v>
      </c>
      <c r="B1311" s="2" t="s">
        <v>8602</v>
      </c>
      <c r="C1311" s="2" t="s">
        <v>8603</v>
      </c>
      <c r="D1311" s="2" t="s">
        <v>329</v>
      </c>
      <c r="E1311" s="2" t="s">
        <v>391</v>
      </c>
      <c r="F1311" s="2" t="s">
        <v>392</v>
      </c>
      <c r="G1311" s="2">
        <v>8.4025999999999996</v>
      </c>
      <c r="H1311" s="2">
        <v>54</v>
      </c>
      <c r="I1311" s="39">
        <v>453.74039999999997</v>
      </c>
      <c r="J1311" s="2" t="s">
        <v>7301</v>
      </c>
    </row>
    <row r="1312" spans="1:10" x14ac:dyDescent="0.15">
      <c r="A1312" s="2" t="s">
        <v>7044</v>
      </c>
      <c r="B1312" s="2" t="s">
        <v>7045</v>
      </c>
      <c r="C1312" s="2" t="s">
        <v>7046</v>
      </c>
      <c r="D1312" s="2" t="s">
        <v>350</v>
      </c>
      <c r="E1312" s="2" t="s">
        <v>1380</v>
      </c>
      <c r="F1312" s="2" t="s">
        <v>1381</v>
      </c>
      <c r="G1312" s="2">
        <v>22.666699999999999</v>
      </c>
      <c r="H1312" s="2">
        <v>20</v>
      </c>
      <c r="I1312" s="39">
        <v>453.33399999999995</v>
      </c>
      <c r="J1312" s="2" t="s">
        <v>7303</v>
      </c>
    </row>
    <row r="1313" spans="1:10" x14ac:dyDescent="0.15">
      <c r="A1313" s="2" t="s">
        <v>4920</v>
      </c>
      <c r="B1313" s="2" t="s">
        <v>4921</v>
      </c>
      <c r="C1313" s="2" t="s">
        <v>4921</v>
      </c>
      <c r="D1313" s="2" t="s">
        <v>329</v>
      </c>
      <c r="E1313" s="2" t="s">
        <v>330</v>
      </c>
      <c r="F1313" s="2" t="s">
        <v>331</v>
      </c>
      <c r="G1313" s="2">
        <v>6.8376034592666519</v>
      </c>
      <c r="H1313" s="2">
        <v>66</v>
      </c>
      <c r="I1313" s="39">
        <v>451.28182831159904</v>
      </c>
      <c r="J1313" s="2" t="s">
        <v>7302</v>
      </c>
    </row>
    <row r="1314" spans="1:10" x14ac:dyDescent="0.15">
      <c r="A1314" s="2" t="s">
        <v>5928</v>
      </c>
      <c r="B1314" s="2" t="s">
        <v>5929</v>
      </c>
      <c r="C1314" s="2" t="s">
        <v>5930</v>
      </c>
      <c r="D1314" s="2" t="s">
        <v>329</v>
      </c>
      <c r="E1314" s="2" t="s">
        <v>5298</v>
      </c>
      <c r="F1314" s="2" t="s">
        <v>5299</v>
      </c>
      <c r="G1314" s="2">
        <v>150.2828500846021</v>
      </c>
      <c r="H1314" s="2">
        <v>3</v>
      </c>
      <c r="I1314" s="39">
        <v>450.84855025380631</v>
      </c>
      <c r="J1314" s="2" t="s">
        <v>1</v>
      </c>
    </row>
    <row r="1315" spans="1:10" x14ac:dyDescent="0.15">
      <c r="A1315" s="2" t="s">
        <v>373</v>
      </c>
      <c r="B1315" s="2" t="s">
        <v>374</v>
      </c>
      <c r="C1315" s="2" t="s">
        <v>374</v>
      </c>
      <c r="D1315" s="2" t="s">
        <v>350</v>
      </c>
      <c r="E1315" s="2" t="s">
        <v>351</v>
      </c>
      <c r="F1315" s="2" t="s">
        <v>352</v>
      </c>
      <c r="G1315" s="2">
        <v>30</v>
      </c>
      <c r="H1315" s="2">
        <v>15</v>
      </c>
      <c r="I1315" s="39">
        <v>450</v>
      </c>
      <c r="J1315" s="2" t="s">
        <v>7299</v>
      </c>
    </row>
    <row r="1316" spans="1:10" x14ac:dyDescent="0.15">
      <c r="A1316" s="2" t="s">
        <v>377</v>
      </c>
      <c r="B1316" s="2" t="s">
        <v>378</v>
      </c>
      <c r="C1316" s="2" t="s">
        <v>378</v>
      </c>
      <c r="D1316" s="2" t="s">
        <v>350</v>
      </c>
      <c r="E1316" s="2" t="s">
        <v>351</v>
      </c>
      <c r="F1316" s="2" t="s">
        <v>352</v>
      </c>
      <c r="G1316" s="2">
        <v>30</v>
      </c>
      <c r="H1316" s="2">
        <v>15</v>
      </c>
      <c r="I1316" s="39">
        <v>450</v>
      </c>
      <c r="J1316" s="2" t="s">
        <v>7299</v>
      </c>
    </row>
    <row r="1317" spans="1:10" x14ac:dyDescent="0.15">
      <c r="A1317" s="2" t="s">
        <v>844</v>
      </c>
      <c r="B1317" s="2" t="s">
        <v>845</v>
      </c>
      <c r="C1317" s="2" t="s">
        <v>843</v>
      </c>
      <c r="D1317" s="2" t="s">
        <v>329</v>
      </c>
      <c r="E1317" s="2" t="s">
        <v>568</v>
      </c>
      <c r="F1317" s="2" t="s">
        <v>569</v>
      </c>
      <c r="G1317" s="2">
        <v>30</v>
      </c>
      <c r="H1317" s="2">
        <v>15</v>
      </c>
      <c r="I1317" s="39">
        <v>450</v>
      </c>
      <c r="J1317" s="2" t="s">
        <v>7299</v>
      </c>
    </row>
    <row r="1318" spans="1:10" x14ac:dyDescent="0.15">
      <c r="A1318" s="2" t="s">
        <v>8694</v>
      </c>
      <c r="B1318" s="2" t="s">
        <v>8695</v>
      </c>
      <c r="C1318" s="2" t="s">
        <v>8696</v>
      </c>
      <c r="D1318" s="2" t="s">
        <v>406</v>
      </c>
      <c r="E1318" s="2" t="s">
        <v>391</v>
      </c>
      <c r="F1318" s="2" t="s">
        <v>392</v>
      </c>
      <c r="G1318" s="2">
        <v>1.5384622356495479</v>
      </c>
      <c r="H1318" s="2">
        <v>292</v>
      </c>
      <c r="I1318" s="39">
        <v>449.230972809668</v>
      </c>
      <c r="J1318" s="2" t="s">
        <v>7307</v>
      </c>
    </row>
    <row r="1319" spans="1:10" x14ac:dyDescent="0.15">
      <c r="A1319" s="2" t="s">
        <v>2008</v>
      </c>
      <c r="B1319" s="2" t="s">
        <v>7643</v>
      </c>
      <c r="C1319" s="2" t="s">
        <v>2009</v>
      </c>
      <c r="D1319" s="2" t="s">
        <v>329</v>
      </c>
      <c r="E1319" s="2" t="s">
        <v>391</v>
      </c>
      <c r="F1319" s="2" t="s">
        <v>392</v>
      </c>
      <c r="G1319" s="2">
        <v>1.4081250000000001</v>
      </c>
      <c r="H1319" s="2">
        <v>319</v>
      </c>
      <c r="I1319" s="39">
        <v>449.19187500000004</v>
      </c>
      <c r="J1319" s="2" t="s">
        <v>7301</v>
      </c>
    </row>
    <row r="1320" spans="1:10" x14ac:dyDescent="0.15">
      <c r="A1320" s="2" t="s">
        <v>692</v>
      </c>
      <c r="B1320" s="2" t="s">
        <v>693</v>
      </c>
      <c r="C1320" s="2" t="s">
        <v>694</v>
      </c>
      <c r="D1320" s="2" t="s">
        <v>329</v>
      </c>
      <c r="E1320" s="2" t="s">
        <v>334</v>
      </c>
      <c r="F1320" s="2" t="s">
        <v>335</v>
      </c>
      <c r="G1320" s="2">
        <v>89.743600000000015</v>
      </c>
      <c r="H1320" s="2">
        <v>5</v>
      </c>
      <c r="I1320" s="39">
        <v>448.71800000000007</v>
      </c>
      <c r="J1320" s="2" t="s">
        <v>7299</v>
      </c>
    </row>
    <row r="1321" spans="1:10" x14ac:dyDescent="0.15">
      <c r="A1321" s="2" t="s">
        <v>4</v>
      </c>
      <c r="B1321" s="2" t="s">
        <v>135</v>
      </c>
      <c r="C1321" s="2" t="s">
        <v>5259</v>
      </c>
      <c r="D1321" s="2" t="s">
        <v>329</v>
      </c>
      <c r="E1321" s="2" t="s">
        <v>5171</v>
      </c>
      <c r="F1321" s="2" t="s">
        <v>5172</v>
      </c>
      <c r="G1321" s="2">
        <v>112.06388632027105</v>
      </c>
      <c r="H1321" s="2">
        <v>4</v>
      </c>
      <c r="I1321" s="39">
        <v>448.25554528108421</v>
      </c>
      <c r="J1321" s="2" t="s">
        <v>1</v>
      </c>
    </row>
    <row r="1322" spans="1:10" x14ac:dyDescent="0.15">
      <c r="A1322" s="2" t="s">
        <v>3553</v>
      </c>
      <c r="B1322" s="2" t="s">
        <v>3554</v>
      </c>
      <c r="C1322" s="2" t="s">
        <v>3554</v>
      </c>
      <c r="D1322" s="2" t="s">
        <v>350</v>
      </c>
      <c r="E1322" s="2" t="s">
        <v>351</v>
      </c>
      <c r="F1322" s="2" t="s">
        <v>352</v>
      </c>
      <c r="G1322" s="2">
        <v>0.68</v>
      </c>
      <c r="H1322" s="2">
        <v>659</v>
      </c>
      <c r="I1322" s="39">
        <v>448.12</v>
      </c>
      <c r="J1322" s="2" t="s">
        <v>7307</v>
      </c>
    </row>
    <row r="1323" spans="1:10" x14ac:dyDescent="0.15">
      <c r="A1323" s="2" t="s">
        <v>3849</v>
      </c>
      <c r="B1323" s="2" t="s">
        <v>3850</v>
      </c>
      <c r="C1323" s="2" t="s">
        <v>3850</v>
      </c>
      <c r="D1323" s="2" t="s">
        <v>329</v>
      </c>
      <c r="E1323" s="2" t="s">
        <v>1380</v>
      </c>
      <c r="F1323" s="2" t="s">
        <v>1381</v>
      </c>
      <c r="G1323" s="2">
        <v>6.3106999999999998</v>
      </c>
      <c r="H1323" s="2">
        <v>71</v>
      </c>
      <c r="I1323" s="39">
        <v>448.05969999999996</v>
      </c>
      <c r="J1323" s="2" t="s">
        <v>7307</v>
      </c>
    </row>
    <row r="1324" spans="1:10" x14ac:dyDescent="0.15">
      <c r="A1324" s="2" t="s">
        <v>966</v>
      </c>
      <c r="B1324" s="2" t="s">
        <v>967</v>
      </c>
      <c r="C1324" s="2" t="s">
        <v>8264</v>
      </c>
      <c r="D1324" s="2" t="s">
        <v>329</v>
      </c>
      <c r="E1324" s="2" t="s">
        <v>568</v>
      </c>
      <c r="F1324" s="2" t="s">
        <v>569</v>
      </c>
      <c r="G1324" s="2">
        <v>37.139927925905155</v>
      </c>
      <c r="H1324" s="2">
        <v>12</v>
      </c>
      <c r="I1324" s="39">
        <v>445.67913511086186</v>
      </c>
      <c r="J1324" s="2" t="s">
        <v>7299</v>
      </c>
    </row>
    <row r="1325" spans="1:10" x14ac:dyDescent="0.15">
      <c r="A1325" s="2" t="s">
        <v>2011</v>
      </c>
      <c r="B1325" s="2" t="s">
        <v>7645</v>
      </c>
      <c r="C1325" s="2" t="s">
        <v>2009</v>
      </c>
      <c r="D1325" s="2" t="s">
        <v>329</v>
      </c>
      <c r="E1325" s="2" t="s">
        <v>391</v>
      </c>
      <c r="F1325" s="2" t="s">
        <v>392</v>
      </c>
      <c r="G1325" s="2">
        <v>2.5302174632352941</v>
      </c>
      <c r="H1325" s="2">
        <v>176</v>
      </c>
      <c r="I1325" s="39">
        <v>445.31827352941173</v>
      </c>
      <c r="J1325" s="2" t="s">
        <v>7301</v>
      </c>
    </row>
    <row r="1326" spans="1:10" x14ac:dyDescent="0.15">
      <c r="A1326" s="2" t="s">
        <v>6704</v>
      </c>
      <c r="B1326" s="2" t="s">
        <v>6705</v>
      </c>
      <c r="C1326" s="2" t="s">
        <v>6706</v>
      </c>
      <c r="D1326" s="2" t="s">
        <v>4773</v>
      </c>
      <c r="E1326" s="2" t="s">
        <v>1380</v>
      </c>
      <c r="F1326" s="2" t="s">
        <v>1381</v>
      </c>
      <c r="G1326" s="2">
        <v>2.0512999999999999</v>
      </c>
      <c r="H1326" s="2">
        <v>217</v>
      </c>
      <c r="I1326" s="39">
        <v>445.13209999999998</v>
      </c>
      <c r="J1326" s="2" t="s">
        <v>7303</v>
      </c>
    </row>
    <row r="1327" spans="1:10" x14ac:dyDescent="0.15">
      <c r="A1327" s="2" t="s">
        <v>9282</v>
      </c>
      <c r="B1327" s="2" t="s">
        <v>9283</v>
      </c>
      <c r="C1327" s="2" t="s">
        <v>9284</v>
      </c>
      <c r="D1327" s="2" t="s">
        <v>406</v>
      </c>
      <c r="E1327" s="2" t="s">
        <v>330</v>
      </c>
      <c r="F1327" s="2" t="s">
        <v>331</v>
      </c>
      <c r="G1327" s="2">
        <v>0.12800666296501945</v>
      </c>
      <c r="H1327" s="2">
        <v>3472</v>
      </c>
      <c r="I1327" s="39">
        <v>444.43913381454752</v>
      </c>
      <c r="J1327" s="2" t="s">
        <v>7307</v>
      </c>
    </row>
    <row r="1328" spans="1:10" x14ac:dyDescent="0.15">
      <c r="A1328" s="2" t="s">
        <v>5577</v>
      </c>
      <c r="B1328" s="2" t="s">
        <v>5578</v>
      </c>
      <c r="C1328" s="2" t="s">
        <v>5262</v>
      </c>
      <c r="D1328" s="2" t="s">
        <v>329</v>
      </c>
      <c r="E1328" s="2" t="s">
        <v>5171</v>
      </c>
      <c r="F1328" s="2" t="s">
        <v>5172</v>
      </c>
      <c r="G1328" s="2">
        <v>63.044771967344126</v>
      </c>
      <c r="H1328" s="2">
        <v>7</v>
      </c>
      <c r="I1328" s="39">
        <v>441.3134037714089</v>
      </c>
      <c r="J1328" s="2" t="s">
        <v>1</v>
      </c>
    </row>
    <row r="1329" spans="1:10" x14ac:dyDescent="0.15">
      <c r="A1329" s="2" t="s">
        <v>3813</v>
      </c>
      <c r="B1329" s="2" t="s">
        <v>3814</v>
      </c>
      <c r="C1329" s="2" t="s">
        <v>3814</v>
      </c>
      <c r="D1329" s="2" t="s">
        <v>350</v>
      </c>
      <c r="E1329" s="2" t="s">
        <v>351</v>
      </c>
      <c r="F1329" s="2" t="s">
        <v>352</v>
      </c>
      <c r="G1329" s="2">
        <v>7</v>
      </c>
      <c r="H1329" s="2">
        <v>63</v>
      </c>
      <c r="I1329" s="39">
        <v>441</v>
      </c>
      <c r="J1329" s="2" t="s">
        <v>7307</v>
      </c>
    </row>
    <row r="1330" spans="1:10" x14ac:dyDescent="0.15">
      <c r="A1330" s="2" t="s">
        <v>3372</v>
      </c>
      <c r="B1330" s="2" t="s">
        <v>8131</v>
      </c>
      <c r="C1330" s="2" t="s">
        <v>7786</v>
      </c>
      <c r="D1330" s="2" t="s">
        <v>329</v>
      </c>
      <c r="E1330" s="2" t="s">
        <v>351</v>
      </c>
      <c r="F1330" s="2" t="s">
        <v>352</v>
      </c>
      <c r="G1330" s="2">
        <v>0.24000000000000002</v>
      </c>
      <c r="H1330" s="2">
        <v>1833</v>
      </c>
      <c r="I1330" s="39">
        <v>439.92</v>
      </c>
      <c r="J1330" s="2" t="s">
        <v>7307</v>
      </c>
    </row>
    <row r="1331" spans="1:10" x14ac:dyDescent="0.15">
      <c r="A1331" s="2" t="s">
        <v>2307</v>
      </c>
      <c r="B1331" s="2" t="s">
        <v>9234</v>
      </c>
      <c r="C1331" s="2" t="s">
        <v>9235</v>
      </c>
      <c r="D1331" s="2" t="s">
        <v>329</v>
      </c>
      <c r="E1331" s="2" t="s">
        <v>351</v>
      </c>
      <c r="F1331" s="2" t="s">
        <v>352</v>
      </c>
      <c r="G1331" s="2">
        <v>0.7996172337478008</v>
      </c>
      <c r="H1331" s="2">
        <v>549</v>
      </c>
      <c r="I1331" s="39">
        <v>438.98986132754266</v>
      </c>
      <c r="J1331" s="2" t="s">
        <v>7301</v>
      </c>
    </row>
    <row r="1332" spans="1:10" x14ac:dyDescent="0.15">
      <c r="A1332" s="2" t="s">
        <v>2097</v>
      </c>
      <c r="B1332" s="2" t="s">
        <v>2098</v>
      </c>
      <c r="C1332" s="2" t="s">
        <v>1671</v>
      </c>
      <c r="D1332" s="2" t="s">
        <v>329</v>
      </c>
      <c r="E1332" s="2" t="s">
        <v>1310</v>
      </c>
      <c r="F1332" s="2" t="s">
        <v>1311</v>
      </c>
      <c r="G1332" s="2">
        <v>33.71039230769231</v>
      </c>
      <c r="H1332" s="2">
        <v>13</v>
      </c>
      <c r="I1332" s="39">
        <v>438.23510000000005</v>
      </c>
      <c r="J1332" s="2" t="s">
        <v>7301</v>
      </c>
    </row>
    <row r="1333" spans="1:10" x14ac:dyDescent="0.15">
      <c r="A1333" s="2" t="s">
        <v>5995</v>
      </c>
      <c r="B1333" s="2" t="s">
        <v>5996</v>
      </c>
      <c r="C1333" s="2" t="s">
        <v>5696</v>
      </c>
      <c r="D1333" s="2" t="s">
        <v>329</v>
      </c>
      <c r="E1333" s="2" t="s">
        <v>1247</v>
      </c>
      <c r="F1333" s="2" t="s">
        <v>1248</v>
      </c>
      <c r="G1333" s="2">
        <v>87.600003298546227</v>
      </c>
      <c r="H1333" s="2">
        <v>5</v>
      </c>
      <c r="I1333" s="39">
        <v>438.00001649273111</v>
      </c>
      <c r="J1333" s="2" t="s">
        <v>1</v>
      </c>
    </row>
    <row r="1334" spans="1:10" x14ac:dyDescent="0.15">
      <c r="A1334" s="2" t="s">
        <v>5995</v>
      </c>
      <c r="B1334" s="2" t="s">
        <v>5996</v>
      </c>
      <c r="C1334" s="2" t="s">
        <v>5696</v>
      </c>
      <c r="D1334" s="2" t="s">
        <v>329</v>
      </c>
      <c r="E1334" s="2" t="s">
        <v>5171</v>
      </c>
      <c r="F1334" s="2" t="s">
        <v>5172</v>
      </c>
      <c r="G1334" s="2">
        <v>87.600003298546227</v>
      </c>
      <c r="H1334" s="2">
        <v>5</v>
      </c>
      <c r="I1334" s="39">
        <v>438.00001649273111</v>
      </c>
      <c r="J1334" s="2" t="s">
        <v>1</v>
      </c>
    </row>
    <row r="1335" spans="1:10" x14ac:dyDescent="0.15">
      <c r="A1335" s="2" t="s">
        <v>1716</v>
      </c>
      <c r="B1335" s="2" t="s">
        <v>1717</v>
      </c>
      <c r="C1335" s="2" t="s">
        <v>1671</v>
      </c>
      <c r="D1335" s="2" t="s">
        <v>329</v>
      </c>
      <c r="E1335" s="2" t="s">
        <v>391</v>
      </c>
      <c r="F1335" s="2" t="s">
        <v>392</v>
      </c>
      <c r="G1335" s="2">
        <v>5.2735000000000003</v>
      </c>
      <c r="H1335" s="2">
        <v>83</v>
      </c>
      <c r="I1335" s="39">
        <v>437.70050000000003</v>
      </c>
      <c r="J1335" s="2" t="s">
        <v>7301</v>
      </c>
    </row>
    <row r="1336" spans="1:10" x14ac:dyDescent="0.15">
      <c r="A1336" s="2" t="s">
        <v>5122</v>
      </c>
      <c r="B1336" s="2" t="s">
        <v>5123</v>
      </c>
      <c r="C1336" s="2" t="s">
        <v>8431</v>
      </c>
      <c r="D1336" s="2" t="s">
        <v>350</v>
      </c>
      <c r="E1336" s="2" t="s">
        <v>1380</v>
      </c>
      <c r="F1336" s="2" t="s">
        <v>1381</v>
      </c>
      <c r="G1336" s="2">
        <v>8.7378</v>
      </c>
      <c r="H1336" s="2">
        <v>50</v>
      </c>
      <c r="I1336" s="39">
        <v>436.89</v>
      </c>
      <c r="J1336" s="2" t="s">
        <v>7303</v>
      </c>
    </row>
    <row r="1337" spans="1:10" x14ac:dyDescent="0.15">
      <c r="A1337" s="2" t="s">
        <v>8033</v>
      </c>
      <c r="B1337" s="2" t="s">
        <v>7128</v>
      </c>
      <c r="C1337" s="2" t="s">
        <v>8544</v>
      </c>
      <c r="D1337" s="2" t="s">
        <v>5048</v>
      </c>
      <c r="E1337" s="2" t="s">
        <v>1380</v>
      </c>
      <c r="F1337" s="2" t="s">
        <v>1381</v>
      </c>
      <c r="G1337" s="2">
        <v>0.71400000000000008</v>
      </c>
      <c r="H1337" s="2">
        <v>610</v>
      </c>
      <c r="I1337" s="39">
        <v>435.54</v>
      </c>
      <c r="J1337" s="2" t="s">
        <v>7303</v>
      </c>
    </row>
    <row r="1338" spans="1:10" x14ac:dyDescent="0.15">
      <c r="A1338" s="2" t="s">
        <v>1976</v>
      </c>
      <c r="B1338" s="2" t="s">
        <v>1977</v>
      </c>
      <c r="C1338" s="2" t="s">
        <v>1978</v>
      </c>
      <c r="D1338" s="2" t="s">
        <v>329</v>
      </c>
      <c r="E1338" s="2" t="s">
        <v>351</v>
      </c>
      <c r="F1338" s="2" t="s">
        <v>352</v>
      </c>
      <c r="G1338" s="2">
        <v>4.16</v>
      </c>
      <c r="H1338" s="2">
        <v>104</v>
      </c>
      <c r="I1338" s="39">
        <v>432.64</v>
      </c>
      <c r="J1338" s="2" t="s">
        <v>7301</v>
      </c>
    </row>
    <row r="1339" spans="1:10" x14ac:dyDescent="0.15">
      <c r="A1339" s="2" t="s">
        <v>4446</v>
      </c>
      <c r="B1339" s="2" t="s">
        <v>4404</v>
      </c>
      <c r="C1339" s="2" t="s">
        <v>4447</v>
      </c>
      <c r="D1339" s="2" t="s">
        <v>329</v>
      </c>
      <c r="E1339" s="2" t="s">
        <v>351</v>
      </c>
      <c r="F1339" s="2" t="s">
        <v>352</v>
      </c>
      <c r="G1339" s="2">
        <v>0.28000000000000003</v>
      </c>
      <c r="H1339" s="2">
        <v>1542</v>
      </c>
      <c r="I1339" s="39">
        <v>431.76000000000005</v>
      </c>
      <c r="J1339" s="2" t="s">
        <v>7307</v>
      </c>
    </row>
    <row r="1340" spans="1:10" x14ac:dyDescent="0.15">
      <c r="A1340" s="2" t="s">
        <v>6615</v>
      </c>
      <c r="B1340" s="2" t="s">
        <v>6616</v>
      </c>
      <c r="C1340" s="2" t="s">
        <v>5504</v>
      </c>
      <c r="D1340" s="2" t="s">
        <v>329</v>
      </c>
      <c r="E1340" s="2" t="s">
        <v>5300</v>
      </c>
      <c r="F1340" s="2" t="s">
        <v>5301</v>
      </c>
      <c r="G1340" s="2">
        <v>16.538985374327478</v>
      </c>
      <c r="H1340" s="2">
        <v>26</v>
      </c>
      <c r="I1340" s="39">
        <v>430.01361973251443</v>
      </c>
      <c r="J1340" s="2" t="s">
        <v>1</v>
      </c>
    </row>
    <row r="1341" spans="1:10" x14ac:dyDescent="0.15">
      <c r="A1341" s="2" t="s">
        <v>5483</v>
      </c>
      <c r="B1341" s="2" t="s">
        <v>5484</v>
      </c>
      <c r="C1341" s="2" t="s">
        <v>5320</v>
      </c>
      <c r="D1341" s="2" t="s">
        <v>329</v>
      </c>
      <c r="E1341" s="2" t="s">
        <v>5298</v>
      </c>
      <c r="F1341" s="2" t="s">
        <v>5299</v>
      </c>
      <c r="G1341" s="2">
        <v>28.642188969975138</v>
      </c>
      <c r="H1341" s="2">
        <v>15</v>
      </c>
      <c r="I1341" s="39">
        <v>429.63283454962709</v>
      </c>
      <c r="J1341" s="2" t="s">
        <v>1</v>
      </c>
    </row>
    <row r="1342" spans="1:10" x14ac:dyDescent="0.15">
      <c r="A1342" s="2" t="s">
        <v>6153</v>
      </c>
      <c r="B1342" s="2" t="s">
        <v>6154</v>
      </c>
      <c r="C1342" s="2" t="s">
        <v>6154</v>
      </c>
      <c r="D1342" s="2" t="s">
        <v>329</v>
      </c>
      <c r="E1342" s="2" t="s">
        <v>5300</v>
      </c>
      <c r="F1342" s="2" t="s">
        <v>5301</v>
      </c>
      <c r="G1342" s="2">
        <v>214.57976574136219</v>
      </c>
      <c r="H1342" s="2">
        <v>2</v>
      </c>
      <c r="I1342" s="39">
        <v>429.15953148272439</v>
      </c>
      <c r="J1342" s="2" t="s">
        <v>1</v>
      </c>
    </row>
    <row r="1343" spans="1:10" x14ac:dyDescent="0.15">
      <c r="A1343" s="2" t="s">
        <v>2238</v>
      </c>
      <c r="B1343" s="2" t="s">
        <v>7686</v>
      </c>
      <c r="C1343" s="2" t="s">
        <v>1668</v>
      </c>
      <c r="D1343" s="2" t="s">
        <v>329</v>
      </c>
      <c r="E1343" s="2" t="s">
        <v>330</v>
      </c>
      <c r="F1343" s="2" t="s">
        <v>331</v>
      </c>
      <c r="G1343" s="2">
        <v>2.2935896315848172</v>
      </c>
      <c r="H1343" s="2">
        <v>187</v>
      </c>
      <c r="I1343" s="39">
        <v>428.90126110636083</v>
      </c>
      <c r="J1343" s="2" t="s">
        <v>7301</v>
      </c>
    </row>
    <row r="1344" spans="1:10" x14ac:dyDescent="0.15">
      <c r="A1344" s="2" t="s">
        <v>1878</v>
      </c>
      <c r="B1344" s="2" t="s">
        <v>1879</v>
      </c>
      <c r="C1344" s="2" t="s">
        <v>1879</v>
      </c>
      <c r="D1344" s="2" t="s">
        <v>329</v>
      </c>
      <c r="E1344" s="2" t="s">
        <v>1380</v>
      </c>
      <c r="F1344" s="2" t="s">
        <v>1381</v>
      </c>
      <c r="G1344" s="2">
        <v>6.1270740740740717</v>
      </c>
      <c r="H1344" s="2">
        <v>70</v>
      </c>
      <c r="I1344" s="39">
        <v>428.89518518518503</v>
      </c>
      <c r="J1344" s="2" t="s">
        <v>7301</v>
      </c>
    </row>
    <row r="1345" spans="1:10" x14ac:dyDescent="0.15">
      <c r="A1345" s="2" t="s">
        <v>4431</v>
      </c>
      <c r="B1345" s="2" t="s">
        <v>4432</v>
      </c>
      <c r="C1345" s="2" t="s">
        <v>4433</v>
      </c>
      <c r="D1345" s="2" t="s">
        <v>350</v>
      </c>
      <c r="E1345" s="2" t="s">
        <v>351</v>
      </c>
      <c r="F1345" s="2" t="s">
        <v>352</v>
      </c>
      <c r="G1345" s="2">
        <v>0.10373846863468636</v>
      </c>
      <c r="H1345" s="2">
        <v>4126</v>
      </c>
      <c r="I1345" s="39">
        <v>428.02492158671589</v>
      </c>
      <c r="J1345" s="2" t="s">
        <v>7307</v>
      </c>
    </row>
    <row r="1346" spans="1:10" x14ac:dyDescent="0.15">
      <c r="A1346" s="2" t="s">
        <v>5886</v>
      </c>
      <c r="B1346" s="2" t="s">
        <v>5887</v>
      </c>
      <c r="C1346" s="2" t="s">
        <v>5887</v>
      </c>
      <c r="D1346" s="2" t="s">
        <v>329</v>
      </c>
      <c r="E1346" s="2" t="s">
        <v>5171</v>
      </c>
      <c r="F1346" s="2" t="s">
        <v>5172</v>
      </c>
      <c r="G1346" s="2">
        <v>213.84023173054388</v>
      </c>
      <c r="H1346" s="2">
        <v>2</v>
      </c>
      <c r="I1346" s="39">
        <v>427.68046346108775</v>
      </c>
      <c r="J1346" s="2" t="s">
        <v>1</v>
      </c>
    </row>
    <row r="1347" spans="1:10" x14ac:dyDescent="0.15">
      <c r="A1347" s="2" t="s">
        <v>1633</v>
      </c>
      <c r="B1347" s="2" t="s">
        <v>1634</v>
      </c>
      <c r="C1347" s="2" t="s">
        <v>1635</v>
      </c>
      <c r="D1347" s="2" t="s">
        <v>329</v>
      </c>
      <c r="E1347" s="2" t="s">
        <v>449</v>
      </c>
      <c r="F1347" s="2" t="s">
        <v>450</v>
      </c>
      <c r="G1347" s="2">
        <v>8.5470000000000077</v>
      </c>
      <c r="H1347" s="2">
        <v>50</v>
      </c>
      <c r="I1347" s="39">
        <v>427.35000000000036</v>
      </c>
      <c r="J1347" s="2" t="s">
        <v>7300</v>
      </c>
    </row>
    <row r="1348" spans="1:10" x14ac:dyDescent="0.15">
      <c r="A1348" s="2" t="s">
        <v>7451</v>
      </c>
      <c r="B1348" s="2" t="s">
        <v>7452</v>
      </c>
      <c r="C1348" s="2" t="s">
        <v>7453</v>
      </c>
      <c r="D1348" s="2" t="s">
        <v>329</v>
      </c>
      <c r="E1348" s="2" t="s">
        <v>1380</v>
      </c>
      <c r="F1348" s="2" t="s">
        <v>1381</v>
      </c>
      <c r="G1348" s="2">
        <v>21.359200000000001</v>
      </c>
      <c r="H1348" s="2">
        <v>20</v>
      </c>
      <c r="I1348" s="39">
        <v>427.18400000000003</v>
      </c>
      <c r="J1348" s="2" t="s">
        <v>7303</v>
      </c>
    </row>
    <row r="1349" spans="1:10" x14ac:dyDescent="0.15">
      <c r="A1349" s="2" t="s">
        <v>6891</v>
      </c>
      <c r="B1349" s="2" t="s">
        <v>6892</v>
      </c>
      <c r="C1349" s="2" t="s">
        <v>6888</v>
      </c>
      <c r="D1349" s="2" t="s">
        <v>6714</v>
      </c>
      <c r="E1349" s="2" t="s">
        <v>1380</v>
      </c>
      <c r="F1349" s="2" t="s">
        <v>1381</v>
      </c>
      <c r="G1349" s="2">
        <v>4.0171000000000001</v>
      </c>
      <c r="H1349" s="2">
        <v>106</v>
      </c>
      <c r="I1349" s="39">
        <v>425.81260000000003</v>
      </c>
      <c r="J1349" s="2" t="s">
        <v>7303</v>
      </c>
    </row>
    <row r="1350" spans="1:10" x14ac:dyDescent="0.15">
      <c r="A1350" s="2" t="s">
        <v>1074</v>
      </c>
      <c r="B1350" s="2" t="s">
        <v>7387</v>
      </c>
      <c r="C1350" s="2" t="s">
        <v>1076</v>
      </c>
      <c r="D1350" s="2" t="s">
        <v>350</v>
      </c>
      <c r="E1350" s="2" t="s">
        <v>334</v>
      </c>
      <c r="F1350" s="2" t="s">
        <v>335</v>
      </c>
      <c r="G1350" s="2">
        <v>9.2242279277229038</v>
      </c>
      <c r="H1350" s="2">
        <v>46</v>
      </c>
      <c r="I1350" s="39">
        <v>424.3144846752536</v>
      </c>
      <c r="J1350" s="2" t="s">
        <v>7299</v>
      </c>
    </row>
    <row r="1351" spans="1:10" x14ac:dyDescent="0.15">
      <c r="A1351" s="2" t="s">
        <v>5899</v>
      </c>
      <c r="B1351" s="2" t="s">
        <v>5900</v>
      </c>
      <c r="C1351" s="2" t="s">
        <v>5900</v>
      </c>
      <c r="D1351" s="2" t="s">
        <v>329</v>
      </c>
      <c r="E1351" s="2" t="s">
        <v>5300</v>
      </c>
      <c r="F1351" s="2" t="s">
        <v>5301</v>
      </c>
      <c r="G1351" s="2">
        <v>211.98941496727085</v>
      </c>
      <c r="H1351" s="2">
        <v>2</v>
      </c>
      <c r="I1351" s="39">
        <v>423.97882993454169</v>
      </c>
      <c r="J1351" s="2" t="s">
        <v>1</v>
      </c>
    </row>
    <row r="1352" spans="1:10" x14ac:dyDescent="0.15">
      <c r="A1352" s="2" t="s">
        <v>4915</v>
      </c>
      <c r="B1352" s="2" t="s">
        <v>4916</v>
      </c>
      <c r="C1352" s="2" t="s">
        <v>4917</v>
      </c>
      <c r="D1352" s="2" t="s">
        <v>329</v>
      </c>
      <c r="E1352" s="2" t="s">
        <v>351</v>
      </c>
      <c r="F1352" s="2" t="s">
        <v>352</v>
      </c>
      <c r="G1352" s="2">
        <v>26.495699999999999</v>
      </c>
      <c r="H1352" s="2">
        <v>16</v>
      </c>
      <c r="I1352" s="39">
        <v>423.93119999999999</v>
      </c>
      <c r="J1352" s="2" t="s">
        <v>7302</v>
      </c>
    </row>
    <row r="1353" spans="1:10" x14ac:dyDescent="0.15">
      <c r="A1353" s="2" t="s">
        <v>2176</v>
      </c>
      <c r="B1353" s="2" t="s">
        <v>2177</v>
      </c>
      <c r="C1353" s="2" t="s">
        <v>2177</v>
      </c>
      <c r="D1353" s="2" t="s">
        <v>329</v>
      </c>
      <c r="E1353" s="2" t="s">
        <v>351</v>
      </c>
      <c r="F1353" s="2" t="s">
        <v>352</v>
      </c>
      <c r="G1353" s="2">
        <v>2.0185</v>
      </c>
      <c r="H1353" s="2">
        <v>210</v>
      </c>
      <c r="I1353" s="39">
        <v>423.88499999999999</v>
      </c>
      <c r="J1353" s="2" t="s">
        <v>7301</v>
      </c>
    </row>
    <row r="1354" spans="1:10" x14ac:dyDescent="0.15">
      <c r="A1354" s="2" t="s">
        <v>5802</v>
      </c>
      <c r="B1354" s="2" t="s">
        <v>5803</v>
      </c>
      <c r="C1354" s="2" t="s">
        <v>5804</v>
      </c>
      <c r="D1354" s="2" t="s">
        <v>329</v>
      </c>
      <c r="E1354" s="2" t="s">
        <v>501</v>
      </c>
      <c r="F1354" s="2" t="s">
        <v>502</v>
      </c>
      <c r="G1354" s="2">
        <v>105.96008924481764</v>
      </c>
      <c r="H1354" s="2">
        <v>4</v>
      </c>
      <c r="I1354" s="39">
        <v>423.84035697927055</v>
      </c>
      <c r="J1354" s="2" t="s">
        <v>1</v>
      </c>
    </row>
    <row r="1355" spans="1:10" x14ac:dyDescent="0.15">
      <c r="A1355" s="2" t="s">
        <v>6508</v>
      </c>
      <c r="B1355" s="2" t="s">
        <v>6509</v>
      </c>
      <c r="C1355" s="2" t="s">
        <v>5612</v>
      </c>
      <c r="D1355" s="2" t="s">
        <v>329</v>
      </c>
      <c r="E1355" s="2" t="s">
        <v>1247</v>
      </c>
      <c r="F1355" s="2" t="s">
        <v>1248</v>
      </c>
      <c r="G1355" s="2">
        <v>42.270596002126567</v>
      </c>
      <c r="H1355" s="2">
        <v>10</v>
      </c>
      <c r="I1355" s="39">
        <v>422.7059600212657</v>
      </c>
      <c r="J1355" s="2" t="s">
        <v>1</v>
      </c>
    </row>
    <row r="1356" spans="1:10" x14ac:dyDescent="0.15">
      <c r="A1356" s="2" t="s">
        <v>4927</v>
      </c>
      <c r="B1356" s="2" t="s">
        <v>4928</v>
      </c>
      <c r="C1356" s="2" t="s">
        <v>4928</v>
      </c>
      <c r="D1356" s="2" t="s">
        <v>329</v>
      </c>
      <c r="E1356" s="2" t="s">
        <v>351</v>
      </c>
      <c r="F1356" s="2" t="s">
        <v>352</v>
      </c>
      <c r="G1356" s="2">
        <v>6.5</v>
      </c>
      <c r="H1356" s="2">
        <v>65</v>
      </c>
      <c r="I1356" s="39">
        <v>422.5</v>
      </c>
      <c r="J1356" s="2" t="s">
        <v>7302</v>
      </c>
    </row>
    <row r="1357" spans="1:10" x14ac:dyDescent="0.15">
      <c r="A1357" s="2" t="s">
        <v>3854</v>
      </c>
      <c r="B1357" s="2" t="s">
        <v>3855</v>
      </c>
      <c r="C1357" s="2" t="s">
        <v>3856</v>
      </c>
      <c r="D1357" s="2" t="s">
        <v>329</v>
      </c>
      <c r="E1357" s="2" t="s">
        <v>1310</v>
      </c>
      <c r="F1357" s="2" t="s">
        <v>1311</v>
      </c>
      <c r="G1357" s="2">
        <v>2.3077000000000001</v>
      </c>
      <c r="H1357" s="2">
        <v>183</v>
      </c>
      <c r="I1357" s="39">
        <v>422.3091</v>
      </c>
      <c r="J1357" s="2" t="s">
        <v>7307</v>
      </c>
    </row>
    <row r="1358" spans="1:10" x14ac:dyDescent="0.15">
      <c r="A1358" s="2" t="s">
        <v>613</v>
      </c>
      <c r="B1358" s="2" t="s">
        <v>614</v>
      </c>
      <c r="C1358" s="2" t="s">
        <v>615</v>
      </c>
      <c r="D1358" s="2" t="s">
        <v>329</v>
      </c>
      <c r="E1358" s="2" t="s">
        <v>449</v>
      </c>
      <c r="F1358" s="2" t="s">
        <v>450</v>
      </c>
      <c r="G1358" s="2">
        <v>20.085459999999998</v>
      </c>
      <c r="H1358" s="2">
        <v>21</v>
      </c>
      <c r="I1358" s="39">
        <v>421.79465999999996</v>
      </c>
      <c r="J1358" s="2" t="s">
        <v>7299</v>
      </c>
    </row>
    <row r="1359" spans="1:10" x14ac:dyDescent="0.15">
      <c r="A1359" s="2" t="s">
        <v>3653</v>
      </c>
      <c r="B1359" s="2" t="s">
        <v>3654</v>
      </c>
      <c r="C1359" s="2" t="s">
        <v>3654</v>
      </c>
      <c r="D1359" s="2" t="s">
        <v>350</v>
      </c>
      <c r="E1359" s="2" t="s">
        <v>351</v>
      </c>
      <c r="F1359" s="2" t="s">
        <v>352</v>
      </c>
      <c r="G1359" s="2">
        <v>1.5</v>
      </c>
      <c r="H1359" s="2">
        <v>281</v>
      </c>
      <c r="I1359" s="39">
        <v>421.5</v>
      </c>
      <c r="J1359" s="2" t="s">
        <v>7307</v>
      </c>
    </row>
    <row r="1360" spans="1:10" x14ac:dyDescent="0.15">
      <c r="A1360" s="2" t="s">
        <v>1910</v>
      </c>
      <c r="B1360" s="2" t="s">
        <v>1876</v>
      </c>
      <c r="C1360" s="2" t="s">
        <v>1911</v>
      </c>
      <c r="D1360" s="2" t="s">
        <v>350</v>
      </c>
      <c r="E1360" s="2" t="s">
        <v>1380</v>
      </c>
      <c r="F1360" s="2" t="s">
        <v>1381</v>
      </c>
      <c r="G1360" s="2">
        <v>0.3102959178021491</v>
      </c>
      <c r="H1360" s="2">
        <v>1358</v>
      </c>
      <c r="I1360" s="39">
        <v>421.38185637531848</v>
      </c>
      <c r="J1360" s="2" t="s">
        <v>7301</v>
      </c>
    </row>
    <row r="1361" spans="1:10" x14ac:dyDescent="0.15">
      <c r="A1361" s="2" t="s">
        <v>3651</v>
      </c>
      <c r="B1361" s="2" t="s">
        <v>3652</v>
      </c>
      <c r="C1361" s="2" t="s">
        <v>3652</v>
      </c>
      <c r="D1361" s="2" t="s">
        <v>329</v>
      </c>
      <c r="E1361" s="2" t="s">
        <v>330</v>
      </c>
      <c r="F1361" s="2" t="s">
        <v>331</v>
      </c>
      <c r="G1361" s="2">
        <v>0.29549003606470314</v>
      </c>
      <c r="H1361" s="2">
        <v>1419</v>
      </c>
      <c r="I1361" s="39">
        <v>419.30036117581375</v>
      </c>
      <c r="J1361" s="2" t="s">
        <v>7307</v>
      </c>
    </row>
    <row r="1362" spans="1:10" x14ac:dyDescent="0.15">
      <c r="A1362" s="2" t="s">
        <v>6506</v>
      </c>
      <c r="B1362" s="2" t="s">
        <v>6507</v>
      </c>
      <c r="C1362" s="2" t="s">
        <v>6507</v>
      </c>
      <c r="D1362" s="2" t="s">
        <v>329</v>
      </c>
      <c r="E1362" s="2" t="s">
        <v>5298</v>
      </c>
      <c r="F1362" s="2" t="s">
        <v>5299</v>
      </c>
      <c r="G1362" s="2">
        <v>69.808459952323616</v>
      </c>
      <c r="H1362" s="2">
        <v>6</v>
      </c>
      <c r="I1362" s="39">
        <v>418.85075971394167</v>
      </c>
      <c r="J1362" s="2" t="s">
        <v>1</v>
      </c>
    </row>
    <row r="1363" spans="1:10" x14ac:dyDescent="0.15">
      <c r="A1363" s="2" t="s">
        <v>6506</v>
      </c>
      <c r="B1363" s="2" t="s">
        <v>6507</v>
      </c>
      <c r="C1363" s="2" t="s">
        <v>6507</v>
      </c>
      <c r="D1363" s="2" t="s">
        <v>329</v>
      </c>
      <c r="E1363" s="2" t="s">
        <v>1247</v>
      </c>
      <c r="F1363" s="2" t="s">
        <v>1248</v>
      </c>
      <c r="G1363" s="2">
        <v>69.808459952323616</v>
      </c>
      <c r="H1363" s="2">
        <v>6</v>
      </c>
      <c r="I1363" s="39">
        <v>418.85075971394167</v>
      </c>
      <c r="J1363" s="2" t="s">
        <v>1</v>
      </c>
    </row>
    <row r="1364" spans="1:10" x14ac:dyDescent="0.15">
      <c r="A1364" s="2" t="s">
        <v>4910</v>
      </c>
      <c r="B1364" s="2" t="s">
        <v>4911</v>
      </c>
      <c r="C1364" s="2" t="s">
        <v>4911</v>
      </c>
      <c r="D1364" s="2" t="s">
        <v>329</v>
      </c>
      <c r="E1364" s="2" t="s">
        <v>351</v>
      </c>
      <c r="F1364" s="2" t="s">
        <v>352</v>
      </c>
      <c r="G1364" s="2">
        <v>6.5</v>
      </c>
      <c r="H1364" s="2">
        <v>64</v>
      </c>
      <c r="I1364" s="39">
        <v>416</v>
      </c>
      <c r="J1364" s="2" t="s">
        <v>7302</v>
      </c>
    </row>
    <row r="1365" spans="1:10" x14ac:dyDescent="0.15">
      <c r="A1365" s="2" t="s">
        <v>4640</v>
      </c>
      <c r="B1365" s="2" t="s">
        <v>4641</v>
      </c>
      <c r="C1365" s="2" t="s">
        <v>8401</v>
      </c>
      <c r="D1365" s="2" t="s">
        <v>329</v>
      </c>
      <c r="E1365" s="2" t="s">
        <v>1310</v>
      </c>
      <c r="F1365" s="2" t="s">
        <v>1311</v>
      </c>
      <c r="G1365" s="2">
        <v>2.2222</v>
      </c>
      <c r="H1365" s="2">
        <v>186</v>
      </c>
      <c r="I1365" s="39">
        <v>413.32920000000001</v>
      </c>
      <c r="J1365" s="2" t="s">
        <v>7302</v>
      </c>
    </row>
    <row r="1366" spans="1:10" x14ac:dyDescent="0.15">
      <c r="A1366" s="2" t="s">
        <v>4823</v>
      </c>
      <c r="B1366" s="2" t="s">
        <v>4824</v>
      </c>
      <c r="C1366" s="2" t="s">
        <v>4824</v>
      </c>
      <c r="D1366" s="2" t="s">
        <v>406</v>
      </c>
      <c r="E1366" s="2" t="s">
        <v>330</v>
      </c>
      <c r="F1366" s="2" t="s">
        <v>331</v>
      </c>
      <c r="G1366" s="2">
        <v>5.9828999999999999</v>
      </c>
      <c r="H1366" s="2">
        <v>69</v>
      </c>
      <c r="I1366" s="39">
        <v>412.82009999999997</v>
      </c>
      <c r="J1366" s="2" t="s">
        <v>7302</v>
      </c>
    </row>
    <row r="1367" spans="1:10" x14ac:dyDescent="0.15">
      <c r="A1367" s="2" t="s">
        <v>7129</v>
      </c>
      <c r="B1367" s="2" t="s">
        <v>7130</v>
      </c>
      <c r="C1367" s="2" t="s">
        <v>8546</v>
      </c>
      <c r="D1367" s="2" t="s">
        <v>7131</v>
      </c>
      <c r="E1367" s="2" t="s">
        <v>1380</v>
      </c>
      <c r="F1367" s="2" t="s">
        <v>1381</v>
      </c>
      <c r="G1367" s="2">
        <v>1.0299999999999998</v>
      </c>
      <c r="H1367" s="2">
        <v>400</v>
      </c>
      <c r="I1367" s="39">
        <v>411.99999999999994</v>
      </c>
      <c r="J1367" s="2" t="s">
        <v>7303</v>
      </c>
    </row>
    <row r="1368" spans="1:10" x14ac:dyDescent="0.15">
      <c r="A1368" s="2" t="s">
        <v>4334</v>
      </c>
      <c r="B1368" s="2" t="s">
        <v>4335</v>
      </c>
      <c r="C1368" s="2" t="s">
        <v>4335</v>
      </c>
      <c r="D1368" s="2" t="s">
        <v>329</v>
      </c>
      <c r="E1368" s="2" t="s">
        <v>351</v>
      </c>
      <c r="F1368" s="2" t="s">
        <v>352</v>
      </c>
      <c r="G1368" s="2">
        <v>0.54999999999999982</v>
      </c>
      <c r="H1368" s="2">
        <v>749</v>
      </c>
      <c r="I1368" s="39">
        <v>411.94999999999987</v>
      </c>
      <c r="J1368" s="2" t="s">
        <v>7307</v>
      </c>
    </row>
    <row r="1369" spans="1:10" x14ac:dyDescent="0.15">
      <c r="A1369" s="2" t="s">
        <v>2248</v>
      </c>
      <c r="B1369" s="2" t="s">
        <v>7689</v>
      </c>
      <c r="C1369" s="2" t="s">
        <v>1674</v>
      </c>
      <c r="D1369" s="2" t="s">
        <v>406</v>
      </c>
      <c r="E1369" s="2" t="s">
        <v>391</v>
      </c>
      <c r="F1369" s="2" t="s">
        <v>392</v>
      </c>
      <c r="G1369" s="2">
        <v>9.1168750000000003</v>
      </c>
      <c r="H1369" s="2">
        <v>45</v>
      </c>
      <c r="I1369" s="39">
        <v>410.25937500000003</v>
      </c>
      <c r="J1369" s="2" t="s">
        <v>7301</v>
      </c>
    </row>
    <row r="1370" spans="1:10" x14ac:dyDescent="0.15">
      <c r="A1370" s="2" t="s">
        <v>7069</v>
      </c>
      <c r="B1370" s="2" t="s">
        <v>7065</v>
      </c>
      <c r="C1370" s="2" t="s">
        <v>7070</v>
      </c>
      <c r="D1370" s="2" t="s">
        <v>3659</v>
      </c>
      <c r="E1370" s="2" t="s">
        <v>1380</v>
      </c>
      <c r="F1370" s="2" t="s">
        <v>1381</v>
      </c>
      <c r="G1370" s="2">
        <v>17.094000000000001</v>
      </c>
      <c r="H1370" s="2">
        <v>24</v>
      </c>
      <c r="I1370" s="39">
        <v>410.25600000000003</v>
      </c>
      <c r="J1370" s="2" t="s">
        <v>7303</v>
      </c>
    </row>
    <row r="1371" spans="1:10" x14ac:dyDescent="0.15">
      <c r="A1371" s="2" t="s">
        <v>3736</v>
      </c>
      <c r="B1371" s="2" t="s">
        <v>3735</v>
      </c>
      <c r="C1371" s="2" t="s">
        <v>3737</v>
      </c>
      <c r="D1371" s="2" t="s">
        <v>329</v>
      </c>
      <c r="E1371" s="2" t="s">
        <v>330</v>
      </c>
      <c r="F1371" s="2" t="s">
        <v>331</v>
      </c>
      <c r="G1371" s="2">
        <v>9.7521271379221055</v>
      </c>
      <c r="H1371" s="2">
        <v>42</v>
      </c>
      <c r="I1371" s="39">
        <v>409.58933979272842</v>
      </c>
      <c r="J1371" s="2" t="s">
        <v>7307</v>
      </c>
    </row>
    <row r="1372" spans="1:10" x14ac:dyDescent="0.15">
      <c r="A1372" s="2" t="s">
        <v>1279</v>
      </c>
      <c r="B1372" s="2" t="s">
        <v>1280</v>
      </c>
      <c r="C1372" s="2" t="s">
        <v>8271</v>
      </c>
      <c r="D1372" s="2" t="s">
        <v>350</v>
      </c>
      <c r="E1372" s="2" t="s">
        <v>330</v>
      </c>
      <c r="F1372" s="2" t="s">
        <v>331</v>
      </c>
      <c r="G1372" s="2">
        <v>9.6631498991496372</v>
      </c>
      <c r="H1372" s="2">
        <v>42</v>
      </c>
      <c r="I1372" s="39">
        <v>405.85229576428475</v>
      </c>
      <c r="J1372" s="2" t="s">
        <v>7299</v>
      </c>
    </row>
    <row r="1373" spans="1:10" x14ac:dyDescent="0.15">
      <c r="A1373" s="2" t="s">
        <v>5555</v>
      </c>
      <c r="B1373" s="2" t="s">
        <v>5556</v>
      </c>
      <c r="C1373" s="2" t="s">
        <v>5504</v>
      </c>
      <c r="D1373" s="2" t="s">
        <v>329</v>
      </c>
      <c r="E1373" s="2" t="s">
        <v>5298</v>
      </c>
      <c r="F1373" s="2" t="s">
        <v>5299</v>
      </c>
      <c r="G1373" s="2">
        <v>81.00242589749422</v>
      </c>
      <c r="H1373" s="2">
        <v>5</v>
      </c>
      <c r="I1373" s="39">
        <v>405.0121294874711</v>
      </c>
      <c r="J1373" s="2" t="s">
        <v>1</v>
      </c>
    </row>
    <row r="1374" spans="1:10" x14ac:dyDescent="0.15">
      <c r="A1374" s="2" t="s">
        <v>493</v>
      </c>
      <c r="B1374" s="2" t="s">
        <v>494</v>
      </c>
      <c r="C1374" s="2" t="s">
        <v>495</v>
      </c>
      <c r="D1374" s="2" t="s">
        <v>329</v>
      </c>
      <c r="E1374" s="2" t="s">
        <v>568</v>
      </c>
      <c r="F1374" s="2" t="s">
        <v>569</v>
      </c>
      <c r="G1374" s="2">
        <v>135.00210000000024</v>
      </c>
      <c r="H1374" s="2">
        <v>3</v>
      </c>
      <c r="I1374" s="39">
        <v>405.00630000000069</v>
      </c>
      <c r="J1374" s="2" t="s">
        <v>7299</v>
      </c>
    </row>
    <row r="1375" spans="1:10" x14ac:dyDescent="0.15">
      <c r="A1375" s="2" t="s">
        <v>1361</v>
      </c>
      <c r="B1375" s="2" t="s">
        <v>1362</v>
      </c>
      <c r="C1375" s="2" t="s">
        <v>1363</v>
      </c>
      <c r="D1375" s="2" t="s">
        <v>329</v>
      </c>
      <c r="E1375" s="2" t="s">
        <v>330</v>
      </c>
      <c r="F1375" s="2" t="s">
        <v>331</v>
      </c>
      <c r="G1375" s="2">
        <v>0.4017</v>
      </c>
      <c r="H1375" s="2">
        <v>1005</v>
      </c>
      <c r="I1375" s="39">
        <v>403.70850000000002</v>
      </c>
      <c r="J1375" s="2" t="s">
        <v>7300</v>
      </c>
    </row>
    <row r="1376" spans="1:10" x14ac:dyDescent="0.15">
      <c r="A1376" s="2" t="s">
        <v>5535</v>
      </c>
      <c r="B1376" s="2" t="s">
        <v>5536</v>
      </c>
      <c r="C1376" s="2" t="s">
        <v>5446</v>
      </c>
      <c r="D1376" s="2" t="s">
        <v>329</v>
      </c>
      <c r="E1376" s="2" t="s">
        <v>1247</v>
      </c>
      <c r="F1376" s="2" t="s">
        <v>1248</v>
      </c>
      <c r="G1376" s="2">
        <v>21.23844742585964</v>
      </c>
      <c r="H1376" s="2">
        <v>19</v>
      </c>
      <c r="I1376" s="39">
        <v>403.53050109133318</v>
      </c>
      <c r="J1376" s="2" t="s">
        <v>1</v>
      </c>
    </row>
    <row r="1377" spans="1:10" x14ac:dyDescent="0.15">
      <c r="A1377" s="2" t="s">
        <v>874</v>
      </c>
      <c r="B1377" s="2" t="s">
        <v>775</v>
      </c>
      <c r="C1377" s="2" t="s">
        <v>776</v>
      </c>
      <c r="D1377" s="2" t="s">
        <v>329</v>
      </c>
      <c r="E1377" s="2" t="s">
        <v>334</v>
      </c>
      <c r="F1377" s="2" t="s">
        <v>335</v>
      </c>
      <c r="G1377" s="2">
        <v>2.4012694895288957</v>
      </c>
      <c r="H1377" s="2">
        <v>168</v>
      </c>
      <c r="I1377" s="39">
        <v>403.41327424085449</v>
      </c>
      <c r="J1377" s="2" t="s">
        <v>7299</v>
      </c>
    </row>
    <row r="1378" spans="1:10" x14ac:dyDescent="0.15">
      <c r="A1378" s="2" t="s">
        <v>6072</v>
      </c>
      <c r="B1378" s="2" t="s">
        <v>6073</v>
      </c>
      <c r="C1378" s="2" t="s">
        <v>6074</v>
      </c>
      <c r="D1378" s="2" t="s">
        <v>329</v>
      </c>
      <c r="E1378" s="2" t="s">
        <v>5171</v>
      </c>
      <c r="F1378" s="2" t="s">
        <v>5172</v>
      </c>
      <c r="G1378" s="2">
        <v>100.83955069500284</v>
      </c>
      <c r="H1378" s="2">
        <v>4</v>
      </c>
      <c r="I1378" s="39">
        <v>403.35820278001137</v>
      </c>
      <c r="J1378" s="2" t="s">
        <v>1</v>
      </c>
    </row>
    <row r="1379" spans="1:10" x14ac:dyDescent="0.15">
      <c r="A1379" s="2" t="s">
        <v>8587</v>
      </c>
      <c r="B1379" s="2" t="s">
        <v>8588</v>
      </c>
      <c r="C1379" s="2" t="s">
        <v>8589</v>
      </c>
      <c r="D1379" s="2" t="s">
        <v>329</v>
      </c>
      <c r="E1379" s="2" t="s">
        <v>391</v>
      </c>
      <c r="F1379" s="2" t="s">
        <v>392</v>
      </c>
      <c r="G1379" s="2">
        <v>402.8599999999999</v>
      </c>
      <c r="H1379" s="2">
        <v>1</v>
      </c>
      <c r="I1379" s="39">
        <v>402.8599999999999</v>
      </c>
      <c r="J1379" s="2" t="s">
        <v>7299</v>
      </c>
    </row>
    <row r="1380" spans="1:10" x14ac:dyDescent="0.15">
      <c r="A1380" s="2" t="s">
        <v>4725</v>
      </c>
      <c r="B1380" s="2" t="s">
        <v>4726</v>
      </c>
      <c r="C1380" s="2" t="s">
        <v>4727</v>
      </c>
      <c r="D1380" s="2" t="s">
        <v>329</v>
      </c>
      <c r="E1380" s="2" t="s">
        <v>391</v>
      </c>
      <c r="F1380" s="2" t="s">
        <v>392</v>
      </c>
      <c r="G1380" s="2">
        <v>3.2479</v>
      </c>
      <c r="H1380" s="2">
        <v>124</v>
      </c>
      <c r="I1380" s="39">
        <v>402.7396</v>
      </c>
      <c r="J1380" s="2" t="s">
        <v>7302</v>
      </c>
    </row>
    <row r="1381" spans="1:10" x14ac:dyDescent="0.15">
      <c r="A1381" s="2" t="s">
        <v>6941</v>
      </c>
      <c r="B1381" s="2" t="s">
        <v>6942</v>
      </c>
      <c r="C1381" s="2" t="s">
        <v>6943</v>
      </c>
      <c r="D1381" s="2" t="s">
        <v>6739</v>
      </c>
      <c r="E1381" s="2" t="s">
        <v>1380</v>
      </c>
      <c r="F1381" s="2" t="s">
        <v>1381</v>
      </c>
      <c r="G1381" s="2">
        <v>401.70940000000007</v>
      </c>
      <c r="H1381" s="2">
        <v>1</v>
      </c>
      <c r="I1381" s="39">
        <v>401.70940000000007</v>
      </c>
      <c r="J1381" s="2" t="s">
        <v>7303</v>
      </c>
    </row>
    <row r="1382" spans="1:10" x14ac:dyDescent="0.15">
      <c r="A1382" s="2" t="s">
        <v>2044</v>
      </c>
      <c r="B1382" s="2" t="s">
        <v>2045</v>
      </c>
      <c r="C1382" s="2" t="s">
        <v>2046</v>
      </c>
      <c r="D1382" s="2" t="s">
        <v>329</v>
      </c>
      <c r="E1382" s="2" t="s">
        <v>1310</v>
      </c>
      <c r="F1382" s="2" t="s">
        <v>1311</v>
      </c>
      <c r="G1382" s="2">
        <v>66.765000000000001</v>
      </c>
      <c r="H1382" s="2">
        <v>6</v>
      </c>
      <c r="I1382" s="39">
        <v>400.59000000000003</v>
      </c>
      <c r="J1382" s="2" t="s">
        <v>7301</v>
      </c>
    </row>
    <row r="1383" spans="1:10" x14ac:dyDescent="0.15">
      <c r="A1383" s="2" t="s">
        <v>6547</v>
      </c>
      <c r="B1383" s="2" t="s">
        <v>6548</v>
      </c>
      <c r="C1383" s="2" t="s">
        <v>6548</v>
      </c>
      <c r="D1383" s="2" t="s">
        <v>329</v>
      </c>
      <c r="E1383" s="2" t="s">
        <v>5300</v>
      </c>
      <c r="F1383" s="2" t="s">
        <v>5301</v>
      </c>
      <c r="G1383" s="2">
        <v>40</v>
      </c>
      <c r="H1383" s="2">
        <v>10</v>
      </c>
      <c r="I1383" s="39">
        <v>400</v>
      </c>
      <c r="J1383" s="2" t="s">
        <v>1</v>
      </c>
    </row>
    <row r="1384" spans="1:10" x14ac:dyDescent="0.15">
      <c r="A1384" s="2" t="s">
        <v>6944</v>
      </c>
      <c r="B1384" s="2" t="s">
        <v>6945</v>
      </c>
      <c r="C1384" s="2" t="s">
        <v>8527</v>
      </c>
      <c r="D1384" s="2" t="s">
        <v>350</v>
      </c>
      <c r="E1384" s="2" t="s">
        <v>1380</v>
      </c>
      <c r="F1384" s="2" t="s">
        <v>1381</v>
      </c>
      <c r="G1384" s="2">
        <v>20</v>
      </c>
      <c r="H1384" s="2">
        <v>20</v>
      </c>
      <c r="I1384" s="39">
        <v>400</v>
      </c>
      <c r="J1384" s="2" t="s">
        <v>7303</v>
      </c>
    </row>
    <row r="1385" spans="1:10" x14ac:dyDescent="0.15">
      <c r="A1385" s="2" t="s">
        <v>7139</v>
      </c>
      <c r="B1385" s="2" t="s">
        <v>7140</v>
      </c>
      <c r="C1385" s="2" t="s">
        <v>7141</v>
      </c>
      <c r="D1385" s="2" t="s">
        <v>329</v>
      </c>
      <c r="E1385" s="2" t="s">
        <v>1380</v>
      </c>
      <c r="F1385" s="2" t="s">
        <v>1381</v>
      </c>
      <c r="G1385" s="2">
        <v>8</v>
      </c>
      <c r="H1385" s="2">
        <v>50</v>
      </c>
      <c r="I1385" s="39">
        <v>400</v>
      </c>
      <c r="J1385" s="2" t="s">
        <v>7303</v>
      </c>
    </row>
    <row r="1386" spans="1:10" x14ac:dyDescent="0.15">
      <c r="A1386" s="2" t="s">
        <v>7145</v>
      </c>
      <c r="B1386" s="2" t="s">
        <v>7973</v>
      </c>
      <c r="C1386" s="2" t="s">
        <v>7146</v>
      </c>
      <c r="D1386" s="2" t="s">
        <v>329</v>
      </c>
      <c r="E1386" s="2" t="s">
        <v>1380</v>
      </c>
      <c r="F1386" s="2" t="s">
        <v>1381</v>
      </c>
      <c r="G1386" s="2">
        <v>200</v>
      </c>
      <c r="H1386" s="2">
        <v>2</v>
      </c>
      <c r="I1386" s="39">
        <v>400</v>
      </c>
      <c r="J1386" s="2" t="s">
        <v>7303</v>
      </c>
    </row>
    <row r="1387" spans="1:10" x14ac:dyDescent="0.15">
      <c r="A1387" s="2" t="s">
        <v>1057</v>
      </c>
      <c r="B1387" s="2" t="s">
        <v>1058</v>
      </c>
      <c r="C1387" s="2" t="s">
        <v>1058</v>
      </c>
      <c r="D1387" s="2" t="s">
        <v>350</v>
      </c>
      <c r="E1387" s="2" t="s">
        <v>568</v>
      </c>
      <c r="F1387" s="2" t="s">
        <v>569</v>
      </c>
      <c r="G1387" s="2">
        <v>40</v>
      </c>
      <c r="H1387" s="2">
        <v>10</v>
      </c>
      <c r="I1387" s="39">
        <v>400</v>
      </c>
      <c r="J1387" s="2" t="s">
        <v>7299</v>
      </c>
    </row>
    <row r="1388" spans="1:10" x14ac:dyDescent="0.15">
      <c r="A1388" s="2" t="s">
        <v>1061</v>
      </c>
      <c r="B1388" s="2" t="s">
        <v>1062</v>
      </c>
      <c r="C1388" s="2" t="s">
        <v>1062</v>
      </c>
      <c r="D1388" s="2" t="s">
        <v>350</v>
      </c>
      <c r="E1388" s="2" t="s">
        <v>351</v>
      </c>
      <c r="F1388" s="2" t="s">
        <v>352</v>
      </c>
      <c r="G1388" s="2">
        <v>40</v>
      </c>
      <c r="H1388" s="2">
        <v>10</v>
      </c>
      <c r="I1388" s="39">
        <v>400</v>
      </c>
      <c r="J1388" s="2" t="s">
        <v>7299</v>
      </c>
    </row>
    <row r="1389" spans="1:10" x14ac:dyDescent="0.15">
      <c r="A1389" s="2" t="s">
        <v>4912</v>
      </c>
      <c r="B1389" s="2" t="s">
        <v>4913</v>
      </c>
      <c r="C1389" s="2" t="s">
        <v>4914</v>
      </c>
      <c r="D1389" s="2" t="s">
        <v>329</v>
      </c>
      <c r="E1389" s="2" t="s">
        <v>351</v>
      </c>
      <c r="F1389" s="2" t="s">
        <v>352</v>
      </c>
      <c r="G1389" s="2">
        <v>6.4103000000000003</v>
      </c>
      <c r="H1389" s="2">
        <v>62</v>
      </c>
      <c r="I1389" s="39">
        <v>397.43860000000001</v>
      </c>
      <c r="J1389" s="2" t="s">
        <v>7302</v>
      </c>
    </row>
    <row r="1390" spans="1:10" x14ac:dyDescent="0.15">
      <c r="A1390" s="2" t="s">
        <v>1718</v>
      </c>
      <c r="B1390" s="2" t="s">
        <v>1719</v>
      </c>
      <c r="C1390" s="2" t="s">
        <v>1671</v>
      </c>
      <c r="D1390" s="2" t="s">
        <v>329</v>
      </c>
      <c r="E1390" s="2" t="s">
        <v>391</v>
      </c>
      <c r="F1390" s="2" t="s">
        <v>392</v>
      </c>
      <c r="G1390" s="2">
        <v>5.2735066666666661</v>
      </c>
      <c r="H1390" s="2">
        <v>75</v>
      </c>
      <c r="I1390" s="39">
        <v>395.51299999999998</v>
      </c>
      <c r="J1390" s="2" t="s">
        <v>7301</v>
      </c>
    </row>
    <row r="1391" spans="1:10" x14ac:dyDescent="0.15">
      <c r="A1391" s="2" t="s">
        <v>5876</v>
      </c>
      <c r="B1391" s="2" t="s">
        <v>5877</v>
      </c>
      <c r="C1391" s="2" t="s">
        <v>8476</v>
      </c>
      <c r="D1391" s="2" t="s">
        <v>329</v>
      </c>
      <c r="E1391" s="2" t="s">
        <v>5298</v>
      </c>
      <c r="F1391" s="2" t="s">
        <v>5299</v>
      </c>
      <c r="G1391" s="2">
        <v>131.39384074347777</v>
      </c>
      <c r="H1391" s="2">
        <v>3</v>
      </c>
      <c r="I1391" s="39">
        <v>394.1815222304333</v>
      </c>
      <c r="J1391" s="2" t="s">
        <v>1</v>
      </c>
    </row>
    <row r="1392" spans="1:10" x14ac:dyDescent="0.15">
      <c r="A1392" s="2" t="s">
        <v>5853</v>
      </c>
      <c r="B1392" s="2" t="s">
        <v>5854</v>
      </c>
      <c r="C1392" s="2" t="s">
        <v>5854</v>
      </c>
      <c r="D1392" s="2" t="s">
        <v>466</v>
      </c>
      <c r="E1392" s="2" t="s">
        <v>5171</v>
      </c>
      <c r="F1392" s="2" t="s">
        <v>5172</v>
      </c>
      <c r="G1392" s="2">
        <v>196.63460136564464</v>
      </c>
      <c r="H1392" s="2">
        <v>2</v>
      </c>
      <c r="I1392" s="39">
        <v>393.26920273128928</v>
      </c>
      <c r="J1392" s="2" t="s">
        <v>1</v>
      </c>
    </row>
    <row r="1393" spans="1:10" x14ac:dyDescent="0.15">
      <c r="A1393" s="2" t="s">
        <v>1303</v>
      </c>
      <c r="B1393" s="2" t="s">
        <v>1304</v>
      </c>
      <c r="C1393" s="2" t="s">
        <v>1304</v>
      </c>
      <c r="D1393" s="2" t="s">
        <v>329</v>
      </c>
      <c r="E1393" s="2" t="s">
        <v>330</v>
      </c>
      <c r="F1393" s="2" t="s">
        <v>331</v>
      </c>
      <c r="G1393" s="2">
        <v>2.1367624489657713</v>
      </c>
      <c r="H1393" s="2">
        <v>184</v>
      </c>
      <c r="I1393" s="39">
        <v>393.16429060970194</v>
      </c>
      <c r="J1393" s="2" t="s">
        <v>7300</v>
      </c>
    </row>
    <row r="1394" spans="1:10" x14ac:dyDescent="0.15">
      <c r="A1394" s="2" t="s">
        <v>952</v>
      </c>
      <c r="B1394" s="2" t="s">
        <v>7359</v>
      </c>
      <c r="C1394" s="2" t="s">
        <v>7360</v>
      </c>
      <c r="D1394" s="2" t="s">
        <v>329</v>
      </c>
      <c r="E1394" s="2" t="s">
        <v>568</v>
      </c>
      <c r="F1394" s="2" t="s">
        <v>569</v>
      </c>
      <c r="G1394" s="2">
        <v>32.61705920153554</v>
      </c>
      <c r="H1394" s="2">
        <v>12</v>
      </c>
      <c r="I1394" s="39">
        <v>391.40471041842648</v>
      </c>
      <c r="J1394" s="2" t="s">
        <v>7299</v>
      </c>
    </row>
    <row r="1395" spans="1:10" x14ac:dyDescent="0.15">
      <c r="A1395" s="2" t="s">
        <v>3952</v>
      </c>
      <c r="B1395" s="2" t="s">
        <v>3953</v>
      </c>
      <c r="C1395" s="2" t="s">
        <v>3954</v>
      </c>
      <c r="D1395" s="2" t="s">
        <v>329</v>
      </c>
      <c r="E1395" s="2" t="s">
        <v>391</v>
      </c>
      <c r="F1395" s="2" t="s">
        <v>392</v>
      </c>
      <c r="G1395" s="2">
        <v>9.1</v>
      </c>
      <c r="H1395" s="2">
        <v>43</v>
      </c>
      <c r="I1395" s="39">
        <v>391.3</v>
      </c>
      <c r="J1395" s="2" t="s">
        <v>7307</v>
      </c>
    </row>
    <row r="1396" spans="1:10" x14ac:dyDescent="0.15">
      <c r="A1396" s="2" t="s">
        <v>4126</v>
      </c>
      <c r="B1396" s="2" t="s">
        <v>4127</v>
      </c>
      <c r="C1396" s="2" t="s">
        <v>4127</v>
      </c>
      <c r="D1396" s="2" t="s">
        <v>329</v>
      </c>
      <c r="E1396" s="2" t="s">
        <v>568</v>
      </c>
      <c r="F1396" s="2" t="s">
        <v>569</v>
      </c>
      <c r="G1396" s="2">
        <v>8.3178128365577084</v>
      </c>
      <c r="H1396" s="2">
        <v>47</v>
      </c>
      <c r="I1396" s="39">
        <v>390.93720331821231</v>
      </c>
      <c r="J1396" s="2" t="s">
        <v>7307</v>
      </c>
    </row>
    <row r="1397" spans="1:10" x14ac:dyDescent="0.15">
      <c r="A1397" s="2" t="s">
        <v>371</v>
      </c>
      <c r="B1397" s="2" t="s">
        <v>372</v>
      </c>
      <c r="C1397" s="2" t="s">
        <v>372</v>
      </c>
      <c r="D1397" s="2" t="s">
        <v>350</v>
      </c>
      <c r="E1397" s="2" t="s">
        <v>351</v>
      </c>
      <c r="F1397" s="2" t="s">
        <v>352</v>
      </c>
      <c r="G1397" s="2">
        <v>30</v>
      </c>
      <c r="H1397" s="2">
        <v>13</v>
      </c>
      <c r="I1397" s="39">
        <v>390</v>
      </c>
      <c r="J1397" s="2" t="s">
        <v>7299</v>
      </c>
    </row>
    <row r="1398" spans="1:10" x14ac:dyDescent="0.15">
      <c r="A1398" s="2" t="s">
        <v>6376</v>
      </c>
      <c r="B1398" s="2" t="s">
        <v>6377</v>
      </c>
      <c r="C1398" s="2" t="s">
        <v>6377</v>
      </c>
      <c r="D1398" s="2" t="s">
        <v>329</v>
      </c>
      <c r="E1398" s="2" t="s">
        <v>5300</v>
      </c>
      <c r="F1398" s="2" t="s">
        <v>5301</v>
      </c>
      <c r="G1398" s="2">
        <v>43.196700000000014</v>
      </c>
      <c r="H1398" s="2">
        <v>9</v>
      </c>
      <c r="I1398" s="39">
        <v>388.77030000000013</v>
      </c>
      <c r="J1398" s="2" t="s">
        <v>1</v>
      </c>
    </row>
    <row r="1399" spans="1:10" x14ac:dyDescent="0.15">
      <c r="A1399" s="2" t="s">
        <v>5517</v>
      </c>
      <c r="B1399" s="2" t="s">
        <v>5518</v>
      </c>
      <c r="C1399" s="2" t="s">
        <v>8460</v>
      </c>
      <c r="D1399" s="2" t="s">
        <v>329</v>
      </c>
      <c r="E1399" s="2" t="s">
        <v>1247</v>
      </c>
      <c r="F1399" s="2" t="s">
        <v>1248</v>
      </c>
      <c r="G1399" s="2">
        <v>129.31562874570429</v>
      </c>
      <c r="H1399" s="2">
        <v>3</v>
      </c>
      <c r="I1399" s="39">
        <v>387.94688623711284</v>
      </c>
      <c r="J1399" s="2" t="s">
        <v>1</v>
      </c>
    </row>
    <row r="1400" spans="1:10" x14ac:dyDescent="0.15">
      <c r="A1400" s="2" t="s">
        <v>128</v>
      </c>
      <c r="B1400" s="2" t="s">
        <v>245</v>
      </c>
      <c r="C1400" s="2" t="s">
        <v>8446</v>
      </c>
      <c r="D1400" s="2" t="s">
        <v>329</v>
      </c>
      <c r="E1400" s="2" t="s">
        <v>5171</v>
      </c>
      <c r="F1400" s="2" t="s">
        <v>5172</v>
      </c>
      <c r="G1400" s="2">
        <v>55.384075862144215</v>
      </c>
      <c r="H1400" s="2">
        <v>7</v>
      </c>
      <c r="I1400" s="39">
        <v>387.68853103500953</v>
      </c>
      <c r="J1400" s="2" t="s">
        <v>1</v>
      </c>
    </row>
    <row r="1401" spans="1:10" x14ac:dyDescent="0.15">
      <c r="A1401" s="2" t="s">
        <v>5747</v>
      </c>
      <c r="B1401" s="2" t="s">
        <v>5748</v>
      </c>
      <c r="C1401" s="2" t="s">
        <v>5748</v>
      </c>
      <c r="D1401" s="2" t="s">
        <v>329</v>
      </c>
      <c r="E1401" s="2" t="s">
        <v>5300</v>
      </c>
      <c r="F1401" s="2" t="s">
        <v>5301</v>
      </c>
      <c r="G1401" s="2">
        <v>387.21410520335189</v>
      </c>
      <c r="H1401" s="2">
        <v>1</v>
      </c>
      <c r="I1401" s="39">
        <v>387.21410520335189</v>
      </c>
      <c r="J1401" s="2" t="s">
        <v>1</v>
      </c>
    </row>
    <row r="1402" spans="1:10" x14ac:dyDescent="0.15">
      <c r="A1402" s="2" t="s">
        <v>1556</v>
      </c>
      <c r="B1402" s="2" t="s">
        <v>7616</v>
      </c>
      <c r="C1402" s="2" t="s">
        <v>7616</v>
      </c>
      <c r="D1402" s="2" t="s">
        <v>329</v>
      </c>
      <c r="E1402" s="2" t="s">
        <v>351</v>
      </c>
      <c r="F1402" s="2" t="s">
        <v>352</v>
      </c>
      <c r="G1402" s="2">
        <v>64.455364252017873</v>
      </c>
      <c r="H1402" s="2">
        <v>6</v>
      </c>
      <c r="I1402" s="39">
        <v>386.73218551210721</v>
      </c>
      <c r="J1402" s="2" t="s">
        <v>7300</v>
      </c>
    </row>
    <row r="1403" spans="1:10" x14ac:dyDescent="0.15">
      <c r="A1403" s="2" t="s">
        <v>6512</v>
      </c>
      <c r="B1403" s="2" t="s">
        <v>6513</v>
      </c>
      <c r="C1403" s="2" t="s">
        <v>5527</v>
      </c>
      <c r="D1403" s="2" t="s">
        <v>329</v>
      </c>
      <c r="E1403" s="2" t="s">
        <v>1247</v>
      </c>
      <c r="F1403" s="2" t="s">
        <v>1248</v>
      </c>
      <c r="G1403" s="2">
        <v>14.302480665006515</v>
      </c>
      <c r="H1403" s="2">
        <v>27</v>
      </c>
      <c r="I1403" s="39">
        <v>386.16697795517592</v>
      </c>
      <c r="J1403" s="2" t="s">
        <v>1</v>
      </c>
    </row>
    <row r="1404" spans="1:10" x14ac:dyDescent="0.15">
      <c r="A1404" s="2" t="s">
        <v>6085</v>
      </c>
      <c r="B1404" s="2" t="s">
        <v>6086</v>
      </c>
      <c r="C1404" s="2" t="s">
        <v>6087</v>
      </c>
      <c r="D1404" s="2" t="s">
        <v>329</v>
      </c>
      <c r="E1404" s="2" t="s">
        <v>1247</v>
      </c>
      <c r="F1404" s="2" t="s">
        <v>1248</v>
      </c>
      <c r="G1404" s="2">
        <v>96.279322719296246</v>
      </c>
      <c r="H1404" s="2">
        <v>4</v>
      </c>
      <c r="I1404" s="39">
        <v>385.11729087718498</v>
      </c>
      <c r="J1404" s="2" t="s">
        <v>1</v>
      </c>
    </row>
    <row r="1405" spans="1:10" x14ac:dyDescent="0.15">
      <c r="A1405" s="2" t="s">
        <v>899</v>
      </c>
      <c r="B1405" s="2" t="s">
        <v>896</v>
      </c>
      <c r="C1405" s="2" t="s">
        <v>900</v>
      </c>
      <c r="D1405" s="2" t="s">
        <v>329</v>
      </c>
      <c r="E1405" s="2" t="s">
        <v>351</v>
      </c>
      <c r="F1405" s="2" t="s">
        <v>352</v>
      </c>
      <c r="G1405" s="2">
        <v>15.384616666666656</v>
      </c>
      <c r="H1405" s="2">
        <v>25</v>
      </c>
      <c r="I1405" s="39">
        <v>384.61541666666636</v>
      </c>
      <c r="J1405" s="2" t="s">
        <v>7299</v>
      </c>
    </row>
    <row r="1406" spans="1:10" x14ac:dyDescent="0.15">
      <c r="A1406" s="2" t="s">
        <v>7541</v>
      </c>
      <c r="B1406" s="2" t="s">
        <v>7542</v>
      </c>
      <c r="C1406" s="2" t="s">
        <v>7543</v>
      </c>
      <c r="D1406" s="2" t="s">
        <v>5017</v>
      </c>
      <c r="E1406" s="2" t="s">
        <v>1380</v>
      </c>
      <c r="F1406" s="2" t="s">
        <v>1381</v>
      </c>
      <c r="G1406" s="2">
        <v>0.15384600000000001</v>
      </c>
      <c r="H1406" s="2">
        <v>2500</v>
      </c>
      <c r="I1406" s="39">
        <v>384.61500000000001</v>
      </c>
      <c r="J1406" s="2" t="s">
        <v>7303</v>
      </c>
    </row>
    <row r="1407" spans="1:10" x14ac:dyDescent="0.15">
      <c r="A1407" s="2" t="s">
        <v>1355</v>
      </c>
      <c r="B1407" s="2" t="s">
        <v>1356</v>
      </c>
      <c r="C1407" s="2" t="s">
        <v>1357</v>
      </c>
      <c r="D1407" s="2" t="s">
        <v>329</v>
      </c>
      <c r="E1407" s="2" t="s">
        <v>330</v>
      </c>
      <c r="F1407" s="2" t="s">
        <v>331</v>
      </c>
      <c r="G1407" s="2">
        <v>0.38459999999999994</v>
      </c>
      <c r="H1407" s="2">
        <v>1000</v>
      </c>
      <c r="I1407" s="39">
        <v>384.59999999999997</v>
      </c>
      <c r="J1407" s="2" t="s">
        <v>7300</v>
      </c>
    </row>
    <row r="1408" spans="1:10" x14ac:dyDescent="0.15">
      <c r="A1408" s="2" t="s">
        <v>5418</v>
      </c>
      <c r="B1408" s="2" t="s">
        <v>5419</v>
      </c>
      <c r="C1408" s="2" t="s">
        <v>8455</v>
      </c>
      <c r="D1408" s="2" t="s">
        <v>329</v>
      </c>
      <c r="E1408" s="2" t="s">
        <v>5298</v>
      </c>
      <c r="F1408" s="2" t="s">
        <v>5299</v>
      </c>
      <c r="G1408" s="2">
        <v>29.467127288257071</v>
      </c>
      <c r="H1408" s="2">
        <v>13</v>
      </c>
      <c r="I1408" s="39">
        <v>383.07265474734191</v>
      </c>
      <c r="J1408" s="2" t="s">
        <v>1</v>
      </c>
    </row>
    <row r="1409" spans="1:10" x14ac:dyDescent="0.15">
      <c r="A1409" s="2" t="s">
        <v>2732</v>
      </c>
      <c r="B1409" s="2" t="s">
        <v>2733</v>
      </c>
      <c r="C1409" s="2" t="s">
        <v>2734</v>
      </c>
      <c r="D1409" s="2" t="s">
        <v>329</v>
      </c>
      <c r="E1409" s="2" t="s">
        <v>351</v>
      </c>
      <c r="F1409" s="2" t="s">
        <v>352</v>
      </c>
      <c r="G1409" s="2">
        <v>2.5600187626061272E-2</v>
      </c>
      <c r="H1409" s="2">
        <v>14951</v>
      </c>
      <c r="I1409" s="39">
        <v>382.74840519724211</v>
      </c>
      <c r="J1409" s="2" t="s">
        <v>7307</v>
      </c>
    </row>
    <row r="1410" spans="1:10" x14ac:dyDescent="0.15">
      <c r="A1410" s="2" t="s">
        <v>8078</v>
      </c>
      <c r="B1410" s="2" t="s">
        <v>8235</v>
      </c>
      <c r="C1410" s="2" t="s">
        <v>8079</v>
      </c>
      <c r="D1410" s="2" t="s">
        <v>329</v>
      </c>
      <c r="E1410" s="2" t="s">
        <v>449</v>
      </c>
      <c r="F1410" s="2" t="s">
        <v>450</v>
      </c>
      <c r="G1410" s="2">
        <v>20.105077316399871</v>
      </c>
      <c r="H1410" s="2">
        <v>19</v>
      </c>
      <c r="I1410" s="39">
        <v>381.99646901159758</v>
      </c>
      <c r="J1410" s="2" t="s">
        <v>7299</v>
      </c>
    </row>
    <row r="1411" spans="1:10" x14ac:dyDescent="0.15">
      <c r="A1411" s="2" t="s">
        <v>3319</v>
      </c>
      <c r="B1411" s="2" t="s">
        <v>3320</v>
      </c>
      <c r="C1411" s="2" t="s">
        <v>3321</v>
      </c>
      <c r="D1411" s="2" t="s">
        <v>329</v>
      </c>
      <c r="E1411" s="2" t="s">
        <v>351</v>
      </c>
      <c r="F1411" s="2" t="s">
        <v>352</v>
      </c>
      <c r="G1411" s="2">
        <v>2.9999999999999995E-2</v>
      </c>
      <c r="H1411" s="2">
        <v>12718</v>
      </c>
      <c r="I1411" s="39">
        <v>381.53999999999996</v>
      </c>
      <c r="J1411" s="2" t="s">
        <v>7307</v>
      </c>
    </row>
    <row r="1412" spans="1:10" x14ac:dyDescent="0.15">
      <c r="A1412" s="2" t="s">
        <v>2295</v>
      </c>
      <c r="B1412" s="2" t="s">
        <v>2296</v>
      </c>
      <c r="C1412" s="2" t="s">
        <v>2297</v>
      </c>
      <c r="D1412" s="2" t="s">
        <v>329</v>
      </c>
      <c r="E1412" s="2" t="s">
        <v>330</v>
      </c>
      <c r="F1412" s="2" t="s">
        <v>331</v>
      </c>
      <c r="G1412" s="2">
        <v>0.85883248448358496</v>
      </c>
      <c r="H1412" s="2">
        <v>443</v>
      </c>
      <c r="I1412" s="39">
        <v>380.46279062622813</v>
      </c>
      <c r="J1412" s="2" t="s">
        <v>7301</v>
      </c>
    </row>
    <row r="1413" spans="1:10" x14ac:dyDescent="0.15">
      <c r="A1413" s="2" t="s">
        <v>5942</v>
      </c>
      <c r="B1413" s="2" t="s">
        <v>5943</v>
      </c>
      <c r="C1413" s="2" t="s">
        <v>5944</v>
      </c>
      <c r="D1413" s="2" t="s">
        <v>329</v>
      </c>
      <c r="E1413" s="2" t="s">
        <v>5171</v>
      </c>
      <c r="F1413" s="2" t="s">
        <v>5172</v>
      </c>
      <c r="G1413" s="2">
        <v>190.04155503498191</v>
      </c>
      <c r="H1413" s="2">
        <v>2</v>
      </c>
      <c r="I1413" s="39">
        <v>380.08311006996382</v>
      </c>
      <c r="J1413" s="2" t="s">
        <v>1</v>
      </c>
    </row>
    <row r="1414" spans="1:10" x14ac:dyDescent="0.15">
      <c r="A1414" s="2" t="s">
        <v>4977</v>
      </c>
      <c r="B1414" s="2" t="s">
        <v>4978</v>
      </c>
      <c r="C1414" s="2" t="s">
        <v>4979</v>
      </c>
      <c r="D1414" s="2" t="s">
        <v>329</v>
      </c>
      <c r="E1414" s="2" t="s">
        <v>1380</v>
      </c>
      <c r="F1414" s="2" t="s">
        <v>1381</v>
      </c>
      <c r="G1414" s="2">
        <v>0.15000000000000002</v>
      </c>
      <c r="H1414" s="2">
        <v>2526</v>
      </c>
      <c r="I1414" s="39">
        <v>378.90000000000003</v>
      </c>
      <c r="J1414" s="2" t="s">
        <v>7303</v>
      </c>
    </row>
    <row r="1415" spans="1:10" x14ac:dyDescent="0.15">
      <c r="A1415" s="2" t="s">
        <v>5427</v>
      </c>
      <c r="B1415" s="2" t="s">
        <v>5428</v>
      </c>
      <c r="C1415" s="2" t="s">
        <v>5428</v>
      </c>
      <c r="D1415" s="2" t="s">
        <v>466</v>
      </c>
      <c r="E1415" s="2" t="s">
        <v>5171</v>
      </c>
      <c r="F1415" s="2" t="s">
        <v>5172</v>
      </c>
      <c r="G1415" s="2">
        <v>94.667000000000002</v>
      </c>
      <c r="H1415" s="2">
        <v>4</v>
      </c>
      <c r="I1415" s="39">
        <v>378.66800000000001</v>
      </c>
      <c r="J1415" s="2" t="s">
        <v>1</v>
      </c>
    </row>
    <row r="1416" spans="1:10" x14ac:dyDescent="0.15">
      <c r="A1416" s="2" t="s">
        <v>5955</v>
      </c>
      <c r="B1416" s="2" t="s">
        <v>5956</v>
      </c>
      <c r="C1416" s="2" t="s">
        <v>8479</v>
      </c>
      <c r="D1416" s="2" t="s">
        <v>329</v>
      </c>
      <c r="E1416" s="2" t="s">
        <v>5300</v>
      </c>
      <c r="F1416" s="2" t="s">
        <v>5301</v>
      </c>
      <c r="G1416" s="2">
        <v>189.29594107844196</v>
      </c>
      <c r="H1416" s="2">
        <v>2</v>
      </c>
      <c r="I1416" s="39">
        <v>378.59188215688391</v>
      </c>
      <c r="J1416" s="2" t="s">
        <v>1</v>
      </c>
    </row>
    <row r="1417" spans="1:10" x14ac:dyDescent="0.15">
      <c r="A1417" s="2" t="s">
        <v>5955</v>
      </c>
      <c r="B1417" s="2" t="s">
        <v>5956</v>
      </c>
      <c r="C1417" s="2" t="s">
        <v>8479</v>
      </c>
      <c r="D1417" s="2" t="s">
        <v>329</v>
      </c>
      <c r="E1417" s="2" t="s">
        <v>5171</v>
      </c>
      <c r="F1417" s="2" t="s">
        <v>5172</v>
      </c>
      <c r="G1417" s="2">
        <v>189.29594107844196</v>
      </c>
      <c r="H1417" s="2">
        <v>2</v>
      </c>
      <c r="I1417" s="39">
        <v>378.59188215688391</v>
      </c>
      <c r="J1417" s="2" t="s">
        <v>1</v>
      </c>
    </row>
    <row r="1418" spans="1:10" x14ac:dyDescent="0.15">
      <c r="A1418" s="2" t="s">
        <v>6155</v>
      </c>
      <c r="B1418" s="2" t="s">
        <v>6156</v>
      </c>
      <c r="C1418" s="2" t="s">
        <v>6156</v>
      </c>
      <c r="D1418" s="2" t="s">
        <v>329</v>
      </c>
      <c r="E1418" s="2" t="s">
        <v>5298</v>
      </c>
      <c r="F1418" s="2" t="s">
        <v>5299</v>
      </c>
      <c r="G1418" s="2">
        <v>375.08152941176468</v>
      </c>
      <c r="H1418" s="2">
        <v>1</v>
      </c>
      <c r="I1418" s="39">
        <v>375.08152941176468</v>
      </c>
      <c r="J1418" s="2" t="s">
        <v>1</v>
      </c>
    </row>
    <row r="1419" spans="1:10" x14ac:dyDescent="0.15">
      <c r="A1419" s="2" t="s">
        <v>6155</v>
      </c>
      <c r="B1419" s="2" t="s">
        <v>6156</v>
      </c>
      <c r="C1419" s="2" t="s">
        <v>6156</v>
      </c>
      <c r="D1419" s="2" t="s">
        <v>329</v>
      </c>
      <c r="E1419" s="2" t="s">
        <v>5300</v>
      </c>
      <c r="F1419" s="2" t="s">
        <v>5301</v>
      </c>
      <c r="G1419" s="2">
        <v>375.08152941176468</v>
      </c>
      <c r="H1419" s="2">
        <v>1</v>
      </c>
      <c r="I1419" s="39">
        <v>375.08152941176468</v>
      </c>
      <c r="J1419" s="2" t="s">
        <v>1</v>
      </c>
    </row>
    <row r="1420" spans="1:10" x14ac:dyDescent="0.15">
      <c r="A1420" s="2" t="s">
        <v>6208</v>
      </c>
      <c r="B1420" s="2" t="s">
        <v>6209</v>
      </c>
      <c r="C1420" s="2" t="s">
        <v>6210</v>
      </c>
      <c r="D1420" s="2" t="s">
        <v>329</v>
      </c>
      <c r="E1420" s="2" t="s">
        <v>5171</v>
      </c>
      <c r="F1420" s="2" t="s">
        <v>5172</v>
      </c>
      <c r="G1420" s="2">
        <v>37.503689646358502</v>
      </c>
      <c r="H1420" s="2">
        <v>10</v>
      </c>
      <c r="I1420" s="39">
        <v>375.03689646358504</v>
      </c>
      <c r="J1420" s="2" t="s">
        <v>1</v>
      </c>
    </row>
    <row r="1421" spans="1:10" x14ac:dyDescent="0.15">
      <c r="A1421" s="2" t="s">
        <v>5663</v>
      </c>
      <c r="B1421" s="2" t="s">
        <v>5664</v>
      </c>
      <c r="C1421" s="2" t="s">
        <v>5664</v>
      </c>
      <c r="D1421" s="2" t="s">
        <v>329</v>
      </c>
      <c r="E1421" s="2" t="s">
        <v>5300</v>
      </c>
      <c r="F1421" s="2" t="s">
        <v>5301</v>
      </c>
      <c r="G1421" s="2">
        <v>62.458708857560481</v>
      </c>
      <c r="H1421" s="2">
        <v>6</v>
      </c>
      <c r="I1421" s="39">
        <v>374.75225314536289</v>
      </c>
      <c r="J1421" s="2" t="s">
        <v>1</v>
      </c>
    </row>
    <row r="1422" spans="1:10" x14ac:dyDescent="0.15">
      <c r="A1422" s="2" t="s">
        <v>444</v>
      </c>
      <c r="B1422" s="2" t="s">
        <v>7569</v>
      </c>
      <c r="C1422" s="2" t="s">
        <v>7569</v>
      </c>
      <c r="D1422" s="2" t="s">
        <v>329</v>
      </c>
      <c r="E1422" s="2" t="s">
        <v>351</v>
      </c>
      <c r="F1422" s="2" t="s">
        <v>352</v>
      </c>
      <c r="G1422" s="2">
        <v>46.8</v>
      </c>
      <c r="H1422" s="2">
        <v>8</v>
      </c>
      <c r="I1422" s="39">
        <v>374.4</v>
      </c>
      <c r="J1422" s="2" t="s">
        <v>7299</v>
      </c>
    </row>
    <row r="1423" spans="1:10" x14ac:dyDescent="0.15">
      <c r="A1423" s="2" t="s">
        <v>544</v>
      </c>
      <c r="B1423" s="2" t="s">
        <v>545</v>
      </c>
      <c r="C1423" s="2" t="s">
        <v>546</v>
      </c>
      <c r="D1423" s="2" t="s">
        <v>329</v>
      </c>
      <c r="E1423" s="2" t="s">
        <v>334</v>
      </c>
      <c r="F1423" s="2" t="s">
        <v>335</v>
      </c>
      <c r="G1423" s="2">
        <v>186.49449999999996</v>
      </c>
      <c r="H1423" s="2">
        <v>2</v>
      </c>
      <c r="I1423" s="39">
        <v>372.98899999999992</v>
      </c>
      <c r="J1423" s="2" t="s">
        <v>7299</v>
      </c>
    </row>
    <row r="1424" spans="1:10" x14ac:dyDescent="0.15">
      <c r="A1424" s="2" t="s">
        <v>4385</v>
      </c>
      <c r="B1424" s="2" t="s">
        <v>4386</v>
      </c>
      <c r="C1424" s="2" t="s">
        <v>4386</v>
      </c>
      <c r="D1424" s="2" t="s">
        <v>329</v>
      </c>
      <c r="E1424" s="2" t="s">
        <v>351</v>
      </c>
      <c r="F1424" s="2" t="s">
        <v>352</v>
      </c>
      <c r="G1424" s="2">
        <v>1.1499999999999995</v>
      </c>
      <c r="H1424" s="2">
        <v>324</v>
      </c>
      <c r="I1424" s="39">
        <v>372.59999999999985</v>
      </c>
      <c r="J1424" s="2" t="s">
        <v>7307</v>
      </c>
    </row>
    <row r="1425" spans="1:10" x14ac:dyDescent="0.15">
      <c r="A1425" s="2" t="s">
        <v>5850</v>
      </c>
      <c r="B1425" s="2" t="s">
        <v>5851</v>
      </c>
      <c r="C1425" s="2" t="s">
        <v>5852</v>
      </c>
      <c r="D1425" s="2" t="s">
        <v>329</v>
      </c>
      <c r="E1425" s="2" t="s">
        <v>5300</v>
      </c>
      <c r="F1425" s="2" t="s">
        <v>5301</v>
      </c>
      <c r="G1425" s="2">
        <v>372.08045362044686</v>
      </c>
      <c r="H1425" s="2">
        <v>1</v>
      </c>
      <c r="I1425" s="39">
        <v>372.08045362044686</v>
      </c>
      <c r="J1425" s="2" t="s">
        <v>1</v>
      </c>
    </row>
    <row r="1426" spans="1:10" x14ac:dyDescent="0.15">
      <c r="A1426" s="2" t="s">
        <v>4382</v>
      </c>
      <c r="B1426" s="2" t="s">
        <v>4383</v>
      </c>
      <c r="C1426" s="2" t="s">
        <v>4384</v>
      </c>
      <c r="D1426" s="2" t="s">
        <v>329</v>
      </c>
      <c r="E1426" s="2" t="s">
        <v>351</v>
      </c>
      <c r="F1426" s="2" t="s">
        <v>352</v>
      </c>
      <c r="G1426" s="2">
        <v>0.8</v>
      </c>
      <c r="H1426" s="2">
        <v>464</v>
      </c>
      <c r="I1426" s="39">
        <v>371.20000000000005</v>
      </c>
      <c r="J1426" s="2" t="s">
        <v>7307</v>
      </c>
    </row>
    <row r="1427" spans="1:10" x14ac:dyDescent="0.15">
      <c r="A1427" s="2" t="s">
        <v>6102</v>
      </c>
      <c r="B1427" s="2" t="s">
        <v>6103</v>
      </c>
      <c r="C1427" s="2" t="s">
        <v>5696</v>
      </c>
      <c r="D1427" s="2" t="s">
        <v>329</v>
      </c>
      <c r="E1427" s="2" t="s">
        <v>5171</v>
      </c>
      <c r="F1427" s="2" t="s">
        <v>5172</v>
      </c>
      <c r="G1427" s="2">
        <v>185.35000000000002</v>
      </c>
      <c r="H1427" s="2">
        <v>2</v>
      </c>
      <c r="I1427" s="39">
        <v>370.70000000000005</v>
      </c>
      <c r="J1427" s="2" t="s">
        <v>1</v>
      </c>
    </row>
    <row r="1428" spans="1:10" x14ac:dyDescent="0.15">
      <c r="A1428" s="2" t="s">
        <v>6121</v>
      </c>
      <c r="B1428" s="2" t="s">
        <v>6122</v>
      </c>
      <c r="C1428" s="2" t="s">
        <v>8483</v>
      </c>
      <c r="D1428" s="2" t="s">
        <v>329</v>
      </c>
      <c r="E1428" s="2" t="s">
        <v>5300</v>
      </c>
      <c r="F1428" s="2" t="s">
        <v>5301</v>
      </c>
      <c r="G1428" s="2">
        <v>369.24327016837077</v>
      </c>
      <c r="H1428" s="2">
        <v>1</v>
      </c>
      <c r="I1428" s="39">
        <v>369.24327016837077</v>
      </c>
      <c r="J1428" s="2" t="s">
        <v>1</v>
      </c>
    </row>
    <row r="1429" spans="1:10" x14ac:dyDescent="0.15">
      <c r="A1429" s="2" t="s">
        <v>5644</v>
      </c>
      <c r="B1429" s="2" t="s">
        <v>5645</v>
      </c>
      <c r="C1429" s="2" t="s">
        <v>5193</v>
      </c>
      <c r="D1429" s="2" t="s">
        <v>329</v>
      </c>
      <c r="E1429" s="2" t="s">
        <v>5300</v>
      </c>
      <c r="F1429" s="2" t="s">
        <v>5301</v>
      </c>
      <c r="G1429" s="2">
        <v>122.94733533334676</v>
      </c>
      <c r="H1429" s="2">
        <v>3</v>
      </c>
      <c r="I1429" s="39">
        <v>368.84200600004027</v>
      </c>
      <c r="J1429" s="2" t="s">
        <v>1</v>
      </c>
    </row>
    <row r="1430" spans="1:10" x14ac:dyDescent="0.15">
      <c r="A1430" s="2" t="s">
        <v>4090</v>
      </c>
      <c r="B1430" s="2" t="s">
        <v>4091</v>
      </c>
      <c r="C1430" s="2" t="s">
        <v>4091</v>
      </c>
      <c r="D1430" s="2" t="s">
        <v>329</v>
      </c>
      <c r="E1430" s="2" t="s">
        <v>391</v>
      </c>
      <c r="F1430" s="2" t="s">
        <v>392</v>
      </c>
      <c r="G1430" s="2">
        <v>5.9361533073378228</v>
      </c>
      <c r="H1430" s="2">
        <v>62</v>
      </c>
      <c r="I1430" s="39">
        <v>368.04150505494499</v>
      </c>
      <c r="J1430" s="2" t="s">
        <v>7307</v>
      </c>
    </row>
    <row r="1431" spans="1:10" x14ac:dyDescent="0.15">
      <c r="A1431" s="2" t="s">
        <v>5309</v>
      </c>
      <c r="B1431" s="2" t="s">
        <v>5310</v>
      </c>
      <c r="C1431" s="2" t="s">
        <v>5311</v>
      </c>
      <c r="D1431" s="2" t="s">
        <v>329</v>
      </c>
      <c r="E1431" s="2" t="s">
        <v>5298</v>
      </c>
      <c r="F1431" s="2" t="s">
        <v>5299</v>
      </c>
      <c r="G1431" s="2">
        <v>61.159096525545145</v>
      </c>
      <c r="H1431" s="2">
        <v>6</v>
      </c>
      <c r="I1431" s="39">
        <v>366.95457915327086</v>
      </c>
      <c r="J1431" s="2" t="s">
        <v>1</v>
      </c>
    </row>
    <row r="1432" spans="1:10" x14ac:dyDescent="0.15">
      <c r="A1432" s="2" t="s">
        <v>5309</v>
      </c>
      <c r="B1432" s="2" t="s">
        <v>5310</v>
      </c>
      <c r="C1432" s="2" t="s">
        <v>5311</v>
      </c>
      <c r="D1432" s="2" t="s">
        <v>329</v>
      </c>
      <c r="E1432" s="2" t="s">
        <v>5300</v>
      </c>
      <c r="F1432" s="2" t="s">
        <v>5301</v>
      </c>
      <c r="G1432" s="2">
        <v>61.159096525545145</v>
      </c>
      <c r="H1432" s="2">
        <v>6</v>
      </c>
      <c r="I1432" s="39">
        <v>366.95457915327086</v>
      </c>
      <c r="J1432" s="2" t="s">
        <v>1</v>
      </c>
    </row>
    <row r="1433" spans="1:10" x14ac:dyDescent="0.15">
      <c r="A1433" s="2" t="s">
        <v>2348</v>
      </c>
      <c r="B1433" s="2" t="s">
        <v>2349</v>
      </c>
      <c r="C1433" s="2" t="s">
        <v>2350</v>
      </c>
      <c r="D1433" s="2" t="s">
        <v>329</v>
      </c>
      <c r="E1433" s="2" t="s">
        <v>391</v>
      </c>
      <c r="F1433" s="2" t="s">
        <v>392</v>
      </c>
      <c r="G1433" s="2">
        <v>18.333500000000001</v>
      </c>
      <c r="H1433" s="2">
        <v>20</v>
      </c>
      <c r="I1433" s="39">
        <v>366.67</v>
      </c>
      <c r="J1433" s="2" t="s">
        <v>7301</v>
      </c>
    </row>
    <row r="1434" spans="1:10" x14ac:dyDescent="0.15">
      <c r="A1434" s="2" t="s">
        <v>1738</v>
      </c>
      <c r="B1434" s="2" t="s">
        <v>1739</v>
      </c>
      <c r="C1434" s="2" t="s">
        <v>1733</v>
      </c>
      <c r="D1434" s="2" t="s">
        <v>329</v>
      </c>
      <c r="E1434" s="2" t="s">
        <v>449</v>
      </c>
      <c r="F1434" s="2" t="s">
        <v>450</v>
      </c>
      <c r="G1434" s="2">
        <v>0.86914934040019853</v>
      </c>
      <c r="H1434" s="2">
        <v>419</v>
      </c>
      <c r="I1434" s="39">
        <v>364.1735736276832</v>
      </c>
      <c r="J1434" s="2" t="s">
        <v>7301</v>
      </c>
    </row>
    <row r="1435" spans="1:10" x14ac:dyDescent="0.15">
      <c r="A1435" s="2" t="s">
        <v>413</v>
      </c>
      <c r="B1435" s="2" t="s">
        <v>414</v>
      </c>
      <c r="C1435" s="2" t="s">
        <v>414</v>
      </c>
      <c r="D1435" s="2" t="s">
        <v>329</v>
      </c>
      <c r="E1435" s="2" t="s">
        <v>334</v>
      </c>
      <c r="F1435" s="2" t="s">
        <v>335</v>
      </c>
      <c r="G1435" s="2">
        <v>13.484116638886725</v>
      </c>
      <c r="H1435" s="2">
        <v>27</v>
      </c>
      <c r="I1435" s="39">
        <v>364.07114924994158</v>
      </c>
      <c r="J1435" s="2" t="s">
        <v>7299</v>
      </c>
    </row>
    <row r="1436" spans="1:10" x14ac:dyDescent="0.15">
      <c r="A1436" s="2" t="s">
        <v>550</v>
      </c>
      <c r="B1436" s="2" t="s">
        <v>551</v>
      </c>
      <c r="C1436" s="2" t="s">
        <v>552</v>
      </c>
      <c r="D1436" s="2" t="s">
        <v>329</v>
      </c>
      <c r="E1436" s="2" t="s">
        <v>334</v>
      </c>
      <c r="F1436" s="2" t="s">
        <v>335</v>
      </c>
      <c r="G1436" s="2">
        <v>363.20370000000003</v>
      </c>
      <c r="H1436" s="2">
        <v>1</v>
      </c>
      <c r="I1436" s="39">
        <v>363.20370000000003</v>
      </c>
      <c r="J1436" s="2" t="s">
        <v>7299</v>
      </c>
    </row>
    <row r="1437" spans="1:10" x14ac:dyDescent="0.15">
      <c r="A1437" s="2" t="s">
        <v>1461</v>
      </c>
      <c r="B1437" s="2" t="s">
        <v>1460</v>
      </c>
      <c r="C1437" s="2" t="s">
        <v>1460</v>
      </c>
      <c r="D1437" s="2" t="s">
        <v>329</v>
      </c>
      <c r="E1437" s="2" t="s">
        <v>351</v>
      </c>
      <c r="F1437" s="2" t="s">
        <v>352</v>
      </c>
      <c r="G1437" s="2">
        <v>3.5897029702970298</v>
      </c>
      <c r="H1437" s="2">
        <v>101</v>
      </c>
      <c r="I1437" s="39">
        <v>362.56</v>
      </c>
      <c r="J1437" s="2" t="s">
        <v>7300</v>
      </c>
    </row>
    <row r="1438" spans="1:10" x14ac:dyDescent="0.15">
      <c r="A1438" s="2" t="s">
        <v>4878</v>
      </c>
      <c r="B1438" s="2" t="s">
        <v>4879</v>
      </c>
      <c r="C1438" s="2" t="s">
        <v>8422</v>
      </c>
      <c r="D1438" s="2" t="s">
        <v>329</v>
      </c>
      <c r="E1438" s="2" t="s">
        <v>330</v>
      </c>
      <c r="F1438" s="2" t="s">
        <v>331</v>
      </c>
      <c r="G1438" s="2">
        <v>0.21367989256117617</v>
      </c>
      <c r="H1438" s="2">
        <v>1696</v>
      </c>
      <c r="I1438" s="39">
        <v>362.40109778375478</v>
      </c>
      <c r="J1438" s="2" t="s">
        <v>7302</v>
      </c>
    </row>
    <row r="1439" spans="1:10" x14ac:dyDescent="0.15">
      <c r="A1439" s="2" t="s">
        <v>264</v>
      </c>
      <c r="B1439" s="2" t="s">
        <v>297</v>
      </c>
      <c r="C1439" s="2" t="s">
        <v>7467</v>
      </c>
      <c r="D1439" s="2" t="s">
        <v>329</v>
      </c>
      <c r="E1439" s="2" t="s">
        <v>1247</v>
      </c>
      <c r="F1439" s="2" t="s">
        <v>1248</v>
      </c>
      <c r="G1439" s="2">
        <v>362.3913288259393</v>
      </c>
      <c r="H1439" s="2">
        <v>1</v>
      </c>
      <c r="I1439" s="39">
        <v>362.3913288259393</v>
      </c>
      <c r="J1439" s="2" t="s">
        <v>1</v>
      </c>
    </row>
    <row r="1440" spans="1:10" x14ac:dyDescent="0.15">
      <c r="A1440" s="2" t="s">
        <v>616</v>
      </c>
      <c r="B1440" s="2" t="s">
        <v>8236</v>
      </c>
      <c r="C1440" s="2" t="s">
        <v>617</v>
      </c>
      <c r="D1440" s="2" t="s">
        <v>329</v>
      </c>
      <c r="E1440" s="2" t="s">
        <v>330</v>
      </c>
      <c r="F1440" s="2" t="s">
        <v>331</v>
      </c>
      <c r="G1440" s="2">
        <v>20.08506666666667</v>
      </c>
      <c r="H1440" s="2">
        <v>18</v>
      </c>
      <c r="I1440" s="39">
        <v>361.53120000000007</v>
      </c>
      <c r="J1440" s="2" t="s">
        <v>7299</v>
      </c>
    </row>
    <row r="1441" spans="1:10" x14ac:dyDescent="0.15">
      <c r="A1441" s="2" t="s">
        <v>6251</v>
      </c>
      <c r="B1441" s="2" t="s">
        <v>6252</v>
      </c>
      <c r="C1441" s="2" t="s">
        <v>8489</v>
      </c>
      <c r="D1441" s="2" t="s">
        <v>329</v>
      </c>
      <c r="E1441" s="2" t="s">
        <v>5298</v>
      </c>
      <c r="F1441" s="2" t="s">
        <v>5299</v>
      </c>
      <c r="G1441" s="2">
        <v>30.06222120298748</v>
      </c>
      <c r="H1441" s="2">
        <v>12</v>
      </c>
      <c r="I1441" s="39">
        <v>360.74665443584979</v>
      </c>
      <c r="J1441" s="2" t="s">
        <v>1</v>
      </c>
    </row>
    <row r="1442" spans="1:10" x14ac:dyDescent="0.15">
      <c r="A1442" s="2" t="s">
        <v>7204</v>
      </c>
      <c r="B1442" s="2" t="s">
        <v>7205</v>
      </c>
      <c r="C1442" s="2" t="s">
        <v>7205</v>
      </c>
      <c r="D1442" s="2" t="s">
        <v>406</v>
      </c>
      <c r="E1442" s="2" t="s">
        <v>1380</v>
      </c>
      <c r="F1442" s="2" t="s">
        <v>1381</v>
      </c>
      <c r="G1442" s="2">
        <v>6</v>
      </c>
      <c r="H1442" s="2">
        <v>60</v>
      </c>
      <c r="I1442" s="39">
        <v>360</v>
      </c>
      <c r="J1442" s="2" t="s">
        <v>7303</v>
      </c>
    </row>
    <row r="1443" spans="1:10" x14ac:dyDescent="0.15">
      <c r="A1443" s="2" t="s">
        <v>631</v>
      </c>
      <c r="B1443" s="2" t="s">
        <v>632</v>
      </c>
      <c r="C1443" s="2" t="s">
        <v>632</v>
      </c>
      <c r="D1443" s="2" t="s">
        <v>329</v>
      </c>
      <c r="E1443" s="2" t="s">
        <v>351</v>
      </c>
      <c r="F1443" s="2" t="s">
        <v>352</v>
      </c>
      <c r="G1443" s="2">
        <v>180</v>
      </c>
      <c r="H1443" s="2">
        <v>2</v>
      </c>
      <c r="I1443" s="39">
        <v>360</v>
      </c>
      <c r="J1443" s="2" t="s">
        <v>7299</v>
      </c>
    </row>
    <row r="1444" spans="1:10" x14ac:dyDescent="0.15">
      <c r="A1444" s="2" t="s">
        <v>1022</v>
      </c>
      <c r="B1444" s="2" t="s">
        <v>1023</v>
      </c>
      <c r="C1444" s="2" t="s">
        <v>1023</v>
      </c>
      <c r="D1444" s="2" t="s">
        <v>350</v>
      </c>
      <c r="E1444" s="2" t="s">
        <v>568</v>
      </c>
      <c r="F1444" s="2" t="s">
        <v>569</v>
      </c>
      <c r="G1444" s="2">
        <v>40</v>
      </c>
      <c r="H1444" s="2">
        <v>9</v>
      </c>
      <c r="I1444" s="39">
        <v>360</v>
      </c>
      <c r="J1444" s="2" t="s">
        <v>7299</v>
      </c>
    </row>
    <row r="1445" spans="1:10" x14ac:dyDescent="0.15">
      <c r="A1445" s="2" t="s">
        <v>1034</v>
      </c>
      <c r="B1445" s="2" t="s">
        <v>1035</v>
      </c>
      <c r="C1445" s="2" t="s">
        <v>1035</v>
      </c>
      <c r="D1445" s="2" t="s">
        <v>350</v>
      </c>
      <c r="E1445" s="2" t="s">
        <v>568</v>
      </c>
      <c r="F1445" s="2" t="s">
        <v>569</v>
      </c>
      <c r="G1445" s="2">
        <v>40</v>
      </c>
      <c r="H1445" s="2">
        <v>9</v>
      </c>
      <c r="I1445" s="39">
        <v>360</v>
      </c>
      <c r="J1445" s="2" t="s">
        <v>7299</v>
      </c>
    </row>
    <row r="1446" spans="1:10" x14ac:dyDescent="0.15">
      <c r="A1446" s="2" t="s">
        <v>1216</v>
      </c>
      <c r="B1446" s="2" t="s">
        <v>1217</v>
      </c>
      <c r="C1446" s="2" t="s">
        <v>1217</v>
      </c>
      <c r="D1446" s="2" t="s">
        <v>329</v>
      </c>
      <c r="E1446" s="2" t="s">
        <v>351</v>
      </c>
      <c r="F1446" s="2" t="s">
        <v>352</v>
      </c>
      <c r="G1446" s="2">
        <v>180</v>
      </c>
      <c r="H1446" s="2">
        <v>2</v>
      </c>
      <c r="I1446" s="39">
        <v>360</v>
      </c>
      <c r="J1446" s="2" t="s">
        <v>7299</v>
      </c>
    </row>
    <row r="1447" spans="1:10" x14ac:dyDescent="0.15">
      <c r="A1447" s="2" t="s">
        <v>921</v>
      </c>
      <c r="B1447" s="2" t="s">
        <v>7349</v>
      </c>
      <c r="C1447" s="2" t="s">
        <v>890</v>
      </c>
      <c r="D1447" s="2" t="s">
        <v>329</v>
      </c>
      <c r="E1447" s="2" t="s">
        <v>334</v>
      </c>
      <c r="F1447" s="2" t="s">
        <v>335</v>
      </c>
      <c r="G1447" s="2">
        <v>7.658100000000001</v>
      </c>
      <c r="H1447" s="2">
        <v>47</v>
      </c>
      <c r="I1447" s="39">
        <v>359.93070000000006</v>
      </c>
      <c r="J1447" s="2" t="s">
        <v>7299</v>
      </c>
    </row>
    <row r="1448" spans="1:10" x14ac:dyDescent="0.15">
      <c r="A1448" s="2" t="s">
        <v>5364</v>
      </c>
      <c r="B1448" s="2" t="s">
        <v>5365</v>
      </c>
      <c r="C1448" s="2" t="s">
        <v>5320</v>
      </c>
      <c r="D1448" s="2" t="s">
        <v>329</v>
      </c>
      <c r="E1448" s="2" t="s">
        <v>5171</v>
      </c>
      <c r="F1448" s="2" t="s">
        <v>5172</v>
      </c>
      <c r="G1448" s="2">
        <v>179.79372825436616</v>
      </c>
      <c r="H1448" s="2">
        <v>2</v>
      </c>
      <c r="I1448" s="39">
        <v>359.58745650873232</v>
      </c>
      <c r="J1448" s="2" t="s">
        <v>1</v>
      </c>
    </row>
    <row r="1449" spans="1:10" x14ac:dyDescent="0.15">
      <c r="A1449" s="2" t="s">
        <v>4621</v>
      </c>
      <c r="B1449" s="2" t="s">
        <v>4622</v>
      </c>
      <c r="C1449" s="2" t="s">
        <v>4622</v>
      </c>
      <c r="D1449" s="2" t="s">
        <v>329</v>
      </c>
      <c r="E1449" s="2" t="s">
        <v>351</v>
      </c>
      <c r="F1449" s="2" t="s">
        <v>352</v>
      </c>
      <c r="G1449" s="2">
        <v>0.15</v>
      </c>
      <c r="H1449" s="2">
        <v>2396</v>
      </c>
      <c r="I1449" s="39">
        <v>359.4</v>
      </c>
      <c r="J1449" s="2" t="s">
        <v>7302</v>
      </c>
    </row>
    <row r="1450" spans="1:10" x14ac:dyDescent="0.15">
      <c r="A1450" s="2" t="s">
        <v>5270</v>
      </c>
      <c r="B1450" s="2" t="s">
        <v>5271</v>
      </c>
      <c r="C1450" s="2" t="s">
        <v>5271</v>
      </c>
      <c r="D1450" s="2" t="s">
        <v>329</v>
      </c>
      <c r="E1450" s="2" t="s">
        <v>5179</v>
      </c>
      <c r="F1450" s="2" t="s">
        <v>5180</v>
      </c>
      <c r="G1450" s="2">
        <v>16.330866421248547</v>
      </c>
      <c r="H1450" s="2">
        <v>22</v>
      </c>
      <c r="I1450" s="39">
        <v>359.27906126746802</v>
      </c>
      <c r="J1450" s="2" t="s">
        <v>62</v>
      </c>
    </row>
    <row r="1451" spans="1:10" x14ac:dyDescent="0.15">
      <c r="A1451" s="2" t="s">
        <v>2164</v>
      </c>
      <c r="B1451" s="2" t="s">
        <v>2165</v>
      </c>
      <c r="C1451" s="2" t="s">
        <v>2140</v>
      </c>
      <c r="D1451" s="2" t="s">
        <v>329</v>
      </c>
      <c r="E1451" s="2" t="s">
        <v>391</v>
      </c>
      <c r="F1451" s="2" t="s">
        <v>392</v>
      </c>
      <c r="G1451" s="2">
        <v>5.8831666666666669</v>
      </c>
      <c r="H1451" s="2">
        <v>61</v>
      </c>
      <c r="I1451" s="39">
        <v>358.87316666666669</v>
      </c>
      <c r="J1451" s="2" t="s">
        <v>7301</v>
      </c>
    </row>
    <row r="1452" spans="1:10" x14ac:dyDescent="0.15">
      <c r="A1452" s="2" t="s">
        <v>1869</v>
      </c>
      <c r="B1452" s="2" t="s">
        <v>7640</v>
      </c>
      <c r="C1452" s="2" t="s">
        <v>1870</v>
      </c>
      <c r="D1452" s="2" t="s">
        <v>329</v>
      </c>
      <c r="E1452" s="2" t="s">
        <v>391</v>
      </c>
      <c r="F1452" s="2" t="s">
        <v>392</v>
      </c>
      <c r="G1452" s="2">
        <v>14.916400000000001</v>
      </c>
      <c r="H1452" s="2">
        <v>24</v>
      </c>
      <c r="I1452" s="39">
        <v>357.99360000000001</v>
      </c>
      <c r="J1452" s="2" t="s">
        <v>7301</v>
      </c>
    </row>
    <row r="1453" spans="1:10" x14ac:dyDescent="0.15">
      <c r="A1453" s="2" t="s">
        <v>3373</v>
      </c>
      <c r="B1453" s="2" t="s">
        <v>7787</v>
      </c>
      <c r="C1453" s="2" t="s">
        <v>7788</v>
      </c>
      <c r="D1453" s="2" t="s">
        <v>329</v>
      </c>
      <c r="E1453" s="2" t="s">
        <v>351</v>
      </c>
      <c r="F1453" s="2" t="s">
        <v>352</v>
      </c>
      <c r="G1453" s="2">
        <v>3.5999999999999997E-2</v>
      </c>
      <c r="H1453" s="2">
        <v>9922</v>
      </c>
      <c r="I1453" s="39">
        <v>357.19199999999995</v>
      </c>
      <c r="J1453" s="2" t="s">
        <v>7307</v>
      </c>
    </row>
    <row r="1454" spans="1:10" x14ac:dyDescent="0.15">
      <c r="A1454" s="2" t="s">
        <v>6354</v>
      </c>
      <c r="B1454" s="2" t="s">
        <v>6355</v>
      </c>
      <c r="C1454" s="2" t="s">
        <v>6356</v>
      </c>
      <c r="D1454" s="2" t="s">
        <v>329</v>
      </c>
      <c r="E1454" s="2" t="s">
        <v>5300</v>
      </c>
      <c r="F1454" s="2" t="s">
        <v>5301</v>
      </c>
      <c r="G1454" s="2">
        <v>89.191166451478807</v>
      </c>
      <c r="H1454" s="2">
        <v>4</v>
      </c>
      <c r="I1454" s="39">
        <v>356.76466580591523</v>
      </c>
      <c r="J1454" s="2" t="s">
        <v>1</v>
      </c>
    </row>
    <row r="1455" spans="1:10" x14ac:dyDescent="0.15">
      <c r="A1455" s="2" t="s">
        <v>3520</v>
      </c>
      <c r="B1455" s="2" t="s">
        <v>7850</v>
      </c>
      <c r="C1455" s="2" t="s">
        <v>3521</v>
      </c>
      <c r="D1455" s="2" t="s">
        <v>329</v>
      </c>
      <c r="E1455" s="2" t="s">
        <v>351</v>
      </c>
      <c r="F1455" s="2" t="s">
        <v>352</v>
      </c>
      <c r="G1455" s="2">
        <v>0.2</v>
      </c>
      <c r="H1455" s="2">
        <v>1783</v>
      </c>
      <c r="I1455" s="39">
        <v>356.6</v>
      </c>
      <c r="J1455" s="2" t="s">
        <v>7307</v>
      </c>
    </row>
    <row r="1456" spans="1:10" x14ac:dyDescent="0.15">
      <c r="A1456" s="2" t="s">
        <v>1740</v>
      </c>
      <c r="B1456" s="2" t="s">
        <v>1741</v>
      </c>
      <c r="C1456" s="2" t="s">
        <v>1733</v>
      </c>
      <c r="D1456" s="2" t="s">
        <v>329</v>
      </c>
      <c r="E1456" s="2" t="s">
        <v>330</v>
      </c>
      <c r="F1456" s="2" t="s">
        <v>331</v>
      </c>
      <c r="G1456" s="2">
        <v>0.84756995807603885</v>
      </c>
      <c r="H1456" s="2">
        <v>420</v>
      </c>
      <c r="I1456" s="39">
        <v>355.97938239193633</v>
      </c>
      <c r="J1456" s="2" t="s">
        <v>7301</v>
      </c>
    </row>
    <row r="1457" spans="1:10" x14ac:dyDescent="0.15">
      <c r="A1457" s="2" t="s">
        <v>5936</v>
      </c>
      <c r="B1457" s="2" t="s">
        <v>5937</v>
      </c>
      <c r="C1457" s="2" t="s">
        <v>5701</v>
      </c>
      <c r="D1457" s="2" t="s">
        <v>329</v>
      </c>
      <c r="E1457" s="2" t="s">
        <v>5300</v>
      </c>
      <c r="F1457" s="2" t="s">
        <v>5301</v>
      </c>
      <c r="G1457" s="2">
        <v>355.93606212625588</v>
      </c>
      <c r="H1457" s="2">
        <v>1</v>
      </c>
      <c r="I1457" s="39">
        <v>355.93606212625588</v>
      </c>
      <c r="J1457" s="2" t="s">
        <v>1</v>
      </c>
    </row>
    <row r="1458" spans="1:10" x14ac:dyDescent="0.15">
      <c r="A1458" s="2" t="s">
        <v>5939</v>
      </c>
      <c r="B1458" s="2" t="s">
        <v>5940</v>
      </c>
      <c r="C1458" s="2" t="s">
        <v>5941</v>
      </c>
      <c r="D1458" s="2" t="s">
        <v>329</v>
      </c>
      <c r="E1458" s="2" t="s">
        <v>5300</v>
      </c>
      <c r="F1458" s="2" t="s">
        <v>5301</v>
      </c>
      <c r="G1458" s="2">
        <v>355.93606212625588</v>
      </c>
      <c r="H1458" s="2">
        <v>1</v>
      </c>
      <c r="I1458" s="39">
        <v>355.93606212625588</v>
      </c>
      <c r="J1458" s="2" t="s">
        <v>1</v>
      </c>
    </row>
    <row r="1459" spans="1:10" x14ac:dyDescent="0.15">
      <c r="A1459" s="2" t="s">
        <v>4400</v>
      </c>
      <c r="B1459" s="2" t="s">
        <v>4401</v>
      </c>
      <c r="C1459" s="2" t="s">
        <v>4402</v>
      </c>
      <c r="D1459" s="2" t="s">
        <v>329</v>
      </c>
      <c r="E1459" s="2" t="s">
        <v>351</v>
      </c>
      <c r="F1459" s="2" t="s">
        <v>352</v>
      </c>
      <c r="G1459" s="2">
        <v>0.55000000000000016</v>
      </c>
      <c r="H1459" s="2">
        <v>645</v>
      </c>
      <c r="I1459" s="39">
        <v>354.75000000000011</v>
      </c>
      <c r="J1459" s="2" t="s">
        <v>7307</v>
      </c>
    </row>
    <row r="1460" spans="1:10" x14ac:dyDescent="0.15">
      <c r="A1460" s="2" t="s">
        <v>7014</v>
      </c>
      <c r="B1460" s="2" t="s">
        <v>7015</v>
      </c>
      <c r="C1460" s="2" t="s">
        <v>7016</v>
      </c>
      <c r="D1460" s="2" t="s">
        <v>6831</v>
      </c>
      <c r="E1460" s="2" t="s">
        <v>1380</v>
      </c>
      <c r="F1460" s="2" t="s">
        <v>1381</v>
      </c>
      <c r="G1460" s="2">
        <v>13.106666666666666</v>
      </c>
      <c r="H1460" s="2">
        <v>27</v>
      </c>
      <c r="I1460" s="39">
        <v>353.88</v>
      </c>
      <c r="J1460" s="2" t="s">
        <v>7303</v>
      </c>
    </row>
    <row r="1461" spans="1:10" x14ac:dyDescent="0.15">
      <c r="A1461" s="2" t="s">
        <v>6245</v>
      </c>
      <c r="B1461" s="2" t="s">
        <v>6246</v>
      </c>
      <c r="C1461" s="2" t="s">
        <v>5228</v>
      </c>
      <c r="D1461" s="2" t="s">
        <v>329</v>
      </c>
      <c r="E1461" s="2" t="s">
        <v>5300</v>
      </c>
      <c r="F1461" s="2" t="s">
        <v>5301</v>
      </c>
      <c r="G1461" s="2">
        <v>35.317236638029499</v>
      </c>
      <c r="H1461" s="2">
        <v>10</v>
      </c>
      <c r="I1461" s="39">
        <v>353.17236638029499</v>
      </c>
      <c r="J1461" s="2" t="s">
        <v>1</v>
      </c>
    </row>
    <row r="1462" spans="1:10" x14ac:dyDescent="0.15">
      <c r="A1462" s="2" t="s">
        <v>4716</v>
      </c>
      <c r="B1462" s="2" t="s">
        <v>4717</v>
      </c>
      <c r="C1462" s="2" t="s">
        <v>4679</v>
      </c>
      <c r="D1462" s="2" t="s">
        <v>329</v>
      </c>
      <c r="E1462" s="2" t="s">
        <v>1310</v>
      </c>
      <c r="F1462" s="2" t="s">
        <v>1311</v>
      </c>
      <c r="G1462" s="2">
        <v>9.2366396975426923</v>
      </c>
      <c r="H1462" s="2">
        <v>38</v>
      </c>
      <c r="I1462" s="39">
        <v>350.99230850662229</v>
      </c>
      <c r="J1462" s="2" t="s">
        <v>7302</v>
      </c>
    </row>
    <row r="1463" spans="1:10" x14ac:dyDescent="0.15">
      <c r="A1463" s="2" t="s">
        <v>7109</v>
      </c>
      <c r="B1463" s="2" t="s">
        <v>7110</v>
      </c>
      <c r="C1463" s="2" t="s">
        <v>7110</v>
      </c>
      <c r="D1463" s="2" t="s">
        <v>4616</v>
      </c>
      <c r="E1463" s="2" t="s">
        <v>1380</v>
      </c>
      <c r="F1463" s="2" t="s">
        <v>1381</v>
      </c>
      <c r="G1463" s="2">
        <v>350</v>
      </c>
      <c r="H1463" s="2">
        <v>1</v>
      </c>
      <c r="I1463" s="39">
        <v>350</v>
      </c>
      <c r="J1463" s="2" t="s">
        <v>7303</v>
      </c>
    </row>
    <row r="1464" spans="1:10" x14ac:dyDescent="0.15">
      <c r="A1464" s="2" t="s">
        <v>5061</v>
      </c>
      <c r="B1464" s="2" t="s">
        <v>5062</v>
      </c>
      <c r="C1464" s="2" t="s">
        <v>5063</v>
      </c>
      <c r="D1464" s="2" t="s">
        <v>329</v>
      </c>
      <c r="E1464" s="2" t="s">
        <v>330</v>
      </c>
      <c r="F1464" s="2" t="s">
        <v>331</v>
      </c>
      <c r="G1464" s="2">
        <v>25</v>
      </c>
      <c r="H1464" s="2">
        <v>14</v>
      </c>
      <c r="I1464" s="39">
        <v>350</v>
      </c>
      <c r="J1464" s="2" t="s">
        <v>7303</v>
      </c>
    </row>
    <row r="1465" spans="1:10" x14ac:dyDescent="0.15">
      <c r="A1465" s="2" t="s">
        <v>1591</v>
      </c>
      <c r="B1465" s="2" t="s">
        <v>1592</v>
      </c>
      <c r="C1465" s="2" t="s">
        <v>1592</v>
      </c>
      <c r="D1465" s="2" t="s">
        <v>329</v>
      </c>
      <c r="E1465" s="2" t="s">
        <v>330</v>
      </c>
      <c r="F1465" s="2" t="s">
        <v>331</v>
      </c>
      <c r="G1465" s="2">
        <v>3.3636872172786312</v>
      </c>
      <c r="H1465" s="2">
        <v>104</v>
      </c>
      <c r="I1465" s="39">
        <v>349.82347059697764</v>
      </c>
      <c r="J1465" s="2" t="s">
        <v>7300</v>
      </c>
    </row>
    <row r="1466" spans="1:10" x14ac:dyDescent="0.15">
      <c r="A1466" s="2" t="s">
        <v>6083</v>
      </c>
      <c r="B1466" s="2" t="s">
        <v>6084</v>
      </c>
      <c r="C1466" s="2" t="s">
        <v>6084</v>
      </c>
      <c r="D1466" s="2" t="s">
        <v>329</v>
      </c>
      <c r="E1466" s="2" t="s">
        <v>5300</v>
      </c>
      <c r="F1466" s="2" t="s">
        <v>5301</v>
      </c>
      <c r="G1466" s="2">
        <v>174.66189999999997</v>
      </c>
      <c r="H1466" s="2">
        <v>2</v>
      </c>
      <c r="I1466" s="39">
        <v>349.32379999999995</v>
      </c>
      <c r="J1466" s="2" t="s">
        <v>1</v>
      </c>
    </row>
    <row r="1467" spans="1:10" x14ac:dyDescent="0.15">
      <c r="A1467" s="2" t="s">
        <v>5533</v>
      </c>
      <c r="B1467" s="2" t="s">
        <v>5534</v>
      </c>
      <c r="C1467" s="2" t="s">
        <v>5320</v>
      </c>
      <c r="D1467" s="2" t="s">
        <v>329</v>
      </c>
      <c r="E1467" s="2" t="s">
        <v>1247</v>
      </c>
      <c r="F1467" s="2" t="s">
        <v>1248</v>
      </c>
      <c r="G1467" s="2">
        <v>69.811776630471059</v>
      </c>
      <c r="H1467" s="2">
        <v>5</v>
      </c>
      <c r="I1467" s="39">
        <v>349.05888315235529</v>
      </c>
      <c r="J1467" s="2" t="s">
        <v>1</v>
      </c>
    </row>
    <row r="1468" spans="1:10" x14ac:dyDescent="0.15">
      <c r="A1468" s="2" t="s">
        <v>1105</v>
      </c>
      <c r="B1468" s="2" t="s">
        <v>1106</v>
      </c>
      <c r="C1468" s="2" t="s">
        <v>1106</v>
      </c>
      <c r="D1468" s="2" t="s">
        <v>350</v>
      </c>
      <c r="E1468" s="2" t="s">
        <v>351</v>
      </c>
      <c r="F1468" s="2" t="s">
        <v>352</v>
      </c>
      <c r="G1468" s="2">
        <v>87.24</v>
      </c>
      <c r="H1468" s="2">
        <v>4</v>
      </c>
      <c r="I1468" s="39">
        <v>348.96</v>
      </c>
      <c r="J1468" s="2" t="s">
        <v>7299</v>
      </c>
    </row>
    <row r="1469" spans="1:10" x14ac:dyDescent="0.15">
      <c r="A1469" s="2" t="s">
        <v>2194</v>
      </c>
      <c r="B1469" s="2" t="s">
        <v>2195</v>
      </c>
      <c r="C1469" s="2" t="s">
        <v>1722</v>
      </c>
      <c r="D1469" s="2" t="s">
        <v>329</v>
      </c>
      <c r="E1469" s="2" t="s">
        <v>351</v>
      </c>
      <c r="F1469" s="2" t="s">
        <v>352</v>
      </c>
      <c r="G1469" s="2">
        <v>4.7131989417989404</v>
      </c>
      <c r="H1469" s="2">
        <v>74</v>
      </c>
      <c r="I1469" s="39">
        <v>348.7767216931216</v>
      </c>
      <c r="J1469" s="2" t="s">
        <v>7301</v>
      </c>
    </row>
    <row r="1470" spans="1:10" x14ac:dyDescent="0.15">
      <c r="A1470" s="2" t="s">
        <v>1857</v>
      </c>
      <c r="B1470" s="2" t="s">
        <v>1858</v>
      </c>
      <c r="C1470" s="2" t="s">
        <v>1859</v>
      </c>
      <c r="D1470" s="2" t="s">
        <v>329</v>
      </c>
      <c r="E1470" s="2" t="s">
        <v>1380</v>
      </c>
      <c r="F1470" s="2" t="s">
        <v>1381</v>
      </c>
      <c r="G1470" s="2">
        <v>19.376000000000001</v>
      </c>
      <c r="H1470" s="2">
        <v>18</v>
      </c>
      <c r="I1470" s="39">
        <v>348.76800000000003</v>
      </c>
      <c r="J1470" s="2" t="s">
        <v>7301</v>
      </c>
    </row>
    <row r="1471" spans="1:10" x14ac:dyDescent="0.15">
      <c r="A1471" s="2" t="s">
        <v>8074</v>
      </c>
      <c r="B1471" s="2" t="s">
        <v>8075</v>
      </c>
      <c r="C1471" s="2" t="s">
        <v>8076</v>
      </c>
      <c r="D1471" s="2" t="s">
        <v>329</v>
      </c>
      <c r="E1471" s="2" t="s">
        <v>334</v>
      </c>
      <c r="F1471" s="2" t="s">
        <v>335</v>
      </c>
      <c r="G1471" s="2">
        <v>87.179444214876028</v>
      </c>
      <c r="H1471" s="2">
        <v>4</v>
      </c>
      <c r="I1471" s="39">
        <v>348.71777685950411</v>
      </c>
      <c r="J1471" s="2" t="s">
        <v>7299</v>
      </c>
    </row>
    <row r="1472" spans="1:10" x14ac:dyDescent="0.15">
      <c r="A1472" s="2" t="s">
        <v>1912</v>
      </c>
      <c r="B1472" s="2" t="s">
        <v>1913</v>
      </c>
      <c r="C1472" s="2" t="s">
        <v>1913</v>
      </c>
      <c r="D1472" s="2" t="s">
        <v>329</v>
      </c>
      <c r="E1472" s="2" t="s">
        <v>1380</v>
      </c>
      <c r="F1472" s="2" t="s">
        <v>1381</v>
      </c>
      <c r="G1472" s="2">
        <v>3.4772999999999956</v>
      </c>
      <c r="H1472" s="2">
        <v>100</v>
      </c>
      <c r="I1472" s="39">
        <v>347.72999999999956</v>
      </c>
      <c r="J1472" s="2" t="s">
        <v>7301</v>
      </c>
    </row>
    <row r="1473" spans="1:10" x14ac:dyDescent="0.15">
      <c r="A1473" s="2" t="s">
        <v>1914</v>
      </c>
      <c r="B1473" s="2" t="s">
        <v>1915</v>
      </c>
      <c r="C1473" s="2" t="s">
        <v>1915</v>
      </c>
      <c r="D1473" s="2" t="s">
        <v>329</v>
      </c>
      <c r="E1473" s="2" t="s">
        <v>1380</v>
      </c>
      <c r="F1473" s="2" t="s">
        <v>1381</v>
      </c>
      <c r="G1473" s="2">
        <v>3.4772999999999956</v>
      </c>
      <c r="H1473" s="2">
        <v>100</v>
      </c>
      <c r="I1473" s="39">
        <v>347.72999999999956</v>
      </c>
      <c r="J1473" s="2" t="s">
        <v>7301</v>
      </c>
    </row>
    <row r="1474" spans="1:10" x14ac:dyDescent="0.15">
      <c r="A1474" s="2" t="s">
        <v>5371</v>
      </c>
      <c r="B1474" s="2" t="s">
        <v>5372</v>
      </c>
      <c r="C1474" s="2" t="s">
        <v>5372</v>
      </c>
      <c r="D1474" s="2" t="s">
        <v>329</v>
      </c>
      <c r="E1474" s="2" t="s">
        <v>5300</v>
      </c>
      <c r="F1474" s="2" t="s">
        <v>5301</v>
      </c>
      <c r="G1474" s="2">
        <v>69.50897184126984</v>
      </c>
      <c r="H1474" s="2">
        <v>5</v>
      </c>
      <c r="I1474" s="39">
        <v>347.5448592063492</v>
      </c>
      <c r="J1474" s="2" t="s">
        <v>1</v>
      </c>
    </row>
    <row r="1475" spans="1:10" x14ac:dyDescent="0.15">
      <c r="A1475" s="2" t="s">
        <v>7871</v>
      </c>
      <c r="B1475" s="2" t="s">
        <v>7872</v>
      </c>
      <c r="C1475" s="2" t="s">
        <v>8370</v>
      </c>
      <c r="D1475" s="2" t="s">
        <v>329</v>
      </c>
      <c r="E1475" s="2" t="s">
        <v>330</v>
      </c>
      <c r="F1475" s="2" t="s">
        <v>331</v>
      </c>
      <c r="G1475" s="2">
        <v>0.35724228167769412</v>
      </c>
      <c r="H1475" s="2">
        <v>969</v>
      </c>
      <c r="I1475" s="39">
        <v>346.16777094568562</v>
      </c>
      <c r="J1475" s="2" t="s">
        <v>7307</v>
      </c>
    </row>
    <row r="1476" spans="1:10" x14ac:dyDescent="0.15">
      <c r="A1476" s="2" t="s">
        <v>6832</v>
      </c>
      <c r="B1476" s="2" t="s">
        <v>6833</v>
      </c>
      <c r="C1476" s="2" t="s">
        <v>6834</v>
      </c>
      <c r="D1476" s="2" t="s">
        <v>5017</v>
      </c>
      <c r="E1476" s="2" t="s">
        <v>1380</v>
      </c>
      <c r="F1476" s="2" t="s">
        <v>1381</v>
      </c>
      <c r="G1476" s="2">
        <v>0.17094000000000001</v>
      </c>
      <c r="H1476" s="2">
        <v>2000</v>
      </c>
      <c r="I1476" s="39">
        <v>341.88</v>
      </c>
      <c r="J1476" s="2" t="s">
        <v>7303</v>
      </c>
    </row>
    <row r="1477" spans="1:10" x14ac:dyDescent="0.15">
      <c r="A1477" s="2" t="s">
        <v>7059</v>
      </c>
      <c r="B1477" s="2" t="s">
        <v>7060</v>
      </c>
      <c r="C1477" s="2" t="s">
        <v>7061</v>
      </c>
      <c r="D1477" s="2" t="s">
        <v>350</v>
      </c>
      <c r="E1477" s="2" t="s">
        <v>1380</v>
      </c>
      <c r="F1477" s="2" t="s">
        <v>1381</v>
      </c>
      <c r="G1477" s="2">
        <v>17.094000000000001</v>
      </c>
      <c r="H1477" s="2">
        <v>20</v>
      </c>
      <c r="I1477" s="39">
        <v>341.88</v>
      </c>
      <c r="J1477" s="2" t="s">
        <v>7303</v>
      </c>
    </row>
    <row r="1478" spans="1:10" x14ac:dyDescent="0.15">
      <c r="A1478" s="2" t="s">
        <v>7101</v>
      </c>
      <c r="B1478" s="2" t="s">
        <v>7102</v>
      </c>
      <c r="C1478" s="2" t="s">
        <v>7102</v>
      </c>
      <c r="D1478" s="2" t="s">
        <v>329</v>
      </c>
      <c r="E1478" s="2" t="s">
        <v>1380</v>
      </c>
      <c r="F1478" s="2" t="s">
        <v>1381</v>
      </c>
      <c r="G1478" s="2">
        <v>17.094000000000001</v>
      </c>
      <c r="H1478" s="2">
        <v>20</v>
      </c>
      <c r="I1478" s="39">
        <v>341.88</v>
      </c>
      <c r="J1478" s="2" t="s">
        <v>7303</v>
      </c>
    </row>
    <row r="1479" spans="1:10" x14ac:dyDescent="0.15">
      <c r="A1479" s="2" t="s">
        <v>2028</v>
      </c>
      <c r="B1479" s="2" t="s">
        <v>2029</v>
      </c>
      <c r="C1479" s="2" t="s">
        <v>1774</v>
      </c>
      <c r="D1479" s="2" t="s">
        <v>329</v>
      </c>
      <c r="E1479" s="2" t="s">
        <v>1310</v>
      </c>
      <c r="F1479" s="2" t="s">
        <v>1311</v>
      </c>
      <c r="G1479" s="2">
        <v>5.9894798245613856</v>
      </c>
      <c r="H1479" s="2">
        <v>57</v>
      </c>
      <c r="I1479" s="39">
        <v>341.40034999999898</v>
      </c>
      <c r="J1479" s="2" t="s">
        <v>7301</v>
      </c>
    </row>
    <row r="1480" spans="1:10" x14ac:dyDescent="0.15">
      <c r="A1480" s="2" t="s">
        <v>7903</v>
      </c>
      <c r="B1480" s="2" t="s">
        <v>7904</v>
      </c>
      <c r="C1480" s="2" t="s">
        <v>7904</v>
      </c>
      <c r="D1480" s="2" t="s">
        <v>329</v>
      </c>
      <c r="E1480" s="2" t="s">
        <v>1380</v>
      </c>
      <c r="F1480" s="2" t="s">
        <v>1381</v>
      </c>
      <c r="G1480" s="2">
        <v>3.8696285714285712</v>
      </c>
      <c r="H1480" s="2">
        <v>88</v>
      </c>
      <c r="I1480" s="39">
        <v>340.52731428571428</v>
      </c>
      <c r="J1480" s="2" t="s">
        <v>7303</v>
      </c>
    </row>
    <row r="1481" spans="1:10" x14ac:dyDescent="0.15">
      <c r="A1481" s="2" t="s">
        <v>3194</v>
      </c>
      <c r="B1481" s="2" t="s">
        <v>7725</v>
      </c>
      <c r="C1481" s="2" t="s">
        <v>3195</v>
      </c>
      <c r="D1481" s="2" t="s">
        <v>329</v>
      </c>
      <c r="E1481" s="2" t="s">
        <v>351</v>
      </c>
      <c r="F1481" s="2" t="s">
        <v>352</v>
      </c>
      <c r="G1481" s="2">
        <v>8.3999817900391495E-3</v>
      </c>
      <c r="H1481" s="2">
        <v>40508</v>
      </c>
      <c r="I1481" s="39">
        <v>340.26646235090584</v>
      </c>
      <c r="J1481" s="2" t="s">
        <v>7307</v>
      </c>
    </row>
    <row r="1482" spans="1:10" x14ac:dyDescent="0.15">
      <c r="A1482" s="2" t="s">
        <v>8165</v>
      </c>
      <c r="B1482" s="2" t="s">
        <v>8166</v>
      </c>
      <c r="C1482" s="2" t="s">
        <v>8166</v>
      </c>
      <c r="D1482" s="2" t="s">
        <v>329</v>
      </c>
      <c r="E1482" s="2" t="s">
        <v>391</v>
      </c>
      <c r="F1482" s="2" t="s">
        <v>392</v>
      </c>
      <c r="G1482" s="2">
        <v>3.0769285714285712</v>
      </c>
      <c r="H1482" s="2">
        <v>110</v>
      </c>
      <c r="I1482" s="39">
        <v>338.46214285714285</v>
      </c>
      <c r="J1482" s="2" t="s">
        <v>7307</v>
      </c>
    </row>
    <row r="1483" spans="1:10" x14ac:dyDescent="0.15">
      <c r="A1483" s="2" t="s">
        <v>1720</v>
      </c>
      <c r="B1483" s="2" t="s">
        <v>7631</v>
      </c>
      <c r="C1483" s="2" t="s">
        <v>1715</v>
      </c>
      <c r="D1483" s="2" t="s">
        <v>329</v>
      </c>
      <c r="E1483" s="2" t="s">
        <v>391</v>
      </c>
      <c r="F1483" s="2" t="s">
        <v>392</v>
      </c>
      <c r="G1483" s="2">
        <v>8.4586666666666677</v>
      </c>
      <c r="H1483" s="2">
        <v>40</v>
      </c>
      <c r="I1483" s="39">
        <v>338.34666666666669</v>
      </c>
      <c r="J1483" s="2" t="s">
        <v>7301</v>
      </c>
    </row>
    <row r="1484" spans="1:10" x14ac:dyDescent="0.15">
      <c r="A1484" s="2" t="s">
        <v>5491</v>
      </c>
      <c r="B1484" s="2" t="s">
        <v>5492</v>
      </c>
      <c r="C1484" s="2" t="s">
        <v>5493</v>
      </c>
      <c r="D1484" s="2" t="s">
        <v>329</v>
      </c>
      <c r="E1484" s="2" t="s">
        <v>5298</v>
      </c>
      <c r="F1484" s="2" t="s">
        <v>5299</v>
      </c>
      <c r="G1484" s="2">
        <v>28.12554873903693</v>
      </c>
      <c r="H1484" s="2">
        <v>12</v>
      </c>
      <c r="I1484" s="39">
        <v>337.50658486844316</v>
      </c>
      <c r="J1484" s="2" t="s">
        <v>1</v>
      </c>
    </row>
    <row r="1485" spans="1:10" x14ac:dyDescent="0.15">
      <c r="A1485" s="2" t="s">
        <v>3994</v>
      </c>
      <c r="B1485" s="2" t="s">
        <v>9030</v>
      </c>
      <c r="C1485" s="2" t="s">
        <v>3995</v>
      </c>
      <c r="D1485" s="2" t="s">
        <v>329</v>
      </c>
      <c r="E1485" s="2" t="s">
        <v>330</v>
      </c>
      <c r="F1485" s="2" t="s">
        <v>331</v>
      </c>
      <c r="G1485" s="2">
        <v>1.3333332594007161</v>
      </c>
      <c r="H1485" s="2">
        <v>253</v>
      </c>
      <c r="I1485" s="39">
        <v>337.33331462838117</v>
      </c>
      <c r="J1485" s="2" t="s">
        <v>7307</v>
      </c>
    </row>
    <row r="1486" spans="1:10" x14ac:dyDescent="0.15">
      <c r="A1486" s="2" t="s">
        <v>6028</v>
      </c>
      <c r="B1486" s="2" t="s">
        <v>6029</v>
      </c>
      <c r="C1486" s="2" t="s">
        <v>6030</v>
      </c>
      <c r="D1486" s="2" t="s">
        <v>329</v>
      </c>
      <c r="E1486" s="2" t="s">
        <v>5300</v>
      </c>
      <c r="F1486" s="2" t="s">
        <v>5301</v>
      </c>
      <c r="G1486" s="2">
        <v>336.80460340767627</v>
      </c>
      <c r="H1486" s="2">
        <v>1</v>
      </c>
      <c r="I1486" s="39">
        <v>336.80460340767627</v>
      </c>
      <c r="J1486" s="2" t="s">
        <v>1</v>
      </c>
    </row>
    <row r="1487" spans="1:10" x14ac:dyDescent="0.15">
      <c r="A1487" s="2" t="s">
        <v>5654</v>
      </c>
      <c r="B1487" s="2" t="s">
        <v>8037</v>
      </c>
      <c r="C1487" s="2" t="s">
        <v>8037</v>
      </c>
      <c r="D1487" s="2" t="s">
        <v>466</v>
      </c>
      <c r="E1487" s="2" t="s">
        <v>1247</v>
      </c>
      <c r="F1487" s="2" t="s">
        <v>1248</v>
      </c>
      <c r="G1487" s="2">
        <v>67.324554422117885</v>
      </c>
      <c r="H1487" s="2">
        <v>5</v>
      </c>
      <c r="I1487" s="39">
        <v>336.62277211058944</v>
      </c>
      <c r="J1487" s="2" t="s">
        <v>1</v>
      </c>
    </row>
    <row r="1488" spans="1:10" x14ac:dyDescent="0.15">
      <c r="A1488" s="2" t="s">
        <v>5058</v>
      </c>
      <c r="B1488" s="2" t="s">
        <v>5059</v>
      </c>
      <c r="C1488" s="2" t="s">
        <v>5060</v>
      </c>
      <c r="D1488" s="2" t="s">
        <v>5048</v>
      </c>
      <c r="E1488" s="2" t="s">
        <v>1380</v>
      </c>
      <c r="F1488" s="2" t="s">
        <v>1381</v>
      </c>
      <c r="G1488" s="2">
        <v>3.3504</v>
      </c>
      <c r="H1488" s="2">
        <v>100</v>
      </c>
      <c r="I1488" s="39">
        <v>335.04</v>
      </c>
      <c r="J1488" s="2" t="s">
        <v>7303</v>
      </c>
    </row>
    <row r="1489" spans="1:10" x14ac:dyDescent="0.15">
      <c r="A1489" s="2" t="s">
        <v>1296</v>
      </c>
      <c r="B1489" s="2" t="s">
        <v>1297</v>
      </c>
      <c r="C1489" s="2" t="s">
        <v>8272</v>
      </c>
      <c r="D1489" s="2" t="s">
        <v>329</v>
      </c>
      <c r="E1489" s="2" t="s">
        <v>334</v>
      </c>
      <c r="F1489" s="2" t="s">
        <v>335</v>
      </c>
      <c r="G1489" s="2">
        <v>33.5</v>
      </c>
      <c r="H1489" s="2">
        <v>10</v>
      </c>
      <c r="I1489" s="39">
        <v>335</v>
      </c>
      <c r="J1489" s="2" t="s">
        <v>7299</v>
      </c>
    </row>
    <row r="1490" spans="1:10" x14ac:dyDescent="0.15">
      <c r="A1490" s="2" t="s">
        <v>1488</v>
      </c>
      <c r="B1490" s="2" t="s">
        <v>1489</v>
      </c>
      <c r="C1490" s="2" t="s">
        <v>1490</v>
      </c>
      <c r="D1490" s="2" t="s">
        <v>329</v>
      </c>
      <c r="E1490" s="2" t="s">
        <v>330</v>
      </c>
      <c r="F1490" s="2" t="s">
        <v>331</v>
      </c>
      <c r="G1490" s="2">
        <v>33.412225883529196</v>
      </c>
      <c r="H1490" s="2">
        <v>10</v>
      </c>
      <c r="I1490" s="39">
        <v>334.12225883529197</v>
      </c>
      <c r="J1490" s="2" t="s">
        <v>7300</v>
      </c>
    </row>
    <row r="1491" spans="1:10" x14ac:dyDescent="0.15">
      <c r="A1491" s="2" t="s">
        <v>7025</v>
      </c>
      <c r="B1491" s="2" t="s">
        <v>7026</v>
      </c>
      <c r="C1491" s="2" t="s">
        <v>7027</v>
      </c>
      <c r="D1491" s="2" t="s">
        <v>329</v>
      </c>
      <c r="E1491" s="2" t="s">
        <v>1380</v>
      </c>
      <c r="F1491" s="2" t="s">
        <v>1381</v>
      </c>
      <c r="G1491" s="2">
        <v>111.11110000000001</v>
      </c>
      <c r="H1491" s="2">
        <v>3</v>
      </c>
      <c r="I1491" s="39">
        <v>333.33330000000001</v>
      </c>
      <c r="J1491" s="2" t="s">
        <v>7303</v>
      </c>
    </row>
    <row r="1492" spans="1:10" x14ac:dyDescent="0.15">
      <c r="A1492" s="2" t="s">
        <v>5945</v>
      </c>
      <c r="B1492" s="2" t="s">
        <v>5946</v>
      </c>
      <c r="C1492" s="2" t="s">
        <v>5947</v>
      </c>
      <c r="D1492" s="2" t="s">
        <v>329</v>
      </c>
      <c r="E1492" s="2" t="s">
        <v>5298</v>
      </c>
      <c r="F1492" s="2" t="s">
        <v>5299</v>
      </c>
      <c r="G1492" s="2">
        <v>111.0791709359368</v>
      </c>
      <c r="H1492" s="2">
        <v>3</v>
      </c>
      <c r="I1492" s="39">
        <v>333.23751280781039</v>
      </c>
      <c r="J1492" s="2" t="s">
        <v>1</v>
      </c>
    </row>
    <row r="1493" spans="1:10" x14ac:dyDescent="0.15">
      <c r="A1493" s="2" t="s">
        <v>5945</v>
      </c>
      <c r="B1493" s="2" t="s">
        <v>5946</v>
      </c>
      <c r="C1493" s="2" t="s">
        <v>5947</v>
      </c>
      <c r="D1493" s="2" t="s">
        <v>329</v>
      </c>
      <c r="E1493" s="2" t="s">
        <v>5171</v>
      </c>
      <c r="F1493" s="2" t="s">
        <v>5172</v>
      </c>
      <c r="G1493" s="2">
        <v>111.0791709359368</v>
      </c>
      <c r="H1493" s="2">
        <v>3</v>
      </c>
      <c r="I1493" s="39">
        <v>333.23751280781039</v>
      </c>
      <c r="J1493" s="2" t="s">
        <v>1</v>
      </c>
    </row>
    <row r="1494" spans="1:10" x14ac:dyDescent="0.15">
      <c r="A1494" s="2" t="s">
        <v>2305</v>
      </c>
      <c r="B1494" s="2" t="s">
        <v>2306</v>
      </c>
      <c r="C1494" s="2" t="s">
        <v>2306</v>
      </c>
      <c r="D1494" s="2" t="s">
        <v>329</v>
      </c>
      <c r="E1494" s="2" t="s">
        <v>1964</v>
      </c>
      <c r="F1494" s="2" t="s">
        <v>1965</v>
      </c>
      <c r="G1494" s="2">
        <v>1.5885331753554501</v>
      </c>
      <c r="H1494" s="2">
        <v>208</v>
      </c>
      <c r="I1494" s="39">
        <v>330.41490047393364</v>
      </c>
      <c r="J1494" s="2" t="s">
        <v>7301</v>
      </c>
    </row>
    <row r="1495" spans="1:10" x14ac:dyDescent="0.15">
      <c r="A1495" s="2" t="s">
        <v>721</v>
      </c>
      <c r="B1495" s="2" t="s">
        <v>722</v>
      </c>
      <c r="C1495" s="2" t="s">
        <v>729</v>
      </c>
      <c r="D1495" s="2" t="s">
        <v>329</v>
      </c>
      <c r="E1495" s="2" t="s">
        <v>568</v>
      </c>
      <c r="F1495" s="2" t="s">
        <v>569</v>
      </c>
      <c r="G1495" s="2">
        <v>30</v>
      </c>
      <c r="H1495" s="2">
        <v>11</v>
      </c>
      <c r="I1495" s="39">
        <v>330</v>
      </c>
      <c r="J1495" s="2" t="s">
        <v>7299</v>
      </c>
    </row>
    <row r="1496" spans="1:10" x14ac:dyDescent="0.15">
      <c r="A1496" s="2" t="s">
        <v>1595</v>
      </c>
      <c r="B1496" s="2" t="s">
        <v>1596</v>
      </c>
      <c r="C1496" s="2" t="s">
        <v>1596</v>
      </c>
      <c r="D1496" s="2" t="s">
        <v>329</v>
      </c>
      <c r="E1496" s="2" t="s">
        <v>351</v>
      </c>
      <c r="F1496" s="2" t="s">
        <v>352</v>
      </c>
      <c r="G1496" s="2">
        <v>15</v>
      </c>
      <c r="H1496" s="2">
        <v>22</v>
      </c>
      <c r="I1496" s="39">
        <v>330</v>
      </c>
      <c r="J1496" s="2" t="s">
        <v>7300</v>
      </c>
    </row>
    <row r="1497" spans="1:10" x14ac:dyDescent="0.15">
      <c r="A1497" s="2" t="s">
        <v>7311</v>
      </c>
      <c r="B1497" s="2" t="s">
        <v>7466</v>
      </c>
      <c r="C1497" s="2" t="s">
        <v>5511</v>
      </c>
      <c r="D1497" s="2" t="s">
        <v>329</v>
      </c>
      <c r="E1497" s="2" t="s">
        <v>5171</v>
      </c>
      <c r="F1497" s="2" t="s">
        <v>5172</v>
      </c>
      <c r="G1497" s="2">
        <v>82.246233657282275</v>
      </c>
      <c r="H1497" s="2">
        <v>4</v>
      </c>
      <c r="I1497" s="39">
        <v>328.9849346291291</v>
      </c>
      <c r="J1497" s="2" t="s">
        <v>1</v>
      </c>
    </row>
    <row r="1498" spans="1:10" x14ac:dyDescent="0.15">
      <c r="A1498" s="2" t="s">
        <v>1092</v>
      </c>
      <c r="B1498" s="2" t="s">
        <v>1093</v>
      </c>
      <c r="C1498" s="2" t="s">
        <v>1093</v>
      </c>
      <c r="D1498" s="2" t="s">
        <v>350</v>
      </c>
      <c r="E1498" s="2" t="s">
        <v>351</v>
      </c>
      <c r="F1498" s="2" t="s">
        <v>352</v>
      </c>
      <c r="G1498" s="2">
        <v>20.5</v>
      </c>
      <c r="H1498" s="2">
        <v>16</v>
      </c>
      <c r="I1498" s="39">
        <v>328</v>
      </c>
      <c r="J1498" s="2" t="s">
        <v>7299</v>
      </c>
    </row>
    <row r="1499" spans="1:10" x14ac:dyDescent="0.15">
      <c r="A1499" s="2" t="s">
        <v>5984</v>
      </c>
      <c r="B1499" s="2" t="s">
        <v>5985</v>
      </c>
      <c r="C1499" s="2" t="s">
        <v>5986</v>
      </c>
      <c r="D1499" s="2" t="s">
        <v>329</v>
      </c>
      <c r="E1499" s="2" t="s">
        <v>1247</v>
      </c>
      <c r="F1499" s="2" t="s">
        <v>1248</v>
      </c>
      <c r="G1499" s="2">
        <v>327.53766885538846</v>
      </c>
      <c r="H1499" s="2">
        <v>1</v>
      </c>
      <c r="I1499" s="39">
        <v>327.53766885538846</v>
      </c>
      <c r="J1499" s="2" t="s">
        <v>1</v>
      </c>
    </row>
    <row r="1500" spans="1:10" x14ac:dyDescent="0.15">
      <c r="A1500" s="2" t="s">
        <v>1922</v>
      </c>
      <c r="B1500" s="2" t="s">
        <v>1923</v>
      </c>
      <c r="C1500" s="2" t="s">
        <v>1774</v>
      </c>
      <c r="D1500" s="2" t="s">
        <v>329</v>
      </c>
      <c r="E1500" s="2" t="s">
        <v>391</v>
      </c>
      <c r="F1500" s="2" t="s">
        <v>392</v>
      </c>
      <c r="G1500" s="2">
        <v>0.46017647058823524</v>
      </c>
      <c r="H1500" s="2">
        <v>710</v>
      </c>
      <c r="I1500" s="39">
        <v>326.72529411764702</v>
      </c>
      <c r="J1500" s="2" t="s">
        <v>7301</v>
      </c>
    </row>
    <row r="1501" spans="1:10" x14ac:dyDescent="0.15">
      <c r="A1501" s="2" t="s">
        <v>3418</v>
      </c>
      <c r="B1501" s="2" t="s">
        <v>3419</v>
      </c>
      <c r="C1501" s="2" t="s">
        <v>3420</v>
      </c>
      <c r="D1501" s="2" t="s">
        <v>329</v>
      </c>
      <c r="E1501" s="2" t="s">
        <v>351</v>
      </c>
      <c r="F1501" s="2" t="s">
        <v>352</v>
      </c>
      <c r="G1501" s="2">
        <v>2.3999999999999997E-2</v>
      </c>
      <c r="H1501" s="2">
        <v>13600</v>
      </c>
      <c r="I1501" s="39">
        <v>326.39999999999998</v>
      </c>
      <c r="J1501" s="2" t="s">
        <v>7307</v>
      </c>
    </row>
    <row r="1502" spans="1:10" x14ac:dyDescent="0.15">
      <c r="A1502" s="2" t="s">
        <v>5338</v>
      </c>
      <c r="B1502" s="2" t="s">
        <v>5339</v>
      </c>
      <c r="C1502" s="2" t="s">
        <v>8451</v>
      </c>
      <c r="D1502" s="2" t="s">
        <v>329</v>
      </c>
      <c r="E1502" s="2" t="s">
        <v>1247</v>
      </c>
      <c r="F1502" s="2" t="s">
        <v>1248</v>
      </c>
      <c r="G1502" s="2">
        <v>46.57854368992475</v>
      </c>
      <c r="H1502" s="2">
        <v>7</v>
      </c>
      <c r="I1502" s="39">
        <v>326.04980582947326</v>
      </c>
      <c r="J1502" s="2" t="s">
        <v>1</v>
      </c>
    </row>
    <row r="1503" spans="1:10" x14ac:dyDescent="0.15">
      <c r="A1503" s="2" t="s">
        <v>4493</v>
      </c>
      <c r="B1503" s="2" t="s">
        <v>4494</v>
      </c>
      <c r="C1503" s="2" t="s">
        <v>4495</v>
      </c>
      <c r="D1503" s="2" t="s">
        <v>350</v>
      </c>
      <c r="E1503" s="2" t="s">
        <v>351</v>
      </c>
      <c r="F1503" s="2" t="s">
        <v>352</v>
      </c>
      <c r="G1503" s="2">
        <v>0.13500000000000001</v>
      </c>
      <c r="H1503" s="2">
        <v>2413</v>
      </c>
      <c r="I1503" s="39">
        <v>325.755</v>
      </c>
      <c r="J1503" s="2" t="s">
        <v>7307</v>
      </c>
    </row>
    <row r="1504" spans="1:10" x14ac:dyDescent="0.15">
      <c r="A1504" s="2" t="s">
        <v>3281</v>
      </c>
      <c r="B1504" s="2" t="s">
        <v>8128</v>
      </c>
      <c r="C1504" s="2" t="s">
        <v>3282</v>
      </c>
      <c r="D1504" s="2" t="s">
        <v>350</v>
      </c>
      <c r="E1504" s="2" t="s">
        <v>351</v>
      </c>
      <c r="F1504" s="2" t="s">
        <v>352</v>
      </c>
      <c r="G1504" s="2">
        <v>0.1111</v>
      </c>
      <c r="H1504" s="2">
        <v>2932</v>
      </c>
      <c r="I1504" s="39">
        <v>325.74520000000001</v>
      </c>
      <c r="J1504" s="2" t="s">
        <v>7307</v>
      </c>
    </row>
    <row r="1505" spans="1:10" x14ac:dyDescent="0.15">
      <c r="A1505" s="2" t="s">
        <v>2520</v>
      </c>
      <c r="B1505" s="2" t="s">
        <v>2521</v>
      </c>
      <c r="C1505" s="2" t="s">
        <v>2522</v>
      </c>
      <c r="D1505" s="2" t="s">
        <v>350</v>
      </c>
      <c r="E1505" s="2" t="s">
        <v>351</v>
      </c>
      <c r="F1505" s="2" t="s">
        <v>352</v>
      </c>
      <c r="G1505" s="2">
        <v>7.6099999999999987E-2</v>
      </c>
      <c r="H1505" s="2">
        <v>4274</v>
      </c>
      <c r="I1505" s="39">
        <v>325.25139999999993</v>
      </c>
      <c r="J1505" s="2" t="s">
        <v>7307</v>
      </c>
    </row>
    <row r="1506" spans="1:10" x14ac:dyDescent="0.15">
      <c r="A1506" s="2" t="s">
        <v>1944</v>
      </c>
      <c r="B1506" s="2" t="s">
        <v>1945</v>
      </c>
      <c r="C1506" s="2" t="s">
        <v>1774</v>
      </c>
      <c r="D1506" s="2" t="s">
        <v>329</v>
      </c>
      <c r="E1506" s="2" t="s">
        <v>330</v>
      </c>
      <c r="F1506" s="2" t="s">
        <v>331</v>
      </c>
      <c r="G1506" s="2">
        <v>1.3207441589095716</v>
      </c>
      <c r="H1506" s="2">
        <v>246</v>
      </c>
      <c r="I1506" s="39">
        <v>324.90306309175463</v>
      </c>
      <c r="J1506" s="2" t="s">
        <v>7301</v>
      </c>
    </row>
    <row r="1507" spans="1:10" x14ac:dyDescent="0.15">
      <c r="A1507" s="2" t="s">
        <v>2018</v>
      </c>
      <c r="B1507" s="2" t="s">
        <v>7646</v>
      </c>
      <c r="C1507" s="2" t="s">
        <v>1656</v>
      </c>
      <c r="D1507" s="2" t="s">
        <v>329</v>
      </c>
      <c r="E1507" s="2" t="s">
        <v>391</v>
      </c>
      <c r="F1507" s="2" t="s">
        <v>392</v>
      </c>
      <c r="G1507" s="2">
        <v>6.7664583333333335</v>
      </c>
      <c r="H1507" s="2">
        <v>48</v>
      </c>
      <c r="I1507" s="39">
        <v>324.79000000000002</v>
      </c>
      <c r="J1507" s="2" t="s">
        <v>7301</v>
      </c>
    </row>
    <row r="1508" spans="1:10" x14ac:dyDescent="0.15">
      <c r="A1508" s="2" t="s">
        <v>9431</v>
      </c>
      <c r="B1508" s="2" t="s">
        <v>9432</v>
      </c>
      <c r="C1508" s="2" t="s">
        <v>9433</v>
      </c>
      <c r="D1508" s="2" t="s">
        <v>329</v>
      </c>
      <c r="E1508" s="2" t="s">
        <v>501</v>
      </c>
      <c r="F1508" s="2" t="s">
        <v>502</v>
      </c>
      <c r="G1508" s="2">
        <v>32.4786</v>
      </c>
      <c r="H1508" s="2">
        <v>10</v>
      </c>
      <c r="I1508" s="39">
        <v>324.786</v>
      </c>
      <c r="J1508" s="2" t="s">
        <v>7299</v>
      </c>
    </row>
    <row r="1509" spans="1:10" x14ac:dyDescent="0.15">
      <c r="A1509" s="2" t="s">
        <v>5555</v>
      </c>
      <c r="B1509" s="2" t="s">
        <v>5556</v>
      </c>
      <c r="C1509" s="2" t="s">
        <v>5504</v>
      </c>
      <c r="D1509" s="2" t="s">
        <v>329</v>
      </c>
      <c r="E1509" s="2" t="s">
        <v>5171</v>
      </c>
      <c r="F1509" s="2" t="s">
        <v>5172</v>
      </c>
      <c r="G1509" s="2">
        <v>81.00242589749422</v>
      </c>
      <c r="H1509" s="2">
        <v>4</v>
      </c>
      <c r="I1509" s="39">
        <v>324.00970358997688</v>
      </c>
      <c r="J1509" s="2" t="s">
        <v>1</v>
      </c>
    </row>
    <row r="1510" spans="1:10" x14ac:dyDescent="0.15">
      <c r="A1510" s="2" t="s">
        <v>2172</v>
      </c>
      <c r="B1510" s="2" t="s">
        <v>2173</v>
      </c>
      <c r="C1510" s="2" t="s">
        <v>2161</v>
      </c>
      <c r="D1510" s="2" t="s">
        <v>329</v>
      </c>
      <c r="E1510" s="2" t="s">
        <v>391</v>
      </c>
      <c r="F1510" s="2" t="s">
        <v>392</v>
      </c>
      <c r="G1510" s="2">
        <v>2.3990865384615381</v>
      </c>
      <c r="H1510" s="2">
        <v>135</v>
      </c>
      <c r="I1510" s="39">
        <v>323.87668269230767</v>
      </c>
      <c r="J1510" s="2" t="s">
        <v>7301</v>
      </c>
    </row>
    <row r="1511" spans="1:10" x14ac:dyDescent="0.15">
      <c r="A1511" s="2" t="s">
        <v>5433</v>
      </c>
      <c r="B1511" s="2" t="s">
        <v>5434</v>
      </c>
      <c r="C1511" s="2" t="s">
        <v>5228</v>
      </c>
      <c r="D1511" s="2" t="s">
        <v>329</v>
      </c>
      <c r="E1511" s="2" t="s">
        <v>5171</v>
      </c>
      <c r="F1511" s="2" t="s">
        <v>5172</v>
      </c>
      <c r="G1511" s="2">
        <v>80.943356677958747</v>
      </c>
      <c r="H1511" s="2">
        <v>4</v>
      </c>
      <c r="I1511" s="39">
        <v>323.77342671183499</v>
      </c>
      <c r="J1511" s="2" t="s">
        <v>1</v>
      </c>
    </row>
    <row r="1512" spans="1:10" x14ac:dyDescent="0.15">
      <c r="A1512" s="2" t="s">
        <v>8573</v>
      </c>
      <c r="B1512" s="2" t="s">
        <v>8577</v>
      </c>
      <c r="C1512" s="2" t="s">
        <v>8752</v>
      </c>
      <c r="D1512" s="2" t="s">
        <v>329</v>
      </c>
      <c r="E1512" s="2" t="s">
        <v>8038</v>
      </c>
      <c r="F1512" s="2" t="s">
        <v>8039</v>
      </c>
      <c r="G1512" s="2">
        <v>323.25071803544301</v>
      </c>
      <c r="H1512" s="2">
        <v>1</v>
      </c>
      <c r="I1512" s="39">
        <v>323.25071803544301</v>
      </c>
      <c r="J1512" s="2" t="s">
        <v>1</v>
      </c>
    </row>
    <row r="1513" spans="1:10" x14ac:dyDescent="0.15">
      <c r="A1513" s="2" t="s">
        <v>636</v>
      </c>
      <c r="B1513" s="2" t="s">
        <v>637</v>
      </c>
      <c r="C1513" s="2" t="s">
        <v>638</v>
      </c>
      <c r="D1513" s="2" t="s">
        <v>329</v>
      </c>
      <c r="E1513" s="2" t="s">
        <v>351</v>
      </c>
      <c r="F1513" s="2" t="s">
        <v>352</v>
      </c>
      <c r="G1513" s="2">
        <v>161.04320000000001</v>
      </c>
      <c r="H1513" s="2">
        <v>2</v>
      </c>
      <c r="I1513" s="39">
        <v>322.08640000000003</v>
      </c>
      <c r="J1513" s="2" t="s">
        <v>7299</v>
      </c>
    </row>
    <row r="1514" spans="1:10" x14ac:dyDescent="0.15">
      <c r="A1514" s="2" t="s">
        <v>636</v>
      </c>
      <c r="B1514" s="2" t="s">
        <v>637</v>
      </c>
      <c r="C1514" s="2" t="s">
        <v>638</v>
      </c>
      <c r="D1514" s="2" t="s">
        <v>329</v>
      </c>
      <c r="E1514" s="2" t="s">
        <v>568</v>
      </c>
      <c r="F1514" s="2" t="s">
        <v>569</v>
      </c>
      <c r="G1514" s="2">
        <v>161.04320000000001</v>
      </c>
      <c r="H1514" s="2">
        <v>2</v>
      </c>
      <c r="I1514" s="39">
        <v>322.08640000000003</v>
      </c>
      <c r="J1514" s="2" t="s">
        <v>7299</v>
      </c>
    </row>
    <row r="1515" spans="1:10" x14ac:dyDescent="0.15">
      <c r="A1515" s="2" t="s">
        <v>4364</v>
      </c>
      <c r="B1515" s="2" t="s">
        <v>4365</v>
      </c>
      <c r="C1515" s="2" t="s">
        <v>4366</v>
      </c>
      <c r="D1515" s="2" t="s">
        <v>329</v>
      </c>
      <c r="E1515" s="2" t="s">
        <v>351</v>
      </c>
      <c r="F1515" s="2" t="s">
        <v>352</v>
      </c>
      <c r="G1515" s="2">
        <v>3.5000000000000003E-2</v>
      </c>
      <c r="H1515" s="2">
        <v>9197</v>
      </c>
      <c r="I1515" s="39">
        <v>321.89500000000004</v>
      </c>
      <c r="J1515" s="2" t="s">
        <v>7307</v>
      </c>
    </row>
    <row r="1516" spans="1:10" x14ac:dyDescent="0.15">
      <c r="A1516" s="2" t="s">
        <v>4380</v>
      </c>
      <c r="B1516" s="2" t="s">
        <v>4381</v>
      </c>
      <c r="C1516" s="2" t="s">
        <v>4381</v>
      </c>
      <c r="D1516" s="2" t="s">
        <v>350</v>
      </c>
      <c r="E1516" s="2" t="s">
        <v>351</v>
      </c>
      <c r="F1516" s="2" t="s">
        <v>352</v>
      </c>
      <c r="G1516" s="2">
        <v>2.2000000000000002</v>
      </c>
      <c r="H1516" s="2">
        <v>146</v>
      </c>
      <c r="I1516" s="39">
        <v>321.20000000000005</v>
      </c>
      <c r="J1516" s="2" t="s">
        <v>7307</v>
      </c>
    </row>
    <row r="1517" spans="1:10" x14ac:dyDescent="0.15">
      <c r="A1517" s="2" t="s">
        <v>1960</v>
      </c>
      <c r="B1517" s="2" t="s">
        <v>1961</v>
      </c>
      <c r="C1517" s="2" t="s">
        <v>1774</v>
      </c>
      <c r="D1517" s="2" t="s">
        <v>329</v>
      </c>
      <c r="E1517" s="2" t="s">
        <v>351</v>
      </c>
      <c r="F1517" s="2" t="s">
        <v>352</v>
      </c>
      <c r="G1517" s="2">
        <v>1.1452962554283674</v>
      </c>
      <c r="H1517" s="2">
        <v>280</v>
      </c>
      <c r="I1517" s="39">
        <v>320.68295151994289</v>
      </c>
      <c r="J1517" s="2" t="s">
        <v>7301</v>
      </c>
    </row>
    <row r="1518" spans="1:10" x14ac:dyDescent="0.15">
      <c r="A1518" s="2" t="s">
        <v>3662</v>
      </c>
      <c r="B1518" s="2" t="s">
        <v>3663</v>
      </c>
      <c r="C1518" s="2" t="s">
        <v>8337</v>
      </c>
      <c r="D1518" s="2" t="s">
        <v>329</v>
      </c>
      <c r="E1518" s="2" t="s">
        <v>1310</v>
      </c>
      <c r="F1518" s="2" t="s">
        <v>1311</v>
      </c>
      <c r="G1518" s="2">
        <v>0.51280000000000003</v>
      </c>
      <c r="H1518" s="2">
        <v>625</v>
      </c>
      <c r="I1518" s="39">
        <v>320.5</v>
      </c>
      <c r="J1518" s="2" t="s">
        <v>7307</v>
      </c>
    </row>
    <row r="1519" spans="1:10" x14ac:dyDescent="0.15">
      <c r="A1519" s="2" t="s">
        <v>5749</v>
      </c>
      <c r="B1519" s="2" t="s">
        <v>5750</v>
      </c>
      <c r="C1519" s="2" t="s">
        <v>5750</v>
      </c>
      <c r="D1519" s="2" t="s">
        <v>329</v>
      </c>
      <c r="E1519" s="2" t="s">
        <v>5171</v>
      </c>
      <c r="F1519" s="2" t="s">
        <v>5172</v>
      </c>
      <c r="G1519" s="2">
        <v>80</v>
      </c>
      <c r="H1519" s="2">
        <v>4</v>
      </c>
      <c r="I1519" s="39">
        <v>320</v>
      </c>
      <c r="J1519" s="2" t="s">
        <v>1</v>
      </c>
    </row>
    <row r="1520" spans="1:10" x14ac:dyDescent="0.15">
      <c r="A1520" s="2" t="s">
        <v>5855</v>
      </c>
      <c r="B1520" s="2" t="s">
        <v>7937</v>
      </c>
      <c r="C1520" s="2" t="s">
        <v>7937</v>
      </c>
      <c r="D1520" s="2" t="s">
        <v>329</v>
      </c>
      <c r="E1520" s="2" t="s">
        <v>5171</v>
      </c>
      <c r="F1520" s="2" t="s">
        <v>5172</v>
      </c>
      <c r="G1520" s="2">
        <v>80</v>
      </c>
      <c r="H1520" s="2">
        <v>4</v>
      </c>
      <c r="I1520" s="39">
        <v>320</v>
      </c>
      <c r="J1520" s="2" t="s">
        <v>1</v>
      </c>
    </row>
    <row r="1521" spans="1:11" x14ac:dyDescent="0.15">
      <c r="A1521" s="2" t="s">
        <v>5963</v>
      </c>
      <c r="B1521" s="2" t="s">
        <v>5964</v>
      </c>
      <c r="C1521" s="2" t="s">
        <v>5964</v>
      </c>
      <c r="D1521" s="2" t="s">
        <v>329</v>
      </c>
      <c r="E1521" s="2" t="s">
        <v>5300</v>
      </c>
      <c r="F1521" s="2" t="s">
        <v>5301</v>
      </c>
      <c r="G1521" s="2">
        <v>80</v>
      </c>
      <c r="H1521" s="2">
        <v>4</v>
      </c>
      <c r="I1521" s="39">
        <v>320</v>
      </c>
      <c r="J1521" s="2" t="s">
        <v>1</v>
      </c>
    </row>
    <row r="1522" spans="1:11" x14ac:dyDescent="0.15">
      <c r="A1522" s="2" t="s">
        <v>473</v>
      </c>
      <c r="B1522" s="2" t="s">
        <v>474</v>
      </c>
      <c r="C1522" s="2" t="s">
        <v>474</v>
      </c>
      <c r="D1522" s="2" t="s">
        <v>350</v>
      </c>
      <c r="E1522" s="2" t="s">
        <v>351</v>
      </c>
      <c r="F1522" s="2" t="s">
        <v>352</v>
      </c>
      <c r="G1522" s="2">
        <v>160</v>
      </c>
      <c r="H1522" s="2">
        <v>2</v>
      </c>
      <c r="I1522" s="39">
        <v>320</v>
      </c>
      <c r="J1522" s="2" t="s">
        <v>7299</v>
      </c>
    </row>
    <row r="1523" spans="1:11" x14ac:dyDescent="0.15">
      <c r="A1523" s="2" t="s">
        <v>1449</v>
      </c>
      <c r="B1523" s="2" t="s">
        <v>1450</v>
      </c>
      <c r="C1523" s="2" t="s">
        <v>1450</v>
      </c>
      <c r="D1523" s="2" t="s">
        <v>350</v>
      </c>
      <c r="E1523" s="2" t="s">
        <v>351</v>
      </c>
      <c r="F1523" s="2" t="s">
        <v>352</v>
      </c>
      <c r="G1523" s="2">
        <v>20</v>
      </c>
      <c r="H1523" s="2">
        <v>16</v>
      </c>
      <c r="I1523" s="39">
        <v>320</v>
      </c>
      <c r="J1523" s="2" t="s">
        <v>7300</v>
      </c>
    </row>
    <row r="1524" spans="1:11" x14ac:dyDescent="0.15">
      <c r="A1524" s="2" t="s">
        <v>5884</v>
      </c>
      <c r="B1524" s="2" t="s">
        <v>5885</v>
      </c>
      <c r="C1524" s="2" t="s">
        <v>5885</v>
      </c>
      <c r="D1524" s="2" t="s">
        <v>329</v>
      </c>
      <c r="E1524" s="2" t="s">
        <v>5300</v>
      </c>
      <c r="F1524" s="2" t="s">
        <v>5301</v>
      </c>
      <c r="G1524" s="2">
        <v>319.48741176385556</v>
      </c>
      <c r="H1524" s="2">
        <v>1</v>
      </c>
      <c r="I1524" s="39">
        <v>319.48741176385556</v>
      </c>
      <c r="J1524" s="2" t="s">
        <v>1</v>
      </c>
    </row>
    <row r="1525" spans="1:11" x14ac:dyDescent="0.15">
      <c r="A1525" s="93" t="s">
        <v>11185</v>
      </c>
      <c r="B1525" s="2" t="s">
        <v>7330</v>
      </c>
      <c r="C1525" s="2" t="s">
        <v>7331</v>
      </c>
      <c r="D1525" s="2" t="s">
        <v>329</v>
      </c>
      <c r="E1525" s="2" t="s">
        <v>334</v>
      </c>
      <c r="F1525" s="2" t="s">
        <v>335</v>
      </c>
      <c r="G1525" s="2">
        <v>3.1282638216794689</v>
      </c>
      <c r="H1525" s="2">
        <v>102</v>
      </c>
      <c r="I1525" s="39">
        <v>319.08290981130585</v>
      </c>
      <c r="J1525" s="2" t="s">
        <v>7299</v>
      </c>
      <c r="K1525" s="93" t="s">
        <v>11183</v>
      </c>
    </row>
    <row r="1526" spans="1:11" x14ac:dyDescent="0.15">
      <c r="A1526" s="2" t="s">
        <v>6188</v>
      </c>
      <c r="B1526" s="2" t="s">
        <v>6189</v>
      </c>
      <c r="C1526" s="2" t="s">
        <v>5631</v>
      </c>
      <c r="D1526" s="2" t="s">
        <v>329</v>
      </c>
      <c r="E1526" s="2" t="s">
        <v>5298</v>
      </c>
      <c r="F1526" s="2" t="s">
        <v>5299</v>
      </c>
      <c r="G1526" s="2">
        <v>35.230249814253412</v>
      </c>
      <c r="H1526" s="2">
        <v>9</v>
      </c>
      <c r="I1526" s="39">
        <v>317.07224832828069</v>
      </c>
      <c r="J1526" s="2" t="s">
        <v>1</v>
      </c>
    </row>
    <row r="1527" spans="1:11" x14ac:dyDescent="0.15">
      <c r="A1527" s="2" t="s">
        <v>1875</v>
      </c>
      <c r="B1527" s="2" t="s">
        <v>1876</v>
      </c>
      <c r="C1527" s="2" t="s">
        <v>1877</v>
      </c>
      <c r="D1527" s="2" t="s">
        <v>350</v>
      </c>
      <c r="E1527" s="2" t="s">
        <v>1380</v>
      </c>
      <c r="F1527" s="2" t="s">
        <v>1381</v>
      </c>
      <c r="G1527" s="2">
        <v>1.0609607323232324</v>
      </c>
      <c r="H1527" s="2">
        <v>298</v>
      </c>
      <c r="I1527" s="39">
        <v>316.16629823232324</v>
      </c>
      <c r="J1527" s="2" t="s">
        <v>7301</v>
      </c>
    </row>
    <row r="1528" spans="1:11" x14ac:dyDescent="0.15">
      <c r="A1528" s="2" t="s">
        <v>6564</v>
      </c>
      <c r="B1528" s="2" t="s">
        <v>6565</v>
      </c>
      <c r="C1528" s="2" t="s">
        <v>6566</v>
      </c>
      <c r="D1528" s="2" t="s">
        <v>329</v>
      </c>
      <c r="E1528" s="2" t="s">
        <v>5300</v>
      </c>
      <c r="F1528" s="2" t="s">
        <v>5301</v>
      </c>
      <c r="G1528" s="2">
        <v>79.000073281681949</v>
      </c>
      <c r="H1528" s="2">
        <v>4</v>
      </c>
      <c r="I1528" s="39">
        <v>316.0002931267278</v>
      </c>
      <c r="J1528" s="2" t="s">
        <v>1</v>
      </c>
    </row>
    <row r="1529" spans="1:11" x14ac:dyDescent="0.15">
      <c r="A1529" s="2" t="s">
        <v>6061</v>
      </c>
      <c r="B1529" s="2" t="s">
        <v>6062</v>
      </c>
      <c r="C1529" s="2" t="s">
        <v>6063</v>
      </c>
      <c r="D1529" s="2" t="s">
        <v>329</v>
      </c>
      <c r="E1529" s="2" t="s">
        <v>5171</v>
      </c>
      <c r="F1529" s="2" t="s">
        <v>5172</v>
      </c>
      <c r="G1529" s="2">
        <v>78.849885861333718</v>
      </c>
      <c r="H1529" s="2">
        <v>4</v>
      </c>
      <c r="I1529" s="39">
        <v>315.39954344533487</v>
      </c>
      <c r="J1529" s="2" t="s">
        <v>1</v>
      </c>
    </row>
    <row r="1530" spans="1:11" x14ac:dyDescent="0.15">
      <c r="A1530" s="2" t="s">
        <v>3151</v>
      </c>
      <c r="B1530" s="2" t="s">
        <v>3152</v>
      </c>
      <c r="C1530" s="2" t="s">
        <v>3153</v>
      </c>
      <c r="D1530" s="2" t="s">
        <v>329</v>
      </c>
      <c r="E1530" s="2" t="s">
        <v>1310</v>
      </c>
      <c r="F1530" s="2" t="s">
        <v>1311</v>
      </c>
      <c r="G1530" s="2">
        <v>9.569999999999998E-2</v>
      </c>
      <c r="H1530" s="2">
        <v>3292</v>
      </c>
      <c r="I1530" s="39">
        <v>315.04439999999994</v>
      </c>
      <c r="J1530" s="2" t="s">
        <v>7307</v>
      </c>
    </row>
    <row r="1531" spans="1:11" x14ac:dyDescent="0.15">
      <c r="A1531" s="2" t="s">
        <v>1974</v>
      </c>
      <c r="B1531" s="2" t="s">
        <v>1975</v>
      </c>
      <c r="C1531" s="2" t="s">
        <v>1975</v>
      </c>
      <c r="D1531" s="2" t="s">
        <v>329</v>
      </c>
      <c r="E1531" s="2" t="s">
        <v>351</v>
      </c>
      <c r="F1531" s="2" t="s">
        <v>352</v>
      </c>
      <c r="G1531" s="2">
        <v>1.6845000000000001</v>
      </c>
      <c r="H1531" s="2">
        <v>187</v>
      </c>
      <c r="I1531" s="39">
        <v>315.00150000000002</v>
      </c>
      <c r="J1531" s="2" t="s">
        <v>7301</v>
      </c>
    </row>
    <row r="1532" spans="1:11" x14ac:dyDescent="0.15">
      <c r="A1532" s="2" t="s">
        <v>7179</v>
      </c>
      <c r="B1532" s="2" t="s">
        <v>7180</v>
      </c>
      <c r="C1532" s="2" t="s">
        <v>7180</v>
      </c>
      <c r="D1532" s="2" t="s">
        <v>329</v>
      </c>
      <c r="E1532" s="2" t="s">
        <v>1380</v>
      </c>
      <c r="F1532" s="2" t="s">
        <v>1381</v>
      </c>
      <c r="G1532" s="2">
        <v>105</v>
      </c>
      <c r="H1532" s="2">
        <v>3</v>
      </c>
      <c r="I1532" s="39">
        <v>315</v>
      </c>
      <c r="J1532" s="2" t="s">
        <v>7303</v>
      </c>
    </row>
    <row r="1533" spans="1:11" x14ac:dyDescent="0.15">
      <c r="A1533" s="2" t="s">
        <v>6535</v>
      </c>
      <c r="B1533" s="2" t="s">
        <v>6536</v>
      </c>
      <c r="C1533" s="2" t="s">
        <v>6432</v>
      </c>
      <c r="D1533" s="2" t="s">
        <v>329</v>
      </c>
      <c r="E1533" s="2" t="s">
        <v>5298</v>
      </c>
      <c r="F1533" s="2" t="s">
        <v>5299</v>
      </c>
      <c r="G1533" s="2">
        <v>34.999661701612887</v>
      </c>
      <c r="H1533" s="2">
        <v>9</v>
      </c>
      <c r="I1533" s="39">
        <v>314.99695531451596</v>
      </c>
      <c r="J1533" s="2" t="s">
        <v>1</v>
      </c>
    </row>
    <row r="1534" spans="1:11" x14ac:dyDescent="0.15">
      <c r="A1534" s="2" t="s">
        <v>4951</v>
      </c>
      <c r="B1534" s="2" t="s">
        <v>4952</v>
      </c>
      <c r="C1534" s="2" t="s">
        <v>4952</v>
      </c>
      <c r="D1534" s="2" t="s">
        <v>329</v>
      </c>
      <c r="E1534" s="2" t="s">
        <v>330</v>
      </c>
      <c r="F1534" s="2" t="s">
        <v>331</v>
      </c>
      <c r="G1534" s="2">
        <v>3.2000000000000001E-2</v>
      </c>
      <c r="H1534" s="2">
        <v>9798</v>
      </c>
      <c r="I1534" s="39">
        <v>313.536</v>
      </c>
      <c r="J1534" s="2" t="s">
        <v>7302</v>
      </c>
    </row>
    <row r="1535" spans="1:11" x14ac:dyDescent="0.15">
      <c r="A1535" s="2" t="s">
        <v>4499</v>
      </c>
      <c r="B1535" s="2" t="s">
        <v>4500</v>
      </c>
      <c r="C1535" s="2" t="s">
        <v>4500</v>
      </c>
      <c r="D1535" s="2" t="s">
        <v>329</v>
      </c>
      <c r="E1535" s="2" t="s">
        <v>351</v>
      </c>
      <c r="F1535" s="2" t="s">
        <v>352</v>
      </c>
      <c r="G1535" s="2">
        <v>0.3</v>
      </c>
      <c r="H1535" s="2">
        <v>1044</v>
      </c>
      <c r="I1535" s="39">
        <v>313.2</v>
      </c>
      <c r="J1535" s="2" t="s">
        <v>7307</v>
      </c>
    </row>
    <row r="1536" spans="1:11" x14ac:dyDescent="0.15">
      <c r="A1536" s="2" t="s">
        <v>6080</v>
      </c>
      <c r="B1536" s="2" t="s">
        <v>6081</v>
      </c>
      <c r="C1536" s="2" t="s">
        <v>6082</v>
      </c>
      <c r="D1536" s="2" t="s">
        <v>329</v>
      </c>
      <c r="E1536" s="2" t="s">
        <v>5298</v>
      </c>
      <c r="F1536" s="2" t="s">
        <v>5299</v>
      </c>
      <c r="G1536" s="2">
        <v>104.26731191888877</v>
      </c>
      <c r="H1536" s="2">
        <v>3</v>
      </c>
      <c r="I1536" s="39">
        <v>312.8019357566663</v>
      </c>
      <c r="J1536" s="2" t="s">
        <v>1</v>
      </c>
    </row>
    <row r="1537" spans="1:10" x14ac:dyDescent="0.15">
      <c r="A1537" s="2" t="s">
        <v>5921</v>
      </c>
      <c r="B1537" s="2" t="s">
        <v>5922</v>
      </c>
      <c r="C1537" s="2" t="s">
        <v>5923</v>
      </c>
      <c r="D1537" s="2" t="s">
        <v>329</v>
      </c>
      <c r="E1537" s="2" t="s">
        <v>5171</v>
      </c>
      <c r="F1537" s="2" t="s">
        <v>5172</v>
      </c>
      <c r="G1537" s="2">
        <v>312.61854529891781</v>
      </c>
      <c r="H1537" s="2">
        <v>1</v>
      </c>
      <c r="I1537" s="39">
        <v>312.61854529891781</v>
      </c>
      <c r="J1537" s="2" t="s">
        <v>1</v>
      </c>
    </row>
    <row r="1538" spans="1:10" x14ac:dyDescent="0.15">
      <c r="A1538" s="2" t="s">
        <v>1830</v>
      </c>
      <c r="B1538" s="2" t="s">
        <v>1831</v>
      </c>
      <c r="C1538" s="2" t="s">
        <v>1659</v>
      </c>
      <c r="D1538" s="2" t="s">
        <v>329</v>
      </c>
      <c r="E1538" s="2" t="s">
        <v>1310</v>
      </c>
      <c r="F1538" s="2" t="s">
        <v>1311</v>
      </c>
      <c r="G1538" s="2">
        <v>1.8580497641509435</v>
      </c>
      <c r="H1538" s="2">
        <v>168</v>
      </c>
      <c r="I1538" s="39">
        <v>312.15236037735849</v>
      </c>
      <c r="J1538" s="2" t="s">
        <v>7301</v>
      </c>
    </row>
    <row r="1539" spans="1:10" x14ac:dyDescent="0.15">
      <c r="A1539" s="2" t="s">
        <v>2170</v>
      </c>
      <c r="B1539" s="2" t="s">
        <v>2171</v>
      </c>
      <c r="C1539" s="2" t="s">
        <v>2161</v>
      </c>
      <c r="D1539" s="2" t="s">
        <v>329</v>
      </c>
      <c r="E1539" s="2" t="s">
        <v>391</v>
      </c>
      <c r="F1539" s="2" t="s">
        <v>392</v>
      </c>
      <c r="G1539" s="2">
        <v>2.4503846153846158</v>
      </c>
      <c r="H1539" s="2">
        <v>127</v>
      </c>
      <c r="I1539" s="39">
        <v>311.1988461538462</v>
      </c>
      <c r="J1539" s="2" t="s">
        <v>7301</v>
      </c>
    </row>
    <row r="1540" spans="1:10" x14ac:dyDescent="0.15">
      <c r="A1540" s="2" t="s">
        <v>7544</v>
      </c>
      <c r="B1540" s="2" t="s">
        <v>7545</v>
      </c>
      <c r="C1540" s="2" t="s">
        <v>7545</v>
      </c>
      <c r="D1540" s="2" t="s">
        <v>329</v>
      </c>
      <c r="E1540" s="2" t="s">
        <v>1380</v>
      </c>
      <c r="F1540" s="2" t="s">
        <v>1381</v>
      </c>
      <c r="G1540" s="2">
        <v>2.2222499999999998</v>
      </c>
      <c r="H1540" s="2">
        <v>140</v>
      </c>
      <c r="I1540" s="39">
        <v>311.11499999999995</v>
      </c>
      <c r="J1540" s="2" t="s">
        <v>7303</v>
      </c>
    </row>
    <row r="1541" spans="1:10" x14ac:dyDescent="0.15">
      <c r="A1541" s="2" t="s">
        <v>5688</v>
      </c>
      <c r="B1541" s="2" t="s">
        <v>5689</v>
      </c>
      <c r="C1541" s="2" t="s">
        <v>5690</v>
      </c>
      <c r="D1541" s="2" t="s">
        <v>329</v>
      </c>
      <c r="E1541" s="2" t="s">
        <v>5171</v>
      </c>
      <c r="F1541" s="2" t="s">
        <v>5172</v>
      </c>
      <c r="G1541" s="2">
        <v>44.407156560141175</v>
      </c>
      <c r="H1541" s="2">
        <v>7</v>
      </c>
      <c r="I1541" s="39">
        <v>310.85009592098822</v>
      </c>
      <c r="J1541" s="2" t="s">
        <v>1</v>
      </c>
    </row>
    <row r="1542" spans="1:10" x14ac:dyDescent="0.15">
      <c r="A1542" s="2" t="s">
        <v>4443</v>
      </c>
      <c r="B1542" s="2" t="s">
        <v>4444</v>
      </c>
      <c r="C1542" s="2" t="s">
        <v>4445</v>
      </c>
      <c r="D1542" s="2" t="s">
        <v>329</v>
      </c>
      <c r="E1542" s="2" t="s">
        <v>351</v>
      </c>
      <c r="F1542" s="2" t="s">
        <v>352</v>
      </c>
      <c r="G1542" s="2">
        <v>3.500000000000001E-2</v>
      </c>
      <c r="H1542" s="2">
        <v>8872</v>
      </c>
      <c r="I1542" s="39">
        <v>310.5200000000001</v>
      </c>
      <c r="J1542" s="2" t="s">
        <v>7307</v>
      </c>
    </row>
    <row r="1543" spans="1:10" x14ac:dyDescent="0.15">
      <c r="A1543" s="2" t="s">
        <v>6023</v>
      </c>
      <c r="B1543" s="2" t="s">
        <v>6024</v>
      </c>
      <c r="C1543" s="2" t="s">
        <v>6025</v>
      </c>
      <c r="D1543" s="2" t="s">
        <v>329</v>
      </c>
      <c r="E1543" s="2" t="s">
        <v>5171</v>
      </c>
      <c r="F1543" s="2" t="s">
        <v>5172</v>
      </c>
      <c r="G1543" s="2">
        <v>309.82553205148895</v>
      </c>
      <c r="H1543" s="2">
        <v>1</v>
      </c>
      <c r="I1543" s="39">
        <v>309.82553205148895</v>
      </c>
      <c r="J1543" s="2" t="s">
        <v>1</v>
      </c>
    </row>
    <row r="1544" spans="1:10" x14ac:dyDescent="0.15">
      <c r="A1544" s="2" t="s">
        <v>1924</v>
      </c>
      <c r="B1544" s="2" t="s">
        <v>1925</v>
      </c>
      <c r="C1544" s="2" t="s">
        <v>1925</v>
      </c>
      <c r="D1544" s="2" t="s">
        <v>329</v>
      </c>
      <c r="E1544" s="2" t="s">
        <v>1380</v>
      </c>
      <c r="F1544" s="2" t="s">
        <v>1381</v>
      </c>
      <c r="G1544" s="2">
        <v>10.683571428571428</v>
      </c>
      <c r="H1544" s="2">
        <v>29</v>
      </c>
      <c r="I1544" s="39">
        <v>309.82357142857143</v>
      </c>
      <c r="J1544" s="2" t="s">
        <v>7301</v>
      </c>
    </row>
    <row r="1545" spans="1:10" x14ac:dyDescent="0.15">
      <c r="A1545" s="2" t="s">
        <v>6494</v>
      </c>
      <c r="B1545" s="2" t="s">
        <v>6495</v>
      </c>
      <c r="C1545" s="2" t="s">
        <v>5305</v>
      </c>
      <c r="D1545" s="2" t="s">
        <v>329</v>
      </c>
      <c r="E1545" s="2" t="s">
        <v>1247</v>
      </c>
      <c r="F1545" s="2" t="s">
        <v>1248</v>
      </c>
      <c r="G1545" s="2">
        <v>77.269345479505517</v>
      </c>
      <c r="H1545" s="2">
        <v>4</v>
      </c>
      <c r="I1545" s="39">
        <v>309.07738191802207</v>
      </c>
      <c r="J1545" s="2" t="s">
        <v>1</v>
      </c>
    </row>
    <row r="1546" spans="1:10" x14ac:dyDescent="0.15">
      <c r="A1546" s="2" t="s">
        <v>5812</v>
      </c>
      <c r="B1546" s="2" t="s">
        <v>5813</v>
      </c>
      <c r="C1546" s="2" t="s">
        <v>5814</v>
      </c>
      <c r="D1546" s="2" t="s">
        <v>329</v>
      </c>
      <c r="E1546" s="2" t="s">
        <v>5300</v>
      </c>
      <c r="F1546" s="2" t="s">
        <v>5301</v>
      </c>
      <c r="G1546" s="2">
        <v>308.58924975296861</v>
      </c>
      <c r="H1546" s="2">
        <v>1</v>
      </c>
      <c r="I1546" s="39">
        <v>308.58924975296861</v>
      </c>
      <c r="J1546" s="2" t="s">
        <v>1</v>
      </c>
    </row>
    <row r="1547" spans="1:10" x14ac:dyDescent="0.15">
      <c r="A1547" s="2" t="s">
        <v>6192</v>
      </c>
      <c r="B1547" s="2" t="s">
        <v>7942</v>
      </c>
      <c r="C1547" s="2" t="s">
        <v>7942</v>
      </c>
      <c r="D1547" s="2" t="s">
        <v>466</v>
      </c>
      <c r="E1547" s="2" t="s">
        <v>5298</v>
      </c>
      <c r="F1547" s="2" t="s">
        <v>5299</v>
      </c>
      <c r="G1547" s="2">
        <v>17.137200746489683</v>
      </c>
      <c r="H1547" s="2">
        <v>18</v>
      </c>
      <c r="I1547" s="39">
        <v>308.46961343681426</v>
      </c>
      <c r="J1547" s="2" t="s">
        <v>1</v>
      </c>
    </row>
    <row r="1548" spans="1:10" x14ac:dyDescent="0.15">
      <c r="A1548" s="2" t="s">
        <v>4947</v>
      </c>
      <c r="B1548" s="2" t="s">
        <v>4948</v>
      </c>
      <c r="C1548" s="2" t="s">
        <v>4948</v>
      </c>
      <c r="D1548" s="2" t="s">
        <v>329</v>
      </c>
      <c r="E1548" s="2" t="s">
        <v>1380</v>
      </c>
      <c r="F1548" s="2" t="s">
        <v>1381</v>
      </c>
      <c r="G1548" s="2">
        <v>2.8000000000000004E-2</v>
      </c>
      <c r="H1548" s="2">
        <v>11013</v>
      </c>
      <c r="I1548" s="39">
        <v>308.36400000000003</v>
      </c>
      <c r="J1548" s="2" t="s">
        <v>7302</v>
      </c>
    </row>
    <row r="1549" spans="1:10" x14ac:dyDescent="0.15">
      <c r="A1549" s="2" t="s">
        <v>2180</v>
      </c>
      <c r="B1549" s="2" t="s">
        <v>2181</v>
      </c>
      <c r="C1549" s="2" t="s">
        <v>2140</v>
      </c>
      <c r="D1549" s="2" t="s">
        <v>329</v>
      </c>
      <c r="E1549" s="2" t="s">
        <v>1310</v>
      </c>
      <c r="F1549" s="2" t="s">
        <v>1311</v>
      </c>
      <c r="G1549" s="2">
        <v>2.9367999999999999</v>
      </c>
      <c r="H1549" s="2">
        <v>105</v>
      </c>
      <c r="I1549" s="39">
        <v>308.36399999999998</v>
      </c>
      <c r="J1549" s="2" t="s">
        <v>7301</v>
      </c>
    </row>
    <row r="1550" spans="1:10" x14ac:dyDescent="0.15">
      <c r="A1550" s="2" t="s">
        <v>1648</v>
      </c>
      <c r="B1550" s="2" t="s">
        <v>7620</v>
      </c>
      <c r="C1550" s="2" t="s">
        <v>1649</v>
      </c>
      <c r="D1550" s="2" t="s">
        <v>406</v>
      </c>
      <c r="E1550" s="2" t="s">
        <v>391</v>
      </c>
      <c r="F1550" s="2" t="s">
        <v>392</v>
      </c>
      <c r="G1550" s="2">
        <v>51.333000000000006</v>
      </c>
      <c r="H1550" s="2">
        <v>6</v>
      </c>
      <c r="I1550" s="39">
        <v>307.99800000000005</v>
      </c>
      <c r="J1550" s="2" t="s">
        <v>7301</v>
      </c>
    </row>
    <row r="1551" spans="1:10" x14ac:dyDescent="0.15">
      <c r="A1551" s="2" t="s">
        <v>5682</v>
      </c>
      <c r="B1551" s="2" t="s">
        <v>5683</v>
      </c>
      <c r="C1551" s="2" t="s">
        <v>5684</v>
      </c>
      <c r="D1551" s="2" t="s">
        <v>329</v>
      </c>
      <c r="E1551" s="2" t="s">
        <v>5171</v>
      </c>
      <c r="F1551" s="2" t="s">
        <v>5172</v>
      </c>
      <c r="G1551" s="2">
        <v>153.88135186759797</v>
      </c>
      <c r="H1551" s="2">
        <v>2</v>
      </c>
      <c r="I1551" s="39">
        <v>307.76270373519594</v>
      </c>
      <c r="J1551" s="2" t="s">
        <v>1</v>
      </c>
    </row>
    <row r="1552" spans="1:10" x14ac:dyDescent="0.15">
      <c r="A1552" s="2" t="s">
        <v>7062</v>
      </c>
      <c r="B1552" s="2" t="s">
        <v>7063</v>
      </c>
      <c r="C1552" s="2" t="s">
        <v>7064</v>
      </c>
      <c r="D1552" s="2" t="s">
        <v>329</v>
      </c>
      <c r="E1552" s="2" t="s">
        <v>1380</v>
      </c>
      <c r="F1552" s="2" t="s">
        <v>1381</v>
      </c>
      <c r="G1552" s="2">
        <v>17.094000000000001</v>
      </c>
      <c r="H1552" s="2">
        <v>18</v>
      </c>
      <c r="I1552" s="39">
        <v>307.69200000000001</v>
      </c>
      <c r="J1552" s="2" t="s">
        <v>7303</v>
      </c>
    </row>
    <row r="1553" spans="1:10" x14ac:dyDescent="0.15">
      <c r="A1553" s="2" t="s">
        <v>6168</v>
      </c>
      <c r="B1553" s="2" t="s">
        <v>6169</v>
      </c>
      <c r="C1553" s="2" t="s">
        <v>8484</v>
      </c>
      <c r="D1553" s="2" t="s">
        <v>329</v>
      </c>
      <c r="E1553" s="2" t="s">
        <v>1247</v>
      </c>
      <c r="F1553" s="2" t="s">
        <v>1248</v>
      </c>
      <c r="G1553" s="2">
        <v>307.17720050603214</v>
      </c>
      <c r="H1553" s="2">
        <v>1</v>
      </c>
      <c r="I1553" s="39">
        <v>307.17720050603214</v>
      </c>
      <c r="J1553" s="2" t="s">
        <v>1</v>
      </c>
    </row>
    <row r="1554" spans="1:10" x14ac:dyDescent="0.15">
      <c r="A1554" s="2" t="s">
        <v>2159</v>
      </c>
      <c r="B1554" s="2" t="s">
        <v>2160</v>
      </c>
      <c r="C1554" s="2" t="s">
        <v>2161</v>
      </c>
      <c r="D1554" s="2" t="s">
        <v>329</v>
      </c>
      <c r="E1554" s="2" t="s">
        <v>391</v>
      </c>
      <c r="F1554" s="2" t="s">
        <v>392</v>
      </c>
      <c r="G1554" s="2">
        <v>6.6774999999999993</v>
      </c>
      <c r="H1554" s="2">
        <v>46</v>
      </c>
      <c r="I1554" s="39">
        <v>307.16499999999996</v>
      </c>
      <c r="J1554" s="2" t="s">
        <v>7301</v>
      </c>
    </row>
    <row r="1555" spans="1:10" x14ac:dyDescent="0.15">
      <c r="A1555" s="2" t="s">
        <v>4656</v>
      </c>
      <c r="B1555" s="2" t="s">
        <v>4657</v>
      </c>
      <c r="C1555" s="2" t="s">
        <v>4657</v>
      </c>
      <c r="D1555" s="2" t="s">
        <v>329</v>
      </c>
      <c r="E1555" s="2" t="s">
        <v>351</v>
      </c>
      <c r="F1555" s="2" t="s">
        <v>352</v>
      </c>
      <c r="G1555" s="2">
        <v>1.2</v>
      </c>
      <c r="H1555" s="2">
        <v>254</v>
      </c>
      <c r="I1555" s="39">
        <v>304.8</v>
      </c>
      <c r="J1555" s="2" t="s">
        <v>7302</v>
      </c>
    </row>
    <row r="1556" spans="1:10" x14ac:dyDescent="0.15">
      <c r="A1556" s="2" t="s">
        <v>8095</v>
      </c>
      <c r="B1556" s="2" t="s">
        <v>8096</v>
      </c>
      <c r="C1556" s="2" t="s">
        <v>8097</v>
      </c>
      <c r="D1556" s="2" t="s">
        <v>406</v>
      </c>
      <c r="E1556" s="2" t="s">
        <v>391</v>
      </c>
      <c r="F1556" s="2" t="s">
        <v>392</v>
      </c>
      <c r="G1556" s="2">
        <v>3.8546367088607596</v>
      </c>
      <c r="H1556" s="2">
        <v>79</v>
      </c>
      <c r="I1556" s="39">
        <v>304.5163</v>
      </c>
      <c r="J1556" s="2" t="s">
        <v>7301</v>
      </c>
    </row>
    <row r="1557" spans="1:10" x14ac:dyDescent="0.15">
      <c r="A1557" s="2" t="s">
        <v>3269</v>
      </c>
      <c r="B1557" s="2" t="s">
        <v>7750</v>
      </c>
      <c r="C1557" s="2" t="s">
        <v>3270</v>
      </c>
      <c r="D1557" s="2" t="s">
        <v>329</v>
      </c>
      <c r="E1557" s="2" t="s">
        <v>330</v>
      </c>
      <c r="F1557" s="2" t="s">
        <v>331</v>
      </c>
      <c r="G1557" s="2">
        <v>1.1549916395437419E-2</v>
      </c>
      <c r="H1557" s="2">
        <v>26305</v>
      </c>
      <c r="I1557" s="39">
        <v>303.8205507819813</v>
      </c>
      <c r="J1557" s="2" t="s">
        <v>7307</v>
      </c>
    </row>
    <row r="1558" spans="1:10" x14ac:dyDescent="0.15">
      <c r="A1558" s="2" t="s">
        <v>272</v>
      </c>
      <c r="B1558" s="2" t="s">
        <v>302</v>
      </c>
      <c r="C1558" s="2" t="s">
        <v>302</v>
      </c>
      <c r="D1558" s="2" t="s">
        <v>329</v>
      </c>
      <c r="E1558" s="2" t="s">
        <v>1247</v>
      </c>
      <c r="F1558" s="2" t="s">
        <v>1248</v>
      </c>
      <c r="G1558" s="2">
        <v>151.64598957946612</v>
      </c>
      <c r="H1558" s="2">
        <v>2</v>
      </c>
      <c r="I1558" s="39">
        <v>303.29197915893224</v>
      </c>
      <c r="J1558" s="2" t="s">
        <v>1</v>
      </c>
    </row>
    <row r="1559" spans="1:10" x14ac:dyDescent="0.15">
      <c r="A1559" s="2" t="s">
        <v>272</v>
      </c>
      <c r="B1559" s="2" t="s">
        <v>302</v>
      </c>
      <c r="C1559" s="2" t="s">
        <v>302</v>
      </c>
      <c r="D1559" s="2" t="s">
        <v>329</v>
      </c>
      <c r="E1559" s="2" t="s">
        <v>5300</v>
      </c>
      <c r="F1559" s="2" t="s">
        <v>5301</v>
      </c>
      <c r="G1559" s="2">
        <v>151.64598957946612</v>
      </c>
      <c r="H1559" s="2">
        <v>2</v>
      </c>
      <c r="I1559" s="39">
        <v>303.29197915893224</v>
      </c>
      <c r="J1559" s="2" t="s">
        <v>1</v>
      </c>
    </row>
    <row r="1560" spans="1:10" x14ac:dyDescent="0.15">
      <c r="A1560" s="2" t="s">
        <v>783</v>
      </c>
      <c r="B1560" s="2" t="s">
        <v>7577</v>
      </c>
      <c r="C1560" s="2" t="s">
        <v>784</v>
      </c>
      <c r="D1560" s="2" t="s">
        <v>406</v>
      </c>
      <c r="E1560" s="2" t="s">
        <v>391</v>
      </c>
      <c r="F1560" s="2" t="s">
        <v>392</v>
      </c>
      <c r="G1560" s="2">
        <v>1</v>
      </c>
      <c r="H1560" s="2">
        <v>301</v>
      </c>
      <c r="I1560" s="39">
        <v>301</v>
      </c>
      <c r="J1560" s="2" t="s">
        <v>7299</v>
      </c>
    </row>
    <row r="1561" spans="1:10" x14ac:dyDescent="0.15">
      <c r="A1561" s="2" t="s">
        <v>7985</v>
      </c>
      <c r="B1561" s="2" t="s">
        <v>7986</v>
      </c>
      <c r="C1561" s="2" t="s">
        <v>7987</v>
      </c>
      <c r="D1561" s="2" t="s">
        <v>329</v>
      </c>
      <c r="E1561" s="2" t="s">
        <v>449</v>
      </c>
      <c r="F1561" s="2" t="s">
        <v>450</v>
      </c>
      <c r="G1561" s="2">
        <v>300.91457791444026</v>
      </c>
      <c r="H1561" s="2">
        <v>1</v>
      </c>
      <c r="I1561" s="39">
        <v>300.91457791444026</v>
      </c>
      <c r="J1561" s="2" t="s">
        <v>7299</v>
      </c>
    </row>
    <row r="1562" spans="1:10" x14ac:dyDescent="0.15">
      <c r="A1562" s="2" t="s">
        <v>348</v>
      </c>
      <c r="B1562" s="2" t="s">
        <v>349</v>
      </c>
      <c r="C1562" s="2" t="s">
        <v>349</v>
      </c>
      <c r="D1562" s="2" t="s">
        <v>350</v>
      </c>
      <c r="E1562" s="2" t="s">
        <v>351</v>
      </c>
      <c r="F1562" s="2" t="s">
        <v>352</v>
      </c>
      <c r="G1562" s="2">
        <v>30</v>
      </c>
      <c r="H1562" s="2">
        <v>10</v>
      </c>
      <c r="I1562" s="39">
        <v>300</v>
      </c>
      <c r="J1562" s="2" t="s">
        <v>7299</v>
      </c>
    </row>
    <row r="1563" spans="1:10" x14ac:dyDescent="0.15">
      <c r="A1563" s="2" t="s">
        <v>359</v>
      </c>
      <c r="B1563" s="2" t="s">
        <v>360</v>
      </c>
      <c r="C1563" s="2" t="s">
        <v>360</v>
      </c>
      <c r="D1563" s="2" t="s">
        <v>350</v>
      </c>
      <c r="E1563" s="2" t="s">
        <v>351</v>
      </c>
      <c r="F1563" s="2" t="s">
        <v>352</v>
      </c>
      <c r="G1563" s="2">
        <v>30</v>
      </c>
      <c r="H1563" s="2">
        <v>10</v>
      </c>
      <c r="I1563" s="39">
        <v>300</v>
      </c>
      <c r="J1563" s="2" t="s">
        <v>7299</v>
      </c>
    </row>
    <row r="1564" spans="1:10" x14ac:dyDescent="0.15">
      <c r="A1564" s="2" t="s">
        <v>361</v>
      </c>
      <c r="B1564" s="2" t="s">
        <v>362</v>
      </c>
      <c r="C1564" s="2" t="s">
        <v>362</v>
      </c>
      <c r="D1564" s="2" t="s">
        <v>350</v>
      </c>
      <c r="E1564" s="2" t="s">
        <v>351</v>
      </c>
      <c r="F1564" s="2" t="s">
        <v>352</v>
      </c>
      <c r="G1564" s="2">
        <v>30</v>
      </c>
      <c r="H1564" s="2">
        <v>10</v>
      </c>
      <c r="I1564" s="39">
        <v>300</v>
      </c>
      <c r="J1564" s="2" t="s">
        <v>7299</v>
      </c>
    </row>
    <row r="1565" spans="1:10" x14ac:dyDescent="0.15">
      <c r="A1565" s="2" t="s">
        <v>8031</v>
      </c>
      <c r="B1565" s="2" t="s">
        <v>8032</v>
      </c>
      <c r="C1565" s="2" t="s">
        <v>8032</v>
      </c>
      <c r="D1565" s="2" t="s">
        <v>6831</v>
      </c>
      <c r="E1565" s="2" t="s">
        <v>1380</v>
      </c>
      <c r="F1565" s="2" t="s">
        <v>1381</v>
      </c>
      <c r="G1565" s="2">
        <v>3</v>
      </c>
      <c r="H1565" s="2">
        <v>100</v>
      </c>
      <c r="I1565" s="39">
        <v>300</v>
      </c>
      <c r="J1565" s="2" t="s">
        <v>7303</v>
      </c>
    </row>
    <row r="1566" spans="1:10" x14ac:dyDescent="0.15">
      <c r="A1566" s="2" t="s">
        <v>1161</v>
      </c>
      <c r="B1566" s="2" t="s">
        <v>1162</v>
      </c>
      <c r="C1566" s="2" t="s">
        <v>1162</v>
      </c>
      <c r="D1566" s="2" t="s">
        <v>350</v>
      </c>
      <c r="E1566" s="2" t="s">
        <v>351</v>
      </c>
      <c r="F1566" s="2" t="s">
        <v>352</v>
      </c>
      <c r="G1566" s="2">
        <v>75</v>
      </c>
      <c r="H1566" s="2">
        <v>4</v>
      </c>
      <c r="I1566" s="39">
        <v>300</v>
      </c>
      <c r="J1566" s="2" t="s">
        <v>7299</v>
      </c>
    </row>
    <row r="1567" spans="1:10" x14ac:dyDescent="0.15">
      <c r="A1567" s="2" t="s">
        <v>1576</v>
      </c>
      <c r="B1567" s="2" t="s">
        <v>1577</v>
      </c>
      <c r="C1567" s="2" t="s">
        <v>1577</v>
      </c>
      <c r="D1567" s="2" t="s">
        <v>329</v>
      </c>
      <c r="E1567" s="2" t="s">
        <v>351</v>
      </c>
      <c r="F1567" s="2" t="s">
        <v>352</v>
      </c>
      <c r="G1567" s="2">
        <v>15</v>
      </c>
      <c r="H1567" s="2">
        <v>20</v>
      </c>
      <c r="I1567" s="39">
        <v>300</v>
      </c>
      <c r="J1567" s="2" t="s">
        <v>7300</v>
      </c>
    </row>
    <row r="1568" spans="1:10" x14ac:dyDescent="0.15">
      <c r="A1568" s="2" t="s">
        <v>1259</v>
      </c>
      <c r="B1568" s="2" t="s">
        <v>1260</v>
      </c>
      <c r="C1568" s="2" t="s">
        <v>1260</v>
      </c>
      <c r="D1568" s="2" t="s">
        <v>466</v>
      </c>
      <c r="E1568" s="2" t="s">
        <v>351</v>
      </c>
      <c r="F1568" s="2" t="s">
        <v>352</v>
      </c>
      <c r="G1568" s="2">
        <v>60</v>
      </c>
      <c r="H1568" s="2">
        <v>5</v>
      </c>
      <c r="I1568" s="39">
        <v>300</v>
      </c>
      <c r="J1568" s="2" t="s">
        <v>7299</v>
      </c>
    </row>
    <row r="1569" spans="1:10" x14ac:dyDescent="0.15">
      <c r="A1569" s="2" t="s">
        <v>6611</v>
      </c>
      <c r="B1569" s="2" t="s">
        <v>6612</v>
      </c>
      <c r="C1569" s="2" t="s">
        <v>5411</v>
      </c>
      <c r="D1569" s="2" t="s">
        <v>329</v>
      </c>
      <c r="E1569" s="2" t="s">
        <v>1247</v>
      </c>
      <c r="F1569" s="2" t="s">
        <v>1248</v>
      </c>
      <c r="G1569" s="2">
        <v>15.787334663546606</v>
      </c>
      <c r="H1569" s="2">
        <v>19</v>
      </c>
      <c r="I1569" s="39">
        <v>299.95935860738552</v>
      </c>
      <c r="J1569" s="2" t="s">
        <v>1</v>
      </c>
    </row>
    <row r="1570" spans="1:10" x14ac:dyDescent="0.15">
      <c r="A1570" s="2" t="s">
        <v>5864</v>
      </c>
      <c r="B1570" s="2" t="s">
        <v>5865</v>
      </c>
      <c r="C1570" s="2" t="s">
        <v>5866</v>
      </c>
      <c r="D1570" s="2" t="s">
        <v>329</v>
      </c>
      <c r="E1570" s="2" t="s">
        <v>5300</v>
      </c>
      <c r="F1570" s="2" t="s">
        <v>5301</v>
      </c>
      <c r="G1570" s="2">
        <v>299.87924017024721</v>
      </c>
      <c r="H1570" s="2">
        <v>1</v>
      </c>
      <c r="I1570" s="39">
        <v>299.87924017024721</v>
      </c>
      <c r="J1570" s="2" t="s">
        <v>1</v>
      </c>
    </row>
    <row r="1571" spans="1:10" x14ac:dyDescent="0.15">
      <c r="A1571" s="2" t="s">
        <v>5225</v>
      </c>
      <c r="B1571" s="2" t="s">
        <v>5226</v>
      </c>
      <c r="C1571" s="2" t="s">
        <v>5227</v>
      </c>
      <c r="D1571" s="2" t="s">
        <v>329</v>
      </c>
      <c r="E1571" s="2" t="s">
        <v>5179</v>
      </c>
      <c r="F1571" s="2" t="s">
        <v>5180</v>
      </c>
      <c r="G1571" s="2">
        <v>14.927564043224701</v>
      </c>
      <c r="H1571" s="2">
        <v>20</v>
      </c>
      <c r="I1571" s="39">
        <v>298.551280864494</v>
      </c>
      <c r="J1571" s="2" t="s">
        <v>62</v>
      </c>
    </row>
    <row r="1572" spans="1:10" x14ac:dyDescent="0.15">
      <c r="A1572" s="2" t="s">
        <v>6521</v>
      </c>
      <c r="B1572" s="2" t="s">
        <v>6522</v>
      </c>
      <c r="C1572" s="2" t="s">
        <v>8510</v>
      </c>
      <c r="D1572" s="2" t="s">
        <v>329</v>
      </c>
      <c r="E1572" s="2" t="s">
        <v>1247</v>
      </c>
      <c r="F1572" s="2" t="s">
        <v>1248</v>
      </c>
      <c r="G1572" s="2">
        <v>22.901890613045961</v>
      </c>
      <c r="H1572" s="2">
        <v>13</v>
      </c>
      <c r="I1572" s="39">
        <v>297.72457796959748</v>
      </c>
      <c r="J1572" s="2" t="s">
        <v>1</v>
      </c>
    </row>
    <row r="1573" spans="1:10" x14ac:dyDescent="0.15">
      <c r="A1573" s="2" t="s">
        <v>3290</v>
      </c>
      <c r="B1573" s="2" t="s">
        <v>7754</v>
      </c>
      <c r="C1573" s="2" t="s">
        <v>3291</v>
      </c>
      <c r="D1573" s="2" t="s">
        <v>350</v>
      </c>
      <c r="E1573" s="2" t="s">
        <v>330</v>
      </c>
      <c r="F1573" s="2" t="s">
        <v>331</v>
      </c>
      <c r="G1573" s="2">
        <v>0.10683118334598031</v>
      </c>
      <c r="H1573" s="2">
        <v>2776</v>
      </c>
      <c r="I1573" s="39">
        <v>296.56336496844136</v>
      </c>
      <c r="J1573" s="2" t="s">
        <v>7307</v>
      </c>
    </row>
    <row r="1574" spans="1:10" x14ac:dyDescent="0.15">
      <c r="A1574" s="2" t="s">
        <v>36</v>
      </c>
      <c r="B1574" s="2" t="s">
        <v>166</v>
      </c>
      <c r="C1574" s="2" t="s">
        <v>5504</v>
      </c>
      <c r="D1574" s="2" t="s">
        <v>329</v>
      </c>
      <c r="E1574" s="2" t="s">
        <v>1247</v>
      </c>
      <c r="F1574" s="2" t="s">
        <v>1248</v>
      </c>
      <c r="G1574" s="2">
        <v>32.951031796991714</v>
      </c>
      <c r="H1574" s="2">
        <v>9</v>
      </c>
      <c r="I1574" s="39">
        <v>296.55928617292545</v>
      </c>
      <c r="J1574" s="2" t="s">
        <v>1</v>
      </c>
    </row>
    <row r="1575" spans="1:10" x14ac:dyDescent="0.15">
      <c r="A1575" s="2" t="s">
        <v>6037</v>
      </c>
      <c r="B1575" s="2" t="s">
        <v>6038</v>
      </c>
      <c r="C1575" s="2" t="s">
        <v>8482</v>
      </c>
      <c r="D1575" s="2" t="s">
        <v>329</v>
      </c>
      <c r="E1575" s="2" t="s">
        <v>1247</v>
      </c>
      <c r="F1575" s="2" t="s">
        <v>1248</v>
      </c>
      <c r="G1575" s="2">
        <v>148.15866813093032</v>
      </c>
      <c r="H1575" s="2">
        <v>2</v>
      </c>
      <c r="I1575" s="39">
        <v>296.31733626186065</v>
      </c>
      <c r="J1575" s="2" t="s">
        <v>1</v>
      </c>
    </row>
    <row r="1576" spans="1:10" x14ac:dyDescent="0.15">
      <c r="A1576" s="2" t="s">
        <v>895</v>
      </c>
      <c r="B1576" s="2" t="s">
        <v>7344</v>
      </c>
      <c r="C1576" s="2" t="s">
        <v>7345</v>
      </c>
      <c r="D1576" s="2" t="s">
        <v>329</v>
      </c>
      <c r="E1576" s="2" t="s">
        <v>334</v>
      </c>
      <c r="F1576" s="2" t="s">
        <v>335</v>
      </c>
      <c r="G1576" s="2">
        <v>3.4408453381655422</v>
      </c>
      <c r="H1576" s="2">
        <v>86</v>
      </c>
      <c r="I1576" s="39">
        <v>295.9126990822366</v>
      </c>
      <c r="J1576" s="2" t="s">
        <v>7299</v>
      </c>
    </row>
    <row r="1577" spans="1:10" x14ac:dyDescent="0.15">
      <c r="A1577" s="2" t="s">
        <v>2342</v>
      </c>
      <c r="B1577" s="2" t="s">
        <v>2343</v>
      </c>
      <c r="C1577" s="2" t="s">
        <v>2336</v>
      </c>
      <c r="D1577" s="2" t="s">
        <v>329</v>
      </c>
      <c r="E1577" s="2" t="s">
        <v>330</v>
      </c>
      <c r="F1577" s="2" t="s">
        <v>331</v>
      </c>
      <c r="G1577" s="2">
        <v>1.7278066782471933</v>
      </c>
      <c r="H1577" s="2">
        <v>171</v>
      </c>
      <c r="I1577" s="39">
        <v>295.45494198027006</v>
      </c>
      <c r="J1577" s="2" t="s">
        <v>7301</v>
      </c>
    </row>
    <row r="1578" spans="1:10" x14ac:dyDescent="0.15">
      <c r="A1578" s="2" t="s">
        <v>4479</v>
      </c>
      <c r="B1578" s="2" t="s">
        <v>4480</v>
      </c>
      <c r="C1578" s="2" t="s">
        <v>4481</v>
      </c>
      <c r="D1578" s="2" t="s">
        <v>329</v>
      </c>
      <c r="E1578" s="2" t="s">
        <v>351</v>
      </c>
      <c r="F1578" s="2" t="s">
        <v>352</v>
      </c>
      <c r="G1578" s="2">
        <v>0.8</v>
      </c>
      <c r="H1578" s="2">
        <v>367</v>
      </c>
      <c r="I1578" s="39">
        <v>293.60000000000002</v>
      </c>
      <c r="J1578" s="2" t="s">
        <v>7307</v>
      </c>
    </row>
    <row r="1579" spans="1:10" x14ac:dyDescent="0.15">
      <c r="A1579" s="2" t="s">
        <v>508</v>
      </c>
      <c r="B1579" s="2" t="s">
        <v>509</v>
      </c>
      <c r="C1579" s="2" t="s">
        <v>510</v>
      </c>
      <c r="D1579" s="2" t="s">
        <v>329</v>
      </c>
      <c r="E1579" s="2" t="s">
        <v>351</v>
      </c>
      <c r="F1579" s="2" t="s">
        <v>352</v>
      </c>
      <c r="G1579" s="2">
        <v>293</v>
      </c>
      <c r="H1579" s="2">
        <v>1</v>
      </c>
      <c r="I1579" s="39">
        <v>293</v>
      </c>
      <c r="J1579" s="2" t="s">
        <v>7299</v>
      </c>
    </row>
    <row r="1580" spans="1:10" x14ac:dyDescent="0.15">
      <c r="A1580" s="2" t="s">
        <v>2000</v>
      </c>
      <c r="B1580" s="2" t="s">
        <v>2001</v>
      </c>
      <c r="C1580" s="2" t="s">
        <v>2002</v>
      </c>
      <c r="D1580" s="2" t="s">
        <v>329</v>
      </c>
      <c r="E1580" s="2" t="s">
        <v>330</v>
      </c>
      <c r="F1580" s="2" t="s">
        <v>331</v>
      </c>
      <c r="G1580" s="2">
        <v>0.74359160538322877</v>
      </c>
      <c r="H1580" s="2">
        <v>394</v>
      </c>
      <c r="I1580" s="39">
        <v>292.97509252099212</v>
      </c>
      <c r="J1580" s="2" t="s">
        <v>7301</v>
      </c>
    </row>
    <row r="1581" spans="1:10" x14ac:dyDescent="0.15">
      <c r="A1581" s="2" t="s">
        <v>954</v>
      </c>
      <c r="B1581" s="2" t="s">
        <v>953</v>
      </c>
      <c r="C1581" s="2" t="s">
        <v>955</v>
      </c>
      <c r="D1581" s="2" t="s">
        <v>329</v>
      </c>
      <c r="E1581" s="2" t="s">
        <v>334</v>
      </c>
      <c r="F1581" s="2" t="s">
        <v>335</v>
      </c>
      <c r="G1581" s="2">
        <v>32.506043824343578</v>
      </c>
      <c r="H1581" s="2">
        <v>9</v>
      </c>
      <c r="I1581" s="39">
        <v>292.5543944190922</v>
      </c>
      <c r="J1581" s="2" t="s">
        <v>7299</v>
      </c>
    </row>
    <row r="1582" spans="1:10" x14ac:dyDescent="0.15">
      <c r="A1582" s="2" t="s">
        <v>1932</v>
      </c>
      <c r="B1582" s="2" t="s">
        <v>1933</v>
      </c>
      <c r="C1582" s="2" t="s">
        <v>1933</v>
      </c>
      <c r="D1582" s="2" t="s">
        <v>329</v>
      </c>
      <c r="E1582" s="2" t="s">
        <v>1380</v>
      </c>
      <c r="F1582" s="2" t="s">
        <v>1381</v>
      </c>
      <c r="G1582" s="2">
        <v>2.1026000000000007</v>
      </c>
      <c r="H1582" s="2">
        <v>139</v>
      </c>
      <c r="I1582" s="39">
        <v>292.26140000000009</v>
      </c>
      <c r="J1582" s="2" t="s">
        <v>7301</v>
      </c>
    </row>
    <row r="1583" spans="1:10" x14ac:dyDescent="0.15">
      <c r="A1583" s="2" t="s">
        <v>5735</v>
      </c>
      <c r="B1583" s="2" t="s">
        <v>5736</v>
      </c>
      <c r="C1583" s="2" t="s">
        <v>5737</v>
      </c>
      <c r="D1583" s="2" t="s">
        <v>329</v>
      </c>
      <c r="E1583" s="2" t="s">
        <v>5300</v>
      </c>
      <c r="F1583" s="2" t="s">
        <v>5301</v>
      </c>
      <c r="G1583" s="2">
        <v>291.2967297708667</v>
      </c>
      <c r="H1583" s="2">
        <v>1</v>
      </c>
      <c r="I1583" s="39">
        <v>291.2967297708667</v>
      </c>
      <c r="J1583" s="2" t="s">
        <v>1</v>
      </c>
    </row>
    <row r="1584" spans="1:10" x14ac:dyDescent="0.15">
      <c r="A1584" s="2" t="s">
        <v>7050</v>
      </c>
      <c r="B1584" s="2" t="s">
        <v>9547</v>
      </c>
      <c r="C1584" s="2" t="s">
        <v>9548</v>
      </c>
      <c r="D1584" s="2" t="s">
        <v>350</v>
      </c>
      <c r="E1584" s="2" t="s">
        <v>1380</v>
      </c>
      <c r="F1584" s="2" t="s">
        <v>1381</v>
      </c>
      <c r="G1584" s="2">
        <v>17.094000000000005</v>
      </c>
      <c r="H1584" s="2">
        <v>17</v>
      </c>
      <c r="I1584" s="39">
        <v>290.59800000000007</v>
      </c>
      <c r="J1584" s="2" t="s">
        <v>7303</v>
      </c>
    </row>
    <row r="1585" spans="1:10" x14ac:dyDescent="0.15">
      <c r="A1585" s="2" t="s">
        <v>273</v>
      </c>
      <c r="B1585" s="2" t="s">
        <v>303</v>
      </c>
      <c r="C1585" s="2" t="s">
        <v>5521</v>
      </c>
      <c r="D1585" s="2" t="s">
        <v>329</v>
      </c>
      <c r="E1585" s="2" t="s">
        <v>623</v>
      </c>
      <c r="F1585" s="2" t="s">
        <v>624</v>
      </c>
      <c r="G1585" s="2">
        <v>26.406164380722277</v>
      </c>
      <c r="H1585" s="2">
        <v>11</v>
      </c>
      <c r="I1585" s="39">
        <v>290.46780818794502</v>
      </c>
      <c r="J1585" s="2" t="s">
        <v>1</v>
      </c>
    </row>
    <row r="1586" spans="1:10" x14ac:dyDescent="0.15">
      <c r="A1586" s="2" t="s">
        <v>2192</v>
      </c>
      <c r="B1586" s="2" t="s">
        <v>7676</v>
      </c>
      <c r="C1586" s="2" t="s">
        <v>1659</v>
      </c>
      <c r="D1586" s="2" t="s">
        <v>329</v>
      </c>
      <c r="E1586" s="2" t="s">
        <v>391</v>
      </c>
      <c r="F1586" s="2" t="s">
        <v>392</v>
      </c>
      <c r="G1586" s="2">
        <v>2.0309523809523813</v>
      </c>
      <c r="H1586" s="2">
        <v>143</v>
      </c>
      <c r="I1586" s="39">
        <v>290.42619047619053</v>
      </c>
      <c r="J1586" s="2" t="s">
        <v>7301</v>
      </c>
    </row>
    <row r="1587" spans="1:10" x14ac:dyDescent="0.15">
      <c r="A1587" s="2" t="s">
        <v>935</v>
      </c>
      <c r="B1587" s="2" t="s">
        <v>932</v>
      </c>
      <c r="C1587" s="2" t="s">
        <v>923</v>
      </c>
      <c r="D1587" s="2" t="s">
        <v>406</v>
      </c>
      <c r="E1587" s="2" t="s">
        <v>334</v>
      </c>
      <c r="F1587" s="2" t="s">
        <v>335</v>
      </c>
      <c r="G1587" s="2">
        <v>4.3285003918348846</v>
      </c>
      <c r="H1587" s="2">
        <v>67</v>
      </c>
      <c r="I1587" s="39">
        <v>290.00952625293729</v>
      </c>
      <c r="J1587" s="2" t="s">
        <v>7299</v>
      </c>
    </row>
    <row r="1588" spans="1:10" x14ac:dyDescent="0.15">
      <c r="A1588" s="2" t="s">
        <v>1530</v>
      </c>
      <c r="B1588" s="2" t="s">
        <v>1531</v>
      </c>
      <c r="C1588" s="2" t="s">
        <v>1531</v>
      </c>
      <c r="D1588" s="2" t="s">
        <v>350</v>
      </c>
      <c r="E1588" s="2" t="s">
        <v>568</v>
      </c>
      <c r="F1588" s="2" t="s">
        <v>569</v>
      </c>
      <c r="G1588" s="2">
        <v>58</v>
      </c>
      <c r="H1588" s="2">
        <v>5</v>
      </c>
      <c r="I1588" s="39">
        <v>290</v>
      </c>
      <c r="J1588" s="2" t="s">
        <v>7300</v>
      </c>
    </row>
    <row r="1589" spans="1:10" x14ac:dyDescent="0.15">
      <c r="A1589" s="2" t="s">
        <v>5026</v>
      </c>
      <c r="B1589" s="2" t="s">
        <v>5025</v>
      </c>
      <c r="C1589" s="2" t="s">
        <v>5027</v>
      </c>
      <c r="D1589" s="2" t="s">
        <v>4998</v>
      </c>
      <c r="E1589" s="2" t="s">
        <v>1380</v>
      </c>
      <c r="F1589" s="2" t="s">
        <v>1381</v>
      </c>
      <c r="G1589" s="2">
        <v>0.48300000000000004</v>
      </c>
      <c r="H1589" s="2">
        <v>600</v>
      </c>
      <c r="I1589" s="39">
        <v>289.8</v>
      </c>
      <c r="J1589" s="2" t="s">
        <v>7303</v>
      </c>
    </row>
    <row r="1590" spans="1:10" x14ac:dyDescent="0.15">
      <c r="A1590" s="2" t="s">
        <v>6514</v>
      </c>
      <c r="B1590" s="2" t="s">
        <v>8507</v>
      </c>
      <c r="C1590" s="2" t="s">
        <v>8507</v>
      </c>
      <c r="D1590" s="2" t="s">
        <v>466</v>
      </c>
      <c r="E1590" s="2" t="s">
        <v>5171</v>
      </c>
      <c r="F1590" s="2" t="s">
        <v>5172</v>
      </c>
      <c r="G1590" s="2">
        <v>72.336100000000016</v>
      </c>
      <c r="H1590" s="2">
        <v>4</v>
      </c>
      <c r="I1590" s="39">
        <v>289.34440000000006</v>
      </c>
      <c r="J1590" s="2" t="s">
        <v>1</v>
      </c>
    </row>
    <row r="1591" spans="1:10" x14ac:dyDescent="0.15">
      <c r="A1591" s="2" t="s">
        <v>3569</v>
      </c>
      <c r="B1591" s="2" t="s">
        <v>3570</v>
      </c>
      <c r="C1591" s="2" t="s">
        <v>3570</v>
      </c>
      <c r="D1591" s="2" t="s">
        <v>350</v>
      </c>
      <c r="E1591" s="2" t="s">
        <v>467</v>
      </c>
      <c r="F1591" s="2" t="s">
        <v>468</v>
      </c>
      <c r="G1591" s="2">
        <v>0.28999999999999998</v>
      </c>
      <c r="H1591" s="2">
        <v>996</v>
      </c>
      <c r="I1591" s="39">
        <v>288.83999999999997</v>
      </c>
      <c r="J1591" s="2" t="s">
        <v>7307</v>
      </c>
    </row>
    <row r="1592" spans="1:10" x14ac:dyDescent="0.15">
      <c r="A1592" s="2" t="s">
        <v>6085</v>
      </c>
      <c r="B1592" s="2" t="s">
        <v>6086</v>
      </c>
      <c r="C1592" s="2" t="s">
        <v>6087</v>
      </c>
      <c r="D1592" s="2" t="s">
        <v>329</v>
      </c>
      <c r="E1592" s="2" t="s">
        <v>5298</v>
      </c>
      <c r="F1592" s="2" t="s">
        <v>5299</v>
      </c>
      <c r="G1592" s="2">
        <v>96.279322719296246</v>
      </c>
      <c r="H1592" s="2">
        <v>3</v>
      </c>
      <c r="I1592" s="39">
        <v>288.83796815788872</v>
      </c>
      <c r="J1592" s="2" t="s">
        <v>1</v>
      </c>
    </row>
    <row r="1593" spans="1:10" x14ac:dyDescent="0.15">
      <c r="A1593" s="2" t="s">
        <v>5607</v>
      </c>
      <c r="B1593" s="2" t="s">
        <v>5608</v>
      </c>
      <c r="C1593" s="2" t="s">
        <v>5609</v>
      </c>
      <c r="D1593" s="2" t="s">
        <v>329</v>
      </c>
      <c r="E1593" s="2" t="s">
        <v>5298</v>
      </c>
      <c r="F1593" s="2" t="s">
        <v>5299</v>
      </c>
      <c r="G1593" s="2">
        <v>35.956929822799005</v>
      </c>
      <c r="H1593" s="2">
        <v>8</v>
      </c>
      <c r="I1593" s="39">
        <v>287.65543858239204</v>
      </c>
      <c r="J1593" s="2" t="s">
        <v>1</v>
      </c>
    </row>
    <row r="1594" spans="1:10" x14ac:dyDescent="0.15">
      <c r="A1594" s="2" t="s">
        <v>6059</v>
      </c>
      <c r="B1594" s="2" t="s">
        <v>6060</v>
      </c>
      <c r="C1594" s="2" t="s">
        <v>6004</v>
      </c>
      <c r="D1594" s="2" t="s">
        <v>329</v>
      </c>
      <c r="E1594" s="2" t="s">
        <v>1247</v>
      </c>
      <c r="F1594" s="2" t="s">
        <v>1248</v>
      </c>
      <c r="G1594" s="2">
        <v>15.94198154561756</v>
      </c>
      <c r="H1594" s="2">
        <v>18</v>
      </c>
      <c r="I1594" s="39">
        <v>286.95566782111609</v>
      </c>
      <c r="J1594" s="2" t="s">
        <v>1</v>
      </c>
    </row>
    <row r="1595" spans="1:10" x14ac:dyDescent="0.15">
      <c r="A1595" s="2" t="s">
        <v>109</v>
      </c>
      <c r="B1595" s="2" t="s">
        <v>227</v>
      </c>
      <c r="C1595" s="2" t="s">
        <v>8443</v>
      </c>
      <c r="D1595" s="2" t="s">
        <v>329</v>
      </c>
      <c r="E1595" s="2" t="s">
        <v>1247</v>
      </c>
      <c r="F1595" s="2" t="s">
        <v>1248</v>
      </c>
      <c r="G1595" s="2">
        <v>143.26952932272948</v>
      </c>
      <c r="H1595" s="2">
        <v>2</v>
      </c>
      <c r="I1595" s="39">
        <v>286.53905864545897</v>
      </c>
      <c r="J1595" s="2" t="s">
        <v>1</v>
      </c>
    </row>
    <row r="1596" spans="1:10" x14ac:dyDescent="0.15">
      <c r="A1596" s="2" t="s">
        <v>260</v>
      </c>
      <c r="B1596" s="2" t="s">
        <v>8972</v>
      </c>
      <c r="C1596" s="2" t="s">
        <v>8973</v>
      </c>
      <c r="D1596" s="2" t="s">
        <v>329</v>
      </c>
      <c r="E1596" s="2" t="s">
        <v>5171</v>
      </c>
      <c r="F1596" s="2" t="s">
        <v>5172</v>
      </c>
      <c r="G1596" s="2">
        <v>47.722626422088155</v>
      </c>
      <c r="H1596" s="2">
        <v>6</v>
      </c>
      <c r="I1596" s="39">
        <v>286.33575853252893</v>
      </c>
      <c r="J1596" s="2" t="s">
        <v>7306</v>
      </c>
    </row>
    <row r="1597" spans="1:10" x14ac:dyDescent="0.15">
      <c r="A1597" s="2" t="s">
        <v>4398</v>
      </c>
      <c r="B1597" s="2" t="s">
        <v>4399</v>
      </c>
      <c r="C1597" s="2" t="s">
        <v>4399</v>
      </c>
      <c r="D1597" s="2" t="s">
        <v>329</v>
      </c>
      <c r="E1597" s="2" t="s">
        <v>351</v>
      </c>
      <c r="F1597" s="2" t="s">
        <v>352</v>
      </c>
      <c r="G1597" s="2">
        <v>0.98289999999999988</v>
      </c>
      <c r="H1597" s="2">
        <v>290</v>
      </c>
      <c r="I1597" s="39">
        <v>285.04099999999994</v>
      </c>
      <c r="J1597" s="2" t="s">
        <v>7307</v>
      </c>
    </row>
    <row r="1598" spans="1:10" x14ac:dyDescent="0.15">
      <c r="A1598" s="2" t="s">
        <v>3020</v>
      </c>
      <c r="B1598" s="2" t="s">
        <v>3021</v>
      </c>
      <c r="C1598" s="2" t="s">
        <v>3022</v>
      </c>
      <c r="D1598" s="2" t="s">
        <v>329</v>
      </c>
      <c r="E1598" s="2" t="s">
        <v>351</v>
      </c>
      <c r="F1598" s="2" t="s">
        <v>352</v>
      </c>
      <c r="G1598" s="2">
        <v>3.6600000000000001E-2</v>
      </c>
      <c r="H1598" s="2">
        <v>7785</v>
      </c>
      <c r="I1598" s="39">
        <v>284.93099999999998</v>
      </c>
      <c r="J1598" s="2" t="s">
        <v>7307</v>
      </c>
    </row>
    <row r="1599" spans="1:10" x14ac:dyDescent="0.15">
      <c r="A1599" s="2" t="s">
        <v>7510</v>
      </c>
      <c r="B1599" s="2" t="s">
        <v>7664</v>
      </c>
      <c r="C1599" s="2" t="s">
        <v>7511</v>
      </c>
      <c r="D1599" s="2" t="s">
        <v>406</v>
      </c>
      <c r="E1599" s="2" t="s">
        <v>391</v>
      </c>
      <c r="F1599" s="2" t="s">
        <v>392</v>
      </c>
      <c r="G1599" s="2">
        <v>6.6239583333333334</v>
      </c>
      <c r="H1599" s="2">
        <v>43</v>
      </c>
      <c r="I1599" s="39">
        <v>284.83020833333336</v>
      </c>
      <c r="J1599" s="2" t="s">
        <v>7301</v>
      </c>
    </row>
    <row r="1600" spans="1:10" x14ac:dyDescent="0.15">
      <c r="A1600" s="2" t="s">
        <v>4087</v>
      </c>
      <c r="B1600" s="2" t="s">
        <v>10853</v>
      </c>
      <c r="C1600" s="2" t="s">
        <v>8376</v>
      </c>
      <c r="D1600" s="2" t="s">
        <v>329</v>
      </c>
      <c r="E1600" s="2" t="s">
        <v>330</v>
      </c>
      <c r="F1600" s="2" t="s">
        <v>331</v>
      </c>
      <c r="G1600" s="2">
        <v>0.7958207400955698</v>
      </c>
      <c r="H1600" s="2">
        <v>356</v>
      </c>
      <c r="I1600" s="39">
        <v>283.31218347402285</v>
      </c>
      <c r="J1600" s="2" t="s">
        <v>7307</v>
      </c>
    </row>
    <row r="1601" spans="1:10" x14ac:dyDescent="0.15">
      <c r="A1601" s="2" t="s">
        <v>4589</v>
      </c>
      <c r="B1601" s="2" t="s">
        <v>4590</v>
      </c>
      <c r="C1601" s="2" t="s">
        <v>4591</v>
      </c>
      <c r="D1601" s="2" t="s">
        <v>406</v>
      </c>
      <c r="E1601" s="2" t="s">
        <v>449</v>
      </c>
      <c r="F1601" s="2" t="s">
        <v>450</v>
      </c>
      <c r="G1601" s="2">
        <v>10.854699999999998</v>
      </c>
      <c r="H1601" s="2">
        <v>26</v>
      </c>
      <c r="I1601" s="39">
        <v>282.22219999999993</v>
      </c>
      <c r="J1601" s="2" t="s">
        <v>7302</v>
      </c>
    </row>
    <row r="1602" spans="1:10" x14ac:dyDescent="0.15">
      <c r="A1602" s="2" t="s">
        <v>8387</v>
      </c>
      <c r="B1602" s="2" t="s">
        <v>8388</v>
      </c>
      <c r="C1602" s="2" t="s">
        <v>8389</v>
      </c>
      <c r="D1602" s="2" t="s">
        <v>406</v>
      </c>
      <c r="E1602" s="2" t="s">
        <v>391</v>
      </c>
      <c r="F1602" s="2" t="s">
        <v>392</v>
      </c>
      <c r="G1602" s="2">
        <v>0.25640909090909092</v>
      </c>
      <c r="H1602" s="2">
        <v>1100</v>
      </c>
      <c r="I1602" s="39">
        <v>282.05</v>
      </c>
      <c r="J1602" s="2" t="s">
        <v>7307</v>
      </c>
    </row>
    <row r="1603" spans="1:10" x14ac:dyDescent="0.15">
      <c r="A1603" s="2" t="s">
        <v>5772</v>
      </c>
      <c r="B1603" s="2" t="s">
        <v>5773</v>
      </c>
      <c r="C1603" s="2" t="s">
        <v>5774</v>
      </c>
      <c r="D1603" s="2" t="s">
        <v>329</v>
      </c>
      <c r="E1603" s="2" t="s">
        <v>5298</v>
      </c>
      <c r="F1603" s="2" t="s">
        <v>5299</v>
      </c>
      <c r="G1603" s="2">
        <v>281.84107936371652</v>
      </c>
      <c r="H1603" s="2">
        <v>1</v>
      </c>
      <c r="I1603" s="39">
        <v>281.84107936371652</v>
      </c>
      <c r="J1603" s="2" t="s">
        <v>1</v>
      </c>
    </row>
    <row r="1604" spans="1:10" x14ac:dyDescent="0.15">
      <c r="A1604" s="2" t="s">
        <v>1213</v>
      </c>
      <c r="B1604" s="2" t="s">
        <v>1214</v>
      </c>
      <c r="C1604" s="2" t="s">
        <v>1215</v>
      </c>
      <c r="D1604" s="2" t="s">
        <v>329</v>
      </c>
      <c r="E1604" s="2" t="s">
        <v>351</v>
      </c>
      <c r="F1604" s="2" t="s">
        <v>352</v>
      </c>
      <c r="G1604" s="2">
        <v>140</v>
      </c>
      <c r="H1604" s="2">
        <v>2</v>
      </c>
      <c r="I1604" s="39">
        <v>280</v>
      </c>
      <c r="J1604" s="2" t="s">
        <v>7299</v>
      </c>
    </row>
    <row r="1605" spans="1:10" x14ac:dyDescent="0.15">
      <c r="A1605" s="2" t="s">
        <v>4949</v>
      </c>
      <c r="B1605" s="2" t="s">
        <v>4950</v>
      </c>
      <c r="C1605" s="2" t="s">
        <v>4950</v>
      </c>
      <c r="D1605" s="2" t="s">
        <v>329</v>
      </c>
      <c r="E1605" s="2" t="s">
        <v>1380</v>
      </c>
      <c r="F1605" s="2" t="s">
        <v>1381</v>
      </c>
      <c r="G1605" s="2">
        <v>2.8000000009807974E-2</v>
      </c>
      <c r="H1605" s="2">
        <v>9980</v>
      </c>
      <c r="I1605" s="39">
        <v>279.44000009788357</v>
      </c>
      <c r="J1605" s="2" t="s">
        <v>7302</v>
      </c>
    </row>
    <row r="1606" spans="1:10" x14ac:dyDescent="0.15">
      <c r="A1606" s="2" t="s">
        <v>6506</v>
      </c>
      <c r="B1606" s="2" t="s">
        <v>6507</v>
      </c>
      <c r="C1606" s="2" t="s">
        <v>6507</v>
      </c>
      <c r="D1606" s="2" t="s">
        <v>329</v>
      </c>
      <c r="E1606" s="2" t="s">
        <v>5171</v>
      </c>
      <c r="F1606" s="2" t="s">
        <v>5172</v>
      </c>
      <c r="G1606" s="2">
        <v>69.808459952323616</v>
      </c>
      <c r="H1606" s="2">
        <v>4</v>
      </c>
      <c r="I1606" s="39">
        <v>279.23383980929447</v>
      </c>
      <c r="J1606" s="2" t="s">
        <v>1</v>
      </c>
    </row>
    <row r="1607" spans="1:10" x14ac:dyDescent="0.15">
      <c r="A1607" s="2" t="s">
        <v>1860</v>
      </c>
      <c r="B1607" s="2" t="s">
        <v>1861</v>
      </c>
      <c r="C1607" s="2" t="s">
        <v>1862</v>
      </c>
      <c r="D1607" s="2" t="s">
        <v>329</v>
      </c>
      <c r="E1607" s="2" t="s">
        <v>1380</v>
      </c>
      <c r="F1607" s="2" t="s">
        <v>1381</v>
      </c>
      <c r="G1607" s="2">
        <v>13.9315</v>
      </c>
      <c r="H1607" s="2">
        <v>20</v>
      </c>
      <c r="I1607" s="39">
        <v>278.63</v>
      </c>
      <c r="J1607" s="2" t="s">
        <v>7301</v>
      </c>
    </row>
    <row r="1608" spans="1:10" x14ac:dyDescent="0.15">
      <c r="A1608" s="2" t="s">
        <v>5699</v>
      </c>
      <c r="B1608" s="2" t="s">
        <v>5700</v>
      </c>
      <c r="C1608" s="2" t="s">
        <v>5701</v>
      </c>
      <c r="D1608" s="2" t="s">
        <v>329</v>
      </c>
      <c r="E1608" s="2" t="s">
        <v>5171</v>
      </c>
      <c r="F1608" s="2" t="s">
        <v>5172</v>
      </c>
      <c r="G1608" s="2">
        <v>92.80453335109182</v>
      </c>
      <c r="H1608" s="2">
        <v>3</v>
      </c>
      <c r="I1608" s="39">
        <v>278.41360005327545</v>
      </c>
      <c r="J1608" s="2" t="s">
        <v>1</v>
      </c>
    </row>
    <row r="1609" spans="1:10" x14ac:dyDescent="0.15">
      <c r="A1609" s="2" t="s">
        <v>5999</v>
      </c>
      <c r="B1609" s="2" t="s">
        <v>6000</v>
      </c>
      <c r="C1609" s="2" t="s">
        <v>6001</v>
      </c>
      <c r="D1609" s="2" t="s">
        <v>329</v>
      </c>
      <c r="E1609" s="2" t="s">
        <v>5171</v>
      </c>
      <c r="F1609" s="2" t="s">
        <v>5172</v>
      </c>
      <c r="G1609" s="2">
        <v>55.526595742201323</v>
      </c>
      <c r="H1609" s="2">
        <v>5</v>
      </c>
      <c r="I1609" s="39">
        <v>277.63297871100661</v>
      </c>
      <c r="J1609" s="2" t="s">
        <v>1</v>
      </c>
    </row>
    <row r="1610" spans="1:10" x14ac:dyDescent="0.15">
      <c r="A1610" s="2" t="s">
        <v>5052</v>
      </c>
      <c r="B1610" s="2" t="s">
        <v>5050</v>
      </c>
      <c r="C1610" s="2" t="s">
        <v>5053</v>
      </c>
      <c r="D1610" s="2" t="s">
        <v>2353</v>
      </c>
      <c r="E1610" s="2" t="s">
        <v>1380</v>
      </c>
      <c r="F1610" s="2" t="s">
        <v>1381</v>
      </c>
      <c r="G1610" s="2">
        <v>1.3875</v>
      </c>
      <c r="H1610" s="2">
        <v>200</v>
      </c>
      <c r="I1610" s="39">
        <v>277.5</v>
      </c>
      <c r="J1610" s="2" t="s">
        <v>7303</v>
      </c>
    </row>
    <row r="1611" spans="1:10" x14ac:dyDescent="0.15">
      <c r="A1611" s="2" t="s">
        <v>267</v>
      </c>
      <c r="B1611" s="2" t="s">
        <v>298</v>
      </c>
      <c r="C1611" s="2" t="s">
        <v>5254</v>
      </c>
      <c r="D1611" s="2" t="s">
        <v>329</v>
      </c>
      <c r="E1611" s="2" t="s">
        <v>8038</v>
      </c>
      <c r="F1611" s="2" t="s">
        <v>8039</v>
      </c>
      <c r="G1611" s="2">
        <v>69.217756205609092</v>
      </c>
      <c r="H1611" s="2">
        <v>4</v>
      </c>
      <c r="I1611" s="39">
        <v>276.87102482243637</v>
      </c>
      <c r="J1611" s="2" t="s">
        <v>1</v>
      </c>
    </row>
    <row r="1612" spans="1:10" x14ac:dyDescent="0.15">
      <c r="A1612" s="2" t="s">
        <v>3479</v>
      </c>
      <c r="B1612" s="2" t="s">
        <v>7834</v>
      </c>
      <c r="C1612" s="2" t="s">
        <v>7835</v>
      </c>
      <c r="D1612" s="2" t="s">
        <v>329</v>
      </c>
      <c r="E1612" s="2" t="s">
        <v>351</v>
      </c>
      <c r="F1612" s="2" t="s">
        <v>352</v>
      </c>
      <c r="G1612" s="2">
        <v>1.7099999999999997E-2</v>
      </c>
      <c r="H1612" s="2">
        <v>16187</v>
      </c>
      <c r="I1612" s="39">
        <v>276.79769999999996</v>
      </c>
      <c r="J1612" s="2" t="s">
        <v>7307</v>
      </c>
    </row>
    <row r="1613" spans="1:10" x14ac:dyDescent="0.15">
      <c r="A1613" s="2" t="s">
        <v>5788</v>
      </c>
      <c r="B1613" s="2" t="s">
        <v>5789</v>
      </c>
      <c r="C1613" s="2" t="s">
        <v>8469</v>
      </c>
      <c r="D1613" s="2" t="s">
        <v>329</v>
      </c>
      <c r="E1613" s="2" t="s">
        <v>1247</v>
      </c>
      <c r="F1613" s="2" t="s">
        <v>1248</v>
      </c>
      <c r="G1613" s="2">
        <v>275.82708936075733</v>
      </c>
      <c r="H1613" s="2">
        <v>1</v>
      </c>
      <c r="I1613" s="39">
        <v>275.82708936075733</v>
      </c>
      <c r="J1613" s="2" t="s">
        <v>1</v>
      </c>
    </row>
    <row r="1614" spans="1:10" x14ac:dyDescent="0.15">
      <c r="A1614" s="2" t="s">
        <v>4711</v>
      </c>
      <c r="B1614" s="2" t="s">
        <v>4712</v>
      </c>
      <c r="C1614" s="2" t="s">
        <v>8407</v>
      </c>
      <c r="D1614" s="2" t="s">
        <v>329</v>
      </c>
      <c r="E1614" s="2" t="s">
        <v>391</v>
      </c>
      <c r="F1614" s="2" t="s">
        <v>392</v>
      </c>
      <c r="G1614" s="2">
        <v>0.03</v>
      </c>
      <c r="H1614" s="2">
        <v>9155</v>
      </c>
      <c r="I1614" s="39">
        <v>274.64999999999998</v>
      </c>
      <c r="J1614" s="2" t="s">
        <v>7302</v>
      </c>
    </row>
    <row r="1615" spans="1:10" x14ac:dyDescent="0.15">
      <c r="A1615" s="2" t="s">
        <v>5727</v>
      </c>
      <c r="B1615" s="2" t="s">
        <v>5728</v>
      </c>
      <c r="C1615" s="2" t="s">
        <v>5729</v>
      </c>
      <c r="D1615" s="2" t="s">
        <v>329</v>
      </c>
      <c r="E1615" s="2" t="s">
        <v>5171</v>
      </c>
      <c r="F1615" s="2" t="s">
        <v>5172</v>
      </c>
      <c r="G1615" s="2">
        <v>68.423241737039461</v>
      </c>
      <c r="H1615" s="2">
        <v>4</v>
      </c>
      <c r="I1615" s="39">
        <v>273.69296694815785</v>
      </c>
      <c r="J1615" s="2" t="s">
        <v>1</v>
      </c>
    </row>
    <row r="1616" spans="1:10" x14ac:dyDescent="0.15">
      <c r="A1616" s="2" t="s">
        <v>4642</v>
      </c>
      <c r="B1616" s="2" t="s">
        <v>4643</v>
      </c>
      <c r="C1616" s="2" t="s">
        <v>4644</v>
      </c>
      <c r="D1616" s="2" t="s">
        <v>329</v>
      </c>
      <c r="E1616" s="2" t="s">
        <v>391</v>
      </c>
      <c r="F1616" s="2" t="s">
        <v>392</v>
      </c>
      <c r="G1616" s="2">
        <v>2.1367284210526329</v>
      </c>
      <c r="H1616" s="2">
        <v>128</v>
      </c>
      <c r="I1616" s="39">
        <v>273.50123789473702</v>
      </c>
      <c r="J1616" s="2" t="s">
        <v>7302</v>
      </c>
    </row>
    <row r="1617" spans="1:10" x14ac:dyDescent="0.15">
      <c r="A1617" s="2" t="s">
        <v>3472</v>
      </c>
      <c r="B1617" s="2" t="s">
        <v>7830</v>
      </c>
      <c r="C1617" s="2" t="s">
        <v>7831</v>
      </c>
      <c r="D1617" s="2" t="s">
        <v>329</v>
      </c>
      <c r="E1617" s="2" t="s">
        <v>351</v>
      </c>
      <c r="F1617" s="2" t="s">
        <v>352</v>
      </c>
      <c r="G1617" s="2">
        <v>1.4999999999999999E-2</v>
      </c>
      <c r="H1617" s="2">
        <v>18205</v>
      </c>
      <c r="I1617" s="39">
        <v>273.07499999999999</v>
      </c>
      <c r="J1617" s="2" t="s">
        <v>7307</v>
      </c>
    </row>
    <row r="1618" spans="1:10" x14ac:dyDescent="0.15">
      <c r="A1618" s="2" t="s">
        <v>5515</v>
      </c>
      <c r="B1618" s="2" t="s">
        <v>5516</v>
      </c>
      <c r="C1618" s="2" t="s">
        <v>5516</v>
      </c>
      <c r="D1618" s="2" t="s">
        <v>329</v>
      </c>
      <c r="E1618" s="2" t="s">
        <v>5300</v>
      </c>
      <c r="F1618" s="2" t="s">
        <v>5301</v>
      </c>
      <c r="G1618" s="2">
        <v>27.296937448594726</v>
      </c>
      <c r="H1618" s="2">
        <v>10</v>
      </c>
      <c r="I1618" s="39">
        <v>272.96937448594724</v>
      </c>
      <c r="J1618" s="2" t="s">
        <v>1</v>
      </c>
    </row>
    <row r="1619" spans="1:10" x14ac:dyDescent="0.15">
      <c r="A1619" s="2" t="s">
        <v>987</v>
      </c>
      <c r="B1619" s="2" t="s">
        <v>7370</v>
      </c>
      <c r="C1619" s="2" t="s">
        <v>7371</v>
      </c>
      <c r="D1619" s="2" t="s">
        <v>329</v>
      </c>
      <c r="E1619" s="2" t="s">
        <v>330</v>
      </c>
      <c r="F1619" s="2" t="s">
        <v>331</v>
      </c>
      <c r="G1619" s="2">
        <v>4.9421999999999997</v>
      </c>
      <c r="H1619" s="2">
        <v>55</v>
      </c>
      <c r="I1619" s="39">
        <v>271.82099999999997</v>
      </c>
      <c r="J1619" s="2" t="s">
        <v>7299</v>
      </c>
    </row>
    <row r="1620" spans="1:10" x14ac:dyDescent="0.15">
      <c r="A1620" s="2" t="s">
        <v>4526</v>
      </c>
      <c r="B1620" s="2" t="s">
        <v>4527</v>
      </c>
      <c r="C1620" s="2" t="s">
        <v>4528</v>
      </c>
      <c r="D1620" s="2" t="s">
        <v>329</v>
      </c>
      <c r="E1620" s="2" t="s">
        <v>391</v>
      </c>
      <c r="F1620" s="2" t="s">
        <v>392</v>
      </c>
      <c r="G1620" s="2">
        <v>0.4355</v>
      </c>
      <c r="H1620" s="2">
        <v>620</v>
      </c>
      <c r="I1620" s="39">
        <v>270.01</v>
      </c>
      <c r="J1620" s="2" t="s">
        <v>7307</v>
      </c>
    </row>
    <row r="1621" spans="1:10" x14ac:dyDescent="0.15">
      <c r="A1621" s="2" t="s">
        <v>836</v>
      </c>
      <c r="B1621" s="2" t="s">
        <v>837</v>
      </c>
      <c r="C1621" s="2" t="s">
        <v>837</v>
      </c>
      <c r="D1621" s="2" t="s">
        <v>329</v>
      </c>
      <c r="E1621" s="2" t="s">
        <v>351</v>
      </c>
      <c r="F1621" s="2" t="s">
        <v>352</v>
      </c>
      <c r="G1621" s="2">
        <v>13.5</v>
      </c>
      <c r="H1621" s="2">
        <v>20</v>
      </c>
      <c r="I1621" s="39">
        <v>270</v>
      </c>
      <c r="J1621" s="2" t="s">
        <v>7299</v>
      </c>
    </row>
    <row r="1622" spans="1:10" x14ac:dyDescent="0.15">
      <c r="A1622" s="2" t="s">
        <v>961</v>
      </c>
      <c r="B1622" s="2" t="s">
        <v>7361</v>
      </c>
      <c r="C1622" s="2" t="s">
        <v>962</v>
      </c>
      <c r="D1622" s="2" t="s">
        <v>329</v>
      </c>
      <c r="E1622" s="2" t="s">
        <v>449</v>
      </c>
      <c r="F1622" s="2" t="s">
        <v>450</v>
      </c>
      <c r="G1622" s="2">
        <v>2.6990360817969723</v>
      </c>
      <c r="H1622" s="2">
        <v>100</v>
      </c>
      <c r="I1622" s="39">
        <v>269.90360817969724</v>
      </c>
      <c r="J1622" s="2" t="s">
        <v>7299</v>
      </c>
    </row>
    <row r="1623" spans="1:10" x14ac:dyDescent="0.15">
      <c r="A1623" s="2" t="s">
        <v>6097</v>
      </c>
      <c r="B1623" s="2" t="s">
        <v>6098</v>
      </c>
      <c r="C1623" s="2" t="s">
        <v>5764</v>
      </c>
      <c r="D1623" s="2" t="s">
        <v>329</v>
      </c>
      <c r="E1623" s="2" t="s">
        <v>5300</v>
      </c>
      <c r="F1623" s="2" t="s">
        <v>5301</v>
      </c>
      <c r="G1623" s="2">
        <v>269.82847125706729</v>
      </c>
      <c r="H1623" s="2">
        <v>1</v>
      </c>
      <c r="I1623" s="39">
        <v>269.82847125706729</v>
      </c>
      <c r="J1623" s="2" t="s">
        <v>1</v>
      </c>
    </row>
    <row r="1624" spans="1:10" x14ac:dyDescent="0.15">
      <c r="A1624" s="2" t="s">
        <v>6097</v>
      </c>
      <c r="B1624" s="2" t="s">
        <v>6098</v>
      </c>
      <c r="C1624" s="2" t="s">
        <v>5764</v>
      </c>
      <c r="D1624" s="2" t="s">
        <v>329</v>
      </c>
      <c r="E1624" s="2" t="s">
        <v>5171</v>
      </c>
      <c r="F1624" s="2" t="s">
        <v>5172</v>
      </c>
      <c r="G1624" s="2">
        <v>269.82847125706729</v>
      </c>
      <c r="H1624" s="2">
        <v>1</v>
      </c>
      <c r="I1624" s="39">
        <v>269.82847125706729</v>
      </c>
      <c r="J1624" s="2" t="s">
        <v>1</v>
      </c>
    </row>
    <row r="1625" spans="1:10" x14ac:dyDescent="0.15">
      <c r="A1625" s="2" t="s">
        <v>5708</v>
      </c>
      <c r="B1625" s="2" t="s">
        <v>5709</v>
      </c>
      <c r="C1625" s="2" t="s">
        <v>5710</v>
      </c>
      <c r="D1625" s="2" t="s">
        <v>329</v>
      </c>
      <c r="E1625" s="2" t="s">
        <v>5171</v>
      </c>
      <c r="F1625" s="2" t="s">
        <v>5172</v>
      </c>
      <c r="G1625" s="2">
        <v>53.937763797166426</v>
      </c>
      <c r="H1625" s="2">
        <v>5</v>
      </c>
      <c r="I1625" s="39">
        <v>269.68881898583214</v>
      </c>
      <c r="J1625" s="2" t="s">
        <v>1</v>
      </c>
    </row>
    <row r="1626" spans="1:10" x14ac:dyDescent="0.15">
      <c r="A1626" s="2" t="s">
        <v>2095</v>
      </c>
      <c r="B1626" s="2" t="s">
        <v>2096</v>
      </c>
      <c r="C1626" s="2" t="s">
        <v>1671</v>
      </c>
      <c r="D1626" s="2" t="s">
        <v>329</v>
      </c>
      <c r="E1626" s="2" t="s">
        <v>1310</v>
      </c>
      <c r="F1626" s="2" t="s">
        <v>1311</v>
      </c>
      <c r="G1626" s="2">
        <v>33.710392307692302</v>
      </c>
      <c r="H1626" s="2">
        <v>8</v>
      </c>
      <c r="I1626" s="39">
        <v>269.68313846153842</v>
      </c>
      <c r="J1626" s="2" t="s">
        <v>7301</v>
      </c>
    </row>
    <row r="1627" spans="1:10" x14ac:dyDescent="0.15">
      <c r="A1627" s="2" t="s">
        <v>1969</v>
      </c>
      <c r="B1627" s="2" t="s">
        <v>1970</v>
      </c>
      <c r="C1627" s="2" t="s">
        <v>1970</v>
      </c>
      <c r="D1627" s="2" t="s">
        <v>329</v>
      </c>
      <c r="E1627" s="2" t="s">
        <v>351</v>
      </c>
      <c r="F1627" s="2" t="s">
        <v>352</v>
      </c>
      <c r="G1627" s="2">
        <v>0.77708827673827729</v>
      </c>
      <c r="H1627" s="2">
        <v>347</v>
      </c>
      <c r="I1627" s="39">
        <v>269.64963202818222</v>
      </c>
      <c r="J1627" s="2" t="s">
        <v>7301</v>
      </c>
    </row>
    <row r="1628" spans="1:10" x14ac:dyDescent="0.15">
      <c r="A1628" s="2" t="s">
        <v>1946</v>
      </c>
      <c r="B1628" s="2" t="s">
        <v>1947</v>
      </c>
      <c r="C1628" s="2" t="s">
        <v>1783</v>
      </c>
      <c r="D1628" s="2" t="s">
        <v>329</v>
      </c>
      <c r="E1628" s="2" t="s">
        <v>1206</v>
      </c>
      <c r="F1628" s="2" t="s">
        <v>1207</v>
      </c>
      <c r="G1628" s="2">
        <v>0.70378634582603361</v>
      </c>
      <c r="H1628" s="2">
        <v>382</v>
      </c>
      <c r="I1628" s="39">
        <v>268.84638410554481</v>
      </c>
      <c r="J1628" s="2" t="s">
        <v>7301</v>
      </c>
    </row>
    <row r="1629" spans="1:10" x14ac:dyDescent="0.15">
      <c r="A1629" s="2" t="s">
        <v>7651</v>
      </c>
      <c r="B1629" s="2" t="s">
        <v>7652</v>
      </c>
      <c r="C1629" s="2" t="s">
        <v>7653</v>
      </c>
      <c r="D1629" s="2" t="s">
        <v>329</v>
      </c>
      <c r="E1629" s="2" t="s">
        <v>449</v>
      </c>
      <c r="F1629" s="2" t="s">
        <v>450</v>
      </c>
      <c r="G1629" s="2">
        <v>3.7334117647058807</v>
      </c>
      <c r="H1629" s="2">
        <v>72</v>
      </c>
      <c r="I1629" s="39">
        <v>268.80564705882341</v>
      </c>
      <c r="J1629" s="2" t="s">
        <v>7301</v>
      </c>
    </row>
    <row r="1630" spans="1:10" x14ac:dyDescent="0.15">
      <c r="A1630" s="2" t="s">
        <v>3408</v>
      </c>
      <c r="B1630" s="2" t="s">
        <v>3409</v>
      </c>
      <c r="C1630" s="2" t="s">
        <v>3409</v>
      </c>
      <c r="D1630" s="2" t="s">
        <v>350</v>
      </c>
      <c r="E1630" s="2" t="s">
        <v>351</v>
      </c>
      <c r="F1630" s="2" t="s">
        <v>352</v>
      </c>
      <c r="G1630" s="2">
        <v>4.7E-2</v>
      </c>
      <c r="H1630" s="2">
        <v>5710</v>
      </c>
      <c r="I1630" s="39">
        <v>268.37</v>
      </c>
      <c r="J1630" s="2" t="s">
        <v>7307</v>
      </c>
    </row>
    <row r="1631" spans="1:10" x14ac:dyDescent="0.15">
      <c r="A1631" s="2" t="s">
        <v>5674</v>
      </c>
      <c r="B1631" s="2" t="s">
        <v>5675</v>
      </c>
      <c r="C1631" s="2" t="s">
        <v>5676</v>
      </c>
      <c r="D1631" s="2" t="s">
        <v>329</v>
      </c>
      <c r="E1631" s="2" t="s">
        <v>5300</v>
      </c>
      <c r="F1631" s="2" t="s">
        <v>5301</v>
      </c>
      <c r="G1631" s="2">
        <v>267.10627206950721</v>
      </c>
      <c r="H1631" s="2">
        <v>1</v>
      </c>
      <c r="I1631" s="39">
        <v>267.10627206950721</v>
      </c>
      <c r="J1631" s="2" t="s">
        <v>1</v>
      </c>
    </row>
    <row r="1632" spans="1:10" x14ac:dyDescent="0.15">
      <c r="A1632" s="2" t="s">
        <v>5674</v>
      </c>
      <c r="B1632" s="2" t="s">
        <v>5675</v>
      </c>
      <c r="C1632" s="2" t="s">
        <v>5676</v>
      </c>
      <c r="D1632" s="2" t="s">
        <v>329</v>
      </c>
      <c r="E1632" s="2" t="s">
        <v>5171</v>
      </c>
      <c r="F1632" s="2" t="s">
        <v>5172</v>
      </c>
      <c r="G1632" s="2">
        <v>267.10627206950721</v>
      </c>
      <c r="H1632" s="2">
        <v>1</v>
      </c>
      <c r="I1632" s="39">
        <v>267.10627206950721</v>
      </c>
      <c r="J1632" s="2" t="s">
        <v>1</v>
      </c>
    </row>
    <row r="1633" spans="1:10" x14ac:dyDescent="0.15">
      <c r="A1633" s="2" t="s">
        <v>5768</v>
      </c>
      <c r="B1633" s="2" t="s">
        <v>5769</v>
      </c>
      <c r="C1633" s="2" t="s">
        <v>8467</v>
      </c>
      <c r="D1633" s="2" t="s">
        <v>329</v>
      </c>
      <c r="E1633" s="2" t="s">
        <v>5171</v>
      </c>
      <c r="F1633" s="2" t="s">
        <v>5172</v>
      </c>
      <c r="G1633" s="2">
        <v>266.93238357721702</v>
      </c>
      <c r="H1633" s="2">
        <v>1</v>
      </c>
      <c r="I1633" s="39">
        <v>266.93238357721702</v>
      </c>
      <c r="J1633" s="2" t="s">
        <v>1</v>
      </c>
    </row>
    <row r="1634" spans="1:10" x14ac:dyDescent="0.15">
      <c r="A1634" s="2" t="s">
        <v>1135</v>
      </c>
      <c r="B1634" s="2" t="s">
        <v>1136</v>
      </c>
      <c r="C1634" s="2" t="s">
        <v>1136</v>
      </c>
      <c r="D1634" s="2" t="s">
        <v>350</v>
      </c>
      <c r="E1634" s="2" t="s">
        <v>568</v>
      </c>
      <c r="F1634" s="2" t="s">
        <v>569</v>
      </c>
      <c r="G1634" s="2">
        <v>20.5</v>
      </c>
      <c r="H1634" s="2">
        <v>13</v>
      </c>
      <c r="I1634" s="39">
        <v>266.5</v>
      </c>
      <c r="J1634" s="2" t="s">
        <v>7299</v>
      </c>
    </row>
    <row r="1635" spans="1:10" x14ac:dyDescent="0.15">
      <c r="A1635" s="2" t="s">
        <v>6135</v>
      </c>
      <c r="B1635" s="2" t="s">
        <v>6136</v>
      </c>
      <c r="C1635" s="2" t="s">
        <v>6137</v>
      </c>
      <c r="D1635" s="2" t="s">
        <v>329</v>
      </c>
      <c r="E1635" s="2" t="s">
        <v>5171</v>
      </c>
      <c r="F1635" s="2" t="s">
        <v>5172</v>
      </c>
      <c r="G1635" s="2">
        <v>265.8568965171076</v>
      </c>
      <c r="H1635" s="2">
        <v>1</v>
      </c>
      <c r="I1635" s="39">
        <v>265.8568965171076</v>
      </c>
      <c r="J1635" s="2" t="s">
        <v>1</v>
      </c>
    </row>
    <row r="1636" spans="1:10" x14ac:dyDescent="0.15">
      <c r="A1636" s="2" t="s">
        <v>6112</v>
      </c>
      <c r="B1636" s="2" t="s">
        <v>6113</v>
      </c>
      <c r="C1636" s="2" t="s">
        <v>6114</v>
      </c>
      <c r="D1636" s="2" t="s">
        <v>329</v>
      </c>
      <c r="E1636" s="2" t="s">
        <v>1247</v>
      </c>
      <c r="F1636" s="2" t="s">
        <v>1248</v>
      </c>
      <c r="G1636" s="2">
        <v>265.70073220907682</v>
      </c>
      <c r="H1636" s="2">
        <v>1</v>
      </c>
      <c r="I1636" s="39">
        <v>265.70073220907682</v>
      </c>
      <c r="J1636" s="2" t="s">
        <v>1</v>
      </c>
    </row>
    <row r="1637" spans="1:10" x14ac:dyDescent="0.15">
      <c r="A1637" s="2" t="s">
        <v>6598</v>
      </c>
      <c r="B1637" s="2" t="s">
        <v>6599</v>
      </c>
      <c r="C1637" s="2" t="s">
        <v>5227</v>
      </c>
      <c r="D1637" s="2" t="s">
        <v>329</v>
      </c>
      <c r="E1637" s="2" t="s">
        <v>1247</v>
      </c>
      <c r="F1637" s="2" t="s">
        <v>1248</v>
      </c>
      <c r="G1637" s="2">
        <v>29.491097332221702</v>
      </c>
      <c r="H1637" s="2">
        <v>9</v>
      </c>
      <c r="I1637" s="39">
        <v>265.41987598999532</v>
      </c>
      <c r="J1637" s="2" t="s">
        <v>1</v>
      </c>
    </row>
    <row r="1638" spans="1:10" x14ac:dyDescent="0.15">
      <c r="A1638" s="2" t="s">
        <v>4523</v>
      </c>
      <c r="B1638" s="2" t="s">
        <v>4524</v>
      </c>
      <c r="C1638" s="2" t="s">
        <v>4525</v>
      </c>
      <c r="D1638" s="2" t="s">
        <v>329</v>
      </c>
      <c r="E1638" s="2" t="s">
        <v>391</v>
      </c>
      <c r="F1638" s="2" t="s">
        <v>392</v>
      </c>
      <c r="G1638" s="2">
        <v>0.4355</v>
      </c>
      <c r="H1638" s="2">
        <v>609</v>
      </c>
      <c r="I1638" s="39">
        <v>265.21949999999998</v>
      </c>
      <c r="J1638" s="2" t="s">
        <v>7307</v>
      </c>
    </row>
    <row r="1639" spans="1:10" x14ac:dyDescent="0.15">
      <c r="A1639" s="2" t="s">
        <v>4834</v>
      </c>
      <c r="B1639" s="2" t="s">
        <v>4835</v>
      </c>
      <c r="C1639" s="2" t="s">
        <v>4836</v>
      </c>
      <c r="D1639" s="2" t="s">
        <v>329</v>
      </c>
      <c r="E1639" s="2" t="s">
        <v>351</v>
      </c>
      <c r="F1639" s="2" t="s">
        <v>352</v>
      </c>
      <c r="G1639" s="2">
        <v>0.58119999999999983</v>
      </c>
      <c r="H1639" s="2">
        <v>456</v>
      </c>
      <c r="I1639" s="39">
        <v>265.02719999999994</v>
      </c>
      <c r="J1639" s="2" t="s">
        <v>7302</v>
      </c>
    </row>
    <row r="1640" spans="1:10" x14ac:dyDescent="0.15">
      <c r="A1640" s="2" t="s">
        <v>4250</v>
      </c>
      <c r="B1640" s="2" t="s">
        <v>4251</v>
      </c>
      <c r="C1640" s="2" t="s">
        <v>4251</v>
      </c>
      <c r="D1640" s="2" t="s">
        <v>329</v>
      </c>
      <c r="E1640" s="2" t="s">
        <v>1310</v>
      </c>
      <c r="F1640" s="2" t="s">
        <v>1311</v>
      </c>
      <c r="G1640" s="2">
        <v>5.2990999999999993</v>
      </c>
      <c r="H1640" s="2">
        <v>50</v>
      </c>
      <c r="I1640" s="39">
        <v>264.95499999999998</v>
      </c>
      <c r="J1640" s="2" t="s">
        <v>7307</v>
      </c>
    </row>
    <row r="1641" spans="1:10" x14ac:dyDescent="0.15">
      <c r="A1641" s="2" t="s">
        <v>978</v>
      </c>
      <c r="B1641" s="2" t="s">
        <v>7367</v>
      </c>
      <c r="C1641" s="2" t="s">
        <v>979</v>
      </c>
      <c r="D1641" s="2" t="s">
        <v>329</v>
      </c>
      <c r="E1641" s="2" t="s">
        <v>501</v>
      </c>
      <c r="F1641" s="2" t="s">
        <v>502</v>
      </c>
      <c r="G1641" s="2">
        <v>4.1299050396224786</v>
      </c>
      <c r="H1641" s="2">
        <v>64</v>
      </c>
      <c r="I1641" s="39">
        <v>264.31392253583863</v>
      </c>
      <c r="J1641" s="2" t="s">
        <v>7299</v>
      </c>
    </row>
    <row r="1642" spans="1:10" x14ac:dyDescent="0.15">
      <c r="A1642" s="2" t="s">
        <v>1107</v>
      </c>
      <c r="B1642" s="2" t="s">
        <v>1108</v>
      </c>
      <c r="C1642" s="2" t="s">
        <v>1108</v>
      </c>
      <c r="D1642" s="2" t="s">
        <v>329</v>
      </c>
      <c r="E1642" s="2" t="s">
        <v>351</v>
      </c>
      <c r="F1642" s="2" t="s">
        <v>352</v>
      </c>
      <c r="G1642" s="2">
        <v>87.911012775097987</v>
      </c>
      <c r="H1642" s="2">
        <v>3</v>
      </c>
      <c r="I1642" s="39">
        <v>263.73303832529393</v>
      </c>
      <c r="J1642" s="2" t="s">
        <v>7299</v>
      </c>
    </row>
    <row r="1643" spans="1:10" x14ac:dyDescent="0.15">
      <c r="A1643" s="2" t="s">
        <v>4529</v>
      </c>
      <c r="B1643" s="2" t="s">
        <v>4530</v>
      </c>
      <c r="C1643" s="2" t="s">
        <v>4531</v>
      </c>
      <c r="D1643" s="2" t="s">
        <v>329</v>
      </c>
      <c r="E1643" s="2" t="s">
        <v>391</v>
      </c>
      <c r="F1643" s="2" t="s">
        <v>392</v>
      </c>
      <c r="G1643" s="2">
        <v>0.4355</v>
      </c>
      <c r="H1643" s="2">
        <v>601</v>
      </c>
      <c r="I1643" s="39">
        <v>261.7355</v>
      </c>
      <c r="J1643" s="2" t="s">
        <v>7307</v>
      </c>
    </row>
    <row r="1644" spans="1:10" x14ac:dyDescent="0.15">
      <c r="A1644" s="2" t="s">
        <v>5373</v>
      </c>
      <c r="B1644" s="2" t="s">
        <v>5374</v>
      </c>
      <c r="C1644" s="2" t="s">
        <v>5375</v>
      </c>
      <c r="D1644" s="2" t="s">
        <v>329</v>
      </c>
      <c r="E1644" s="2" t="s">
        <v>5298</v>
      </c>
      <c r="F1644" s="2" t="s">
        <v>5299</v>
      </c>
      <c r="G1644" s="2">
        <v>26.005230493845723</v>
      </c>
      <c r="H1644" s="2">
        <v>10</v>
      </c>
      <c r="I1644" s="39">
        <v>260.05230493845721</v>
      </c>
      <c r="J1644" s="2" t="s">
        <v>1</v>
      </c>
    </row>
    <row r="1645" spans="1:10" x14ac:dyDescent="0.15">
      <c r="A1645" s="2" t="s">
        <v>999</v>
      </c>
      <c r="B1645" s="2" t="s">
        <v>1000</v>
      </c>
      <c r="C1645" s="2" t="s">
        <v>1000</v>
      </c>
      <c r="D1645" s="2" t="s">
        <v>350</v>
      </c>
      <c r="E1645" s="2" t="s">
        <v>334</v>
      </c>
      <c r="F1645" s="2" t="s">
        <v>335</v>
      </c>
      <c r="G1645" s="2">
        <v>20</v>
      </c>
      <c r="H1645" s="2">
        <v>13</v>
      </c>
      <c r="I1645" s="39">
        <v>260</v>
      </c>
      <c r="J1645" s="2" t="s">
        <v>7299</v>
      </c>
    </row>
    <row r="1646" spans="1:10" x14ac:dyDescent="0.15">
      <c r="A1646" s="2" t="s">
        <v>1451</v>
      </c>
      <c r="B1646" s="2" t="s">
        <v>1452</v>
      </c>
      <c r="C1646" s="2" t="s">
        <v>1452</v>
      </c>
      <c r="D1646" s="2" t="s">
        <v>350</v>
      </c>
      <c r="E1646" s="2" t="s">
        <v>351</v>
      </c>
      <c r="F1646" s="2" t="s">
        <v>352</v>
      </c>
      <c r="G1646" s="2">
        <v>20</v>
      </c>
      <c r="H1646" s="2">
        <v>13</v>
      </c>
      <c r="I1646" s="39">
        <v>260</v>
      </c>
      <c r="J1646" s="2" t="s">
        <v>7300</v>
      </c>
    </row>
    <row r="1647" spans="1:10" x14ac:dyDescent="0.15">
      <c r="A1647" s="2" t="s">
        <v>4318</v>
      </c>
      <c r="B1647" s="2" t="s">
        <v>4319</v>
      </c>
      <c r="C1647" s="2" t="s">
        <v>4319</v>
      </c>
      <c r="D1647" s="2" t="s">
        <v>329</v>
      </c>
      <c r="E1647" s="2" t="s">
        <v>351</v>
      </c>
      <c r="F1647" s="2" t="s">
        <v>352</v>
      </c>
      <c r="G1647" s="2">
        <v>4.5599999999999995E-2</v>
      </c>
      <c r="H1647" s="2">
        <v>5701</v>
      </c>
      <c r="I1647" s="39">
        <v>259.96559999999999</v>
      </c>
      <c r="J1647" s="2" t="s">
        <v>7307</v>
      </c>
    </row>
    <row r="1648" spans="1:10" x14ac:dyDescent="0.15">
      <c r="A1648" s="2" t="s">
        <v>5359</v>
      </c>
      <c r="B1648" s="2" t="s">
        <v>5360</v>
      </c>
      <c r="C1648" s="2" t="s">
        <v>5360</v>
      </c>
      <c r="D1648" s="2" t="s">
        <v>329</v>
      </c>
      <c r="E1648" s="2" t="s">
        <v>1247</v>
      </c>
      <c r="F1648" s="2" t="s">
        <v>1248</v>
      </c>
      <c r="G1648" s="2">
        <v>129.73755421191788</v>
      </c>
      <c r="H1648" s="2">
        <v>2</v>
      </c>
      <c r="I1648" s="39">
        <v>259.47510842383576</v>
      </c>
      <c r="J1648" s="2" t="s">
        <v>1</v>
      </c>
    </row>
    <row r="1649" spans="1:10" x14ac:dyDescent="0.15">
      <c r="A1649" s="2" t="s">
        <v>1220</v>
      </c>
      <c r="B1649" s="2" t="s">
        <v>1221</v>
      </c>
      <c r="C1649" s="2" t="s">
        <v>1222</v>
      </c>
      <c r="D1649" s="2" t="s">
        <v>329</v>
      </c>
      <c r="E1649" s="2" t="s">
        <v>391</v>
      </c>
      <c r="F1649" s="2" t="s">
        <v>392</v>
      </c>
      <c r="G1649" s="2">
        <v>129.189288233708</v>
      </c>
      <c r="H1649" s="2">
        <v>2</v>
      </c>
      <c r="I1649" s="39">
        <v>258.378576467416</v>
      </c>
      <c r="J1649" s="2" t="s">
        <v>7299</v>
      </c>
    </row>
    <row r="1650" spans="1:10" x14ac:dyDescent="0.15">
      <c r="A1650" s="2" t="s">
        <v>6418</v>
      </c>
      <c r="B1650" s="2" t="s">
        <v>6419</v>
      </c>
      <c r="C1650" s="2" t="s">
        <v>6420</v>
      </c>
      <c r="D1650" s="2" t="s">
        <v>329</v>
      </c>
      <c r="E1650" s="2" t="s">
        <v>1247</v>
      </c>
      <c r="F1650" s="2" t="s">
        <v>1248</v>
      </c>
      <c r="G1650" s="2">
        <v>85.832882109469821</v>
      </c>
      <c r="H1650" s="2">
        <v>3</v>
      </c>
      <c r="I1650" s="39">
        <v>257.49864632840945</v>
      </c>
      <c r="J1650" s="2" t="s">
        <v>1</v>
      </c>
    </row>
    <row r="1651" spans="1:10" x14ac:dyDescent="0.15">
      <c r="A1651" s="2" t="s">
        <v>761</v>
      </c>
      <c r="B1651" s="2" t="s">
        <v>762</v>
      </c>
      <c r="C1651" s="2" t="s">
        <v>8246</v>
      </c>
      <c r="D1651" s="2" t="s">
        <v>329</v>
      </c>
      <c r="E1651" s="2" t="s">
        <v>334</v>
      </c>
      <c r="F1651" s="2" t="s">
        <v>335</v>
      </c>
      <c r="G1651" s="2">
        <v>256.41030000000001</v>
      </c>
      <c r="H1651" s="2">
        <v>1</v>
      </c>
      <c r="I1651" s="39">
        <v>256.41030000000001</v>
      </c>
      <c r="J1651" s="2" t="s">
        <v>7299</v>
      </c>
    </row>
    <row r="1652" spans="1:10" x14ac:dyDescent="0.15">
      <c r="A1652" s="2" t="s">
        <v>6683</v>
      </c>
      <c r="B1652" s="2" t="s">
        <v>6684</v>
      </c>
      <c r="C1652" s="2" t="s">
        <v>6685</v>
      </c>
      <c r="D1652" s="2" t="s">
        <v>329</v>
      </c>
      <c r="E1652" s="2" t="s">
        <v>1310</v>
      </c>
      <c r="F1652" s="2" t="s">
        <v>1311</v>
      </c>
      <c r="G1652" s="2">
        <v>128.20500000000001</v>
      </c>
      <c r="H1652" s="2">
        <v>2</v>
      </c>
      <c r="I1652" s="39">
        <v>256.41000000000003</v>
      </c>
      <c r="J1652" s="2" t="s">
        <v>7299</v>
      </c>
    </row>
    <row r="1653" spans="1:10" x14ac:dyDescent="0.15">
      <c r="A1653" s="2" t="s">
        <v>1582</v>
      </c>
      <c r="B1653" s="2" t="s">
        <v>1583</v>
      </c>
      <c r="C1653" s="2" t="s">
        <v>1584</v>
      </c>
      <c r="D1653" s="2" t="s">
        <v>329</v>
      </c>
      <c r="E1653" s="2" t="s">
        <v>449</v>
      </c>
      <c r="F1653" s="2" t="s">
        <v>450</v>
      </c>
      <c r="G1653" s="2">
        <v>3.4188000000000005</v>
      </c>
      <c r="H1653" s="2">
        <v>75</v>
      </c>
      <c r="I1653" s="39">
        <v>256.41000000000003</v>
      </c>
      <c r="J1653" s="2" t="s">
        <v>7300</v>
      </c>
    </row>
    <row r="1654" spans="1:10" x14ac:dyDescent="0.15">
      <c r="A1654" s="2" t="s">
        <v>3925</v>
      </c>
      <c r="B1654" s="2" t="s">
        <v>3926</v>
      </c>
      <c r="C1654" s="2" t="s">
        <v>3926</v>
      </c>
      <c r="D1654" s="2" t="s">
        <v>329</v>
      </c>
      <c r="E1654" s="2" t="s">
        <v>391</v>
      </c>
      <c r="F1654" s="2" t="s">
        <v>392</v>
      </c>
      <c r="G1654" s="2">
        <v>6.089999999999999</v>
      </c>
      <c r="H1654" s="2">
        <v>42</v>
      </c>
      <c r="I1654" s="39">
        <v>255.77999999999994</v>
      </c>
      <c r="J1654" s="2" t="s">
        <v>7307</v>
      </c>
    </row>
    <row r="1655" spans="1:10" x14ac:dyDescent="0.15">
      <c r="A1655" s="2" t="s">
        <v>8306</v>
      </c>
      <c r="B1655" s="2" t="s">
        <v>8307</v>
      </c>
      <c r="C1655" s="2" t="s">
        <v>8308</v>
      </c>
      <c r="D1655" s="2" t="s">
        <v>329</v>
      </c>
      <c r="E1655" s="2" t="s">
        <v>330</v>
      </c>
      <c r="F1655" s="2" t="s">
        <v>331</v>
      </c>
      <c r="G1655" s="2">
        <v>7.2955339185953694</v>
      </c>
      <c r="H1655" s="2">
        <v>35</v>
      </c>
      <c r="I1655" s="39">
        <v>255.34368715083792</v>
      </c>
      <c r="J1655" s="2" t="s">
        <v>7301</v>
      </c>
    </row>
    <row r="1656" spans="1:10" x14ac:dyDescent="0.15">
      <c r="A1656" s="2" t="s">
        <v>5910</v>
      </c>
      <c r="B1656" s="2" t="s">
        <v>5911</v>
      </c>
      <c r="C1656" s="2" t="s">
        <v>5911</v>
      </c>
      <c r="D1656" s="2" t="s">
        <v>329</v>
      </c>
      <c r="E1656" s="2" t="s">
        <v>5171</v>
      </c>
      <c r="F1656" s="2" t="s">
        <v>5172</v>
      </c>
      <c r="G1656" s="2">
        <v>84.516300883883005</v>
      </c>
      <c r="H1656" s="2">
        <v>3</v>
      </c>
      <c r="I1656" s="39">
        <v>253.54890265164903</v>
      </c>
      <c r="J1656" s="2" t="s">
        <v>1</v>
      </c>
    </row>
    <row r="1657" spans="1:10" x14ac:dyDescent="0.15">
      <c r="A1657" s="2" t="s">
        <v>5979</v>
      </c>
      <c r="B1657" s="2" t="s">
        <v>5980</v>
      </c>
      <c r="C1657" s="2" t="s">
        <v>5701</v>
      </c>
      <c r="D1657" s="2" t="s">
        <v>329</v>
      </c>
      <c r="E1657" s="2" t="s">
        <v>1247</v>
      </c>
      <c r="F1657" s="2" t="s">
        <v>1248</v>
      </c>
      <c r="G1657" s="2">
        <v>126.21926442172014</v>
      </c>
      <c r="H1657" s="2">
        <v>2</v>
      </c>
      <c r="I1657" s="39">
        <v>252.43852884344028</v>
      </c>
      <c r="J1657" s="2" t="s">
        <v>1</v>
      </c>
    </row>
    <row r="1658" spans="1:10" x14ac:dyDescent="0.15">
      <c r="A1658" s="2" t="s">
        <v>2262</v>
      </c>
      <c r="B1658" s="2" t="s">
        <v>2263</v>
      </c>
      <c r="C1658" s="2" t="s">
        <v>1728</v>
      </c>
      <c r="D1658" s="2" t="s">
        <v>329</v>
      </c>
      <c r="E1658" s="2" t="s">
        <v>1310</v>
      </c>
      <c r="F1658" s="2" t="s">
        <v>1311</v>
      </c>
      <c r="G1658" s="2">
        <v>2.6487590964218586</v>
      </c>
      <c r="H1658" s="2">
        <v>95</v>
      </c>
      <c r="I1658" s="39">
        <v>251.63211416007655</v>
      </c>
      <c r="J1658" s="2" t="s">
        <v>7301</v>
      </c>
    </row>
    <row r="1659" spans="1:10" x14ac:dyDescent="0.15">
      <c r="A1659" s="2" t="s">
        <v>1863</v>
      </c>
      <c r="B1659" s="2" t="s">
        <v>1864</v>
      </c>
      <c r="C1659" s="2" t="s">
        <v>1865</v>
      </c>
      <c r="D1659" s="2" t="s">
        <v>329</v>
      </c>
      <c r="E1659" s="2" t="s">
        <v>1380</v>
      </c>
      <c r="F1659" s="2" t="s">
        <v>1381</v>
      </c>
      <c r="G1659" s="2">
        <v>13.9315</v>
      </c>
      <c r="H1659" s="2">
        <v>18</v>
      </c>
      <c r="I1659" s="39">
        <v>250.767</v>
      </c>
      <c r="J1659" s="2" t="s">
        <v>7301</v>
      </c>
    </row>
    <row r="1660" spans="1:10" x14ac:dyDescent="0.15">
      <c r="A1660" s="2" t="s">
        <v>5663</v>
      </c>
      <c r="B1660" s="2" t="s">
        <v>5664</v>
      </c>
      <c r="C1660" s="2" t="s">
        <v>5664</v>
      </c>
      <c r="D1660" s="2" t="s">
        <v>329</v>
      </c>
      <c r="E1660" s="2" t="s">
        <v>5171</v>
      </c>
      <c r="F1660" s="2" t="s">
        <v>5172</v>
      </c>
      <c r="G1660" s="2">
        <v>62.458708857560481</v>
      </c>
      <c r="H1660" s="2">
        <v>4</v>
      </c>
      <c r="I1660" s="39">
        <v>249.83483543024192</v>
      </c>
      <c r="J1660" s="2" t="s">
        <v>1</v>
      </c>
    </row>
    <row r="1661" spans="1:10" x14ac:dyDescent="0.15">
      <c r="A1661" s="2" t="s">
        <v>6404</v>
      </c>
      <c r="B1661" s="2" t="s">
        <v>6405</v>
      </c>
      <c r="C1661" s="2" t="s">
        <v>6406</v>
      </c>
      <c r="D1661" s="2" t="s">
        <v>329</v>
      </c>
      <c r="E1661" s="2" t="s">
        <v>1247</v>
      </c>
      <c r="F1661" s="2" t="s">
        <v>1248</v>
      </c>
      <c r="G1661" s="2">
        <v>49.947924113971339</v>
      </c>
      <c r="H1661" s="2">
        <v>5</v>
      </c>
      <c r="I1661" s="39">
        <v>249.7396205698567</v>
      </c>
      <c r="J1661" s="2" t="s">
        <v>1</v>
      </c>
    </row>
    <row r="1662" spans="1:10" x14ac:dyDescent="0.15">
      <c r="A1662" s="2" t="s">
        <v>1266</v>
      </c>
      <c r="B1662" s="2" t="s">
        <v>1267</v>
      </c>
      <c r="C1662" s="2" t="s">
        <v>1267</v>
      </c>
      <c r="D1662" s="2" t="s">
        <v>329</v>
      </c>
      <c r="E1662" s="2" t="s">
        <v>351</v>
      </c>
      <c r="F1662" s="2" t="s">
        <v>352</v>
      </c>
      <c r="G1662" s="2">
        <v>41.622928313554205</v>
      </c>
      <c r="H1662" s="2">
        <v>6</v>
      </c>
      <c r="I1662" s="39">
        <v>249.73756988132521</v>
      </c>
      <c r="J1662" s="2" t="s">
        <v>7299</v>
      </c>
    </row>
    <row r="1663" spans="1:10" x14ac:dyDescent="0.15">
      <c r="A1663" s="2" t="s">
        <v>1266</v>
      </c>
      <c r="B1663" s="2" t="s">
        <v>1267</v>
      </c>
      <c r="C1663" s="2" t="s">
        <v>1267</v>
      </c>
      <c r="D1663" s="2" t="s">
        <v>329</v>
      </c>
      <c r="E1663" s="2" t="s">
        <v>568</v>
      </c>
      <c r="F1663" s="2" t="s">
        <v>569</v>
      </c>
      <c r="G1663" s="2">
        <v>41.622928313554205</v>
      </c>
      <c r="H1663" s="2">
        <v>6</v>
      </c>
      <c r="I1663" s="39">
        <v>249.73756988132521</v>
      </c>
      <c r="J1663" s="2" t="s">
        <v>7299</v>
      </c>
    </row>
    <row r="1664" spans="1:10" x14ac:dyDescent="0.15">
      <c r="A1664" s="2" t="s">
        <v>5525</v>
      </c>
      <c r="B1664" s="2" t="s">
        <v>5526</v>
      </c>
      <c r="C1664" s="2" t="s">
        <v>5527</v>
      </c>
      <c r="D1664" s="2" t="s">
        <v>329</v>
      </c>
      <c r="E1664" s="2" t="s">
        <v>1247</v>
      </c>
      <c r="F1664" s="2" t="s">
        <v>1248</v>
      </c>
      <c r="G1664" s="2">
        <v>62.380894349088422</v>
      </c>
      <c r="H1664" s="2">
        <v>4</v>
      </c>
      <c r="I1664" s="39">
        <v>249.52357739635369</v>
      </c>
      <c r="J1664" s="2" t="s">
        <v>1</v>
      </c>
    </row>
    <row r="1665" spans="1:10" x14ac:dyDescent="0.15">
      <c r="A1665" s="2" t="s">
        <v>5351</v>
      </c>
      <c r="B1665" s="2" t="s">
        <v>5352</v>
      </c>
      <c r="C1665" s="2" t="s">
        <v>5352</v>
      </c>
      <c r="D1665" s="2" t="s">
        <v>329</v>
      </c>
      <c r="E1665" s="2" t="s">
        <v>5171</v>
      </c>
      <c r="F1665" s="2" t="s">
        <v>5172</v>
      </c>
      <c r="G1665" s="2">
        <v>62.304236729503828</v>
      </c>
      <c r="H1665" s="2">
        <v>4</v>
      </c>
      <c r="I1665" s="39">
        <v>249.21694691801531</v>
      </c>
      <c r="J1665" s="2" t="s">
        <v>1</v>
      </c>
    </row>
    <row r="1666" spans="1:10" x14ac:dyDescent="0.15">
      <c r="A1666" s="2" t="s">
        <v>547</v>
      </c>
      <c r="B1666" s="2" t="s">
        <v>548</v>
      </c>
      <c r="C1666" s="2" t="s">
        <v>549</v>
      </c>
      <c r="D1666" s="2" t="s">
        <v>329</v>
      </c>
      <c r="E1666" s="2" t="s">
        <v>449</v>
      </c>
      <c r="F1666" s="2" t="s">
        <v>450</v>
      </c>
      <c r="G1666" s="2">
        <v>248.73088578088581</v>
      </c>
      <c r="H1666" s="2">
        <v>1</v>
      </c>
      <c r="I1666" s="39">
        <v>248.73088578088581</v>
      </c>
      <c r="J1666" s="2" t="s">
        <v>7299</v>
      </c>
    </row>
    <row r="1667" spans="1:10" x14ac:dyDescent="0.15">
      <c r="A1667" s="2" t="s">
        <v>7627</v>
      </c>
      <c r="B1667" s="2" t="s">
        <v>7625</v>
      </c>
      <c r="C1667" s="2" t="s">
        <v>7628</v>
      </c>
      <c r="D1667" s="2" t="s">
        <v>329</v>
      </c>
      <c r="E1667" s="2" t="s">
        <v>391</v>
      </c>
      <c r="F1667" s="2" t="s">
        <v>392</v>
      </c>
      <c r="G1667" s="2">
        <v>5.7778</v>
      </c>
      <c r="H1667" s="2">
        <v>43</v>
      </c>
      <c r="I1667" s="39">
        <v>248.44540000000001</v>
      </c>
      <c r="J1667" s="2" t="s">
        <v>7301</v>
      </c>
    </row>
    <row r="1668" spans="1:10" x14ac:dyDescent="0.15">
      <c r="A1668" s="2" t="s">
        <v>7292</v>
      </c>
      <c r="B1668" s="2" t="s">
        <v>7293</v>
      </c>
      <c r="C1668" s="2" t="s">
        <v>7293</v>
      </c>
      <c r="D1668" s="2" t="s">
        <v>329</v>
      </c>
      <c r="E1668" s="2" t="s">
        <v>5300</v>
      </c>
      <c r="F1668" s="2" t="s">
        <v>5301</v>
      </c>
      <c r="G1668" s="2">
        <v>247.50844955606519</v>
      </c>
      <c r="H1668" s="2">
        <v>1</v>
      </c>
      <c r="I1668" s="39">
        <v>247.50844955606519</v>
      </c>
      <c r="J1668" s="2" t="s">
        <v>3</v>
      </c>
    </row>
    <row r="1669" spans="1:10" x14ac:dyDescent="0.15">
      <c r="A1669" s="2" t="s">
        <v>838</v>
      </c>
      <c r="B1669" s="2" t="s">
        <v>839</v>
      </c>
      <c r="C1669" s="2" t="s">
        <v>840</v>
      </c>
      <c r="D1669" s="2" t="s">
        <v>329</v>
      </c>
      <c r="E1669" s="2" t="s">
        <v>351</v>
      </c>
      <c r="F1669" s="2" t="s">
        <v>352</v>
      </c>
      <c r="G1669" s="2">
        <v>27.5</v>
      </c>
      <c r="H1669" s="2">
        <v>9</v>
      </c>
      <c r="I1669" s="39">
        <v>247.5</v>
      </c>
      <c r="J1669" s="2" t="s">
        <v>7299</v>
      </c>
    </row>
    <row r="1670" spans="1:10" x14ac:dyDescent="0.15">
      <c r="A1670" s="2" t="s">
        <v>4286</v>
      </c>
      <c r="B1670" s="2" t="s">
        <v>4287</v>
      </c>
      <c r="C1670" s="2" t="s">
        <v>4287</v>
      </c>
      <c r="D1670" s="2" t="s">
        <v>329</v>
      </c>
      <c r="E1670" s="2" t="s">
        <v>1310</v>
      </c>
      <c r="F1670" s="2" t="s">
        <v>1311</v>
      </c>
      <c r="G1670" s="2">
        <v>14.5</v>
      </c>
      <c r="H1670" s="2">
        <v>17</v>
      </c>
      <c r="I1670" s="39">
        <v>246.5</v>
      </c>
      <c r="J1670" s="2" t="s">
        <v>7307</v>
      </c>
    </row>
    <row r="1671" spans="1:10" x14ac:dyDescent="0.15">
      <c r="A1671" s="2" t="s">
        <v>3425</v>
      </c>
      <c r="B1671" s="2" t="s">
        <v>3426</v>
      </c>
      <c r="C1671" s="2" t="s">
        <v>3427</v>
      </c>
      <c r="D1671" s="2" t="s">
        <v>350</v>
      </c>
      <c r="E1671" s="2" t="s">
        <v>351</v>
      </c>
      <c r="F1671" s="2" t="s">
        <v>352</v>
      </c>
      <c r="G1671" s="2">
        <v>2.5000000000000001E-2</v>
      </c>
      <c r="H1671" s="2">
        <v>9817</v>
      </c>
      <c r="I1671" s="39">
        <v>245.42500000000001</v>
      </c>
      <c r="J1671" s="2" t="s">
        <v>7307</v>
      </c>
    </row>
    <row r="1672" spans="1:10" x14ac:dyDescent="0.15">
      <c r="A1672" s="2" t="s">
        <v>3599</v>
      </c>
      <c r="B1672" s="2" t="s">
        <v>3600</v>
      </c>
      <c r="C1672" s="2" t="s">
        <v>3601</v>
      </c>
      <c r="D1672" s="2" t="s">
        <v>329</v>
      </c>
      <c r="E1672" s="2" t="s">
        <v>1310</v>
      </c>
      <c r="F1672" s="2" t="s">
        <v>1311</v>
      </c>
      <c r="G1672" s="2">
        <v>0.55559999999999998</v>
      </c>
      <c r="H1672" s="2">
        <v>439</v>
      </c>
      <c r="I1672" s="39">
        <v>243.9084</v>
      </c>
      <c r="J1672" s="2" t="s">
        <v>7307</v>
      </c>
    </row>
    <row r="1673" spans="1:10" x14ac:dyDescent="0.15">
      <c r="A1673" s="2" t="s">
        <v>2162</v>
      </c>
      <c r="B1673" s="2" t="s">
        <v>2163</v>
      </c>
      <c r="C1673" s="2" t="s">
        <v>2161</v>
      </c>
      <c r="D1673" s="2" t="s">
        <v>329</v>
      </c>
      <c r="E1673" s="2" t="s">
        <v>391</v>
      </c>
      <c r="F1673" s="2" t="s">
        <v>392</v>
      </c>
      <c r="G1673" s="2">
        <v>2.1749107142857143</v>
      </c>
      <c r="H1673" s="2">
        <v>112</v>
      </c>
      <c r="I1673" s="39">
        <v>243.59</v>
      </c>
      <c r="J1673" s="2" t="s">
        <v>7301</v>
      </c>
    </row>
    <row r="1674" spans="1:10" x14ac:dyDescent="0.15">
      <c r="A1674" s="2" t="s">
        <v>1880</v>
      </c>
      <c r="B1674" s="2" t="s">
        <v>1881</v>
      </c>
      <c r="C1674" s="2" t="s">
        <v>1882</v>
      </c>
      <c r="D1674" s="2" t="s">
        <v>329</v>
      </c>
      <c r="E1674" s="2" t="s">
        <v>1380</v>
      </c>
      <c r="F1674" s="2" t="s">
        <v>1381</v>
      </c>
      <c r="G1674" s="2">
        <v>2.3333000000000004</v>
      </c>
      <c r="H1674" s="2">
        <v>104</v>
      </c>
      <c r="I1674" s="39">
        <v>242.66320000000005</v>
      </c>
      <c r="J1674" s="2" t="s">
        <v>7301</v>
      </c>
    </row>
    <row r="1675" spans="1:10" x14ac:dyDescent="0.15">
      <c r="A1675" s="2" t="s">
        <v>2319</v>
      </c>
      <c r="B1675" s="2" t="s">
        <v>2320</v>
      </c>
      <c r="C1675" s="2" t="s">
        <v>2321</v>
      </c>
      <c r="D1675" s="2" t="s">
        <v>329</v>
      </c>
      <c r="E1675" s="2" t="s">
        <v>330</v>
      </c>
      <c r="F1675" s="2" t="s">
        <v>331</v>
      </c>
      <c r="G1675" s="2">
        <v>2.8764062499999996</v>
      </c>
      <c r="H1675" s="2">
        <v>84</v>
      </c>
      <c r="I1675" s="39">
        <v>241.61812499999996</v>
      </c>
      <c r="J1675" s="2" t="s">
        <v>7301</v>
      </c>
    </row>
    <row r="1676" spans="1:10" x14ac:dyDescent="0.15">
      <c r="A1676" s="2" t="s">
        <v>5665</v>
      </c>
      <c r="B1676" s="2" t="s">
        <v>5666</v>
      </c>
      <c r="C1676" s="2" t="s">
        <v>5667</v>
      </c>
      <c r="D1676" s="2" t="s">
        <v>329</v>
      </c>
      <c r="E1676" s="2" t="s">
        <v>5300</v>
      </c>
      <c r="F1676" s="2" t="s">
        <v>5301</v>
      </c>
      <c r="G1676" s="2">
        <v>80.462225066105546</v>
      </c>
      <c r="H1676" s="2">
        <v>3</v>
      </c>
      <c r="I1676" s="39">
        <v>241.38667519831665</v>
      </c>
      <c r="J1676" s="2" t="s">
        <v>1</v>
      </c>
    </row>
    <row r="1677" spans="1:10" x14ac:dyDescent="0.15">
      <c r="A1677" s="2" t="s">
        <v>5610</v>
      </c>
      <c r="B1677" s="2" t="s">
        <v>5611</v>
      </c>
      <c r="C1677" s="2" t="s">
        <v>5612</v>
      </c>
      <c r="D1677" s="2" t="s">
        <v>329</v>
      </c>
      <c r="E1677" s="2" t="s">
        <v>5171</v>
      </c>
      <c r="F1677" s="2" t="s">
        <v>5172</v>
      </c>
      <c r="G1677" s="2">
        <v>120.4833563645503</v>
      </c>
      <c r="H1677" s="2">
        <v>2</v>
      </c>
      <c r="I1677" s="39">
        <v>240.96671272910061</v>
      </c>
      <c r="J1677" s="2" t="s">
        <v>1</v>
      </c>
    </row>
    <row r="1678" spans="1:10" x14ac:dyDescent="0.15">
      <c r="A1678" s="2" t="s">
        <v>6251</v>
      </c>
      <c r="B1678" s="2" t="s">
        <v>6252</v>
      </c>
      <c r="C1678" s="2" t="s">
        <v>8489</v>
      </c>
      <c r="D1678" s="2" t="s">
        <v>329</v>
      </c>
      <c r="E1678" s="2" t="s">
        <v>1247</v>
      </c>
      <c r="F1678" s="2" t="s">
        <v>1248</v>
      </c>
      <c r="G1678" s="2">
        <v>30.06222120298748</v>
      </c>
      <c r="H1678" s="2">
        <v>8</v>
      </c>
      <c r="I1678" s="39">
        <v>240.49776962389984</v>
      </c>
      <c r="J1678" s="2" t="s">
        <v>1</v>
      </c>
    </row>
    <row r="1679" spans="1:10" x14ac:dyDescent="0.15">
      <c r="A1679" s="2" t="s">
        <v>415</v>
      </c>
      <c r="B1679" s="2" t="s">
        <v>416</v>
      </c>
      <c r="C1679" s="2" t="s">
        <v>416</v>
      </c>
      <c r="D1679" s="2" t="s">
        <v>350</v>
      </c>
      <c r="E1679" s="2" t="s">
        <v>351</v>
      </c>
      <c r="F1679" s="2" t="s">
        <v>352</v>
      </c>
      <c r="G1679" s="2">
        <v>30</v>
      </c>
      <c r="H1679" s="2">
        <v>8</v>
      </c>
      <c r="I1679" s="39">
        <v>240</v>
      </c>
      <c r="J1679" s="2" t="s">
        <v>7299</v>
      </c>
    </row>
    <row r="1680" spans="1:10" x14ac:dyDescent="0.15">
      <c r="A1680" s="2" t="s">
        <v>422</v>
      </c>
      <c r="B1680" s="2" t="s">
        <v>423</v>
      </c>
      <c r="C1680" s="2" t="s">
        <v>423</v>
      </c>
      <c r="D1680" s="2" t="s">
        <v>329</v>
      </c>
      <c r="E1680" s="2" t="s">
        <v>351</v>
      </c>
      <c r="F1680" s="2" t="s">
        <v>352</v>
      </c>
      <c r="G1680" s="2">
        <v>30</v>
      </c>
      <c r="H1680" s="2">
        <v>8</v>
      </c>
      <c r="I1680" s="39">
        <v>240</v>
      </c>
      <c r="J1680" s="2" t="s">
        <v>7299</v>
      </c>
    </row>
    <row r="1681" spans="1:10" x14ac:dyDescent="0.15">
      <c r="A1681" s="2" t="s">
        <v>1150</v>
      </c>
      <c r="B1681" s="2" t="s">
        <v>1151</v>
      </c>
      <c r="C1681" s="2" t="s">
        <v>1151</v>
      </c>
      <c r="D1681" s="2" t="s">
        <v>350</v>
      </c>
      <c r="E1681" s="2" t="s">
        <v>351</v>
      </c>
      <c r="F1681" s="2" t="s">
        <v>352</v>
      </c>
      <c r="G1681" s="2">
        <v>30</v>
      </c>
      <c r="H1681" s="2">
        <v>8</v>
      </c>
      <c r="I1681" s="39">
        <v>240</v>
      </c>
      <c r="J1681" s="2" t="s">
        <v>7299</v>
      </c>
    </row>
    <row r="1682" spans="1:10" x14ac:dyDescent="0.15">
      <c r="A1682" s="2" t="s">
        <v>3864</v>
      </c>
      <c r="B1682" s="2" t="s">
        <v>3865</v>
      </c>
      <c r="C1682" s="2" t="s">
        <v>3866</v>
      </c>
      <c r="D1682" s="2" t="s">
        <v>329</v>
      </c>
      <c r="E1682" s="2" t="s">
        <v>1380</v>
      </c>
      <c r="F1682" s="2" t="s">
        <v>1381</v>
      </c>
      <c r="G1682" s="2">
        <v>2.9914999999999998</v>
      </c>
      <c r="H1682" s="2">
        <v>80</v>
      </c>
      <c r="I1682" s="39">
        <v>239.32</v>
      </c>
      <c r="J1682" s="2" t="s">
        <v>7307</v>
      </c>
    </row>
    <row r="1683" spans="1:10" x14ac:dyDescent="0.15">
      <c r="A1683" s="2" t="s">
        <v>5671</v>
      </c>
      <c r="B1683" s="2" t="s">
        <v>5672</v>
      </c>
      <c r="C1683" s="2" t="s">
        <v>5673</v>
      </c>
      <c r="D1683" s="2" t="s">
        <v>329</v>
      </c>
      <c r="E1683" s="2" t="s">
        <v>5298</v>
      </c>
      <c r="F1683" s="2" t="s">
        <v>5299</v>
      </c>
      <c r="G1683" s="2">
        <v>237.19784483799057</v>
      </c>
      <c r="H1683" s="2">
        <v>1</v>
      </c>
      <c r="I1683" s="39">
        <v>237.19784483799057</v>
      </c>
      <c r="J1683" s="2" t="s">
        <v>1</v>
      </c>
    </row>
    <row r="1684" spans="1:10" x14ac:dyDescent="0.15">
      <c r="A1684" s="2" t="s">
        <v>5778</v>
      </c>
      <c r="B1684" s="2" t="s">
        <v>7932</v>
      </c>
      <c r="C1684" s="2" t="s">
        <v>5779</v>
      </c>
      <c r="D1684" s="2" t="s">
        <v>329</v>
      </c>
      <c r="E1684" s="2" t="s">
        <v>5171</v>
      </c>
      <c r="F1684" s="2" t="s">
        <v>5172</v>
      </c>
      <c r="G1684" s="2">
        <v>236.86153371663542</v>
      </c>
      <c r="H1684" s="2">
        <v>1</v>
      </c>
      <c r="I1684" s="39">
        <v>236.86153371663542</v>
      </c>
      <c r="J1684" s="2" t="s">
        <v>1</v>
      </c>
    </row>
    <row r="1685" spans="1:10" x14ac:dyDescent="0.15">
      <c r="A1685" s="2" t="s">
        <v>5881</v>
      </c>
      <c r="B1685" s="2" t="s">
        <v>5882</v>
      </c>
      <c r="C1685" s="2" t="s">
        <v>5883</v>
      </c>
      <c r="D1685" s="2" t="s">
        <v>329</v>
      </c>
      <c r="E1685" s="2" t="s">
        <v>5300</v>
      </c>
      <c r="F1685" s="2" t="s">
        <v>5301</v>
      </c>
      <c r="G1685" s="2">
        <v>236.65542055516312</v>
      </c>
      <c r="H1685" s="2">
        <v>1</v>
      </c>
      <c r="I1685" s="39">
        <v>236.65542055516312</v>
      </c>
      <c r="J1685" s="2" t="s">
        <v>1</v>
      </c>
    </row>
    <row r="1686" spans="1:10" x14ac:dyDescent="0.15">
      <c r="A1686" s="2" t="s">
        <v>1702</v>
      </c>
      <c r="B1686" s="2" t="s">
        <v>1703</v>
      </c>
      <c r="C1686" s="2" t="s">
        <v>1704</v>
      </c>
      <c r="D1686" s="2" t="s">
        <v>329</v>
      </c>
      <c r="E1686" s="2" t="s">
        <v>1380</v>
      </c>
      <c r="F1686" s="2" t="s">
        <v>1381</v>
      </c>
      <c r="G1686" s="2">
        <v>23.589700000000001</v>
      </c>
      <c r="H1686" s="2">
        <v>10</v>
      </c>
      <c r="I1686" s="39">
        <v>235.89699999999999</v>
      </c>
      <c r="J1686" s="2" t="s">
        <v>7301</v>
      </c>
    </row>
    <row r="1687" spans="1:10" x14ac:dyDescent="0.15">
      <c r="A1687" s="2" t="s">
        <v>1705</v>
      </c>
      <c r="B1687" s="2" t="s">
        <v>1706</v>
      </c>
      <c r="C1687" s="2" t="s">
        <v>1707</v>
      </c>
      <c r="D1687" s="2" t="s">
        <v>329</v>
      </c>
      <c r="E1687" s="2" t="s">
        <v>1380</v>
      </c>
      <c r="F1687" s="2" t="s">
        <v>1381</v>
      </c>
      <c r="G1687" s="2">
        <v>23.589700000000001</v>
      </c>
      <c r="H1687" s="2">
        <v>10</v>
      </c>
      <c r="I1687" s="39">
        <v>235.89699999999999</v>
      </c>
      <c r="J1687" s="2" t="s">
        <v>7301</v>
      </c>
    </row>
    <row r="1688" spans="1:10" x14ac:dyDescent="0.15">
      <c r="A1688" s="2" t="s">
        <v>1005</v>
      </c>
      <c r="B1688" s="2" t="s">
        <v>7375</v>
      </c>
      <c r="C1688" s="2" t="s">
        <v>7376</v>
      </c>
      <c r="D1688" s="2" t="s">
        <v>350</v>
      </c>
      <c r="E1688" s="2" t="s">
        <v>330</v>
      </c>
      <c r="F1688" s="2" t="s">
        <v>331</v>
      </c>
      <c r="G1688" s="2">
        <v>4.7933000000000003</v>
      </c>
      <c r="H1688" s="2">
        <v>49</v>
      </c>
      <c r="I1688" s="39">
        <v>234.8717</v>
      </c>
      <c r="J1688" s="2" t="s">
        <v>7299</v>
      </c>
    </row>
    <row r="1689" spans="1:10" x14ac:dyDescent="0.15">
      <c r="A1689" s="2" t="s">
        <v>3573</v>
      </c>
      <c r="B1689" s="2" t="s">
        <v>3574</v>
      </c>
      <c r="C1689" s="2" t="s">
        <v>3574</v>
      </c>
      <c r="D1689" s="2" t="s">
        <v>350</v>
      </c>
      <c r="E1689" s="2" t="s">
        <v>467</v>
      </c>
      <c r="F1689" s="2" t="s">
        <v>468</v>
      </c>
      <c r="G1689" s="2">
        <v>0.28000000000000003</v>
      </c>
      <c r="H1689" s="2">
        <v>838</v>
      </c>
      <c r="I1689" s="39">
        <v>234.64000000000001</v>
      </c>
      <c r="J1689" s="2" t="s">
        <v>7307</v>
      </c>
    </row>
    <row r="1690" spans="1:10" x14ac:dyDescent="0.15">
      <c r="A1690" s="2" t="s">
        <v>1844</v>
      </c>
      <c r="B1690" s="2" t="s">
        <v>1845</v>
      </c>
      <c r="C1690" s="2" t="s">
        <v>1774</v>
      </c>
      <c r="D1690" s="2" t="s">
        <v>329</v>
      </c>
      <c r="E1690" s="2" t="s">
        <v>351</v>
      </c>
      <c r="F1690" s="2" t="s">
        <v>352</v>
      </c>
      <c r="G1690" s="2">
        <v>3.9076999999999997</v>
      </c>
      <c r="H1690" s="2">
        <v>60</v>
      </c>
      <c r="I1690" s="39">
        <v>234.46199999999999</v>
      </c>
      <c r="J1690" s="2" t="s">
        <v>7301</v>
      </c>
    </row>
    <row r="1691" spans="1:10" x14ac:dyDescent="0.15">
      <c r="A1691" s="2" t="s">
        <v>5509</v>
      </c>
      <c r="B1691" s="2" t="s">
        <v>5510</v>
      </c>
      <c r="C1691" s="2" t="s">
        <v>5511</v>
      </c>
      <c r="D1691" s="2" t="s">
        <v>329</v>
      </c>
      <c r="E1691" s="2" t="s">
        <v>5171</v>
      </c>
      <c r="F1691" s="2" t="s">
        <v>5172</v>
      </c>
      <c r="G1691" s="2">
        <v>116.80598374293865</v>
      </c>
      <c r="H1691" s="2">
        <v>2</v>
      </c>
      <c r="I1691" s="39">
        <v>233.6119674858773</v>
      </c>
      <c r="J1691" s="2" t="s">
        <v>1</v>
      </c>
    </row>
    <row r="1692" spans="1:10" x14ac:dyDescent="0.15">
      <c r="A1692" s="2" t="s">
        <v>1700</v>
      </c>
      <c r="B1692" s="2" t="s">
        <v>1701</v>
      </c>
      <c r="C1692" s="2" t="s">
        <v>1650</v>
      </c>
      <c r="D1692" s="2" t="s">
        <v>329</v>
      </c>
      <c r="E1692" s="2" t="s">
        <v>391</v>
      </c>
      <c r="F1692" s="2" t="s">
        <v>392</v>
      </c>
      <c r="G1692" s="2">
        <v>14.581249999999997</v>
      </c>
      <c r="H1692" s="2">
        <v>16</v>
      </c>
      <c r="I1692" s="39">
        <v>233.29999999999995</v>
      </c>
      <c r="J1692" s="2" t="s">
        <v>7301</v>
      </c>
    </row>
    <row r="1693" spans="1:10" x14ac:dyDescent="0.15">
      <c r="A1693" s="2" t="s">
        <v>5326</v>
      </c>
      <c r="B1693" s="2" t="s">
        <v>5327</v>
      </c>
      <c r="C1693" s="2" t="s">
        <v>5327</v>
      </c>
      <c r="D1693" s="2" t="s">
        <v>329</v>
      </c>
      <c r="E1693" s="2" t="s">
        <v>5171</v>
      </c>
      <c r="F1693" s="2" t="s">
        <v>5172</v>
      </c>
      <c r="G1693" s="2">
        <v>116.0771096144436</v>
      </c>
      <c r="H1693" s="2">
        <v>2</v>
      </c>
      <c r="I1693" s="39">
        <v>232.1542192288872</v>
      </c>
      <c r="J1693" s="2" t="s">
        <v>1</v>
      </c>
    </row>
    <row r="1694" spans="1:10" x14ac:dyDescent="0.15">
      <c r="A1694" s="2" t="s">
        <v>1471</v>
      </c>
      <c r="B1694" s="2" t="s">
        <v>1472</v>
      </c>
      <c r="C1694" s="2" t="s">
        <v>1472</v>
      </c>
      <c r="D1694" s="2" t="s">
        <v>329</v>
      </c>
      <c r="E1694" s="2" t="s">
        <v>449</v>
      </c>
      <c r="F1694" s="2" t="s">
        <v>450</v>
      </c>
      <c r="G1694" s="2">
        <v>6.081626304400797</v>
      </c>
      <c r="H1694" s="2">
        <v>38</v>
      </c>
      <c r="I1694" s="39">
        <v>231.10179956723027</v>
      </c>
      <c r="J1694" s="2" t="s">
        <v>7300</v>
      </c>
    </row>
    <row r="1695" spans="1:10" x14ac:dyDescent="0.15">
      <c r="A1695" s="2" t="s">
        <v>5848</v>
      </c>
      <c r="B1695" s="2" t="s">
        <v>5849</v>
      </c>
      <c r="C1695" s="2" t="s">
        <v>5849</v>
      </c>
      <c r="D1695" s="2" t="s">
        <v>466</v>
      </c>
      <c r="E1695" s="2" t="s">
        <v>5171</v>
      </c>
      <c r="F1695" s="2" t="s">
        <v>5172</v>
      </c>
      <c r="G1695" s="2">
        <v>231.08694409304792</v>
      </c>
      <c r="H1695" s="2">
        <v>1</v>
      </c>
      <c r="I1695" s="39">
        <v>231.08694409304792</v>
      </c>
      <c r="J1695" s="2" t="s">
        <v>1</v>
      </c>
    </row>
    <row r="1696" spans="1:10" x14ac:dyDescent="0.15">
      <c r="A1696" s="2" t="s">
        <v>5342</v>
      </c>
      <c r="B1696" s="2" t="s">
        <v>5343</v>
      </c>
      <c r="C1696" s="2" t="s">
        <v>8452</v>
      </c>
      <c r="D1696" s="2" t="s">
        <v>329</v>
      </c>
      <c r="E1696" s="2" t="s">
        <v>1247</v>
      </c>
      <c r="F1696" s="2" t="s">
        <v>1248</v>
      </c>
      <c r="G1696" s="2">
        <v>114.95302186251735</v>
      </c>
      <c r="H1696" s="2">
        <v>2</v>
      </c>
      <c r="I1696" s="39">
        <v>229.90604372503469</v>
      </c>
      <c r="J1696" s="2" t="s">
        <v>1</v>
      </c>
    </row>
    <row r="1697" spans="1:10" x14ac:dyDescent="0.15">
      <c r="A1697" s="2" t="s">
        <v>2107</v>
      </c>
      <c r="B1697" s="2" t="s">
        <v>2108</v>
      </c>
      <c r="C1697" s="2" t="s">
        <v>8300</v>
      </c>
      <c r="D1697" s="2" t="s">
        <v>329</v>
      </c>
      <c r="E1697" s="2" t="s">
        <v>351</v>
      </c>
      <c r="F1697" s="2" t="s">
        <v>352</v>
      </c>
      <c r="G1697" s="2">
        <v>8.2090588235294035</v>
      </c>
      <c r="H1697" s="2">
        <v>28</v>
      </c>
      <c r="I1697" s="39">
        <v>229.8536470588233</v>
      </c>
      <c r="J1697" s="2" t="s">
        <v>7301</v>
      </c>
    </row>
    <row r="1698" spans="1:10" x14ac:dyDescent="0.15">
      <c r="A1698" s="2" t="s">
        <v>3482</v>
      </c>
      <c r="B1698" s="2" t="s">
        <v>3483</v>
      </c>
      <c r="C1698" s="2" t="s">
        <v>3484</v>
      </c>
      <c r="D1698" s="2" t="s">
        <v>329</v>
      </c>
      <c r="E1698" s="2" t="s">
        <v>351</v>
      </c>
      <c r="F1698" s="2" t="s">
        <v>352</v>
      </c>
      <c r="G1698" s="2">
        <v>8.2000000000000024E-3</v>
      </c>
      <c r="H1698" s="2">
        <v>28000</v>
      </c>
      <c r="I1698" s="39">
        <v>229.60000000000008</v>
      </c>
      <c r="J1698" s="2" t="s">
        <v>7307</v>
      </c>
    </row>
    <row r="1699" spans="1:10" x14ac:dyDescent="0.15">
      <c r="A1699" s="2" t="s">
        <v>256</v>
      </c>
      <c r="B1699" s="2" t="s">
        <v>291</v>
      </c>
      <c r="C1699" s="2" t="s">
        <v>5696</v>
      </c>
      <c r="D1699" s="2" t="s">
        <v>329</v>
      </c>
      <c r="E1699" s="2" t="s">
        <v>5171</v>
      </c>
      <c r="F1699" s="2" t="s">
        <v>5172</v>
      </c>
      <c r="G1699" s="2">
        <v>114.5083160890986</v>
      </c>
      <c r="H1699" s="2">
        <v>2</v>
      </c>
      <c r="I1699" s="39">
        <v>229.0166321781972</v>
      </c>
      <c r="J1699" s="2" t="s">
        <v>1</v>
      </c>
    </row>
    <row r="1700" spans="1:10" x14ac:dyDescent="0.15">
      <c r="A1700" s="2" t="s">
        <v>6064</v>
      </c>
      <c r="B1700" s="2" t="s">
        <v>6065</v>
      </c>
      <c r="C1700" s="2" t="s">
        <v>6066</v>
      </c>
      <c r="D1700" s="2" t="s">
        <v>329</v>
      </c>
      <c r="E1700" s="2" t="s">
        <v>1247</v>
      </c>
      <c r="F1700" s="2" t="s">
        <v>1248</v>
      </c>
      <c r="G1700" s="2">
        <v>114.37286921956768</v>
      </c>
      <c r="H1700" s="2">
        <v>2</v>
      </c>
      <c r="I1700" s="39">
        <v>228.74573843913535</v>
      </c>
      <c r="J1700" s="2" t="s">
        <v>1</v>
      </c>
    </row>
    <row r="1701" spans="1:10" x14ac:dyDescent="0.15">
      <c r="A1701" s="2" t="s">
        <v>441</v>
      </c>
      <c r="B1701" s="2" t="s">
        <v>442</v>
      </c>
      <c r="C1701" s="2" t="s">
        <v>443</v>
      </c>
      <c r="D1701" s="2" t="s">
        <v>329</v>
      </c>
      <c r="E1701" s="2" t="s">
        <v>334</v>
      </c>
      <c r="F1701" s="2" t="s">
        <v>335</v>
      </c>
      <c r="G1701" s="2">
        <v>228.3</v>
      </c>
      <c r="H1701" s="2">
        <v>1</v>
      </c>
      <c r="I1701" s="39">
        <v>228.3</v>
      </c>
      <c r="J1701" s="2" t="s">
        <v>7299</v>
      </c>
    </row>
    <row r="1702" spans="1:10" x14ac:dyDescent="0.15">
      <c r="A1702" s="2" t="s">
        <v>3712</v>
      </c>
      <c r="B1702" s="2" t="s">
        <v>3713</v>
      </c>
      <c r="C1702" s="2" t="s">
        <v>3713</v>
      </c>
      <c r="D1702" s="2" t="s">
        <v>350</v>
      </c>
      <c r="E1702" s="2" t="s">
        <v>351</v>
      </c>
      <c r="F1702" s="2" t="s">
        <v>352</v>
      </c>
      <c r="G1702" s="2">
        <v>0.11110047036688619</v>
      </c>
      <c r="H1702" s="2">
        <v>2054</v>
      </c>
      <c r="I1702" s="39">
        <v>228.20036613358425</v>
      </c>
      <c r="J1702" s="2" t="s">
        <v>7307</v>
      </c>
    </row>
    <row r="1703" spans="1:10" x14ac:dyDescent="0.15">
      <c r="A1703" s="2" t="s">
        <v>4861</v>
      </c>
      <c r="B1703" s="2" t="s">
        <v>4862</v>
      </c>
      <c r="C1703" s="2" t="s">
        <v>4862</v>
      </c>
      <c r="D1703" s="2" t="s">
        <v>329</v>
      </c>
      <c r="E1703" s="2" t="s">
        <v>391</v>
      </c>
      <c r="F1703" s="2" t="s">
        <v>392</v>
      </c>
      <c r="G1703" s="2">
        <v>2.74610639486577</v>
      </c>
      <c r="H1703" s="2">
        <v>83</v>
      </c>
      <c r="I1703" s="39">
        <v>227.92683077385891</v>
      </c>
      <c r="J1703" s="2" t="s">
        <v>7302</v>
      </c>
    </row>
    <row r="1704" spans="1:10" x14ac:dyDescent="0.15">
      <c r="A1704" s="2" t="s">
        <v>4425</v>
      </c>
      <c r="B1704" s="2" t="s">
        <v>4426</v>
      </c>
      <c r="C1704" s="2" t="s">
        <v>4427</v>
      </c>
      <c r="D1704" s="2" t="s">
        <v>329</v>
      </c>
      <c r="E1704" s="2" t="s">
        <v>351</v>
      </c>
      <c r="F1704" s="2" t="s">
        <v>352</v>
      </c>
      <c r="G1704" s="2">
        <v>0.20000000000000004</v>
      </c>
      <c r="H1704" s="2">
        <v>1138</v>
      </c>
      <c r="I1704" s="39">
        <v>227.60000000000005</v>
      </c>
      <c r="J1704" s="2" t="s">
        <v>7307</v>
      </c>
    </row>
    <row r="1705" spans="1:10" x14ac:dyDescent="0.15">
      <c r="A1705" s="2" t="s">
        <v>3168</v>
      </c>
      <c r="B1705" s="2" t="s">
        <v>7713</v>
      </c>
      <c r="C1705" s="2" t="s">
        <v>3169</v>
      </c>
      <c r="D1705" s="2" t="s">
        <v>406</v>
      </c>
      <c r="E1705" s="2" t="s">
        <v>391</v>
      </c>
      <c r="F1705" s="2" t="s">
        <v>392</v>
      </c>
      <c r="G1705" s="2">
        <v>0.46</v>
      </c>
      <c r="H1705" s="2">
        <v>494</v>
      </c>
      <c r="I1705" s="39">
        <v>227.24</v>
      </c>
      <c r="J1705" s="2" t="s">
        <v>7307</v>
      </c>
    </row>
    <row r="1706" spans="1:10" x14ac:dyDescent="0.15">
      <c r="A1706" s="2" t="s">
        <v>6034</v>
      </c>
      <c r="B1706" s="2" t="s">
        <v>6035</v>
      </c>
      <c r="C1706" s="2" t="s">
        <v>6036</v>
      </c>
      <c r="D1706" s="2" t="s">
        <v>329</v>
      </c>
      <c r="E1706" s="2" t="s">
        <v>5300</v>
      </c>
      <c r="F1706" s="2" t="s">
        <v>5301</v>
      </c>
      <c r="G1706" s="2">
        <v>226.56819408969363</v>
      </c>
      <c r="H1706" s="2">
        <v>1</v>
      </c>
      <c r="I1706" s="39">
        <v>226.56819408969363</v>
      </c>
      <c r="J1706" s="2" t="s">
        <v>1</v>
      </c>
    </row>
    <row r="1707" spans="1:10" x14ac:dyDescent="0.15">
      <c r="A1707" s="2" t="s">
        <v>7687</v>
      </c>
      <c r="B1707" s="2" t="s">
        <v>7688</v>
      </c>
      <c r="C1707" s="2" t="s">
        <v>1674</v>
      </c>
      <c r="D1707" s="2" t="s">
        <v>329</v>
      </c>
      <c r="E1707" s="2" t="s">
        <v>391</v>
      </c>
      <c r="F1707" s="2" t="s">
        <v>392</v>
      </c>
      <c r="G1707" s="2">
        <v>2.717916666666667</v>
      </c>
      <c r="H1707" s="2">
        <v>83</v>
      </c>
      <c r="I1707" s="39">
        <v>225.58708333333337</v>
      </c>
      <c r="J1707" s="2" t="s">
        <v>7301</v>
      </c>
    </row>
    <row r="1708" spans="1:10" x14ac:dyDescent="0.15">
      <c r="A1708" s="2" t="s">
        <v>995</v>
      </c>
      <c r="B1708" s="2" t="s">
        <v>996</v>
      </c>
      <c r="C1708" s="2" t="s">
        <v>996</v>
      </c>
      <c r="D1708" s="2" t="s">
        <v>350</v>
      </c>
      <c r="E1708" s="2" t="s">
        <v>351</v>
      </c>
      <c r="F1708" s="2" t="s">
        <v>352</v>
      </c>
      <c r="G1708" s="2">
        <v>20.5</v>
      </c>
      <c r="H1708" s="2">
        <v>11</v>
      </c>
      <c r="I1708" s="39">
        <v>225.5</v>
      </c>
      <c r="J1708" s="2" t="s">
        <v>7299</v>
      </c>
    </row>
    <row r="1709" spans="1:10" x14ac:dyDescent="0.15">
      <c r="A1709" s="2" t="s">
        <v>2230</v>
      </c>
      <c r="B1709" s="2" t="s">
        <v>2231</v>
      </c>
      <c r="C1709" s="2" t="s">
        <v>1722</v>
      </c>
      <c r="D1709" s="2" t="s">
        <v>329</v>
      </c>
      <c r="E1709" s="2" t="s">
        <v>1310</v>
      </c>
      <c r="F1709" s="2" t="s">
        <v>1311</v>
      </c>
      <c r="G1709" s="2">
        <v>2.8168534543325521</v>
      </c>
      <c r="H1709" s="2">
        <v>80</v>
      </c>
      <c r="I1709" s="39">
        <v>225.34827634660417</v>
      </c>
      <c r="J1709" s="2" t="s">
        <v>7301</v>
      </c>
    </row>
    <row r="1710" spans="1:10" x14ac:dyDescent="0.15">
      <c r="A1710" s="2" t="s">
        <v>5924</v>
      </c>
      <c r="B1710" s="2" t="s">
        <v>5925</v>
      </c>
      <c r="C1710" s="2" t="s">
        <v>5926</v>
      </c>
      <c r="D1710" s="2" t="s">
        <v>329</v>
      </c>
      <c r="E1710" s="2" t="s">
        <v>5171</v>
      </c>
      <c r="F1710" s="2" t="s">
        <v>5172</v>
      </c>
      <c r="G1710" s="2">
        <v>44.818572865821025</v>
      </c>
      <c r="H1710" s="2">
        <v>5</v>
      </c>
      <c r="I1710" s="39">
        <v>224.09286432910511</v>
      </c>
      <c r="J1710" s="2" t="s">
        <v>1</v>
      </c>
    </row>
    <row r="1711" spans="1:10" x14ac:dyDescent="0.15">
      <c r="A1711" s="2" t="s">
        <v>2212</v>
      </c>
      <c r="B1711" s="2" t="s">
        <v>2213</v>
      </c>
      <c r="C1711" s="2" t="s">
        <v>1671</v>
      </c>
      <c r="D1711" s="2" t="s">
        <v>329</v>
      </c>
      <c r="E1711" s="2" t="s">
        <v>1310</v>
      </c>
      <c r="F1711" s="2" t="s">
        <v>1311</v>
      </c>
      <c r="G1711" s="2">
        <v>2.1280000000000001</v>
      </c>
      <c r="H1711" s="2">
        <v>105</v>
      </c>
      <c r="I1711" s="39">
        <v>223.44</v>
      </c>
      <c r="J1711" s="2" t="s">
        <v>7301</v>
      </c>
    </row>
    <row r="1712" spans="1:10" x14ac:dyDescent="0.15">
      <c r="A1712" s="2" t="s">
        <v>5591</v>
      </c>
      <c r="B1712" s="2" t="s">
        <v>5592</v>
      </c>
      <c r="C1712" s="2" t="s">
        <v>5592</v>
      </c>
      <c r="D1712" s="2" t="s">
        <v>466</v>
      </c>
      <c r="E1712" s="2" t="s">
        <v>5171</v>
      </c>
      <c r="F1712" s="2" t="s">
        <v>5172</v>
      </c>
      <c r="G1712" s="2">
        <v>111.67099302834296</v>
      </c>
      <c r="H1712" s="2">
        <v>2</v>
      </c>
      <c r="I1712" s="39">
        <v>223.34198605668593</v>
      </c>
      <c r="J1712" s="2" t="s">
        <v>1</v>
      </c>
    </row>
    <row r="1713" spans="1:10" x14ac:dyDescent="0.15">
      <c r="A1713" s="2" t="s">
        <v>1866</v>
      </c>
      <c r="B1713" s="2" t="s">
        <v>1867</v>
      </c>
      <c r="C1713" s="2" t="s">
        <v>1868</v>
      </c>
      <c r="D1713" s="2" t="s">
        <v>329</v>
      </c>
      <c r="E1713" s="2" t="s">
        <v>1380</v>
      </c>
      <c r="F1713" s="2" t="s">
        <v>1381</v>
      </c>
      <c r="G1713" s="2">
        <v>13.931475000000001</v>
      </c>
      <c r="H1713" s="2">
        <v>16</v>
      </c>
      <c r="I1713" s="39">
        <v>222.90360000000001</v>
      </c>
      <c r="J1713" s="2" t="s">
        <v>7301</v>
      </c>
    </row>
    <row r="1714" spans="1:10" x14ac:dyDescent="0.15">
      <c r="A1714" s="2" t="s">
        <v>7532</v>
      </c>
      <c r="B1714" s="2" t="s">
        <v>7533</v>
      </c>
      <c r="C1714" s="2" t="s">
        <v>5222</v>
      </c>
      <c r="D1714" s="2" t="s">
        <v>329</v>
      </c>
      <c r="E1714" s="2" t="s">
        <v>1247</v>
      </c>
      <c r="F1714" s="2" t="s">
        <v>1248</v>
      </c>
      <c r="G1714" s="2">
        <v>11.087999999999999</v>
      </c>
      <c r="H1714" s="2">
        <v>20</v>
      </c>
      <c r="I1714" s="39">
        <v>221.76</v>
      </c>
      <c r="J1714" s="2" t="s">
        <v>1</v>
      </c>
    </row>
    <row r="1715" spans="1:10" x14ac:dyDescent="0.15">
      <c r="A1715" s="2" t="s">
        <v>3499</v>
      </c>
      <c r="B1715" s="2" t="s">
        <v>7844</v>
      </c>
      <c r="C1715" s="2" t="s">
        <v>3500</v>
      </c>
      <c r="D1715" s="2" t="s">
        <v>329</v>
      </c>
      <c r="E1715" s="2" t="s">
        <v>330</v>
      </c>
      <c r="F1715" s="2" t="s">
        <v>331</v>
      </c>
      <c r="G1715" s="2">
        <v>1.155437342815544E-2</v>
      </c>
      <c r="H1715" s="2">
        <v>19163</v>
      </c>
      <c r="I1715" s="39">
        <v>221.41645800374269</v>
      </c>
      <c r="J1715" s="2" t="s">
        <v>7307</v>
      </c>
    </row>
    <row r="1716" spans="1:10" x14ac:dyDescent="0.15">
      <c r="A1716" s="2" t="s">
        <v>613</v>
      </c>
      <c r="B1716" s="2" t="s">
        <v>614</v>
      </c>
      <c r="C1716" s="2" t="s">
        <v>615</v>
      </c>
      <c r="D1716" s="2" t="s">
        <v>329</v>
      </c>
      <c r="E1716" s="2" t="s">
        <v>334</v>
      </c>
      <c r="F1716" s="2" t="s">
        <v>335</v>
      </c>
      <c r="G1716" s="2">
        <v>20.085459999999998</v>
      </c>
      <c r="H1716" s="2">
        <v>11</v>
      </c>
      <c r="I1716" s="39">
        <v>220.94005999999996</v>
      </c>
      <c r="J1716" s="2" t="s">
        <v>7299</v>
      </c>
    </row>
    <row r="1717" spans="1:10" x14ac:dyDescent="0.15">
      <c r="A1717" s="2" t="s">
        <v>1268</v>
      </c>
      <c r="B1717" s="2" t="s">
        <v>1269</v>
      </c>
      <c r="C1717" s="2" t="s">
        <v>8270</v>
      </c>
      <c r="D1717" s="2" t="s">
        <v>329</v>
      </c>
      <c r="E1717" s="2" t="s">
        <v>351</v>
      </c>
      <c r="F1717" s="2" t="s">
        <v>352</v>
      </c>
      <c r="G1717" s="2">
        <v>4.7003000000000004</v>
      </c>
      <c r="H1717" s="2">
        <v>47</v>
      </c>
      <c r="I1717" s="39">
        <v>220.91410000000002</v>
      </c>
      <c r="J1717" s="2" t="s">
        <v>7299</v>
      </c>
    </row>
    <row r="1718" spans="1:10" x14ac:dyDescent="0.15">
      <c r="A1718" s="2" t="s">
        <v>5264</v>
      </c>
      <c r="B1718" s="2" t="s">
        <v>5265</v>
      </c>
      <c r="C1718" s="2" t="s">
        <v>5242</v>
      </c>
      <c r="D1718" s="2" t="s">
        <v>329</v>
      </c>
      <c r="E1718" s="2" t="s">
        <v>5173</v>
      </c>
      <c r="F1718" s="2" t="s">
        <v>5174</v>
      </c>
      <c r="G1718" s="2">
        <v>20.000254475109571</v>
      </c>
      <c r="H1718" s="2">
        <v>11</v>
      </c>
      <c r="I1718" s="39">
        <v>220.0027992262053</v>
      </c>
      <c r="J1718" s="2" t="s">
        <v>62</v>
      </c>
    </row>
    <row r="1719" spans="1:10" x14ac:dyDescent="0.15">
      <c r="A1719" s="2" t="s">
        <v>4419</v>
      </c>
      <c r="B1719" s="2" t="s">
        <v>4420</v>
      </c>
      <c r="C1719" s="2" t="s">
        <v>4421</v>
      </c>
      <c r="D1719" s="2" t="s">
        <v>350</v>
      </c>
      <c r="E1719" s="2" t="s">
        <v>351</v>
      </c>
      <c r="F1719" s="2" t="s">
        <v>352</v>
      </c>
      <c r="G1719" s="2">
        <v>0.26</v>
      </c>
      <c r="H1719" s="2">
        <v>846</v>
      </c>
      <c r="I1719" s="39">
        <v>219.96</v>
      </c>
      <c r="J1719" s="2" t="s">
        <v>7307</v>
      </c>
    </row>
    <row r="1720" spans="1:10" x14ac:dyDescent="0.15">
      <c r="A1720" s="2" t="s">
        <v>644</v>
      </c>
      <c r="B1720" s="2" t="s">
        <v>645</v>
      </c>
      <c r="C1720" s="2" t="s">
        <v>646</v>
      </c>
      <c r="D1720" s="2" t="s">
        <v>329</v>
      </c>
      <c r="E1720" s="2" t="s">
        <v>334</v>
      </c>
      <c r="F1720" s="2" t="s">
        <v>335</v>
      </c>
      <c r="G1720" s="2">
        <v>219.2928</v>
      </c>
      <c r="H1720" s="2">
        <v>1</v>
      </c>
      <c r="I1720" s="39">
        <v>219.2928</v>
      </c>
      <c r="J1720" s="2" t="s">
        <v>7299</v>
      </c>
    </row>
    <row r="1721" spans="1:10" x14ac:dyDescent="0.15">
      <c r="A1721" s="2" t="s">
        <v>269</v>
      </c>
      <c r="B1721" s="2" t="s">
        <v>8976</v>
      </c>
      <c r="C1721" s="2" t="s">
        <v>8977</v>
      </c>
      <c r="D1721" s="2" t="s">
        <v>329</v>
      </c>
      <c r="E1721" s="2" t="s">
        <v>501</v>
      </c>
      <c r="F1721" s="2" t="s">
        <v>502</v>
      </c>
      <c r="G1721" s="2">
        <v>36.478549062213922</v>
      </c>
      <c r="H1721" s="2">
        <v>6</v>
      </c>
      <c r="I1721" s="39">
        <v>218.87129437328355</v>
      </c>
      <c r="J1721" s="2" t="s">
        <v>7306</v>
      </c>
    </row>
    <row r="1722" spans="1:10" x14ac:dyDescent="0.15">
      <c r="A1722" s="2" t="s">
        <v>269</v>
      </c>
      <c r="B1722" s="2" t="s">
        <v>8976</v>
      </c>
      <c r="C1722" s="2" t="s">
        <v>8977</v>
      </c>
      <c r="D1722" s="2" t="s">
        <v>329</v>
      </c>
      <c r="E1722" s="2" t="s">
        <v>1247</v>
      </c>
      <c r="F1722" s="2" t="s">
        <v>1248</v>
      </c>
      <c r="G1722" s="2">
        <v>36.478549062213922</v>
      </c>
      <c r="H1722" s="2">
        <v>6</v>
      </c>
      <c r="I1722" s="39">
        <v>218.87129437328355</v>
      </c>
      <c r="J1722" s="2" t="s">
        <v>7306</v>
      </c>
    </row>
    <row r="1723" spans="1:10" x14ac:dyDescent="0.15">
      <c r="A1723" s="2" t="s">
        <v>6067</v>
      </c>
      <c r="B1723" s="2" t="s">
        <v>6068</v>
      </c>
      <c r="C1723" s="2" t="s">
        <v>6069</v>
      </c>
      <c r="D1723" s="2" t="s">
        <v>329</v>
      </c>
      <c r="E1723" s="2" t="s">
        <v>5171</v>
      </c>
      <c r="F1723" s="2" t="s">
        <v>5172</v>
      </c>
      <c r="G1723" s="2">
        <v>43.758667484790728</v>
      </c>
      <c r="H1723" s="2">
        <v>5</v>
      </c>
      <c r="I1723" s="39">
        <v>218.79333742395363</v>
      </c>
      <c r="J1723" s="2" t="s">
        <v>1</v>
      </c>
    </row>
    <row r="1724" spans="1:10" x14ac:dyDescent="0.15">
      <c r="A1724" s="2" t="s">
        <v>5019</v>
      </c>
      <c r="B1724" s="2" t="s">
        <v>5018</v>
      </c>
      <c r="C1724" s="2" t="s">
        <v>5020</v>
      </c>
      <c r="D1724" s="2" t="s">
        <v>5005</v>
      </c>
      <c r="E1724" s="2" t="s">
        <v>1380</v>
      </c>
      <c r="F1724" s="2" t="s">
        <v>1381</v>
      </c>
      <c r="G1724" s="2">
        <v>36.414583333333333</v>
      </c>
      <c r="H1724" s="2">
        <v>6</v>
      </c>
      <c r="I1724" s="39">
        <v>218.48750000000001</v>
      </c>
      <c r="J1724" s="2" t="s">
        <v>7303</v>
      </c>
    </row>
    <row r="1725" spans="1:10" x14ac:dyDescent="0.15">
      <c r="A1725" s="2" t="s">
        <v>3894</v>
      </c>
      <c r="B1725" s="2" t="s">
        <v>3895</v>
      </c>
      <c r="C1725" s="2" t="s">
        <v>3896</v>
      </c>
      <c r="D1725" s="2" t="s">
        <v>329</v>
      </c>
      <c r="E1725" s="2" t="s">
        <v>391</v>
      </c>
      <c r="F1725" s="2" t="s">
        <v>392</v>
      </c>
      <c r="G1725" s="2">
        <v>9.4778395833333349</v>
      </c>
      <c r="H1725" s="2">
        <v>23</v>
      </c>
      <c r="I1725" s="39">
        <v>217.99031041666672</v>
      </c>
      <c r="J1725" s="2" t="s">
        <v>7307</v>
      </c>
    </row>
    <row r="1726" spans="1:10" x14ac:dyDescent="0.15">
      <c r="A1726" s="2" t="s">
        <v>751</v>
      </c>
      <c r="B1726" s="2" t="s">
        <v>752</v>
      </c>
      <c r="C1726" s="2" t="s">
        <v>753</v>
      </c>
      <c r="D1726" s="2" t="s">
        <v>329</v>
      </c>
      <c r="E1726" s="2" t="s">
        <v>334</v>
      </c>
      <c r="F1726" s="2" t="s">
        <v>335</v>
      </c>
      <c r="G1726" s="2">
        <v>3.3</v>
      </c>
      <c r="H1726" s="2">
        <v>66</v>
      </c>
      <c r="I1726" s="39">
        <v>217.79999999999998</v>
      </c>
      <c r="J1726" s="2" t="s">
        <v>7299</v>
      </c>
    </row>
    <row r="1727" spans="1:10" x14ac:dyDescent="0.15">
      <c r="A1727" s="2" t="s">
        <v>5</v>
      </c>
      <c r="B1727" s="2" t="s">
        <v>136</v>
      </c>
      <c r="C1727" s="2" t="s">
        <v>5834</v>
      </c>
      <c r="D1727" s="2" t="s">
        <v>329</v>
      </c>
      <c r="E1727" s="2" t="s">
        <v>5171</v>
      </c>
      <c r="F1727" s="2" t="s">
        <v>5172</v>
      </c>
      <c r="G1727" s="2">
        <v>217.79135256532572</v>
      </c>
      <c r="H1727" s="2">
        <v>1</v>
      </c>
      <c r="I1727" s="39">
        <v>217.79135256532572</v>
      </c>
      <c r="J1727" s="2" t="s">
        <v>1</v>
      </c>
    </row>
    <row r="1728" spans="1:10" x14ac:dyDescent="0.15">
      <c r="A1728" s="2" t="s">
        <v>5759</v>
      </c>
      <c r="B1728" s="2" t="s">
        <v>5760</v>
      </c>
      <c r="C1728" s="2" t="s">
        <v>5761</v>
      </c>
      <c r="D1728" s="2" t="s">
        <v>329</v>
      </c>
      <c r="E1728" s="2" t="s">
        <v>5300</v>
      </c>
      <c r="F1728" s="2" t="s">
        <v>5301</v>
      </c>
      <c r="G1728" s="2">
        <v>217.6688890248989</v>
      </c>
      <c r="H1728" s="2">
        <v>1</v>
      </c>
      <c r="I1728" s="39">
        <v>217.6688890248989</v>
      </c>
      <c r="J1728" s="2" t="s">
        <v>1</v>
      </c>
    </row>
    <row r="1729" spans="1:10" x14ac:dyDescent="0.15">
      <c r="A1729" s="2" t="s">
        <v>5429</v>
      </c>
      <c r="B1729" s="2" t="s">
        <v>5430</v>
      </c>
      <c r="C1729" s="2" t="s">
        <v>5363</v>
      </c>
      <c r="D1729" s="2" t="s">
        <v>329</v>
      </c>
      <c r="E1729" s="2" t="s">
        <v>5300</v>
      </c>
      <c r="F1729" s="2" t="s">
        <v>5301</v>
      </c>
      <c r="G1729" s="2">
        <v>43.522641565072178</v>
      </c>
      <c r="H1729" s="2">
        <v>5</v>
      </c>
      <c r="I1729" s="39">
        <v>217.61320782536089</v>
      </c>
      <c r="J1729" s="2" t="s">
        <v>1</v>
      </c>
    </row>
    <row r="1730" spans="1:10" x14ac:dyDescent="0.15">
      <c r="A1730" s="2" t="s">
        <v>6078</v>
      </c>
      <c r="B1730" s="2" t="s">
        <v>6079</v>
      </c>
      <c r="C1730" s="2" t="s">
        <v>5701</v>
      </c>
      <c r="D1730" s="2" t="s">
        <v>329</v>
      </c>
      <c r="E1730" s="2" t="s">
        <v>5171</v>
      </c>
      <c r="F1730" s="2" t="s">
        <v>5172</v>
      </c>
      <c r="G1730" s="2">
        <v>54.403107558928824</v>
      </c>
      <c r="H1730" s="2">
        <v>4</v>
      </c>
      <c r="I1730" s="39">
        <v>217.61243023571529</v>
      </c>
      <c r="J1730" s="2" t="s">
        <v>1</v>
      </c>
    </row>
    <row r="1731" spans="1:10" x14ac:dyDescent="0.15">
      <c r="A1731" s="2" t="s">
        <v>1491</v>
      </c>
      <c r="B1731" s="2" t="s">
        <v>1492</v>
      </c>
      <c r="C1731" s="2" t="s">
        <v>1493</v>
      </c>
      <c r="D1731" s="2" t="s">
        <v>329</v>
      </c>
      <c r="E1731" s="2" t="s">
        <v>351</v>
      </c>
      <c r="F1731" s="2" t="s">
        <v>352</v>
      </c>
      <c r="G1731" s="2">
        <v>4.8132999999999999</v>
      </c>
      <c r="H1731" s="2">
        <v>45</v>
      </c>
      <c r="I1731" s="39">
        <v>216.5985</v>
      </c>
      <c r="J1731" s="2" t="s">
        <v>7300</v>
      </c>
    </row>
    <row r="1732" spans="1:10" x14ac:dyDescent="0.15">
      <c r="A1732" s="2" t="s">
        <v>5323</v>
      </c>
      <c r="B1732" s="2" t="s">
        <v>5324</v>
      </c>
      <c r="C1732" s="2" t="s">
        <v>5325</v>
      </c>
      <c r="D1732" s="2" t="s">
        <v>329</v>
      </c>
      <c r="E1732" s="2" t="s">
        <v>1247</v>
      </c>
      <c r="F1732" s="2" t="s">
        <v>1248</v>
      </c>
      <c r="G1732" s="2">
        <v>43.258556411676359</v>
      </c>
      <c r="H1732" s="2">
        <v>5</v>
      </c>
      <c r="I1732" s="39">
        <v>216.29278205838179</v>
      </c>
      <c r="J1732" s="2" t="s">
        <v>1</v>
      </c>
    </row>
    <row r="1733" spans="1:10" x14ac:dyDescent="0.15">
      <c r="A1733" s="2" t="s">
        <v>3959</v>
      </c>
      <c r="B1733" s="2" t="s">
        <v>3960</v>
      </c>
      <c r="C1733" s="2" t="s">
        <v>3960</v>
      </c>
      <c r="D1733" s="2" t="s">
        <v>329</v>
      </c>
      <c r="E1733" s="2" t="s">
        <v>1310</v>
      </c>
      <c r="F1733" s="2" t="s">
        <v>1311</v>
      </c>
      <c r="G1733" s="2">
        <v>24</v>
      </c>
      <c r="H1733" s="2">
        <v>9</v>
      </c>
      <c r="I1733" s="39">
        <v>216</v>
      </c>
      <c r="J1733" s="2" t="s">
        <v>7307</v>
      </c>
    </row>
    <row r="1734" spans="1:10" x14ac:dyDescent="0.15">
      <c r="A1734" s="2" t="s">
        <v>6015</v>
      </c>
      <c r="B1734" s="2" t="s">
        <v>6016</v>
      </c>
      <c r="C1734" s="2" t="s">
        <v>6017</v>
      </c>
      <c r="D1734" s="2" t="s">
        <v>329</v>
      </c>
      <c r="E1734" s="2" t="s">
        <v>5300</v>
      </c>
      <c r="F1734" s="2" t="s">
        <v>5301</v>
      </c>
      <c r="G1734" s="2">
        <v>215.91617200261922</v>
      </c>
      <c r="H1734" s="2">
        <v>1</v>
      </c>
      <c r="I1734" s="39">
        <v>215.91617200261922</v>
      </c>
      <c r="J1734" s="2" t="s">
        <v>1</v>
      </c>
    </row>
    <row r="1735" spans="1:10" x14ac:dyDescent="0.15">
      <c r="A1735" s="2" t="s">
        <v>6007</v>
      </c>
      <c r="B1735" s="2" t="s">
        <v>7939</v>
      </c>
      <c r="C1735" s="2" t="s">
        <v>6008</v>
      </c>
      <c r="D1735" s="2" t="s">
        <v>329</v>
      </c>
      <c r="E1735" s="2" t="s">
        <v>5171</v>
      </c>
      <c r="F1735" s="2" t="s">
        <v>5172</v>
      </c>
      <c r="G1735" s="2">
        <v>107.94075173775803</v>
      </c>
      <c r="H1735" s="2">
        <v>2</v>
      </c>
      <c r="I1735" s="39">
        <v>215.88150347551607</v>
      </c>
      <c r="J1735" s="2" t="s">
        <v>1</v>
      </c>
    </row>
    <row r="1736" spans="1:10" x14ac:dyDescent="0.15">
      <c r="A1736" s="2" t="s">
        <v>653</v>
      </c>
      <c r="B1736" s="2" t="s">
        <v>654</v>
      </c>
      <c r="C1736" s="2" t="s">
        <v>655</v>
      </c>
      <c r="D1736" s="2" t="s">
        <v>329</v>
      </c>
      <c r="E1736" s="2" t="s">
        <v>334</v>
      </c>
      <c r="F1736" s="2" t="s">
        <v>335</v>
      </c>
      <c r="G1736" s="2">
        <v>215.24720000000121</v>
      </c>
      <c r="H1736" s="2">
        <v>1</v>
      </c>
      <c r="I1736" s="39">
        <v>215.24720000000121</v>
      </c>
      <c r="J1736" s="2" t="s">
        <v>7299</v>
      </c>
    </row>
    <row r="1737" spans="1:10" x14ac:dyDescent="0.15">
      <c r="A1737" s="2" t="s">
        <v>4683</v>
      </c>
      <c r="B1737" s="2" t="s">
        <v>4684</v>
      </c>
      <c r="C1737" s="2" t="s">
        <v>4685</v>
      </c>
      <c r="D1737" s="2" t="s">
        <v>329</v>
      </c>
      <c r="E1737" s="2" t="s">
        <v>351</v>
      </c>
      <c r="F1737" s="2" t="s">
        <v>352</v>
      </c>
      <c r="G1737" s="2">
        <v>1</v>
      </c>
      <c r="H1737" s="2">
        <v>215</v>
      </c>
      <c r="I1737" s="39">
        <v>215</v>
      </c>
      <c r="J1737" s="2" t="s">
        <v>7302</v>
      </c>
    </row>
    <row r="1738" spans="1:10" x14ac:dyDescent="0.15">
      <c r="A1738" s="2" t="s">
        <v>7420</v>
      </c>
      <c r="B1738" s="2" t="s">
        <v>7693</v>
      </c>
      <c r="C1738" s="2" t="s">
        <v>7421</v>
      </c>
      <c r="D1738" s="2" t="s">
        <v>329</v>
      </c>
      <c r="E1738" s="2" t="s">
        <v>391</v>
      </c>
      <c r="F1738" s="2" t="s">
        <v>392</v>
      </c>
      <c r="G1738" s="2">
        <v>1.1425814814814814</v>
      </c>
      <c r="H1738" s="2">
        <v>188</v>
      </c>
      <c r="I1738" s="39">
        <v>214.8053185185185</v>
      </c>
      <c r="J1738" s="2" t="s">
        <v>7301</v>
      </c>
    </row>
    <row r="1739" spans="1:10" x14ac:dyDescent="0.15">
      <c r="A1739" s="2" t="s">
        <v>7251</v>
      </c>
      <c r="B1739" s="2" t="s">
        <v>7252</v>
      </c>
      <c r="C1739" s="2" t="s">
        <v>7252</v>
      </c>
      <c r="D1739" s="2" t="s">
        <v>3659</v>
      </c>
      <c r="E1739" s="2" t="s">
        <v>1380</v>
      </c>
      <c r="F1739" s="2" t="s">
        <v>1381</v>
      </c>
      <c r="G1739" s="2">
        <v>42.736000000000004</v>
      </c>
      <c r="H1739" s="2">
        <v>5</v>
      </c>
      <c r="I1739" s="39">
        <v>213.68</v>
      </c>
      <c r="J1739" s="2" t="s">
        <v>7303</v>
      </c>
    </row>
    <row r="1740" spans="1:10" x14ac:dyDescent="0.15">
      <c r="A1740" s="2" t="s">
        <v>1082</v>
      </c>
      <c r="B1740" s="2" t="s">
        <v>1083</v>
      </c>
      <c r="C1740" s="2" t="s">
        <v>1084</v>
      </c>
      <c r="D1740" s="2" t="s">
        <v>329</v>
      </c>
      <c r="E1740" s="2" t="s">
        <v>568</v>
      </c>
      <c r="F1740" s="2" t="s">
        <v>569</v>
      </c>
      <c r="G1740" s="2">
        <v>5.6218965517241388</v>
      </c>
      <c r="H1740" s="2">
        <v>38</v>
      </c>
      <c r="I1740" s="39">
        <v>213.63206896551728</v>
      </c>
      <c r="J1740" s="2" t="s">
        <v>7299</v>
      </c>
    </row>
    <row r="1741" spans="1:10" x14ac:dyDescent="0.15">
      <c r="A1741" s="2" t="s">
        <v>6492</v>
      </c>
      <c r="B1741" s="2" t="s">
        <v>6493</v>
      </c>
      <c r="C1741" s="2" t="s">
        <v>8501</v>
      </c>
      <c r="D1741" s="2" t="s">
        <v>329</v>
      </c>
      <c r="E1741" s="2" t="s">
        <v>5298</v>
      </c>
      <c r="F1741" s="2" t="s">
        <v>5299</v>
      </c>
      <c r="G1741" s="2">
        <v>30.376691883187775</v>
      </c>
      <c r="H1741" s="2">
        <v>7</v>
      </c>
      <c r="I1741" s="39">
        <v>212.63684318231441</v>
      </c>
      <c r="J1741" s="2" t="s">
        <v>1</v>
      </c>
    </row>
    <row r="1742" spans="1:10" x14ac:dyDescent="0.15">
      <c r="A1742" s="2" t="s">
        <v>7294</v>
      </c>
      <c r="B1742" s="2" t="s">
        <v>7295</v>
      </c>
      <c r="C1742" s="2" t="s">
        <v>8560</v>
      </c>
      <c r="D1742" s="2" t="s">
        <v>329</v>
      </c>
      <c r="E1742" s="2" t="s">
        <v>5179</v>
      </c>
      <c r="F1742" s="2" t="s">
        <v>5180</v>
      </c>
      <c r="G1742" s="2">
        <v>53.080039171528227</v>
      </c>
      <c r="H1742" s="2">
        <v>4</v>
      </c>
      <c r="I1742" s="39">
        <v>212.32015668611291</v>
      </c>
      <c r="J1742" s="2" t="s">
        <v>7305</v>
      </c>
    </row>
    <row r="1743" spans="1:10" x14ac:dyDescent="0.15">
      <c r="A1743" s="2" t="s">
        <v>127</v>
      </c>
      <c r="B1743" s="2" t="s">
        <v>244</v>
      </c>
      <c r="C1743" s="2" t="s">
        <v>244</v>
      </c>
      <c r="D1743" s="2" t="s">
        <v>466</v>
      </c>
      <c r="E1743" s="2" t="s">
        <v>1247</v>
      </c>
      <c r="F1743" s="2" t="s">
        <v>1248</v>
      </c>
      <c r="G1743" s="2">
        <v>42.290466402751889</v>
      </c>
      <c r="H1743" s="2">
        <v>5</v>
      </c>
      <c r="I1743" s="39">
        <v>211.45233201375945</v>
      </c>
      <c r="J1743" s="2" t="s">
        <v>1</v>
      </c>
    </row>
    <row r="1744" spans="1:10" x14ac:dyDescent="0.15">
      <c r="A1744" s="2" t="s">
        <v>4413</v>
      </c>
      <c r="B1744" s="2" t="s">
        <v>4414</v>
      </c>
      <c r="C1744" s="2" t="s">
        <v>4415</v>
      </c>
      <c r="D1744" s="2" t="s">
        <v>350</v>
      </c>
      <c r="E1744" s="2" t="s">
        <v>330</v>
      </c>
      <c r="F1744" s="2" t="s">
        <v>331</v>
      </c>
      <c r="G1744" s="2">
        <v>0.8</v>
      </c>
      <c r="H1744" s="2">
        <v>264</v>
      </c>
      <c r="I1744" s="39">
        <v>211.20000000000002</v>
      </c>
      <c r="J1744" s="2" t="s">
        <v>7307</v>
      </c>
    </row>
    <row r="1745" spans="1:10" x14ac:dyDescent="0.15">
      <c r="A1745" s="2" t="s">
        <v>4658</v>
      </c>
      <c r="B1745" s="2" t="s">
        <v>4659</v>
      </c>
      <c r="C1745" s="2" t="s">
        <v>4659</v>
      </c>
      <c r="D1745" s="2" t="s">
        <v>329</v>
      </c>
      <c r="E1745" s="2" t="s">
        <v>351</v>
      </c>
      <c r="F1745" s="2" t="s">
        <v>352</v>
      </c>
      <c r="G1745" s="2">
        <v>0.8</v>
      </c>
      <c r="H1745" s="2">
        <v>263</v>
      </c>
      <c r="I1745" s="39">
        <v>210.4</v>
      </c>
      <c r="J1745" s="2" t="s">
        <v>7302</v>
      </c>
    </row>
    <row r="1746" spans="1:10" x14ac:dyDescent="0.15">
      <c r="A1746" s="2" t="s">
        <v>367</v>
      </c>
      <c r="B1746" s="2" t="s">
        <v>368</v>
      </c>
      <c r="C1746" s="2" t="s">
        <v>368</v>
      </c>
      <c r="D1746" s="2" t="s">
        <v>350</v>
      </c>
      <c r="E1746" s="2" t="s">
        <v>351</v>
      </c>
      <c r="F1746" s="2" t="s">
        <v>352</v>
      </c>
      <c r="G1746" s="2">
        <v>30</v>
      </c>
      <c r="H1746" s="2">
        <v>7</v>
      </c>
      <c r="I1746" s="39">
        <v>210</v>
      </c>
      <c r="J1746" s="2" t="s">
        <v>7299</v>
      </c>
    </row>
    <row r="1747" spans="1:10" x14ac:dyDescent="0.15">
      <c r="A1747" s="2" t="s">
        <v>8029</v>
      </c>
      <c r="B1747" s="2" t="s">
        <v>5050</v>
      </c>
      <c r="C1747" s="2" t="s">
        <v>8030</v>
      </c>
      <c r="D1747" s="2" t="s">
        <v>2353</v>
      </c>
      <c r="E1747" s="2" t="s">
        <v>1380</v>
      </c>
      <c r="F1747" s="2" t="s">
        <v>1381</v>
      </c>
      <c r="G1747" s="2">
        <v>1.05</v>
      </c>
      <c r="H1747" s="2">
        <v>200</v>
      </c>
      <c r="I1747" s="39">
        <v>210</v>
      </c>
      <c r="J1747" s="2" t="s">
        <v>7303</v>
      </c>
    </row>
    <row r="1748" spans="1:10" x14ac:dyDescent="0.15">
      <c r="A1748" s="2" t="s">
        <v>3819</v>
      </c>
      <c r="B1748" s="2" t="s">
        <v>3820</v>
      </c>
      <c r="C1748" s="2" t="s">
        <v>3820</v>
      </c>
      <c r="D1748" s="2" t="s">
        <v>350</v>
      </c>
      <c r="E1748" s="2" t="s">
        <v>1310</v>
      </c>
      <c r="F1748" s="2" t="s">
        <v>1311</v>
      </c>
      <c r="G1748" s="2">
        <v>12.345918696686876</v>
      </c>
      <c r="H1748" s="2">
        <v>17</v>
      </c>
      <c r="I1748" s="39">
        <v>209.8806178436769</v>
      </c>
      <c r="J1748" s="2" t="s">
        <v>7307</v>
      </c>
    </row>
    <row r="1749" spans="1:10" x14ac:dyDescent="0.15">
      <c r="A1749" s="2" t="s">
        <v>4562</v>
      </c>
      <c r="B1749" s="2" t="s">
        <v>4563</v>
      </c>
      <c r="C1749" s="2" t="s">
        <v>4563</v>
      </c>
      <c r="D1749" s="2" t="s">
        <v>350</v>
      </c>
      <c r="E1749" s="2" t="s">
        <v>351</v>
      </c>
      <c r="F1749" s="2" t="s">
        <v>352</v>
      </c>
      <c r="G1749" s="2">
        <v>1.8</v>
      </c>
      <c r="H1749" s="2">
        <v>116</v>
      </c>
      <c r="I1749" s="39">
        <v>208.8</v>
      </c>
      <c r="J1749" s="2" t="s">
        <v>7302</v>
      </c>
    </row>
    <row r="1750" spans="1:10" x14ac:dyDescent="0.15">
      <c r="A1750" s="2" t="s">
        <v>3491</v>
      </c>
      <c r="B1750" s="2" t="s">
        <v>3492</v>
      </c>
      <c r="C1750" s="2" t="s">
        <v>3493</v>
      </c>
      <c r="D1750" s="2" t="s">
        <v>329</v>
      </c>
      <c r="E1750" s="2" t="s">
        <v>351</v>
      </c>
      <c r="F1750" s="2" t="s">
        <v>352</v>
      </c>
      <c r="G1750" s="2">
        <v>2.0999999999999998E-2</v>
      </c>
      <c r="H1750" s="2">
        <v>9938</v>
      </c>
      <c r="I1750" s="39">
        <v>208.69799999999998</v>
      </c>
      <c r="J1750" s="2" t="s">
        <v>7307</v>
      </c>
    </row>
    <row r="1751" spans="1:10" x14ac:dyDescent="0.15">
      <c r="A1751" s="2" t="s">
        <v>2030</v>
      </c>
      <c r="B1751" s="2" t="s">
        <v>9442</v>
      </c>
      <c r="C1751" s="2" t="s">
        <v>9443</v>
      </c>
      <c r="D1751" s="2" t="s">
        <v>329</v>
      </c>
      <c r="E1751" s="2" t="s">
        <v>1310</v>
      </c>
      <c r="F1751" s="2" t="s">
        <v>1311</v>
      </c>
      <c r="G1751" s="2">
        <v>6.9480339094969921</v>
      </c>
      <c r="H1751" s="2">
        <v>30</v>
      </c>
      <c r="I1751" s="39">
        <v>208.44101728490978</v>
      </c>
      <c r="J1751" s="2" t="s">
        <v>7301</v>
      </c>
    </row>
    <row r="1752" spans="1:10" x14ac:dyDescent="0.15">
      <c r="A1752" s="2" t="s">
        <v>6285</v>
      </c>
      <c r="B1752" s="2" t="s">
        <v>7944</v>
      </c>
      <c r="C1752" s="2" t="s">
        <v>7944</v>
      </c>
      <c r="D1752" s="2" t="s">
        <v>466</v>
      </c>
      <c r="E1752" s="2" t="s">
        <v>5300</v>
      </c>
      <c r="F1752" s="2" t="s">
        <v>5301</v>
      </c>
      <c r="G1752" s="2">
        <v>69.383424483105756</v>
      </c>
      <c r="H1752" s="2">
        <v>3</v>
      </c>
      <c r="I1752" s="39">
        <v>208.15027344931727</v>
      </c>
      <c r="J1752" s="2" t="s">
        <v>1</v>
      </c>
    </row>
    <row r="1753" spans="1:10" x14ac:dyDescent="0.15">
      <c r="A1753" s="2" t="s">
        <v>267</v>
      </c>
      <c r="B1753" s="2" t="s">
        <v>298</v>
      </c>
      <c r="C1753" s="2" t="s">
        <v>5254</v>
      </c>
      <c r="D1753" s="2" t="s">
        <v>329</v>
      </c>
      <c r="E1753" s="2" t="s">
        <v>5171</v>
      </c>
      <c r="F1753" s="2" t="s">
        <v>5172</v>
      </c>
      <c r="G1753" s="2">
        <v>69.217756205609092</v>
      </c>
      <c r="H1753" s="2">
        <v>3</v>
      </c>
      <c r="I1753" s="39">
        <v>207.65326861682729</v>
      </c>
      <c r="J1753" s="2" t="s">
        <v>1</v>
      </c>
    </row>
    <row r="1754" spans="1:10" x14ac:dyDescent="0.15">
      <c r="A1754" s="2" t="s">
        <v>4709</v>
      </c>
      <c r="B1754" s="2" t="s">
        <v>4710</v>
      </c>
      <c r="C1754" s="2" t="s">
        <v>8406</v>
      </c>
      <c r="D1754" s="2" t="s">
        <v>329</v>
      </c>
      <c r="E1754" s="2" t="s">
        <v>391</v>
      </c>
      <c r="F1754" s="2" t="s">
        <v>392</v>
      </c>
      <c r="G1754" s="2">
        <v>5.8000000000000003E-2</v>
      </c>
      <c r="H1754" s="2">
        <v>3580</v>
      </c>
      <c r="I1754" s="39">
        <v>207.64000000000001</v>
      </c>
      <c r="J1754" s="2" t="s">
        <v>7302</v>
      </c>
    </row>
    <row r="1755" spans="1:10" x14ac:dyDescent="0.15">
      <c r="A1755" s="2" t="s">
        <v>6571</v>
      </c>
      <c r="B1755" s="2" t="s">
        <v>6572</v>
      </c>
      <c r="C1755" s="2" t="s">
        <v>5262</v>
      </c>
      <c r="D1755" s="2" t="s">
        <v>329</v>
      </c>
      <c r="E1755" s="2" t="s">
        <v>5300</v>
      </c>
      <c r="F1755" s="2" t="s">
        <v>5301</v>
      </c>
      <c r="G1755" s="2">
        <v>51.867944238302769</v>
      </c>
      <c r="H1755" s="2">
        <v>4</v>
      </c>
      <c r="I1755" s="39">
        <v>207.47177695321108</v>
      </c>
      <c r="J1755" s="2" t="s">
        <v>1</v>
      </c>
    </row>
    <row r="1756" spans="1:10" x14ac:dyDescent="0.15">
      <c r="A1756" s="2" t="s">
        <v>4068</v>
      </c>
      <c r="B1756" s="2" t="s">
        <v>4069</v>
      </c>
      <c r="C1756" s="2" t="s">
        <v>4069</v>
      </c>
      <c r="D1756" s="2" t="s">
        <v>329</v>
      </c>
      <c r="E1756" s="2" t="s">
        <v>1380</v>
      </c>
      <c r="F1756" s="2" t="s">
        <v>1381</v>
      </c>
      <c r="G1756" s="2">
        <v>23</v>
      </c>
      <c r="H1756" s="2">
        <v>9</v>
      </c>
      <c r="I1756" s="39">
        <v>207</v>
      </c>
      <c r="J1756" s="2" t="s">
        <v>7307</v>
      </c>
    </row>
    <row r="1757" spans="1:10" x14ac:dyDescent="0.15">
      <c r="A1757" s="2" t="s">
        <v>1324</v>
      </c>
      <c r="B1757" s="2" t="s">
        <v>1325</v>
      </c>
      <c r="C1757" s="2" t="s">
        <v>1326</v>
      </c>
      <c r="D1757" s="2" t="s">
        <v>329</v>
      </c>
      <c r="E1757" s="2" t="s">
        <v>351</v>
      </c>
      <c r="F1757" s="2" t="s">
        <v>352</v>
      </c>
      <c r="G1757" s="2">
        <v>1.4</v>
      </c>
      <c r="H1757" s="2">
        <v>147</v>
      </c>
      <c r="I1757" s="39">
        <v>205.79999999999998</v>
      </c>
      <c r="J1757" s="2" t="s">
        <v>7300</v>
      </c>
    </row>
    <row r="1758" spans="1:10" x14ac:dyDescent="0.15">
      <c r="A1758" s="2" t="s">
        <v>1680</v>
      </c>
      <c r="B1758" s="2" t="s">
        <v>1681</v>
      </c>
      <c r="C1758" s="2" t="s">
        <v>1674</v>
      </c>
      <c r="D1758" s="2" t="s">
        <v>329</v>
      </c>
      <c r="E1758" s="2" t="s">
        <v>1310</v>
      </c>
      <c r="F1758" s="2" t="s">
        <v>1311</v>
      </c>
      <c r="G1758" s="2">
        <v>17.147205555555558</v>
      </c>
      <c r="H1758" s="2">
        <v>12</v>
      </c>
      <c r="I1758" s="39">
        <v>205.7664666666667</v>
      </c>
      <c r="J1758" s="2" t="s">
        <v>7301</v>
      </c>
    </row>
    <row r="1759" spans="1:10" x14ac:dyDescent="0.15">
      <c r="A1759" s="2" t="s">
        <v>5175</v>
      </c>
      <c r="B1759" s="2" t="s">
        <v>5176</v>
      </c>
      <c r="C1759" s="2" t="s">
        <v>5176</v>
      </c>
      <c r="D1759" s="2" t="s">
        <v>329</v>
      </c>
      <c r="E1759" s="2" t="s">
        <v>5173</v>
      </c>
      <c r="F1759" s="2" t="s">
        <v>5174</v>
      </c>
      <c r="G1759" s="2">
        <v>34.24</v>
      </c>
      <c r="H1759" s="2">
        <v>6</v>
      </c>
      <c r="I1759" s="39">
        <v>205.44</v>
      </c>
      <c r="J1759" s="2" t="s">
        <v>62</v>
      </c>
    </row>
    <row r="1760" spans="1:10" x14ac:dyDescent="0.15">
      <c r="A1760" s="2" t="s">
        <v>8169</v>
      </c>
      <c r="B1760" s="2" t="s">
        <v>8170</v>
      </c>
      <c r="C1760" s="2" t="s">
        <v>8353</v>
      </c>
      <c r="D1760" s="2" t="s">
        <v>329</v>
      </c>
      <c r="E1760" s="2" t="s">
        <v>391</v>
      </c>
      <c r="F1760" s="2" t="s">
        <v>392</v>
      </c>
      <c r="G1760" s="2">
        <v>6.8377142857142852</v>
      </c>
      <c r="H1760" s="2">
        <v>30</v>
      </c>
      <c r="I1760" s="39">
        <v>205.13142857142856</v>
      </c>
      <c r="J1760" s="2" t="s">
        <v>7307</v>
      </c>
    </row>
    <row r="1761" spans="1:10" x14ac:dyDescent="0.15">
      <c r="A1761" s="2" t="s">
        <v>7077</v>
      </c>
      <c r="B1761" s="2" t="s">
        <v>7078</v>
      </c>
      <c r="C1761" s="2" t="s">
        <v>8536</v>
      </c>
      <c r="D1761" s="2" t="s">
        <v>350</v>
      </c>
      <c r="E1761" s="2" t="s">
        <v>1380</v>
      </c>
      <c r="F1761" s="2" t="s">
        <v>1381</v>
      </c>
      <c r="G1761" s="2">
        <v>68.376666666666665</v>
      </c>
      <c r="H1761" s="2">
        <v>3</v>
      </c>
      <c r="I1761" s="39">
        <v>205.13</v>
      </c>
      <c r="J1761" s="2" t="s">
        <v>7303</v>
      </c>
    </row>
    <row r="1762" spans="1:10" x14ac:dyDescent="0.15">
      <c r="A1762" s="2" t="s">
        <v>1742</v>
      </c>
      <c r="B1762" s="2" t="s">
        <v>1743</v>
      </c>
      <c r="C1762" s="2" t="s">
        <v>8295</v>
      </c>
      <c r="D1762" s="2" t="s">
        <v>329</v>
      </c>
      <c r="E1762" s="2" t="s">
        <v>1310</v>
      </c>
      <c r="F1762" s="2" t="s">
        <v>1311</v>
      </c>
      <c r="G1762" s="2">
        <v>4.2734583333333367</v>
      </c>
      <c r="H1762" s="2">
        <v>48</v>
      </c>
      <c r="I1762" s="39">
        <v>205.12600000000015</v>
      </c>
      <c r="J1762" s="2" t="s">
        <v>7301</v>
      </c>
    </row>
    <row r="1763" spans="1:10" x14ac:dyDescent="0.15">
      <c r="A1763" s="2" t="s">
        <v>1059</v>
      </c>
      <c r="B1763" s="2" t="s">
        <v>1060</v>
      </c>
      <c r="C1763" s="2" t="s">
        <v>1060</v>
      </c>
      <c r="D1763" s="2" t="s">
        <v>466</v>
      </c>
      <c r="E1763" s="2" t="s">
        <v>351</v>
      </c>
      <c r="F1763" s="2" t="s">
        <v>352</v>
      </c>
      <c r="G1763" s="2">
        <v>20.5</v>
      </c>
      <c r="H1763" s="2">
        <v>10</v>
      </c>
      <c r="I1763" s="39">
        <v>205</v>
      </c>
      <c r="J1763" s="2" t="s">
        <v>7299</v>
      </c>
    </row>
    <row r="1764" spans="1:10" x14ac:dyDescent="0.15">
      <c r="A1764" s="2" t="s">
        <v>2035</v>
      </c>
      <c r="B1764" s="2" t="s">
        <v>2036</v>
      </c>
      <c r="C1764" s="2" t="s">
        <v>2037</v>
      </c>
      <c r="D1764" s="2" t="s">
        <v>329</v>
      </c>
      <c r="E1764" s="2" t="s">
        <v>391</v>
      </c>
      <c r="F1764" s="2" t="s">
        <v>392</v>
      </c>
      <c r="G1764" s="2">
        <v>0.89588600288600273</v>
      </c>
      <c r="H1764" s="2">
        <v>228</v>
      </c>
      <c r="I1764" s="39">
        <v>204.26200865800863</v>
      </c>
      <c r="J1764" s="2" t="s">
        <v>7301</v>
      </c>
    </row>
    <row r="1765" spans="1:10" x14ac:dyDescent="0.15">
      <c r="A1765" s="2" t="s">
        <v>3006</v>
      </c>
      <c r="B1765" s="2" t="s">
        <v>3007</v>
      </c>
      <c r="C1765" s="2" t="s">
        <v>3008</v>
      </c>
      <c r="D1765" s="2" t="s">
        <v>350</v>
      </c>
      <c r="E1765" s="2" t="s">
        <v>351</v>
      </c>
      <c r="F1765" s="2" t="s">
        <v>352</v>
      </c>
      <c r="G1765" s="2">
        <v>3.8000578879262277E-3</v>
      </c>
      <c r="H1765" s="2">
        <v>53716</v>
      </c>
      <c r="I1765" s="39">
        <v>204.12390950784524</v>
      </c>
      <c r="J1765" s="2" t="s">
        <v>7307</v>
      </c>
    </row>
    <row r="1766" spans="1:10" x14ac:dyDescent="0.15">
      <c r="A1766" s="2" t="s">
        <v>6588</v>
      </c>
      <c r="B1766" s="2" t="s">
        <v>6589</v>
      </c>
      <c r="C1766" s="2" t="s">
        <v>5609</v>
      </c>
      <c r="D1766" s="2" t="s">
        <v>329</v>
      </c>
      <c r="E1766" s="2" t="s">
        <v>5171</v>
      </c>
      <c r="F1766" s="2" t="s">
        <v>5172</v>
      </c>
      <c r="G1766" s="2">
        <v>34.007817804037202</v>
      </c>
      <c r="H1766" s="2">
        <v>6</v>
      </c>
      <c r="I1766" s="39">
        <v>204.04690682422321</v>
      </c>
      <c r="J1766" s="2" t="s">
        <v>1</v>
      </c>
    </row>
    <row r="1767" spans="1:10" x14ac:dyDescent="0.15">
      <c r="A1767" s="2" t="s">
        <v>2327</v>
      </c>
      <c r="B1767" s="2" t="s">
        <v>7694</v>
      </c>
      <c r="C1767" s="2" t="s">
        <v>1774</v>
      </c>
      <c r="D1767" s="2" t="s">
        <v>406</v>
      </c>
      <c r="E1767" s="2" t="s">
        <v>330</v>
      </c>
      <c r="F1767" s="2" t="s">
        <v>331</v>
      </c>
      <c r="G1767" s="2">
        <v>2.5173666666666668</v>
      </c>
      <c r="H1767" s="2">
        <v>81</v>
      </c>
      <c r="I1767" s="39">
        <v>203.9067</v>
      </c>
      <c r="J1767" s="2" t="s">
        <v>7301</v>
      </c>
    </row>
    <row r="1768" spans="1:10" x14ac:dyDescent="0.15">
      <c r="A1768" s="2" t="s">
        <v>6070</v>
      </c>
      <c r="B1768" s="2" t="s">
        <v>6071</v>
      </c>
      <c r="C1768" s="2" t="s">
        <v>5743</v>
      </c>
      <c r="D1768" s="2" t="s">
        <v>329</v>
      </c>
      <c r="E1768" s="2" t="s">
        <v>5298</v>
      </c>
      <c r="F1768" s="2" t="s">
        <v>5299</v>
      </c>
      <c r="G1768" s="2">
        <v>67.764114704078025</v>
      </c>
      <c r="H1768" s="2">
        <v>3</v>
      </c>
      <c r="I1768" s="39">
        <v>203.29234411223408</v>
      </c>
      <c r="J1768" s="2" t="s">
        <v>1</v>
      </c>
    </row>
    <row r="1769" spans="1:10" x14ac:dyDescent="0.15">
      <c r="A1769" s="2" t="s">
        <v>2220</v>
      </c>
      <c r="B1769" s="2" t="s">
        <v>2221</v>
      </c>
      <c r="C1769" s="2" t="s">
        <v>2140</v>
      </c>
      <c r="D1769" s="2" t="s">
        <v>329</v>
      </c>
      <c r="E1769" s="2" t="s">
        <v>449</v>
      </c>
      <c r="F1769" s="2" t="s">
        <v>450</v>
      </c>
      <c r="G1769" s="2">
        <v>1.421566675388104</v>
      </c>
      <c r="H1769" s="2">
        <v>143</v>
      </c>
      <c r="I1769" s="39">
        <v>203.28403458049888</v>
      </c>
      <c r="J1769" s="2" t="s">
        <v>7301</v>
      </c>
    </row>
    <row r="1770" spans="1:10" x14ac:dyDescent="0.15">
      <c r="A1770" s="2" t="s">
        <v>4645</v>
      </c>
      <c r="B1770" s="2" t="s">
        <v>4646</v>
      </c>
      <c r="C1770" s="2" t="s">
        <v>4646</v>
      </c>
      <c r="D1770" s="2" t="s">
        <v>329</v>
      </c>
      <c r="E1770" s="2" t="s">
        <v>391</v>
      </c>
      <c r="F1770" s="2" t="s">
        <v>392</v>
      </c>
      <c r="G1770" s="2">
        <v>2.1368048167848706</v>
      </c>
      <c r="H1770" s="2">
        <v>95</v>
      </c>
      <c r="I1770" s="39">
        <v>202.99645759456271</v>
      </c>
      <c r="J1770" s="2" t="s">
        <v>7302</v>
      </c>
    </row>
    <row r="1771" spans="1:10" x14ac:dyDescent="0.15">
      <c r="A1771" s="2" t="s">
        <v>6149</v>
      </c>
      <c r="B1771" s="2" t="s">
        <v>6150</v>
      </c>
      <c r="C1771" s="2" t="s">
        <v>6151</v>
      </c>
      <c r="D1771" s="2" t="s">
        <v>329</v>
      </c>
      <c r="E1771" s="2" t="s">
        <v>5171</v>
      </c>
      <c r="F1771" s="2" t="s">
        <v>5172</v>
      </c>
      <c r="G1771" s="2">
        <v>50.15726816341175</v>
      </c>
      <c r="H1771" s="2">
        <v>4</v>
      </c>
      <c r="I1771" s="39">
        <v>200.629072653647</v>
      </c>
      <c r="J1771" s="2" t="s">
        <v>1</v>
      </c>
    </row>
    <row r="1772" spans="1:10" x14ac:dyDescent="0.15">
      <c r="A1772" s="2" t="s">
        <v>1028</v>
      </c>
      <c r="B1772" s="2" t="s">
        <v>7379</v>
      </c>
      <c r="C1772" s="2" t="s">
        <v>8266</v>
      </c>
      <c r="D1772" s="2" t="s">
        <v>329</v>
      </c>
      <c r="E1772" s="2" t="s">
        <v>568</v>
      </c>
      <c r="F1772" s="2" t="s">
        <v>569</v>
      </c>
      <c r="G1772" s="2">
        <v>40</v>
      </c>
      <c r="H1772" s="2">
        <v>5</v>
      </c>
      <c r="I1772" s="39">
        <v>200</v>
      </c>
      <c r="J1772" s="2" t="s">
        <v>7299</v>
      </c>
    </row>
    <row r="1773" spans="1:10" x14ac:dyDescent="0.15">
      <c r="A1773" s="2" t="s">
        <v>1097</v>
      </c>
      <c r="B1773" s="2" t="s">
        <v>1098</v>
      </c>
      <c r="C1773" s="2" t="s">
        <v>1098</v>
      </c>
      <c r="D1773" s="2" t="s">
        <v>329</v>
      </c>
      <c r="E1773" s="2" t="s">
        <v>334</v>
      </c>
      <c r="F1773" s="2" t="s">
        <v>335</v>
      </c>
      <c r="G1773" s="2">
        <v>100</v>
      </c>
      <c r="H1773" s="2">
        <v>2</v>
      </c>
      <c r="I1773" s="39">
        <v>200</v>
      </c>
      <c r="J1773" s="2" t="s">
        <v>7299</v>
      </c>
    </row>
    <row r="1774" spans="1:10" x14ac:dyDescent="0.15">
      <c r="A1774" s="2" t="s">
        <v>1133</v>
      </c>
      <c r="B1774" s="2" t="s">
        <v>1134</v>
      </c>
      <c r="C1774" s="2" t="s">
        <v>1134</v>
      </c>
      <c r="D1774" s="2" t="s">
        <v>329</v>
      </c>
      <c r="E1774" s="2" t="s">
        <v>568</v>
      </c>
      <c r="F1774" s="2" t="s">
        <v>569</v>
      </c>
      <c r="G1774" s="2">
        <v>40</v>
      </c>
      <c r="H1774" s="2">
        <v>5</v>
      </c>
      <c r="I1774" s="39">
        <v>200</v>
      </c>
      <c r="J1774" s="2" t="s">
        <v>7299</v>
      </c>
    </row>
    <row r="1775" spans="1:10" x14ac:dyDescent="0.15">
      <c r="A1775" s="2" t="s">
        <v>1198</v>
      </c>
      <c r="B1775" s="2" t="s">
        <v>1199</v>
      </c>
      <c r="C1775" s="2" t="s">
        <v>1200</v>
      </c>
      <c r="D1775" s="2" t="s">
        <v>329</v>
      </c>
      <c r="E1775" s="2" t="s">
        <v>501</v>
      </c>
      <c r="F1775" s="2" t="s">
        <v>502</v>
      </c>
      <c r="G1775" s="2">
        <v>200</v>
      </c>
      <c r="H1775" s="2">
        <v>1</v>
      </c>
      <c r="I1775" s="39">
        <v>200</v>
      </c>
      <c r="J1775" s="2" t="s">
        <v>7299</v>
      </c>
    </row>
    <row r="1776" spans="1:10" x14ac:dyDescent="0.15">
      <c r="A1776" s="2" t="s">
        <v>4130</v>
      </c>
      <c r="B1776" s="2" t="s">
        <v>4131</v>
      </c>
      <c r="C1776" s="2" t="s">
        <v>4131</v>
      </c>
      <c r="D1776" s="2" t="s">
        <v>350</v>
      </c>
      <c r="E1776" s="2" t="s">
        <v>568</v>
      </c>
      <c r="F1776" s="2" t="s">
        <v>569</v>
      </c>
      <c r="G1776" s="2">
        <v>3.076915588106488</v>
      </c>
      <c r="H1776" s="2">
        <v>65</v>
      </c>
      <c r="I1776" s="39">
        <v>199.99951322692172</v>
      </c>
      <c r="J1776" s="2" t="s">
        <v>7307</v>
      </c>
    </row>
    <row r="1777" spans="1:10" x14ac:dyDescent="0.15">
      <c r="A1777" s="2" t="s">
        <v>6045</v>
      </c>
      <c r="B1777" s="2" t="s">
        <v>6046</v>
      </c>
      <c r="C1777" s="2" t="s">
        <v>6047</v>
      </c>
      <c r="D1777" s="2" t="s">
        <v>329</v>
      </c>
      <c r="E1777" s="2" t="s">
        <v>5298</v>
      </c>
      <c r="F1777" s="2" t="s">
        <v>5299</v>
      </c>
      <c r="G1777" s="2">
        <v>199.88316980740956</v>
      </c>
      <c r="H1777" s="2">
        <v>1</v>
      </c>
      <c r="I1777" s="39">
        <v>199.88316980740956</v>
      </c>
      <c r="J1777" s="2" t="s">
        <v>1</v>
      </c>
    </row>
    <row r="1778" spans="1:10" x14ac:dyDescent="0.15">
      <c r="A1778" s="2" t="s">
        <v>3283</v>
      </c>
      <c r="B1778" s="2" t="s">
        <v>3284</v>
      </c>
      <c r="C1778" s="2" t="s">
        <v>3282</v>
      </c>
      <c r="D1778" s="2" t="s">
        <v>329</v>
      </c>
      <c r="E1778" s="2" t="s">
        <v>351</v>
      </c>
      <c r="F1778" s="2" t="s">
        <v>352</v>
      </c>
      <c r="G1778" s="2">
        <v>0.12399999999999997</v>
      </c>
      <c r="H1778" s="2">
        <v>1610</v>
      </c>
      <c r="I1778" s="39">
        <v>199.63999999999996</v>
      </c>
      <c r="J1778" s="2" t="s">
        <v>7307</v>
      </c>
    </row>
    <row r="1779" spans="1:10" x14ac:dyDescent="0.15">
      <c r="A1779" s="2" t="s">
        <v>1827</v>
      </c>
      <c r="B1779" s="2" t="s">
        <v>7638</v>
      </c>
      <c r="C1779" s="2" t="s">
        <v>7411</v>
      </c>
      <c r="D1779" s="2" t="s">
        <v>329</v>
      </c>
      <c r="E1779" s="2" t="s">
        <v>1310</v>
      </c>
      <c r="F1779" s="2" t="s">
        <v>1311</v>
      </c>
      <c r="G1779" s="2">
        <v>4.7484687963842402</v>
      </c>
      <c r="H1779" s="2">
        <v>42</v>
      </c>
      <c r="I1779" s="39">
        <v>199.43568944813808</v>
      </c>
      <c r="J1779" s="2" t="s">
        <v>7301</v>
      </c>
    </row>
    <row r="1780" spans="1:10" x14ac:dyDescent="0.15">
      <c r="A1780" s="2" t="s">
        <v>5306</v>
      </c>
      <c r="B1780" s="2" t="s">
        <v>5307</v>
      </c>
      <c r="C1780" s="2" t="s">
        <v>5308</v>
      </c>
      <c r="D1780" s="2" t="s">
        <v>329</v>
      </c>
      <c r="E1780" s="2" t="s">
        <v>5298</v>
      </c>
      <c r="F1780" s="2" t="s">
        <v>5299</v>
      </c>
      <c r="G1780" s="2">
        <v>99.596963030040442</v>
      </c>
      <c r="H1780" s="2">
        <v>2</v>
      </c>
      <c r="I1780" s="39">
        <v>199.19392606008088</v>
      </c>
      <c r="J1780" s="2" t="s">
        <v>1</v>
      </c>
    </row>
    <row r="1781" spans="1:10" x14ac:dyDescent="0.15">
      <c r="A1781" s="2" t="s">
        <v>5711</v>
      </c>
      <c r="B1781" s="2" t="s">
        <v>5712</v>
      </c>
      <c r="C1781" s="2" t="s">
        <v>5713</v>
      </c>
      <c r="D1781" s="2" t="s">
        <v>329</v>
      </c>
      <c r="E1781" s="2" t="s">
        <v>5300</v>
      </c>
      <c r="F1781" s="2" t="s">
        <v>5301</v>
      </c>
      <c r="G1781" s="2">
        <v>99.587502649064874</v>
      </c>
      <c r="H1781" s="2">
        <v>2</v>
      </c>
      <c r="I1781" s="39">
        <v>199.17500529812975</v>
      </c>
      <c r="J1781" s="2" t="s">
        <v>1</v>
      </c>
    </row>
    <row r="1782" spans="1:10" x14ac:dyDescent="0.15">
      <c r="A1782" s="2" t="s">
        <v>1288</v>
      </c>
      <c r="B1782" s="2" t="s">
        <v>794</v>
      </c>
      <c r="C1782" s="2" t="s">
        <v>795</v>
      </c>
      <c r="D1782" s="2" t="s">
        <v>329</v>
      </c>
      <c r="E1782" s="2" t="s">
        <v>334</v>
      </c>
      <c r="F1782" s="2" t="s">
        <v>335</v>
      </c>
      <c r="G1782" s="2">
        <v>39.703445590525696</v>
      </c>
      <c r="H1782" s="2">
        <v>5</v>
      </c>
      <c r="I1782" s="39">
        <v>198.51722795262847</v>
      </c>
      <c r="J1782" s="2" t="s">
        <v>7299</v>
      </c>
    </row>
    <row r="1783" spans="1:10" x14ac:dyDescent="0.15">
      <c r="A1783" s="2" t="s">
        <v>6005</v>
      </c>
      <c r="B1783" s="2" t="s">
        <v>6006</v>
      </c>
      <c r="C1783" s="2" t="s">
        <v>5254</v>
      </c>
      <c r="D1783" s="2" t="s">
        <v>329</v>
      </c>
      <c r="E1783" s="2" t="s">
        <v>5298</v>
      </c>
      <c r="F1783" s="2" t="s">
        <v>5299</v>
      </c>
      <c r="G1783" s="2">
        <v>33.048231847791342</v>
      </c>
      <c r="H1783" s="2">
        <v>6</v>
      </c>
      <c r="I1783" s="39">
        <v>198.28939108674805</v>
      </c>
      <c r="J1783" s="2" t="s">
        <v>1</v>
      </c>
    </row>
    <row r="1784" spans="1:10" x14ac:dyDescent="0.15">
      <c r="A1784" s="2" t="s">
        <v>1883</v>
      </c>
      <c r="B1784" s="2" t="s">
        <v>1884</v>
      </c>
      <c r="C1784" s="2" t="s">
        <v>1885</v>
      </c>
      <c r="D1784" s="2" t="s">
        <v>329</v>
      </c>
      <c r="E1784" s="2" t="s">
        <v>1380</v>
      </c>
      <c r="F1784" s="2" t="s">
        <v>1381</v>
      </c>
      <c r="G1784" s="2">
        <v>1.7948000000000002</v>
      </c>
      <c r="H1784" s="2">
        <v>110</v>
      </c>
      <c r="I1784" s="39">
        <v>197.42800000000003</v>
      </c>
      <c r="J1784" s="2" t="s">
        <v>7301</v>
      </c>
    </row>
    <row r="1785" spans="1:10" x14ac:dyDescent="0.15">
      <c r="A1785" s="2" t="s">
        <v>5464</v>
      </c>
      <c r="B1785" s="2" t="s">
        <v>5465</v>
      </c>
      <c r="C1785" s="2" t="s">
        <v>5320</v>
      </c>
      <c r="D1785" s="2" t="s">
        <v>329</v>
      </c>
      <c r="E1785" s="2" t="s">
        <v>5171</v>
      </c>
      <c r="F1785" s="2" t="s">
        <v>5172</v>
      </c>
      <c r="G1785" s="2">
        <v>98.58382976704624</v>
      </c>
      <c r="H1785" s="2">
        <v>2</v>
      </c>
      <c r="I1785" s="39">
        <v>197.16765953409248</v>
      </c>
      <c r="J1785" s="2" t="s">
        <v>1</v>
      </c>
    </row>
    <row r="1786" spans="1:10" x14ac:dyDescent="0.15">
      <c r="A1786" s="2" t="s">
        <v>3490</v>
      </c>
      <c r="B1786" s="2" t="s">
        <v>7841</v>
      </c>
      <c r="C1786" s="2" t="s">
        <v>7842</v>
      </c>
      <c r="D1786" s="2" t="s">
        <v>350</v>
      </c>
      <c r="E1786" s="2" t="s">
        <v>1380</v>
      </c>
      <c r="F1786" s="2" t="s">
        <v>1381</v>
      </c>
      <c r="G1786" s="2">
        <v>3.5999999999999997E-2</v>
      </c>
      <c r="H1786" s="2">
        <v>5476</v>
      </c>
      <c r="I1786" s="39">
        <v>197.136</v>
      </c>
      <c r="J1786" s="2" t="s">
        <v>7307</v>
      </c>
    </row>
    <row r="1787" spans="1:10" x14ac:dyDescent="0.15">
      <c r="A1787" s="2" t="s">
        <v>5870</v>
      </c>
      <c r="B1787" s="2" t="s">
        <v>5871</v>
      </c>
      <c r="C1787" s="2" t="s">
        <v>5872</v>
      </c>
      <c r="D1787" s="2" t="s">
        <v>329</v>
      </c>
      <c r="E1787" s="2" t="s">
        <v>5300</v>
      </c>
      <c r="F1787" s="2" t="s">
        <v>5301</v>
      </c>
      <c r="G1787" s="2">
        <v>196.90075400029551</v>
      </c>
      <c r="H1787" s="2">
        <v>1</v>
      </c>
      <c r="I1787" s="39">
        <v>196.90075400029551</v>
      </c>
      <c r="J1787" s="2" t="s">
        <v>1</v>
      </c>
    </row>
    <row r="1788" spans="1:10" x14ac:dyDescent="0.15">
      <c r="A1788" s="2" t="s">
        <v>5870</v>
      </c>
      <c r="B1788" s="2" t="s">
        <v>5871</v>
      </c>
      <c r="C1788" s="2" t="s">
        <v>5872</v>
      </c>
      <c r="D1788" s="2" t="s">
        <v>329</v>
      </c>
      <c r="E1788" s="2" t="s">
        <v>5171</v>
      </c>
      <c r="F1788" s="2" t="s">
        <v>5172</v>
      </c>
      <c r="G1788" s="2">
        <v>196.90075400029551</v>
      </c>
      <c r="H1788" s="2">
        <v>1</v>
      </c>
      <c r="I1788" s="39">
        <v>196.90075400029551</v>
      </c>
      <c r="J1788" s="2" t="s">
        <v>1</v>
      </c>
    </row>
    <row r="1789" spans="1:10" x14ac:dyDescent="0.15">
      <c r="A1789" s="2" t="s">
        <v>5150</v>
      </c>
      <c r="B1789" s="2" t="s">
        <v>5151</v>
      </c>
      <c r="C1789" s="2" t="s">
        <v>8434</v>
      </c>
      <c r="D1789" s="2" t="s">
        <v>5152</v>
      </c>
      <c r="E1789" s="2" t="s">
        <v>1380</v>
      </c>
      <c r="F1789" s="2" t="s">
        <v>1381</v>
      </c>
      <c r="G1789" s="2">
        <v>196.58033333333333</v>
      </c>
      <c r="H1789" s="2">
        <v>1</v>
      </c>
      <c r="I1789" s="39">
        <v>196.58033333333333</v>
      </c>
      <c r="J1789" s="2" t="s">
        <v>7303</v>
      </c>
    </row>
    <row r="1790" spans="1:10" x14ac:dyDescent="0.15">
      <c r="A1790" s="2" t="s">
        <v>1341</v>
      </c>
      <c r="B1790" s="2" t="s">
        <v>1342</v>
      </c>
      <c r="C1790" s="2" t="s">
        <v>1343</v>
      </c>
      <c r="D1790" s="2" t="s">
        <v>329</v>
      </c>
      <c r="E1790" s="2" t="s">
        <v>330</v>
      </c>
      <c r="F1790" s="2" t="s">
        <v>331</v>
      </c>
      <c r="G1790" s="2">
        <v>0.19658</v>
      </c>
      <c r="H1790" s="2">
        <v>1000</v>
      </c>
      <c r="I1790" s="39">
        <v>196.58</v>
      </c>
      <c r="J1790" s="2" t="s">
        <v>7300</v>
      </c>
    </row>
    <row r="1791" spans="1:10" x14ac:dyDescent="0.15">
      <c r="A1791" s="2" t="s">
        <v>1347</v>
      </c>
      <c r="B1791" s="2" t="s">
        <v>1348</v>
      </c>
      <c r="C1791" s="2" t="s">
        <v>8278</v>
      </c>
      <c r="D1791" s="2" t="s">
        <v>329</v>
      </c>
      <c r="E1791" s="2" t="s">
        <v>330</v>
      </c>
      <c r="F1791" s="2" t="s">
        <v>331</v>
      </c>
      <c r="G1791" s="2">
        <v>0.19658</v>
      </c>
      <c r="H1791" s="2">
        <v>1000</v>
      </c>
      <c r="I1791" s="39">
        <v>196.58</v>
      </c>
      <c r="J1791" s="2" t="s">
        <v>7300</v>
      </c>
    </row>
    <row r="1792" spans="1:10" x14ac:dyDescent="0.15">
      <c r="A1792" s="2" t="s">
        <v>579</v>
      </c>
      <c r="B1792" s="2" t="s">
        <v>580</v>
      </c>
      <c r="C1792" s="2" t="s">
        <v>581</v>
      </c>
      <c r="D1792" s="2" t="s">
        <v>329</v>
      </c>
      <c r="E1792" s="2" t="s">
        <v>568</v>
      </c>
      <c r="F1792" s="2" t="s">
        <v>569</v>
      </c>
      <c r="G1792" s="2">
        <v>195.30770000000001</v>
      </c>
      <c r="H1792" s="2">
        <v>1</v>
      </c>
      <c r="I1792" s="39">
        <v>195.30770000000001</v>
      </c>
      <c r="J1792" s="2" t="s">
        <v>7299</v>
      </c>
    </row>
    <row r="1793" spans="1:10" x14ac:dyDescent="0.15">
      <c r="A1793" s="2" t="s">
        <v>3333</v>
      </c>
      <c r="B1793" s="2" t="s">
        <v>7768</v>
      </c>
      <c r="C1793" s="2" t="s">
        <v>3334</v>
      </c>
      <c r="D1793" s="2" t="s">
        <v>329</v>
      </c>
      <c r="E1793" s="2" t="s">
        <v>1964</v>
      </c>
      <c r="F1793" s="2" t="s">
        <v>1965</v>
      </c>
      <c r="G1793" s="2">
        <v>1.0300079297492538E-2</v>
      </c>
      <c r="H1793" s="2">
        <v>18947</v>
      </c>
      <c r="I1793" s="39">
        <v>195.1556024495911</v>
      </c>
      <c r="J1793" s="2" t="s">
        <v>7307</v>
      </c>
    </row>
    <row r="1794" spans="1:10" x14ac:dyDescent="0.15">
      <c r="A1794" s="2" t="s">
        <v>5049</v>
      </c>
      <c r="B1794" s="2" t="s">
        <v>5050</v>
      </c>
      <c r="C1794" s="2" t="s">
        <v>5051</v>
      </c>
      <c r="D1794" s="2" t="s">
        <v>2353</v>
      </c>
      <c r="E1794" s="2" t="s">
        <v>1380</v>
      </c>
      <c r="F1794" s="2" t="s">
        <v>1381</v>
      </c>
      <c r="G1794" s="2">
        <v>1.3</v>
      </c>
      <c r="H1794" s="2">
        <v>150</v>
      </c>
      <c r="I1794" s="39">
        <v>195</v>
      </c>
      <c r="J1794" s="2" t="s">
        <v>7303</v>
      </c>
    </row>
    <row r="1795" spans="1:10" x14ac:dyDescent="0.15">
      <c r="A1795" s="2" t="s">
        <v>1653</v>
      </c>
      <c r="B1795" s="2" t="s">
        <v>1654</v>
      </c>
      <c r="C1795" s="2" t="s">
        <v>1650</v>
      </c>
      <c r="D1795" s="2" t="s">
        <v>329</v>
      </c>
      <c r="E1795" s="2" t="s">
        <v>391</v>
      </c>
      <c r="F1795" s="2" t="s">
        <v>392</v>
      </c>
      <c r="G1795" s="2">
        <v>8.8631492957746438</v>
      </c>
      <c r="H1795" s="2">
        <v>22</v>
      </c>
      <c r="I1795" s="39">
        <v>194.98928450704216</v>
      </c>
      <c r="J1795" s="2" t="s">
        <v>7301</v>
      </c>
    </row>
    <row r="1796" spans="1:10" x14ac:dyDescent="0.15">
      <c r="A1796" s="2" t="s">
        <v>1846</v>
      </c>
      <c r="B1796" s="2" t="s">
        <v>1847</v>
      </c>
      <c r="C1796" s="2" t="s">
        <v>1774</v>
      </c>
      <c r="D1796" s="2" t="s">
        <v>329</v>
      </c>
      <c r="E1796" s="2" t="s">
        <v>351</v>
      </c>
      <c r="F1796" s="2" t="s">
        <v>352</v>
      </c>
      <c r="G1796" s="2">
        <v>3.9769528846153834</v>
      </c>
      <c r="H1796" s="2">
        <v>49</v>
      </c>
      <c r="I1796" s="39">
        <v>194.87069134615379</v>
      </c>
      <c r="J1796" s="2" t="s">
        <v>7301</v>
      </c>
    </row>
    <row r="1797" spans="1:10" x14ac:dyDescent="0.15">
      <c r="A1797" s="2" t="s">
        <v>935</v>
      </c>
      <c r="B1797" s="2" t="s">
        <v>932</v>
      </c>
      <c r="C1797" s="2" t="s">
        <v>923</v>
      </c>
      <c r="D1797" s="2" t="s">
        <v>406</v>
      </c>
      <c r="E1797" s="2" t="s">
        <v>330</v>
      </c>
      <c r="F1797" s="2" t="s">
        <v>331</v>
      </c>
      <c r="G1797" s="2">
        <v>4.3285003918348846</v>
      </c>
      <c r="H1797" s="2">
        <v>45</v>
      </c>
      <c r="I1797" s="39">
        <v>194.78251763256981</v>
      </c>
      <c r="J1797" s="2" t="s">
        <v>7299</v>
      </c>
    </row>
    <row r="1798" spans="1:10" x14ac:dyDescent="0.15">
      <c r="A1798" s="2" t="s">
        <v>2198</v>
      </c>
      <c r="B1798" s="2" t="s">
        <v>2199</v>
      </c>
      <c r="C1798" s="2" t="s">
        <v>1722</v>
      </c>
      <c r="D1798" s="2" t="s">
        <v>329</v>
      </c>
      <c r="E1798" s="2" t="s">
        <v>330</v>
      </c>
      <c r="F1798" s="2" t="s">
        <v>331</v>
      </c>
      <c r="G1798" s="2">
        <v>2.286736590464443</v>
      </c>
      <c r="H1798" s="2">
        <v>85</v>
      </c>
      <c r="I1798" s="39">
        <v>194.37261018947765</v>
      </c>
      <c r="J1798" s="2" t="s">
        <v>7301</v>
      </c>
    </row>
    <row r="1799" spans="1:10" x14ac:dyDescent="0.15">
      <c r="A1799" s="2" t="s">
        <v>7314</v>
      </c>
      <c r="B1799" s="2" t="s">
        <v>7317</v>
      </c>
      <c r="C1799" s="2" t="s">
        <v>7936</v>
      </c>
      <c r="D1799" s="2" t="s">
        <v>329</v>
      </c>
      <c r="E1799" s="2" t="s">
        <v>5171</v>
      </c>
      <c r="F1799" s="2" t="s">
        <v>5172</v>
      </c>
      <c r="G1799" s="2">
        <v>97.087892456612849</v>
      </c>
      <c r="H1799" s="2">
        <v>2</v>
      </c>
      <c r="I1799" s="39">
        <v>194.1757849132257</v>
      </c>
      <c r="J1799" s="2" t="s">
        <v>1</v>
      </c>
    </row>
    <row r="1800" spans="1:10" x14ac:dyDescent="0.15">
      <c r="A1800" s="2" t="s">
        <v>5120</v>
      </c>
      <c r="B1800" s="2" t="s">
        <v>5121</v>
      </c>
      <c r="C1800" s="2" t="s">
        <v>8430</v>
      </c>
      <c r="D1800" s="2" t="s">
        <v>350</v>
      </c>
      <c r="E1800" s="2" t="s">
        <v>1380</v>
      </c>
      <c r="F1800" s="2" t="s">
        <v>1381</v>
      </c>
      <c r="G1800" s="2">
        <v>3.8834</v>
      </c>
      <c r="H1800" s="2">
        <v>50</v>
      </c>
      <c r="I1800" s="39">
        <v>194.17</v>
      </c>
      <c r="J1800" s="2" t="s">
        <v>7303</v>
      </c>
    </row>
    <row r="1801" spans="1:10" x14ac:dyDescent="0.15">
      <c r="A1801" s="2" t="s">
        <v>6357</v>
      </c>
      <c r="B1801" s="2" t="s">
        <v>6358</v>
      </c>
      <c r="C1801" s="2" t="s">
        <v>6359</v>
      </c>
      <c r="D1801" s="2" t="s">
        <v>329</v>
      </c>
      <c r="E1801" s="2" t="s">
        <v>1247</v>
      </c>
      <c r="F1801" s="2" t="s">
        <v>1248</v>
      </c>
      <c r="G1801" s="2">
        <v>24.223238775923591</v>
      </c>
      <c r="H1801" s="2">
        <v>8</v>
      </c>
      <c r="I1801" s="39">
        <v>193.78591020738872</v>
      </c>
      <c r="J1801" s="2" t="s">
        <v>1</v>
      </c>
    </row>
    <row r="1802" spans="1:10" x14ac:dyDescent="0.15">
      <c r="A1802" s="2" t="s">
        <v>621</v>
      </c>
      <c r="B1802" s="2" t="s">
        <v>10730</v>
      </c>
      <c r="C1802" s="2" t="s">
        <v>10731</v>
      </c>
      <c r="D1802" s="2" t="s">
        <v>329</v>
      </c>
      <c r="E1802" s="2" t="s">
        <v>449</v>
      </c>
      <c r="F1802" s="2" t="s">
        <v>450</v>
      </c>
      <c r="G1802" s="2">
        <v>193.50330145260978</v>
      </c>
      <c r="H1802" s="2">
        <v>1</v>
      </c>
      <c r="I1802" s="39">
        <v>193.50330145260978</v>
      </c>
      <c r="J1802" s="2" t="s">
        <v>7299</v>
      </c>
    </row>
    <row r="1803" spans="1:10" x14ac:dyDescent="0.15">
      <c r="A1803" s="2" t="s">
        <v>910</v>
      </c>
      <c r="B1803" s="2" t="s">
        <v>911</v>
      </c>
      <c r="C1803" s="2" t="s">
        <v>8257</v>
      </c>
      <c r="D1803" s="2" t="s">
        <v>329</v>
      </c>
      <c r="E1803" s="2" t="s">
        <v>391</v>
      </c>
      <c r="F1803" s="2" t="s">
        <v>392</v>
      </c>
      <c r="G1803" s="2">
        <v>32.217835839580658</v>
      </c>
      <c r="H1803" s="2">
        <v>6</v>
      </c>
      <c r="I1803" s="39">
        <v>193.30701503748395</v>
      </c>
      <c r="J1803" s="2" t="s">
        <v>7299</v>
      </c>
    </row>
    <row r="1804" spans="1:10" x14ac:dyDescent="0.15">
      <c r="A1804" s="2" t="s">
        <v>3357</v>
      </c>
      <c r="B1804" s="2" t="s">
        <v>3358</v>
      </c>
      <c r="C1804" s="2" t="s">
        <v>3358</v>
      </c>
      <c r="D1804" s="2" t="s">
        <v>350</v>
      </c>
      <c r="E1804" s="2" t="s">
        <v>351</v>
      </c>
      <c r="F1804" s="2" t="s">
        <v>352</v>
      </c>
      <c r="G1804" s="2">
        <v>0.15800000000000003</v>
      </c>
      <c r="H1804" s="2">
        <v>1222</v>
      </c>
      <c r="I1804" s="39">
        <v>193.07600000000002</v>
      </c>
      <c r="J1804" s="2" t="s">
        <v>7307</v>
      </c>
    </row>
    <row r="1805" spans="1:10" x14ac:dyDescent="0.15">
      <c r="A1805" s="2" t="s">
        <v>6792</v>
      </c>
      <c r="B1805" s="2" t="s">
        <v>6793</v>
      </c>
      <c r="C1805" s="2" t="s">
        <v>6793</v>
      </c>
      <c r="D1805" s="2" t="s">
        <v>6714</v>
      </c>
      <c r="E1805" s="2" t="s">
        <v>1380</v>
      </c>
      <c r="F1805" s="2" t="s">
        <v>1381</v>
      </c>
      <c r="G1805" s="2">
        <v>2.5641000000000003</v>
      </c>
      <c r="H1805" s="2">
        <v>75</v>
      </c>
      <c r="I1805" s="39">
        <v>192.30750000000003</v>
      </c>
      <c r="J1805" s="2" t="s">
        <v>7303</v>
      </c>
    </row>
    <row r="1806" spans="1:10" x14ac:dyDescent="0.15">
      <c r="A1806" s="2" t="s">
        <v>6717</v>
      </c>
      <c r="B1806" s="2" t="s">
        <v>6718</v>
      </c>
      <c r="C1806" s="2" t="s">
        <v>6718</v>
      </c>
      <c r="D1806" s="2" t="s">
        <v>5017</v>
      </c>
      <c r="E1806" s="2" t="s">
        <v>1380</v>
      </c>
      <c r="F1806" s="2" t="s">
        <v>1381</v>
      </c>
      <c r="G1806" s="2">
        <v>4.7899999999999998E-2</v>
      </c>
      <c r="H1806" s="2">
        <v>4000</v>
      </c>
      <c r="I1806" s="39">
        <v>191.6</v>
      </c>
      <c r="J1806" s="2" t="s">
        <v>7303</v>
      </c>
    </row>
    <row r="1807" spans="1:10" x14ac:dyDescent="0.15">
      <c r="A1807" s="2" t="s">
        <v>4663</v>
      </c>
      <c r="B1807" s="2" t="s">
        <v>4664</v>
      </c>
      <c r="C1807" s="2" t="s">
        <v>4665</v>
      </c>
      <c r="D1807" s="2" t="s">
        <v>350</v>
      </c>
      <c r="E1807" s="2" t="s">
        <v>330</v>
      </c>
      <c r="F1807" s="2" t="s">
        <v>331</v>
      </c>
      <c r="G1807" s="2">
        <v>0.7692265399335203</v>
      </c>
      <c r="H1807" s="2">
        <v>249</v>
      </c>
      <c r="I1807" s="39">
        <v>191.53740844344657</v>
      </c>
      <c r="J1807" s="2" t="s">
        <v>7302</v>
      </c>
    </row>
    <row r="1808" spans="1:10" x14ac:dyDescent="0.15">
      <c r="A1808" s="2" t="s">
        <v>5755</v>
      </c>
      <c r="B1808" s="2" t="s">
        <v>5756</v>
      </c>
      <c r="C1808" s="2" t="s">
        <v>5262</v>
      </c>
      <c r="D1808" s="2" t="s">
        <v>329</v>
      </c>
      <c r="E1808" s="2" t="s">
        <v>5300</v>
      </c>
      <c r="F1808" s="2" t="s">
        <v>5301</v>
      </c>
      <c r="G1808" s="2">
        <v>95.76480748013617</v>
      </c>
      <c r="H1808" s="2">
        <v>2</v>
      </c>
      <c r="I1808" s="39">
        <v>191.52961496027234</v>
      </c>
      <c r="J1808" s="2" t="s">
        <v>1</v>
      </c>
    </row>
    <row r="1809" spans="1:10" x14ac:dyDescent="0.15">
      <c r="A1809" s="2" t="s">
        <v>3518</v>
      </c>
      <c r="B1809" s="2" t="s">
        <v>3519</v>
      </c>
      <c r="C1809" s="2" t="s">
        <v>3519</v>
      </c>
      <c r="D1809" s="2" t="s">
        <v>329</v>
      </c>
      <c r="E1809" s="2" t="s">
        <v>351</v>
      </c>
      <c r="F1809" s="2" t="s">
        <v>352</v>
      </c>
      <c r="G1809" s="2">
        <v>0.45</v>
      </c>
      <c r="H1809" s="2">
        <v>424</v>
      </c>
      <c r="I1809" s="39">
        <v>190.8</v>
      </c>
      <c r="J1809" s="2" t="s">
        <v>7307</v>
      </c>
    </row>
    <row r="1810" spans="1:10" x14ac:dyDescent="0.15">
      <c r="A1810" s="2" t="s">
        <v>7185</v>
      </c>
      <c r="B1810" s="2" t="s">
        <v>7186</v>
      </c>
      <c r="C1810" s="2" t="s">
        <v>7186</v>
      </c>
      <c r="D1810" s="2" t="s">
        <v>329</v>
      </c>
      <c r="E1810" s="2" t="s">
        <v>1380</v>
      </c>
      <c r="F1810" s="2" t="s">
        <v>1381</v>
      </c>
      <c r="G1810" s="2">
        <v>95</v>
      </c>
      <c r="H1810" s="2">
        <v>2</v>
      </c>
      <c r="I1810" s="39">
        <v>190</v>
      </c>
      <c r="J1810" s="2" t="s">
        <v>7303</v>
      </c>
    </row>
    <row r="1811" spans="1:10" x14ac:dyDescent="0.15">
      <c r="A1811" s="2" t="s">
        <v>3655</v>
      </c>
      <c r="B1811" s="2" t="s">
        <v>3656</v>
      </c>
      <c r="C1811" s="2" t="s">
        <v>3656</v>
      </c>
      <c r="D1811" s="2" t="s">
        <v>329</v>
      </c>
      <c r="E1811" s="2" t="s">
        <v>351</v>
      </c>
      <c r="F1811" s="2" t="s">
        <v>352</v>
      </c>
      <c r="G1811" s="2">
        <v>0.5</v>
      </c>
      <c r="H1811" s="2">
        <v>379</v>
      </c>
      <c r="I1811" s="39">
        <v>189.5</v>
      </c>
      <c r="J1811" s="2" t="s">
        <v>7307</v>
      </c>
    </row>
    <row r="1812" spans="1:10" x14ac:dyDescent="0.15">
      <c r="A1812" s="2" t="s">
        <v>6294</v>
      </c>
      <c r="B1812" s="2" t="s">
        <v>6295</v>
      </c>
      <c r="C1812" s="2" t="s">
        <v>6207</v>
      </c>
      <c r="D1812" s="2" t="s">
        <v>329</v>
      </c>
      <c r="E1812" s="2" t="s">
        <v>1247</v>
      </c>
      <c r="F1812" s="2" t="s">
        <v>1248</v>
      </c>
      <c r="G1812" s="2">
        <v>17.192495742594325</v>
      </c>
      <c r="H1812" s="2">
        <v>11</v>
      </c>
      <c r="I1812" s="39">
        <v>189.11745316853757</v>
      </c>
      <c r="J1812" s="2" t="s">
        <v>1</v>
      </c>
    </row>
    <row r="1813" spans="1:10" x14ac:dyDescent="0.15">
      <c r="A1813" s="2" t="s">
        <v>4328</v>
      </c>
      <c r="B1813" s="2" t="s">
        <v>4329</v>
      </c>
      <c r="C1813" s="2" t="s">
        <v>4330</v>
      </c>
      <c r="D1813" s="2" t="s">
        <v>329</v>
      </c>
      <c r="E1813" s="2" t="s">
        <v>330</v>
      </c>
      <c r="F1813" s="2" t="s">
        <v>331</v>
      </c>
      <c r="G1813" s="2">
        <v>8.546729648082009E-2</v>
      </c>
      <c r="H1813" s="2">
        <v>2208</v>
      </c>
      <c r="I1813" s="39">
        <v>188.71179062965075</v>
      </c>
      <c r="J1813" s="2" t="s">
        <v>7307</v>
      </c>
    </row>
    <row r="1814" spans="1:10" x14ac:dyDescent="0.15">
      <c r="A1814" s="2" t="s">
        <v>5530</v>
      </c>
      <c r="B1814" s="2" t="s">
        <v>5531</v>
      </c>
      <c r="C1814" s="2" t="s">
        <v>5532</v>
      </c>
      <c r="D1814" s="2" t="s">
        <v>329</v>
      </c>
      <c r="E1814" s="2" t="s">
        <v>5171</v>
      </c>
      <c r="F1814" s="2" t="s">
        <v>5172</v>
      </c>
      <c r="G1814" s="2">
        <v>47.127503626085499</v>
      </c>
      <c r="H1814" s="2">
        <v>4</v>
      </c>
      <c r="I1814" s="39">
        <v>188.510014504342</v>
      </c>
      <c r="J1814" s="2" t="s">
        <v>1</v>
      </c>
    </row>
    <row r="1815" spans="1:10" x14ac:dyDescent="0.15">
      <c r="A1815" s="2" t="s">
        <v>78</v>
      </c>
      <c r="B1815" s="2" t="s">
        <v>204</v>
      </c>
      <c r="C1815" s="2" t="s">
        <v>5612</v>
      </c>
      <c r="D1815" s="2" t="s">
        <v>329</v>
      </c>
      <c r="E1815" s="2" t="s">
        <v>1247</v>
      </c>
      <c r="F1815" s="2" t="s">
        <v>1248</v>
      </c>
      <c r="G1815" s="2">
        <v>26.91278852392815</v>
      </c>
      <c r="H1815" s="2">
        <v>7</v>
      </c>
      <c r="I1815" s="39">
        <v>188.38951966749704</v>
      </c>
      <c r="J1815" s="2" t="s">
        <v>1</v>
      </c>
    </row>
    <row r="1816" spans="1:10" x14ac:dyDescent="0.15">
      <c r="A1816" s="2" t="s">
        <v>484</v>
      </c>
      <c r="B1816" s="2" t="s">
        <v>485</v>
      </c>
      <c r="C1816" s="2" t="s">
        <v>486</v>
      </c>
      <c r="D1816" s="2" t="s">
        <v>406</v>
      </c>
      <c r="E1816" s="2" t="s">
        <v>482</v>
      </c>
      <c r="F1816" s="2" t="s">
        <v>483</v>
      </c>
      <c r="G1816" s="2">
        <v>94.017100000000028</v>
      </c>
      <c r="H1816" s="2">
        <v>2</v>
      </c>
      <c r="I1816" s="39">
        <v>188.03420000000006</v>
      </c>
      <c r="J1816" s="2" t="s">
        <v>7299</v>
      </c>
    </row>
    <row r="1817" spans="1:10" x14ac:dyDescent="0.15">
      <c r="A1817" s="2" t="s">
        <v>7093</v>
      </c>
      <c r="B1817" s="2" t="s">
        <v>7065</v>
      </c>
      <c r="C1817" s="2" t="s">
        <v>7094</v>
      </c>
      <c r="D1817" s="2" t="s">
        <v>7095</v>
      </c>
      <c r="E1817" s="2" t="s">
        <v>1380</v>
      </c>
      <c r="F1817" s="2" t="s">
        <v>1381</v>
      </c>
      <c r="G1817" s="2">
        <v>47.007666666666665</v>
      </c>
      <c r="H1817" s="2">
        <v>4</v>
      </c>
      <c r="I1817" s="39">
        <v>188.03066666666666</v>
      </c>
      <c r="J1817" s="2" t="s">
        <v>7303</v>
      </c>
    </row>
    <row r="1818" spans="1:10" x14ac:dyDescent="0.15">
      <c r="A1818" s="2" t="s">
        <v>1712</v>
      </c>
      <c r="B1818" s="2" t="s">
        <v>1713</v>
      </c>
      <c r="C1818" s="2" t="s">
        <v>1671</v>
      </c>
      <c r="D1818" s="2" t="s">
        <v>329</v>
      </c>
      <c r="E1818" s="2" t="s">
        <v>391</v>
      </c>
      <c r="F1818" s="2" t="s">
        <v>392</v>
      </c>
      <c r="G1818" s="2">
        <v>18.760499999999997</v>
      </c>
      <c r="H1818" s="2">
        <v>10</v>
      </c>
      <c r="I1818" s="39">
        <v>187.60499999999996</v>
      </c>
      <c r="J1818" s="2" t="s">
        <v>7301</v>
      </c>
    </row>
    <row r="1819" spans="1:10" x14ac:dyDescent="0.15">
      <c r="A1819" s="2" t="s">
        <v>6208</v>
      </c>
      <c r="B1819" s="2" t="s">
        <v>6209</v>
      </c>
      <c r="C1819" s="2" t="s">
        <v>6210</v>
      </c>
      <c r="D1819" s="2" t="s">
        <v>329</v>
      </c>
      <c r="E1819" s="2" t="s">
        <v>1247</v>
      </c>
      <c r="F1819" s="2" t="s">
        <v>1248</v>
      </c>
      <c r="G1819" s="2">
        <v>37.503689646358502</v>
      </c>
      <c r="H1819" s="2">
        <v>5</v>
      </c>
      <c r="I1819" s="39">
        <v>187.51844823179252</v>
      </c>
      <c r="J1819" s="2" t="s">
        <v>1</v>
      </c>
    </row>
    <row r="1820" spans="1:10" x14ac:dyDescent="0.15">
      <c r="A1820" s="2" t="s">
        <v>13</v>
      </c>
      <c r="B1820" s="2" t="s">
        <v>144</v>
      </c>
      <c r="C1820" s="2" t="s">
        <v>5254</v>
      </c>
      <c r="D1820" s="2" t="s">
        <v>329</v>
      </c>
      <c r="E1820" s="2" t="s">
        <v>5171</v>
      </c>
      <c r="F1820" s="2" t="s">
        <v>5172</v>
      </c>
      <c r="G1820" s="2">
        <v>46.809576948170275</v>
      </c>
      <c r="H1820" s="2">
        <v>4</v>
      </c>
      <c r="I1820" s="39">
        <v>187.2383077926811</v>
      </c>
      <c r="J1820" s="2" t="s">
        <v>1</v>
      </c>
    </row>
    <row r="1821" spans="1:10" x14ac:dyDescent="0.15">
      <c r="A1821" s="2" t="s">
        <v>5626</v>
      </c>
      <c r="B1821" s="2" t="s">
        <v>5627</v>
      </c>
      <c r="C1821" s="2" t="s">
        <v>5628</v>
      </c>
      <c r="D1821" s="2" t="s">
        <v>329</v>
      </c>
      <c r="E1821" s="2" t="s">
        <v>5171</v>
      </c>
      <c r="F1821" s="2" t="s">
        <v>5172</v>
      </c>
      <c r="G1821" s="2">
        <v>93.564906651562339</v>
      </c>
      <c r="H1821" s="2">
        <v>2</v>
      </c>
      <c r="I1821" s="39">
        <v>187.12981330312468</v>
      </c>
      <c r="J1821" s="2" t="s">
        <v>1</v>
      </c>
    </row>
    <row r="1822" spans="1:10" x14ac:dyDescent="0.15">
      <c r="A1822" s="2" t="s">
        <v>6638</v>
      </c>
      <c r="B1822" s="2" t="s">
        <v>6639</v>
      </c>
      <c r="C1822" s="2" t="s">
        <v>6639</v>
      </c>
      <c r="D1822" s="2" t="s">
        <v>329</v>
      </c>
      <c r="E1822" s="2" t="s">
        <v>1247</v>
      </c>
      <c r="F1822" s="2" t="s">
        <v>1248</v>
      </c>
      <c r="G1822" s="2">
        <v>37.404096276126999</v>
      </c>
      <c r="H1822" s="2">
        <v>5</v>
      </c>
      <c r="I1822" s="39">
        <v>187.020481380635</v>
      </c>
      <c r="J1822" s="2" t="s">
        <v>1</v>
      </c>
    </row>
    <row r="1823" spans="1:10" x14ac:dyDescent="0.15">
      <c r="A1823" s="2" t="s">
        <v>1873</v>
      </c>
      <c r="B1823" s="2" t="s">
        <v>1874</v>
      </c>
      <c r="C1823" s="2" t="s">
        <v>1874</v>
      </c>
      <c r="D1823" s="2" t="s">
        <v>329</v>
      </c>
      <c r="E1823" s="2" t="s">
        <v>1380</v>
      </c>
      <c r="F1823" s="2" t="s">
        <v>1381</v>
      </c>
      <c r="G1823" s="2">
        <v>8.4855</v>
      </c>
      <c r="H1823" s="2">
        <v>22</v>
      </c>
      <c r="I1823" s="39">
        <v>186.68100000000001</v>
      </c>
      <c r="J1823" s="2" t="s">
        <v>7301</v>
      </c>
    </row>
    <row r="1824" spans="1:10" x14ac:dyDescent="0.15">
      <c r="A1824" s="2" t="s">
        <v>6389</v>
      </c>
      <c r="B1824" s="2" t="s">
        <v>6390</v>
      </c>
      <c r="C1824" s="2" t="s">
        <v>6391</v>
      </c>
      <c r="D1824" s="2" t="s">
        <v>329</v>
      </c>
      <c r="E1824" s="2" t="s">
        <v>5298</v>
      </c>
      <c r="F1824" s="2" t="s">
        <v>5299</v>
      </c>
      <c r="G1824" s="2">
        <v>18.646258713095094</v>
      </c>
      <c r="H1824" s="2">
        <v>10</v>
      </c>
      <c r="I1824" s="39">
        <v>186.46258713095094</v>
      </c>
      <c r="J1824" s="2" t="s">
        <v>1</v>
      </c>
    </row>
    <row r="1825" spans="1:10" x14ac:dyDescent="0.15">
      <c r="A1825" s="2" t="s">
        <v>3416</v>
      </c>
      <c r="B1825" s="2" t="s">
        <v>7806</v>
      </c>
      <c r="C1825" s="2" t="s">
        <v>3417</v>
      </c>
      <c r="D1825" s="2" t="s">
        <v>350</v>
      </c>
      <c r="E1825" s="2" t="s">
        <v>330</v>
      </c>
      <c r="F1825" s="2" t="s">
        <v>331</v>
      </c>
      <c r="G1825" s="2">
        <v>1.7094993929806398E-2</v>
      </c>
      <c r="H1825" s="2">
        <v>10894</v>
      </c>
      <c r="I1825" s="39">
        <v>186.23286387131091</v>
      </c>
      <c r="J1825" s="2" t="s">
        <v>7307</v>
      </c>
    </row>
    <row r="1826" spans="1:10" x14ac:dyDescent="0.15">
      <c r="A1826" s="2" t="s">
        <v>2241</v>
      </c>
      <c r="B1826" s="2" t="s">
        <v>2242</v>
      </c>
      <c r="C1826" s="2" t="s">
        <v>2243</v>
      </c>
      <c r="D1826" s="2" t="s">
        <v>329</v>
      </c>
      <c r="E1826" s="2" t="s">
        <v>351</v>
      </c>
      <c r="F1826" s="2" t="s">
        <v>352</v>
      </c>
      <c r="G1826" s="2">
        <v>8.4568555555555562</v>
      </c>
      <c r="H1826" s="2">
        <v>22</v>
      </c>
      <c r="I1826" s="39">
        <v>186.05082222222222</v>
      </c>
      <c r="J1826" s="2" t="s">
        <v>7301</v>
      </c>
    </row>
    <row r="1827" spans="1:10" x14ac:dyDescent="0.15">
      <c r="A1827" s="2" t="s">
        <v>8208</v>
      </c>
      <c r="B1827" s="2" t="s">
        <v>8209</v>
      </c>
      <c r="C1827" s="2" t="s">
        <v>8210</v>
      </c>
      <c r="D1827" s="2" t="s">
        <v>329</v>
      </c>
      <c r="E1827" s="2" t="s">
        <v>391</v>
      </c>
      <c r="F1827" s="2" t="s">
        <v>392</v>
      </c>
      <c r="G1827" s="2">
        <v>0.1</v>
      </c>
      <c r="H1827" s="2">
        <v>1854</v>
      </c>
      <c r="I1827" s="39">
        <v>185.4</v>
      </c>
      <c r="J1827" s="2" t="s">
        <v>7303</v>
      </c>
    </row>
    <row r="1828" spans="1:10" x14ac:dyDescent="0.15">
      <c r="A1828" s="2" t="s">
        <v>6211</v>
      </c>
      <c r="B1828" s="2" t="s">
        <v>6212</v>
      </c>
      <c r="C1828" s="2" t="s">
        <v>5320</v>
      </c>
      <c r="D1828" s="2" t="s">
        <v>329</v>
      </c>
      <c r="E1828" s="2" t="s">
        <v>1247</v>
      </c>
      <c r="F1828" s="2" t="s">
        <v>1248</v>
      </c>
      <c r="G1828" s="2">
        <v>37.05359748827118</v>
      </c>
      <c r="H1828" s="2">
        <v>5</v>
      </c>
      <c r="I1828" s="39">
        <v>185.2679874413559</v>
      </c>
      <c r="J1828" s="2" t="s">
        <v>1</v>
      </c>
    </row>
    <row r="1829" spans="1:10" x14ac:dyDescent="0.15">
      <c r="A1829" s="2" t="s">
        <v>5366</v>
      </c>
      <c r="B1829" s="2" t="s">
        <v>5367</v>
      </c>
      <c r="C1829" s="2" t="s">
        <v>5320</v>
      </c>
      <c r="D1829" s="2" t="s">
        <v>329</v>
      </c>
      <c r="E1829" s="2" t="s">
        <v>5171</v>
      </c>
      <c r="F1829" s="2" t="s">
        <v>5172</v>
      </c>
      <c r="G1829" s="2">
        <v>61.748283468667232</v>
      </c>
      <c r="H1829" s="2">
        <v>3</v>
      </c>
      <c r="I1829" s="39">
        <v>185.24485040600169</v>
      </c>
      <c r="J1829" s="2" t="s">
        <v>1</v>
      </c>
    </row>
    <row r="1830" spans="1:10" x14ac:dyDescent="0.15">
      <c r="A1830" s="2" t="s">
        <v>382</v>
      </c>
      <c r="B1830" s="2" t="s">
        <v>383</v>
      </c>
      <c r="C1830" s="2" t="s">
        <v>383</v>
      </c>
      <c r="D1830" s="2" t="s">
        <v>350</v>
      </c>
      <c r="E1830" s="2" t="s">
        <v>334</v>
      </c>
      <c r="F1830" s="2" t="s">
        <v>335</v>
      </c>
      <c r="G1830" s="2">
        <v>46.153799999999997</v>
      </c>
      <c r="H1830" s="2">
        <v>4</v>
      </c>
      <c r="I1830" s="39">
        <v>184.61519999999999</v>
      </c>
      <c r="J1830" s="2" t="s">
        <v>7299</v>
      </c>
    </row>
    <row r="1831" spans="1:10" x14ac:dyDescent="0.15">
      <c r="A1831" s="2" t="s">
        <v>993</v>
      </c>
      <c r="B1831" s="2" t="s">
        <v>994</v>
      </c>
      <c r="C1831" s="2" t="s">
        <v>994</v>
      </c>
      <c r="D1831" s="2" t="s">
        <v>350</v>
      </c>
      <c r="E1831" s="2" t="s">
        <v>351</v>
      </c>
      <c r="F1831" s="2" t="s">
        <v>352</v>
      </c>
      <c r="G1831" s="2">
        <v>20.5</v>
      </c>
      <c r="H1831" s="2">
        <v>9</v>
      </c>
      <c r="I1831" s="39">
        <v>184.5</v>
      </c>
      <c r="J1831" s="2" t="s">
        <v>7299</v>
      </c>
    </row>
    <row r="1832" spans="1:10" x14ac:dyDescent="0.15">
      <c r="A1832" s="2" t="s">
        <v>1089</v>
      </c>
      <c r="B1832" s="2" t="s">
        <v>1090</v>
      </c>
      <c r="C1832" s="2" t="s">
        <v>1090</v>
      </c>
      <c r="D1832" s="2" t="s">
        <v>329</v>
      </c>
      <c r="E1832" s="2" t="s">
        <v>351</v>
      </c>
      <c r="F1832" s="2" t="s">
        <v>352</v>
      </c>
      <c r="G1832" s="2">
        <v>20.5</v>
      </c>
      <c r="H1832" s="2">
        <v>9</v>
      </c>
      <c r="I1832" s="39">
        <v>184.5</v>
      </c>
      <c r="J1832" s="2" t="s">
        <v>7299</v>
      </c>
    </row>
    <row r="1833" spans="1:10" x14ac:dyDescent="0.15">
      <c r="A1833" s="2" t="s">
        <v>7597</v>
      </c>
      <c r="B1833" s="2" t="s">
        <v>7989</v>
      </c>
      <c r="C1833" s="2" t="s">
        <v>890</v>
      </c>
      <c r="D1833" s="2" t="s">
        <v>329</v>
      </c>
      <c r="E1833" s="2" t="s">
        <v>330</v>
      </c>
      <c r="F1833" s="2" t="s">
        <v>331</v>
      </c>
      <c r="G1833" s="2">
        <v>3.0598292352565739</v>
      </c>
      <c r="H1833" s="2">
        <v>60</v>
      </c>
      <c r="I1833" s="39">
        <v>183.58975411539444</v>
      </c>
      <c r="J1833" s="2" t="s">
        <v>7299</v>
      </c>
    </row>
    <row r="1834" spans="1:10" x14ac:dyDescent="0.15">
      <c r="A1834" s="2" t="s">
        <v>5309</v>
      </c>
      <c r="B1834" s="2" t="s">
        <v>5310</v>
      </c>
      <c r="C1834" s="2" t="s">
        <v>5311</v>
      </c>
      <c r="D1834" s="2" t="s">
        <v>329</v>
      </c>
      <c r="E1834" s="2" t="s">
        <v>5171</v>
      </c>
      <c r="F1834" s="2" t="s">
        <v>5172</v>
      </c>
      <c r="G1834" s="2">
        <v>61.159096525545145</v>
      </c>
      <c r="H1834" s="2">
        <v>3</v>
      </c>
      <c r="I1834" s="39">
        <v>183.47728957663543</v>
      </c>
      <c r="J1834" s="2" t="s">
        <v>1</v>
      </c>
    </row>
    <row r="1835" spans="1:10" x14ac:dyDescent="0.15">
      <c r="A1835" s="2" t="s">
        <v>3240</v>
      </c>
      <c r="B1835" s="2" t="s">
        <v>3241</v>
      </c>
      <c r="C1835" s="2" t="s">
        <v>3242</v>
      </c>
      <c r="D1835" s="2" t="s">
        <v>350</v>
      </c>
      <c r="E1835" s="2" t="s">
        <v>351</v>
      </c>
      <c r="F1835" s="2" t="s">
        <v>352</v>
      </c>
      <c r="G1835" s="2">
        <v>0.41</v>
      </c>
      <c r="H1835" s="2">
        <v>447</v>
      </c>
      <c r="I1835" s="39">
        <v>183.26999999999998</v>
      </c>
      <c r="J1835" s="2" t="s">
        <v>7307</v>
      </c>
    </row>
    <row r="1836" spans="1:10" x14ac:dyDescent="0.15">
      <c r="A1836" s="2" t="s">
        <v>6624</v>
      </c>
      <c r="B1836" s="2" t="s">
        <v>6625</v>
      </c>
      <c r="C1836" s="2" t="s">
        <v>6626</v>
      </c>
      <c r="D1836" s="2" t="s">
        <v>329</v>
      </c>
      <c r="E1836" s="2" t="s">
        <v>5300</v>
      </c>
      <c r="F1836" s="2" t="s">
        <v>5301</v>
      </c>
      <c r="G1836" s="2">
        <v>18.27640604664948</v>
      </c>
      <c r="H1836" s="2">
        <v>10</v>
      </c>
      <c r="I1836" s="39">
        <v>182.76406046649481</v>
      </c>
      <c r="J1836" s="2" t="s">
        <v>1</v>
      </c>
    </row>
    <row r="1837" spans="1:10" x14ac:dyDescent="0.15">
      <c r="A1837" s="2" t="s">
        <v>5659</v>
      </c>
      <c r="B1837" s="2" t="s">
        <v>5660</v>
      </c>
      <c r="C1837" s="2" t="s">
        <v>5660</v>
      </c>
      <c r="D1837" s="2" t="s">
        <v>329</v>
      </c>
      <c r="E1837" s="2" t="s">
        <v>5171</v>
      </c>
      <c r="F1837" s="2" t="s">
        <v>5172</v>
      </c>
      <c r="G1837" s="2">
        <v>91.378899999999987</v>
      </c>
      <c r="H1837" s="2">
        <v>2</v>
      </c>
      <c r="I1837" s="39">
        <v>182.75779999999997</v>
      </c>
      <c r="J1837" s="2" t="s">
        <v>1</v>
      </c>
    </row>
    <row r="1838" spans="1:10" x14ac:dyDescent="0.15">
      <c r="A1838" s="2" t="s">
        <v>3190</v>
      </c>
      <c r="B1838" s="2" t="s">
        <v>7723</v>
      </c>
      <c r="C1838" s="2" t="s">
        <v>7724</v>
      </c>
      <c r="D1838" s="2" t="s">
        <v>406</v>
      </c>
      <c r="E1838" s="2" t="s">
        <v>330</v>
      </c>
      <c r="F1838" s="2" t="s">
        <v>331</v>
      </c>
      <c r="G1838" s="2">
        <v>1.4299999999999997E-2</v>
      </c>
      <c r="H1838" s="2">
        <v>12756</v>
      </c>
      <c r="I1838" s="39">
        <v>182.41079999999997</v>
      </c>
      <c r="J1838" s="2" t="s">
        <v>7307</v>
      </c>
    </row>
    <row r="1839" spans="1:10" x14ac:dyDescent="0.15">
      <c r="A1839" s="2" t="s">
        <v>5528</v>
      </c>
      <c r="B1839" s="2" t="s">
        <v>5529</v>
      </c>
      <c r="C1839" s="2" t="s">
        <v>5422</v>
      </c>
      <c r="D1839" s="2" t="s">
        <v>329</v>
      </c>
      <c r="E1839" s="2" t="s">
        <v>5171</v>
      </c>
      <c r="F1839" s="2" t="s">
        <v>5172</v>
      </c>
      <c r="G1839" s="2">
        <v>26.050651278744738</v>
      </c>
      <c r="H1839" s="2">
        <v>7</v>
      </c>
      <c r="I1839" s="39">
        <v>182.35455895121316</v>
      </c>
      <c r="J1839" s="2" t="s">
        <v>1</v>
      </c>
    </row>
    <row r="1840" spans="1:10" x14ac:dyDescent="0.15">
      <c r="A1840" s="2" t="s">
        <v>4293</v>
      </c>
      <c r="B1840" s="2" t="s">
        <v>4294</v>
      </c>
      <c r="C1840" s="2" t="s">
        <v>8382</v>
      </c>
      <c r="D1840" s="2" t="s">
        <v>329</v>
      </c>
      <c r="E1840" s="2" t="s">
        <v>391</v>
      </c>
      <c r="F1840" s="2" t="s">
        <v>392</v>
      </c>
      <c r="G1840" s="2">
        <v>4.5474102564102559</v>
      </c>
      <c r="H1840" s="2">
        <v>40</v>
      </c>
      <c r="I1840" s="39">
        <v>181.89641025641023</v>
      </c>
      <c r="J1840" s="2" t="s">
        <v>7303</v>
      </c>
    </row>
    <row r="1841" spans="1:10" x14ac:dyDescent="0.15">
      <c r="A1841" s="2" t="s">
        <v>5167</v>
      </c>
      <c r="B1841" s="2" t="s">
        <v>5168</v>
      </c>
      <c r="C1841" s="2" t="s">
        <v>8435</v>
      </c>
      <c r="D1841" s="2" t="s">
        <v>329</v>
      </c>
      <c r="E1841" s="2" t="s">
        <v>1380</v>
      </c>
      <c r="F1841" s="2" t="s">
        <v>1381</v>
      </c>
      <c r="G1841" s="2">
        <v>0.5</v>
      </c>
      <c r="H1841" s="2">
        <v>363</v>
      </c>
      <c r="I1841" s="39">
        <v>181.5</v>
      </c>
      <c r="J1841" s="2" t="s">
        <v>7303</v>
      </c>
    </row>
    <row r="1842" spans="1:10" x14ac:dyDescent="0.15">
      <c r="A1842" s="2" t="s">
        <v>6217</v>
      </c>
      <c r="B1842" s="2" t="s">
        <v>6218</v>
      </c>
      <c r="C1842" s="2" t="s">
        <v>5305</v>
      </c>
      <c r="D1842" s="2" t="s">
        <v>329</v>
      </c>
      <c r="E1842" s="2" t="s">
        <v>1247</v>
      </c>
      <c r="F1842" s="2" t="s">
        <v>1248</v>
      </c>
      <c r="G1842" s="2">
        <v>36.284045798613363</v>
      </c>
      <c r="H1842" s="2">
        <v>5</v>
      </c>
      <c r="I1842" s="39">
        <v>181.42022899306681</v>
      </c>
      <c r="J1842" s="2" t="s">
        <v>1</v>
      </c>
    </row>
    <row r="1843" spans="1:10" x14ac:dyDescent="0.15">
      <c r="A1843" s="2" t="s">
        <v>8218</v>
      </c>
      <c r="B1843" s="2" t="s">
        <v>8220</v>
      </c>
      <c r="C1843" s="2" t="s">
        <v>8481</v>
      </c>
      <c r="D1843" s="2" t="s">
        <v>329</v>
      </c>
      <c r="E1843" s="2" t="s">
        <v>8038</v>
      </c>
      <c r="F1843" s="2" t="s">
        <v>8039</v>
      </c>
      <c r="G1843" s="2">
        <v>90.513833625354025</v>
      </c>
      <c r="H1843" s="2">
        <v>2</v>
      </c>
      <c r="I1843" s="39">
        <v>181.02766725070805</v>
      </c>
      <c r="J1843" s="2" t="s">
        <v>1</v>
      </c>
    </row>
    <row r="1844" spans="1:10" x14ac:dyDescent="0.15">
      <c r="A1844" s="2" t="s">
        <v>5571</v>
      </c>
      <c r="B1844" s="2" t="s">
        <v>5572</v>
      </c>
      <c r="C1844" s="2" t="s">
        <v>5572</v>
      </c>
      <c r="D1844" s="2" t="s">
        <v>329</v>
      </c>
      <c r="E1844" s="2" t="s">
        <v>5171</v>
      </c>
      <c r="F1844" s="2" t="s">
        <v>5172</v>
      </c>
      <c r="G1844" s="2">
        <v>180.60121497294676</v>
      </c>
      <c r="H1844" s="2">
        <v>1</v>
      </c>
      <c r="I1844" s="39">
        <v>180.60121497294676</v>
      </c>
      <c r="J1844" s="2" t="s">
        <v>1</v>
      </c>
    </row>
    <row r="1845" spans="1:10" x14ac:dyDescent="0.15">
      <c r="A1845" s="2" t="s">
        <v>5770</v>
      </c>
      <c r="B1845" s="2" t="s">
        <v>5771</v>
      </c>
      <c r="C1845" s="2" t="s">
        <v>7931</v>
      </c>
      <c r="D1845" s="2" t="s">
        <v>329</v>
      </c>
      <c r="E1845" s="2" t="s">
        <v>5171</v>
      </c>
      <c r="F1845" s="2" t="s">
        <v>5172</v>
      </c>
      <c r="G1845" s="2">
        <v>180.2578874009871</v>
      </c>
      <c r="H1845" s="2">
        <v>1</v>
      </c>
      <c r="I1845" s="39">
        <v>180.2578874009871</v>
      </c>
      <c r="J1845" s="2" t="s">
        <v>1</v>
      </c>
    </row>
    <row r="1846" spans="1:10" x14ac:dyDescent="0.15">
      <c r="A1846" s="2" t="s">
        <v>6645</v>
      </c>
      <c r="B1846" s="2" t="s">
        <v>6646</v>
      </c>
      <c r="C1846" s="2" t="s">
        <v>6646</v>
      </c>
      <c r="D1846" s="2" t="s">
        <v>329</v>
      </c>
      <c r="E1846" s="2" t="s">
        <v>5300</v>
      </c>
      <c r="F1846" s="2" t="s">
        <v>5301</v>
      </c>
      <c r="G1846" s="2">
        <v>60</v>
      </c>
      <c r="H1846" s="2">
        <v>3</v>
      </c>
      <c r="I1846" s="39">
        <v>180</v>
      </c>
      <c r="J1846" s="2" t="s">
        <v>1</v>
      </c>
    </row>
    <row r="1847" spans="1:10" x14ac:dyDescent="0.15">
      <c r="A1847" s="2" t="s">
        <v>407</v>
      </c>
      <c r="B1847" s="2" t="s">
        <v>408</v>
      </c>
      <c r="C1847" s="2" t="s">
        <v>409</v>
      </c>
      <c r="D1847" s="2" t="s">
        <v>329</v>
      </c>
      <c r="E1847" s="2" t="s">
        <v>351</v>
      </c>
      <c r="F1847" s="2" t="s">
        <v>352</v>
      </c>
      <c r="G1847" s="2">
        <v>30</v>
      </c>
      <c r="H1847" s="2">
        <v>6</v>
      </c>
      <c r="I1847" s="39">
        <v>180</v>
      </c>
      <c r="J1847" s="2" t="s">
        <v>7299</v>
      </c>
    </row>
    <row r="1848" spans="1:10" x14ac:dyDescent="0.15">
      <c r="A1848" s="2" t="s">
        <v>477</v>
      </c>
      <c r="B1848" s="2" t="s">
        <v>478</v>
      </c>
      <c r="C1848" s="2" t="s">
        <v>478</v>
      </c>
      <c r="D1848" s="2" t="s">
        <v>350</v>
      </c>
      <c r="E1848" s="2" t="s">
        <v>351</v>
      </c>
      <c r="F1848" s="2" t="s">
        <v>352</v>
      </c>
      <c r="G1848" s="2">
        <v>180</v>
      </c>
      <c r="H1848" s="2">
        <v>1</v>
      </c>
      <c r="I1848" s="39">
        <v>180</v>
      </c>
      <c r="J1848" s="2" t="s">
        <v>7299</v>
      </c>
    </row>
    <row r="1849" spans="1:10" x14ac:dyDescent="0.15">
      <c r="A1849" s="2" t="s">
        <v>1455</v>
      </c>
      <c r="B1849" s="2" t="s">
        <v>1456</v>
      </c>
      <c r="C1849" s="2" t="s">
        <v>1456</v>
      </c>
      <c r="D1849" s="2" t="s">
        <v>329</v>
      </c>
      <c r="E1849" s="2" t="s">
        <v>351</v>
      </c>
      <c r="F1849" s="2" t="s">
        <v>352</v>
      </c>
      <c r="G1849" s="2">
        <v>20</v>
      </c>
      <c r="H1849" s="2">
        <v>9</v>
      </c>
      <c r="I1849" s="39">
        <v>180</v>
      </c>
      <c r="J1849" s="2" t="s">
        <v>7300</v>
      </c>
    </row>
    <row r="1850" spans="1:10" x14ac:dyDescent="0.15">
      <c r="A1850" s="2" t="s">
        <v>1410</v>
      </c>
      <c r="B1850" s="2" t="s">
        <v>1411</v>
      </c>
      <c r="C1850" s="2" t="s">
        <v>8282</v>
      </c>
      <c r="D1850" s="2" t="s">
        <v>329</v>
      </c>
      <c r="E1850" s="2" t="s">
        <v>351</v>
      </c>
      <c r="F1850" s="2" t="s">
        <v>352</v>
      </c>
      <c r="G1850" s="2">
        <v>0.95700000000000018</v>
      </c>
      <c r="H1850" s="2">
        <v>188</v>
      </c>
      <c r="I1850" s="39">
        <v>179.91600000000003</v>
      </c>
      <c r="J1850" s="2" t="s">
        <v>7300</v>
      </c>
    </row>
    <row r="1851" spans="1:10" x14ac:dyDescent="0.15">
      <c r="A1851" s="2" t="s">
        <v>130</v>
      </c>
      <c r="B1851" s="2" t="s">
        <v>247</v>
      </c>
      <c r="C1851" s="2" t="s">
        <v>5539</v>
      </c>
      <c r="D1851" s="2" t="s">
        <v>329</v>
      </c>
      <c r="E1851" s="2" t="s">
        <v>1247</v>
      </c>
      <c r="F1851" s="2" t="s">
        <v>1248</v>
      </c>
      <c r="G1851" s="2">
        <v>44.970152857976423</v>
      </c>
      <c r="H1851" s="2">
        <v>4</v>
      </c>
      <c r="I1851" s="39">
        <v>179.88061143190569</v>
      </c>
      <c r="J1851" s="2" t="s">
        <v>1</v>
      </c>
    </row>
    <row r="1852" spans="1:10" x14ac:dyDescent="0.15">
      <c r="A1852" s="2" t="s">
        <v>5607</v>
      </c>
      <c r="B1852" s="2" t="s">
        <v>5608</v>
      </c>
      <c r="C1852" s="2" t="s">
        <v>5609</v>
      </c>
      <c r="D1852" s="2" t="s">
        <v>329</v>
      </c>
      <c r="E1852" s="2" t="s">
        <v>5171</v>
      </c>
      <c r="F1852" s="2" t="s">
        <v>5172</v>
      </c>
      <c r="G1852" s="2">
        <v>35.956929822799005</v>
      </c>
      <c r="H1852" s="2">
        <v>5</v>
      </c>
      <c r="I1852" s="39">
        <v>179.78464911399502</v>
      </c>
      <c r="J1852" s="2" t="s">
        <v>1</v>
      </c>
    </row>
    <row r="1853" spans="1:10" x14ac:dyDescent="0.15">
      <c r="A1853" s="2" t="s">
        <v>5468</v>
      </c>
      <c r="B1853" s="2" t="s">
        <v>5469</v>
      </c>
      <c r="C1853" s="2" t="s">
        <v>5305</v>
      </c>
      <c r="D1853" s="2" t="s">
        <v>329</v>
      </c>
      <c r="E1853" s="2" t="s">
        <v>1247</v>
      </c>
      <c r="F1853" s="2" t="s">
        <v>1248</v>
      </c>
      <c r="G1853" s="2">
        <v>35.939141769171485</v>
      </c>
      <c r="H1853" s="2">
        <v>5</v>
      </c>
      <c r="I1853" s="39">
        <v>179.69570884585744</v>
      </c>
      <c r="J1853" s="2" t="s">
        <v>1</v>
      </c>
    </row>
    <row r="1854" spans="1:10" x14ac:dyDescent="0.15">
      <c r="A1854" s="2" t="s">
        <v>4906</v>
      </c>
      <c r="B1854" s="2" t="s">
        <v>4907</v>
      </c>
      <c r="C1854" s="2" t="s">
        <v>4907</v>
      </c>
      <c r="D1854" s="2" t="s">
        <v>4773</v>
      </c>
      <c r="E1854" s="2" t="s">
        <v>330</v>
      </c>
      <c r="F1854" s="2" t="s">
        <v>331</v>
      </c>
      <c r="G1854" s="2">
        <v>3.3251988445856755</v>
      </c>
      <c r="H1854" s="2">
        <v>54</v>
      </c>
      <c r="I1854" s="39">
        <v>179.56073760762646</v>
      </c>
      <c r="J1854" s="2" t="s">
        <v>7302</v>
      </c>
    </row>
    <row r="1855" spans="1:10" x14ac:dyDescent="0.15">
      <c r="A1855" s="2" t="s">
        <v>6734</v>
      </c>
      <c r="B1855" s="2" t="s">
        <v>6735</v>
      </c>
      <c r="C1855" s="2" t="s">
        <v>8518</v>
      </c>
      <c r="D1855" s="2" t="s">
        <v>5005</v>
      </c>
      <c r="E1855" s="2" t="s">
        <v>1380</v>
      </c>
      <c r="F1855" s="2" t="s">
        <v>1381</v>
      </c>
      <c r="G1855" s="2">
        <v>59.829100000000004</v>
      </c>
      <c r="H1855" s="2">
        <v>3</v>
      </c>
      <c r="I1855" s="39">
        <v>179.4873</v>
      </c>
      <c r="J1855" s="2" t="s">
        <v>7303</v>
      </c>
    </row>
    <row r="1856" spans="1:10" x14ac:dyDescent="0.15">
      <c r="A1856" s="2" t="s">
        <v>689</v>
      </c>
      <c r="B1856" s="2" t="s">
        <v>690</v>
      </c>
      <c r="C1856" s="2" t="s">
        <v>691</v>
      </c>
      <c r="D1856" s="2" t="s">
        <v>329</v>
      </c>
      <c r="E1856" s="2" t="s">
        <v>334</v>
      </c>
      <c r="F1856" s="2" t="s">
        <v>335</v>
      </c>
      <c r="G1856" s="2">
        <v>89.743600000000001</v>
      </c>
      <c r="H1856" s="2">
        <v>2</v>
      </c>
      <c r="I1856" s="39">
        <v>179.4872</v>
      </c>
      <c r="J1856" s="2" t="s">
        <v>7299</v>
      </c>
    </row>
    <row r="1857" spans="1:10" x14ac:dyDescent="0.15">
      <c r="A1857" s="2" t="s">
        <v>700</v>
      </c>
      <c r="B1857" s="2" t="s">
        <v>701</v>
      </c>
      <c r="C1857" s="2" t="s">
        <v>702</v>
      </c>
      <c r="D1857" s="2" t="s">
        <v>329</v>
      </c>
      <c r="E1857" s="2" t="s">
        <v>334</v>
      </c>
      <c r="F1857" s="2" t="s">
        <v>335</v>
      </c>
      <c r="G1857" s="2">
        <v>89.743600000000001</v>
      </c>
      <c r="H1857" s="2">
        <v>2</v>
      </c>
      <c r="I1857" s="39">
        <v>179.4872</v>
      </c>
      <c r="J1857" s="2" t="s">
        <v>7299</v>
      </c>
    </row>
    <row r="1858" spans="1:10" x14ac:dyDescent="0.15">
      <c r="A1858" s="2" t="s">
        <v>8727</v>
      </c>
      <c r="B1858" s="2" t="s">
        <v>8728</v>
      </c>
      <c r="C1858" s="2" t="s">
        <v>8729</v>
      </c>
      <c r="D1858" s="2" t="s">
        <v>329</v>
      </c>
      <c r="E1858" s="2" t="s">
        <v>391</v>
      </c>
      <c r="F1858" s="2" t="s">
        <v>392</v>
      </c>
      <c r="G1858" s="2">
        <v>1.2820344827586208</v>
      </c>
      <c r="H1858" s="2">
        <v>140</v>
      </c>
      <c r="I1858" s="39">
        <v>179.4848275862069</v>
      </c>
      <c r="J1858" s="2" t="s">
        <v>7302</v>
      </c>
    </row>
    <row r="1859" spans="1:10" x14ac:dyDescent="0.15">
      <c r="A1859" s="2" t="s">
        <v>5691</v>
      </c>
      <c r="B1859" s="2" t="s">
        <v>5692</v>
      </c>
      <c r="C1859" s="2" t="s">
        <v>5693</v>
      </c>
      <c r="D1859" s="2" t="s">
        <v>329</v>
      </c>
      <c r="E1859" s="2" t="s">
        <v>1247</v>
      </c>
      <c r="F1859" s="2" t="s">
        <v>1248</v>
      </c>
      <c r="G1859" s="2">
        <v>59.778667157344927</v>
      </c>
      <c r="H1859" s="2">
        <v>3</v>
      </c>
      <c r="I1859" s="39">
        <v>179.33600147203478</v>
      </c>
      <c r="J1859" s="2" t="s">
        <v>1</v>
      </c>
    </row>
    <row r="1860" spans="1:10" x14ac:dyDescent="0.15">
      <c r="A1860" s="2" t="s">
        <v>5976</v>
      </c>
      <c r="B1860" s="2" t="s">
        <v>5977</v>
      </c>
      <c r="C1860" s="2" t="s">
        <v>5199</v>
      </c>
      <c r="D1860" s="2" t="s">
        <v>329</v>
      </c>
      <c r="E1860" s="2" t="s">
        <v>1247</v>
      </c>
      <c r="F1860" s="2" t="s">
        <v>1248</v>
      </c>
      <c r="G1860" s="2">
        <v>59.41377557252482</v>
      </c>
      <c r="H1860" s="2">
        <v>3</v>
      </c>
      <c r="I1860" s="39">
        <v>178.24132671757445</v>
      </c>
      <c r="J1860" s="2" t="s">
        <v>1</v>
      </c>
    </row>
    <row r="1861" spans="1:10" x14ac:dyDescent="0.15">
      <c r="A1861" s="2" t="s">
        <v>7273</v>
      </c>
      <c r="B1861" s="2" t="s">
        <v>7274</v>
      </c>
      <c r="C1861" s="2" t="s">
        <v>7275</v>
      </c>
      <c r="D1861" s="2" t="s">
        <v>329</v>
      </c>
      <c r="E1861" s="2" t="s">
        <v>1247</v>
      </c>
      <c r="F1861" s="2" t="s">
        <v>1248</v>
      </c>
      <c r="G1861" s="2">
        <v>178.11</v>
      </c>
      <c r="H1861" s="2">
        <v>1</v>
      </c>
      <c r="I1861" s="39">
        <v>178.11</v>
      </c>
      <c r="J1861" s="2" t="s">
        <v>3</v>
      </c>
    </row>
    <row r="1862" spans="1:10" x14ac:dyDescent="0.15">
      <c r="A1862" s="2" t="s">
        <v>7441</v>
      </c>
      <c r="B1862" s="2" t="s">
        <v>7522</v>
      </c>
      <c r="C1862" s="2" t="s">
        <v>7522</v>
      </c>
      <c r="D1862" s="2" t="s">
        <v>329</v>
      </c>
      <c r="E1862" s="2" t="s">
        <v>330</v>
      </c>
      <c r="F1862" s="2" t="s">
        <v>331</v>
      </c>
      <c r="G1862" s="2">
        <v>0.68299220423284734</v>
      </c>
      <c r="H1862" s="2">
        <v>260</v>
      </c>
      <c r="I1862" s="39">
        <v>177.57797310054031</v>
      </c>
      <c r="J1862" s="2" t="s">
        <v>7307</v>
      </c>
    </row>
    <row r="1863" spans="1:10" x14ac:dyDescent="0.15">
      <c r="A1863" s="2" t="s">
        <v>28</v>
      </c>
      <c r="B1863" s="2" t="s">
        <v>159</v>
      </c>
      <c r="C1863" s="2" t="s">
        <v>5455</v>
      </c>
      <c r="D1863" s="2" t="s">
        <v>329</v>
      </c>
      <c r="E1863" s="2" t="s">
        <v>5298</v>
      </c>
      <c r="F1863" s="2" t="s">
        <v>5299</v>
      </c>
      <c r="G1863" s="2">
        <v>59.055871471254733</v>
      </c>
      <c r="H1863" s="2">
        <v>3</v>
      </c>
      <c r="I1863" s="39">
        <v>177.1676144137642</v>
      </c>
      <c r="J1863" s="2" t="s">
        <v>1</v>
      </c>
    </row>
    <row r="1864" spans="1:10" x14ac:dyDescent="0.15">
      <c r="A1864" s="2" t="s">
        <v>5522</v>
      </c>
      <c r="B1864" s="2" t="s">
        <v>5523</v>
      </c>
      <c r="C1864" s="2" t="s">
        <v>5524</v>
      </c>
      <c r="D1864" s="2" t="s">
        <v>329</v>
      </c>
      <c r="E1864" s="2" t="s">
        <v>5171</v>
      </c>
      <c r="F1864" s="2" t="s">
        <v>5172</v>
      </c>
      <c r="G1864" s="2">
        <v>29.49566238987752</v>
      </c>
      <c r="H1864" s="2">
        <v>6</v>
      </c>
      <c r="I1864" s="39">
        <v>176.97397433926511</v>
      </c>
      <c r="J1864" s="2" t="s">
        <v>1</v>
      </c>
    </row>
    <row r="1865" spans="1:10" x14ac:dyDescent="0.15">
      <c r="A1865" s="2" t="s">
        <v>7707</v>
      </c>
      <c r="B1865" s="2" t="s">
        <v>3149</v>
      </c>
      <c r="C1865" s="2" t="s">
        <v>3150</v>
      </c>
      <c r="D1865" s="2" t="s">
        <v>329</v>
      </c>
      <c r="E1865" s="2" t="s">
        <v>351</v>
      </c>
      <c r="F1865" s="2" t="s">
        <v>352</v>
      </c>
      <c r="G1865" s="2">
        <v>3.4200278164116825E-2</v>
      </c>
      <c r="H1865" s="2">
        <v>5170</v>
      </c>
      <c r="I1865" s="39">
        <v>176.81543810848399</v>
      </c>
      <c r="J1865" s="2" t="s">
        <v>7307</v>
      </c>
    </row>
    <row r="1866" spans="1:10" x14ac:dyDescent="0.15">
      <c r="A1866" s="2" t="s">
        <v>1107</v>
      </c>
      <c r="B1866" s="2" t="s">
        <v>1108</v>
      </c>
      <c r="C1866" s="2" t="s">
        <v>1108</v>
      </c>
      <c r="D1866" s="2" t="s">
        <v>329</v>
      </c>
      <c r="E1866" s="2" t="s">
        <v>334</v>
      </c>
      <c r="F1866" s="2" t="s">
        <v>335</v>
      </c>
      <c r="G1866" s="2">
        <v>87.911012775097987</v>
      </c>
      <c r="H1866" s="2">
        <v>2</v>
      </c>
      <c r="I1866" s="39">
        <v>175.82202555019597</v>
      </c>
      <c r="J1866" s="2" t="s">
        <v>7299</v>
      </c>
    </row>
    <row r="1867" spans="1:10" x14ac:dyDescent="0.15">
      <c r="A1867" s="2" t="s">
        <v>5586</v>
      </c>
      <c r="B1867" s="2" t="s">
        <v>5587</v>
      </c>
      <c r="C1867" s="2" t="s">
        <v>5588</v>
      </c>
      <c r="D1867" s="2" t="s">
        <v>329</v>
      </c>
      <c r="E1867" s="2" t="s">
        <v>1247</v>
      </c>
      <c r="F1867" s="2" t="s">
        <v>1248</v>
      </c>
      <c r="G1867" s="2">
        <v>43.802320124649228</v>
      </c>
      <c r="H1867" s="2">
        <v>4</v>
      </c>
      <c r="I1867" s="39">
        <v>175.20928049859691</v>
      </c>
      <c r="J1867" s="2" t="s">
        <v>1</v>
      </c>
    </row>
    <row r="1868" spans="1:10" x14ac:dyDescent="0.15">
      <c r="A1868" s="2" t="s">
        <v>8186</v>
      </c>
      <c r="B1868" s="2" t="s">
        <v>8187</v>
      </c>
      <c r="C1868" s="2" t="s">
        <v>8188</v>
      </c>
      <c r="D1868" s="2" t="s">
        <v>329</v>
      </c>
      <c r="E1868" s="2" t="s">
        <v>391</v>
      </c>
      <c r="F1868" s="2" t="s">
        <v>392</v>
      </c>
      <c r="G1868" s="2">
        <v>2.4188000000000001E-2</v>
      </c>
      <c r="H1868" s="2">
        <v>7233</v>
      </c>
      <c r="I1868" s="39">
        <v>174.95180400000001</v>
      </c>
      <c r="J1868" s="2" t="s">
        <v>7307</v>
      </c>
    </row>
    <row r="1869" spans="1:10" x14ac:dyDescent="0.15">
      <c r="A1869" s="2" t="s">
        <v>5453</v>
      </c>
      <c r="B1869" s="2" t="s">
        <v>5454</v>
      </c>
      <c r="C1869" s="2" t="s">
        <v>5454</v>
      </c>
      <c r="D1869" s="2" t="s">
        <v>329</v>
      </c>
      <c r="E1869" s="2" t="s">
        <v>5171</v>
      </c>
      <c r="F1869" s="2" t="s">
        <v>5172</v>
      </c>
      <c r="G1869" s="2">
        <v>87.385605129168539</v>
      </c>
      <c r="H1869" s="2">
        <v>2</v>
      </c>
      <c r="I1869" s="39">
        <v>174.77121025833708</v>
      </c>
      <c r="J1869" s="2" t="s">
        <v>1</v>
      </c>
    </row>
    <row r="1870" spans="1:10" x14ac:dyDescent="0.15">
      <c r="A1870" s="2" t="s">
        <v>2809</v>
      </c>
      <c r="B1870" s="2" t="s">
        <v>2810</v>
      </c>
      <c r="C1870" s="2" t="s">
        <v>2811</v>
      </c>
      <c r="D1870" s="2" t="s">
        <v>329</v>
      </c>
      <c r="E1870" s="2" t="s">
        <v>351</v>
      </c>
      <c r="F1870" s="2" t="s">
        <v>352</v>
      </c>
      <c r="G1870" s="2">
        <v>3.4200631911532386E-2</v>
      </c>
      <c r="H1870" s="2">
        <v>5110</v>
      </c>
      <c r="I1870" s="39">
        <v>174.76522906793051</v>
      </c>
      <c r="J1870" s="2" t="s">
        <v>7307</v>
      </c>
    </row>
    <row r="1871" spans="1:10" x14ac:dyDescent="0.15">
      <c r="A1871" s="2" t="s">
        <v>6083</v>
      </c>
      <c r="B1871" s="2" t="s">
        <v>6084</v>
      </c>
      <c r="C1871" s="2" t="s">
        <v>6084</v>
      </c>
      <c r="D1871" s="2" t="s">
        <v>329</v>
      </c>
      <c r="E1871" s="2" t="s">
        <v>5171</v>
      </c>
      <c r="F1871" s="2" t="s">
        <v>5172</v>
      </c>
      <c r="G1871" s="2">
        <v>174.66189999999997</v>
      </c>
      <c r="H1871" s="2">
        <v>1</v>
      </c>
      <c r="I1871" s="39">
        <v>174.66189999999997</v>
      </c>
      <c r="J1871" s="2" t="s">
        <v>1</v>
      </c>
    </row>
    <row r="1872" spans="1:10" x14ac:dyDescent="0.15">
      <c r="A1872" s="2" t="s">
        <v>5805</v>
      </c>
      <c r="B1872" s="2" t="s">
        <v>5806</v>
      </c>
      <c r="C1872" s="2" t="s">
        <v>8444</v>
      </c>
      <c r="D1872" s="2" t="s">
        <v>329</v>
      </c>
      <c r="E1872" s="2" t="s">
        <v>1247</v>
      </c>
      <c r="F1872" s="2" t="s">
        <v>1248</v>
      </c>
      <c r="G1872" s="2">
        <v>174.45216769229501</v>
      </c>
      <c r="H1872" s="2">
        <v>1</v>
      </c>
      <c r="I1872" s="39">
        <v>174.45216769229501</v>
      </c>
      <c r="J1872" s="2" t="s">
        <v>1</v>
      </c>
    </row>
    <row r="1873" spans="1:10" x14ac:dyDescent="0.15">
      <c r="A1873" s="2" t="s">
        <v>6225</v>
      </c>
      <c r="B1873" s="2" t="s">
        <v>6226</v>
      </c>
      <c r="C1873" s="2" t="s">
        <v>8488</v>
      </c>
      <c r="D1873" s="2" t="s">
        <v>329</v>
      </c>
      <c r="E1873" s="2" t="s">
        <v>1247</v>
      </c>
      <c r="F1873" s="2" t="s">
        <v>1248</v>
      </c>
      <c r="G1873" s="2">
        <v>21.782030068046843</v>
      </c>
      <c r="H1873" s="2">
        <v>8</v>
      </c>
      <c r="I1873" s="39">
        <v>174.25624054437475</v>
      </c>
      <c r="J1873" s="2" t="s">
        <v>1</v>
      </c>
    </row>
    <row r="1874" spans="1:10" x14ac:dyDescent="0.15">
      <c r="A1874" s="2" t="s">
        <v>6647</v>
      </c>
      <c r="B1874" s="2" t="s">
        <v>6648</v>
      </c>
      <c r="C1874" s="2" t="s">
        <v>6648</v>
      </c>
      <c r="D1874" s="2" t="s">
        <v>329</v>
      </c>
      <c r="E1874" s="2" t="s">
        <v>5300</v>
      </c>
      <c r="F1874" s="2" t="s">
        <v>5301</v>
      </c>
      <c r="G1874" s="2">
        <v>58.072411781509629</v>
      </c>
      <c r="H1874" s="2">
        <v>3</v>
      </c>
      <c r="I1874" s="39">
        <v>174.21723534452889</v>
      </c>
      <c r="J1874" s="2" t="s">
        <v>1</v>
      </c>
    </row>
    <row r="1875" spans="1:10" x14ac:dyDescent="0.15">
      <c r="A1875" s="2" t="s">
        <v>1551</v>
      </c>
      <c r="B1875" s="2" t="s">
        <v>1552</v>
      </c>
      <c r="C1875" s="2" t="s">
        <v>1552</v>
      </c>
      <c r="D1875" s="2" t="s">
        <v>329</v>
      </c>
      <c r="E1875" s="2" t="s">
        <v>334</v>
      </c>
      <c r="F1875" s="2" t="s">
        <v>335</v>
      </c>
      <c r="G1875" s="2">
        <v>58</v>
      </c>
      <c r="H1875" s="2">
        <v>3</v>
      </c>
      <c r="I1875" s="39">
        <v>174</v>
      </c>
      <c r="J1875" s="2" t="s">
        <v>7300</v>
      </c>
    </row>
    <row r="1876" spans="1:10" x14ac:dyDescent="0.15">
      <c r="A1876" s="2" t="s">
        <v>6464</v>
      </c>
      <c r="B1876" s="2" t="s">
        <v>6465</v>
      </c>
      <c r="C1876" s="2" t="s">
        <v>6465</v>
      </c>
      <c r="D1876" s="2" t="s">
        <v>466</v>
      </c>
      <c r="E1876" s="2" t="s">
        <v>1247</v>
      </c>
      <c r="F1876" s="2" t="s">
        <v>1248</v>
      </c>
      <c r="G1876" s="2">
        <v>24.78446955328543</v>
      </c>
      <c r="H1876" s="2">
        <v>7</v>
      </c>
      <c r="I1876" s="39">
        <v>173.49128687299802</v>
      </c>
      <c r="J1876" s="2" t="s">
        <v>1</v>
      </c>
    </row>
    <row r="1877" spans="1:10" x14ac:dyDescent="0.15">
      <c r="A1877" s="2" t="s">
        <v>6002</v>
      </c>
      <c r="B1877" s="2" t="s">
        <v>6003</v>
      </c>
      <c r="C1877" s="2" t="s">
        <v>6004</v>
      </c>
      <c r="D1877" s="2" t="s">
        <v>329</v>
      </c>
      <c r="E1877" s="2" t="s">
        <v>5171</v>
      </c>
      <c r="F1877" s="2" t="s">
        <v>5172</v>
      </c>
      <c r="G1877" s="2">
        <v>28.904928957269831</v>
      </c>
      <c r="H1877" s="2">
        <v>6</v>
      </c>
      <c r="I1877" s="39">
        <v>173.42957374361899</v>
      </c>
      <c r="J1877" s="2" t="s">
        <v>1</v>
      </c>
    </row>
    <row r="1878" spans="1:10" x14ac:dyDescent="0.15">
      <c r="A1878" s="2" t="s">
        <v>686</v>
      </c>
      <c r="B1878" s="2" t="s">
        <v>687</v>
      </c>
      <c r="C1878" s="2" t="s">
        <v>688</v>
      </c>
      <c r="D1878" s="2" t="s">
        <v>329</v>
      </c>
      <c r="E1878" s="2" t="s">
        <v>334</v>
      </c>
      <c r="F1878" s="2" t="s">
        <v>335</v>
      </c>
      <c r="G1878" s="2">
        <v>3.8461999999999996</v>
      </c>
      <c r="H1878" s="2">
        <v>45</v>
      </c>
      <c r="I1878" s="39">
        <v>173.07899999999998</v>
      </c>
      <c r="J1878" s="2" t="s">
        <v>7299</v>
      </c>
    </row>
    <row r="1879" spans="1:10" x14ac:dyDescent="0.15">
      <c r="A1879" s="2" t="s">
        <v>6459</v>
      </c>
      <c r="B1879" s="2" t="s">
        <v>6460</v>
      </c>
      <c r="C1879" s="2" t="s">
        <v>6460</v>
      </c>
      <c r="D1879" s="2" t="s">
        <v>329</v>
      </c>
      <c r="E1879" s="2" t="s">
        <v>5300</v>
      </c>
      <c r="F1879" s="2" t="s">
        <v>5301</v>
      </c>
      <c r="G1879" s="2">
        <v>17.280224795915455</v>
      </c>
      <c r="H1879" s="2">
        <v>10</v>
      </c>
      <c r="I1879" s="39">
        <v>172.80224795915456</v>
      </c>
      <c r="J1879" s="2" t="s">
        <v>1</v>
      </c>
    </row>
    <row r="1880" spans="1:10" x14ac:dyDescent="0.15">
      <c r="A1880" s="2" t="s">
        <v>1438</v>
      </c>
      <c r="B1880" s="2" t="s">
        <v>1439</v>
      </c>
      <c r="C1880" s="2" t="s">
        <v>1439</v>
      </c>
      <c r="D1880" s="2" t="s">
        <v>329</v>
      </c>
      <c r="E1880" s="2" t="s">
        <v>568</v>
      </c>
      <c r="F1880" s="2" t="s">
        <v>569</v>
      </c>
      <c r="G1880" s="2">
        <v>86.37802792658718</v>
      </c>
      <c r="H1880" s="2">
        <v>2</v>
      </c>
      <c r="I1880" s="39">
        <v>172.75605585317436</v>
      </c>
      <c r="J1880" s="2" t="s">
        <v>7300</v>
      </c>
    </row>
    <row r="1881" spans="1:10" x14ac:dyDescent="0.15">
      <c r="A1881" s="2" t="s">
        <v>5596</v>
      </c>
      <c r="B1881" s="2" t="s">
        <v>5597</v>
      </c>
      <c r="C1881" s="2" t="s">
        <v>5598</v>
      </c>
      <c r="D1881" s="2" t="s">
        <v>329</v>
      </c>
      <c r="E1881" s="2" t="s">
        <v>5171</v>
      </c>
      <c r="F1881" s="2" t="s">
        <v>5172</v>
      </c>
      <c r="G1881" s="2">
        <v>86.304097564086348</v>
      </c>
      <c r="H1881" s="2">
        <v>2</v>
      </c>
      <c r="I1881" s="39">
        <v>172.6081951281727</v>
      </c>
      <c r="J1881" s="2" t="s">
        <v>1</v>
      </c>
    </row>
    <row r="1882" spans="1:10" x14ac:dyDescent="0.15">
      <c r="A1882" s="2" t="s">
        <v>531</v>
      </c>
      <c r="B1882" s="2" t="s">
        <v>532</v>
      </c>
      <c r="C1882" s="2" t="s">
        <v>8232</v>
      </c>
      <c r="D1882" s="2" t="s">
        <v>329</v>
      </c>
      <c r="E1882" s="2" t="s">
        <v>449</v>
      </c>
      <c r="F1882" s="2" t="s">
        <v>450</v>
      </c>
      <c r="G1882" s="2">
        <v>86.085714285707326</v>
      </c>
      <c r="H1882" s="2">
        <v>2</v>
      </c>
      <c r="I1882" s="39">
        <v>172.17142857141465</v>
      </c>
      <c r="J1882" s="2" t="s">
        <v>7299</v>
      </c>
    </row>
    <row r="1883" spans="1:10" x14ac:dyDescent="0.15">
      <c r="A1883" s="2" t="s">
        <v>5918</v>
      </c>
      <c r="B1883" s="2" t="s">
        <v>5919</v>
      </c>
      <c r="C1883" s="2" t="s">
        <v>5920</v>
      </c>
      <c r="D1883" s="2" t="s">
        <v>329</v>
      </c>
      <c r="E1883" s="2" t="s">
        <v>5300</v>
      </c>
      <c r="F1883" s="2" t="s">
        <v>5301</v>
      </c>
      <c r="G1883" s="2">
        <v>171.84747046159805</v>
      </c>
      <c r="H1883" s="2">
        <v>1</v>
      </c>
      <c r="I1883" s="39">
        <v>171.84747046159805</v>
      </c>
      <c r="J1883" s="2" t="s">
        <v>1</v>
      </c>
    </row>
    <row r="1884" spans="1:10" x14ac:dyDescent="0.15">
      <c r="A1884" s="2" t="s">
        <v>5565</v>
      </c>
      <c r="B1884" s="2" t="s">
        <v>5566</v>
      </c>
      <c r="C1884" s="2" t="s">
        <v>5193</v>
      </c>
      <c r="D1884" s="2" t="s">
        <v>329</v>
      </c>
      <c r="E1884" s="2" t="s">
        <v>1247</v>
      </c>
      <c r="F1884" s="2" t="s">
        <v>1248</v>
      </c>
      <c r="G1884" s="2">
        <v>28.629079202127134</v>
      </c>
      <c r="H1884" s="2">
        <v>6</v>
      </c>
      <c r="I1884" s="39">
        <v>171.77447521276281</v>
      </c>
      <c r="J1884" s="2" t="s">
        <v>1</v>
      </c>
    </row>
    <row r="1885" spans="1:10" x14ac:dyDescent="0.15">
      <c r="A1885" s="2" t="s">
        <v>1615</v>
      </c>
      <c r="B1885" s="2" t="s">
        <v>1616</v>
      </c>
      <c r="C1885" s="2" t="s">
        <v>1617</v>
      </c>
      <c r="D1885" s="2" t="s">
        <v>329</v>
      </c>
      <c r="E1885" s="2" t="s">
        <v>449</v>
      </c>
      <c r="F1885" s="2" t="s">
        <v>450</v>
      </c>
      <c r="G1885" s="2">
        <v>8.54725</v>
      </c>
      <c r="H1885" s="2">
        <v>20</v>
      </c>
      <c r="I1885" s="39">
        <v>170.94499999999999</v>
      </c>
      <c r="J1885" s="2" t="s">
        <v>7300</v>
      </c>
    </row>
    <row r="1886" spans="1:10" x14ac:dyDescent="0.15">
      <c r="A1886" s="2" t="s">
        <v>7162</v>
      </c>
      <c r="B1886" s="2" t="s">
        <v>7163</v>
      </c>
      <c r="C1886" s="2" t="s">
        <v>7164</v>
      </c>
      <c r="D1886" s="2" t="s">
        <v>329</v>
      </c>
      <c r="E1886" s="2" t="s">
        <v>1380</v>
      </c>
      <c r="F1886" s="2" t="s">
        <v>1381</v>
      </c>
      <c r="G1886" s="2">
        <v>170.9402</v>
      </c>
      <c r="H1886" s="2">
        <v>1</v>
      </c>
      <c r="I1886" s="39">
        <v>170.9402</v>
      </c>
      <c r="J1886" s="2" t="s">
        <v>7302</v>
      </c>
    </row>
    <row r="1887" spans="1:10" x14ac:dyDescent="0.15">
      <c r="A1887" s="2" t="s">
        <v>6748</v>
      </c>
      <c r="B1887" s="2" t="s">
        <v>6749</v>
      </c>
      <c r="C1887" s="2" t="s">
        <v>6749</v>
      </c>
      <c r="D1887" s="2" t="s">
        <v>406</v>
      </c>
      <c r="E1887" s="2" t="s">
        <v>1380</v>
      </c>
      <c r="F1887" s="2" t="s">
        <v>1381</v>
      </c>
      <c r="G1887" s="2">
        <v>0.17094000000000001</v>
      </c>
      <c r="H1887" s="2">
        <v>1000</v>
      </c>
      <c r="I1887" s="39">
        <v>170.94</v>
      </c>
      <c r="J1887" s="2" t="s">
        <v>7303</v>
      </c>
    </row>
    <row r="1888" spans="1:10" x14ac:dyDescent="0.15">
      <c r="A1888" s="2" t="s">
        <v>7170</v>
      </c>
      <c r="B1888" s="2" t="s">
        <v>7171</v>
      </c>
      <c r="C1888" s="2" t="s">
        <v>7172</v>
      </c>
      <c r="D1888" s="2" t="s">
        <v>329</v>
      </c>
      <c r="E1888" s="2" t="s">
        <v>1380</v>
      </c>
      <c r="F1888" s="2" t="s">
        <v>1381</v>
      </c>
      <c r="G1888" s="2">
        <v>8.5470000000000006</v>
      </c>
      <c r="H1888" s="2">
        <v>20</v>
      </c>
      <c r="I1888" s="39">
        <v>170.94</v>
      </c>
      <c r="J1888" s="2" t="s">
        <v>7303</v>
      </c>
    </row>
    <row r="1889" spans="1:10" x14ac:dyDescent="0.15">
      <c r="A1889" s="2" t="s">
        <v>4728</v>
      </c>
      <c r="B1889" s="2" t="s">
        <v>4729</v>
      </c>
      <c r="C1889" s="2" t="s">
        <v>4730</v>
      </c>
      <c r="D1889" s="2" t="s">
        <v>329</v>
      </c>
      <c r="E1889" s="2" t="s">
        <v>391</v>
      </c>
      <c r="F1889" s="2" t="s">
        <v>392</v>
      </c>
      <c r="G1889" s="2">
        <v>3.4188000000000001</v>
      </c>
      <c r="H1889" s="2">
        <v>50</v>
      </c>
      <c r="I1889" s="39">
        <v>170.94</v>
      </c>
      <c r="J1889" s="2" t="s">
        <v>7302</v>
      </c>
    </row>
    <row r="1890" spans="1:10" x14ac:dyDescent="0.15">
      <c r="A1890" s="2" t="s">
        <v>2542</v>
      </c>
      <c r="B1890" s="2" t="s">
        <v>2543</v>
      </c>
      <c r="C1890" s="2" t="s">
        <v>2544</v>
      </c>
      <c r="D1890" s="2" t="s">
        <v>329</v>
      </c>
      <c r="E1890" s="2" t="s">
        <v>351</v>
      </c>
      <c r="F1890" s="2" t="s">
        <v>352</v>
      </c>
      <c r="G1890" s="2">
        <v>2.5600000000000001E-2</v>
      </c>
      <c r="H1890" s="2">
        <v>6660</v>
      </c>
      <c r="I1890" s="39">
        <v>170.49600000000001</v>
      </c>
      <c r="J1890" s="2" t="s">
        <v>7307</v>
      </c>
    </row>
    <row r="1891" spans="1:10" x14ac:dyDescent="0.15">
      <c r="A1891" s="2" t="s">
        <v>7183</v>
      </c>
      <c r="B1891" s="2" t="s">
        <v>7184</v>
      </c>
      <c r="C1891" s="2" t="s">
        <v>7184</v>
      </c>
      <c r="D1891" s="2" t="s">
        <v>329</v>
      </c>
      <c r="E1891" s="2" t="s">
        <v>1380</v>
      </c>
      <c r="F1891" s="2" t="s">
        <v>1381</v>
      </c>
      <c r="G1891" s="2">
        <v>85</v>
      </c>
      <c r="H1891" s="2">
        <v>2</v>
      </c>
      <c r="I1891" s="39">
        <v>170</v>
      </c>
      <c r="J1891" s="2" t="s">
        <v>7303</v>
      </c>
    </row>
    <row r="1892" spans="1:10" x14ac:dyDescent="0.15">
      <c r="A1892" s="2" t="s">
        <v>3201</v>
      </c>
      <c r="B1892" s="2" t="s">
        <v>7730</v>
      </c>
      <c r="C1892" s="2" t="s">
        <v>9459</v>
      </c>
      <c r="D1892" s="2" t="s">
        <v>329</v>
      </c>
      <c r="E1892" s="2" t="s">
        <v>330</v>
      </c>
      <c r="F1892" s="2" t="s">
        <v>331</v>
      </c>
      <c r="G1892" s="2">
        <v>6.8916950070937281E-3</v>
      </c>
      <c r="H1892" s="2">
        <v>24505</v>
      </c>
      <c r="I1892" s="39">
        <v>168.88098614883179</v>
      </c>
      <c r="J1892" s="2" t="s">
        <v>7307</v>
      </c>
    </row>
    <row r="1893" spans="1:10" x14ac:dyDescent="0.15">
      <c r="A1893" s="2" t="s">
        <v>4466</v>
      </c>
      <c r="B1893" s="2" t="s">
        <v>4467</v>
      </c>
      <c r="C1893" s="2" t="s">
        <v>4468</v>
      </c>
      <c r="D1893" s="2" t="s">
        <v>350</v>
      </c>
      <c r="E1893" s="2" t="s">
        <v>330</v>
      </c>
      <c r="F1893" s="2" t="s">
        <v>331</v>
      </c>
      <c r="G1893" s="2">
        <v>0.28000000000000003</v>
      </c>
      <c r="H1893" s="2">
        <v>603</v>
      </c>
      <c r="I1893" s="39">
        <v>168.84</v>
      </c>
      <c r="J1893" s="2" t="s">
        <v>7307</v>
      </c>
    </row>
    <row r="1894" spans="1:10" x14ac:dyDescent="0.15">
      <c r="A1894" s="2" t="s">
        <v>803</v>
      </c>
      <c r="B1894" s="2" t="s">
        <v>804</v>
      </c>
      <c r="C1894" s="2" t="s">
        <v>805</v>
      </c>
      <c r="D1894" s="2" t="s">
        <v>329</v>
      </c>
      <c r="E1894" s="2" t="s">
        <v>391</v>
      </c>
      <c r="F1894" s="2" t="s">
        <v>392</v>
      </c>
      <c r="G1894" s="2">
        <v>4.8215678531174566</v>
      </c>
      <c r="H1894" s="2">
        <v>35</v>
      </c>
      <c r="I1894" s="39">
        <v>168.75487485911097</v>
      </c>
      <c r="J1894" s="2" t="s">
        <v>7299</v>
      </c>
    </row>
    <row r="1895" spans="1:10" x14ac:dyDescent="0.15">
      <c r="A1895" s="2" t="s">
        <v>6552</v>
      </c>
      <c r="B1895" s="2" t="s">
        <v>6553</v>
      </c>
      <c r="C1895" s="2" t="s">
        <v>5193</v>
      </c>
      <c r="D1895" s="2" t="s">
        <v>329</v>
      </c>
      <c r="E1895" s="2" t="s">
        <v>5300</v>
      </c>
      <c r="F1895" s="2" t="s">
        <v>5301</v>
      </c>
      <c r="G1895" s="2">
        <v>24.064574091973853</v>
      </c>
      <c r="H1895" s="2">
        <v>7</v>
      </c>
      <c r="I1895" s="39">
        <v>168.45201864381698</v>
      </c>
      <c r="J1895" s="2" t="s">
        <v>1</v>
      </c>
    </row>
    <row r="1896" spans="1:10" x14ac:dyDescent="0.15">
      <c r="A1896" s="2" t="s">
        <v>5002</v>
      </c>
      <c r="B1896" s="2" t="s">
        <v>5003</v>
      </c>
      <c r="C1896" s="2" t="s">
        <v>5004</v>
      </c>
      <c r="D1896" s="2" t="s">
        <v>5005</v>
      </c>
      <c r="E1896" s="2" t="s">
        <v>1380</v>
      </c>
      <c r="F1896" s="2" t="s">
        <v>1381</v>
      </c>
      <c r="G1896" s="2">
        <v>84</v>
      </c>
      <c r="H1896" s="2">
        <v>2</v>
      </c>
      <c r="I1896" s="39">
        <v>168</v>
      </c>
      <c r="J1896" s="2" t="s">
        <v>7303</v>
      </c>
    </row>
    <row r="1897" spans="1:10" x14ac:dyDescent="0.15">
      <c r="A1897" s="2" t="s">
        <v>4569</v>
      </c>
      <c r="B1897" s="2" t="s">
        <v>4567</v>
      </c>
      <c r="C1897" s="2" t="s">
        <v>4570</v>
      </c>
      <c r="D1897" s="2" t="s">
        <v>329</v>
      </c>
      <c r="E1897" s="2" t="s">
        <v>351</v>
      </c>
      <c r="F1897" s="2" t="s">
        <v>352</v>
      </c>
      <c r="G1897" s="2">
        <v>3</v>
      </c>
      <c r="H1897" s="2">
        <v>56</v>
      </c>
      <c r="I1897" s="39">
        <v>168</v>
      </c>
      <c r="J1897" s="2" t="s">
        <v>7302</v>
      </c>
    </row>
    <row r="1898" spans="1:10" x14ac:dyDescent="0.15">
      <c r="A1898" s="2" t="s">
        <v>6</v>
      </c>
      <c r="B1898" s="2" t="s">
        <v>137</v>
      </c>
      <c r="C1898" s="2" t="s">
        <v>5764</v>
      </c>
      <c r="D1898" s="2" t="s">
        <v>329</v>
      </c>
      <c r="E1898" s="2" t="s">
        <v>8038</v>
      </c>
      <c r="F1898" s="2" t="s">
        <v>8039</v>
      </c>
      <c r="G1898" s="2">
        <v>83.894795100871619</v>
      </c>
      <c r="H1898" s="2">
        <v>2</v>
      </c>
      <c r="I1898" s="39">
        <v>167.78959020174324</v>
      </c>
      <c r="J1898" s="2" t="s">
        <v>1</v>
      </c>
    </row>
    <row r="1899" spans="1:10" x14ac:dyDescent="0.15">
      <c r="A1899" s="2" t="s">
        <v>3457</v>
      </c>
      <c r="B1899" s="2" t="s">
        <v>9461</v>
      </c>
      <c r="C1899" s="2" t="s">
        <v>3458</v>
      </c>
      <c r="D1899" s="2" t="s">
        <v>329</v>
      </c>
      <c r="E1899" s="2" t="s">
        <v>330</v>
      </c>
      <c r="F1899" s="2" t="s">
        <v>331</v>
      </c>
      <c r="G1899" s="2">
        <v>4.748660106825707E-2</v>
      </c>
      <c r="H1899" s="2">
        <v>3528</v>
      </c>
      <c r="I1899" s="39">
        <v>167.53272856881094</v>
      </c>
      <c r="J1899" s="2" t="s">
        <v>7307</v>
      </c>
    </row>
    <row r="1900" spans="1:10" x14ac:dyDescent="0.15">
      <c r="A1900" s="2" t="s">
        <v>3448</v>
      </c>
      <c r="B1900" s="2" t="s">
        <v>3449</v>
      </c>
      <c r="C1900" s="2" t="s">
        <v>3450</v>
      </c>
      <c r="D1900" s="2" t="s">
        <v>329</v>
      </c>
      <c r="E1900" s="2" t="s">
        <v>351</v>
      </c>
      <c r="F1900" s="2" t="s">
        <v>352</v>
      </c>
      <c r="G1900" s="2">
        <v>1.6799999999999999E-2</v>
      </c>
      <c r="H1900" s="2">
        <v>9950</v>
      </c>
      <c r="I1900" s="39">
        <v>167.16</v>
      </c>
      <c r="J1900" s="2" t="s">
        <v>7307</v>
      </c>
    </row>
    <row r="1901" spans="1:10" x14ac:dyDescent="0.15">
      <c r="A1901" s="2" t="s">
        <v>5639</v>
      </c>
      <c r="B1901" s="2" t="s">
        <v>5640</v>
      </c>
      <c r="C1901" s="2" t="s">
        <v>5641</v>
      </c>
      <c r="D1901" s="2" t="s">
        <v>329</v>
      </c>
      <c r="E1901" s="2" t="s">
        <v>5171</v>
      </c>
      <c r="F1901" s="2" t="s">
        <v>5172</v>
      </c>
      <c r="G1901" s="2">
        <v>83.558029147244156</v>
      </c>
      <c r="H1901" s="2">
        <v>2</v>
      </c>
      <c r="I1901" s="39">
        <v>167.11605829448831</v>
      </c>
      <c r="J1901" s="2" t="s">
        <v>1</v>
      </c>
    </row>
    <row r="1902" spans="1:10" x14ac:dyDescent="0.15">
      <c r="A1902" s="2" t="s">
        <v>4030</v>
      </c>
      <c r="B1902" s="2" t="s">
        <v>4031</v>
      </c>
      <c r="C1902" s="2" t="s">
        <v>4031</v>
      </c>
      <c r="D1902" s="2" t="s">
        <v>329</v>
      </c>
      <c r="E1902" s="2" t="s">
        <v>351</v>
      </c>
      <c r="F1902" s="2" t="s">
        <v>352</v>
      </c>
      <c r="G1902" s="2">
        <v>0.26500000000000007</v>
      </c>
      <c r="H1902" s="2">
        <v>629</v>
      </c>
      <c r="I1902" s="39">
        <v>166.68500000000003</v>
      </c>
      <c r="J1902" s="2" t="s">
        <v>7307</v>
      </c>
    </row>
    <row r="1903" spans="1:10" x14ac:dyDescent="0.15">
      <c r="A1903" s="2" t="s">
        <v>7503</v>
      </c>
      <c r="B1903" s="2" t="s">
        <v>7623</v>
      </c>
      <c r="C1903" s="2" t="s">
        <v>7504</v>
      </c>
      <c r="D1903" s="2" t="s">
        <v>406</v>
      </c>
      <c r="E1903" s="2" t="s">
        <v>391</v>
      </c>
      <c r="F1903" s="2" t="s">
        <v>392</v>
      </c>
      <c r="G1903" s="2">
        <v>20.795000000000002</v>
      </c>
      <c r="H1903" s="2">
        <v>8</v>
      </c>
      <c r="I1903" s="39">
        <v>166.36</v>
      </c>
      <c r="J1903" s="2" t="s">
        <v>7301</v>
      </c>
    </row>
    <row r="1904" spans="1:10" x14ac:dyDescent="0.15">
      <c r="A1904" s="2" t="s">
        <v>128</v>
      </c>
      <c r="B1904" s="2" t="s">
        <v>245</v>
      </c>
      <c r="C1904" s="2" t="s">
        <v>8446</v>
      </c>
      <c r="D1904" s="2" t="s">
        <v>329</v>
      </c>
      <c r="E1904" s="2" t="s">
        <v>5298</v>
      </c>
      <c r="F1904" s="2" t="s">
        <v>5299</v>
      </c>
      <c r="G1904" s="2">
        <v>55.384075862144215</v>
      </c>
      <c r="H1904" s="2">
        <v>3</v>
      </c>
      <c r="I1904" s="39">
        <v>166.15222758643264</v>
      </c>
      <c r="J1904" s="2" t="s">
        <v>1</v>
      </c>
    </row>
    <row r="1905" spans="1:11" x14ac:dyDescent="0.15">
      <c r="A1905" s="93" t="s">
        <v>11161</v>
      </c>
      <c r="B1905" s="93" t="s">
        <v>11162</v>
      </c>
      <c r="C1905" s="2" t="s">
        <v>7332</v>
      </c>
      <c r="D1905" s="2" t="s">
        <v>329</v>
      </c>
      <c r="E1905" s="2" t="s">
        <v>568</v>
      </c>
      <c r="F1905" s="2" t="s">
        <v>569</v>
      </c>
      <c r="G1905" s="2">
        <v>4.4804335560055959</v>
      </c>
      <c r="H1905" s="2">
        <v>37</v>
      </c>
      <c r="I1905" s="39">
        <v>165.77604157220705</v>
      </c>
      <c r="J1905" s="2" t="s">
        <v>7299</v>
      </c>
      <c r="K1905" s="93" t="s">
        <v>11183</v>
      </c>
    </row>
    <row r="1906" spans="1:11" x14ac:dyDescent="0.15">
      <c r="A1906" s="2" t="s">
        <v>8734</v>
      </c>
      <c r="B1906" s="2" t="s">
        <v>8735</v>
      </c>
      <c r="C1906" s="2" t="s">
        <v>8735</v>
      </c>
      <c r="D1906" s="2" t="s">
        <v>329</v>
      </c>
      <c r="E1906" s="2" t="s">
        <v>391</v>
      </c>
      <c r="F1906" s="2" t="s">
        <v>392</v>
      </c>
      <c r="G1906" s="2">
        <v>8.718</v>
      </c>
      <c r="H1906" s="2">
        <v>19</v>
      </c>
      <c r="I1906" s="39">
        <v>165.642</v>
      </c>
      <c r="J1906" s="2" t="s">
        <v>7303</v>
      </c>
    </row>
    <row r="1907" spans="1:11" x14ac:dyDescent="0.15">
      <c r="A1907" s="2" t="s">
        <v>64</v>
      </c>
      <c r="B1907" s="2" t="s">
        <v>8000</v>
      </c>
      <c r="C1907" s="2" t="s">
        <v>1590</v>
      </c>
      <c r="D1907" s="2" t="s">
        <v>329</v>
      </c>
      <c r="E1907" s="2" t="s">
        <v>330</v>
      </c>
      <c r="F1907" s="2" t="s">
        <v>331</v>
      </c>
      <c r="G1907" s="2">
        <v>1.7806236590308107</v>
      </c>
      <c r="H1907" s="2">
        <v>93</v>
      </c>
      <c r="I1907" s="39">
        <v>165.59800028986538</v>
      </c>
      <c r="J1907" s="2" t="s">
        <v>7300</v>
      </c>
    </row>
    <row r="1908" spans="1:11" x14ac:dyDescent="0.15">
      <c r="A1908" s="2" t="s">
        <v>6324</v>
      </c>
      <c r="B1908" s="2" t="s">
        <v>6325</v>
      </c>
      <c r="C1908" s="2" t="s">
        <v>6325</v>
      </c>
      <c r="D1908" s="2" t="s">
        <v>329</v>
      </c>
      <c r="E1908" s="2" t="s">
        <v>5300</v>
      </c>
      <c r="F1908" s="2" t="s">
        <v>5301</v>
      </c>
      <c r="G1908" s="2">
        <v>55</v>
      </c>
      <c r="H1908" s="2">
        <v>3</v>
      </c>
      <c r="I1908" s="39">
        <v>165</v>
      </c>
      <c r="J1908" s="2" t="s">
        <v>1</v>
      </c>
    </row>
    <row r="1909" spans="1:11" x14ac:dyDescent="0.15">
      <c r="A1909" s="2" t="s">
        <v>8135</v>
      </c>
      <c r="B1909" s="2" t="s">
        <v>8136</v>
      </c>
      <c r="C1909" s="2" t="s">
        <v>8137</v>
      </c>
      <c r="D1909" s="2" t="s">
        <v>329</v>
      </c>
      <c r="E1909" s="2" t="s">
        <v>330</v>
      </c>
      <c r="F1909" s="2" t="s">
        <v>331</v>
      </c>
      <c r="G1909" s="2">
        <v>1.641957894736842E-2</v>
      </c>
      <c r="H1909" s="2">
        <v>10000</v>
      </c>
      <c r="I1909" s="39">
        <v>164.19578947368421</v>
      </c>
      <c r="J1909" s="2" t="s">
        <v>7307</v>
      </c>
    </row>
    <row r="1910" spans="1:11" x14ac:dyDescent="0.15">
      <c r="A1910" s="2" t="s">
        <v>958</v>
      </c>
      <c r="B1910" s="2" t="s">
        <v>959</v>
      </c>
      <c r="C1910" s="2" t="s">
        <v>960</v>
      </c>
      <c r="D1910" s="2" t="s">
        <v>329</v>
      </c>
      <c r="E1910" s="2" t="s">
        <v>351</v>
      </c>
      <c r="F1910" s="2" t="s">
        <v>352</v>
      </c>
      <c r="G1910" s="2">
        <v>20.5</v>
      </c>
      <c r="H1910" s="2">
        <v>8</v>
      </c>
      <c r="I1910" s="39">
        <v>164</v>
      </c>
      <c r="J1910" s="2" t="s">
        <v>7299</v>
      </c>
    </row>
    <row r="1911" spans="1:11" x14ac:dyDescent="0.15">
      <c r="A1911" s="2" t="s">
        <v>1126</v>
      </c>
      <c r="B1911" s="2" t="s">
        <v>1127</v>
      </c>
      <c r="C1911" s="2" t="s">
        <v>1127</v>
      </c>
      <c r="D1911" s="2" t="s">
        <v>350</v>
      </c>
      <c r="E1911" s="2" t="s">
        <v>568</v>
      </c>
      <c r="F1911" s="2" t="s">
        <v>569</v>
      </c>
      <c r="G1911" s="2">
        <v>20.5</v>
      </c>
      <c r="H1911" s="2">
        <v>8</v>
      </c>
      <c r="I1911" s="39">
        <v>164</v>
      </c>
      <c r="J1911" s="2" t="s">
        <v>7299</v>
      </c>
    </row>
    <row r="1912" spans="1:11" x14ac:dyDescent="0.15">
      <c r="A1912" s="2" t="s">
        <v>6247</v>
      </c>
      <c r="B1912" s="2" t="s">
        <v>6248</v>
      </c>
      <c r="C1912" s="2" t="s">
        <v>7531</v>
      </c>
      <c r="D1912" s="2" t="s">
        <v>329</v>
      </c>
      <c r="E1912" s="2" t="s">
        <v>1247</v>
      </c>
      <c r="F1912" s="2" t="s">
        <v>1248</v>
      </c>
      <c r="G1912" s="2">
        <v>54.55367464330115</v>
      </c>
      <c r="H1912" s="2">
        <v>3</v>
      </c>
      <c r="I1912" s="39">
        <v>163.66102392990345</v>
      </c>
      <c r="J1912" s="2" t="s">
        <v>1</v>
      </c>
    </row>
    <row r="1913" spans="1:11" x14ac:dyDescent="0.15">
      <c r="A1913" s="2" t="s">
        <v>445</v>
      </c>
      <c r="B1913" s="2" t="s">
        <v>446</v>
      </c>
      <c r="C1913" s="2" t="s">
        <v>8227</v>
      </c>
      <c r="D1913" s="2" t="s">
        <v>329</v>
      </c>
      <c r="E1913" s="2" t="s">
        <v>334</v>
      </c>
      <c r="F1913" s="2" t="s">
        <v>335</v>
      </c>
      <c r="G1913" s="2">
        <v>81.623928571428578</v>
      </c>
      <c r="H1913" s="2">
        <v>2</v>
      </c>
      <c r="I1913" s="39">
        <v>163.24785714285716</v>
      </c>
      <c r="J1913" s="2" t="s">
        <v>7299</v>
      </c>
    </row>
    <row r="1914" spans="1:11" x14ac:dyDescent="0.15">
      <c r="A1914" s="2" t="s">
        <v>4456</v>
      </c>
      <c r="B1914" s="2" t="s">
        <v>7883</v>
      </c>
      <c r="C1914" s="2" t="s">
        <v>4457</v>
      </c>
      <c r="D1914" s="2" t="s">
        <v>329</v>
      </c>
      <c r="E1914" s="2" t="s">
        <v>351</v>
      </c>
      <c r="F1914" s="2" t="s">
        <v>352</v>
      </c>
      <c r="G1914" s="2">
        <v>0.93811247463262259</v>
      </c>
      <c r="H1914" s="2">
        <v>174</v>
      </c>
      <c r="I1914" s="39">
        <v>163.23157058607634</v>
      </c>
      <c r="J1914" s="2" t="s">
        <v>7307</v>
      </c>
    </row>
    <row r="1915" spans="1:11" x14ac:dyDescent="0.15">
      <c r="A1915" s="2" t="s">
        <v>5840</v>
      </c>
      <c r="B1915" s="2" t="s">
        <v>5841</v>
      </c>
      <c r="C1915" s="2" t="s">
        <v>5842</v>
      </c>
      <c r="D1915" s="2" t="s">
        <v>329</v>
      </c>
      <c r="E1915" s="2" t="s">
        <v>5300</v>
      </c>
      <c r="F1915" s="2" t="s">
        <v>5301</v>
      </c>
      <c r="G1915" s="2">
        <v>81.587000948636131</v>
      </c>
      <c r="H1915" s="2">
        <v>2</v>
      </c>
      <c r="I1915" s="39">
        <v>163.17400189727226</v>
      </c>
      <c r="J1915" s="2" t="s">
        <v>1</v>
      </c>
    </row>
    <row r="1916" spans="1:11" x14ac:dyDescent="0.15">
      <c r="A1916" s="2" t="s">
        <v>3496</v>
      </c>
      <c r="B1916" s="2" t="s">
        <v>3497</v>
      </c>
      <c r="C1916" s="2" t="s">
        <v>3498</v>
      </c>
      <c r="D1916" s="2" t="s">
        <v>329</v>
      </c>
      <c r="E1916" s="2" t="s">
        <v>351</v>
      </c>
      <c r="F1916" s="2" t="s">
        <v>352</v>
      </c>
      <c r="G1916" s="2">
        <v>8.2000000000000007E-3</v>
      </c>
      <c r="H1916" s="2">
        <v>19849</v>
      </c>
      <c r="I1916" s="39">
        <v>162.76180000000002</v>
      </c>
      <c r="J1916" s="2" t="s">
        <v>7307</v>
      </c>
    </row>
    <row r="1917" spans="1:11" x14ac:dyDescent="0.15">
      <c r="A1917" s="2" t="s">
        <v>23</v>
      </c>
      <c r="B1917" s="2" t="s">
        <v>154</v>
      </c>
      <c r="C1917" s="2" t="s">
        <v>154</v>
      </c>
      <c r="D1917" s="2" t="s">
        <v>329</v>
      </c>
      <c r="E1917" s="2" t="s">
        <v>501</v>
      </c>
      <c r="F1917" s="2" t="s">
        <v>502</v>
      </c>
      <c r="G1917" s="2">
        <v>81.245822421743142</v>
      </c>
      <c r="H1917" s="2">
        <v>2</v>
      </c>
      <c r="I1917" s="39">
        <v>162.49164484348628</v>
      </c>
      <c r="J1917" s="2" t="s">
        <v>1</v>
      </c>
    </row>
    <row r="1918" spans="1:11" x14ac:dyDescent="0.15">
      <c r="A1918" s="2" t="s">
        <v>5555</v>
      </c>
      <c r="B1918" s="2" t="s">
        <v>5556</v>
      </c>
      <c r="C1918" s="2" t="s">
        <v>5504</v>
      </c>
      <c r="D1918" s="2" t="s">
        <v>329</v>
      </c>
      <c r="E1918" s="2" t="s">
        <v>5300</v>
      </c>
      <c r="F1918" s="2" t="s">
        <v>5301</v>
      </c>
      <c r="G1918" s="2">
        <v>81.00242589749422</v>
      </c>
      <c r="H1918" s="2">
        <v>2</v>
      </c>
      <c r="I1918" s="39">
        <v>162.00485179498844</v>
      </c>
      <c r="J1918" s="2" t="s">
        <v>1</v>
      </c>
    </row>
    <row r="1919" spans="1:11" x14ac:dyDescent="0.15">
      <c r="A1919" s="2" t="s">
        <v>4628</v>
      </c>
      <c r="B1919" s="2" t="s">
        <v>4629</v>
      </c>
      <c r="C1919" s="2" t="s">
        <v>4630</v>
      </c>
      <c r="D1919" s="2" t="s">
        <v>329</v>
      </c>
      <c r="E1919" s="2" t="s">
        <v>391</v>
      </c>
      <c r="F1919" s="2" t="s">
        <v>392</v>
      </c>
      <c r="G1919" s="2">
        <v>8.9743999999999993</v>
      </c>
      <c r="H1919" s="2">
        <v>18</v>
      </c>
      <c r="I1919" s="39">
        <v>161.53919999999999</v>
      </c>
      <c r="J1919" s="2" t="s">
        <v>7302</v>
      </c>
    </row>
    <row r="1920" spans="1:11" x14ac:dyDescent="0.15">
      <c r="A1920" s="2" t="s">
        <v>4838</v>
      </c>
      <c r="B1920" s="2" t="s">
        <v>4839</v>
      </c>
      <c r="C1920" s="2" t="s">
        <v>4839</v>
      </c>
      <c r="D1920" s="2" t="s">
        <v>329</v>
      </c>
      <c r="E1920" s="2" t="s">
        <v>351</v>
      </c>
      <c r="F1920" s="2" t="s">
        <v>352</v>
      </c>
      <c r="G1920" s="2">
        <v>1.7</v>
      </c>
      <c r="H1920" s="2">
        <v>95</v>
      </c>
      <c r="I1920" s="39">
        <v>161.5</v>
      </c>
      <c r="J1920" s="2" t="s">
        <v>7302</v>
      </c>
    </row>
    <row r="1921" spans="1:10" x14ac:dyDescent="0.15">
      <c r="A1921" s="2" t="s">
        <v>487</v>
      </c>
      <c r="B1921" s="2" t="s">
        <v>488</v>
      </c>
      <c r="C1921" s="2" t="s">
        <v>489</v>
      </c>
      <c r="D1921" s="2" t="s">
        <v>329</v>
      </c>
      <c r="E1921" s="2" t="s">
        <v>334</v>
      </c>
      <c r="F1921" s="2" t="s">
        <v>335</v>
      </c>
      <c r="G1921" s="2">
        <v>161.04320000000001</v>
      </c>
      <c r="H1921" s="2">
        <v>1</v>
      </c>
      <c r="I1921" s="39">
        <v>161.04320000000001</v>
      </c>
      <c r="J1921" s="2" t="s">
        <v>7299</v>
      </c>
    </row>
    <row r="1922" spans="1:10" x14ac:dyDescent="0.15">
      <c r="A1922" s="2" t="s">
        <v>3539</v>
      </c>
      <c r="B1922" s="2" t="s">
        <v>3540</v>
      </c>
      <c r="C1922" s="2" t="s">
        <v>3540</v>
      </c>
      <c r="D1922" s="2" t="s">
        <v>350</v>
      </c>
      <c r="E1922" s="2" t="s">
        <v>467</v>
      </c>
      <c r="F1922" s="2" t="s">
        <v>468</v>
      </c>
      <c r="G1922" s="2">
        <v>0.32</v>
      </c>
      <c r="H1922" s="2">
        <v>503</v>
      </c>
      <c r="I1922" s="39">
        <v>160.96</v>
      </c>
      <c r="J1922" s="2" t="s">
        <v>7307</v>
      </c>
    </row>
    <row r="1923" spans="1:10" x14ac:dyDescent="0.15">
      <c r="A1923" s="2" t="s">
        <v>5414</v>
      </c>
      <c r="B1923" s="2" t="s">
        <v>5415</v>
      </c>
      <c r="C1923" s="2" t="s">
        <v>5415</v>
      </c>
      <c r="D1923" s="2" t="s">
        <v>329</v>
      </c>
      <c r="E1923" s="2" t="s">
        <v>5171</v>
      </c>
      <c r="F1923" s="2" t="s">
        <v>5172</v>
      </c>
      <c r="G1923" s="2">
        <v>80</v>
      </c>
      <c r="H1923" s="2">
        <v>2</v>
      </c>
      <c r="I1923" s="39">
        <v>160</v>
      </c>
      <c r="J1923" s="2" t="s">
        <v>1</v>
      </c>
    </row>
    <row r="1924" spans="1:10" x14ac:dyDescent="0.15">
      <c r="A1924" s="2" t="s">
        <v>659</v>
      </c>
      <c r="B1924" s="2" t="s">
        <v>660</v>
      </c>
      <c r="C1924" s="2" t="s">
        <v>660</v>
      </c>
      <c r="D1924" s="2" t="s">
        <v>350</v>
      </c>
      <c r="E1924" s="2" t="s">
        <v>351</v>
      </c>
      <c r="F1924" s="2" t="s">
        <v>352</v>
      </c>
      <c r="G1924" s="2">
        <v>160</v>
      </c>
      <c r="H1924" s="2">
        <v>1</v>
      </c>
      <c r="I1924" s="39">
        <v>160</v>
      </c>
      <c r="J1924" s="2" t="s">
        <v>7299</v>
      </c>
    </row>
    <row r="1925" spans="1:10" x14ac:dyDescent="0.15">
      <c r="A1925" s="2" t="s">
        <v>1020</v>
      </c>
      <c r="B1925" s="2" t="s">
        <v>1021</v>
      </c>
      <c r="C1925" s="2" t="s">
        <v>1021</v>
      </c>
      <c r="D1925" s="2" t="s">
        <v>350</v>
      </c>
      <c r="E1925" s="2" t="s">
        <v>568</v>
      </c>
      <c r="F1925" s="2" t="s">
        <v>569</v>
      </c>
      <c r="G1925" s="2">
        <v>40</v>
      </c>
      <c r="H1925" s="2">
        <v>4</v>
      </c>
      <c r="I1925" s="39">
        <v>160</v>
      </c>
      <c r="J1925" s="2" t="s">
        <v>7299</v>
      </c>
    </row>
    <row r="1926" spans="1:10" x14ac:dyDescent="0.15">
      <c r="A1926" s="2" t="s">
        <v>1067</v>
      </c>
      <c r="B1926" s="2" t="s">
        <v>1068</v>
      </c>
      <c r="C1926" s="2" t="s">
        <v>1068</v>
      </c>
      <c r="D1926" s="2" t="s">
        <v>350</v>
      </c>
      <c r="E1926" s="2" t="s">
        <v>351</v>
      </c>
      <c r="F1926" s="2" t="s">
        <v>352</v>
      </c>
      <c r="G1926" s="2">
        <v>40</v>
      </c>
      <c r="H1926" s="2">
        <v>4</v>
      </c>
      <c r="I1926" s="39">
        <v>160</v>
      </c>
      <c r="J1926" s="2" t="s">
        <v>7299</v>
      </c>
    </row>
    <row r="1927" spans="1:10" x14ac:dyDescent="0.15">
      <c r="A1927" s="2" t="s">
        <v>1159</v>
      </c>
      <c r="B1927" s="2" t="s">
        <v>1160</v>
      </c>
      <c r="C1927" s="2" t="s">
        <v>1160</v>
      </c>
      <c r="D1927" s="2" t="s">
        <v>350</v>
      </c>
      <c r="E1927" s="2" t="s">
        <v>351</v>
      </c>
      <c r="F1927" s="2" t="s">
        <v>352</v>
      </c>
      <c r="G1927" s="2">
        <v>160</v>
      </c>
      <c r="H1927" s="2">
        <v>1</v>
      </c>
      <c r="I1927" s="39">
        <v>160</v>
      </c>
      <c r="J1927" s="2" t="s">
        <v>7299</v>
      </c>
    </row>
    <row r="1928" spans="1:10" x14ac:dyDescent="0.15">
      <c r="A1928" s="2" t="s">
        <v>4936</v>
      </c>
      <c r="B1928" s="2" t="s">
        <v>4937</v>
      </c>
      <c r="C1928" s="2" t="s">
        <v>4938</v>
      </c>
      <c r="D1928" s="2" t="s">
        <v>329</v>
      </c>
      <c r="E1928" s="2" t="s">
        <v>351</v>
      </c>
      <c r="F1928" s="2" t="s">
        <v>352</v>
      </c>
      <c r="G1928" s="2">
        <v>0.89999999999999991</v>
      </c>
      <c r="H1928" s="2">
        <v>177</v>
      </c>
      <c r="I1928" s="39">
        <v>159.29999999999998</v>
      </c>
      <c r="J1928" s="2" t="s">
        <v>7302</v>
      </c>
    </row>
    <row r="1929" spans="1:10" x14ac:dyDescent="0.15">
      <c r="A1929" s="2" t="s">
        <v>5361</v>
      </c>
      <c r="B1929" s="2" t="s">
        <v>5362</v>
      </c>
      <c r="C1929" s="2" t="s">
        <v>5363</v>
      </c>
      <c r="D1929" s="2" t="s">
        <v>329</v>
      </c>
      <c r="E1929" s="2" t="s">
        <v>5298</v>
      </c>
      <c r="F1929" s="2" t="s">
        <v>5299</v>
      </c>
      <c r="G1929" s="2">
        <v>39.810630722790194</v>
      </c>
      <c r="H1929" s="2">
        <v>4</v>
      </c>
      <c r="I1929" s="39">
        <v>159.24252289116077</v>
      </c>
      <c r="J1929" s="2" t="s">
        <v>1</v>
      </c>
    </row>
    <row r="1930" spans="1:10" x14ac:dyDescent="0.15">
      <c r="A1930" s="2" t="s">
        <v>7115</v>
      </c>
      <c r="B1930" s="2" t="s">
        <v>7116</v>
      </c>
      <c r="C1930" s="2" t="s">
        <v>7116</v>
      </c>
      <c r="D1930" s="2" t="s">
        <v>329</v>
      </c>
      <c r="E1930" s="2" t="s">
        <v>1380</v>
      </c>
      <c r="F1930" s="2" t="s">
        <v>1381</v>
      </c>
      <c r="G1930" s="2">
        <v>157.69999999999999</v>
      </c>
      <c r="H1930" s="2">
        <v>1</v>
      </c>
      <c r="I1930" s="39">
        <v>157.69999999999999</v>
      </c>
      <c r="J1930" s="2" t="s">
        <v>7303</v>
      </c>
    </row>
    <row r="1931" spans="1:10" x14ac:dyDescent="0.15">
      <c r="A1931" s="2" t="s">
        <v>3206</v>
      </c>
      <c r="B1931" s="2" t="s">
        <v>8125</v>
      </c>
      <c r="C1931" s="2" t="s">
        <v>3207</v>
      </c>
      <c r="D1931" s="2" t="s">
        <v>329</v>
      </c>
      <c r="E1931" s="2" t="s">
        <v>351</v>
      </c>
      <c r="F1931" s="2" t="s">
        <v>352</v>
      </c>
      <c r="G1931" s="2">
        <v>8.0000000000000002E-3</v>
      </c>
      <c r="H1931" s="2">
        <v>19691</v>
      </c>
      <c r="I1931" s="39">
        <v>157.52799999999999</v>
      </c>
      <c r="J1931" s="2" t="s">
        <v>7307</v>
      </c>
    </row>
    <row r="1932" spans="1:10" x14ac:dyDescent="0.15">
      <c r="A1932" s="2" t="s">
        <v>3360</v>
      </c>
      <c r="B1932" s="2" t="s">
        <v>7782</v>
      </c>
      <c r="C1932" s="2" t="s">
        <v>7783</v>
      </c>
      <c r="D1932" s="2" t="s">
        <v>329</v>
      </c>
      <c r="E1932" s="2" t="s">
        <v>351</v>
      </c>
      <c r="F1932" s="2" t="s">
        <v>352</v>
      </c>
      <c r="G1932" s="2">
        <v>6.3E-2</v>
      </c>
      <c r="H1932" s="2">
        <v>2500</v>
      </c>
      <c r="I1932" s="39">
        <v>157.5</v>
      </c>
      <c r="J1932" s="2" t="s">
        <v>7307</v>
      </c>
    </row>
    <row r="1933" spans="1:10" x14ac:dyDescent="0.15">
      <c r="A1933" s="2" t="s">
        <v>8184</v>
      </c>
      <c r="B1933" s="2" t="s">
        <v>8394</v>
      </c>
      <c r="C1933" s="2" t="s">
        <v>8185</v>
      </c>
      <c r="D1933" s="2" t="s">
        <v>406</v>
      </c>
      <c r="E1933" s="2" t="s">
        <v>391</v>
      </c>
      <c r="F1933" s="2" t="s">
        <v>392</v>
      </c>
      <c r="G1933" s="2">
        <v>6.2904</v>
      </c>
      <c r="H1933" s="2">
        <v>25</v>
      </c>
      <c r="I1933" s="39">
        <v>157.26</v>
      </c>
      <c r="J1933" s="2" t="s">
        <v>7307</v>
      </c>
    </row>
    <row r="1934" spans="1:10" x14ac:dyDescent="0.15">
      <c r="A1934" s="2" t="s">
        <v>525</v>
      </c>
      <c r="B1934" s="2" t="s">
        <v>526</v>
      </c>
      <c r="C1934" s="2" t="s">
        <v>527</v>
      </c>
      <c r="D1934" s="2" t="s">
        <v>329</v>
      </c>
      <c r="E1934" s="2" t="s">
        <v>351</v>
      </c>
      <c r="F1934" s="2" t="s">
        <v>352</v>
      </c>
      <c r="G1934" s="2">
        <v>157.1367810126583</v>
      </c>
      <c r="H1934" s="2">
        <v>1</v>
      </c>
      <c r="I1934" s="39">
        <v>157.1367810126583</v>
      </c>
      <c r="J1934" s="2" t="s">
        <v>7299</v>
      </c>
    </row>
    <row r="1935" spans="1:10" x14ac:dyDescent="0.15">
      <c r="A1935" s="2" t="s">
        <v>5629</v>
      </c>
      <c r="B1935" s="2" t="s">
        <v>5630</v>
      </c>
      <c r="C1935" s="2" t="s">
        <v>5631</v>
      </c>
      <c r="D1935" s="2" t="s">
        <v>329</v>
      </c>
      <c r="E1935" s="2" t="s">
        <v>5298</v>
      </c>
      <c r="F1935" s="2" t="s">
        <v>5299</v>
      </c>
      <c r="G1935" s="2">
        <v>39.253799742029173</v>
      </c>
      <c r="H1935" s="2">
        <v>4</v>
      </c>
      <c r="I1935" s="39">
        <v>157.01519896811669</v>
      </c>
      <c r="J1935" s="2" t="s">
        <v>1</v>
      </c>
    </row>
    <row r="1936" spans="1:10" x14ac:dyDescent="0.15">
      <c r="A1936" s="2" t="s">
        <v>1443</v>
      </c>
      <c r="B1936" s="2" t="s">
        <v>7410</v>
      </c>
      <c r="C1936" s="2" t="s">
        <v>7410</v>
      </c>
      <c r="D1936" s="2" t="s">
        <v>329</v>
      </c>
      <c r="E1936" s="2" t="s">
        <v>568</v>
      </c>
      <c r="F1936" s="2" t="s">
        <v>569</v>
      </c>
      <c r="G1936" s="2">
        <v>39.242753037125098</v>
      </c>
      <c r="H1936" s="2">
        <v>4</v>
      </c>
      <c r="I1936" s="39">
        <v>156.97101214850039</v>
      </c>
      <c r="J1936" s="2" t="s">
        <v>7300</v>
      </c>
    </row>
    <row r="1937" spans="1:10" x14ac:dyDescent="0.15">
      <c r="A1937" s="2" t="s">
        <v>6532</v>
      </c>
      <c r="B1937" s="2" t="s">
        <v>6533</v>
      </c>
      <c r="C1937" s="2" t="s">
        <v>6534</v>
      </c>
      <c r="D1937" s="2" t="s">
        <v>329</v>
      </c>
      <c r="E1937" s="2" t="s">
        <v>5298</v>
      </c>
      <c r="F1937" s="2" t="s">
        <v>5299</v>
      </c>
      <c r="G1937" s="2">
        <v>11.210617972568448</v>
      </c>
      <c r="H1937" s="2">
        <v>14</v>
      </c>
      <c r="I1937" s="39">
        <v>156.94865161595828</v>
      </c>
      <c r="J1937" s="2" t="s">
        <v>1</v>
      </c>
    </row>
    <row r="1938" spans="1:10" x14ac:dyDescent="0.15">
      <c r="A1938" s="2" t="s">
        <v>6266</v>
      </c>
      <c r="B1938" s="2" t="s">
        <v>6267</v>
      </c>
      <c r="C1938" s="2" t="s">
        <v>6210</v>
      </c>
      <c r="D1938" s="2" t="s">
        <v>329</v>
      </c>
      <c r="E1938" s="2" t="s">
        <v>5171</v>
      </c>
      <c r="F1938" s="2" t="s">
        <v>5172</v>
      </c>
      <c r="G1938" s="2">
        <v>78.403197794630884</v>
      </c>
      <c r="H1938" s="2">
        <v>2</v>
      </c>
      <c r="I1938" s="39">
        <v>156.80639558926177</v>
      </c>
      <c r="J1938" s="2" t="s">
        <v>1</v>
      </c>
    </row>
    <row r="1939" spans="1:10" x14ac:dyDescent="0.15">
      <c r="A1939" s="2" t="s">
        <v>1708</v>
      </c>
      <c r="B1939" s="2" t="s">
        <v>1709</v>
      </c>
      <c r="C1939" s="2" t="s">
        <v>1709</v>
      </c>
      <c r="D1939" s="2" t="s">
        <v>329</v>
      </c>
      <c r="E1939" s="2" t="s">
        <v>1380</v>
      </c>
      <c r="F1939" s="2" t="s">
        <v>1381</v>
      </c>
      <c r="G1939" s="2">
        <v>39.046199999999999</v>
      </c>
      <c r="H1939" s="2">
        <v>4</v>
      </c>
      <c r="I1939" s="39">
        <v>156.1848</v>
      </c>
      <c r="J1939" s="2" t="s">
        <v>7301</v>
      </c>
    </row>
    <row r="1940" spans="1:10" x14ac:dyDescent="0.15">
      <c r="A1940" s="2" t="s">
        <v>1698</v>
      </c>
      <c r="B1940" s="2" t="s">
        <v>1699</v>
      </c>
      <c r="C1940" s="2" t="s">
        <v>1699</v>
      </c>
      <c r="D1940" s="2" t="s">
        <v>329</v>
      </c>
      <c r="E1940" s="2" t="s">
        <v>1380</v>
      </c>
      <c r="F1940" s="2" t="s">
        <v>1381</v>
      </c>
      <c r="G1940" s="2">
        <v>17.3538</v>
      </c>
      <c r="H1940" s="2">
        <v>9</v>
      </c>
      <c r="I1940" s="39">
        <v>156.1842</v>
      </c>
      <c r="J1940" s="2" t="s">
        <v>7301</v>
      </c>
    </row>
    <row r="1941" spans="1:10" x14ac:dyDescent="0.15">
      <c r="A1941" s="2" t="s">
        <v>4106</v>
      </c>
      <c r="B1941" s="2" t="s">
        <v>4107</v>
      </c>
      <c r="C1941" s="2" t="s">
        <v>4107</v>
      </c>
      <c r="D1941" s="2" t="s">
        <v>350</v>
      </c>
      <c r="E1941" s="2" t="s">
        <v>351</v>
      </c>
      <c r="F1941" s="2" t="s">
        <v>352</v>
      </c>
      <c r="G1941" s="2">
        <v>1.3</v>
      </c>
      <c r="H1941" s="2">
        <v>120</v>
      </c>
      <c r="I1941" s="39">
        <v>156</v>
      </c>
      <c r="J1941" s="2" t="s">
        <v>7307</v>
      </c>
    </row>
    <row r="1942" spans="1:10" x14ac:dyDescent="0.15">
      <c r="A1942" s="2" t="s">
        <v>6640</v>
      </c>
      <c r="B1942" s="2" t="s">
        <v>6641</v>
      </c>
      <c r="C1942" s="2" t="s">
        <v>6642</v>
      </c>
      <c r="D1942" s="2" t="s">
        <v>329</v>
      </c>
      <c r="E1942" s="2" t="s">
        <v>5298</v>
      </c>
      <c r="F1942" s="2" t="s">
        <v>5299</v>
      </c>
      <c r="G1942" s="2">
        <v>31.113221559105391</v>
      </c>
      <c r="H1942" s="2">
        <v>5</v>
      </c>
      <c r="I1942" s="39">
        <v>155.56610779552696</v>
      </c>
      <c r="J1942" s="2" t="s">
        <v>1</v>
      </c>
    </row>
    <row r="1943" spans="1:10" x14ac:dyDescent="0.15">
      <c r="A1943" s="2" t="s">
        <v>4610</v>
      </c>
      <c r="B1943" s="2" t="s">
        <v>4611</v>
      </c>
      <c r="C1943" s="2" t="s">
        <v>4612</v>
      </c>
      <c r="D1943" s="2" t="s">
        <v>329</v>
      </c>
      <c r="E1943" s="2" t="s">
        <v>1380</v>
      </c>
      <c r="F1943" s="2" t="s">
        <v>1381</v>
      </c>
      <c r="G1943" s="2">
        <v>0.12000000000000001</v>
      </c>
      <c r="H1943" s="2">
        <v>1296</v>
      </c>
      <c r="I1943" s="39">
        <v>155.52000000000001</v>
      </c>
      <c r="J1943" s="2" t="s">
        <v>7302</v>
      </c>
    </row>
    <row r="1944" spans="1:10" x14ac:dyDescent="0.15">
      <c r="A1944" s="2" t="s">
        <v>3421</v>
      </c>
      <c r="B1944" s="2" t="s">
        <v>7807</v>
      </c>
      <c r="C1944" s="2" t="s">
        <v>3422</v>
      </c>
      <c r="D1944" s="2" t="s">
        <v>329</v>
      </c>
      <c r="E1944" s="2" t="s">
        <v>330</v>
      </c>
      <c r="F1944" s="2" t="s">
        <v>331</v>
      </c>
      <c r="G1944" s="2">
        <v>2.20976375994313E-2</v>
      </c>
      <c r="H1944" s="2">
        <v>7028</v>
      </c>
      <c r="I1944" s="39">
        <v>155.30219704880318</v>
      </c>
      <c r="J1944" s="2" t="s">
        <v>7307</v>
      </c>
    </row>
    <row r="1945" spans="1:10" x14ac:dyDescent="0.15">
      <c r="A1945" s="2" t="s">
        <v>3934</v>
      </c>
      <c r="B1945" s="2" t="s">
        <v>7864</v>
      </c>
      <c r="C1945" s="2" t="s">
        <v>7864</v>
      </c>
      <c r="D1945" s="2" t="s">
        <v>329</v>
      </c>
      <c r="E1945" s="2" t="s">
        <v>391</v>
      </c>
      <c r="F1945" s="2" t="s">
        <v>392</v>
      </c>
      <c r="G1945" s="2">
        <v>4.8510810810810812</v>
      </c>
      <c r="H1945" s="2">
        <v>32</v>
      </c>
      <c r="I1945" s="39">
        <v>155.2345945945946</v>
      </c>
      <c r="J1945" s="2" t="s">
        <v>7307</v>
      </c>
    </row>
    <row r="1946" spans="1:10" x14ac:dyDescent="0.15">
      <c r="A1946" s="2" t="s">
        <v>6562</v>
      </c>
      <c r="B1946" s="2" t="s">
        <v>6563</v>
      </c>
      <c r="C1946" s="2" t="s">
        <v>6563</v>
      </c>
      <c r="D1946" s="2" t="s">
        <v>329</v>
      </c>
      <c r="E1946" s="2" t="s">
        <v>1247</v>
      </c>
      <c r="F1946" s="2" t="s">
        <v>1248</v>
      </c>
      <c r="G1946" s="2">
        <v>15.508009002517259</v>
      </c>
      <c r="H1946" s="2">
        <v>10</v>
      </c>
      <c r="I1946" s="39">
        <v>155.08009002517258</v>
      </c>
      <c r="J1946" s="2" t="s">
        <v>1</v>
      </c>
    </row>
    <row r="1947" spans="1:10" x14ac:dyDescent="0.15">
      <c r="A1947" s="2" t="s">
        <v>2220</v>
      </c>
      <c r="B1947" s="2" t="s">
        <v>2221</v>
      </c>
      <c r="C1947" s="2" t="s">
        <v>2140</v>
      </c>
      <c r="D1947" s="2" t="s">
        <v>329</v>
      </c>
      <c r="E1947" s="2" t="s">
        <v>391</v>
      </c>
      <c r="F1947" s="2" t="s">
        <v>392</v>
      </c>
      <c r="G1947" s="2">
        <v>1.421566675388104</v>
      </c>
      <c r="H1947" s="2">
        <v>109</v>
      </c>
      <c r="I1947" s="39">
        <v>154.95076761730334</v>
      </c>
      <c r="J1947" s="2" t="s">
        <v>7301</v>
      </c>
    </row>
    <row r="1948" spans="1:10" x14ac:dyDescent="0.15">
      <c r="A1948" s="2" t="s">
        <v>8686</v>
      </c>
      <c r="B1948" s="2" t="s">
        <v>8687</v>
      </c>
      <c r="C1948" s="2" t="s">
        <v>8688</v>
      </c>
      <c r="D1948" s="2" t="s">
        <v>329</v>
      </c>
      <c r="E1948" s="2" t="s">
        <v>391</v>
      </c>
      <c r="F1948" s="2" t="s">
        <v>392</v>
      </c>
      <c r="G1948" s="2">
        <v>0.11965823389021474</v>
      </c>
      <c r="H1948" s="2">
        <v>1289</v>
      </c>
      <c r="I1948" s="39">
        <v>154.23946348448681</v>
      </c>
      <c r="J1948" s="2" t="s">
        <v>7307</v>
      </c>
    </row>
    <row r="1949" spans="1:10" x14ac:dyDescent="0.15">
      <c r="A1949" s="2" t="s">
        <v>6042</v>
      </c>
      <c r="B1949" s="2" t="s">
        <v>6043</v>
      </c>
      <c r="C1949" s="2" t="s">
        <v>6044</v>
      </c>
      <c r="D1949" s="2" t="s">
        <v>329</v>
      </c>
      <c r="E1949" s="2" t="s">
        <v>5171</v>
      </c>
      <c r="F1949" s="2" t="s">
        <v>5172</v>
      </c>
      <c r="G1949" s="2">
        <v>154.07344205215509</v>
      </c>
      <c r="H1949" s="2">
        <v>1</v>
      </c>
      <c r="I1949" s="39">
        <v>154.07344205215509</v>
      </c>
      <c r="J1949" s="2" t="s">
        <v>1</v>
      </c>
    </row>
    <row r="1950" spans="1:10" x14ac:dyDescent="0.15">
      <c r="A1950" s="2" t="s">
        <v>6123</v>
      </c>
      <c r="B1950" s="2" t="s">
        <v>6124</v>
      </c>
      <c r="C1950" s="2" t="s">
        <v>5254</v>
      </c>
      <c r="D1950" s="2" t="s">
        <v>329</v>
      </c>
      <c r="E1950" s="2" t="s">
        <v>5171</v>
      </c>
      <c r="F1950" s="2" t="s">
        <v>5172</v>
      </c>
      <c r="G1950" s="2">
        <v>77.000174122622354</v>
      </c>
      <c r="H1950" s="2">
        <v>2</v>
      </c>
      <c r="I1950" s="39">
        <v>154.00034824524471</v>
      </c>
      <c r="J1950" s="2" t="s">
        <v>1</v>
      </c>
    </row>
    <row r="1951" spans="1:10" x14ac:dyDescent="0.15">
      <c r="A1951" s="2" t="s">
        <v>4034</v>
      </c>
      <c r="B1951" s="2" t="s">
        <v>4035</v>
      </c>
      <c r="C1951" s="2" t="s">
        <v>4036</v>
      </c>
      <c r="D1951" s="2" t="s">
        <v>329</v>
      </c>
      <c r="E1951" s="2" t="s">
        <v>330</v>
      </c>
      <c r="F1951" s="2" t="s">
        <v>331</v>
      </c>
      <c r="G1951" s="2">
        <v>0.76999999999999991</v>
      </c>
      <c r="H1951" s="2">
        <v>200</v>
      </c>
      <c r="I1951" s="39">
        <v>153.99999999999997</v>
      </c>
      <c r="J1951" s="2" t="s">
        <v>7307</v>
      </c>
    </row>
    <row r="1952" spans="1:10" x14ac:dyDescent="0.15">
      <c r="A1952" s="2" t="s">
        <v>1053</v>
      </c>
      <c r="B1952" s="2" t="s">
        <v>1054</v>
      </c>
      <c r="C1952" s="2" t="s">
        <v>1054</v>
      </c>
      <c r="D1952" s="2" t="s">
        <v>350</v>
      </c>
      <c r="E1952" s="2" t="s">
        <v>351</v>
      </c>
      <c r="F1952" s="2" t="s">
        <v>352</v>
      </c>
      <c r="G1952" s="2">
        <v>153.87624111438026</v>
      </c>
      <c r="H1952" s="2">
        <v>1</v>
      </c>
      <c r="I1952" s="39">
        <v>153.87624111438026</v>
      </c>
      <c r="J1952" s="2" t="s">
        <v>7299</v>
      </c>
    </row>
    <row r="1953" spans="1:10" x14ac:dyDescent="0.15">
      <c r="A1953" s="2" t="s">
        <v>5720</v>
      </c>
      <c r="B1953" s="2" t="s">
        <v>5721</v>
      </c>
      <c r="C1953" s="2" t="s">
        <v>5722</v>
      </c>
      <c r="D1953" s="2" t="s">
        <v>329</v>
      </c>
      <c r="E1953" s="2" t="s">
        <v>5171</v>
      </c>
      <c r="F1953" s="2" t="s">
        <v>5172</v>
      </c>
      <c r="G1953" s="2">
        <v>153.86105812544321</v>
      </c>
      <c r="H1953" s="2">
        <v>1</v>
      </c>
      <c r="I1953" s="39">
        <v>153.86105812544321</v>
      </c>
      <c r="J1953" s="2" t="s">
        <v>1</v>
      </c>
    </row>
    <row r="1954" spans="1:10" x14ac:dyDescent="0.15">
      <c r="A1954" s="2" t="s">
        <v>4795</v>
      </c>
      <c r="B1954" s="2" t="s">
        <v>8413</v>
      </c>
      <c r="C1954" s="2" t="s">
        <v>4796</v>
      </c>
      <c r="D1954" s="2" t="s">
        <v>329</v>
      </c>
      <c r="E1954" s="2" t="s">
        <v>330</v>
      </c>
      <c r="F1954" s="2" t="s">
        <v>331</v>
      </c>
      <c r="G1954" s="2">
        <v>1.9230789004036102</v>
      </c>
      <c r="H1954" s="2">
        <v>80</v>
      </c>
      <c r="I1954" s="39">
        <v>153.84631203228881</v>
      </c>
      <c r="J1954" s="2" t="s">
        <v>7302</v>
      </c>
    </row>
    <row r="1955" spans="1:10" x14ac:dyDescent="0.15">
      <c r="A1955" s="2" t="s">
        <v>2149</v>
      </c>
      <c r="B1955" s="2" t="s">
        <v>2150</v>
      </c>
      <c r="C1955" s="2" t="s">
        <v>2140</v>
      </c>
      <c r="D1955" s="2" t="s">
        <v>329</v>
      </c>
      <c r="E1955" s="2" t="s">
        <v>391</v>
      </c>
      <c r="F1955" s="2" t="s">
        <v>392</v>
      </c>
      <c r="G1955" s="2">
        <v>1.4245000000000001</v>
      </c>
      <c r="H1955" s="2">
        <v>108</v>
      </c>
      <c r="I1955" s="39">
        <v>153.846</v>
      </c>
      <c r="J1955" s="2" t="s">
        <v>7301</v>
      </c>
    </row>
    <row r="1956" spans="1:10" x14ac:dyDescent="0.15">
      <c r="A1956" s="2" t="s">
        <v>3441</v>
      </c>
      <c r="B1956" s="2" t="s">
        <v>8134</v>
      </c>
      <c r="C1956" s="2" t="s">
        <v>3442</v>
      </c>
      <c r="D1956" s="2" t="s">
        <v>329</v>
      </c>
      <c r="E1956" s="2" t="s">
        <v>351</v>
      </c>
      <c r="F1956" s="2" t="s">
        <v>352</v>
      </c>
      <c r="G1956" s="2">
        <v>7.4999999999999997E-3</v>
      </c>
      <c r="H1956" s="2">
        <v>20453</v>
      </c>
      <c r="I1956" s="39">
        <v>153.39750000000001</v>
      </c>
      <c r="J1956" s="2" t="s">
        <v>7307</v>
      </c>
    </row>
    <row r="1957" spans="1:10" x14ac:dyDescent="0.15">
      <c r="A1957" s="2" t="s">
        <v>5387</v>
      </c>
      <c r="B1957" s="2" t="s">
        <v>5388</v>
      </c>
      <c r="C1957" s="2" t="s">
        <v>5389</v>
      </c>
      <c r="D1957" s="2" t="s">
        <v>329</v>
      </c>
      <c r="E1957" s="2" t="s">
        <v>5171</v>
      </c>
      <c r="F1957" s="2" t="s">
        <v>5172</v>
      </c>
      <c r="G1957" s="2">
        <v>76.688421714762811</v>
      </c>
      <c r="H1957" s="2">
        <v>2</v>
      </c>
      <c r="I1957" s="39">
        <v>153.37684342952562</v>
      </c>
      <c r="J1957" s="2" t="s">
        <v>1</v>
      </c>
    </row>
    <row r="1958" spans="1:10" x14ac:dyDescent="0.15">
      <c r="A1958" s="2" t="s">
        <v>5028</v>
      </c>
      <c r="B1958" s="2" t="s">
        <v>5025</v>
      </c>
      <c r="C1958" s="2" t="s">
        <v>5029</v>
      </c>
      <c r="D1958" s="2" t="s">
        <v>4998</v>
      </c>
      <c r="E1958" s="2" t="s">
        <v>1380</v>
      </c>
      <c r="F1958" s="2" t="s">
        <v>1381</v>
      </c>
      <c r="G1958" s="2">
        <v>0.38329999999999997</v>
      </c>
      <c r="H1958" s="2">
        <v>400</v>
      </c>
      <c r="I1958" s="39">
        <v>153.32</v>
      </c>
      <c r="J1958" s="2" t="s">
        <v>7303</v>
      </c>
    </row>
    <row r="1959" spans="1:10" x14ac:dyDescent="0.15">
      <c r="A1959" s="2" t="s">
        <v>8072</v>
      </c>
      <c r="B1959" s="2" t="s">
        <v>8073</v>
      </c>
      <c r="C1959" s="2" t="s">
        <v>5696</v>
      </c>
      <c r="D1959" s="2" t="s">
        <v>329</v>
      </c>
      <c r="E1959" s="2" t="s">
        <v>1247</v>
      </c>
      <c r="F1959" s="2" t="s">
        <v>1248</v>
      </c>
      <c r="G1959" s="2">
        <v>50.953290376957547</v>
      </c>
      <c r="H1959" s="2">
        <v>3</v>
      </c>
      <c r="I1959" s="39">
        <v>152.85987113087265</v>
      </c>
      <c r="J1959" s="2" t="s">
        <v>1</v>
      </c>
    </row>
    <row r="1960" spans="1:10" x14ac:dyDescent="0.15">
      <c r="A1960" s="2" t="s">
        <v>4336</v>
      </c>
      <c r="B1960" s="2" t="s">
        <v>4337</v>
      </c>
      <c r="C1960" s="2" t="s">
        <v>4338</v>
      </c>
      <c r="D1960" s="2" t="s">
        <v>329</v>
      </c>
      <c r="E1960" s="2" t="s">
        <v>330</v>
      </c>
      <c r="F1960" s="2" t="s">
        <v>331</v>
      </c>
      <c r="G1960" s="2">
        <v>1.9658000000000005E-2</v>
      </c>
      <c r="H1960" s="2">
        <v>7770</v>
      </c>
      <c r="I1960" s="39">
        <v>152.74266000000003</v>
      </c>
      <c r="J1960" s="2" t="s">
        <v>7307</v>
      </c>
    </row>
    <row r="1961" spans="1:10" x14ac:dyDescent="0.15">
      <c r="A1961" s="2" t="s">
        <v>4594</v>
      </c>
      <c r="B1961" s="2" t="s">
        <v>4595</v>
      </c>
      <c r="C1961" s="2" t="s">
        <v>4595</v>
      </c>
      <c r="D1961" s="2" t="s">
        <v>329</v>
      </c>
      <c r="E1961" s="2" t="s">
        <v>351</v>
      </c>
      <c r="F1961" s="2" t="s">
        <v>352</v>
      </c>
      <c r="G1961" s="2">
        <v>0.21369982547992955</v>
      </c>
      <c r="H1961" s="2">
        <v>710</v>
      </c>
      <c r="I1961" s="39">
        <v>151.72687609074998</v>
      </c>
      <c r="J1961" s="2" t="s">
        <v>7302</v>
      </c>
    </row>
    <row r="1962" spans="1:10" x14ac:dyDescent="0.15">
      <c r="A1962" s="2" t="s">
        <v>4295</v>
      </c>
      <c r="B1962" s="2" t="s">
        <v>4296</v>
      </c>
      <c r="C1962" s="2" t="s">
        <v>4296</v>
      </c>
      <c r="D1962" s="2" t="s">
        <v>329</v>
      </c>
      <c r="E1962" s="2" t="s">
        <v>1380</v>
      </c>
      <c r="F1962" s="2" t="s">
        <v>1381</v>
      </c>
      <c r="G1962" s="2">
        <v>4.1299999999999996E-2</v>
      </c>
      <c r="H1962" s="2">
        <v>3673</v>
      </c>
      <c r="I1962" s="39">
        <v>151.69489999999999</v>
      </c>
      <c r="J1962" s="2" t="s">
        <v>7307</v>
      </c>
    </row>
    <row r="1963" spans="1:10" x14ac:dyDescent="0.15">
      <c r="A1963" s="2" t="s">
        <v>259</v>
      </c>
      <c r="B1963" s="2" t="s">
        <v>295</v>
      </c>
      <c r="C1963" s="2" t="s">
        <v>295</v>
      </c>
      <c r="D1963" s="2" t="s">
        <v>329</v>
      </c>
      <c r="E1963" s="2" t="s">
        <v>5171</v>
      </c>
      <c r="F1963" s="2" t="s">
        <v>5172</v>
      </c>
      <c r="G1963" s="2">
        <v>151.37037148332092</v>
      </c>
      <c r="H1963" s="2">
        <v>1</v>
      </c>
      <c r="I1963" s="39">
        <v>151.37037148332092</v>
      </c>
      <c r="J1963" s="2" t="s">
        <v>1</v>
      </c>
    </row>
    <row r="1964" spans="1:10" x14ac:dyDescent="0.15">
      <c r="A1964" s="2" t="s">
        <v>6268</v>
      </c>
      <c r="B1964" s="2" t="s">
        <v>6269</v>
      </c>
      <c r="C1964" s="2" t="s">
        <v>6270</v>
      </c>
      <c r="D1964" s="2" t="s">
        <v>329</v>
      </c>
      <c r="E1964" s="2" t="s">
        <v>1247</v>
      </c>
      <c r="F1964" s="2" t="s">
        <v>1248</v>
      </c>
      <c r="G1964" s="2">
        <v>7.5507943540810203</v>
      </c>
      <c r="H1964" s="2">
        <v>20</v>
      </c>
      <c r="I1964" s="39">
        <v>151.01588708162041</v>
      </c>
      <c r="J1964" s="2" t="s">
        <v>1</v>
      </c>
    </row>
    <row r="1965" spans="1:10" x14ac:dyDescent="0.15">
      <c r="A1965" s="2" t="s">
        <v>6382</v>
      </c>
      <c r="B1965" s="2" t="s">
        <v>6383</v>
      </c>
      <c r="C1965" s="2" t="s">
        <v>6305</v>
      </c>
      <c r="D1965" s="2" t="s">
        <v>329</v>
      </c>
      <c r="E1965" s="2" t="s">
        <v>1247</v>
      </c>
      <c r="F1965" s="2" t="s">
        <v>1248</v>
      </c>
      <c r="G1965" s="2">
        <v>25.138700638325151</v>
      </c>
      <c r="H1965" s="2">
        <v>6</v>
      </c>
      <c r="I1965" s="39">
        <v>150.83220382995091</v>
      </c>
      <c r="J1965" s="2" t="s">
        <v>1</v>
      </c>
    </row>
    <row r="1966" spans="1:10" x14ac:dyDescent="0.15">
      <c r="A1966" s="2" t="s">
        <v>6344</v>
      </c>
      <c r="B1966" s="2" t="s">
        <v>6345</v>
      </c>
      <c r="C1966" s="2" t="s">
        <v>5422</v>
      </c>
      <c r="D1966" s="2" t="s">
        <v>406</v>
      </c>
      <c r="E1966" s="2" t="s">
        <v>5300</v>
      </c>
      <c r="F1966" s="2" t="s">
        <v>5301</v>
      </c>
      <c r="G1966" s="2">
        <v>50.138329867630283</v>
      </c>
      <c r="H1966" s="2">
        <v>3</v>
      </c>
      <c r="I1966" s="39">
        <v>150.41498960289084</v>
      </c>
      <c r="J1966" s="2" t="s">
        <v>1</v>
      </c>
    </row>
    <row r="1967" spans="1:10" x14ac:dyDescent="0.15">
      <c r="A1967" s="2" t="s">
        <v>5810</v>
      </c>
      <c r="B1967" s="2" t="s">
        <v>5811</v>
      </c>
      <c r="C1967" s="2" t="s">
        <v>5811</v>
      </c>
      <c r="D1967" s="2" t="s">
        <v>329</v>
      </c>
      <c r="E1967" s="2" t="s">
        <v>5171</v>
      </c>
      <c r="F1967" s="2" t="s">
        <v>5172</v>
      </c>
      <c r="G1967" s="2">
        <v>150</v>
      </c>
      <c r="H1967" s="2">
        <v>1</v>
      </c>
      <c r="I1967" s="39">
        <v>150</v>
      </c>
      <c r="J1967" s="2" t="s">
        <v>1</v>
      </c>
    </row>
    <row r="1968" spans="1:10" x14ac:dyDescent="0.15">
      <c r="A1968" s="2" t="s">
        <v>5816</v>
      </c>
      <c r="B1968" s="2" t="s">
        <v>5817</v>
      </c>
      <c r="C1968" s="2" t="s">
        <v>5817</v>
      </c>
      <c r="D1968" s="2" t="s">
        <v>329</v>
      </c>
      <c r="E1968" s="2" t="s">
        <v>5171</v>
      </c>
      <c r="F1968" s="2" t="s">
        <v>5172</v>
      </c>
      <c r="G1968" s="2">
        <v>150</v>
      </c>
      <c r="H1968" s="2">
        <v>1</v>
      </c>
      <c r="I1968" s="39">
        <v>150</v>
      </c>
      <c r="J1968" s="2" t="s">
        <v>1</v>
      </c>
    </row>
    <row r="1969" spans="1:10" x14ac:dyDescent="0.15">
      <c r="A1969" s="2" t="s">
        <v>5856</v>
      </c>
      <c r="B1969" s="2" t="s">
        <v>5857</v>
      </c>
      <c r="C1969" s="2" t="s">
        <v>5857</v>
      </c>
      <c r="D1969" s="2" t="s">
        <v>466</v>
      </c>
      <c r="E1969" s="2" t="s">
        <v>5171</v>
      </c>
      <c r="F1969" s="2" t="s">
        <v>5172</v>
      </c>
      <c r="G1969" s="2">
        <v>150</v>
      </c>
      <c r="H1969" s="2">
        <v>1</v>
      </c>
      <c r="I1969" s="39">
        <v>150</v>
      </c>
      <c r="J1969" s="2" t="s">
        <v>1</v>
      </c>
    </row>
    <row r="1970" spans="1:10" x14ac:dyDescent="0.15">
      <c r="A1970" s="2" t="s">
        <v>5867</v>
      </c>
      <c r="B1970" s="2" t="s">
        <v>5868</v>
      </c>
      <c r="C1970" s="2" t="s">
        <v>5868</v>
      </c>
      <c r="D1970" s="2" t="s">
        <v>466</v>
      </c>
      <c r="E1970" s="2" t="s">
        <v>5300</v>
      </c>
      <c r="F1970" s="2" t="s">
        <v>5301</v>
      </c>
      <c r="G1970" s="2">
        <v>150</v>
      </c>
      <c r="H1970" s="2">
        <v>1</v>
      </c>
      <c r="I1970" s="39">
        <v>150</v>
      </c>
      <c r="J1970" s="2" t="s">
        <v>1</v>
      </c>
    </row>
    <row r="1971" spans="1:10" x14ac:dyDescent="0.15">
      <c r="A1971" s="2" t="s">
        <v>5912</v>
      </c>
      <c r="B1971" s="2" t="s">
        <v>5913</v>
      </c>
      <c r="C1971" s="2" t="s">
        <v>5913</v>
      </c>
      <c r="D1971" s="2" t="s">
        <v>329</v>
      </c>
      <c r="E1971" s="2" t="s">
        <v>5300</v>
      </c>
      <c r="F1971" s="2" t="s">
        <v>5301</v>
      </c>
      <c r="G1971" s="2">
        <v>150</v>
      </c>
      <c r="H1971" s="2">
        <v>1</v>
      </c>
      <c r="I1971" s="39">
        <v>150</v>
      </c>
      <c r="J1971" s="2" t="s">
        <v>1</v>
      </c>
    </row>
    <row r="1972" spans="1:10" x14ac:dyDescent="0.15">
      <c r="A1972" s="2" t="s">
        <v>5958</v>
      </c>
      <c r="B1972" s="2" t="s">
        <v>5959</v>
      </c>
      <c r="C1972" s="2" t="s">
        <v>5959</v>
      </c>
      <c r="D1972" s="2" t="s">
        <v>329</v>
      </c>
      <c r="E1972" s="2" t="s">
        <v>5171</v>
      </c>
      <c r="F1972" s="2" t="s">
        <v>5172</v>
      </c>
      <c r="G1972" s="2">
        <v>150</v>
      </c>
      <c r="H1972" s="2">
        <v>1</v>
      </c>
      <c r="I1972" s="39">
        <v>150</v>
      </c>
      <c r="J1972" s="2" t="s">
        <v>1</v>
      </c>
    </row>
    <row r="1973" spans="1:10" x14ac:dyDescent="0.15">
      <c r="A1973" s="2" t="s">
        <v>6048</v>
      </c>
      <c r="B1973" s="2" t="s">
        <v>6049</v>
      </c>
      <c r="C1973" s="2" t="s">
        <v>6049</v>
      </c>
      <c r="D1973" s="2" t="s">
        <v>329</v>
      </c>
      <c r="E1973" s="2" t="s">
        <v>5300</v>
      </c>
      <c r="F1973" s="2" t="s">
        <v>5301</v>
      </c>
      <c r="G1973" s="2">
        <v>150</v>
      </c>
      <c r="H1973" s="2">
        <v>1</v>
      </c>
      <c r="I1973" s="39">
        <v>150</v>
      </c>
      <c r="J1973" s="2" t="s">
        <v>1</v>
      </c>
    </row>
    <row r="1974" spans="1:10" x14ac:dyDescent="0.15">
      <c r="A1974" s="2" t="s">
        <v>6128</v>
      </c>
      <c r="B1974" s="2" t="s">
        <v>6129</v>
      </c>
      <c r="C1974" s="2" t="s">
        <v>6129</v>
      </c>
      <c r="D1974" s="2" t="s">
        <v>466</v>
      </c>
      <c r="E1974" s="2" t="s">
        <v>5300</v>
      </c>
      <c r="F1974" s="2" t="s">
        <v>5301</v>
      </c>
      <c r="G1974" s="2">
        <v>150</v>
      </c>
      <c r="H1974" s="2">
        <v>1</v>
      </c>
      <c r="I1974" s="39">
        <v>150</v>
      </c>
      <c r="J1974" s="2" t="s">
        <v>1</v>
      </c>
    </row>
    <row r="1975" spans="1:10" x14ac:dyDescent="0.15">
      <c r="A1975" s="2" t="s">
        <v>6172</v>
      </c>
      <c r="B1975" s="2" t="s">
        <v>6173</v>
      </c>
      <c r="C1975" s="2" t="s">
        <v>6173</v>
      </c>
      <c r="D1975" s="2" t="s">
        <v>329</v>
      </c>
      <c r="E1975" s="2" t="s">
        <v>5171</v>
      </c>
      <c r="F1975" s="2" t="s">
        <v>5172</v>
      </c>
      <c r="G1975" s="2">
        <v>150</v>
      </c>
      <c r="H1975" s="2">
        <v>1</v>
      </c>
      <c r="I1975" s="39">
        <v>150</v>
      </c>
      <c r="J1975" s="2" t="s">
        <v>1</v>
      </c>
    </row>
    <row r="1976" spans="1:10" x14ac:dyDescent="0.15">
      <c r="A1976" s="2" t="s">
        <v>6651</v>
      </c>
      <c r="B1976" s="2" t="s">
        <v>7950</v>
      </c>
      <c r="C1976" s="2" t="s">
        <v>7950</v>
      </c>
      <c r="D1976" s="2" t="s">
        <v>329</v>
      </c>
      <c r="E1976" s="2" t="s">
        <v>5300</v>
      </c>
      <c r="F1976" s="2" t="s">
        <v>5301</v>
      </c>
      <c r="G1976" s="2">
        <v>10</v>
      </c>
      <c r="H1976" s="2">
        <v>15</v>
      </c>
      <c r="I1976" s="39">
        <v>150</v>
      </c>
      <c r="J1976" s="2" t="s">
        <v>1</v>
      </c>
    </row>
    <row r="1977" spans="1:10" x14ac:dyDescent="0.15">
      <c r="A1977" s="2" t="s">
        <v>7198</v>
      </c>
      <c r="B1977" s="2" t="s">
        <v>7199</v>
      </c>
      <c r="C1977" s="2" t="s">
        <v>7200</v>
      </c>
      <c r="D1977" s="2" t="s">
        <v>6903</v>
      </c>
      <c r="E1977" s="2" t="s">
        <v>1380</v>
      </c>
      <c r="F1977" s="2" t="s">
        <v>1381</v>
      </c>
      <c r="G1977" s="2">
        <v>150</v>
      </c>
      <c r="H1977" s="2">
        <v>1</v>
      </c>
      <c r="I1977" s="39">
        <v>150</v>
      </c>
      <c r="J1977" s="2" t="s">
        <v>7303</v>
      </c>
    </row>
    <row r="1978" spans="1:10" x14ac:dyDescent="0.15">
      <c r="A1978" s="2" t="s">
        <v>8551</v>
      </c>
      <c r="B1978" s="2" t="s">
        <v>8552</v>
      </c>
      <c r="C1978" s="2" t="s">
        <v>8553</v>
      </c>
      <c r="D1978" s="2" t="s">
        <v>406</v>
      </c>
      <c r="E1978" s="2" t="s">
        <v>1380</v>
      </c>
      <c r="F1978" s="2" t="s">
        <v>1381</v>
      </c>
      <c r="G1978" s="2">
        <v>5</v>
      </c>
      <c r="H1978" s="2">
        <v>30</v>
      </c>
      <c r="I1978" s="39">
        <v>150</v>
      </c>
      <c r="J1978" s="2" t="s">
        <v>7303</v>
      </c>
    </row>
    <row r="1979" spans="1:10" x14ac:dyDescent="0.15">
      <c r="A1979" s="2" t="s">
        <v>434</v>
      </c>
      <c r="B1979" s="2" t="s">
        <v>435</v>
      </c>
      <c r="C1979" s="2" t="s">
        <v>435</v>
      </c>
      <c r="D1979" s="2" t="s">
        <v>329</v>
      </c>
      <c r="E1979" s="2" t="s">
        <v>351</v>
      </c>
      <c r="F1979" s="2" t="s">
        <v>352</v>
      </c>
      <c r="G1979" s="2">
        <v>30</v>
      </c>
      <c r="H1979" s="2">
        <v>5</v>
      </c>
      <c r="I1979" s="39">
        <v>150</v>
      </c>
      <c r="J1979" s="2" t="s">
        <v>7299</v>
      </c>
    </row>
    <row r="1980" spans="1:10" x14ac:dyDescent="0.15">
      <c r="A1980" s="2" t="s">
        <v>7035</v>
      </c>
      <c r="B1980" s="2" t="s">
        <v>7036</v>
      </c>
      <c r="C1980" s="2" t="s">
        <v>7036</v>
      </c>
      <c r="D1980" s="2" t="s">
        <v>329</v>
      </c>
      <c r="E1980" s="2" t="s">
        <v>1380</v>
      </c>
      <c r="F1980" s="2" t="s">
        <v>1381</v>
      </c>
      <c r="G1980" s="2">
        <v>50</v>
      </c>
      <c r="H1980" s="2">
        <v>3</v>
      </c>
      <c r="I1980" s="39">
        <v>150</v>
      </c>
      <c r="J1980" s="2" t="s">
        <v>7303</v>
      </c>
    </row>
    <row r="1981" spans="1:10" x14ac:dyDescent="0.15">
      <c r="A1981" s="2" t="s">
        <v>5407</v>
      </c>
      <c r="B1981" s="2" t="s">
        <v>5408</v>
      </c>
      <c r="C1981" s="2" t="s">
        <v>5408</v>
      </c>
      <c r="D1981" s="2" t="s">
        <v>329</v>
      </c>
      <c r="E1981" s="2" t="s">
        <v>5300</v>
      </c>
      <c r="F1981" s="2" t="s">
        <v>5301</v>
      </c>
      <c r="G1981" s="2">
        <v>74.866275010959257</v>
      </c>
      <c r="H1981" s="2">
        <v>2</v>
      </c>
      <c r="I1981" s="39">
        <v>149.73255002191851</v>
      </c>
      <c r="J1981" s="2" t="s">
        <v>1</v>
      </c>
    </row>
    <row r="1982" spans="1:10" x14ac:dyDescent="0.15">
      <c r="A1982" s="2" t="s">
        <v>6753</v>
      </c>
      <c r="B1982" s="2" t="s">
        <v>6754</v>
      </c>
      <c r="C1982" s="2" t="s">
        <v>6754</v>
      </c>
      <c r="D1982" s="2" t="s">
        <v>406</v>
      </c>
      <c r="E1982" s="2" t="s">
        <v>1380</v>
      </c>
      <c r="F1982" s="2" t="s">
        <v>1381</v>
      </c>
      <c r="G1982" s="2">
        <v>5.9829999999999994E-2</v>
      </c>
      <c r="H1982" s="2">
        <v>2500</v>
      </c>
      <c r="I1982" s="39">
        <v>149.57499999999999</v>
      </c>
      <c r="J1982" s="2" t="s">
        <v>7303</v>
      </c>
    </row>
    <row r="1983" spans="1:10" x14ac:dyDescent="0.15">
      <c r="A1983" s="2" t="s">
        <v>5232</v>
      </c>
      <c r="B1983" s="2" t="s">
        <v>5233</v>
      </c>
      <c r="C1983" s="2" t="s">
        <v>5233</v>
      </c>
      <c r="D1983" s="2" t="s">
        <v>329</v>
      </c>
      <c r="E1983" s="2" t="s">
        <v>5179</v>
      </c>
      <c r="F1983" s="2" t="s">
        <v>5180</v>
      </c>
      <c r="G1983" s="2">
        <v>13.553099809909453</v>
      </c>
      <c r="H1983" s="2">
        <v>11</v>
      </c>
      <c r="I1983" s="39">
        <v>149.08409790900399</v>
      </c>
      <c r="J1983" s="2" t="s">
        <v>62</v>
      </c>
    </row>
    <row r="1984" spans="1:10" x14ac:dyDescent="0.15">
      <c r="A1984" s="2" t="s">
        <v>4001</v>
      </c>
      <c r="B1984" s="2" t="s">
        <v>4002</v>
      </c>
      <c r="C1984" s="2" t="s">
        <v>4002</v>
      </c>
      <c r="D1984" s="2" t="s">
        <v>329</v>
      </c>
      <c r="E1984" s="2" t="s">
        <v>568</v>
      </c>
      <c r="F1984" s="2" t="s">
        <v>569</v>
      </c>
      <c r="G1984" s="2">
        <v>1.2</v>
      </c>
      <c r="H1984" s="2">
        <v>124</v>
      </c>
      <c r="I1984" s="39">
        <v>148.79999999999998</v>
      </c>
      <c r="J1984" s="2" t="s">
        <v>7307</v>
      </c>
    </row>
    <row r="1985" spans="1:10" x14ac:dyDescent="0.15">
      <c r="A1985" s="2" t="s">
        <v>5500</v>
      </c>
      <c r="B1985" s="2" t="s">
        <v>5501</v>
      </c>
      <c r="C1985" s="2" t="s">
        <v>5392</v>
      </c>
      <c r="D1985" s="2" t="s">
        <v>329</v>
      </c>
      <c r="E1985" s="2" t="s">
        <v>5171</v>
      </c>
      <c r="F1985" s="2" t="s">
        <v>5172</v>
      </c>
      <c r="G1985" s="2">
        <v>49.319453197418348</v>
      </c>
      <c r="H1985" s="2">
        <v>3</v>
      </c>
      <c r="I1985" s="39">
        <v>147.95835959225505</v>
      </c>
      <c r="J1985" s="2" t="s">
        <v>1</v>
      </c>
    </row>
    <row r="1986" spans="1:10" x14ac:dyDescent="0.15">
      <c r="A1986" s="2" t="s">
        <v>5960</v>
      </c>
      <c r="B1986" s="2" t="s">
        <v>5961</v>
      </c>
      <c r="C1986" s="2" t="s">
        <v>5962</v>
      </c>
      <c r="D1986" s="2" t="s">
        <v>329</v>
      </c>
      <c r="E1986" s="2" t="s">
        <v>5298</v>
      </c>
      <c r="F1986" s="2" t="s">
        <v>5299</v>
      </c>
      <c r="G1986" s="2">
        <v>147.86866356977544</v>
      </c>
      <c r="H1986" s="2">
        <v>1</v>
      </c>
      <c r="I1986" s="39">
        <v>147.86866356977544</v>
      </c>
      <c r="J1986" s="2" t="s">
        <v>1</v>
      </c>
    </row>
    <row r="1987" spans="1:10" x14ac:dyDescent="0.15">
      <c r="A1987" s="2" t="s">
        <v>8135</v>
      </c>
      <c r="B1987" s="2" t="s">
        <v>8136</v>
      </c>
      <c r="C1987" s="2" t="s">
        <v>8137</v>
      </c>
      <c r="D1987" s="2" t="s">
        <v>329</v>
      </c>
      <c r="E1987" s="2" t="s">
        <v>391</v>
      </c>
      <c r="F1987" s="2" t="s">
        <v>392</v>
      </c>
      <c r="G1987" s="2">
        <v>1.641957894736842E-2</v>
      </c>
      <c r="H1987" s="2">
        <v>9000</v>
      </c>
      <c r="I1987" s="39">
        <v>147.77621052631579</v>
      </c>
      <c r="J1987" s="2" t="s">
        <v>7307</v>
      </c>
    </row>
    <row r="1988" spans="1:10" x14ac:dyDescent="0.15">
      <c r="A1988" s="2" t="s">
        <v>1842</v>
      </c>
      <c r="B1988" s="2" t="s">
        <v>1843</v>
      </c>
      <c r="C1988" s="2" t="s">
        <v>1774</v>
      </c>
      <c r="D1988" s="2" t="s">
        <v>329</v>
      </c>
      <c r="E1988" s="2" t="s">
        <v>330</v>
      </c>
      <c r="F1988" s="2" t="s">
        <v>331</v>
      </c>
      <c r="G1988" s="2">
        <v>7.0183809523809497</v>
      </c>
      <c r="H1988" s="2">
        <v>21</v>
      </c>
      <c r="I1988" s="39">
        <v>147.38599999999994</v>
      </c>
      <c r="J1988" s="2" t="s">
        <v>7301</v>
      </c>
    </row>
    <row r="1989" spans="1:10" x14ac:dyDescent="0.15">
      <c r="A1989" s="2" t="s">
        <v>5544</v>
      </c>
      <c r="B1989" s="2" t="s">
        <v>5545</v>
      </c>
      <c r="C1989" s="2" t="s">
        <v>5511</v>
      </c>
      <c r="D1989" s="2" t="s">
        <v>329</v>
      </c>
      <c r="E1989" s="2" t="s">
        <v>5171</v>
      </c>
      <c r="F1989" s="2" t="s">
        <v>5172</v>
      </c>
      <c r="G1989" s="2">
        <v>49.071007592492634</v>
      </c>
      <c r="H1989" s="2">
        <v>3</v>
      </c>
      <c r="I1989" s="39">
        <v>147.2130227774779</v>
      </c>
      <c r="J1989" s="2" t="s">
        <v>1</v>
      </c>
    </row>
    <row r="1990" spans="1:10" x14ac:dyDescent="0.15">
      <c r="A1990" s="2" t="s">
        <v>5826</v>
      </c>
      <c r="B1990" s="2" t="s">
        <v>5827</v>
      </c>
      <c r="C1990" s="2" t="s">
        <v>5828</v>
      </c>
      <c r="D1990" s="2" t="s">
        <v>329</v>
      </c>
      <c r="E1990" s="2" t="s">
        <v>5298</v>
      </c>
      <c r="F1990" s="2" t="s">
        <v>5299</v>
      </c>
      <c r="G1990" s="2">
        <v>73.457817860058896</v>
      </c>
      <c r="H1990" s="2">
        <v>2</v>
      </c>
      <c r="I1990" s="39">
        <v>146.91563572011779</v>
      </c>
      <c r="J1990" s="2" t="s">
        <v>1</v>
      </c>
    </row>
    <row r="1991" spans="1:10" x14ac:dyDescent="0.15">
      <c r="A1991" s="2" t="s">
        <v>5826</v>
      </c>
      <c r="B1991" s="2" t="s">
        <v>5827</v>
      </c>
      <c r="C1991" s="2" t="s">
        <v>5828</v>
      </c>
      <c r="D1991" s="2" t="s">
        <v>329</v>
      </c>
      <c r="E1991" s="2" t="s">
        <v>1247</v>
      </c>
      <c r="F1991" s="2" t="s">
        <v>1248</v>
      </c>
      <c r="G1991" s="2">
        <v>73.457817860058896</v>
      </c>
      <c r="H1991" s="2">
        <v>2</v>
      </c>
      <c r="I1991" s="39">
        <v>146.91563572011779</v>
      </c>
      <c r="J1991" s="2" t="s">
        <v>1</v>
      </c>
    </row>
    <row r="1992" spans="1:10" x14ac:dyDescent="0.15">
      <c r="A1992" s="2" t="s">
        <v>5369</v>
      </c>
      <c r="B1992" s="2" t="s">
        <v>5370</v>
      </c>
      <c r="C1992" s="2" t="s">
        <v>5262</v>
      </c>
      <c r="D1992" s="2" t="s">
        <v>329</v>
      </c>
      <c r="E1992" s="2" t="s">
        <v>5298</v>
      </c>
      <c r="F1992" s="2" t="s">
        <v>5299</v>
      </c>
      <c r="G1992" s="2">
        <v>24.272348211368385</v>
      </c>
      <c r="H1992" s="2">
        <v>6</v>
      </c>
      <c r="I1992" s="39">
        <v>145.63408926821032</v>
      </c>
      <c r="J1992" s="2" t="s">
        <v>1</v>
      </c>
    </row>
    <row r="1993" spans="1:10" x14ac:dyDescent="0.15">
      <c r="A1993" s="2" t="s">
        <v>6985</v>
      </c>
      <c r="B1993" s="2" t="s">
        <v>6986</v>
      </c>
      <c r="C1993" s="2" t="s">
        <v>6986</v>
      </c>
      <c r="D1993" s="2" t="s">
        <v>329</v>
      </c>
      <c r="E1993" s="2" t="s">
        <v>1380</v>
      </c>
      <c r="F1993" s="2" t="s">
        <v>1381</v>
      </c>
      <c r="G1993" s="2">
        <v>5.5903481195887448</v>
      </c>
      <c r="H1993" s="2">
        <v>26</v>
      </c>
      <c r="I1993" s="39">
        <v>145.34905110930737</v>
      </c>
      <c r="J1993" s="2" t="s">
        <v>7303</v>
      </c>
    </row>
    <row r="1994" spans="1:10" x14ac:dyDescent="0.15">
      <c r="A1994" s="2" t="s">
        <v>4800</v>
      </c>
      <c r="B1994" s="2" t="s">
        <v>4801</v>
      </c>
      <c r="C1994" s="2" t="s">
        <v>4796</v>
      </c>
      <c r="D1994" s="2" t="s">
        <v>329</v>
      </c>
      <c r="E1994" s="2" t="s">
        <v>330</v>
      </c>
      <c r="F1994" s="2" t="s">
        <v>331</v>
      </c>
      <c r="G1994" s="2">
        <v>1.2823634850968175</v>
      </c>
      <c r="H1994" s="2">
        <v>113</v>
      </c>
      <c r="I1994" s="39">
        <v>144.90707381594038</v>
      </c>
      <c r="J1994" s="2" t="s">
        <v>7302</v>
      </c>
    </row>
    <row r="1995" spans="1:10" x14ac:dyDescent="0.15">
      <c r="A1995" s="2" t="s">
        <v>4098</v>
      </c>
      <c r="B1995" s="2" t="s">
        <v>4099</v>
      </c>
      <c r="C1995" s="2" t="s">
        <v>4099</v>
      </c>
      <c r="D1995" s="2" t="s">
        <v>350</v>
      </c>
      <c r="E1995" s="2" t="s">
        <v>467</v>
      </c>
      <c r="F1995" s="2" t="s">
        <v>468</v>
      </c>
      <c r="G1995" s="2">
        <v>48</v>
      </c>
      <c r="H1995" s="2">
        <v>3</v>
      </c>
      <c r="I1995" s="39">
        <v>144</v>
      </c>
      <c r="J1995" s="2" t="s">
        <v>7307</v>
      </c>
    </row>
    <row r="1996" spans="1:10" x14ac:dyDescent="0.15">
      <c r="A1996" s="2" t="s">
        <v>1696</v>
      </c>
      <c r="B1996" s="2" t="s">
        <v>1697</v>
      </c>
      <c r="C1996" s="2" t="s">
        <v>1697</v>
      </c>
      <c r="D1996" s="2" t="s">
        <v>329</v>
      </c>
      <c r="E1996" s="2" t="s">
        <v>1310</v>
      </c>
      <c r="F1996" s="2" t="s">
        <v>1311</v>
      </c>
      <c r="G1996" s="2">
        <v>28.786000000000001</v>
      </c>
      <c r="H1996" s="2">
        <v>5</v>
      </c>
      <c r="I1996" s="39">
        <v>143.93</v>
      </c>
      <c r="J1996" s="2" t="s">
        <v>7301</v>
      </c>
    </row>
    <row r="1997" spans="1:10" x14ac:dyDescent="0.15">
      <c r="A1997" s="2" t="s">
        <v>2278</v>
      </c>
      <c r="B1997" s="2" t="s">
        <v>2279</v>
      </c>
      <c r="C1997" s="2" t="s">
        <v>2280</v>
      </c>
      <c r="D1997" s="2" t="s">
        <v>329</v>
      </c>
      <c r="E1997" s="2" t="s">
        <v>330</v>
      </c>
      <c r="F1997" s="2" t="s">
        <v>331</v>
      </c>
      <c r="G1997" s="2">
        <v>1.0414356036004597</v>
      </c>
      <c r="H1997" s="2">
        <v>138</v>
      </c>
      <c r="I1997" s="39">
        <v>143.71811329686344</v>
      </c>
      <c r="J1997" s="2" t="s">
        <v>7301</v>
      </c>
    </row>
    <row r="1998" spans="1:10" x14ac:dyDescent="0.15">
      <c r="A1998" s="2" t="s">
        <v>6468</v>
      </c>
      <c r="B1998" s="2" t="s">
        <v>6469</v>
      </c>
      <c r="C1998" s="2" t="s">
        <v>6469</v>
      </c>
      <c r="D1998" s="2" t="s">
        <v>329</v>
      </c>
      <c r="E1998" s="2" t="s">
        <v>5300</v>
      </c>
      <c r="F1998" s="2" t="s">
        <v>5301</v>
      </c>
      <c r="G1998" s="2">
        <v>14.301481994537994</v>
      </c>
      <c r="H1998" s="2">
        <v>10</v>
      </c>
      <c r="I1998" s="39">
        <v>143.01481994537994</v>
      </c>
      <c r="J1998" s="2" t="s">
        <v>1</v>
      </c>
    </row>
    <row r="1999" spans="1:10" x14ac:dyDescent="0.15">
      <c r="A1999" s="2" t="s">
        <v>5655</v>
      </c>
      <c r="B1999" s="2" t="s">
        <v>5656</v>
      </c>
      <c r="C1999" s="2" t="s">
        <v>5656</v>
      </c>
      <c r="D1999" s="2" t="s">
        <v>329</v>
      </c>
      <c r="E1999" s="2" t="s">
        <v>5300</v>
      </c>
      <c r="F1999" s="2" t="s">
        <v>5301</v>
      </c>
      <c r="G1999" s="2">
        <v>35.71291466279731</v>
      </c>
      <c r="H1999" s="2">
        <v>4</v>
      </c>
      <c r="I1999" s="39">
        <v>142.85165865118924</v>
      </c>
      <c r="J1999" s="2" t="s">
        <v>1</v>
      </c>
    </row>
    <row r="2000" spans="1:10" x14ac:dyDescent="0.15">
      <c r="A2000" s="2" t="s">
        <v>3368</v>
      </c>
      <c r="B2000" s="2" t="s">
        <v>3369</v>
      </c>
      <c r="C2000" s="2" t="s">
        <v>3369</v>
      </c>
      <c r="D2000" s="2" t="s">
        <v>329</v>
      </c>
      <c r="E2000" s="2" t="s">
        <v>351</v>
      </c>
      <c r="F2000" s="2" t="s">
        <v>352</v>
      </c>
      <c r="G2000" s="2">
        <v>0.16</v>
      </c>
      <c r="H2000" s="2">
        <v>891</v>
      </c>
      <c r="I2000" s="39">
        <v>142.56</v>
      </c>
      <c r="J2000" s="2" t="s">
        <v>7307</v>
      </c>
    </row>
    <row r="2001" spans="1:10" x14ac:dyDescent="0.15">
      <c r="A2001" s="2" t="s">
        <v>6378</v>
      </c>
      <c r="B2001" s="2" t="s">
        <v>6379</v>
      </c>
      <c r="C2001" s="2" t="s">
        <v>8495</v>
      </c>
      <c r="D2001" s="2" t="s">
        <v>329</v>
      </c>
      <c r="E2001" s="2" t="s">
        <v>5298</v>
      </c>
      <c r="F2001" s="2" t="s">
        <v>5299</v>
      </c>
      <c r="G2001" s="2">
        <v>28.511671692548994</v>
      </c>
      <c r="H2001" s="2">
        <v>5</v>
      </c>
      <c r="I2001" s="39">
        <v>142.55835846274496</v>
      </c>
      <c r="J2001" s="2" t="s">
        <v>1</v>
      </c>
    </row>
    <row r="2002" spans="1:10" x14ac:dyDescent="0.15">
      <c r="A2002" s="2" t="s">
        <v>3237</v>
      </c>
      <c r="B2002" s="2" t="s">
        <v>7739</v>
      </c>
      <c r="C2002" s="2" t="s">
        <v>7740</v>
      </c>
      <c r="D2002" s="2" t="s">
        <v>350</v>
      </c>
      <c r="E2002" s="2" t="s">
        <v>330</v>
      </c>
      <c r="F2002" s="2" t="s">
        <v>331</v>
      </c>
      <c r="G2002" s="2">
        <v>5.6409965132376311E-2</v>
      </c>
      <c r="H2002" s="2">
        <v>2524</v>
      </c>
      <c r="I2002" s="39">
        <v>142.37875199411781</v>
      </c>
      <c r="J2002" s="2" t="s">
        <v>7307</v>
      </c>
    </row>
    <row r="2003" spans="1:10" x14ac:dyDescent="0.15">
      <c r="A2003" s="2" t="s">
        <v>5385</v>
      </c>
      <c r="B2003" s="2" t="s">
        <v>5386</v>
      </c>
      <c r="C2003" s="2" t="s">
        <v>5334</v>
      </c>
      <c r="D2003" s="2" t="s">
        <v>329</v>
      </c>
      <c r="E2003" s="2" t="s">
        <v>1247</v>
      </c>
      <c r="F2003" s="2" t="s">
        <v>1248</v>
      </c>
      <c r="G2003" s="2">
        <v>10.951910630116215</v>
      </c>
      <c r="H2003" s="2">
        <v>13</v>
      </c>
      <c r="I2003" s="39">
        <v>142.3748381915108</v>
      </c>
      <c r="J2003" s="2" t="s">
        <v>1</v>
      </c>
    </row>
    <row r="2004" spans="1:10" x14ac:dyDescent="0.15">
      <c r="A2004" s="2" t="s">
        <v>59</v>
      </c>
      <c r="B2004" s="2" t="s">
        <v>190</v>
      </c>
      <c r="C2004" s="2" t="s">
        <v>6463</v>
      </c>
      <c r="D2004" s="2" t="s">
        <v>329</v>
      </c>
      <c r="E2004" s="2" t="s">
        <v>5300</v>
      </c>
      <c r="F2004" s="2" t="s">
        <v>5301</v>
      </c>
      <c r="G2004" s="2">
        <v>35.563393530800127</v>
      </c>
      <c r="H2004" s="2">
        <v>4</v>
      </c>
      <c r="I2004" s="39">
        <v>142.25357412320051</v>
      </c>
      <c r="J2004" s="2" t="s">
        <v>1</v>
      </c>
    </row>
    <row r="2005" spans="1:10" x14ac:dyDescent="0.15">
      <c r="A2005" s="2" t="s">
        <v>4674</v>
      </c>
      <c r="B2005" s="2" t="s">
        <v>4675</v>
      </c>
      <c r="C2005" s="2" t="s">
        <v>4675</v>
      </c>
      <c r="D2005" s="2" t="s">
        <v>329</v>
      </c>
      <c r="E2005" s="2" t="s">
        <v>351</v>
      </c>
      <c r="F2005" s="2" t="s">
        <v>352</v>
      </c>
      <c r="G2005" s="2">
        <v>0.70000000000000007</v>
      </c>
      <c r="H2005" s="2">
        <v>202</v>
      </c>
      <c r="I2005" s="39">
        <v>141.4</v>
      </c>
      <c r="J2005" s="2" t="s">
        <v>7302</v>
      </c>
    </row>
    <row r="2006" spans="1:10" x14ac:dyDescent="0.15">
      <c r="A2006" s="2" t="s">
        <v>6159</v>
      </c>
      <c r="B2006" s="2" t="s">
        <v>6160</v>
      </c>
      <c r="C2006" s="2" t="s">
        <v>6161</v>
      </c>
      <c r="D2006" s="2" t="s">
        <v>329</v>
      </c>
      <c r="E2006" s="2" t="s">
        <v>5300</v>
      </c>
      <c r="F2006" s="2" t="s">
        <v>5301</v>
      </c>
      <c r="G2006" s="2">
        <v>141.39177900683302</v>
      </c>
      <c r="H2006" s="2">
        <v>1</v>
      </c>
      <c r="I2006" s="39">
        <v>141.39177900683302</v>
      </c>
      <c r="J2006" s="2" t="s">
        <v>1</v>
      </c>
    </row>
    <row r="2007" spans="1:10" x14ac:dyDescent="0.15">
      <c r="A2007" s="2" t="s">
        <v>7099</v>
      </c>
      <c r="B2007" s="2" t="s">
        <v>7100</v>
      </c>
      <c r="C2007" s="2" t="s">
        <v>7100</v>
      </c>
      <c r="D2007" s="2" t="s">
        <v>406</v>
      </c>
      <c r="E2007" s="2" t="s">
        <v>1380</v>
      </c>
      <c r="F2007" s="2" t="s">
        <v>1381</v>
      </c>
      <c r="G2007" s="2">
        <v>47.01</v>
      </c>
      <c r="H2007" s="2">
        <v>3</v>
      </c>
      <c r="I2007" s="39">
        <v>141.03</v>
      </c>
      <c r="J2007" s="2" t="s">
        <v>7303</v>
      </c>
    </row>
    <row r="2008" spans="1:10" x14ac:dyDescent="0.15">
      <c r="A2008" s="2" t="s">
        <v>4999</v>
      </c>
      <c r="B2008" s="2" t="s">
        <v>5000</v>
      </c>
      <c r="C2008" s="2" t="s">
        <v>5001</v>
      </c>
      <c r="D2008" s="2" t="s">
        <v>406</v>
      </c>
      <c r="E2008" s="2" t="s">
        <v>1380</v>
      </c>
      <c r="F2008" s="2" t="s">
        <v>1381</v>
      </c>
      <c r="G2008" s="2">
        <v>4.7009000000000016</v>
      </c>
      <c r="H2008" s="2">
        <v>30</v>
      </c>
      <c r="I2008" s="39">
        <v>141.02700000000004</v>
      </c>
      <c r="J2008" s="2" t="s">
        <v>7303</v>
      </c>
    </row>
    <row r="2009" spans="1:10" x14ac:dyDescent="0.15">
      <c r="A2009" s="2" t="s">
        <v>5435</v>
      </c>
      <c r="B2009" s="2" t="s">
        <v>5436</v>
      </c>
      <c r="C2009" s="2" t="s">
        <v>5436</v>
      </c>
      <c r="D2009" s="2" t="s">
        <v>329</v>
      </c>
      <c r="E2009" s="2" t="s">
        <v>5171</v>
      </c>
      <c r="F2009" s="2" t="s">
        <v>5172</v>
      </c>
      <c r="G2009" s="2">
        <v>70.457508871153166</v>
      </c>
      <c r="H2009" s="2">
        <v>2</v>
      </c>
      <c r="I2009" s="39">
        <v>140.91501774230633</v>
      </c>
      <c r="J2009" s="2" t="s">
        <v>1</v>
      </c>
    </row>
    <row r="2010" spans="1:10" x14ac:dyDescent="0.15">
      <c r="A2010" s="2" t="s">
        <v>5354</v>
      </c>
      <c r="B2010" s="2" t="s">
        <v>5355</v>
      </c>
      <c r="C2010" s="2" t="s">
        <v>5356</v>
      </c>
      <c r="D2010" s="2" t="s">
        <v>329</v>
      </c>
      <c r="E2010" s="2" t="s">
        <v>5300</v>
      </c>
      <c r="F2010" s="2" t="s">
        <v>5301</v>
      </c>
      <c r="G2010" s="2">
        <v>70.442406585218009</v>
      </c>
      <c r="H2010" s="2">
        <v>2</v>
      </c>
      <c r="I2010" s="39">
        <v>140.88481317043602</v>
      </c>
      <c r="J2010" s="2" t="s">
        <v>1</v>
      </c>
    </row>
    <row r="2011" spans="1:10" x14ac:dyDescent="0.15">
      <c r="A2011" s="2" t="s">
        <v>8045</v>
      </c>
      <c r="B2011" s="2" t="s">
        <v>8046</v>
      </c>
      <c r="C2011" s="2" t="s">
        <v>8047</v>
      </c>
      <c r="D2011" s="2" t="s">
        <v>329</v>
      </c>
      <c r="E2011" s="2" t="s">
        <v>7605</v>
      </c>
      <c r="F2011" s="2" t="s">
        <v>7606</v>
      </c>
      <c r="G2011" s="2">
        <v>70.378759856271571</v>
      </c>
      <c r="H2011" s="2">
        <v>2</v>
      </c>
      <c r="I2011" s="39">
        <v>140.75751971254314</v>
      </c>
      <c r="J2011" s="2" t="s">
        <v>1</v>
      </c>
    </row>
    <row r="2012" spans="1:10" x14ac:dyDescent="0.15">
      <c r="A2012" s="2" t="s">
        <v>3571</v>
      </c>
      <c r="B2012" s="2" t="s">
        <v>3572</v>
      </c>
      <c r="C2012" s="2" t="s">
        <v>3572</v>
      </c>
      <c r="D2012" s="2" t="s">
        <v>350</v>
      </c>
      <c r="E2012" s="2" t="s">
        <v>467</v>
      </c>
      <c r="F2012" s="2" t="s">
        <v>468</v>
      </c>
      <c r="G2012" s="2">
        <v>0.30999999999999994</v>
      </c>
      <c r="H2012" s="2">
        <v>454</v>
      </c>
      <c r="I2012" s="39">
        <v>140.73999999999998</v>
      </c>
      <c r="J2012" s="2" t="s">
        <v>7307</v>
      </c>
    </row>
    <row r="2013" spans="1:10" x14ac:dyDescent="0.15">
      <c r="A2013" s="2" t="s">
        <v>91</v>
      </c>
      <c r="B2013" s="2" t="s">
        <v>7988</v>
      </c>
      <c r="C2013" s="2" t="s">
        <v>7340</v>
      </c>
      <c r="D2013" s="2" t="s">
        <v>329</v>
      </c>
      <c r="E2013" s="2" t="s">
        <v>334</v>
      </c>
      <c r="F2013" s="2" t="s">
        <v>335</v>
      </c>
      <c r="G2013" s="2">
        <v>2.9915709219760296</v>
      </c>
      <c r="H2013" s="2">
        <v>47</v>
      </c>
      <c r="I2013" s="39">
        <v>140.60383333287339</v>
      </c>
      <c r="J2013" s="2" t="s">
        <v>7299</v>
      </c>
    </row>
    <row r="2014" spans="1:10" x14ac:dyDescent="0.15">
      <c r="A2014" s="2" t="s">
        <v>8016</v>
      </c>
      <c r="B2014" s="2" t="s">
        <v>8328</v>
      </c>
      <c r="C2014" s="2" t="s">
        <v>8017</v>
      </c>
      <c r="D2014" s="2" t="s">
        <v>329</v>
      </c>
      <c r="E2014" s="2" t="s">
        <v>330</v>
      </c>
      <c r="F2014" s="2" t="s">
        <v>331</v>
      </c>
      <c r="G2014" s="2">
        <v>1.1111333333333332E-2</v>
      </c>
      <c r="H2014" s="2">
        <v>12632</v>
      </c>
      <c r="I2014" s="39">
        <v>140.35836266666666</v>
      </c>
      <c r="J2014" s="2" t="s">
        <v>7307</v>
      </c>
    </row>
    <row r="2015" spans="1:10" x14ac:dyDescent="0.15">
      <c r="A2015" s="2" t="s">
        <v>6517</v>
      </c>
      <c r="B2015" s="2" t="s">
        <v>6518</v>
      </c>
      <c r="C2015" s="2" t="s">
        <v>5609</v>
      </c>
      <c r="D2015" s="2" t="s">
        <v>329</v>
      </c>
      <c r="E2015" s="2" t="s">
        <v>1247</v>
      </c>
      <c r="F2015" s="2" t="s">
        <v>1248</v>
      </c>
      <c r="G2015" s="2">
        <v>17.520639245351649</v>
      </c>
      <c r="H2015" s="2">
        <v>8</v>
      </c>
      <c r="I2015" s="39">
        <v>140.16511396281319</v>
      </c>
      <c r="J2015" s="2" t="s">
        <v>1</v>
      </c>
    </row>
    <row r="2016" spans="1:10" x14ac:dyDescent="0.15">
      <c r="A2016" s="2" t="s">
        <v>6517</v>
      </c>
      <c r="B2016" s="2" t="s">
        <v>6518</v>
      </c>
      <c r="C2016" s="2" t="s">
        <v>5609</v>
      </c>
      <c r="D2016" s="2" t="s">
        <v>329</v>
      </c>
      <c r="E2016" s="2" t="s">
        <v>5171</v>
      </c>
      <c r="F2016" s="2" t="s">
        <v>5172</v>
      </c>
      <c r="G2016" s="2">
        <v>17.520639245351649</v>
      </c>
      <c r="H2016" s="2">
        <v>8</v>
      </c>
      <c r="I2016" s="39">
        <v>140.16511396281319</v>
      </c>
      <c r="J2016" s="2" t="s">
        <v>1</v>
      </c>
    </row>
    <row r="2017" spans="1:10" x14ac:dyDescent="0.15">
      <c r="A2017" s="2" t="s">
        <v>4902</v>
      </c>
      <c r="B2017" s="2" t="s">
        <v>4903</v>
      </c>
      <c r="C2017" s="2" t="s">
        <v>8424</v>
      </c>
      <c r="D2017" s="2" t="s">
        <v>329</v>
      </c>
      <c r="E2017" s="2" t="s">
        <v>351</v>
      </c>
      <c r="F2017" s="2" t="s">
        <v>352</v>
      </c>
      <c r="G2017" s="2">
        <v>1.5385</v>
      </c>
      <c r="H2017" s="2">
        <v>91</v>
      </c>
      <c r="I2017" s="39">
        <v>140.0035</v>
      </c>
      <c r="J2017" s="2" t="s">
        <v>7302</v>
      </c>
    </row>
    <row r="2018" spans="1:10" x14ac:dyDescent="0.15">
      <c r="A2018" s="2" t="s">
        <v>5563</v>
      </c>
      <c r="B2018" s="2" t="s">
        <v>5564</v>
      </c>
      <c r="C2018" s="2" t="s">
        <v>5564</v>
      </c>
      <c r="D2018" s="2" t="s">
        <v>329</v>
      </c>
      <c r="E2018" s="2" t="s">
        <v>5300</v>
      </c>
      <c r="F2018" s="2" t="s">
        <v>5301</v>
      </c>
      <c r="G2018" s="2">
        <v>70</v>
      </c>
      <c r="H2018" s="2">
        <v>2</v>
      </c>
      <c r="I2018" s="39">
        <v>140</v>
      </c>
      <c r="J2018" s="2" t="s">
        <v>1</v>
      </c>
    </row>
    <row r="2019" spans="1:10" x14ac:dyDescent="0.15">
      <c r="A2019" s="2" t="s">
        <v>6233</v>
      </c>
      <c r="B2019" s="2" t="s">
        <v>8051</v>
      </c>
      <c r="C2019" s="2" t="s">
        <v>8051</v>
      </c>
      <c r="D2019" s="2" t="s">
        <v>466</v>
      </c>
      <c r="E2019" s="2" t="s">
        <v>5171</v>
      </c>
      <c r="F2019" s="2" t="s">
        <v>5172</v>
      </c>
      <c r="G2019" s="2">
        <v>70</v>
      </c>
      <c r="H2019" s="2">
        <v>2</v>
      </c>
      <c r="I2019" s="39">
        <v>140</v>
      </c>
      <c r="J2019" s="2" t="s">
        <v>1</v>
      </c>
    </row>
    <row r="2020" spans="1:10" x14ac:dyDescent="0.15">
      <c r="A2020" s="2" t="s">
        <v>6629</v>
      </c>
      <c r="B2020" s="2" t="s">
        <v>8060</v>
      </c>
      <c r="C2020" s="2" t="s">
        <v>8060</v>
      </c>
      <c r="D2020" s="2" t="s">
        <v>329</v>
      </c>
      <c r="E2020" s="2" t="s">
        <v>5300</v>
      </c>
      <c r="F2020" s="2" t="s">
        <v>5301</v>
      </c>
      <c r="G2020" s="2">
        <v>70</v>
      </c>
      <c r="H2020" s="2">
        <v>2</v>
      </c>
      <c r="I2020" s="39">
        <v>140</v>
      </c>
      <c r="J2020" s="2" t="s">
        <v>1</v>
      </c>
    </row>
    <row r="2021" spans="1:10" x14ac:dyDescent="0.15">
      <c r="A2021" s="2" t="s">
        <v>2741</v>
      </c>
      <c r="B2021" s="2" t="s">
        <v>2742</v>
      </c>
      <c r="C2021" s="2" t="s">
        <v>2743</v>
      </c>
      <c r="D2021" s="2" t="s">
        <v>329</v>
      </c>
      <c r="E2021" s="2" t="s">
        <v>351</v>
      </c>
      <c r="F2021" s="2" t="s">
        <v>352</v>
      </c>
      <c r="G2021" s="2">
        <v>0.05</v>
      </c>
      <c r="H2021" s="2">
        <v>2778</v>
      </c>
      <c r="I2021" s="39">
        <v>138.9</v>
      </c>
      <c r="J2021" s="2" t="s">
        <v>7307</v>
      </c>
    </row>
    <row r="2022" spans="1:10" x14ac:dyDescent="0.15">
      <c r="A2022" s="2" t="s">
        <v>287</v>
      </c>
      <c r="B2022" s="2" t="s">
        <v>314</v>
      </c>
      <c r="C2022" s="2" t="s">
        <v>8470</v>
      </c>
      <c r="D2022" s="2" t="s">
        <v>329</v>
      </c>
      <c r="E2022" s="2" t="s">
        <v>5298</v>
      </c>
      <c r="F2022" s="2" t="s">
        <v>5299</v>
      </c>
      <c r="G2022" s="2">
        <v>138.81910749903392</v>
      </c>
      <c r="H2022" s="2">
        <v>1</v>
      </c>
      <c r="I2022" s="39">
        <v>138.81910749903392</v>
      </c>
      <c r="J2022" s="2" t="s">
        <v>1</v>
      </c>
    </row>
    <row r="2023" spans="1:10" x14ac:dyDescent="0.15">
      <c r="A2023" s="2" t="s">
        <v>2103</v>
      </c>
      <c r="B2023" s="2" t="s">
        <v>2104</v>
      </c>
      <c r="C2023" s="2" t="s">
        <v>1671</v>
      </c>
      <c r="D2023" s="2" t="s">
        <v>329</v>
      </c>
      <c r="E2023" s="2" t="s">
        <v>1310</v>
      </c>
      <c r="F2023" s="2" t="s">
        <v>1311</v>
      </c>
      <c r="G2023" s="2">
        <v>17.269475</v>
      </c>
      <c r="H2023" s="2">
        <v>8</v>
      </c>
      <c r="I2023" s="39">
        <v>138.1558</v>
      </c>
      <c r="J2023" s="2" t="s">
        <v>7301</v>
      </c>
    </row>
    <row r="2024" spans="1:10" x14ac:dyDescent="0.15">
      <c r="A2024" s="2" t="s">
        <v>2105</v>
      </c>
      <c r="B2024" s="2" t="s">
        <v>2106</v>
      </c>
      <c r="C2024" s="2" t="s">
        <v>1671</v>
      </c>
      <c r="D2024" s="2" t="s">
        <v>329</v>
      </c>
      <c r="E2024" s="2" t="s">
        <v>1310</v>
      </c>
      <c r="F2024" s="2" t="s">
        <v>1311</v>
      </c>
      <c r="G2024" s="2">
        <v>17.269475</v>
      </c>
      <c r="H2024" s="2">
        <v>8</v>
      </c>
      <c r="I2024" s="39">
        <v>138.1558</v>
      </c>
      <c r="J2024" s="2" t="s">
        <v>7301</v>
      </c>
    </row>
    <row r="2025" spans="1:10" x14ac:dyDescent="0.15">
      <c r="A2025" s="2" t="s">
        <v>6384</v>
      </c>
      <c r="B2025" s="2" t="s">
        <v>6385</v>
      </c>
      <c r="C2025" s="2" t="s">
        <v>5527</v>
      </c>
      <c r="D2025" s="2" t="s">
        <v>329</v>
      </c>
      <c r="E2025" s="2" t="s">
        <v>5298</v>
      </c>
      <c r="F2025" s="2" t="s">
        <v>5299</v>
      </c>
      <c r="G2025" s="2">
        <v>23.007297238815184</v>
      </c>
      <c r="H2025" s="2">
        <v>6</v>
      </c>
      <c r="I2025" s="39">
        <v>138.0437834328911</v>
      </c>
      <c r="J2025" s="2" t="s">
        <v>1</v>
      </c>
    </row>
    <row r="2026" spans="1:10" x14ac:dyDescent="0.15">
      <c r="A2026" s="2" t="s">
        <v>8067</v>
      </c>
      <c r="B2026" s="2" t="s">
        <v>8068</v>
      </c>
      <c r="C2026" s="2" t="s">
        <v>8069</v>
      </c>
      <c r="D2026" s="2" t="s">
        <v>4554</v>
      </c>
      <c r="E2026" s="2" t="s">
        <v>1380</v>
      </c>
      <c r="F2026" s="2" t="s">
        <v>1381</v>
      </c>
      <c r="G2026" s="2">
        <v>46</v>
      </c>
      <c r="H2026" s="2">
        <v>3</v>
      </c>
      <c r="I2026" s="39">
        <v>138</v>
      </c>
      <c r="J2026" s="2" t="s">
        <v>7303</v>
      </c>
    </row>
    <row r="2027" spans="1:10" x14ac:dyDescent="0.15">
      <c r="A2027" s="2" t="s">
        <v>5589</v>
      </c>
      <c r="B2027" s="2" t="s">
        <v>5590</v>
      </c>
      <c r="C2027" s="2" t="s">
        <v>5590</v>
      </c>
      <c r="D2027" s="2" t="s">
        <v>329</v>
      </c>
      <c r="E2027" s="2" t="s">
        <v>5300</v>
      </c>
      <c r="F2027" s="2" t="s">
        <v>5301</v>
      </c>
      <c r="G2027" s="2">
        <v>68.987419126199427</v>
      </c>
      <c r="H2027" s="2">
        <v>2</v>
      </c>
      <c r="I2027" s="39">
        <v>137.97483825239885</v>
      </c>
      <c r="J2027" s="2" t="s">
        <v>1</v>
      </c>
    </row>
    <row r="2028" spans="1:10" x14ac:dyDescent="0.15">
      <c r="A2028" s="2" t="s">
        <v>4248</v>
      </c>
      <c r="B2028" s="2" t="s">
        <v>4249</v>
      </c>
      <c r="C2028" s="2" t="s">
        <v>4249</v>
      </c>
      <c r="D2028" s="2" t="s">
        <v>329</v>
      </c>
      <c r="E2028" s="2" t="s">
        <v>1310</v>
      </c>
      <c r="F2028" s="2" t="s">
        <v>1311</v>
      </c>
      <c r="G2028" s="2">
        <v>5.2993563759052007</v>
      </c>
      <c r="H2028" s="2">
        <v>26</v>
      </c>
      <c r="I2028" s="39">
        <v>137.78326577353522</v>
      </c>
      <c r="J2028" s="2" t="s">
        <v>7307</v>
      </c>
    </row>
    <row r="2029" spans="1:10" x14ac:dyDescent="0.15">
      <c r="A2029" s="2" t="s">
        <v>8596</v>
      </c>
      <c r="B2029" s="2" t="s">
        <v>8597</v>
      </c>
      <c r="C2029" s="2" t="s">
        <v>1197</v>
      </c>
      <c r="D2029" s="2" t="s">
        <v>329</v>
      </c>
      <c r="E2029" s="2" t="s">
        <v>330</v>
      </c>
      <c r="F2029" s="2" t="s">
        <v>331</v>
      </c>
      <c r="G2029" s="2">
        <v>137.73000000000047</v>
      </c>
      <c r="H2029" s="2">
        <v>1</v>
      </c>
      <c r="I2029" s="39">
        <v>137.73000000000047</v>
      </c>
      <c r="J2029" s="2" t="s">
        <v>7299</v>
      </c>
    </row>
    <row r="2030" spans="1:10" x14ac:dyDescent="0.15">
      <c r="A2030" s="2" t="s">
        <v>6529</v>
      </c>
      <c r="B2030" s="2" t="s">
        <v>6530</v>
      </c>
      <c r="C2030" s="2" t="s">
        <v>6531</v>
      </c>
      <c r="D2030" s="2" t="s">
        <v>329</v>
      </c>
      <c r="E2030" s="2" t="s">
        <v>5300</v>
      </c>
      <c r="F2030" s="2" t="s">
        <v>5301</v>
      </c>
      <c r="G2030" s="2">
        <v>45.876216704267499</v>
      </c>
      <c r="H2030" s="2">
        <v>3</v>
      </c>
      <c r="I2030" s="39">
        <v>137.62865011280249</v>
      </c>
      <c r="J2030" s="2" t="s">
        <v>1</v>
      </c>
    </row>
    <row r="2031" spans="1:10" x14ac:dyDescent="0.15">
      <c r="A2031" s="2" t="s">
        <v>1721</v>
      </c>
      <c r="B2031" s="2" t="s">
        <v>7632</v>
      </c>
      <c r="C2031" s="2" t="s">
        <v>1722</v>
      </c>
      <c r="D2031" s="2" t="s">
        <v>329</v>
      </c>
      <c r="E2031" s="2" t="s">
        <v>391</v>
      </c>
      <c r="F2031" s="2" t="s">
        <v>392</v>
      </c>
      <c r="G2031" s="2">
        <v>6.552666666666668</v>
      </c>
      <c r="H2031" s="2">
        <v>21</v>
      </c>
      <c r="I2031" s="39">
        <v>137.60600000000002</v>
      </c>
      <c r="J2031" s="2" t="s">
        <v>7301</v>
      </c>
    </row>
    <row r="2032" spans="1:10" x14ac:dyDescent="0.15">
      <c r="A2032" s="2" t="s">
        <v>5646</v>
      </c>
      <c r="B2032" s="2" t="s">
        <v>5647</v>
      </c>
      <c r="C2032" s="2" t="s">
        <v>5648</v>
      </c>
      <c r="D2032" s="2" t="s">
        <v>329</v>
      </c>
      <c r="E2032" s="2" t="s">
        <v>5171</v>
      </c>
      <c r="F2032" s="2" t="s">
        <v>5172</v>
      </c>
      <c r="G2032" s="2">
        <v>137.20410086577132</v>
      </c>
      <c r="H2032" s="2">
        <v>1</v>
      </c>
      <c r="I2032" s="39">
        <v>137.20410086577132</v>
      </c>
      <c r="J2032" s="2" t="s">
        <v>1</v>
      </c>
    </row>
    <row r="2033" spans="1:10" x14ac:dyDescent="0.15">
      <c r="A2033" s="2" t="s">
        <v>5570</v>
      </c>
      <c r="B2033" s="2" t="s">
        <v>7927</v>
      </c>
      <c r="C2033" s="2" t="s">
        <v>7927</v>
      </c>
      <c r="D2033" s="2" t="s">
        <v>466</v>
      </c>
      <c r="E2033" s="2" t="s">
        <v>5298</v>
      </c>
      <c r="F2033" s="2" t="s">
        <v>5299</v>
      </c>
      <c r="G2033" s="2">
        <v>137.01691145787845</v>
      </c>
      <c r="H2033" s="2">
        <v>1</v>
      </c>
      <c r="I2033" s="39">
        <v>137.01691145787845</v>
      </c>
      <c r="J2033" s="2" t="s">
        <v>1</v>
      </c>
    </row>
    <row r="2034" spans="1:10" x14ac:dyDescent="0.15">
      <c r="A2034" s="2" t="s">
        <v>7071</v>
      </c>
      <c r="B2034" s="2" t="s">
        <v>7072</v>
      </c>
      <c r="C2034" s="2" t="s">
        <v>7073</v>
      </c>
      <c r="D2034" s="2" t="s">
        <v>406</v>
      </c>
      <c r="E2034" s="2" t="s">
        <v>1380</v>
      </c>
      <c r="F2034" s="2" t="s">
        <v>1381</v>
      </c>
      <c r="G2034" s="2">
        <v>17.094000000000005</v>
      </c>
      <c r="H2034" s="2">
        <v>8</v>
      </c>
      <c r="I2034" s="39">
        <v>136.75200000000004</v>
      </c>
      <c r="J2034" s="2" t="s">
        <v>7303</v>
      </c>
    </row>
    <row r="2035" spans="1:10" x14ac:dyDescent="0.15">
      <c r="A2035" s="2" t="s">
        <v>5677</v>
      </c>
      <c r="B2035" s="2" t="s">
        <v>5678</v>
      </c>
      <c r="C2035" s="2" t="s">
        <v>5678</v>
      </c>
      <c r="D2035" s="2" t="s">
        <v>329</v>
      </c>
      <c r="E2035" s="2" t="s">
        <v>5300</v>
      </c>
      <c r="F2035" s="2" t="s">
        <v>5301</v>
      </c>
      <c r="G2035" s="2">
        <v>136.24074649684343</v>
      </c>
      <c r="H2035" s="2">
        <v>1</v>
      </c>
      <c r="I2035" s="39">
        <v>136.24074649684343</v>
      </c>
      <c r="J2035" s="2" t="s">
        <v>1</v>
      </c>
    </row>
    <row r="2036" spans="1:10" x14ac:dyDescent="0.15">
      <c r="A2036" s="2" t="s">
        <v>4052</v>
      </c>
      <c r="B2036" s="2" t="s">
        <v>4053</v>
      </c>
      <c r="C2036" s="2" t="s">
        <v>4054</v>
      </c>
      <c r="D2036" s="2" t="s">
        <v>329</v>
      </c>
      <c r="E2036" s="2" t="s">
        <v>351</v>
      </c>
      <c r="F2036" s="2" t="s">
        <v>352</v>
      </c>
      <c r="G2036" s="2">
        <v>2</v>
      </c>
      <c r="H2036" s="2">
        <v>68</v>
      </c>
      <c r="I2036" s="39">
        <v>136</v>
      </c>
      <c r="J2036" s="2" t="s">
        <v>7307</v>
      </c>
    </row>
    <row r="2037" spans="1:10" x14ac:dyDescent="0.15">
      <c r="A2037" s="2" t="s">
        <v>6993</v>
      </c>
      <c r="B2037" s="2" t="s">
        <v>6994</v>
      </c>
      <c r="C2037" s="2" t="s">
        <v>6994</v>
      </c>
      <c r="D2037" s="2" t="s">
        <v>329</v>
      </c>
      <c r="E2037" s="2" t="s">
        <v>1380</v>
      </c>
      <c r="F2037" s="2" t="s">
        <v>1381</v>
      </c>
      <c r="G2037" s="2">
        <v>1.7000000000000001E-2</v>
      </c>
      <c r="H2037" s="2">
        <v>7985</v>
      </c>
      <c r="I2037" s="39">
        <v>135.745</v>
      </c>
      <c r="J2037" s="2" t="s">
        <v>7303</v>
      </c>
    </row>
    <row r="2038" spans="1:10" x14ac:dyDescent="0.15">
      <c r="A2038" s="2" t="s">
        <v>5481</v>
      </c>
      <c r="B2038" s="2" t="s">
        <v>5482</v>
      </c>
      <c r="C2038" s="2" t="s">
        <v>5228</v>
      </c>
      <c r="D2038" s="2" t="s">
        <v>329</v>
      </c>
      <c r="E2038" s="2" t="s">
        <v>5300</v>
      </c>
      <c r="F2038" s="2" t="s">
        <v>5301</v>
      </c>
      <c r="G2038" s="2">
        <v>45.24242596505939</v>
      </c>
      <c r="H2038" s="2">
        <v>3</v>
      </c>
      <c r="I2038" s="39">
        <v>135.72727789517816</v>
      </c>
      <c r="J2038" s="2" t="s">
        <v>1</v>
      </c>
    </row>
    <row r="2039" spans="1:10" x14ac:dyDescent="0.15">
      <c r="A2039" s="2" t="s">
        <v>5685</v>
      </c>
      <c r="B2039" s="2" t="s">
        <v>5686</v>
      </c>
      <c r="C2039" s="2" t="s">
        <v>5687</v>
      </c>
      <c r="D2039" s="2" t="s">
        <v>329</v>
      </c>
      <c r="E2039" s="2" t="s">
        <v>1247</v>
      </c>
      <c r="F2039" s="2" t="s">
        <v>1248</v>
      </c>
      <c r="G2039" s="2">
        <v>134.29530192581836</v>
      </c>
      <c r="H2039" s="2">
        <v>1</v>
      </c>
      <c r="I2039" s="39">
        <v>134.29530192581836</v>
      </c>
      <c r="J2039" s="2" t="s">
        <v>1</v>
      </c>
    </row>
    <row r="2040" spans="1:10" x14ac:dyDescent="0.15">
      <c r="A2040" s="2" t="s">
        <v>9447</v>
      </c>
      <c r="B2040" s="2" t="s">
        <v>9445</v>
      </c>
      <c r="C2040" s="2" t="s">
        <v>9448</v>
      </c>
      <c r="D2040" s="2" t="s">
        <v>329</v>
      </c>
      <c r="E2040" s="2" t="s">
        <v>330</v>
      </c>
      <c r="F2040" s="2" t="s">
        <v>331</v>
      </c>
      <c r="G2040" s="2">
        <v>11.166346153846154</v>
      </c>
      <c r="H2040" s="2">
        <v>12</v>
      </c>
      <c r="I2040" s="39">
        <v>133.99615384615385</v>
      </c>
      <c r="J2040" s="2" t="s">
        <v>7301</v>
      </c>
    </row>
    <row r="2041" spans="1:10" x14ac:dyDescent="0.15">
      <c r="A2041" s="2" t="s">
        <v>5409</v>
      </c>
      <c r="B2041" s="2" t="s">
        <v>5410</v>
      </c>
      <c r="C2041" s="2" t="s">
        <v>5411</v>
      </c>
      <c r="D2041" s="2" t="s">
        <v>329</v>
      </c>
      <c r="E2041" s="2" t="s">
        <v>1247</v>
      </c>
      <c r="F2041" s="2" t="s">
        <v>1248</v>
      </c>
      <c r="G2041" s="2">
        <v>26.766424111318344</v>
      </c>
      <c r="H2041" s="2">
        <v>5</v>
      </c>
      <c r="I2041" s="39">
        <v>133.83212055659172</v>
      </c>
      <c r="J2041" s="2" t="s">
        <v>1</v>
      </c>
    </row>
    <row r="2042" spans="1:10" x14ac:dyDescent="0.15">
      <c r="A2042" s="2" t="s">
        <v>1608</v>
      </c>
      <c r="B2042" s="2" t="s">
        <v>1604</v>
      </c>
      <c r="C2042" s="2" t="s">
        <v>1604</v>
      </c>
      <c r="D2042" s="2" t="s">
        <v>329</v>
      </c>
      <c r="E2042" s="2" t="s">
        <v>330</v>
      </c>
      <c r="F2042" s="2" t="s">
        <v>331</v>
      </c>
      <c r="G2042" s="2">
        <v>2.78</v>
      </c>
      <c r="H2042" s="2">
        <v>48</v>
      </c>
      <c r="I2042" s="39">
        <v>133.44</v>
      </c>
      <c r="J2042" s="2" t="s">
        <v>7300</v>
      </c>
    </row>
    <row r="2043" spans="1:10" x14ac:dyDescent="0.15">
      <c r="A2043" s="2" t="s">
        <v>6012</v>
      </c>
      <c r="B2043" s="2" t="s">
        <v>6013</v>
      </c>
      <c r="C2043" s="2" t="s">
        <v>6014</v>
      </c>
      <c r="D2043" s="2" t="s">
        <v>329</v>
      </c>
      <c r="E2043" s="2" t="s">
        <v>5171</v>
      </c>
      <c r="F2043" s="2" t="s">
        <v>5172</v>
      </c>
      <c r="G2043" s="2">
        <v>133.41837138443864</v>
      </c>
      <c r="H2043" s="2">
        <v>1</v>
      </c>
      <c r="I2043" s="39">
        <v>133.41837138443864</v>
      </c>
      <c r="J2043" s="2" t="s">
        <v>1</v>
      </c>
    </row>
    <row r="2044" spans="1:10" x14ac:dyDescent="0.15">
      <c r="A2044" s="2" t="s">
        <v>4731</v>
      </c>
      <c r="B2044" s="2" t="s">
        <v>4732</v>
      </c>
      <c r="C2044" s="2" t="s">
        <v>4733</v>
      </c>
      <c r="D2044" s="2" t="s">
        <v>329</v>
      </c>
      <c r="E2044" s="2" t="s">
        <v>391</v>
      </c>
      <c r="F2044" s="2" t="s">
        <v>392</v>
      </c>
      <c r="G2044" s="2">
        <v>2.5642</v>
      </c>
      <c r="H2044" s="2">
        <v>52</v>
      </c>
      <c r="I2044" s="39">
        <v>133.33840000000001</v>
      </c>
      <c r="J2044" s="2" t="s">
        <v>7302</v>
      </c>
    </row>
    <row r="2045" spans="1:10" x14ac:dyDescent="0.15">
      <c r="A2045" s="2" t="s">
        <v>5993</v>
      </c>
      <c r="B2045" s="2" t="s">
        <v>5994</v>
      </c>
      <c r="C2045" s="2" t="s">
        <v>5935</v>
      </c>
      <c r="D2045" s="2" t="s">
        <v>329</v>
      </c>
      <c r="E2045" s="2" t="s">
        <v>5171</v>
      </c>
      <c r="F2045" s="2" t="s">
        <v>5172</v>
      </c>
      <c r="G2045" s="2">
        <v>44.441716417297641</v>
      </c>
      <c r="H2045" s="2">
        <v>3</v>
      </c>
      <c r="I2045" s="39">
        <v>133.32514925189292</v>
      </c>
      <c r="J2045" s="2" t="s">
        <v>1</v>
      </c>
    </row>
    <row r="2046" spans="1:10" x14ac:dyDescent="0.15">
      <c r="A2046" s="2" t="s">
        <v>4126</v>
      </c>
      <c r="B2046" s="2" t="s">
        <v>4127</v>
      </c>
      <c r="C2046" s="2" t="s">
        <v>4127</v>
      </c>
      <c r="D2046" s="2" t="s">
        <v>329</v>
      </c>
      <c r="E2046" s="2" t="s">
        <v>334</v>
      </c>
      <c r="F2046" s="2" t="s">
        <v>335</v>
      </c>
      <c r="G2046" s="2">
        <v>8.3178128365577084</v>
      </c>
      <c r="H2046" s="2">
        <v>16</v>
      </c>
      <c r="I2046" s="39">
        <v>133.08500538492333</v>
      </c>
      <c r="J2046" s="2" t="s">
        <v>7307</v>
      </c>
    </row>
    <row r="2047" spans="1:10" x14ac:dyDescent="0.15">
      <c r="A2047" s="2" t="s">
        <v>4114</v>
      </c>
      <c r="B2047" s="2" t="s">
        <v>4115</v>
      </c>
      <c r="C2047" s="2" t="s">
        <v>7879</v>
      </c>
      <c r="D2047" s="2" t="s">
        <v>329</v>
      </c>
      <c r="E2047" s="2" t="s">
        <v>568</v>
      </c>
      <c r="F2047" s="2" t="s">
        <v>569</v>
      </c>
      <c r="G2047" s="2">
        <v>4.5811999999999999</v>
      </c>
      <c r="H2047" s="2">
        <v>29</v>
      </c>
      <c r="I2047" s="39">
        <v>132.85480000000001</v>
      </c>
      <c r="J2047" s="2" t="s">
        <v>7307</v>
      </c>
    </row>
    <row r="2048" spans="1:10" x14ac:dyDescent="0.15">
      <c r="A2048" s="2" t="s">
        <v>3386</v>
      </c>
      <c r="B2048" s="2" t="s">
        <v>8133</v>
      </c>
      <c r="C2048" s="2" t="s">
        <v>7794</v>
      </c>
      <c r="D2048" s="2" t="s">
        <v>329</v>
      </c>
      <c r="E2048" s="2" t="s">
        <v>351</v>
      </c>
      <c r="F2048" s="2" t="s">
        <v>352</v>
      </c>
      <c r="G2048" s="2">
        <v>2.4000000000000004E-2</v>
      </c>
      <c r="H2048" s="2">
        <v>5533</v>
      </c>
      <c r="I2048" s="39">
        <v>132.79200000000003</v>
      </c>
      <c r="J2048" s="2" t="s">
        <v>7307</v>
      </c>
    </row>
    <row r="2049" spans="1:10" x14ac:dyDescent="0.15">
      <c r="A2049" s="2" t="s">
        <v>5706</v>
      </c>
      <c r="B2049" s="2" t="s">
        <v>5707</v>
      </c>
      <c r="C2049" s="2" t="s">
        <v>5196</v>
      </c>
      <c r="D2049" s="2" t="s">
        <v>329</v>
      </c>
      <c r="E2049" s="2" t="s">
        <v>5171</v>
      </c>
      <c r="F2049" s="2" t="s">
        <v>5172</v>
      </c>
      <c r="G2049" s="2">
        <v>132.64999941432353</v>
      </c>
      <c r="H2049" s="2">
        <v>1</v>
      </c>
      <c r="I2049" s="39">
        <v>132.64999941432353</v>
      </c>
      <c r="J2049" s="2" t="s">
        <v>1</v>
      </c>
    </row>
    <row r="2050" spans="1:10" x14ac:dyDescent="0.15">
      <c r="A2050" s="2" t="s">
        <v>69</v>
      </c>
      <c r="B2050" s="2" t="s">
        <v>177</v>
      </c>
      <c r="C2050" s="2" t="s">
        <v>7355</v>
      </c>
      <c r="D2050" s="2" t="s">
        <v>329</v>
      </c>
      <c r="E2050" s="2" t="s">
        <v>449</v>
      </c>
      <c r="F2050" s="2" t="s">
        <v>450</v>
      </c>
      <c r="G2050" s="2">
        <v>4.1453012575882866</v>
      </c>
      <c r="H2050" s="2">
        <v>32</v>
      </c>
      <c r="I2050" s="39">
        <v>132.64964024282517</v>
      </c>
      <c r="J2050" s="2" t="s">
        <v>7299</v>
      </c>
    </row>
    <row r="2051" spans="1:10" x14ac:dyDescent="0.15">
      <c r="A2051" s="2" t="s">
        <v>6697</v>
      </c>
      <c r="B2051" s="2" t="s">
        <v>6698</v>
      </c>
      <c r="C2051" s="2" t="s">
        <v>6698</v>
      </c>
      <c r="D2051" s="2" t="s">
        <v>466</v>
      </c>
      <c r="E2051" s="2" t="s">
        <v>334</v>
      </c>
      <c r="F2051" s="2" t="s">
        <v>335</v>
      </c>
      <c r="G2051" s="2">
        <v>132.47857142857174</v>
      </c>
      <c r="H2051" s="2">
        <v>1</v>
      </c>
      <c r="I2051" s="39">
        <v>132.47857142857174</v>
      </c>
      <c r="J2051" s="2" t="s">
        <v>7304</v>
      </c>
    </row>
    <row r="2052" spans="1:10" x14ac:dyDescent="0.15">
      <c r="A2052" s="2" t="s">
        <v>1906</v>
      </c>
      <c r="B2052" s="2" t="s">
        <v>1907</v>
      </c>
      <c r="C2052" s="2" t="s">
        <v>1907</v>
      </c>
      <c r="D2052" s="2" t="s">
        <v>329</v>
      </c>
      <c r="E2052" s="2" t="s">
        <v>1380</v>
      </c>
      <c r="F2052" s="2" t="s">
        <v>1381</v>
      </c>
      <c r="G2052" s="2">
        <v>7.3499999999999988</v>
      </c>
      <c r="H2052" s="2">
        <v>18</v>
      </c>
      <c r="I2052" s="39">
        <v>132.29999999999998</v>
      </c>
      <c r="J2052" s="2" t="s">
        <v>7301</v>
      </c>
    </row>
    <row r="2053" spans="1:10" x14ac:dyDescent="0.15">
      <c r="A2053" s="2" t="s">
        <v>6474</v>
      </c>
      <c r="B2053" s="2" t="s">
        <v>6475</v>
      </c>
      <c r="C2053" s="2" t="s">
        <v>6476</v>
      </c>
      <c r="D2053" s="2" t="s">
        <v>329</v>
      </c>
      <c r="E2053" s="2" t="s">
        <v>5298</v>
      </c>
      <c r="F2053" s="2" t="s">
        <v>5299</v>
      </c>
      <c r="G2053" s="2">
        <v>66.131312187894878</v>
      </c>
      <c r="H2053" s="2">
        <v>2</v>
      </c>
      <c r="I2053" s="39">
        <v>132.26262437578976</v>
      </c>
      <c r="J2053" s="2" t="s">
        <v>1</v>
      </c>
    </row>
    <row r="2054" spans="1:10" x14ac:dyDescent="0.15">
      <c r="A2054" s="2" t="s">
        <v>8753</v>
      </c>
      <c r="B2054" s="2" t="s">
        <v>8754</v>
      </c>
      <c r="C2054" s="2" t="s">
        <v>8755</v>
      </c>
      <c r="D2054" s="2" t="s">
        <v>329</v>
      </c>
      <c r="E2054" s="2" t="s">
        <v>8038</v>
      </c>
      <c r="F2054" s="2" t="s">
        <v>8039</v>
      </c>
      <c r="G2054" s="2">
        <v>132.14634596041304</v>
      </c>
      <c r="H2054" s="2">
        <v>1</v>
      </c>
      <c r="I2054" s="39">
        <v>132.14634596041304</v>
      </c>
      <c r="J2054" s="2" t="s">
        <v>1</v>
      </c>
    </row>
    <row r="2055" spans="1:10" x14ac:dyDescent="0.15">
      <c r="A2055" s="2" t="s">
        <v>5460</v>
      </c>
      <c r="B2055" s="2" t="s">
        <v>5461</v>
      </c>
      <c r="C2055" s="2" t="s">
        <v>5320</v>
      </c>
      <c r="D2055" s="2" t="s">
        <v>329</v>
      </c>
      <c r="E2055" s="2" t="s">
        <v>1247</v>
      </c>
      <c r="F2055" s="2" t="s">
        <v>1248</v>
      </c>
      <c r="G2055" s="2">
        <v>22.004102362114111</v>
      </c>
      <c r="H2055" s="2">
        <v>6</v>
      </c>
      <c r="I2055" s="39">
        <v>132.02461417268466</v>
      </c>
      <c r="J2055" s="2" t="s">
        <v>1</v>
      </c>
    </row>
    <row r="2056" spans="1:10" x14ac:dyDescent="0.15">
      <c r="A2056" s="2" t="s">
        <v>9</v>
      </c>
      <c r="B2056" s="2" t="s">
        <v>140</v>
      </c>
      <c r="C2056" s="2" t="s">
        <v>5320</v>
      </c>
      <c r="D2056" s="2" t="s">
        <v>329</v>
      </c>
      <c r="E2056" s="2" t="s">
        <v>1247</v>
      </c>
      <c r="F2056" s="2" t="s">
        <v>1248</v>
      </c>
      <c r="G2056" s="2">
        <v>21.957897024176987</v>
      </c>
      <c r="H2056" s="2">
        <v>6</v>
      </c>
      <c r="I2056" s="39">
        <v>131.74738214506192</v>
      </c>
      <c r="J2056" s="2" t="s">
        <v>1</v>
      </c>
    </row>
    <row r="2057" spans="1:10" x14ac:dyDescent="0.15">
      <c r="A2057" s="2" t="s">
        <v>5312</v>
      </c>
      <c r="B2057" s="2" t="s">
        <v>5313</v>
      </c>
      <c r="C2057" s="2" t="s">
        <v>5313</v>
      </c>
      <c r="D2057" s="2" t="s">
        <v>329</v>
      </c>
      <c r="E2057" s="2" t="s">
        <v>5300</v>
      </c>
      <c r="F2057" s="2" t="s">
        <v>5301</v>
      </c>
      <c r="G2057" s="2">
        <v>43.899340115950501</v>
      </c>
      <c r="H2057" s="2">
        <v>3</v>
      </c>
      <c r="I2057" s="39">
        <v>131.6980203478515</v>
      </c>
      <c r="J2057" s="2" t="s">
        <v>1</v>
      </c>
    </row>
    <row r="2058" spans="1:10" x14ac:dyDescent="0.15">
      <c r="A2058" s="2" t="s">
        <v>5451</v>
      </c>
      <c r="B2058" s="2" t="s">
        <v>5452</v>
      </c>
      <c r="C2058" s="2" t="s">
        <v>5452</v>
      </c>
      <c r="D2058" s="2" t="s">
        <v>329</v>
      </c>
      <c r="E2058" s="2" t="s">
        <v>5171</v>
      </c>
      <c r="F2058" s="2" t="s">
        <v>5172</v>
      </c>
      <c r="G2058" s="2">
        <v>65.815821530184081</v>
      </c>
      <c r="H2058" s="2">
        <v>2</v>
      </c>
      <c r="I2058" s="39">
        <v>131.63164306036816</v>
      </c>
      <c r="J2058" s="2" t="s">
        <v>1</v>
      </c>
    </row>
    <row r="2059" spans="1:10" x14ac:dyDescent="0.15">
      <c r="A2059" s="2" t="s">
        <v>6249</v>
      </c>
      <c r="B2059" s="2" t="s">
        <v>6250</v>
      </c>
      <c r="C2059" s="2" t="s">
        <v>6210</v>
      </c>
      <c r="D2059" s="2" t="s">
        <v>329</v>
      </c>
      <c r="E2059" s="2" t="s">
        <v>5171</v>
      </c>
      <c r="F2059" s="2" t="s">
        <v>5172</v>
      </c>
      <c r="G2059" s="2">
        <v>43.734373624097124</v>
      </c>
      <c r="H2059" s="2">
        <v>3</v>
      </c>
      <c r="I2059" s="39">
        <v>131.20312087229138</v>
      </c>
      <c r="J2059" s="2" t="s">
        <v>1</v>
      </c>
    </row>
    <row r="2060" spans="1:10" x14ac:dyDescent="0.15">
      <c r="A2060" s="2" t="s">
        <v>5441</v>
      </c>
      <c r="B2060" s="2" t="s">
        <v>5442</v>
      </c>
      <c r="C2060" s="2" t="s">
        <v>5443</v>
      </c>
      <c r="D2060" s="2" t="s">
        <v>329</v>
      </c>
      <c r="E2060" s="2" t="s">
        <v>5300</v>
      </c>
      <c r="F2060" s="2" t="s">
        <v>5301</v>
      </c>
      <c r="G2060" s="2">
        <v>26.207013222558636</v>
      </c>
      <c r="H2060" s="2">
        <v>5</v>
      </c>
      <c r="I2060" s="39">
        <v>131.03506611279317</v>
      </c>
      <c r="J2060" s="2" t="s">
        <v>1</v>
      </c>
    </row>
    <row r="2061" spans="1:10" x14ac:dyDescent="0.15">
      <c r="A2061" s="2" t="s">
        <v>4631</v>
      </c>
      <c r="B2061" s="2" t="s">
        <v>4632</v>
      </c>
      <c r="C2061" s="2" t="s">
        <v>4633</v>
      </c>
      <c r="D2061" s="2" t="s">
        <v>329</v>
      </c>
      <c r="E2061" s="2" t="s">
        <v>391</v>
      </c>
      <c r="F2061" s="2" t="s">
        <v>392</v>
      </c>
      <c r="G2061" s="2">
        <v>7.2650000000000006</v>
      </c>
      <c r="H2061" s="2">
        <v>18</v>
      </c>
      <c r="I2061" s="39">
        <v>130.77000000000001</v>
      </c>
      <c r="J2061" s="2" t="s">
        <v>7302</v>
      </c>
    </row>
    <row r="2062" spans="1:10" x14ac:dyDescent="0.15">
      <c r="A2062" s="2" t="s">
        <v>4777</v>
      </c>
      <c r="B2062" s="2" t="s">
        <v>4778</v>
      </c>
      <c r="C2062" s="2" t="s">
        <v>4778</v>
      </c>
      <c r="D2062" s="2" t="s">
        <v>329</v>
      </c>
      <c r="E2062" s="2" t="s">
        <v>391</v>
      </c>
      <c r="F2062" s="2" t="s">
        <v>392</v>
      </c>
      <c r="G2062" s="2">
        <v>2.0072650687469777</v>
      </c>
      <c r="H2062" s="2">
        <v>65</v>
      </c>
      <c r="I2062" s="39">
        <v>130.47222946855356</v>
      </c>
      <c r="J2062" s="2" t="s">
        <v>7302</v>
      </c>
    </row>
    <row r="2063" spans="1:10" x14ac:dyDescent="0.15">
      <c r="A2063" s="2" t="s">
        <v>6075</v>
      </c>
      <c r="B2063" s="2" t="s">
        <v>6076</v>
      </c>
      <c r="C2063" s="2" t="s">
        <v>6077</v>
      </c>
      <c r="D2063" s="2" t="s">
        <v>329</v>
      </c>
      <c r="E2063" s="2" t="s">
        <v>5171</v>
      </c>
      <c r="F2063" s="2" t="s">
        <v>5172</v>
      </c>
      <c r="G2063" s="2">
        <v>32.561184835367548</v>
      </c>
      <c r="H2063" s="2">
        <v>4</v>
      </c>
      <c r="I2063" s="39">
        <v>130.24473934147019</v>
      </c>
      <c r="J2063" s="2" t="s">
        <v>1</v>
      </c>
    </row>
    <row r="2064" spans="1:10" x14ac:dyDescent="0.15">
      <c r="A2064" s="2" t="s">
        <v>1100</v>
      </c>
      <c r="B2064" s="2" t="s">
        <v>7391</v>
      </c>
      <c r="C2064" s="2" t="s">
        <v>7391</v>
      </c>
      <c r="D2064" s="2" t="s">
        <v>350</v>
      </c>
      <c r="E2064" s="2" t="s">
        <v>568</v>
      </c>
      <c r="F2064" s="2" t="s">
        <v>569</v>
      </c>
      <c r="G2064" s="2">
        <v>130</v>
      </c>
      <c r="H2064" s="2">
        <v>1</v>
      </c>
      <c r="I2064" s="39">
        <v>130</v>
      </c>
      <c r="J2064" s="2" t="s">
        <v>7299</v>
      </c>
    </row>
    <row r="2065" spans="1:10" x14ac:dyDescent="0.15">
      <c r="A2065" s="2" t="s">
        <v>3438</v>
      </c>
      <c r="B2065" s="2" t="s">
        <v>7816</v>
      </c>
      <c r="C2065" s="2" t="s">
        <v>7817</v>
      </c>
      <c r="D2065" s="2" t="s">
        <v>329</v>
      </c>
      <c r="E2065" s="2" t="s">
        <v>330</v>
      </c>
      <c r="F2065" s="2" t="s">
        <v>331</v>
      </c>
      <c r="G2065" s="2">
        <v>1.4867692307692311E-2</v>
      </c>
      <c r="H2065" s="2">
        <v>8728</v>
      </c>
      <c r="I2065" s="39">
        <v>129.7652184615385</v>
      </c>
      <c r="J2065" s="2" t="s">
        <v>7307</v>
      </c>
    </row>
    <row r="2066" spans="1:10" x14ac:dyDescent="0.15">
      <c r="A2066" s="2" t="s">
        <v>3428</v>
      </c>
      <c r="B2066" s="2" t="s">
        <v>3429</v>
      </c>
      <c r="C2066" s="2" t="s">
        <v>3429</v>
      </c>
      <c r="D2066" s="2" t="s">
        <v>350</v>
      </c>
      <c r="E2066" s="2" t="s">
        <v>351</v>
      </c>
      <c r="F2066" s="2" t="s">
        <v>352</v>
      </c>
      <c r="G2066" s="2">
        <v>3.3000000000000002E-2</v>
      </c>
      <c r="H2066" s="2">
        <v>3930</v>
      </c>
      <c r="I2066" s="39">
        <v>129.69</v>
      </c>
      <c r="J2066" s="2" t="s">
        <v>7307</v>
      </c>
    </row>
    <row r="2067" spans="1:10" x14ac:dyDescent="0.15">
      <c r="A2067" s="2" t="s">
        <v>6094</v>
      </c>
      <c r="B2067" s="2" t="s">
        <v>6095</v>
      </c>
      <c r="C2067" s="2" t="s">
        <v>6096</v>
      </c>
      <c r="D2067" s="2" t="s">
        <v>329</v>
      </c>
      <c r="E2067" s="2" t="s">
        <v>1247</v>
      </c>
      <c r="F2067" s="2" t="s">
        <v>1248</v>
      </c>
      <c r="G2067" s="2">
        <v>129.67827050057846</v>
      </c>
      <c r="H2067" s="2">
        <v>1</v>
      </c>
      <c r="I2067" s="39">
        <v>129.67827050057846</v>
      </c>
      <c r="J2067" s="2" t="s">
        <v>1</v>
      </c>
    </row>
    <row r="2068" spans="1:10" x14ac:dyDescent="0.15">
      <c r="A2068" s="2" t="s">
        <v>1731</v>
      </c>
      <c r="B2068" s="2" t="s">
        <v>1732</v>
      </c>
      <c r="C2068" s="2" t="s">
        <v>1733</v>
      </c>
      <c r="D2068" s="2" t="s">
        <v>329</v>
      </c>
      <c r="E2068" s="2" t="s">
        <v>351</v>
      </c>
      <c r="F2068" s="2" t="s">
        <v>352</v>
      </c>
      <c r="G2068" s="2">
        <v>2.3554814123674217</v>
      </c>
      <c r="H2068" s="2">
        <v>55</v>
      </c>
      <c r="I2068" s="39">
        <v>129.55147768020819</v>
      </c>
      <c r="J2068" s="2" t="s">
        <v>7301</v>
      </c>
    </row>
    <row r="2069" spans="1:10" x14ac:dyDescent="0.15">
      <c r="A2069" s="2" t="s">
        <v>5694</v>
      </c>
      <c r="B2069" s="2" t="s">
        <v>5695</v>
      </c>
      <c r="C2069" s="2" t="s">
        <v>5199</v>
      </c>
      <c r="D2069" s="2" t="s">
        <v>329</v>
      </c>
      <c r="E2069" s="2" t="s">
        <v>5171</v>
      </c>
      <c r="F2069" s="2" t="s">
        <v>5172</v>
      </c>
      <c r="G2069" s="2">
        <v>43.059600869490303</v>
      </c>
      <c r="H2069" s="2">
        <v>3</v>
      </c>
      <c r="I2069" s="39">
        <v>129.1788026084709</v>
      </c>
      <c r="J2069" s="2" t="s">
        <v>1</v>
      </c>
    </row>
    <row r="2070" spans="1:10" x14ac:dyDescent="0.15">
      <c r="A2070" s="2" t="s">
        <v>7960</v>
      </c>
      <c r="B2070" s="2" t="s">
        <v>7961</v>
      </c>
      <c r="C2070" s="2" t="s">
        <v>7962</v>
      </c>
      <c r="D2070" s="2" t="s">
        <v>329</v>
      </c>
      <c r="E2070" s="2" t="s">
        <v>1380</v>
      </c>
      <c r="F2070" s="2" t="s">
        <v>1381</v>
      </c>
      <c r="G2070" s="2">
        <v>3</v>
      </c>
      <c r="H2070" s="2">
        <v>43</v>
      </c>
      <c r="I2070" s="39">
        <v>129</v>
      </c>
      <c r="J2070" s="2" t="s">
        <v>7303</v>
      </c>
    </row>
    <row r="2071" spans="1:10" x14ac:dyDescent="0.15">
      <c r="A2071" s="2" t="s">
        <v>387</v>
      </c>
      <c r="B2071" s="2" t="s">
        <v>388</v>
      </c>
      <c r="C2071" s="2" t="s">
        <v>8225</v>
      </c>
      <c r="D2071" s="2" t="s">
        <v>329</v>
      </c>
      <c r="E2071" s="2" t="s">
        <v>330</v>
      </c>
      <c r="F2071" s="2" t="s">
        <v>331</v>
      </c>
      <c r="G2071" s="2">
        <v>64.102599420447405</v>
      </c>
      <c r="H2071" s="2">
        <v>2</v>
      </c>
      <c r="I2071" s="39">
        <v>128.20519884089481</v>
      </c>
      <c r="J2071" s="2" t="s">
        <v>7299</v>
      </c>
    </row>
    <row r="2072" spans="1:10" x14ac:dyDescent="0.15">
      <c r="A2072" s="2" t="s">
        <v>6811</v>
      </c>
      <c r="B2072" s="2" t="s">
        <v>6812</v>
      </c>
      <c r="C2072" s="2" t="s">
        <v>6813</v>
      </c>
      <c r="D2072" s="2" t="s">
        <v>5017</v>
      </c>
      <c r="E2072" s="2" t="s">
        <v>1380</v>
      </c>
      <c r="F2072" s="2" t="s">
        <v>1381</v>
      </c>
      <c r="G2072" s="2">
        <v>5.1280689655172407E-2</v>
      </c>
      <c r="H2072" s="2">
        <v>2500</v>
      </c>
      <c r="I2072" s="39">
        <v>128.20172413793102</v>
      </c>
      <c r="J2072" s="2" t="s">
        <v>7303</v>
      </c>
    </row>
    <row r="2073" spans="1:10" x14ac:dyDescent="0.15">
      <c r="A2073" s="2" t="s">
        <v>3342</v>
      </c>
      <c r="B2073" s="2" t="s">
        <v>7771</v>
      </c>
      <c r="C2073" s="2" t="s">
        <v>8018</v>
      </c>
      <c r="D2073" s="2" t="s">
        <v>329</v>
      </c>
      <c r="E2073" s="2" t="s">
        <v>330</v>
      </c>
      <c r="F2073" s="2" t="s">
        <v>331</v>
      </c>
      <c r="G2073" s="2">
        <v>1.5760087601616433E-2</v>
      </c>
      <c r="H2073" s="2">
        <v>8126</v>
      </c>
      <c r="I2073" s="39">
        <v>128.06647185073513</v>
      </c>
      <c r="J2073" s="2" t="s">
        <v>7307</v>
      </c>
    </row>
    <row r="2074" spans="1:10" x14ac:dyDescent="0.15">
      <c r="A2074" s="2" t="s">
        <v>4293</v>
      </c>
      <c r="B2074" s="2" t="s">
        <v>4294</v>
      </c>
      <c r="C2074" s="2" t="s">
        <v>8382</v>
      </c>
      <c r="D2074" s="2" t="s">
        <v>329</v>
      </c>
      <c r="E2074" s="2" t="s">
        <v>1310</v>
      </c>
      <c r="F2074" s="2" t="s">
        <v>1311</v>
      </c>
      <c r="G2074" s="2">
        <v>4.5474102564102559</v>
      </c>
      <c r="H2074" s="2">
        <v>28</v>
      </c>
      <c r="I2074" s="39">
        <v>127.32748717948716</v>
      </c>
      <c r="J2074" s="2" t="s">
        <v>7303</v>
      </c>
    </row>
    <row r="2075" spans="1:10" x14ac:dyDescent="0.15">
      <c r="A2075" s="2" t="s">
        <v>5775</v>
      </c>
      <c r="B2075" s="2" t="s">
        <v>5776</v>
      </c>
      <c r="C2075" s="2" t="s">
        <v>5777</v>
      </c>
      <c r="D2075" s="2" t="s">
        <v>329</v>
      </c>
      <c r="E2075" s="2" t="s">
        <v>5171</v>
      </c>
      <c r="F2075" s="2" t="s">
        <v>5172</v>
      </c>
      <c r="G2075" s="2">
        <v>126.93294024050147</v>
      </c>
      <c r="H2075" s="2">
        <v>1</v>
      </c>
      <c r="I2075" s="39">
        <v>126.93294024050147</v>
      </c>
      <c r="J2075" s="2" t="s">
        <v>1</v>
      </c>
    </row>
    <row r="2076" spans="1:10" x14ac:dyDescent="0.15">
      <c r="A2076" s="2" t="s">
        <v>4396</v>
      </c>
      <c r="B2076" s="2" t="s">
        <v>7882</v>
      </c>
      <c r="C2076" s="2" t="s">
        <v>4397</v>
      </c>
      <c r="D2076" s="2" t="s">
        <v>329</v>
      </c>
      <c r="E2076" s="2" t="s">
        <v>330</v>
      </c>
      <c r="F2076" s="2" t="s">
        <v>331</v>
      </c>
      <c r="G2076" s="2">
        <v>6.4103848790139917E-2</v>
      </c>
      <c r="H2076" s="2">
        <v>1980</v>
      </c>
      <c r="I2076" s="39">
        <v>126.92562060447703</v>
      </c>
      <c r="J2076" s="2" t="s">
        <v>7307</v>
      </c>
    </row>
    <row r="2077" spans="1:10" x14ac:dyDescent="0.15">
      <c r="A2077" s="2" t="s">
        <v>116</v>
      </c>
      <c r="B2077" s="2" t="s">
        <v>234</v>
      </c>
      <c r="C2077" s="2" t="s">
        <v>234</v>
      </c>
      <c r="D2077" s="2" t="s">
        <v>350</v>
      </c>
      <c r="E2077" s="2" t="s">
        <v>568</v>
      </c>
      <c r="F2077" s="2" t="s">
        <v>569</v>
      </c>
      <c r="G2077" s="2">
        <v>42.218218478197379</v>
      </c>
      <c r="H2077" s="2">
        <v>3</v>
      </c>
      <c r="I2077" s="39">
        <v>126.65465543459214</v>
      </c>
      <c r="J2077" s="2" t="s">
        <v>7299</v>
      </c>
    </row>
    <row r="2078" spans="1:10" x14ac:dyDescent="0.15">
      <c r="A2078" s="2" t="s">
        <v>2010</v>
      </c>
      <c r="B2078" s="2" t="s">
        <v>7644</v>
      </c>
      <c r="C2078" s="2" t="s">
        <v>2009</v>
      </c>
      <c r="D2078" s="2" t="s">
        <v>329</v>
      </c>
      <c r="E2078" s="2" t="s">
        <v>330</v>
      </c>
      <c r="F2078" s="2" t="s">
        <v>331</v>
      </c>
      <c r="G2078" s="2">
        <v>0.98773076493741574</v>
      </c>
      <c r="H2078" s="2">
        <v>128</v>
      </c>
      <c r="I2078" s="39">
        <v>126.42953791198921</v>
      </c>
      <c r="J2078" s="2" t="s">
        <v>7301</v>
      </c>
    </row>
    <row r="2079" spans="1:10" x14ac:dyDescent="0.15">
      <c r="A2079" s="2" t="s">
        <v>4891</v>
      </c>
      <c r="B2079" s="2" t="s">
        <v>4892</v>
      </c>
      <c r="C2079" s="2" t="s">
        <v>4892</v>
      </c>
      <c r="D2079" s="2" t="s">
        <v>329</v>
      </c>
      <c r="E2079" s="2" t="s">
        <v>351</v>
      </c>
      <c r="F2079" s="2" t="s">
        <v>352</v>
      </c>
      <c r="G2079" s="2">
        <v>2</v>
      </c>
      <c r="H2079" s="2">
        <v>63</v>
      </c>
      <c r="I2079" s="39">
        <v>126</v>
      </c>
      <c r="J2079" s="2" t="s">
        <v>7302</v>
      </c>
    </row>
    <row r="2080" spans="1:10" x14ac:dyDescent="0.15">
      <c r="A2080" s="2" t="s">
        <v>3809</v>
      </c>
      <c r="B2080" s="2" t="s">
        <v>3810</v>
      </c>
      <c r="C2080" s="2" t="s">
        <v>8352</v>
      </c>
      <c r="D2080" s="2" t="s">
        <v>329</v>
      </c>
      <c r="E2080" s="2" t="s">
        <v>391</v>
      </c>
      <c r="F2080" s="2" t="s">
        <v>392</v>
      </c>
      <c r="G2080" s="2">
        <v>1.8457000000000008</v>
      </c>
      <c r="H2080" s="2">
        <v>68</v>
      </c>
      <c r="I2080" s="39">
        <v>125.50760000000005</v>
      </c>
      <c r="J2080" s="2" t="s">
        <v>7307</v>
      </c>
    </row>
    <row r="2081" spans="1:10" x14ac:dyDescent="0.15">
      <c r="A2081" s="2" t="s">
        <v>3979</v>
      </c>
      <c r="B2081" s="2" t="s">
        <v>3980</v>
      </c>
      <c r="C2081" s="2" t="s">
        <v>8369</v>
      </c>
      <c r="D2081" s="2" t="s">
        <v>329</v>
      </c>
      <c r="E2081" s="2" t="s">
        <v>351</v>
      </c>
      <c r="F2081" s="2" t="s">
        <v>352</v>
      </c>
      <c r="G2081" s="2">
        <v>0.40999999999999992</v>
      </c>
      <c r="H2081" s="2">
        <v>305</v>
      </c>
      <c r="I2081" s="39">
        <v>125.04999999999997</v>
      </c>
      <c r="J2081" s="2" t="s">
        <v>7307</v>
      </c>
    </row>
    <row r="2082" spans="1:10" x14ac:dyDescent="0.15">
      <c r="A2082" s="2" t="s">
        <v>7548</v>
      </c>
      <c r="B2082" s="2" t="s">
        <v>7566</v>
      </c>
      <c r="C2082" s="2" t="s">
        <v>8447</v>
      </c>
      <c r="D2082" s="2" t="s">
        <v>329</v>
      </c>
      <c r="E2082" s="2" t="s">
        <v>1247</v>
      </c>
      <c r="F2082" s="2" t="s">
        <v>1248</v>
      </c>
      <c r="G2082" s="2">
        <v>31.252407407407418</v>
      </c>
      <c r="H2082" s="2">
        <v>4</v>
      </c>
      <c r="I2082" s="39">
        <v>125.00962962962967</v>
      </c>
      <c r="J2082" s="2" t="s">
        <v>1</v>
      </c>
    </row>
    <row r="2083" spans="1:10" x14ac:dyDescent="0.15">
      <c r="A2083" s="2" t="s">
        <v>1291</v>
      </c>
      <c r="B2083" s="2" t="s">
        <v>1292</v>
      </c>
      <c r="C2083" s="2" t="s">
        <v>1292</v>
      </c>
      <c r="D2083" s="2" t="s">
        <v>329</v>
      </c>
      <c r="E2083" s="2" t="s">
        <v>351</v>
      </c>
      <c r="F2083" s="2" t="s">
        <v>352</v>
      </c>
      <c r="G2083" s="2">
        <v>25</v>
      </c>
      <c r="H2083" s="2">
        <v>5</v>
      </c>
      <c r="I2083" s="39">
        <v>125</v>
      </c>
      <c r="J2083" s="2" t="s">
        <v>7299</v>
      </c>
    </row>
    <row r="2084" spans="1:10" x14ac:dyDescent="0.15">
      <c r="A2084" s="2" t="s">
        <v>1848</v>
      </c>
      <c r="B2084" s="2" t="s">
        <v>1849</v>
      </c>
      <c r="C2084" s="2" t="s">
        <v>1850</v>
      </c>
      <c r="D2084" s="2" t="s">
        <v>329</v>
      </c>
      <c r="E2084" s="2" t="s">
        <v>1310</v>
      </c>
      <c r="F2084" s="2" t="s">
        <v>1311</v>
      </c>
      <c r="G2084" s="2">
        <v>11.359999999999998</v>
      </c>
      <c r="H2084" s="2">
        <v>11</v>
      </c>
      <c r="I2084" s="39">
        <v>124.95999999999998</v>
      </c>
      <c r="J2084" s="2" t="s">
        <v>7301</v>
      </c>
    </row>
    <row r="2085" spans="1:10" x14ac:dyDescent="0.15">
      <c r="A2085" s="2" t="s">
        <v>6380</v>
      </c>
      <c r="B2085" s="2" t="s">
        <v>6381</v>
      </c>
      <c r="C2085" s="2" t="s">
        <v>5305</v>
      </c>
      <c r="D2085" s="2" t="s">
        <v>329</v>
      </c>
      <c r="E2085" s="2" t="s">
        <v>1247</v>
      </c>
      <c r="F2085" s="2" t="s">
        <v>1248</v>
      </c>
      <c r="G2085" s="2">
        <v>20.812909560361533</v>
      </c>
      <c r="H2085" s="2">
        <v>6</v>
      </c>
      <c r="I2085" s="39">
        <v>124.8774573621692</v>
      </c>
      <c r="J2085" s="2" t="s">
        <v>1</v>
      </c>
    </row>
    <row r="2086" spans="1:10" x14ac:dyDescent="0.15">
      <c r="A2086" s="2" t="s">
        <v>2253</v>
      </c>
      <c r="B2086" s="2" t="s">
        <v>2254</v>
      </c>
      <c r="C2086" s="2" t="s">
        <v>1722</v>
      </c>
      <c r="D2086" s="2" t="s">
        <v>329</v>
      </c>
      <c r="E2086" s="2" t="s">
        <v>1380</v>
      </c>
      <c r="F2086" s="2" t="s">
        <v>1381</v>
      </c>
      <c r="G2086" s="2">
        <v>4.8020442359807731</v>
      </c>
      <c r="H2086" s="2">
        <v>26</v>
      </c>
      <c r="I2086" s="39">
        <v>124.8531501355001</v>
      </c>
      <c r="J2086" s="2" t="s">
        <v>7301</v>
      </c>
    </row>
    <row r="2087" spans="1:10" x14ac:dyDescent="0.15">
      <c r="A2087" s="2" t="s">
        <v>274</v>
      </c>
      <c r="B2087" s="2" t="s">
        <v>308</v>
      </c>
      <c r="C2087" s="2" t="s">
        <v>7935</v>
      </c>
      <c r="D2087" s="2" t="s">
        <v>329</v>
      </c>
      <c r="E2087" s="2" t="s">
        <v>5171</v>
      </c>
      <c r="F2087" s="2" t="s">
        <v>5172</v>
      </c>
      <c r="G2087" s="2">
        <v>62.372192938227755</v>
      </c>
      <c r="H2087" s="2">
        <v>2</v>
      </c>
      <c r="I2087" s="39">
        <v>124.74438587645551</v>
      </c>
      <c r="J2087" s="2" t="s">
        <v>1</v>
      </c>
    </row>
    <row r="2088" spans="1:10" x14ac:dyDescent="0.15">
      <c r="A2088" s="2" t="s">
        <v>274</v>
      </c>
      <c r="B2088" s="2" t="s">
        <v>308</v>
      </c>
      <c r="C2088" s="2" t="s">
        <v>7935</v>
      </c>
      <c r="D2088" s="2" t="s">
        <v>329</v>
      </c>
      <c r="E2088" s="2" t="s">
        <v>8038</v>
      </c>
      <c r="F2088" s="2" t="s">
        <v>8039</v>
      </c>
      <c r="G2088" s="2">
        <v>62.372192938227755</v>
      </c>
      <c r="H2088" s="2">
        <v>2</v>
      </c>
      <c r="I2088" s="39">
        <v>124.74438587645551</v>
      </c>
      <c r="J2088" s="2" t="s">
        <v>1</v>
      </c>
    </row>
    <row r="2089" spans="1:10" x14ac:dyDescent="0.15">
      <c r="A2089" s="2" t="s">
        <v>2307</v>
      </c>
      <c r="B2089" s="2" t="s">
        <v>9234</v>
      </c>
      <c r="C2089" s="2" t="s">
        <v>9235</v>
      </c>
      <c r="D2089" s="2" t="s">
        <v>329</v>
      </c>
      <c r="E2089" s="2" t="s">
        <v>1964</v>
      </c>
      <c r="F2089" s="2" t="s">
        <v>1965</v>
      </c>
      <c r="G2089" s="2">
        <v>0.7996172337478008</v>
      </c>
      <c r="H2089" s="2">
        <v>156</v>
      </c>
      <c r="I2089" s="39">
        <v>124.74028846465693</v>
      </c>
      <c r="J2089" s="2" t="s">
        <v>7301</v>
      </c>
    </row>
    <row r="2090" spans="1:10" x14ac:dyDescent="0.15">
      <c r="A2090" s="2" t="s">
        <v>8331</v>
      </c>
      <c r="B2090" s="2" t="s">
        <v>8332</v>
      </c>
      <c r="C2090" s="2" t="s">
        <v>8333</v>
      </c>
      <c r="D2090" s="2" t="s">
        <v>329</v>
      </c>
      <c r="E2090" s="2" t="s">
        <v>391</v>
      </c>
      <c r="F2090" s="2" t="s">
        <v>392</v>
      </c>
      <c r="G2090" s="2">
        <v>1.2820846253876165E-2</v>
      </c>
      <c r="H2090" s="2">
        <v>9726</v>
      </c>
      <c r="I2090" s="39">
        <v>124.69555066519958</v>
      </c>
      <c r="J2090" s="2" t="s">
        <v>7307</v>
      </c>
    </row>
    <row r="2091" spans="1:10" x14ac:dyDescent="0.15">
      <c r="A2091" s="2" t="s">
        <v>3628</v>
      </c>
      <c r="B2091" s="2" t="s">
        <v>3629</v>
      </c>
      <c r="C2091" s="2" t="s">
        <v>3629</v>
      </c>
      <c r="D2091" s="2" t="s">
        <v>350</v>
      </c>
      <c r="E2091" s="2" t="s">
        <v>351</v>
      </c>
      <c r="F2091" s="2" t="s">
        <v>352</v>
      </c>
      <c r="G2091" s="2">
        <v>0.09</v>
      </c>
      <c r="H2091" s="2">
        <v>1382</v>
      </c>
      <c r="I2091" s="39">
        <v>124.38</v>
      </c>
      <c r="J2091" s="2" t="s">
        <v>7307</v>
      </c>
    </row>
    <row r="2092" spans="1:10" x14ac:dyDescent="0.15">
      <c r="A2092" s="2" t="s">
        <v>280</v>
      </c>
      <c r="B2092" s="2" t="s">
        <v>310</v>
      </c>
      <c r="C2092" s="2" t="s">
        <v>5254</v>
      </c>
      <c r="D2092" s="2" t="s">
        <v>329</v>
      </c>
      <c r="E2092" s="2" t="s">
        <v>8038</v>
      </c>
      <c r="F2092" s="2" t="s">
        <v>8039</v>
      </c>
      <c r="G2092" s="2">
        <v>124.16650575113462</v>
      </c>
      <c r="H2092" s="2">
        <v>1</v>
      </c>
      <c r="I2092" s="39">
        <v>124.16650575113462</v>
      </c>
      <c r="J2092" s="2" t="s">
        <v>1</v>
      </c>
    </row>
    <row r="2093" spans="1:10" x14ac:dyDescent="0.15">
      <c r="A2093" s="2" t="s">
        <v>8214</v>
      </c>
      <c r="B2093" s="2" t="s">
        <v>8215</v>
      </c>
      <c r="C2093" s="2" t="s">
        <v>8216</v>
      </c>
      <c r="D2093" s="2" t="s">
        <v>329</v>
      </c>
      <c r="E2093" s="2" t="s">
        <v>1380</v>
      </c>
      <c r="F2093" s="2" t="s">
        <v>1381</v>
      </c>
      <c r="G2093" s="2">
        <v>1.77</v>
      </c>
      <c r="H2093" s="2">
        <v>70</v>
      </c>
      <c r="I2093" s="39">
        <v>123.9</v>
      </c>
      <c r="J2093" s="2" t="s">
        <v>7303</v>
      </c>
    </row>
    <row r="2094" spans="1:10" x14ac:dyDescent="0.15">
      <c r="A2094" s="2" t="s">
        <v>5366</v>
      </c>
      <c r="B2094" s="2" t="s">
        <v>5367</v>
      </c>
      <c r="C2094" s="2" t="s">
        <v>5320</v>
      </c>
      <c r="D2094" s="2" t="s">
        <v>329</v>
      </c>
      <c r="E2094" s="2" t="s">
        <v>5298</v>
      </c>
      <c r="F2094" s="2" t="s">
        <v>5299</v>
      </c>
      <c r="G2094" s="2">
        <v>61.748283468667232</v>
      </c>
      <c r="H2094" s="2">
        <v>2</v>
      </c>
      <c r="I2094" s="39">
        <v>123.49656693733446</v>
      </c>
      <c r="J2094" s="2" t="s">
        <v>1</v>
      </c>
    </row>
    <row r="2095" spans="1:10" x14ac:dyDescent="0.15">
      <c r="A2095" s="2" t="s">
        <v>5366</v>
      </c>
      <c r="B2095" s="2" t="s">
        <v>5367</v>
      </c>
      <c r="C2095" s="2" t="s">
        <v>5320</v>
      </c>
      <c r="D2095" s="2" t="s">
        <v>329</v>
      </c>
      <c r="E2095" s="2" t="s">
        <v>5300</v>
      </c>
      <c r="F2095" s="2" t="s">
        <v>5301</v>
      </c>
      <c r="G2095" s="2">
        <v>61.748283468667232</v>
      </c>
      <c r="H2095" s="2">
        <v>2</v>
      </c>
      <c r="I2095" s="39">
        <v>123.49656693733446</v>
      </c>
      <c r="J2095" s="2" t="s">
        <v>1</v>
      </c>
    </row>
    <row r="2096" spans="1:10" x14ac:dyDescent="0.15">
      <c r="A2096" s="2" t="s">
        <v>3332</v>
      </c>
      <c r="B2096" s="2" t="s">
        <v>7766</v>
      </c>
      <c r="C2096" s="2" t="s">
        <v>7767</v>
      </c>
      <c r="D2096" s="2" t="s">
        <v>329</v>
      </c>
      <c r="E2096" s="2" t="s">
        <v>330</v>
      </c>
      <c r="F2096" s="2" t="s">
        <v>331</v>
      </c>
      <c r="G2096" s="2">
        <v>1.4017640710908262E-2</v>
      </c>
      <c r="H2096" s="2">
        <v>8806</v>
      </c>
      <c r="I2096" s="39">
        <v>123.43934410025815</v>
      </c>
      <c r="J2096" s="2" t="s">
        <v>7307</v>
      </c>
    </row>
    <row r="2097" spans="1:10" x14ac:dyDescent="0.15">
      <c r="A2097" s="2" t="s">
        <v>6603</v>
      </c>
      <c r="B2097" s="2" t="s">
        <v>6604</v>
      </c>
      <c r="C2097" s="2" t="s">
        <v>8513</v>
      </c>
      <c r="D2097" s="2" t="s">
        <v>329</v>
      </c>
      <c r="E2097" s="2" t="s">
        <v>5300</v>
      </c>
      <c r="F2097" s="2" t="s">
        <v>5301</v>
      </c>
      <c r="G2097" s="2">
        <v>41.105198125497822</v>
      </c>
      <c r="H2097" s="2">
        <v>3</v>
      </c>
      <c r="I2097" s="39">
        <v>123.31559437649346</v>
      </c>
      <c r="J2097" s="2" t="s">
        <v>1</v>
      </c>
    </row>
    <row r="2098" spans="1:10" x14ac:dyDescent="0.15">
      <c r="A2098" s="2" t="s">
        <v>3900</v>
      </c>
      <c r="B2098" s="2" t="s">
        <v>3901</v>
      </c>
      <c r="C2098" s="2" t="s">
        <v>8354</v>
      </c>
      <c r="D2098" s="2" t="s">
        <v>329</v>
      </c>
      <c r="E2098" s="2" t="s">
        <v>391</v>
      </c>
      <c r="F2098" s="2" t="s">
        <v>392</v>
      </c>
      <c r="G2098" s="2">
        <v>0.60367336933456506</v>
      </c>
      <c r="H2098" s="2">
        <v>204</v>
      </c>
      <c r="I2098" s="39">
        <v>123.14936734425127</v>
      </c>
      <c r="J2098" s="2" t="s">
        <v>7307</v>
      </c>
    </row>
    <row r="2099" spans="1:10" x14ac:dyDescent="0.15">
      <c r="A2099" s="2" t="s">
        <v>1121</v>
      </c>
      <c r="B2099" s="2" t="s">
        <v>1122</v>
      </c>
      <c r="C2099" s="2" t="s">
        <v>1122</v>
      </c>
      <c r="D2099" s="2" t="s">
        <v>350</v>
      </c>
      <c r="E2099" s="2" t="s">
        <v>568</v>
      </c>
      <c r="F2099" s="2" t="s">
        <v>569</v>
      </c>
      <c r="G2099" s="2">
        <v>20.5</v>
      </c>
      <c r="H2099" s="2">
        <v>6</v>
      </c>
      <c r="I2099" s="39">
        <v>123</v>
      </c>
      <c r="J2099" s="2" t="s">
        <v>7299</v>
      </c>
    </row>
    <row r="2100" spans="1:10" x14ac:dyDescent="0.15">
      <c r="A2100" s="2" t="s">
        <v>6809</v>
      </c>
      <c r="B2100" s="2" t="s">
        <v>6810</v>
      </c>
      <c r="C2100" s="2" t="s">
        <v>6810</v>
      </c>
      <c r="D2100" s="2" t="s">
        <v>329</v>
      </c>
      <c r="E2100" s="2" t="s">
        <v>1380</v>
      </c>
      <c r="F2100" s="2" t="s">
        <v>1381</v>
      </c>
      <c r="G2100" s="2">
        <v>4.7E-2</v>
      </c>
      <c r="H2100" s="2">
        <v>2616</v>
      </c>
      <c r="I2100" s="39">
        <v>122.952</v>
      </c>
      <c r="J2100" s="2" t="s">
        <v>7303</v>
      </c>
    </row>
    <row r="2101" spans="1:10" x14ac:dyDescent="0.15">
      <c r="A2101" s="2" t="s">
        <v>3287</v>
      </c>
      <c r="B2101" s="2" t="s">
        <v>3288</v>
      </c>
      <c r="C2101" s="2" t="s">
        <v>3289</v>
      </c>
      <c r="D2101" s="2" t="s">
        <v>329</v>
      </c>
      <c r="E2101" s="2" t="s">
        <v>1380</v>
      </c>
      <c r="F2101" s="2" t="s">
        <v>1381</v>
      </c>
      <c r="G2101" s="2">
        <v>0.13850000000000004</v>
      </c>
      <c r="H2101" s="2">
        <v>880</v>
      </c>
      <c r="I2101" s="39">
        <v>121.88000000000004</v>
      </c>
      <c r="J2101" s="2" t="s">
        <v>7307</v>
      </c>
    </row>
    <row r="2102" spans="1:10" x14ac:dyDescent="0.15">
      <c r="A2102" s="2" t="s">
        <v>1442</v>
      </c>
      <c r="B2102" s="2" t="s">
        <v>7409</v>
      </c>
      <c r="C2102" s="2" t="s">
        <v>8283</v>
      </c>
      <c r="D2102" s="2" t="s">
        <v>406</v>
      </c>
      <c r="E2102" s="2" t="s">
        <v>501</v>
      </c>
      <c r="F2102" s="2" t="s">
        <v>502</v>
      </c>
      <c r="G2102" s="2">
        <v>2.4368265933207538</v>
      </c>
      <c r="H2102" s="2">
        <v>50</v>
      </c>
      <c r="I2102" s="39">
        <v>121.84132966603769</v>
      </c>
      <c r="J2102" s="2" t="s">
        <v>7300</v>
      </c>
    </row>
    <row r="2103" spans="1:10" x14ac:dyDescent="0.15">
      <c r="A2103" s="2" t="s">
        <v>4634</v>
      </c>
      <c r="B2103" s="2" t="s">
        <v>4635</v>
      </c>
      <c r="C2103" s="2" t="s">
        <v>4636</v>
      </c>
      <c r="D2103" s="2" t="s">
        <v>329</v>
      </c>
      <c r="E2103" s="2" t="s">
        <v>391</v>
      </c>
      <c r="F2103" s="2" t="s">
        <v>392</v>
      </c>
      <c r="G2103" s="2">
        <v>6.4103000000000003</v>
      </c>
      <c r="H2103" s="2">
        <v>19</v>
      </c>
      <c r="I2103" s="39">
        <v>121.79570000000001</v>
      </c>
      <c r="J2103" s="2" t="s">
        <v>7302</v>
      </c>
    </row>
    <row r="2104" spans="1:10" x14ac:dyDescent="0.15">
      <c r="A2104" s="2" t="s">
        <v>279</v>
      </c>
      <c r="B2104" s="2" t="s">
        <v>305</v>
      </c>
      <c r="C2104" s="2" t="s">
        <v>305</v>
      </c>
      <c r="D2104" s="2" t="s">
        <v>329</v>
      </c>
      <c r="E2104" s="2" t="s">
        <v>5171</v>
      </c>
      <c r="F2104" s="2" t="s">
        <v>5172</v>
      </c>
      <c r="G2104" s="2">
        <v>121.68489262417586</v>
      </c>
      <c r="H2104" s="2">
        <v>1</v>
      </c>
      <c r="I2104" s="39">
        <v>121.68489262417586</v>
      </c>
      <c r="J2104" s="2" t="s">
        <v>1</v>
      </c>
    </row>
    <row r="2105" spans="1:10" x14ac:dyDescent="0.15">
      <c r="A2105" s="2" t="s">
        <v>3173</v>
      </c>
      <c r="B2105" s="2" t="s">
        <v>7714</v>
      </c>
      <c r="C2105" s="2" t="s">
        <v>7715</v>
      </c>
      <c r="D2105" s="2" t="s">
        <v>329</v>
      </c>
      <c r="E2105" s="2" t="s">
        <v>330</v>
      </c>
      <c r="F2105" s="2" t="s">
        <v>331</v>
      </c>
      <c r="G2105" s="2">
        <v>1.4299999999999998E-2</v>
      </c>
      <c r="H2105" s="2">
        <v>8500</v>
      </c>
      <c r="I2105" s="39">
        <v>121.54999999999998</v>
      </c>
      <c r="J2105" s="2" t="s">
        <v>7307</v>
      </c>
    </row>
    <row r="2106" spans="1:10" x14ac:dyDescent="0.15">
      <c r="A2106" s="2" t="s">
        <v>2977</v>
      </c>
      <c r="B2106" s="2" t="s">
        <v>2978</v>
      </c>
      <c r="C2106" s="2" t="s">
        <v>2978</v>
      </c>
      <c r="D2106" s="2" t="s">
        <v>329</v>
      </c>
      <c r="E2106" s="2" t="s">
        <v>351</v>
      </c>
      <c r="F2106" s="2" t="s">
        <v>352</v>
      </c>
      <c r="G2106" s="2">
        <v>0.03</v>
      </c>
      <c r="H2106" s="2">
        <v>4049</v>
      </c>
      <c r="I2106" s="39">
        <v>121.47</v>
      </c>
      <c r="J2106" s="2" t="s">
        <v>7307</v>
      </c>
    </row>
    <row r="2107" spans="1:10" x14ac:dyDescent="0.15">
      <c r="A2107" s="2" t="s">
        <v>6396</v>
      </c>
      <c r="B2107" s="2" t="s">
        <v>6397</v>
      </c>
      <c r="C2107" s="2" t="s">
        <v>6398</v>
      </c>
      <c r="D2107" s="2" t="s">
        <v>329</v>
      </c>
      <c r="E2107" s="2" t="s">
        <v>1247</v>
      </c>
      <c r="F2107" s="2" t="s">
        <v>1248</v>
      </c>
      <c r="G2107" s="2">
        <v>13.491516163731957</v>
      </c>
      <c r="H2107" s="2">
        <v>9</v>
      </c>
      <c r="I2107" s="39">
        <v>121.42364547358761</v>
      </c>
      <c r="J2107" s="2" t="s">
        <v>1</v>
      </c>
    </row>
    <row r="2108" spans="1:10" x14ac:dyDescent="0.15">
      <c r="A2108" s="2" t="s">
        <v>5901</v>
      </c>
      <c r="B2108" s="2" t="s">
        <v>5902</v>
      </c>
      <c r="C2108" s="2" t="s">
        <v>5902</v>
      </c>
      <c r="D2108" s="2" t="s">
        <v>329</v>
      </c>
      <c r="E2108" s="2" t="s">
        <v>1247</v>
      </c>
      <c r="F2108" s="2" t="s">
        <v>1248</v>
      </c>
      <c r="G2108" s="2">
        <v>60.694445152226933</v>
      </c>
      <c r="H2108" s="2">
        <v>2</v>
      </c>
      <c r="I2108" s="39">
        <v>121.38889030445387</v>
      </c>
      <c r="J2108" s="2" t="s">
        <v>1</v>
      </c>
    </row>
    <row r="2109" spans="1:10" x14ac:dyDescent="0.15">
      <c r="A2109" s="2" t="s">
        <v>3399</v>
      </c>
      <c r="B2109" s="2" t="s">
        <v>3400</v>
      </c>
      <c r="C2109" s="2" t="s">
        <v>3401</v>
      </c>
      <c r="D2109" s="2" t="s">
        <v>329</v>
      </c>
      <c r="E2109" s="2" t="s">
        <v>351</v>
      </c>
      <c r="F2109" s="2" t="s">
        <v>352</v>
      </c>
      <c r="G2109" s="2">
        <v>8.0999999999999996E-3</v>
      </c>
      <c r="H2109" s="2">
        <v>14971</v>
      </c>
      <c r="I2109" s="39">
        <v>121.26509999999999</v>
      </c>
      <c r="J2109" s="2" t="s">
        <v>7307</v>
      </c>
    </row>
    <row r="2110" spans="1:10" x14ac:dyDescent="0.15">
      <c r="A2110" s="2" t="s">
        <v>2033</v>
      </c>
      <c r="B2110" s="2" t="s">
        <v>2034</v>
      </c>
      <c r="C2110" s="2" t="s">
        <v>1774</v>
      </c>
      <c r="D2110" s="2" t="s">
        <v>329</v>
      </c>
      <c r="E2110" s="2" t="s">
        <v>1310</v>
      </c>
      <c r="F2110" s="2" t="s">
        <v>1311</v>
      </c>
      <c r="G2110" s="2">
        <v>4.8431800000000012</v>
      </c>
      <c r="H2110" s="2">
        <v>25</v>
      </c>
      <c r="I2110" s="39">
        <v>121.07950000000002</v>
      </c>
      <c r="J2110" s="2" t="s">
        <v>7301</v>
      </c>
    </row>
    <row r="2111" spans="1:10" x14ac:dyDescent="0.15">
      <c r="A2111" s="2" t="s">
        <v>4995</v>
      </c>
      <c r="B2111" s="2" t="s">
        <v>4943</v>
      </c>
      <c r="C2111" s="2" t="s">
        <v>4996</v>
      </c>
      <c r="D2111" s="2" t="s">
        <v>406</v>
      </c>
      <c r="E2111" s="2" t="s">
        <v>330</v>
      </c>
      <c r="F2111" s="2" t="s">
        <v>331</v>
      </c>
      <c r="G2111" s="2">
        <v>6.1999999999999993E-2</v>
      </c>
      <c r="H2111" s="2">
        <v>1950</v>
      </c>
      <c r="I2111" s="39">
        <v>120.89999999999999</v>
      </c>
      <c r="J2111" s="2" t="s">
        <v>7302</v>
      </c>
    </row>
    <row r="2112" spans="1:10" x14ac:dyDescent="0.15">
      <c r="A2112" s="2" t="s">
        <v>5649</v>
      </c>
      <c r="B2112" s="2" t="s">
        <v>5650</v>
      </c>
      <c r="C2112" s="2" t="s">
        <v>8464</v>
      </c>
      <c r="D2112" s="2" t="s">
        <v>329</v>
      </c>
      <c r="E2112" s="2" t="s">
        <v>5300</v>
      </c>
      <c r="F2112" s="2" t="s">
        <v>5301</v>
      </c>
      <c r="G2112" s="2">
        <v>60.38902519871052</v>
      </c>
      <c r="H2112" s="2">
        <v>2</v>
      </c>
      <c r="I2112" s="39">
        <v>120.77805039742104</v>
      </c>
      <c r="J2112" s="2" t="s">
        <v>1</v>
      </c>
    </row>
    <row r="2113" spans="1:10" x14ac:dyDescent="0.15">
      <c r="A2113" s="2" t="s">
        <v>2151</v>
      </c>
      <c r="B2113" s="2" t="s">
        <v>2152</v>
      </c>
      <c r="C2113" s="2" t="s">
        <v>2140</v>
      </c>
      <c r="D2113" s="2" t="s">
        <v>329</v>
      </c>
      <c r="E2113" s="2" t="s">
        <v>330</v>
      </c>
      <c r="F2113" s="2" t="s">
        <v>331</v>
      </c>
      <c r="G2113" s="2">
        <v>2.2779508076358304</v>
      </c>
      <c r="H2113" s="2">
        <v>53</v>
      </c>
      <c r="I2113" s="39">
        <v>120.73139280469901</v>
      </c>
      <c r="J2113" s="2" t="s">
        <v>7301</v>
      </c>
    </row>
    <row r="2114" spans="1:10" x14ac:dyDescent="0.15">
      <c r="A2114" s="2" t="s">
        <v>2991</v>
      </c>
      <c r="B2114" s="2" t="s">
        <v>2992</v>
      </c>
      <c r="C2114" s="2" t="s">
        <v>2993</v>
      </c>
      <c r="D2114" s="2" t="s">
        <v>329</v>
      </c>
      <c r="E2114" s="2" t="s">
        <v>351</v>
      </c>
      <c r="F2114" s="2" t="s">
        <v>352</v>
      </c>
      <c r="G2114" s="2">
        <v>2.4799999999999996E-2</v>
      </c>
      <c r="H2114" s="2">
        <v>4865</v>
      </c>
      <c r="I2114" s="39">
        <v>120.65199999999997</v>
      </c>
      <c r="J2114" s="2" t="s">
        <v>7307</v>
      </c>
    </row>
    <row r="2115" spans="1:10" x14ac:dyDescent="0.15">
      <c r="A2115" s="2" t="s">
        <v>6552</v>
      </c>
      <c r="B2115" s="2" t="s">
        <v>6553</v>
      </c>
      <c r="C2115" s="2" t="s">
        <v>5193</v>
      </c>
      <c r="D2115" s="2" t="s">
        <v>329</v>
      </c>
      <c r="E2115" s="2" t="s">
        <v>5298</v>
      </c>
      <c r="F2115" s="2" t="s">
        <v>5299</v>
      </c>
      <c r="G2115" s="2">
        <v>24.064574091973853</v>
      </c>
      <c r="H2115" s="2">
        <v>5</v>
      </c>
      <c r="I2115" s="39">
        <v>120.32287045986926</v>
      </c>
      <c r="J2115" s="2" t="s">
        <v>1</v>
      </c>
    </row>
    <row r="2116" spans="1:10" x14ac:dyDescent="0.15">
      <c r="A2116" s="2" t="s">
        <v>73</v>
      </c>
      <c r="B2116" s="2" t="s">
        <v>199</v>
      </c>
      <c r="C2116" s="2" t="s">
        <v>199</v>
      </c>
      <c r="D2116" s="2" t="s">
        <v>466</v>
      </c>
      <c r="E2116" s="2" t="s">
        <v>1247</v>
      </c>
      <c r="F2116" s="2" t="s">
        <v>1248</v>
      </c>
      <c r="G2116" s="2">
        <v>40.033052263141904</v>
      </c>
      <c r="H2116" s="2">
        <v>3</v>
      </c>
      <c r="I2116" s="39">
        <v>120.09915678942571</v>
      </c>
      <c r="J2116" s="2" t="s">
        <v>1</v>
      </c>
    </row>
    <row r="2117" spans="1:10" x14ac:dyDescent="0.15">
      <c r="A2117" s="2" t="s">
        <v>2043</v>
      </c>
      <c r="B2117" s="2" t="s">
        <v>7655</v>
      </c>
      <c r="C2117" s="2" t="s">
        <v>1656</v>
      </c>
      <c r="D2117" s="2" t="s">
        <v>329</v>
      </c>
      <c r="E2117" s="2" t="s">
        <v>391</v>
      </c>
      <c r="F2117" s="2" t="s">
        <v>392</v>
      </c>
      <c r="G2117" s="2">
        <v>7.5014583333333338</v>
      </c>
      <c r="H2117" s="2">
        <v>16</v>
      </c>
      <c r="I2117" s="39">
        <v>120.02333333333334</v>
      </c>
      <c r="J2117" s="2" t="s">
        <v>7301</v>
      </c>
    </row>
    <row r="2118" spans="1:10" x14ac:dyDescent="0.15">
      <c r="A2118" s="2" t="s">
        <v>6281</v>
      </c>
      <c r="B2118" s="2" t="s">
        <v>6282</v>
      </c>
      <c r="C2118" s="2" t="s">
        <v>6282</v>
      </c>
      <c r="D2118" s="2" t="s">
        <v>466</v>
      </c>
      <c r="E2118" s="2" t="s">
        <v>5300</v>
      </c>
      <c r="F2118" s="2" t="s">
        <v>5301</v>
      </c>
      <c r="G2118" s="2">
        <v>40</v>
      </c>
      <c r="H2118" s="2">
        <v>3</v>
      </c>
      <c r="I2118" s="39">
        <v>120</v>
      </c>
      <c r="J2118" s="2" t="s">
        <v>1</v>
      </c>
    </row>
    <row r="2119" spans="1:10" x14ac:dyDescent="0.15">
      <c r="A2119" s="2" t="s">
        <v>6664</v>
      </c>
      <c r="B2119" s="2" t="s">
        <v>6665</v>
      </c>
      <c r="C2119" s="2" t="s">
        <v>6666</v>
      </c>
      <c r="D2119" s="2" t="s">
        <v>329</v>
      </c>
      <c r="E2119" s="2" t="s">
        <v>5300</v>
      </c>
      <c r="F2119" s="2" t="s">
        <v>5301</v>
      </c>
      <c r="G2119" s="2">
        <v>60</v>
      </c>
      <c r="H2119" s="2">
        <v>2</v>
      </c>
      <c r="I2119" s="39">
        <v>120</v>
      </c>
      <c r="J2119" s="2" t="s">
        <v>1</v>
      </c>
    </row>
    <row r="2120" spans="1:10" x14ac:dyDescent="0.15">
      <c r="A2120" s="2" t="s">
        <v>6681</v>
      </c>
      <c r="B2120" s="2" t="s">
        <v>6682</v>
      </c>
      <c r="C2120" s="2" t="s">
        <v>6682</v>
      </c>
      <c r="D2120" s="2" t="s">
        <v>329</v>
      </c>
      <c r="E2120" s="2" t="s">
        <v>5171</v>
      </c>
      <c r="F2120" s="2" t="s">
        <v>5172</v>
      </c>
      <c r="G2120" s="2">
        <v>60</v>
      </c>
      <c r="H2120" s="2">
        <v>2</v>
      </c>
      <c r="I2120" s="39">
        <v>120</v>
      </c>
      <c r="J2120" s="2" t="s">
        <v>1</v>
      </c>
    </row>
    <row r="2121" spans="1:10" x14ac:dyDescent="0.15">
      <c r="A2121" s="2" t="s">
        <v>7134</v>
      </c>
      <c r="B2121" s="2" t="s">
        <v>7135</v>
      </c>
      <c r="C2121" s="2" t="s">
        <v>7136</v>
      </c>
      <c r="D2121" s="2" t="s">
        <v>329</v>
      </c>
      <c r="E2121" s="2" t="s">
        <v>1380</v>
      </c>
      <c r="F2121" s="2" t="s">
        <v>1381</v>
      </c>
      <c r="G2121" s="2">
        <v>12</v>
      </c>
      <c r="H2121" s="2">
        <v>10</v>
      </c>
      <c r="I2121" s="39">
        <v>120</v>
      </c>
      <c r="J2121" s="2" t="s">
        <v>7303</v>
      </c>
    </row>
    <row r="2122" spans="1:10" x14ac:dyDescent="0.15">
      <c r="A2122" s="2" t="s">
        <v>369</v>
      </c>
      <c r="B2122" s="2" t="s">
        <v>370</v>
      </c>
      <c r="C2122" s="2" t="s">
        <v>370</v>
      </c>
      <c r="D2122" s="2" t="s">
        <v>350</v>
      </c>
      <c r="E2122" s="2" t="s">
        <v>351</v>
      </c>
      <c r="F2122" s="2" t="s">
        <v>352</v>
      </c>
      <c r="G2122" s="2">
        <v>30</v>
      </c>
      <c r="H2122" s="2">
        <v>4</v>
      </c>
      <c r="I2122" s="39">
        <v>120</v>
      </c>
      <c r="J2122" s="2" t="s">
        <v>7299</v>
      </c>
    </row>
    <row r="2123" spans="1:10" x14ac:dyDescent="0.15">
      <c r="A2123" s="2" t="s">
        <v>1029</v>
      </c>
      <c r="B2123" s="2" t="s">
        <v>1030</v>
      </c>
      <c r="C2123" s="2" t="s">
        <v>1031</v>
      </c>
      <c r="D2123" s="2" t="s">
        <v>466</v>
      </c>
      <c r="E2123" s="2" t="s">
        <v>334</v>
      </c>
      <c r="F2123" s="2" t="s">
        <v>335</v>
      </c>
      <c r="G2123" s="2">
        <v>40</v>
      </c>
      <c r="H2123" s="2">
        <v>3</v>
      </c>
      <c r="I2123" s="39">
        <v>120</v>
      </c>
      <c r="J2123" s="2" t="s">
        <v>7299</v>
      </c>
    </row>
    <row r="2124" spans="1:10" x14ac:dyDescent="0.15">
      <c r="A2124" s="2" t="s">
        <v>1046</v>
      </c>
      <c r="B2124" s="2" t="s">
        <v>7383</v>
      </c>
      <c r="C2124" s="2" t="s">
        <v>7383</v>
      </c>
      <c r="D2124" s="2" t="s">
        <v>350</v>
      </c>
      <c r="E2124" s="2" t="s">
        <v>568</v>
      </c>
      <c r="F2124" s="2" t="s">
        <v>569</v>
      </c>
      <c r="G2124" s="2">
        <v>40</v>
      </c>
      <c r="H2124" s="2">
        <v>3</v>
      </c>
      <c r="I2124" s="39">
        <v>120</v>
      </c>
      <c r="J2124" s="2" t="s">
        <v>7299</v>
      </c>
    </row>
    <row r="2125" spans="1:10" x14ac:dyDescent="0.15">
      <c r="A2125" s="2" t="s">
        <v>1047</v>
      </c>
      <c r="B2125" s="2" t="s">
        <v>1048</v>
      </c>
      <c r="C2125" s="2" t="s">
        <v>1048</v>
      </c>
      <c r="D2125" s="2" t="s">
        <v>350</v>
      </c>
      <c r="E2125" s="2" t="s">
        <v>351</v>
      </c>
      <c r="F2125" s="2" t="s">
        <v>352</v>
      </c>
      <c r="G2125" s="2">
        <v>40</v>
      </c>
      <c r="H2125" s="2">
        <v>3</v>
      </c>
      <c r="I2125" s="39">
        <v>120</v>
      </c>
      <c r="J2125" s="2" t="s">
        <v>7299</v>
      </c>
    </row>
    <row r="2126" spans="1:10" x14ac:dyDescent="0.15">
      <c r="A2126" s="2" t="s">
        <v>1078</v>
      </c>
      <c r="B2126" s="2" t="s">
        <v>1079</v>
      </c>
      <c r="C2126" s="2" t="s">
        <v>1079</v>
      </c>
      <c r="D2126" s="2" t="s">
        <v>350</v>
      </c>
      <c r="E2126" s="2" t="s">
        <v>334</v>
      </c>
      <c r="F2126" s="2" t="s">
        <v>335</v>
      </c>
      <c r="G2126" s="2">
        <v>40</v>
      </c>
      <c r="H2126" s="2">
        <v>3</v>
      </c>
      <c r="I2126" s="39">
        <v>120</v>
      </c>
      <c r="J2126" s="2" t="s">
        <v>7299</v>
      </c>
    </row>
    <row r="2127" spans="1:10" x14ac:dyDescent="0.15">
      <c r="A2127" s="2" t="s">
        <v>1080</v>
      </c>
      <c r="B2127" s="2" t="s">
        <v>1081</v>
      </c>
      <c r="C2127" s="2" t="s">
        <v>1081</v>
      </c>
      <c r="D2127" s="2" t="s">
        <v>350</v>
      </c>
      <c r="E2127" s="2" t="s">
        <v>568</v>
      </c>
      <c r="F2127" s="2" t="s">
        <v>569</v>
      </c>
      <c r="G2127" s="2">
        <v>60</v>
      </c>
      <c r="H2127" s="2">
        <v>2</v>
      </c>
      <c r="I2127" s="39">
        <v>120</v>
      </c>
      <c r="J2127" s="2" t="s">
        <v>7299</v>
      </c>
    </row>
    <row r="2128" spans="1:10" x14ac:dyDescent="0.15">
      <c r="A2128" s="2" t="s">
        <v>1137</v>
      </c>
      <c r="B2128" s="2" t="s">
        <v>1138</v>
      </c>
      <c r="C2128" s="2" t="s">
        <v>1138</v>
      </c>
      <c r="D2128" s="2" t="s">
        <v>350</v>
      </c>
      <c r="E2128" s="2" t="s">
        <v>568</v>
      </c>
      <c r="F2128" s="2" t="s">
        <v>569</v>
      </c>
      <c r="G2128" s="2">
        <v>120</v>
      </c>
      <c r="H2128" s="2">
        <v>1</v>
      </c>
      <c r="I2128" s="39">
        <v>120</v>
      </c>
      <c r="J2128" s="2" t="s">
        <v>7299</v>
      </c>
    </row>
    <row r="2129" spans="1:10" x14ac:dyDescent="0.15">
      <c r="A2129" s="2" t="s">
        <v>5507</v>
      </c>
      <c r="B2129" s="2" t="s">
        <v>5508</v>
      </c>
      <c r="C2129" s="2" t="s">
        <v>5193</v>
      </c>
      <c r="D2129" s="2" t="s">
        <v>329</v>
      </c>
      <c r="E2129" s="2" t="s">
        <v>5171</v>
      </c>
      <c r="F2129" s="2" t="s">
        <v>5172</v>
      </c>
      <c r="G2129" s="2">
        <v>23.936354489918752</v>
      </c>
      <c r="H2129" s="2">
        <v>5</v>
      </c>
      <c r="I2129" s="39">
        <v>119.68177244959377</v>
      </c>
      <c r="J2129" s="2" t="s">
        <v>1</v>
      </c>
    </row>
    <row r="2130" spans="1:10" x14ac:dyDescent="0.15">
      <c r="A2130" s="2" t="s">
        <v>848</v>
      </c>
      <c r="B2130" s="2" t="s">
        <v>7325</v>
      </c>
      <c r="C2130" s="2" t="s">
        <v>849</v>
      </c>
      <c r="D2130" s="2" t="s">
        <v>329</v>
      </c>
      <c r="E2130" s="2" t="s">
        <v>334</v>
      </c>
      <c r="F2130" s="2" t="s">
        <v>335</v>
      </c>
      <c r="G2130" s="2">
        <v>5.9828999999999999</v>
      </c>
      <c r="H2130" s="2">
        <v>20</v>
      </c>
      <c r="I2130" s="39">
        <v>119.658</v>
      </c>
      <c r="J2130" s="2" t="s">
        <v>7299</v>
      </c>
    </row>
    <row r="2131" spans="1:10" x14ac:dyDescent="0.15">
      <c r="A2131" s="2" t="s">
        <v>1606</v>
      </c>
      <c r="B2131" s="2" t="s">
        <v>1604</v>
      </c>
      <c r="C2131" s="2" t="s">
        <v>1604</v>
      </c>
      <c r="D2131" s="2" t="s">
        <v>329</v>
      </c>
      <c r="E2131" s="2" t="s">
        <v>330</v>
      </c>
      <c r="F2131" s="2" t="s">
        <v>331</v>
      </c>
      <c r="G2131" s="2">
        <v>2.7800000000000002</v>
      </c>
      <c r="H2131" s="2">
        <v>43</v>
      </c>
      <c r="I2131" s="39">
        <v>119.54</v>
      </c>
      <c r="J2131" s="2" t="s">
        <v>7300</v>
      </c>
    </row>
    <row r="2132" spans="1:10" x14ac:dyDescent="0.15">
      <c r="A2132" s="2" t="s">
        <v>5559</v>
      </c>
      <c r="B2132" s="2" t="s">
        <v>5560</v>
      </c>
      <c r="C2132" s="2" t="s">
        <v>5560</v>
      </c>
      <c r="D2132" s="2" t="s">
        <v>329</v>
      </c>
      <c r="E2132" s="2" t="s">
        <v>5300</v>
      </c>
      <c r="F2132" s="2" t="s">
        <v>5301</v>
      </c>
      <c r="G2132" s="2">
        <v>59.724000000000004</v>
      </c>
      <c r="H2132" s="2">
        <v>2</v>
      </c>
      <c r="I2132" s="39">
        <v>119.44800000000001</v>
      </c>
      <c r="J2132" s="2" t="s">
        <v>1</v>
      </c>
    </row>
    <row r="2133" spans="1:10" x14ac:dyDescent="0.15">
      <c r="A2133" s="2" t="s">
        <v>4649</v>
      </c>
      <c r="B2133" s="2" t="s">
        <v>4650</v>
      </c>
      <c r="C2133" s="2" t="s">
        <v>4650</v>
      </c>
      <c r="D2133" s="2" t="s">
        <v>329</v>
      </c>
      <c r="E2133" s="2" t="s">
        <v>391</v>
      </c>
      <c r="F2133" s="2" t="s">
        <v>392</v>
      </c>
      <c r="G2133" s="2">
        <v>0.51282000000000005</v>
      </c>
      <c r="H2133" s="2">
        <v>232</v>
      </c>
      <c r="I2133" s="39">
        <v>118.97424000000001</v>
      </c>
      <c r="J2133" s="2" t="s">
        <v>7302</v>
      </c>
    </row>
    <row r="2134" spans="1:10" x14ac:dyDescent="0.15">
      <c r="A2134" s="2" t="s">
        <v>2026</v>
      </c>
      <c r="B2134" s="2" t="s">
        <v>2027</v>
      </c>
      <c r="C2134" s="2" t="s">
        <v>1650</v>
      </c>
      <c r="D2134" s="2" t="s">
        <v>329</v>
      </c>
      <c r="E2134" s="2" t="s">
        <v>1310</v>
      </c>
      <c r="F2134" s="2" t="s">
        <v>1311</v>
      </c>
      <c r="G2134" s="2">
        <v>29.719000000000108</v>
      </c>
      <c r="H2134" s="2">
        <v>4</v>
      </c>
      <c r="I2134" s="39">
        <v>118.87600000000043</v>
      </c>
      <c r="J2134" s="2" t="s">
        <v>7301</v>
      </c>
    </row>
    <row r="2135" spans="1:10" x14ac:dyDescent="0.15">
      <c r="A2135" s="2" t="s">
        <v>7555</v>
      </c>
      <c r="B2135" s="2" t="s">
        <v>7924</v>
      </c>
      <c r="C2135" s="2" t="s">
        <v>8459</v>
      </c>
      <c r="D2135" s="2" t="s">
        <v>329</v>
      </c>
      <c r="E2135" s="2" t="s">
        <v>1247</v>
      </c>
      <c r="F2135" s="2" t="s">
        <v>1248</v>
      </c>
      <c r="G2135" s="2">
        <v>23.773760438664425</v>
      </c>
      <c r="H2135" s="2">
        <v>5</v>
      </c>
      <c r="I2135" s="39">
        <v>118.86880219332213</v>
      </c>
      <c r="J2135" s="2" t="s">
        <v>1</v>
      </c>
    </row>
    <row r="2136" spans="1:10" x14ac:dyDescent="0.15">
      <c r="A2136" s="2" t="s">
        <v>4760</v>
      </c>
      <c r="B2136" s="2" t="s">
        <v>4761</v>
      </c>
      <c r="C2136" s="2" t="s">
        <v>4762</v>
      </c>
      <c r="D2136" s="2" t="s">
        <v>329</v>
      </c>
      <c r="E2136" s="2" t="s">
        <v>1380</v>
      </c>
      <c r="F2136" s="2" t="s">
        <v>1381</v>
      </c>
      <c r="G2136" s="2">
        <v>3.0095295710527679E-2</v>
      </c>
      <c r="H2136" s="2">
        <v>3939</v>
      </c>
      <c r="I2136" s="39">
        <v>118.54536980376852</v>
      </c>
      <c r="J2136" s="2" t="s">
        <v>7302</v>
      </c>
    </row>
    <row r="2137" spans="1:10" x14ac:dyDescent="0.15">
      <c r="A2137" s="2" t="s">
        <v>278</v>
      </c>
      <c r="B2137" s="2" t="s">
        <v>313</v>
      </c>
      <c r="C2137" s="2" t="s">
        <v>5263</v>
      </c>
      <c r="D2137" s="2" t="s">
        <v>329</v>
      </c>
      <c r="E2137" s="2" t="s">
        <v>5171</v>
      </c>
      <c r="F2137" s="2" t="s">
        <v>5172</v>
      </c>
      <c r="G2137" s="2">
        <v>29.229636393712553</v>
      </c>
      <c r="H2137" s="2">
        <v>4</v>
      </c>
      <c r="I2137" s="39">
        <v>116.91854557485021</v>
      </c>
      <c r="J2137" s="2" t="s">
        <v>1</v>
      </c>
    </row>
    <row r="2138" spans="1:10" x14ac:dyDescent="0.15">
      <c r="A2138" s="2" t="s">
        <v>6126</v>
      </c>
      <c r="B2138" s="2" t="s">
        <v>6127</v>
      </c>
      <c r="C2138" s="2" t="s">
        <v>5693</v>
      </c>
      <c r="D2138" s="2" t="s">
        <v>329</v>
      </c>
      <c r="E2138" s="2" t="s">
        <v>5300</v>
      </c>
      <c r="F2138" s="2" t="s">
        <v>5301</v>
      </c>
      <c r="G2138" s="2">
        <v>116.90109856981755</v>
      </c>
      <c r="H2138" s="2">
        <v>1</v>
      </c>
      <c r="I2138" s="39">
        <v>116.90109856981755</v>
      </c>
      <c r="J2138" s="2" t="s">
        <v>1</v>
      </c>
    </row>
    <row r="2139" spans="1:10" x14ac:dyDescent="0.15">
      <c r="A2139" s="2" t="s">
        <v>4262</v>
      </c>
      <c r="B2139" s="2" t="s">
        <v>4263</v>
      </c>
      <c r="C2139" s="2" t="s">
        <v>4263</v>
      </c>
      <c r="D2139" s="2" t="s">
        <v>329</v>
      </c>
      <c r="E2139" s="2" t="s">
        <v>330</v>
      </c>
      <c r="F2139" s="2" t="s">
        <v>331</v>
      </c>
      <c r="G2139" s="2">
        <v>5.2990869692719622</v>
      </c>
      <c r="H2139" s="2">
        <v>22</v>
      </c>
      <c r="I2139" s="39">
        <v>116.57991332398316</v>
      </c>
      <c r="J2139" s="2" t="s">
        <v>7307</v>
      </c>
    </row>
    <row r="2140" spans="1:10" x14ac:dyDescent="0.15">
      <c r="A2140" s="2" t="s">
        <v>6313</v>
      </c>
      <c r="B2140" s="2" t="s">
        <v>6314</v>
      </c>
      <c r="C2140" s="2" t="s">
        <v>8488</v>
      </c>
      <c r="D2140" s="2" t="s">
        <v>329</v>
      </c>
      <c r="E2140" s="2" t="s">
        <v>5171</v>
      </c>
      <c r="F2140" s="2" t="s">
        <v>5172</v>
      </c>
      <c r="G2140" s="2">
        <v>38.771111911953263</v>
      </c>
      <c r="H2140" s="2">
        <v>3</v>
      </c>
      <c r="I2140" s="39">
        <v>116.31333573585979</v>
      </c>
      <c r="J2140" s="2" t="s">
        <v>1</v>
      </c>
    </row>
    <row r="2141" spans="1:10" x14ac:dyDescent="0.15">
      <c r="A2141" s="2" t="s">
        <v>2083</v>
      </c>
      <c r="B2141" s="2" t="s">
        <v>2084</v>
      </c>
      <c r="C2141" s="2" t="s">
        <v>1656</v>
      </c>
      <c r="D2141" s="2" t="s">
        <v>329</v>
      </c>
      <c r="E2141" s="2" t="s">
        <v>330</v>
      </c>
      <c r="F2141" s="2" t="s">
        <v>331</v>
      </c>
      <c r="G2141" s="2">
        <v>5.0535443373493978</v>
      </c>
      <c r="H2141" s="2">
        <v>23</v>
      </c>
      <c r="I2141" s="39">
        <v>116.23151975903615</v>
      </c>
      <c r="J2141" s="2" t="s">
        <v>7301</v>
      </c>
    </row>
    <row r="2142" spans="1:10" x14ac:dyDescent="0.15">
      <c r="A2142" s="2" t="s">
        <v>3328</v>
      </c>
      <c r="B2142" s="2" t="s">
        <v>7764</v>
      </c>
      <c r="C2142" s="2" t="s">
        <v>3329</v>
      </c>
      <c r="D2142" s="2" t="s">
        <v>329</v>
      </c>
      <c r="E2142" s="2" t="s">
        <v>330</v>
      </c>
      <c r="F2142" s="2" t="s">
        <v>331</v>
      </c>
      <c r="G2142" s="2">
        <v>1.0268161475536469E-2</v>
      </c>
      <c r="H2142" s="2">
        <v>11300</v>
      </c>
      <c r="I2142" s="39">
        <v>116.0302246735621</v>
      </c>
      <c r="J2142" s="2" t="s">
        <v>7307</v>
      </c>
    </row>
    <row r="2143" spans="1:10" x14ac:dyDescent="0.15">
      <c r="A2143" s="2" t="s">
        <v>506</v>
      </c>
      <c r="B2143" s="2" t="s">
        <v>507</v>
      </c>
      <c r="C2143" s="2" t="s">
        <v>8230</v>
      </c>
      <c r="D2143" s="2" t="s">
        <v>329</v>
      </c>
      <c r="E2143" s="2" t="s">
        <v>568</v>
      </c>
      <c r="F2143" s="2" t="s">
        <v>569</v>
      </c>
      <c r="G2143" s="2">
        <v>58</v>
      </c>
      <c r="H2143" s="2">
        <v>2</v>
      </c>
      <c r="I2143" s="39">
        <v>116</v>
      </c>
      <c r="J2143" s="2" t="s">
        <v>7299</v>
      </c>
    </row>
    <row r="2144" spans="1:10" x14ac:dyDescent="0.15">
      <c r="A2144" s="2" t="s">
        <v>6392</v>
      </c>
      <c r="B2144" s="2" t="s">
        <v>6393</v>
      </c>
      <c r="C2144" s="2" t="s">
        <v>5631</v>
      </c>
      <c r="D2144" s="2" t="s">
        <v>329</v>
      </c>
      <c r="E2144" s="2" t="s">
        <v>5298</v>
      </c>
      <c r="F2144" s="2" t="s">
        <v>5299</v>
      </c>
      <c r="G2144" s="2">
        <v>8.9043152567750035</v>
      </c>
      <c r="H2144" s="2">
        <v>13</v>
      </c>
      <c r="I2144" s="39">
        <v>115.75609833807505</v>
      </c>
      <c r="J2144" s="2" t="s">
        <v>1</v>
      </c>
    </row>
    <row r="2145" spans="1:10" x14ac:dyDescent="0.15">
      <c r="A2145" s="2" t="s">
        <v>7710</v>
      </c>
      <c r="B2145" s="2" t="s">
        <v>3154</v>
      </c>
      <c r="C2145" s="2" t="s">
        <v>3155</v>
      </c>
      <c r="D2145" s="2" t="s">
        <v>329</v>
      </c>
      <c r="E2145" s="2" t="s">
        <v>351</v>
      </c>
      <c r="F2145" s="2" t="s">
        <v>352</v>
      </c>
      <c r="G2145" s="2">
        <v>2.560035445281347E-2</v>
      </c>
      <c r="H2145" s="2">
        <v>4514</v>
      </c>
      <c r="I2145" s="39">
        <v>115.56</v>
      </c>
      <c r="J2145" s="2" t="s">
        <v>7307</v>
      </c>
    </row>
    <row r="2146" spans="1:10" x14ac:dyDescent="0.15">
      <c r="A2146" s="2" t="s">
        <v>5873</v>
      </c>
      <c r="B2146" s="2" t="s">
        <v>5874</v>
      </c>
      <c r="C2146" s="2" t="s">
        <v>5875</v>
      </c>
      <c r="D2146" s="2" t="s">
        <v>329</v>
      </c>
      <c r="E2146" s="2" t="s">
        <v>5298</v>
      </c>
      <c r="F2146" s="2" t="s">
        <v>5299</v>
      </c>
      <c r="G2146" s="2">
        <v>115.50746448336307</v>
      </c>
      <c r="H2146" s="2">
        <v>1</v>
      </c>
      <c r="I2146" s="39">
        <v>115.50746448336307</v>
      </c>
      <c r="J2146" s="2" t="s">
        <v>1</v>
      </c>
    </row>
    <row r="2147" spans="1:10" x14ac:dyDescent="0.15">
      <c r="A2147" s="2" t="s">
        <v>5873</v>
      </c>
      <c r="B2147" s="2" t="s">
        <v>5874</v>
      </c>
      <c r="C2147" s="2" t="s">
        <v>5875</v>
      </c>
      <c r="D2147" s="2" t="s">
        <v>329</v>
      </c>
      <c r="E2147" s="2" t="s">
        <v>5171</v>
      </c>
      <c r="F2147" s="2" t="s">
        <v>5172</v>
      </c>
      <c r="G2147" s="2">
        <v>115.50746448336307</v>
      </c>
      <c r="H2147" s="2">
        <v>1</v>
      </c>
      <c r="I2147" s="39">
        <v>115.50746448336307</v>
      </c>
      <c r="J2147" s="2" t="s">
        <v>1</v>
      </c>
    </row>
    <row r="2148" spans="1:10" x14ac:dyDescent="0.15">
      <c r="A2148" s="2" t="s">
        <v>7529</v>
      </c>
      <c r="B2148" s="2" t="s">
        <v>7530</v>
      </c>
      <c r="C2148" s="2" t="s">
        <v>5696</v>
      </c>
      <c r="D2148" s="2" t="s">
        <v>329</v>
      </c>
      <c r="E2148" s="2" t="s">
        <v>1247</v>
      </c>
      <c r="F2148" s="2" t="s">
        <v>1248</v>
      </c>
      <c r="G2148" s="2">
        <v>57.642435205413875</v>
      </c>
      <c r="H2148" s="2">
        <v>2</v>
      </c>
      <c r="I2148" s="39">
        <v>115.28487041082775</v>
      </c>
      <c r="J2148" s="2" t="s">
        <v>1</v>
      </c>
    </row>
    <row r="2149" spans="1:10" x14ac:dyDescent="0.15">
      <c r="A2149" s="2" t="s">
        <v>6593</v>
      </c>
      <c r="B2149" s="2" t="s">
        <v>6594</v>
      </c>
      <c r="C2149" s="2" t="s">
        <v>6595</v>
      </c>
      <c r="D2149" s="2" t="s">
        <v>329</v>
      </c>
      <c r="E2149" s="2" t="s">
        <v>5300</v>
      </c>
      <c r="F2149" s="2" t="s">
        <v>5301</v>
      </c>
      <c r="G2149" s="2">
        <v>28.69748096174963</v>
      </c>
      <c r="H2149" s="2">
        <v>4</v>
      </c>
      <c r="I2149" s="39">
        <v>114.78992384699852</v>
      </c>
      <c r="J2149" s="2" t="s">
        <v>1</v>
      </c>
    </row>
    <row r="2150" spans="1:10" x14ac:dyDescent="0.15">
      <c r="A2150" s="2" t="s">
        <v>25</v>
      </c>
      <c r="B2150" s="2" t="s">
        <v>156</v>
      </c>
      <c r="C2150" s="2" t="s">
        <v>5276</v>
      </c>
      <c r="D2150" s="2" t="s">
        <v>329</v>
      </c>
      <c r="E2150" s="2" t="s">
        <v>5171</v>
      </c>
      <c r="F2150" s="2" t="s">
        <v>5172</v>
      </c>
      <c r="G2150" s="2">
        <v>114.60203759969671</v>
      </c>
      <c r="H2150" s="2">
        <v>1</v>
      </c>
      <c r="I2150" s="39">
        <v>114.60203759969671</v>
      </c>
      <c r="J2150" s="2" t="s">
        <v>1</v>
      </c>
    </row>
    <row r="2151" spans="1:10" x14ac:dyDescent="0.15">
      <c r="A2151" s="2" t="s">
        <v>2904</v>
      </c>
      <c r="B2151" s="2" t="s">
        <v>2905</v>
      </c>
      <c r="C2151" s="2" t="s">
        <v>2906</v>
      </c>
      <c r="D2151" s="2" t="s">
        <v>350</v>
      </c>
      <c r="E2151" s="2" t="s">
        <v>351</v>
      </c>
      <c r="F2151" s="2" t="s">
        <v>352</v>
      </c>
      <c r="G2151" s="2">
        <v>1.0000000000000002E-2</v>
      </c>
      <c r="H2151" s="2">
        <v>11459</v>
      </c>
      <c r="I2151" s="39">
        <v>114.59000000000002</v>
      </c>
      <c r="J2151" s="2" t="s">
        <v>7307</v>
      </c>
    </row>
    <row r="2152" spans="1:10" x14ac:dyDescent="0.15">
      <c r="A2152" s="2" t="s">
        <v>7454</v>
      </c>
      <c r="B2152" s="2" t="s">
        <v>7452</v>
      </c>
      <c r="C2152" s="2" t="s">
        <v>7455</v>
      </c>
      <c r="D2152" s="2" t="s">
        <v>329</v>
      </c>
      <c r="E2152" s="2" t="s">
        <v>1380</v>
      </c>
      <c r="F2152" s="2" t="s">
        <v>1381</v>
      </c>
      <c r="G2152" s="2">
        <v>7.6215000000000002</v>
      </c>
      <c r="H2152" s="2">
        <v>15</v>
      </c>
      <c r="I2152" s="39">
        <v>114.32250000000001</v>
      </c>
      <c r="J2152" s="2" t="s">
        <v>7303</v>
      </c>
    </row>
    <row r="2153" spans="1:10" x14ac:dyDescent="0.15">
      <c r="A2153" s="2" t="s">
        <v>5829</v>
      </c>
      <c r="B2153" s="2" t="s">
        <v>5830</v>
      </c>
      <c r="C2153" s="2" t="s">
        <v>5828</v>
      </c>
      <c r="D2153" s="2" t="s">
        <v>329</v>
      </c>
      <c r="E2153" s="2" t="s">
        <v>5171</v>
      </c>
      <c r="F2153" s="2" t="s">
        <v>5172</v>
      </c>
      <c r="G2153" s="2">
        <v>114.15866186388872</v>
      </c>
      <c r="H2153" s="2">
        <v>1</v>
      </c>
      <c r="I2153" s="39">
        <v>114.15866186388872</v>
      </c>
      <c r="J2153" s="2" t="s">
        <v>1</v>
      </c>
    </row>
    <row r="2154" spans="1:10" x14ac:dyDescent="0.15">
      <c r="A2154" s="2" t="s">
        <v>716</v>
      </c>
      <c r="B2154" s="2" t="s">
        <v>7573</v>
      </c>
      <c r="C2154" s="2" t="s">
        <v>7573</v>
      </c>
      <c r="D2154" s="2" t="s">
        <v>406</v>
      </c>
      <c r="E2154" s="2" t="s">
        <v>391</v>
      </c>
      <c r="F2154" s="2" t="s">
        <v>392</v>
      </c>
      <c r="G2154" s="2">
        <v>38</v>
      </c>
      <c r="H2154" s="2">
        <v>3</v>
      </c>
      <c r="I2154" s="39">
        <v>114</v>
      </c>
      <c r="J2154" s="2" t="s">
        <v>7299</v>
      </c>
    </row>
    <row r="2155" spans="1:10" x14ac:dyDescent="0.15">
      <c r="A2155" s="2" t="s">
        <v>2111</v>
      </c>
      <c r="B2155" s="2" t="s">
        <v>2112</v>
      </c>
      <c r="C2155" s="2" t="s">
        <v>1671</v>
      </c>
      <c r="D2155" s="2" t="s">
        <v>329</v>
      </c>
      <c r="E2155" s="2" t="s">
        <v>1310</v>
      </c>
      <c r="F2155" s="2" t="s">
        <v>1311</v>
      </c>
      <c r="G2155" s="2">
        <v>5.6624999999999996</v>
      </c>
      <c r="H2155" s="2">
        <v>20</v>
      </c>
      <c r="I2155" s="39">
        <v>113.25</v>
      </c>
      <c r="J2155" s="2" t="s">
        <v>7301</v>
      </c>
    </row>
    <row r="2156" spans="1:10" x14ac:dyDescent="0.15">
      <c r="A2156" s="2" t="s">
        <v>2113</v>
      </c>
      <c r="B2156" s="2" t="s">
        <v>2114</v>
      </c>
      <c r="C2156" s="2" t="s">
        <v>1671</v>
      </c>
      <c r="D2156" s="2" t="s">
        <v>329</v>
      </c>
      <c r="E2156" s="2" t="s">
        <v>1310</v>
      </c>
      <c r="F2156" s="2" t="s">
        <v>1311</v>
      </c>
      <c r="G2156" s="2">
        <v>5.6624999999999996</v>
      </c>
      <c r="H2156" s="2">
        <v>20</v>
      </c>
      <c r="I2156" s="39">
        <v>113.25</v>
      </c>
      <c r="J2156" s="2" t="s">
        <v>7301</v>
      </c>
    </row>
    <row r="2157" spans="1:10" x14ac:dyDescent="0.15">
      <c r="A2157" s="2" t="s">
        <v>6227</v>
      </c>
      <c r="B2157" s="2" t="s">
        <v>6228</v>
      </c>
      <c r="C2157" s="2" t="s">
        <v>6229</v>
      </c>
      <c r="D2157" s="2" t="s">
        <v>329</v>
      </c>
      <c r="E2157" s="2" t="s">
        <v>1247</v>
      </c>
      <c r="F2157" s="2" t="s">
        <v>1248</v>
      </c>
      <c r="G2157" s="2">
        <v>14.128967037840834</v>
      </c>
      <c r="H2157" s="2">
        <v>8</v>
      </c>
      <c r="I2157" s="39">
        <v>113.03173630272667</v>
      </c>
      <c r="J2157" s="2" t="s">
        <v>1</v>
      </c>
    </row>
    <row r="2158" spans="1:10" x14ac:dyDescent="0.15">
      <c r="A2158" s="2" t="s">
        <v>684</v>
      </c>
      <c r="B2158" s="2" t="s">
        <v>685</v>
      </c>
      <c r="C2158" s="2" t="s">
        <v>8238</v>
      </c>
      <c r="D2158" s="2" t="s">
        <v>329</v>
      </c>
      <c r="E2158" s="2" t="s">
        <v>330</v>
      </c>
      <c r="F2158" s="2" t="s">
        <v>331</v>
      </c>
      <c r="G2158" s="2">
        <v>22.52618986175121</v>
      </c>
      <c r="H2158" s="2">
        <v>5</v>
      </c>
      <c r="I2158" s="39">
        <v>112.63094930875604</v>
      </c>
      <c r="J2158" s="2" t="s">
        <v>7299</v>
      </c>
    </row>
    <row r="2159" spans="1:10" x14ac:dyDescent="0.15">
      <c r="A2159" s="2" t="s">
        <v>1270</v>
      </c>
      <c r="B2159" s="2" t="s">
        <v>208</v>
      </c>
      <c r="C2159" s="2" t="s">
        <v>1271</v>
      </c>
      <c r="D2159" s="2" t="s">
        <v>329</v>
      </c>
      <c r="E2159" s="2" t="s">
        <v>334</v>
      </c>
      <c r="F2159" s="2" t="s">
        <v>335</v>
      </c>
      <c r="G2159" s="2">
        <v>5.6118677839052644</v>
      </c>
      <c r="H2159" s="2">
        <v>20</v>
      </c>
      <c r="I2159" s="39">
        <v>112.23735567810529</v>
      </c>
      <c r="J2159" s="2" t="s">
        <v>7299</v>
      </c>
    </row>
    <row r="2160" spans="1:10" x14ac:dyDescent="0.15">
      <c r="A2160" s="2" t="s">
        <v>6421</v>
      </c>
      <c r="B2160" s="2" t="s">
        <v>6422</v>
      </c>
      <c r="C2160" s="2" t="s">
        <v>6423</v>
      </c>
      <c r="D2160" s="2" t="s">
        <v>329</v>
      </c>
      <c r="E2160" s="2" t="s">
        <v>5298</v>
      </c>
      <c r="F2160" s="2" t="s">
        <v>5299</v>
      </c>
      <c r="G2160" s="2">
        <v>11.167946693882556</v>
      </c>
      <c r="H2160" s="2">
        <v>10</v>
      </c>
      <c r="I2160" s="39">
        <v>111.67946693882556</v>
      </c>
      <c r="J2160" s="2" t="s">
        <v>1</v>
      </c>
    </row>
    <row r="2161" spans="1:10" x14ac:dyDescent="0.15">
      <c r="A2161" s="2" t="s">
        <v>6205</v>
      </c>
      <c r="B2161" s="2" t="s">
        <v>6206</v>
      </c>
      <c r="C2161" s="2" t="s">
        <v>6207</v>
      </c>
      <c r="D2161" s="2" t="s">
        <v>329</v>
      </c>
      <c r="E2161" s="2" t="s">
        <v>5300</v>
      </c>
      <c r="F2161" s="2" t="s">
        <v>5301</v>
      </c>
      <c r="G2161" s="2">
        <v>37.205951727360222</v>
      </c>
      <c r="H2161" s="2">
        <v>3</v>
      </c>
      <c r="I2161" s="39">
        <v>111.61785518208066</v>
      </c>
      <c r="J2161" s="2" t="s">
        <v>1</v>
      </c>
    </row>
    <row r="2162" spans="1:10" x14ac:dyDescent="0.15">
      <c r="A2162" s="2" t="s">
        <v>777</v>
      </c>
      <c r="B2162" s="2" t="s">
        <v>778</v>
      </c>
      <c r="C2162" s="2" t="s">
        <v>779</v>
      </c>
      <c r="D2162" s="2" t="s">
        <v>329</v>
      </c>
      <c r="E2162" s="2" t="s">
        <v>391</v>
      </c>
      <c r="F2162" s="2" t="s">
        <v>392</v>
      </c>
      <c r="G2162" s="2">
        <v>7.4287018382867043</v>
      </c>
      <c r="H2162" s="2">
        <v>15</v>
      </c>
      <c r="I2162" s="39">
        <v>111.43052757430057</v>
      </c>
      <c r="J2162" s="2" t="s">
        <v>7299</v>
      </c>
    </row>
    <row r="2163" spans="1:10" x14ac:dyDescent="0.15">
      <c r="A2163" s="2" t="s">
        <v>5575</v>
      </c>
      <c r="B2163" s="2" t="s">
        <v>5576</v>
      </c>
      <c r="C2163" s="2" t="s">
        <v>5576</v>
      </c>
      <c r="D2163" s="2" t="s">
        <v>466</v>
      </c>
      <c r="E2163" s="2" t="s">
        <v>1247</v>
      </c>
      <c r="F2163" s="2" t="s">
        <v>1248</v>
      </c>
      <c r="G2163" s="2">
        <v>37.107612205384839</v>
      </c>
      <c r="H2163" s="2">
        <v>3</v>
      </c>
      <c r="I2163" s="39">
        <v>111.32283661615452</v>
      </c>
      <c r="J2163" s="2" t="s">
        <v>1</v>
      </c>
    </row>
    <row r="2164" spans="1:10" x14ac:dyDescent="0.15">
      <c r="A2164" s="2" t="s">
        <v>6850</v>
      </c>
      <c r="B2164" s="2" t="s">
        <v>6851</v>
      </c>
      <c r="C2164" s="2" t="s">
        <v>6852</v>
      </c>
      <c r="D2164" s="2" t="s">
        <v>5017</v>
      </c>
      <c r="E2164" s="2" t="s">
        <v>1380</v>
      </c>
      <c r="F2164" s="2" t="s">
        <v>1381</v>
      </c>
      <c r="G2164" s="2">
        <v>0.8546999999999999</v>
      </c>
      <c r="H2164" s="2">
        <v>130</v>
      </c>
      <c r="I2164" s="39">
        <v>111.11099999999999</v>
      </c>
      <c r="J2164" s="2" t="s">
        <v>7303</v>
      </c>
    </row>
    <row r="2165" spans="1:10" x14ac:dyDescent="0.15">
      <c r="A2165" s="2" t="s">
        <v>5945</v>
      </c>
      <c r="B2165" s="2" t="s">
        <v>5946</v>
      </c>
      <c r="C2165" s="2" t="s">
        <v>5947</v>
      </c>
      <c r="D2165" s="2" t="s">
        <v>329</v>
      </c>
      <c r="E2165" s="2" t="s">
        <v>1247</v>
      </c>
      <c r="F2165" s="2" t="s">
        <v>1248</v>
      </c>
      <c r="G2165" s="2">
        <v>111.0791709359368</v>
      </c>
      <c r="H2165" s="2">
        <v>1</v>
      </c>
      <c r="I2165" s="39">
        <v>111.0791709359368</v>
      </c>
      <c r="J2165" s="2" t="s">
        <v>1</v>
      </c>
    </row>
    <row r="2166" spans="1:10" x14ac:dyDescent="0.15">
      <c r="A2166" s="2" t="s">
        <v>5229</v>
      </c>
      <c r="B2166" s="2" t="s">
        <v>5230</v>
      </c>
      <c r="C2166" s="2" t="s">
        <v>5231</v>
      </c>
      <c r="D2166" s="2" t="s">
        <v>329</v>
      </c>
      <c r="E2166" s="2" t="s">
        <v>5173</v>
      </c>
      <c r="F2166" s="2" t="s">
        <v>5174</v>
      </c>
      <c r="G2166" s="2">
        <v>11.100062309238092</v>
      </c>
      <c r="H2166" s="2">
        <v>10</v>
      </c>
      <c r="I2166" s="39">
        <v>111.00062309238092</v>
      </c>
      <c r="J2166" s="2" t="s">
        <v>62</v>
      </c>
    </row>
    <row r="2167" spans="1:10" x14ac:dyDescent="0.15">
      <c r="A2167" s="2" t="s">
        <v>2864</v>
      </c>
      <c r="B2167" s="2" t="s">
        <v>2865</v>
      </c>
      <c r="C2167" s="2" t="s">
        <v>2866</v>
      </c>
      <c r="D2167" s="2" t="s">
        <v>350</v>
      </c>
      <c r="E2167" s="2" t="s">
        <v>351</v>
      </c>
      <c r="F2167" s="2" t="s">
        <v>352</v>
      </c>
      <c r="G2167" s="2">
        <v>7.0000000000000001E-3</v>
      </c>
      <c r="H2167" s="2">
        <v>15825</v>
      </c>
      <c r="I2167" s="39">
        <v>110.77500000000001</v>
      </c>
      <c r="J2167" s="2" t="s">
        <v>7307</v>
      </c>
    </row>
    <row r="2168" spans="1:10" x14ac:dyDescent="0.15">
      <c r="A2168" s="2" t="s">
        <v>6195</v>
      </c>
      <c r="B2168" s="2" t="s">
        <v>6196</v>
      </c>
      <c r="C2168" s="2" t="s">
        <v>6432</v>
      </c>
      <c r="D2168" s="2" t="s">
        <v>329</v>
      </c>
      <c r="E2168" s="2" t="s">
        <v>5300</v>
      </c>
      <c r="F2168" s="2" t="s">
        <v>5301</v>
      </c>
      <c r="G2168" s="2">
        <v>55.386887907894696</v>
      </c>
      <c r="H2168" s="2">
        <v>2</v>
      </c>
      <c r="I2168" s="39">
        <v>110.77377581578939</v>
      </c>
      <c r="J2168" s="2" t="s">
        <v>1</v>
      </c>
    </row>
    <row r="2169" spans="1:10" x14ac:dyDescent="0.15">
      <c r="A2169" s="2" t="s">
        <v>2854</v>
      </c>
      <c r="B2169" s="2" t="s">
        <v>2855</v>
      </c>
      <c r="C2169" s="2" t="s">
        <v>2856</v>
      </c>
      <c r="D2169" s="2" t="s">
        <v>329</v>
      </c>
      <c r="E2169" s="2" t="s">
        <v>351</v>
      </c>
      <c r="F2169" s="2" t="s">
        <v>352</v>
      </c>
      <c r="G2169" s="2">
        <v>3.4200000000000001E-2</v>
      </c>
      <c r="H2169" s="2">
        <v>3237</v>
      </c>
      <c r="I2169" s="39">
        <v>110.7054</v>
      </c>
      <c r="J2169" s="2" t="s">
        <v>7307</v>
      </c>
    </row>
    <row r="2170" spans="1:10" x14ac:dyDescent="0.15">
      <c r="A2170" s="2" t="s">
        <v>3780</v>
      </c>
      <c r="B2170" s="2" t="s">
        <v>3781</v>
      </c>
      <c r="C2170" s="2" t="s">
        <v>3782</v>
      </c>
      <c r="D2170" s="2" t="s">
        <v>329</v>
      </c>
      <c r="E2170" s="2" t="s">
        <v>391</v>
      </c>
      <c r="F2170" s="2" t="s">
        <v>392</v>
      </c>
      <c r="G2170" s="2">
        <v>1.4753370753000523</v>
      </c>
      <c r="H2170" s="2">
        <v>75</v>
      </c>
      <c r="I2170" s="39">
        <v>110.65028064750392</v>
      </c>
      <c r="J2170" s="2" t="s">
        <v>7307</v>
      </c>
    </row>
    <row r="2171" spans="1:10" x14ac:dyDescent="0.15">
      <c r="A2171" s="2" t="s">
        <v>901</v>
      </c>
      <c r="B2171" s="2" t="s">
        <v>8993</v>
      </c>
      <c r="C2171" s="2" t="s">
        <v>902</v>
      </c>
      <c r="D2171" s="2" t="s">
        <v>329</v>
      </c>
      <c r="E2171" s="2" t="s">
        <v>334</v>
      </c>
      <c r="F2171" s="2" t="s">
        <v>335</v>
      </c>
      <c r="G2171" s="2">
        <v>8.5</v>
      </c>
      <c r="H2171" s="2">
        <v>13</v>
      </c>
      <c r="I2171" s="39">
        <v>110.5</v>
      </c>
      <c r="J2171" s="2" t="s">
        <v>7299</v>
      </c>
    </row>
    <row r="2172" spans="1:10" x14ac:dyDescent="0.15">
      <c r="A2172" s="2" t="s">
        <v>1496</v>
      </c>
      <c r="B2172" s="2" t="s">
        <v>1497</v>
      </c>
      <c r="C2172" s="2" t="s">
        <v>1498</v>
      </c>
      <c r="D2172" s="2" t="s">
        <v>329</v>
      </c>
      <c r="E2172" s="2" t="s">
        <v>351</v>
      </c>
      <c r="F2172" s="2" t="s">
        <v>352</v>
      </c>
      <c r="G2172" s="2">
        <v>3.6718999999999999</v>
      </c>
      <c r="H2172" s="2">
        <v>30</v>
      </c>
      <c r="I2172" s="39">
        <v>110.157</v>
      </c>
      <c r="J2172" s="2" t="s">
        <v>7300</v>
      </c>
    </row>
    <row r="2173" spans="1:10" x14ac:dyDescent="0.15">
      <c r="A2173" s="2" t="s">
        <v>6221</v>
      </c>
      <c r="B2173" s="2" t="s">
        <v>6222</v>
      </c>
      <c r="C2173" s="2" t="s">
        <v>6222</v>
      </c>
      <c r="D2173" s="2" t="s">
        <v>329</v>
      </c>
      <c r="E2173" s="2" t="s">
        <v>5300</v>
      </c>
      <c r="F2173" s="2" t="s">
        <v>5301</v>
      </c>
      <c r="G2173" s="2">
        <v>55</v>
      </c>
      <c r="H2173" s="2">
        <v>2</v>
      </c>
      <c r="I2173" s="39">
        <v>110</v>
      </c>
      <c r="J2173" s="2" t="s">
        <v>1</v>
      </c>
    </row>
    <row r="2174" spans="1:10" x14ac:dyDescent="0.15">
      <c r="A2174" s="2" t="s">
        <v>6334</v>
      </c>
      <c r="B2174" s="2" t="s">
        <v>6335</v>
      </c>
      <c r="C2174" s="2" t="s">
        <v>5631</v>
      </c>
      <c r="D2174" s="2" t="s">
        <v>329</v>
      </c>
      <c r="E2174" s="2" t="s">
        <v>5300</v>
      </c>
      <c r="F2174" s="2" t="s">
        <v>5301</v>
      </c>
      <c r="G2174" s="2">
        <v>55</v>
      </c>
      <c r="H2174" s="2">
        <v>2</v>
      </c>
      <c r="I2174" s="39">
        <v>110</v>
      </c>
      <c r="J2174" s="2" t="s">
        <v>1</v>
      </c>
    </row>
    <row r="2175" spans="1:10" x14ac:dyDescent="0.15">
      <c r="A2175" s="2" t="s">
        <v>6627</v>
      </c>
      <c r="B2175" s="2" t="s">
        <v>6628</v>
      </c>
      <c r="C2175" s="2" t="s">
        <v>6628</v>
      </c>
      <c r="D2175" s="2" t="s">
        <v>329</v>
      </c>
      <c r="E2175" s="2" t="s">
        <v>5300</v>
      </c>
      <c r="F2175" s="2" t="s">
        <v>5301</v>
      </c>
      <c r="G2175" s="2">
        <v>55</v>
      </c>
      <c r="H2175" s="2">
        <v>2</v>
      </c>
      <c r="I2175" s="39">
        <v>110</v>
      </c>
      <c r="J2175" s="2" t="s">
        <v>1</v>
      </c>
    </row>
    <row r="2176" spans="1:10" x14ac:dyDescent="0.15">
      <c r="A2176" s="2" t="s">
        <v>7193</v>
      </c>
      <c r="B2176" s="2" t="s">
        <v>7194</v>
      </c>
      <c r="C2176" s="2" t="s">
        <v>7194</v>
      </c>
      <c r="D2176" s="2" t="s">
        <v>350</v>
      </c>
      <c r="E2176" s="2" t="s">
        <v>1380</v>
      </c>
      <c r="F2176" s="2" t="s">
        <v>1381</v>
      </c>
      <c r="G2176" s="2">
        <v>10</v>
      </c>
      <c r="H2176" s="2">
        <v>11</v>
      </c>
      <c r="I2176" s="39">
        <v>110</v>
      </c>
      <c r="J2176" s="2" t="s">
        <v>7303</v>
      </c>
    </row>
    <row r="2177" spans="1:10" x14ac:dyDescent="0.15">
      <c r="A2177" s="2" t="s">
        <v>3831</v>
      </c>
      <c r="B2177" s="2" t="s">
        <v>3832</v>
      </c>
      <c r="C2177" s="2" t="s">
        <v>3832</v>
      </c>
      <c r="D2177" s="2" t="s">
        <v>329</v>
      </c>
      <c r="E2177" s="2" t="s">
        <v>1310</v>
      </c>
      <c r="F2177" s="2" t="s">
        <v>1311</v>
      </c>
      <c r="G2177" s="2">
        <v>22</v>
      </c>
      <c r="H2177" s="2">
        <v>5</v>
      </c>
      <c r="I2177" s="39">
        <v>110</v>
      </c>
      <c r="J2177" s="2" t="s">
        <v>7307</v>
      </c>
    </row>
    <row r="2178" spans="1:10" x14ac:dyDescent="0.15">
      <c r="A2178" s="2" t="s">
        <v>3833</v>
      </c>
      <c r="B2178" s="2" t="s">
        <v>3834</v>
      </c>
      <c r="C2178" s="2" t="s">
        <v>3834</v>
      </c>
      <c r="D2178" s="2" t="s">
        <v>329</v>
      </c>
      <c r="E2178" s="2" t="s">
        <v>1310</v>
      </c>
      <c r="F2178" s="2" t="s">
        <v>1311</v>
      </c>
      <c r="G2178" s="2">
        <v>22</v>
      </c>
      <c r="H2178" s="2">
        <v>5</v>
      </c>
      <c r="I2178" s="39">
        <v>110</v>
      </c>
      <c r="J2178" s="2" t="s">
        <v>7307</v>
      </c>
    </row>
    <row r="2179" spans="1:10" x14ac:dyDescent="0.15">
      <c r="A2179" s="2" t="s">
        <v>7911</v>
      </c>
      <c r="B2179" s="2" t="s">
        <v>8543</v>
      </c>
      <c r="C2179" s="2" t="s">
        <v>7912</v>
      </c>
      <c r="D2179" s="2" t="s">
        <v>406</v>
      </c>
      <c r="E2179" s="2" t="s">
        <v>1380</v>
      </c>
      <c r="F2179" s="2" t="s">
        <v>1381</v>
      </c>
      <c r="G2179" s="2">
        <v>6.09</v>
      </c>
      <c r="H2179" s="2">
        <v>18</v>
      </c>
      <c r="I2179" s="39">
        <v>109.62</v>
      </c>
      <c r="J2179" s="2" t="s">
        <v>7303</v>
      </c>
    </row>
    <row r="2180" spans="1:10" x14ac:dyDescent="0.15">
      <c r="A2180" s="2" t="s">
        <v>4651</v>
      </c>
      <c r="B2180" s="2" t="s">
        <v>4652</v>
      </c>
      <c r="C2180" s="2" t="s">
        <v>4581</v>
      </c>
      <c r="D2180" s="2" t="s">
        <v>329</v>
      </c>
      <c r="E2180" s="2" t="s">
        <v>391</v>
      </c>
      <c r="F2180" s="2" t="s">
        <v>392</v>
      </c>
      <c r="G2180" s="2">
        <v>1.9230527777777779</v>
      </c>
      <c r="H2180" s="2">
        <v>57</v>
      </c>
      <c r="I2180" s="39">
        <v>109.61400833333335</v>
      </c>
      <c r="J2180" s="2" t="s">
        <v>7302</v>
      </c>
    </row>
    <row r="2181" spans="1:10" x14ac:dyDescent="0.15">
      <c r="A2181" s="2" t="s">
        <v>5540</v>
      </c>
      <c r="B2181" s="2" t="s">
        <v>5541</v>
      </c>
      <c r="C2181" s="2" t="s">
        <v>5541</v>
      </c>
      <c r="D2181" s="2" t="s">
        <v>466</v>
      </c>
      <c r="E2181" s="2" t="s">
        <v>1247</v>
      </c>
      <c r="F2181" s="2" t="s">
        <v>1248</v>
      </c>
      <c r="G2181" s="2">
        <v>54.692906670761033</v>
      </c>
      <c r="H2181" s="2">
        <v>2</v>
      </c>
      <c r="I2181" s="39">
        <v>109.38581334152207</v>
      </c>
      <c r="J2181" s="2" t="s">
        <v>1</v>
      </c>
    </row>
    <row r="2182" spans="1:10" x14ac:dyDescent="0.15">
      <c r="A2182" s="2" t="s">
        <v>6362</v>
      </c>
      <c r="B2182" s="2" t="s">
        <v>6363</v>
      </c>
      <c r="C2182" s="2" t="s">
        <v>5228</v>
      </c>
      <c r="D2182" s="2" t="s">
        <v>329</v>
      </c>
      <c r="E2182" s="2" t="s">
        <v>5298</v>
      </c>
      <c r="F2182" s="2" t="s">
        <v>5299</v>
      </c>
      <c r="G2182" s="2">
        <v>13.657629973474064</v>
      </c>
      <c r="H2182" s="2">
        <v>8</v>
      </c>
      <c r="I2182" s="39">
        <v>109.26103978779251</v>
      </c>
      <c r="J2182" s="2" t="s">
        <v>1</v>
      </c>
    </row>
    <row r="2183" spans="1:10" x14ac:dyDescent="0.15">
      <c r="A2183" s="2" t="s">
        <v>9136</v>
      </c>
      <c r="B2183" s="2" t="s">
        <v>9137</v>
      </c>
      <c r="C2183" s="2" t="s">
        <v>9138</v>
      </c>
      <c r="D2183" s="2" t="s">
        <v>329</v>
      </c>
      <c r="E2183" s="2" t="s">
        <v>501</v>
      </c>
      <c r="F2183" s="2" t="s">
        <v>502</v>
      </c>
      <c r="G2183" s="2">
        <v>27.274470202535468</v>
      </c>
      <c r="H2183" s="2">
        <v>4</v>
      </c>
      <c r="I2183" s="39">
        <v>109.09788081014187</v>
      </c>
      <c r="J2183" s="2" t="s">
        <v>7306</v>
      </c>
    </row>
    <row r="2184" spans="1:10" x14ac:dyDescent="0.15">
      <c r="A2184" s="2" t="s">
        <v>7917</v>
      </c>
      <c r="B2184" s="2" t="s">
        <v>7918</v>
      </c>
      <c r="C2184" s="2" t="s">
        <v>7919</v>
      </c>
      <c r="D2184" s="2" t="s">
        <v>329</v>
      </c>
      <c r="E2184" s="2" t="s">
        <v>1380</v>
      </c>
      <c r="F2184" s="2" t="s">
        <v>1381</v>
      </c>
      <c r="G2184" s="2">
        <v>36.333333333333329</v>
      </c>
      <c r="H2184" s="2">
        <v>3</v>
      </c>
      <c r="I2184" s="39">
        <v>108.99999999999999</v>
      </c>
      <c r="J2184" s="2" t="s">
        <v>7303</v>
      </c>
    </row>
    <row r="2185" spans="1:10" x14ac:dyDescent="0.15">
      <c r="A2185" s="2" t="s">
        <v>6225</v>
      </c>
      <c r="B2185" s="2" t="s">
        <v>6226</v>
      </c>
      <c r="C2185" s="2" t="s">
        <v>8488</v>
      </c>
      <c r="D2185" s="2" t="s">
        <v>329</v>
      </c>
      <c r="E2185" s="2" t="s">
        <v>1208</v>
      </c>
      <c r="F2185" s="2" t="s">
        <v>1209</v>
      </c>
      <c r="G2185" s="2">
        <v>21.782030068046843</v>
      </c>
      <c r="H2185" s="2">
        <v>5</v>
      </c>
      <c r="I2185" s="39">
        <v>108.91015034023422</v>
      </c>
      <c r="J2185" s="2" t="s">
        <v>1</v>
      </c>
    </row>
    <row r="2186" spans="1:10" x14ac:dyDescent="0.15">
      <c r="A2186" s="2" t="s">
        <v>2878</v>
      </c>
      <c r="B2186" s="2" t="s">
        <v>2879</v>
      </c>
      <c r="C2186" s="2" t="s">
        <v>2879</v>
      </c>
      <c r="D2186" s="2" t="s">
        <v>329</v>
      </c>
      <c r="E2186" s="2" t="s">
        <v>351</v>
      </c>
      <c r="F2186" s="2" t="s">
        <v>352</v>
      </c>
      <c r="G2186" s="2">
        <v>4.4999999999999997E-3</v>
      </c>
      <c r="H2186" s="2">
        <v>24136</v>
      </c>
      <c r="I2186" s="39">
        <v>108.61199999999999</v>
      </c>
      <c r="J2186" s="2" t="s">
        <v>7307</v>
      </c>
    </row>
    <row r="2187" spans="1:10" x14ac:dyDescent="0.15">
      <c r="A2187" s="2" t="s">
        <v>863</v>
      </c>
      <c r="B2187" s="2" t="s">
        <v>240</v>
      </c>
      <c r="C2187" s="2" t="s">
        <v>864</v>
      </c>
      <c r="D2187" s="2" t="s">
        <v>329</v>
      </c>
      <c r="E2187" s="2" t="s">
        <v>351</v>
      </c>
      <c r="F2187" s="2" t="s">
        <v>352</v>
      </c>
      <c r="G2187" s="2">
        <v>36</v>
      </c>
      <c r="H2187" s="2">
        <v>3</v>
      </c>
      <c r="I2187" s="39">
        <v>108</v>
      </c>
      <c r="J2187" s="2" t="s">
        <v>7299</v>
      </c>
    </row>
    <row r="2188" spans="1:10" x14ac:dyDescent="0.15">
      <c r="A2188" s="2" t="s">
        <v>863</v>
      </c>
      <c r="B2188" s="2" t="s">
        <v>240</v>
      </c>
      <c r="C2188" s="2" t="s">
        <v>864</v>
      </c>
      <c r="D2188" s="2" t="s">
        <v>329</v>
      </c>
      <c r="E2188" s="2" t="s">
        <v>568</v>
      </c>
      <c r="F2188" s="2" t="s">
        <v>569</v>
      </c>
      <c r="G2188" s="2">
        <v>36</v>
      </c>
      <c r="H2188" s="2">
        <v>3</v>
      </c>
      <c r="I2188" s="39">
        <v>108</v>
      </c>
      <c r="J2188" s="2" t="s">
        <v>7299</v>
      </c>
    </row>
    <row r="2189" spans="1:10" x14ac:dyDescent="0.15">
      <c r="A2189" s="2" t="s">
        <v>5605</v>
      </c>
      <c r="B2189" s="2" t="s">
        <v>5606</v>
      </c>
      <c r="C2189" s="2" t="s">
        <v>5606</v>
      </c>
      <c r="D2189" s="2" t="s">
        <v>329</v>
      </c>
      <c r="E2189" s="2" t="s">
        <v>5300</v>
      </c>
      <c r="F2189" s="2" t="s">
        <v>5301</v>
      </c>
      <c r="G2189" s="2">
        <v>26.825971315483166</v>
      </c>
      <c r="H2189" s="2">
        <v>4</v>
      </c>
      <c r="I2189" s="39">
        <v>107.30388526193266</v>
      </c>
      <c r="J2189" s="2" t="s">
        <v>1</v>
      </c>
    </row>
    <row r="2190" spans="1:10" x14ac:dyDescent="0.15">
      <c r="A2190" s="2" t="s">
        <v>6352</v>
      </c>
      <c r="B2190" s="2" t="s">
        <v>6353</v>
      </c>
      <c r="C2190" s="2" t="s">
        <v>6270</v>
      </c>
      <c r="D2190" s="2" t="s">
        <v>329</v>
      </c>
      <c r="E2190" s="2" t="s">
        <v>5300</v>
      </c>
      <c r="F2190" s="2" t="s">
        <v>5301</v>
      </c>
      <c r="G2190" s="2">
        <v>53.585476655742269</v>
      </c>
      <c r="H2190" s="2">
        <v>2</v>
      </c>
      <c r="I2190" s="39">
        <v>107.17095331148454</v>
      </c>
      <c r="J2190" s="2" t="s">
        <v>1</v>
      </c>
    </row>
    <row r="2191" spans="1:10" x14ac:dyDescent="0.15">
      <c r="A2191" s="2" t="s">
        <v>3378</v>
      </c>
      <c r="B2191" s="2" t="s">
        <v>8132</v>
      </c>
      <c r="C2191" s="2" t="s">
        <v>7791</v>
      </c>
      <c r="D2191" s="2" t="s">
        <v>329</v>
      </c>
      <c r="E2191" s="2" t="s">
        <v>351</v>
      </c>
      <c r="F2191" s="2" t="s">
        <v>352</v>
      </c>
      <c r="G2191" s="2">
        <v>1.4999999999999996E-2</v>
      </c>
      <c r="H2191" s="2">
        <v>7135</v>
      </c>
      <c r="I2191" s="39">
        <v>107.02499999999998</v>
      </c>
      <c r="J2191" s="2" t="s">
        <v>7307</v>
      </c>
    </row>
    <row r="2192" spans="1:10" x14ac:dyDescent="0.15">
      <c r="A2192" s="2" t="s">
        <v>742</v>
      </c>
      <c r="B2192" s="2" t="s">
        <v>743</v>
      </c>
      <c r="C2192" s="2" t="s">
        <v>729</v>
      </c>
      <c r="D2192" s="2" t="s">
        <v>329</v>
      </c>
      <c r="E2192" s="2" t="s">
        <v>334</v>
      </c>
      <c r="F2192" s="2" t="s">
        <v>335</v>
      </c>
      <c r="G2192" s="2">
        <v>7.1338648581000594</v>
      </c>
      <c r="H2192" s="2">
        <v>15</v>
      </c>
      <c r="I2192" s="39">
        <v>107.0079728715009</v>
      </c>
      <c r="J2192" s="2" t="s">
        <v>7299</v>
      </c>
    </row>
    <row r="2193" spans="1:10" x14ac:dyDescent="0.15">
      <c r="A2193" s="2" t="s">
        <v>6234</v>
      </c>
      <c r="B2193" s="2" t="s">
        <v>8052</v>
      </c>
      <c r="C2193" s="2" t="s">
        <v>8052</v>
      </c>
      <c r="D2193" s="2" t="s">
        <v>466</v>
      </c>
      <c r="E2193" s="2" t="s">
        <v>5300</v>
      </c>
      <c r="F2193" s="2" t="s">
        <v>5301</v>
      </c>
      <c r="G2193" s="2">
        <v>106.83460681024195</v>
      </c>
      <c r="H2193" s="2">
        <v>1</v>
      </c>
      <c r="I2193" s="39">
        <v>106.83460681024195</v>
      </c>
      <c r="J2193" s="2" t="s">
        <v>1</v>
      </c>
    </row>
    <row r="2194" spans="1:10" x14ac:dyDescent="0.15">
      <c r="A2194" s="2" t="s">
        <v>453</v>
      </c>
      <c r="B2194" s="2" t="s">
        <v>454</v>
      </c>
      <c r="C2194" s="2" t="s">
        <v>455</v>
      </c>
      <c r="D2194" s="2" t="s">
        <v>329</v>
      </c>
      <c r="E2194" s="2" t="s">
        <v>330</v>
      </c>
      <c r="F2194" s="2" t="s">
        <v>331</v>
      </c>
      <c r="G2194" s="2">
        <v>106.83</v>
      </c>
      <c r="H2194" s="2">
        <v>1</v>
      </c>
      <c r="I2194" s="39">
        <v>106.83</v>
      </c>
      <c r="J2194" s="2" t="s">
        <v>7299</v>
      </c>
    </row>
    <row r="2195" spans="1:10" x14ac:dyDescent="0.15">
      <c r="A2195" s="2" t="s">
        <v>4767</v>
      </c>
      <c r="B2195" s="2" t="s">
        <v>4768</v>
      </c>
      <c r="C2195" s="2" t="s">
        <v>4768</v>
      </c>
      <c r="D2195" s="2" t="s">
        <v>329</v>
      </c>
      <c r="E2195" s="2" t="s">
        <v>330</v>
      </c>
      <c r="F2195" s="2" t="s">
        <v>331</v>
      </c>
      <c r="G2195" s="2">
        <v>2.5893782183293399</v>
      </c>
      <c r="H2195" s="2">
        <v>41</v>
      </c>
      <c r="I2195" s="39">
        <v>106.16450695150293</v>
      </c>
      <c r="J2195" s="2" t="s">
        <v>7302</v>
      </c>
    </row>
    <row r="2196" spans="1:10" x14ac:dyDescent="0.15">
      <c r="A2196" s="2" t="s">
        <v>2535</v>
      </c>
      <c r="B2196" s="2" t="s">
        <v>2536</v>
      </c>
      <c r="C2196" s="2" t="s">
        <v>2537</v>
      </c>
      <c r="D2196" s="2" t="s">
        <v>350</v>
      </c>
      <c r="E2196" s="2" t="s">
        <v>351</v>
      </c>
      <c r="F2196" s="2" t="s">
        <v>352</v>
      </c>
      <c r="G2196" s="2">
        <v>4.3E-3</v>
      </c>
      <c r="H2196" s="2">
        <v>24674</v>
      </c>
      <c r="I2196" s="39">
        <v>106.09820000000001</v>
      </c>
      <c r="J2196" s="2" t="s">
        <v>7307</v>
      </c>
    </row>
    <row r="2197" spans="1:10" x14ac:dyDescent="0.15">
      <c r="A2197" s="2" t="s">
        <v>4206</v>
      </c>
      <c r="B2197" s="2" t="s">
        <v>4207</v>
      </c>
      <c r="C2197" s="2" t="s">
        <v>4207</v>
      </c>
      <c r="D2197" s="2" t="s">
        <v>329</v>
      </c>
      <c r="E2197" s="2" t="s">
        <v>330</v>
      </c>
      <c r="F2197" s="2" t="s">
        <v>331</v>
      </c>
      <c r="G2197" s="2">
        <v>5.2993499999999987</v>
      </c>
      <c r="H2197" s="2">
        <v>20</v>
      </c>
      <c r="I2197" s="39">
        <v>105.98699999999997</v>
      </c>
      <c r="J2197" s="2" t="s">
        <v>7307</v>
      </c>
    </row>
    <row r="2198" spans="1:10" x14ac:dyDescent="0.15">
      <c r="A2198" s="2" t="s">
        <v>3179</v>
      </c>
      <c r="B2198" s="2" t="s">
        <v>7717</v>
      </c>
      <c r="C2198" s="2" t="s">
        <v>3180</v>
      </c>
      <c r="D2198" s="2" t="s">
        <v>350</v>
      </c>
      <c r="E2198" s="2" t="s">
        <v>330</v>
      </c>
      <c r="F2198" s="2" t="s">
        <v>331</v>
      </c>
      <c r="G2198" s="2">
        <v>1.5305680334703918E-2</v>
      </c>
      <c r="H2198" s="2">
        <v>6905</v>
      </c>
      <c r="I2198" s="39">
        <v>105.68572271113055</v>
      </c>
      <c r="J2198" s="2" t="s">
        <v>7307</v>
      </c>
    </row>
    <row r="2199" spans="1:10" x14ac:dyDescent="0.15">
      <c r="A2199" s="2" t="s">
        <v>5762</v>
      </c>
      <c r="B2199" s="2" t="s">
        <v>5763</v>
      </c>
      <c r="C2199" s="2" t="s">
        <v>5701</v>
      </c>
      <c r="D2199" s="2" t="s">
        <v>329</v>
      </c>
      <c r="E2199" s="2" t="s">
        <v>5171</v>
      </c>
      <c r="F2199" s="2" t="s">
        <v>5172</v>
      </c>
      <c r="G2199" s="2">
        <v>52.841398234536385</v>
      </c>
      <c r="H2199" s="2">
        <v>2</v>
      </c>
      <c r="I2199" s="39">
        <v>105.68279646907277</v>
      </c>
      <c r="J2199" s="2" t="s">
        <v>1</v>
      </c>
    </row>
    <row r="2200" spans="1:10" x14ac:dyDescent="0.15">
      <c r="A2200" s="2" t="s">
        <v>5613</v>
      </c>
      <c r="B2200" s="2" t="s">
        <v>5614</v>
      </c>
      <c r="C2200" s="2" t="s">
        <v>5193</v>
      </c>
      <c r="D2200" s="2" t="s">
        <v>329</v>
      </c>
      <c r="E2200" s="2" t="s">
        <v>5171</v>
      </c>
      <c r="F2200" s="2" t="s">
        <v>5172</v>
      </c>
      <c r="G2200" s="2">
        <v>26.336694183989028</v>
      </c>
      <c r="H2200" s="2">
        <v>4</v>
      </c>
      <c r="I2200" s="39">
        <v>105.34677673595611</v>
      </c>
      <c r="J2200" s="2" t="s">
        <v>1</v>
      </c>
    </row>
    <row r="2201" spans="1:10" x14ac:dyDescent="0.15">
      <c r="A2201" s="2" t="s">
        <v>3196</v>
      </c>
      <c r="B2201" s="2" t="s">
        <v>7726</v>
      </c>
      <c r="C2201" s="2" t="s">
        <v>7727</v>
      </c>
      <c r="D2201" s="2" t="s">
        <v>329</v>
      </c>
      <c r="E2201" s="2" t="s">
        <v>330</v>
      </c>
      <c r="F2201" s="2" t="s">
        <v>331</v>
      </c>
      <c r="G2201" s="2">
        <v>1.4274483407368697E-2</v>
      </c>
      <c r="H2201" s="2">
        <v>7374</v>
      </c>
      <c r="I2201" s="39">
        <v>105.26004064593677</v>
      </c>
      <c r="J2201" s="2" t="s">
        <v>7307</v>
      </c>
    </row>
    <row r="2202" spans="1:10" x14ac:dyDescent="0.15">
      <c r="A2202" s="2" t="s">
        <v>251</v>
      </c>
      <c r="B2202" s="2" t="s">
        <v>8974</v>
      </c>
      <c r="C2202" s="2" t="s">
        <v>8975</v>
      </c>
      <c r="D2202" s="2" t="s">
        <v>329</v>
      </c>
      <c r="E2202" s="2" t="s">
        <v>1247</v>
      </c>
      <c r="F2202" s="2" t="s">
        <v>1248</v>
      </c>
      <c r="G2202" s="2">
        <v>17.526305910805771</v>
      </c>
      <c r="H2202" s="2">
        <v>6</v>
      </c>
      <c r="I2202" s="39">
        <v>105.15783546483462</v>
      </c>
      <c r="J2202" s="2" t="s">
        <v>7306</v>
      </c>
    </row>
    <row r="2203" spans="1:10" x14ac:dyDescent="0.15">
      <c r="A2203" s="2" t="s">
        <v>6080</v>
      </c>
      <c r="B2203" s="2" t="s">
        <v>6081</v>
      </c>
      <c r="C2203" s="2" t="s">
        <v>6082</v>
      </c>
      <c r="D2203" s="2" t="s">
        <v>329</v>
      </c>
      <c r="E2203" s="2" t="s">
        <v>1247</v>
      </c>
      <c r="F2203" s="2" t="s">
        <v>1248</v>
      </c>
      <c r="G2203" s="2">
        <v>104.26731191888877</v>
      </c>
      <c r="H2203" s="2">
        <v>1</v>
      </c>
      <c r="I2203" s="39">
        <v>104.26731191888877</v>
      </c>
      <c r="J2203" s="2" t="s">
        <v>1</v>
      </c>
    </row>
    <row r="2204" spans="1:10" x14ac:dyDescent="0.15">
      <c r="A2204" s="2" t="s">
        <v>6311</v>
      </c>
      <c r="B2204" s="2" t="s">
        <v>6312</v>
      </c>
      <c r="C2204" s="2" t="s">
        <v>8491</v>
      </c>
      <c r="D2204" s="2" t="s">
        <v>329</v>
      </c>
      <c r="E2204" s="2" t="s">
        <v>501</v>
      </c>
      <c r="F2204" s="2" t="s">
        <v>502</v>
      </c>
      <c r="G2204" s="2">
        <v>34.707510425534331</v>
      </c>
      <c r="H2204" s="2">
        <v>3</v>
      </c>
      <c r="I2204" s="39">
        <v>104.12253127660298</v>
      </c>
      <c r="J2204" s="2" t="s">
        <v>1</v>
      </c>
    </row>
    <row r="2205" spans="1:10" x14ac:dyDescent="0.15">
      <c r="A2205" s="2" t="s">
        <v>5346</v>
      </c>
      <c r="B2205" s="2" t="s">
        <v>5347</v>
      </c>
      <c r="C2205" s="2" t="s">
        <v>5348</v>
      </c>
      <c r="D2205" s="2" t="s">
        <v>329</v>
      </c>
      <c r="E2205" s="2" t="s">
        <v>5171</v>
      </c>
      <c r="F2205" s="2" t="s">
        <v>5172</v>
      </c>
      <c r="G2205" s="2">
        <v>52.030238781514385</v>
      </c>
      <c r="H2205" s="2">
        <v>2</v>
      </c>
      <c r="I2205" s="39">
        <v>104.06047756302877</v>
      </c>
      <c r="J2205" s="2" t="s">
        <v>1</v>
      </c>
    </row>
    <row r="2206" spans="1:10" x14ac:dyDescent="0.15">
      <c r="A2206" s="2" t="s">
        <v>3815</v>
      </c>
      <c r="B2206" s="2" t="s">
        <v>3816</v>
      </c>
      <c r="C2206" s="2" t="s">
        <v>3816</v>
      </c>
      <c r="D2206" s="2" t="s">
        <v>350</v>
      </c>
      <c r="E2206" s="2" t="s">
        <v>568</v>
      </c>
      <c r="F2206" s="2" t="s">
        <v>569</v>
      </c>
      <c r="G2206" s="2">
        <v>3.4426669684324445</v>
      </c>
      <c r="H2206" s="2">
        <v>30</v>
      </c>
      <c r="I2206" s="39">
        <v>103.28000905297333</v>
      </c>
      <c r="J2206" s="2" t="s">
        <v>7307</v>
      </c>
    </row>
    <row r="2207" spans="1:10" x14ac:dyDescent="0.15">
      <c r="A2207" s="2" t="s">
        <v>14</v>
      </c>
      <c r="B2207" s="2" t="s">
        <v>145</v>
      </c>
      <c r="C2207" s="2" t="s">
        <v>5297</v>
      </c>
      <c r="D2207" s="2" t="s">
        <v>329</v>
      </c>
      <c r="E2207" s="2" t="s">
        <v>1247</v>
      </c>
      <c r="F2207" s="2" t="s">
        <v>1248</v>
      </c>
      <c r="G2207" s="2">
        <v>51.524001010426481</v>
      </c>
      <c r="H2207" s="2">
        <v>2</v>
      </c>
      <c r="I2207" s="39">
        <v>103.04800202085296</v>
      </c>
      <c r="J2207" s="2" t="s">
        <v>1</v>
      </c>
    </row>
    <row r="2208" spans="1:10" x14ac:dyDescent="0.15">
      <c r="A2208" s="2" t="s">
        <v>122</v>
      </c>
      <c r="B2208" s="2" t="s">
        <v>8054</v>
      </c>
      <c r="C2208" s="2" t="s">
        <v>8054</v>
      </c>
      <c r="D2208" s="2" t="s">
        <v>466</v>
      </c>
      <c r="E2208" s="2" t="s">
        <v>5298</v>
      </c>
      <c r="F2208" s="2" t="s">
        <v>5299</v>
      </c>
      <c r="G2208" s="2">
        <v>10.288362463824795</v>
      </c>
      <c r="H2208" s="2">
        <v>10</v>
      </c>
      <c r="I2208" s="39">
        <v>102.88362463824795</v>
      </c>
      <c r="J2208" s="2" t="s">
        <v>1</v>
      </c>
    </row>
    <row r="2209" spans="1:10" x14ac:dyDescent="0.15">
      <c r="A2209" s="2" t="s">
        <v>5398</v>
      </c>
      <c r="B2209" s="2" t="s">
        <v>5399</v>
      </c>
      <c r="C2209" s="2" t="s">
        <v>5399</v>
      </c>
      <c r="D2209" s="2" t="s">
        <v>329</v>
      </c>
      <c r="E2209" s="2" t="s">
        <v>5171</v>
      </c>
      <c r="F2209" s="2" t="s">
        <v>5172</v>
      </c>
      <c r="G2209" s="2">
        <v>102.82963873870335</v>
      </c>
      <c r="H2209" s="2">
        <v>1</v>
      </c>
      <c r="I2209" s="39">
        <v>102.82963873870335</v>
      </c>
      <c r="J2209" s="2" t="s">
        <v>1</v>
      </c>
    </row>
    <row r="2210" spans="1:10" x14ac:dyDescent="0.15">
      <c r="A2210" s="2" t="s">
        <v>995</v>
      </c>
      <c r="B2210" s="2" t="s">
        <v>996</v>
      </c>
      <c r="C2210" s="2" t="s">
        <v>996</v>
      </c>
      <c r="D2210" s="2" t="s">
        <v>350</v>
      </c>
      <c r="E2210" s="2" t="s">
        <v>568</v>
      </c>
      <c r="F2210" s="2" t="s">
        <v>569</v>
      </c>
      <c r="G2210" s="2">
        <v>20.5</v>
      </c>
      <c r="H2210" s="2">
        <v>5</v>
      </c>
      <c r="I2210" s="39">
        <v>102.5</v>
      </c>
      <c r="J2210" s="2" t="s">
        <v>7299</v>
      </c>
    </row>
    <row r="2211" spans="1:10" x14ac:dyDescent="0.15">
      <c r="A2211" s="2" t="s">
        <v>1055</v>
      </c>
      <c r="B2211" s="2" t="s">
        <v>1056</v>
      </c>
      <c r="C2211" s="2" t="s">
        <v>1056</v>
      </c>
      <c r="D2211" s="2" t="s">
        <v>350</v>
      </c>
      <c r="E2211" s="2" t="s">
        <v>334</v>
      </c>
      <c r="F2211" s="2" t="s">
        <v>335</v>
      </c>
      <c r="G2211" s="2">
        <v>20.5</v>
      </c>
      <c r="H2211" s="2">
        <v>5</v>
      </c>
      <c r="I2211" s="39">
        <v>102.5</v>
      </c>
      <c r="J2211" s="2" t="s">
        <v>7299</v>
      </c>
    </row>
    <row r="2212" spans="1:10" x14ac:dyDescent="0.15">
      <c r="A2212" s="2" t="s">
        <v>7526</v>
      </c>
      <c r="B2212" s="2" t="s">
        <v>7527</v>
      </c>
      <c r="C2212" s="2" t="s">
        <v>7527</v>
      </c>
      <c r="D2212" s="2" t="s">
        <v>329</v>
      </c>
      <c r="E2212" s="2" t="s">
        <v>5171</v>
      </c>
      <c r="F2212" s="2" t="s">
        <v>5172</v>
      </c>
      <c r="G2212" s="2">
        <v>20.483849426998272</v>
      </c>
      <c r="H2212" s="2">
        <v>5</v>
      </c>
      <c r="I2212" s="39">
        <v>102.41924713499137</v>
      </c>
      <c r="J2212" s="2" t="s">
        <v>1</v>
      </c>
    </row>
    <row r="2213" spans="1:10" x14ac:dyDescent="0.15">
      <c r="A2213" s="2" t="s">
        <v>6605</v>
      </c>
      <c r="B2213" s="2" t="s">
        <v>6606</v>
      </c>
      <c r="C2213" s="2" t="s">
        <v>5228</v>
      </c>
      <c r="D2213" s="2" t="s">
        <v>329</v>
      </c>
      <c r="E2213" s="2" t="s">
        <v>1247</v>
      </c>
      <c r="F2213" s="2" t="s">
        <v>1248</v>
      </c>
      <c r="G2213" s="2">
        <v>20.420404685911201</v>
      </c>
      <c r="H2213" s="2">
        <v>5</v>
      </c>
      <c r="I2213" s="39">
        <v>102.102023429556</v>
      </c>
      <c r="J2213" s="2" t="s">
        <v>1</v>
      </c>
    </row>
    <row r="2214" spans="1:10" x14ac:dyDescent="0.15">
      <c r="A2214" s="2" t="s">
        <v>3243</v>
      </c>
      <c r="B2214" s="2" t="s">
        <v>7742</v>
      </c>
      <c r="C2214" s="2" t="s">
        <v>3244</v>
      </c>
      <c r="D2214" s="2" t="s">
        <v>329</v>
      </c>
      <c r="E2214" s="2" t="s">
        <v>330</v>
      </c>
      <c r="F2214" s="2" t="s">
        <v>331</v>
      </c>
      <c r="G2214" s="2">
        <v>5.2983865534457879E-3</v>
      </c>
      <c r="H2214" s="2">
        <v>19268</v>
      </c>
      <c r="I2214" s="39">
        <v>102.08931211179345</v>
      </c>
      <c r="J2214" s="2" t="s">
        <v>7307</v>
      </c>
    </row>
    <row r="2215" spans="1:10" x14ac:dyDescent="0.15">
      <c r="A2215" s="2" t="s">
        <v>5933</v>
      </c>
      <c r="B2215" s="2" t="s">
        <v>5934</v>
      </c>
      <c r="C2215" s="2" t="s">
        <v>5935</v>
      </c>
      <c r="D2215" s="2" t="s">
        <v>329</v>
      </c>
      <c r="E2215" s="2" t="s">
        <v>1247</v>
      </c>
      <c r="F2215" s="2" t="s">
        <v>1248</v>
      </c>
      <c r="G2215" s="2">
        <v>102.05093862111698</v>
      </c>
      <c r="H2215" s="2">
        <v>1</v>
      </c>
      <c r="I2215" s="39">
        <v>102.05093862111698</v>
      </c>
      <c r="J2215" s="2" t="s">
        <v>1</v>
      </c>
    </row>
    <row r="2216" spans="1:10" x14ac:dyDescent="0.15">
      <c r="A2216" s="2" t="s">
        <v>1886</v>
      </c>
      <c r="B2216" s="2" t="s">
        <v>1887</v>
      </c>
      <c r="C2216" s="2" t="s">
        <v>1887</v>
      </c>
      <c r="D2216" s="2" t="s">
        <v>329</v>
      </c>
      <c r="E2216" s="2" t="s">
        <v>1380</v>
      </c>
      <c r="F2216" s="2" t="s">
        <v>1381</v>
      </c>
      <c r="G2216" s="2">
        <v>1.0204000000000004</v>
      </c>
      <c r="H2216" s="2">
        <v>100</v>
      </c>
      <c r="I2216" s="39">
        <v>102.04000000000005</v>
      </c>
      <c r="J2216" s="2" t="s">
        <v>7301</v>
      </c>
    </row>
    <row r="2217" spans="1:10" x14ac:dyDescent="0.15">
      <c r="A2217" s="2" t="s">
        <v>6489</v>
      </c>
      <c r="B2217" s="2" t="s">
        <v>6490</v>
      </c>
      <c r="C2217" s="2" t="s">
        <v>5631</v>
      </c>
      <c r="D2217" s="2" t="s">
        <v>329</v>
      </c>
      <c r="E2217" s="2" t="s">
        <v>5298</v>
      </c>
      <c r="F2217" s="2" t="s">
        <v>5299</v>
      </c>
      <c r="G2217" s="2">
        <v>34.01331687849693</v>
      </c>
      <c r="H2217" s="2">
        <v>3</v>
      </c>
      <c r="I2217" s="39">
        <v>102.03995063549078</v>
      </c>
      <c r="J2217" s="2" t="s">
        <v>1</v>
      </c>
    </row>
    <row r="2218" spans="1:10" x14ac:dyDescent="0.15">
      <c r="A2218" s="2" t="s">
        <v>1096</v>
      </c>
      <c r="B2218" s="2" t="s">
        <v>7390</v>
      </c>
      <c r="C2218" s="2" t="s">
        <v>7390</v>
      </c>
      <c r="D2218" s="2" t="s">
        <v>466</v>
      </c>
      <c r="E2218" s="2" t="s">
        <v>351</v>
      </c>
      <c r="F2218" s="2" t="s">
        <v>352</v>
      </c>
      <c r="G2218" s="2">
        <v>101.93129918118788</v>
      </c>
      <c r="H2218" s="2">
        <v>1</v>
      </c>
      <c r="I2218" s="39">
        <v>101.93129918118788</v>
      </c>
      <c r="J2218" s="2" t="s">
        <v>7299</v>
      </c>
    </row>
    <row r="2219" spans="1:10" x14ac:dyDescent="0.15">
      <c r="A2219" s="2" t="s">
        <v>3217</v>
      </c>
      <c r="B2219" s="2" t="s">
        <v>7735</v>
      </c>
      <c r="C2219" s="2" t="s">
        <v>3218</v>
      </c>
      <c r="D2219" s="2" t="s">
        <v>329</v>
      </c>
      <c r="E2219" s="2" t="s">
        <v>870</v>
      </c>
      <c r="F2219" s="2" t="s">
        <v>871</v>
      </c>
      <c r="G2219" s="2">
        <v>1.1816807455559636E-2</v>
      </c>
      <c r="H2219" s="2">
        <v>8572</v>
      </c>
      <c r="I2219" s="39">
        <v>101.2936735090572</v>
      </c>
      <c r="J2219" s="2" t="s">
        <v>7307</v>
      </c>
    </row>
    <row r="2220" spans="1:10" x14ac:dyDescent="0.15">
      <c r="A2220" s="2" t="s">
        <v>75</v>
      </c>
      <c r="B2220" s="2" t="s">
        <v>201</v>
      </c>
      <c r="C2220" s="2" t="s">
        <v>8294</v>
      </c>
      <c r="D2220" s="2" t="s">
        <v>329</v>
      </c>
      <c r="E2220" s="2" t="s">
        <v>623</v>
      </c>
      <c r="F2220" s="2" t="s">
        <v>624</v>
      </c>
      <c r="G2220" s="2">
        <v>33.741011882066246</v>
      </c>
      <c r="H2220" s="2">
        <v>3</v>
      </c>
      <c r="I2220" s="39">
        <v>101.22303564619874</v>
      </c>
      <c r="J2220" s="2" t="s">
        <v>7300</v>
      </c>
    </row>
    <row r="2221" spans="1:10" x14ac:dyDescent="0.15">
      <c r="A2221" s="2" t="s">
        <v>5620</v>
      </c>
      <c r="B2221" s="2" t="s">
        <v>5621</v>
      </c>
      <c r="C2221" s="2" t="s">
        <v>5622</v>
      </c>
      <c r="D2221" s="2" t="s">
        <v>329</v>
      </c>
      <c r="E2221" s="2" t="s">
        <v>5300</v>
      </c>
      <c r="F2221" s="2" t="s">
        <v>5301</v>
      </c>
      <c r="G2221" s="2">
        <v>33.711114752095867</v>
      </c>
      <c r="H2221" s="2">
        <v>3</v>
      </c>
      <c r="I2221" s="39">
        <v>101.1333442562876</v>
      </c>
      <c r="J2221" s="2" t="s">
        <v>1</v>
      </c>
    </row>
    <row r="2222" spans="1:10" x14ac:dyDescent="0.15">
      <c r="A2222" s="2" t="s">
        <v>2693</v>
      </c>
      <c r="B2222" s="2" t="s">
        <v>2694</v>
      </c>
      <c r="C2222" s="2" t="s">
        <v>2695</v>
      </c>
      <c r="D2222" s="2" t="s">
        <v>329</v>
      </c>
      <c r="E2222" s="2" t="s">
        <v>351</v>
      </c>
      <c r="F2222" s="2" t="s">
        <v>352</v>
      </c>
      <c r="G2222" s="2">
        <v>3.7999143774527298E-3</v>
      </c>
      <c r="H2222" s="2">
        <v>26608</v>
      </c>
      <c r="I2222" s="39">
        <v>101.10812175526223</v>
      </c>
      <c r="J2222" s="2" t="s">
        <v>7307</v>
      </c>
    </row>
    <row r="2223" spans="1:10" x14ac:dyDescent="0.15">
      <c r="A2223" s="2" t="s">
        <v>3577</v>
      </c>
      <c r="B2223" s="2" t="s">
        <v>3578</v>
      </c>
      <c r="C2223" s="2" t="s">
        <v>3578</v>
      </c>
      <c r="D2223" s="2" t="s">
        <v>350</v>
      </c>
      <c r="E2223" s="2" t="s">
        <v>467</v>
      </c>
      <c r="F2223" s="2" t="s">
        <v>468</v>
      </c>
      <c r="G2223" s="2">
        <v>0.37</v>
      </c>
      <c r="H2223" s="2">
        <v>273</v>
      </c>
      <c r="I2223" s="39">
        <v>101.01</v>
      </c>
      <c r="J2223" s="2" t="s">
        <v>7307</v>
      </c>
    </row>
    <row r="2224" spans="1:10" x14ac:dyDescent="0.15">
      <c r="A2224" s="2" t="s">
        <v>5697</v>
      </c>
      <c r="B2224" s="2" t="s">
        <v>5698</v>
      </c>
      <c r="C2224" s="2" t="s">
        <v>5696</v>
      </c>
      <c r="D2224" s="2" t="s">
        <v>329</v>
      </c>
      <c r="E2224" s="2" t="s">
        <v>1247</v>
      </c>
      <c r="F2224" s="2" t="s">
        <v>1248</v>
      </c>
      <c r="G2224" s="2">
        <v>33.664966433472323</v>
      </c>
      <c r="H2224" s="2">
        <v>3</v>
      </c>
      <c r="I2224" s="39">
        <v>100.99489930041696</v>
      </c>
      <c r="J2224" s="2" t="s">
        <v>1</v>
      </c>
    </row>
    <row r="2225" spans="1:10" x14ac:dyDescent="0.15">
      <c r="A2225" s="2" t="s">
        <v>4168</v>
      </c>
      <c r="B2225" s="2" t="s">
        <v>4169</v>
      </c>
      <c r="C2225" s="2" t="s">
        <v>4169</v>
      </c>
      <c r="D2225" s="2" t="s">
        <v>350</v>
      </c>
      <c r="E2225" s="2" t="s">
        <v>330</v>
      </c>
      <c r="F2225" s="2" t="s">
        <v>331</v>
      </c>
      <c r="G2225" s="2">
        <v>8.4</v>
      </c>
      <c r="H2225" s="2">
        <v>12</v>
      </c>
      <c r="I2225" s="39">
        <v>100.80000000000001</v>
      </c>
      <c r="J2225" s="2" t="s">
        <v>7307</v>
      </c>
    </row>
    <row r="2226" spans="1:10" x14ac:dyDescent="0.15">
      <c r="A2226" s="2" t="s">
        <v>4180</v>
      </c>
      <c r="B2226" s="2" t="s">
        <v>4181</v>
      </c>
      <c r="C2226" s="2" t="s">
        <v>4181</v>
      </c>
      <c r="D2226" s="2" t="s">
        <v>350</v>
      </c>
      <c r="E2226" s="2" t="s">
        <v>330</v>
      </c>
      <c r="F2226" s="2" t="s">
        <v>331</v>
      </c>
      <c r="G2226" s="2">
        <v>8.4</v>
      </c>
      <c r="H2226" s="2">
        <v>12</v>
      </c>
      <c r="I2226" s="39">
        <v>100.80000000000001</v>
      </c>
      <c r="J2226" s="2" t="s">
        <v>7307</v>
      </c>
    </row>
    <row r="2227" spans="1:10" x14ac:dyDescent="0.15">
      <c r="A2227" s="2" t="s">
        <v>6525</v>
      </c>
      <c r="B2227" s="2" t="s">
        <v>6526</v>
      </c>
      <c r="C2227" s="2" t="s">
        <v>8488</v>
      </c>
      <c r="D2227" s="2" t="s">
        <v>329</v>
      </c>
      <c r="E2227" s="2" t="s">
        <v>5298</v>
      </c>
      <c r="F2227" s="2" t="s">
        <v>5299</v>
      </c>
      <c r="G2227" s="2">
        <v>50.178228673983604</v>
      </c>
      <c r="H2227" s="2">
        <v>2</v>
      </c>
      <c r="I2227" s="39">
        <v>100.35645734796721</v>
      </c>
      <c r="J2227" s="2" t="s">
        <v>1</v>
      </c>
    </row>
    <row r="2228" spans="1:10" x14ac:dyDescent="0.15">
      <c r="A2228" s="2" t="s">
        <v>1581</v>
      </c>
      <c r="B2228" s="2" t="s">
        <v>7619</v>
      </c>
      <c r="C2228" s="2" t="s">
        <v>7619</v>
      </c>
      <c r="D2228" s="2" t="s">
        <v>329</v>
      </c>
      <c r="E2228" s="2" t="s">
        <v>351</v>
      </c>
      <c r="F2228" s="2" t="s">
        <v>352</v>
      </c>
      <c r="G2228" s="2">
        <v>12.500459181169447</v>
      </c>
      <c r="H2228" s="2">
        <v>8</v>
      </c>
      <c r="I2228" s="39">
        <v>100.00367344935557</v>
      </c>
      <c r="J2228" s="2" t="s">
        <v>7300</v>
      </c>
    </row>
    <row r="2229" spans="1:10" x14ac:dyDescent="0.15">
      <c r="A2229" s="2" t="s">
        <v>7011</v>
      </c>
      <c r="B2229" s="2" t="s">
        <v>7012</v>
      </c>
      <c r="C2229" s="2" t="s">
        <v>7013</v>
      </c>
      <c r="D2229" s="2" t="s">
        <v>5042</v>
      </c>
      <c r="E2229" s="2" t="s">
        <v>1380</v>
      </c>
      <c r="F2229" s="2" t="s">
        <v>1381</v>
      </c>
      <c r="G2229" s="2">
        <v>20</v>
      </c>
      <c r="H2229" s="2">
        <v>5</v>
      </c>
      <c r="I2229" s="39">
        <v>100</v>
      </c>
      <c r="J2229" s="2" t="s">
        <v>7303</v>
      </c>
    </row>
    <row r="2230" spans="1:10" x14ac:dyDescent="0.15">
      <c r="A2230" s="2" t="s">
        <v>5117</v>
      </c>
      <c r="B2230" s="2" t="s">
        <v>5118</v>
      </c>
      <c r="C2230" s="2" t="s">
        <v>5119</v>
      </c>
      <c r="D2230" s="2" t="s">
        <v>406</v>
      </c>
      <c r="E2230" s="2" t="s">
        <v>1380</v>
      </c>
      <c r="F2230" s="2" t="s">
        <v>1381</v>
      </c>
      <c r="G2230" s="2">
        <v>100</v>
      </c>
      <c r="H2230" s="2">
        <v>1</v>
      </c>
      <c r="I2230" s="39">
        <v>100</v>
      </c>
      <c r="J2230" s="2" t="s">
        <v>7303</v>
      </c>
    </row>
    <row r="2231" spans="1:10" x14ac:dyDescent="0.15">
      <c r="A2231" s="2" t="s">
        <v>94</v>
      </c>
      <c r="B2231" s="2" t="s">
        <v>7372</v>
      </c>
      <c r="C2231" s="2" t="s">
        <v>7372</v>
      </c>
      <c r="D2231" s="2" t="s">
        <v>350</v>
      </c>
      <c r="E2231" s="2" t="s">
        <v>334</v>
      </c>
      <c r="F2231" s="2" t="s">
        <v>335</v>
      </c>
      <c r="G2231" s="2">
        <v>20</v>
      </c>
      <c r="H2231" s="2">
        <v>5</v>
      </c>
      <c r="I2231" s="39">
        <v>100</v>
      </c>
      <c r="J2231" s="2" t="s">
        <v>7299</v>
      </c>
    </row>
    <row r="2232" spans="1:10" x14ac:dyDescent="0.15">
      <c r="A2232" s="2" t="s">
        <v>1585</v>
      </c>
      <c r="B2232" s="2" t="s">
        <v>1586</v>
      </c>
      <c r="C2232" s="2" t="s">
        <v>1586</v>
      </c>
      <c r="D2232" s="2" t="s">
        <v>329</v>
      </c>
      <c r="E2232" s="2" t="s">
        <v>351</v>
      </c>
      <c r="F2232" s="2" t="s">
        <v>352</v>
      </c>
      <c r="G2232" s="2">
        <v>20</v>
      </c>
      <c r="H2232" s="2">
        <v>5</v>
      </c>
      <c r="I2232" s="39">
        <v>100</v>
      </c>
      <c r="J2232" s="2" t="s">
        <v>7300</v>
      </c>
    </row>
    <row r="2233" spans="1:10" x14ac:dyDescent="0.15">
      <c r="A2233" s="2" t="s">
        <v>5730</v>
      </c>
      <c r="B2233" s="2" t="s">
        <v>5731</v>
      </c>
      <c r="C2233" s="2" t="s">
        <v>5732</v>
      </c>
      <c r="D2233" s="2" t="s">
        <v>329</v>
      </c>
      <c r="E2233" s="2" t="s">
        <v>5300</v>
      </c>
      <c r="F2233" s="2" t="s">
        <v>5301</v>
      </c>
      <c r="G2233" s="2">
        <v>49.904874911939316</v>
      </c>
      <c r="H2233" s="2">
        <v>2</v>
      </c>
      <c r="I2233" s="39">
        <v>99.809749823878633</v>
      </c>
      <c r="J2233" s="2" t="s">
        <v>1</v>
      </c>
    </row>
    <row r="2234" spans="1:10" x14ac:dyDescent="0.15">
      <c r="A2234" s="2" t="s">
        <v>5403</v>
      </c>
      <c r="B2234" s="2" t="s">
        <v>5404</v>
      </c>
      <c r="C2234" s="2" t="s">
        <v>8453</v>
      </c>
      <c r="D2234" s="2" t="s">
        <v>329</v>
      </c>
      <c r="E2234" s="2" t="s">
        <v>1247</v>
      </c>
      <c r="F2234" s="2" t="s">
        <v>1248</v>
      </c>
      <c r="G2234" s="2">
        <v>33.083113593251049</v>
      </c>
      <c r="H2234" s="2">
        <v>3</v>
      </c>
      <c r="I2234" s="39">
        <v>99.24934077975314</v>
      </c>
      <c r="J2234" s="2" t="s">
        <v>1</v>
      </c>
    </row>
    <row r="2235" spans="1:10" x14ac:dyDescent="0.15">
      <c r="A2235" s="2" t="s">
        <v>3271</v>
      </c>
      <c r="B2235" s="2" t="s">
        <v>3272</v>
      </c>
      <c r="C2235" s="2" t="s">
        <v>3273</v>
      </c>
      <c r="D2235" s="2" t="s">
        <v>329</v>
      </c>
      <c r="E2235" s="2" t="s">
        <v>351</v>
      </c>
      <c r="F2235" s="2" t="s">
        <v>352</v>
      </c>
      <c r="G2235" s="2">
        <v>1.9000000000000006E-2</v>
      </c>
      <c r="H2235" s="2">
        <v>5212</v>
      </c>
      <c r="I2235" s="39">
        <v>99.028000000000034</v>
      </c>
      <c r="J2235" s="2" t="s">
        <v>7307</v>
      </c>
    </row>
    <row r="2236" spans="1:10" x14ac:dyDescent="0.15">
      <c r="A2236" s="2" t="s">
        <v>6340</v>
      </c>
      <c r="B2236" s="2" t="s">
        <v>6341</v>
      </c>
      <c r="C2236" s="2" t="s">
        <v>6341</v>
      </c>
      <c r="D2236" s="2" t="s">
        <v>329</v>
      </c>
      <c r="E2236" s="2" t="s">
        <v>5300</v>
      </c>
      <c r="F2236" s="2" t="s">
        <v>5301</v>
      </c>
      <c r="G2236" s="2">
        <v>19.736586422519299</v>
      </c>
      <c r="H2236" s="2">
        <v>5</v>
      </c>
      <c r="I2236" s="39">
        <v>98.68293211259649</v>
      </c>
      <c r="J2236" s="2" t="s">
        <v>1</v>
      </c>
    </row>
    <row r="2237" spans="1:10" x14ac:dyDescent="0.15">
      <c r="A2237" s="2" t="s">
        <v>5500</v>
      </c>
      <c r="B2237" s="2" t="s">
        <v>5501</v>
      </c>
      <c r="C2237" s="2" t="s">
        <v>5392</v>
      </c>
      <c r="D2237" s="2" t="s">
        <v>329</v>
      </c>
      <c r="E2237" s="2" t="s">
        <v>8038</v>
      </c>
      <c r="F2237" s="2" t="s">
        <v>8039</v>
      </c>
      <c r="G2237" s="2">
        <v>49.319453197418348</v>
      </c>
      <c r="H2237" s="2">
        <v>2</v>
      </c>
      <c r="I2237" s="39">
        <v>98.638906394836695</v>
      </c>
      <c r="J2237" s="2" t="s">
        <v>1</v>
      </c>
    </row>
    <row r="2238" spans="1:10" x14ac:dyDescent="0.15">
      <c r="A2238" s="2" t="s">
        <v>5561</v>
      </c>
      <c r="B2238" s="2" t="s">
        <v>5562</v>
      </c>
      <c r="C2238" s="2" t="s">
        <v>8455</v>
      </c>
      <c r="D2238" s="2" t="s">
        <v>329</v>
      </c>
      <c r="E2238" s="2" t="s">
        <v>5300</v>
      </c>
      <c r="F2238" s="2" t="s">
        <v>5301</v>
      </c>
      <c r="G2238" s="2">
        <v>49.274240473324319</v>
      </c>
      <c r="H2238" s="2">
        <v>2</v>
      </c>
      <c r="I2238" s="39">
        <v>98.548480946648638</v>
      </c>
      <c r="J2238" s="2" t="s">
        <v>1</v>
      </c>
    </row>
    <row r="2239" spans="1:10" x14ac:dyDescent="0.15">
      <c r="A2239" s="2" t="s">
        <v>1462</v>
      </c>
      <c r="B2239" s="2" t="s">
        <v>1463</v>
      </c>
      <c r="C2239" s="2" t="s">
        <v>1464</v>
      </c>
      <c r="D2239" s="2" t="s">
        <v>329</v>
      </c>
      <c r="E2239" s="2" t="s">
        <v>351</v>
      </c>
      <c r="F2239" s="2" t="s">
        <v>352</v>
      </c>
      <c r="G2239" s="2">
        <v>2.4491000000000001</v>
      </c>
      <c r="H2239" s="2">
        <v>40</v>
      </c>
      <c r="I2239" s="39">
        <v>97.963999999999999</v>
      </c>
      <c r="J2239" s="2" t="s">
        <v>7300</v>
      </c>
    </row>
    <row r="2240" spans="1:10" x14ac:dyDescent="0.15">
      <c r="A2240" s="2" t="s">
        <v>3349</v>
      </c>
      <c r="B2240" s="2" t="s">
        <v>7775</v>
      </c>
      <c r="C2240" s="2" t="s">
        <v>3350</v>
      </c>
      <c r="D2240" s="2" t="s">
        <v>406</v>
      </c>
      <c r="E2240" s="2" t="s">
        <v>330</v>
      </c>
      <c r="F2240" s="2" t="s">
        <v>331</v>
      </c>
      <c r="G2240" s="2">
        <v>9.3159999999999996E-3</v>
      </c>
      <c r="H2240" s="2">
        <v>10481</v>
      </c>
      <c r="I2240" s="39">
        <v>97.640996000000001</v>
      </c>
      <c r="J2240" s="2" t="s">
        <v>7307</v>
      </c>
    </row>
    <row r="2241" spans="1:10" x14ac:dyDescent="0.15">
      <c r="A2241" s="2" t="s">
        <v>2232</v>
      </c>
      <c r="B2241" s="2" t="s">
        <v>2233</v>
      </c>
      <c r="C2241" s="2" t="s">
        <v>2233</v>
      </c>
      <c r="D2241" s="2" t="s">
        <v>329</v>
      </c>
      <c r="E2241" s="2" t="s">
        <v>1310</v>
      </c>
      <c r="F2241" s="2" t="s">
        <v>1311</v>
      </c>
      <c r="G2241" s="2">
        <v>48.817399999999999</v>
      </c>
      <c r="H2241" s="2">
        <v>2</v>
      </c>
      <c r="I2241" s="39">
        <v>97.634799999999998</v>
      </c>
      <c r="J2241" s="2" t="s">
        <v>7301</v>
      </c>
    </row>
    <row r="2242" spans="1:10" x14ac:dyDescent="0.15">
      <c r="A2242" s="2" t="s">
        <v>4514</v>
      </c>
      <c r="B2242" s="2" t="s">
        <v>4515</v>
      </c>
      <c r="C2242" s="2" t="s">
        <v>4516</v>
      </c>
      <c r="D2242" s="2" t="s">
        <v>329</v>
      </c>
      <c r="E2242" s="2" t="s">
        <v>391</v>
      </c>
      <c r="F2242" s="2" t="s">
        <v>392</v>
      </c>
      <c r="G2242" s="2">
        <v>0.21497835127201556</v>
      </c>
      <c r="H2242" s="2">
        <v>454</v>
      </c>
      <c r="I2242" s="39">
        <v>97.600171477495067</v>
      </c>
      <c r="J2242" s="2" t="s">
        <v>7307</v>
      </c>
    </row>
    <row r="2243" spans="1:10" x14ac:dyDescent="0.15">
      <c r="A2243" s="2" t="s">
        <v>1399</v>
      </c>
      <c r="B2243" s="2" t="s">
        <v>1400</v>
      </c>
      <c r="C2243" s="2" t="s">
        <v>1401</v>
      </c>
      <c r="D2243" s="2" t="s">
        <v>329</v>
      </c>
      <c r="E2243" s="2" t="s">
        <v>330</v>
      </c>
      <c r="F2243" s="2" t="s">
        <v>331</v>
      </c>
      <c r="G2243" s="2">
        <v>0.8867464507179279</v>
      </c>
      <c r="H2243" s="2">
        <v>110</v>
      </c>
      <c r="I2243" s="39">
        <v>97.542109578972074</v>
      </c>
      <c r="J2243" s="2" t="s">
        <v>7300</v>
      </c>
    </row>
    <row r="2244" spans="1:10" x14ac:dyDescent="0.15">
      <c r="A2244" s="2" t="s">
        <v>6219</v>
      </c>
      <c r="B2244" s="2" t="s">
        <v>6220</v>
      </c>
      <c r="C2244" s="2" t="s">
        <v>6220</v>
      </c>
      <c r="D2244" s="2" t="s">
        <v>329</v>
      </c>
      <c r="E2244" s="2" t="s">
        <v>5171</v>
      </c>
      <c r="F2244" s="2" t="s">
        <v>5172</v>
      </c>
      <c r="G2244" s="2">
        <v>24.369991480745753</v>
      </c>
      <c r="H2244" s="2">
        <v>4</v>
      </c>
      <c r="I2244" s="39">
        <v>97.479965922983013</v>
      </c>
      <c r="J2244" s="2" t="s">
        <v>1</v>
      </c>
    </row>
    <row r="2245" spans="1:10" x14ac:dyDescent="0.15">
      <c r="A2245" s="2" t="s">
        <v>8787</v>
      </c>
      <c r="B2245" s="2" t="s">
        <v>8788</v>
      </c>
      <c r="C2245" s="2" t="s">
        <v>8788</v>
      </c>
      <c r="D2245" s="2" t="s">
        <v>329</v>
      </c>
      <c r="E2245" s="2" t="s">
        <v>391</v>
      </c>
      <c r="F2245" s="2" t="s">
        <v>392</v>
      </c>
      <c r="G2245" s="2">
        <v>1.0256363636363635</v>
      </c>
      <c r="H2245" s="2">
        <v>95</v>
      </c>
      <c r="I2245" s="39">
        <v>97.435454545454533</v>
      </c>
      <c r="J2245" s="2" t="s">
        <v>7303</v>
      </c>
    </row>
    <row r="2246" spans="1:10" x14ac:dyDescent="0.15">
      <c r="A2246" s="2" t="s">
        <v>6215</v>
      </c>
      <c r="B2246" s="2" t="s">
        <v>6216</v>
      </c>
      <c r="C2246" s="2" t="s">
        <v>5305</v>
      </c>
      <c r="D2246" s="2" t="s">
        <v>329</v>
      </c>
      <c r="E2246" s="2" t="s">
        <v>5298</v>
      </c>
      <c r="F2246" s="2" t="s">
        <v>5299</v>
      </c>
      <c r="G2246" s="2">
        <v>19.453858040266109</v>
      </c>
      <c r="H2246" s="2">
        <v>5</v>
      </c>
      <c r="I2246" s="39">
        <v>97.269290201330548</v>
      </c>
      <c r="J2246" s="2" t="s">
        <v>1</v>
      </c>
    </row>
    <row r="2247" spans="1:10" x14ac:dyDescent="0.15">
      <c r="A2247" s="2" t="s">
        <v>5378</v>
      </c>
      <c r="B2247" s="2" t="s">
        <v>5379</v>
      </c>
      <c r="C2247" s="2" t="s">
        <v>5380</v>
      </c>
      <c r="D2247" s="2" t="s">
        <v>329</v>
      </c>
      <c r="E2247" s="2" t="s">
        <v>5171</v>
      </c>
      <c r="F2247" s="2" t="s">
        <v>5172</v>
      </c>
      <c r="G2247" s="2">
        <v>48.470175651035468</v>
      </c>
      <c r="H2247" s="2">
        <v>2</v>
      </c>
      <c r="I2247" s="39">
        <v>96.940351302070937</v>
      </c>
      <c r="J2247" s="2" t="s">
        <v>1</v>
      </c>
    </row>
    <row r="2248" spans="1:10" x14ac:dyDescent="0.15">
      <c r="A2248" s="2" t="s">
        <v>1459</v>
      </c>
      <c r="B2248" s="2" t="s">
        <v>1460</v>
      </c>
      <c r="C2248" s="2" t="s">
        <v>1460</v>
      </c>
      <c r="D2248" s="2" t="s">
        <v>350</v>
      </c>
      <c r="E2248" s="2" t="s">
        <v>330</v>
      </c>
      <c r="F2248" s="2" t="s">
        <v>331</v>
      </c>
      <c r="G2248" s="2">
        <v>2.3064653539541191</v>
      </c>
      <c r="H2248" s="2">
        <v>42</v>
      </c>
      <c r="I2248" s="39">
        <v>96.871544866073009</v>
      </c>
      <c r="J2248" s="2" t="s">
        <v>7300</v>
      </c>
    </row>
    <row r="2249" spans="1:10" x14ac:dyDescent="0.15">
      <c r="A2249" s="2" t="s">
        <v>1854</v>
      </c>
      <c r="B2249" s="2" t="s">
        <v>1855</v>
      </c>
      <c r="C2249" s="2" t="s">
        <v>1856</v>
      </c>
      <c r="D2249" s="2" t="s">
        <v>329</v>
      </c>
      <c r="E2249" s="2" t="s">
        <v>1380</v>
      </c>
      <c r="F2249" s="2" t="s">
        <v>1381</v>
      </c>
      <c r="G2249" s="2">
        <v>9.5969999999999995</v>
      </c>
      <c r="H2249" s="2">
        <v>10</v>
      </c>
      <c r="I2249" s="39">
        <v>95.97</v>
      </c>
      <c r="J2249" s="2" t="s">
        <v>7301</v>
      </c>
    </row>
    <row r="2250" spans="1:10" x14ac:dyDescent="0.15">
      <c r="A2250" s="2" t="s">
        <v>6288</v>
      </c>
      <c r="B2250" s="2" t="s">
        <v>6289</v>
      </c>
      <c r="C2250" s="2" t="s">
        <v>6289</v>
      </c>
      <c r="D2250" s="2" t="s">
        <v>329</v>
      </c>
      <c r="E2250" s="2" t="s">
        <v>5171</v>
      </c>
      <c r="F2250" s="2" t="s">
        <v>5172</v>
      </c>
      <c r="G2250" s="2">
        <v>47.94704995878746</v>
      </c>
      <c r="H2250" s="2">
        <v>2</v>
      </c>
      <c r="I2250" s="39">
        <v>95.89409991757492</v>
      </c>
      <c r="J2250" s="2" t="s">
        <v>1</v>
      </c>
    </row>
    <row r="2251" spans="1:10" x14ac:dyDescent="0.15">
      <c r="A2251" s="2" t="s">
        <v>6147</v>
      </c>
      <c r="B2251" s="2" t="s">
        <v>6148</v>
      </c>
      <c r="C2251" s="2" t="s">
        <v>5237</v>
      </c>
      <c r="D2251" s="2" t="s">
        <v>329</v>
      </c>
      <c r="E2251" s="2" t="s">
        <v>5171</v>
      </c>
      <c r="F2251" s="2" t="s">
        <v>5172</v>
      </c>
      <c r="G2251" s="2">
        <v>47.925149009360283</v>
      </c>
      <c r="H2251" s="2">
        <v>2</v>
      </c>
      <c r="I2251" s="39">
        <v>95.850298018720565</v>
      </c>
      <c r="J2251" s="2" t="s">
        <v>1</v>
      </c>
    </row>
    <row r="2252" spans="1:10" x14ac:dyDescent="0.15">
      <c r="A2252" s="2" t="s">
        <v>649</v>
      </c>
      <c r="B2252" s="2" t="s">
        <v>650</v>
      </c>
      <c r="C2252" s="2" t="s">
        <v>650</v>
      </c>
      <c r="D2252" s="2" t="s">
        <v>329</v>
      </c>
      <c r="E2252" s="2" t="s">
        <v>334</v>
      </c>
      <c r="F2252" s="2" t="s">
        <v>335</v>
      </c>
      <c r="G2252" s="2">
        <v>95.605999999999995</v>
      </c>
      <c r="H2252" s="2">
        <v>1</v>
      </c>
      <c r="I2252" s="39">
        <v>95.605999999999995</v>
      </c>
      <c r="J2252" s="2" t="s">
        <v>7299</v>
      </c>
    </row>
    <row r="2253" spans="1:10" x14ac:dyDescent="0.15">
      <c r="A2253" s="2" t="s">
        <v>6190</v>
      </c>
      <c r="B2253" s="2" t="s">
        <v>6191</v>
      </c>
      <c r="C2253" s="2" t="s">
        <v>8487</v>
      </c>
      <c r="D2253" s="2" t="s">
        <v>329</v>
      </c>
      <c r="E2253" s="2" t="s">
        <v>5300</v>
      </c>
      <c r="F2253" s="2" t="s">
        <v>5301</v>
      </c>
      <c r="G2253" s="2">
        <v>47.801772137422702</v>
      </c>
      <c r="H2253" s="2">
        <v>2</v>
      </c>
      <c r="I2253" s="39">
        <v>95.603544274845405</v>
      </c>
      <c r="J2253" s="2" t="s">
        <v>1</v>
      </c>
    </row>
    <row r="2254" spans="1:10" x14ac:dyDescent="0.15">
      <c r="A2254" s="2" t="s">
        <v>3423</v>
      </c>
      <c r="B2254" s="2" t="s">
        <v>7808</v>
      </c>
      <c r="C2254" s="2" t="s">
        <v>3424</v>
      </c>
      <c r="D2254" s="2" t="s">
        <v>350</v>
      </c>
      <c r="E2254" s="2" t="s">
        <v>330</v>
      </c>
      <c r="F2254" s="2" t="s">
        <v>331</v>
      </c>
      <c r="G2254" s="2">
        <v>2.7367568410939454E-2</v>
      </c>
      <c r="H2254" s="2">
        <v>3481</v>
      </c>
      <c r="I2254" s="39">
        <v>95.26650563848024</v>
      </c>
      <c r="J2254" s="2" t="s">
        <v>7307</v>
      </c>
    </row>
    <row r="2255" spans="1:10" x14ac:dyDescent="0.15">
      <c r="A2255" s="2" t="s">
        <v>5547</v>
      </c>
      <c r="B2255" s="2" t="s">
        <v>5548</v>
      </c>
      <c r="C2255" s="2" t="s">
        <v>8462</v>
      </c>
      <c r="D2255" s="2" t="s">
        <v>329</v>
      </c>
      <c r="E2255" s="2" t="s">
        <v>5171</v>
      </c>
      <c r="F2255" s="2" t="s">
        <v>5172</v>
      </c>
      <c r="G2255" s="2">
        <v>95.187552901828198</v>
      </c>
      <c r="H2255" s="2">
        <v>1</v>
      </c>
      <c r="I2255" s="39">
        <v>95.187552901828198</v>
      </c>
      <c r="J2255" s="2" t="s">
        <v>1</v>
      </c>
    </row>
    <row r="2256" spans="1:10" x14ac:dyDescent="0.15">
      <c r="A2256" s="2" t="s">
        <v>5401</v>
      </c>
      <c r="B2256" s="2" t="s">
        <v>5402</v>
      </c>
      <c r="C2256" s="2" t="s">
        <v>5402</v>
      </c>
      <c r="D2256" s="2" t="s">
        <v>329</v>
      </c>
      <c r="E2256" s="2" t="s">
        <v>1247</v>
      </c>
      <c r="F2256" s="2" t="s">
        <v>1248</v>
      </c>
      <c r="G2256" s="2">
        <v>47.58772686489759</v>
      </c>
      <c r="H2256" s="2">
        <v>2</v>
      </c>
      <c r="I2256" s="39">
        <v>95.17545372979518</v>
      </c>
      <c r="J2256" s="2" t="s">
        <v>1</v>
      </c>
    </row>
    <row r="2257" spans="1:10" x14ac:dyDescent="0.15">
      <c r="A2257" s="2" t="s">
        <v>7037</v>
      </c>
      <c r="B2257" s="2" t="s">
        <v>7038</v>
      </c>
      <c r="C2257" s="2" t="s">
        <v>7039</v>
      </c>
      <c r="D2257" s="2" t="s">
        <v>329</v>
      </c>
      <c r="E2257" s="2" t="s">
        <v>1380</v>
      </c>
      <c r="F2257" s="2" t="s">
        <v>1381</v>
      </c>
      <c r="G2257" s="2">
        <v>1.9</v>
      </c>
      <c r="H2257" s="2">
        <v>50</v>
      </c>
      <c r="I2257" s="39">
        <v>95</v>
      </c>
      <c r="J2257" s="2" t="s">
        <v>7303</v>
      </c>
    </row>
    <row r="2258" spans="1:10" x14ac:dyDescent="0.15">
      <c r="A2258" s="2" t="s">
        <v>1293</v>
      </c>
      <c r="B2258" s="2" t="s">
        <v>1294</v>
      </c>
      <c r="C2258" s="2" t="s">
        <v>1295</v>
      </c>
      <c r="D2258" s="2" t="s">
        <v>329</v>
      </c>
      <c r="E2258" s="2" t="s">
        <v>334</v>
      </c>
      <c r="F2258" s="2" t="s">
        <v>335</v>
      </c>
      <c r="G2258" s="2">
        <v>10.532247215242267</v>
      </c>
      <c r="H2258" s="2">
        <v>9</v>
      </c>
      <c r="I2258" s="39">
        <v>94.790224937180398</v>
      </c>
      <c r="J2258" s="2" t="s">
        <v>7299</v>
      </c>
    </row>
    <row r="2259" spans="1:10" x14ac:dyDescent="0.15">
      <c r="A2259" s="2" t="s">
        <v>6170</v>
      </c>
      <c r="B2259" s="2" t="s">
        <v>6171</v>
      </c>
      <c r="C2259" s="2" t="s">
        <v>6171</v>
      </c>
      <c r="D2259" s="2" t="s">
        <v>329</v>
      </c>
      <c r="E2259" s="2" t="s">
        <v>5300</v>
      </c>
      <c r="F2259" s="2" t="s">
        <v>5301</v>
      </c>
      <c r="G2259" s="2">
        <v>94.251199999999997</v>
      </c>
      <c r="H2259" s="2">
        <v>1</v>
      </c>
      <c r="I2259" s="39">
        <v>94.251199999999997</v>
      </c>
      <c r="J2259" s="2" t="s">
        <v>1</v>
      </c>
    </row>
    <row r="2260" spans="1:10" x14ac:dyDescent="0.15">
      <c r="A2260" s="2" t="s">
        <v>1255</v>
      </c>
      <c r="B2260" s="2" t="s">
        <v>8996</v>
      </c>
      <c r="C2260" s="2" t="s">
        <v>7401</v>
      </c>
      <c r="D2260" s="2" t="s">
        <v>329</v>
      </c>
      <c r="E2260" s="2" t="s">
        <v>330</v>
      </c>
      <c r="F2260" s="2" t="s">
        <v>331</v>
      </c>
      <c r="G2260" s="2">
        <v>4.7099019607843138</v>
      </c>
      <c r="H2260" s="2">
        <v>20</v>
      </c>
      <c r="I2260" s="39">
        <v>94.198039215686279</v>
      </c>
      <c r="J2260" s="2" t="s">
        <v>7299</v>
      </c>
    </row>
    <row r="2261" spans="1:10" x14ac:dyDescent="0.15">
      <c r="A2261" s="2" t="s">
        <v>8162</v>
      </c>
      <c r="B2261" s="2" t="s">
        <v>8163</v>
      </c>
      <c r="C2261" s="2" t="s">
        <v>8164</v>
      </c>
      <c r="D2261" s="2" t="s">
        <v>406</v>
      </c>
      <c r="E2261" s="2" t="s">
        <v>391</v>
      </c>
      <c r="F2261" s="2" t="s">
        <v>392</v>
      </c>
      <c r="G2261" s="2">
        <v>1.7093333333333334</v>
      </c>
      <c r="H2261" s="2">
        <v>55</v>
      </c>
      <c r="I2261" s="39">
        <v>94.013333333333335</v>
      </c>
      <c r="J2261" s="2" t="s">
        <v>7307</v>
      </c>
    </row>
    <row r="2262" spans="1:10" x14ac:dyDescent="0.15">
      <c r="A2262" s="2" t="s">
        <v>3579</v>
      </c>
      <c r="B2262" s="2" t="s">
        <v>3580</v>
      </c>
      <c r="C2262" s="2" t="s">
        <v>3580</v>
      </c>
      <c r="D2262" s="2" t="s">
        <v>350</v>
      </c>
      <c r="E2262" s="2" t="s">
        <v>467</v>
      </c>
      <c r="F2262" s="2" t="s">
        <v>468</v>
      </c>
      <c r="G2262" s="2">
        <v>8.5000000000000006E-2</v>
      </c>
      <c r="H2262" s="2">
        <v>1104</v>
      </c>
      <c r="I2262" s="39">
        <v>93.84</v>
      </c>
      <c r="J2262" s="2" t="s">
        <v>7307</v>
      </c>
    </row>
    <row r="2263" spans="1:10" x14ac:dyDescent="0.15">
      <c r="A2263" s="2" t="s">
        <v>1115</v>
      </c>
      <c r="B2263" s="2" t="s">
        <v>7392</v>
      </c>
      <c r="C2263" s="2" t="s">
        <v>7393</v>
      </c>
      <c r="D2263" s="2" t="s">
        <v>350</v>
      </c>
      <c r="E2263" s="2" t="s">
        <v>568</v>
      </c>
      <c r="F2263" s="2" t="s">
        <v>569</v>
      </c>
      <c r="G2263" s="2">
        <v>31.261751951450623</v>
      </c>
      <c r="H2263" s="2">
        <v>3</v>
      </c>
      <c r="I2263" s="39">
        <v>93.785255854351874</v>
      </c>
      <c r="J2263" s="2" t="s">
        <v>7299</v>
      </c>
    </row>
    <row r="2264" spans="1:10" x14ac:dyDescent="0.15">
      <c r="A2264" s="2" t="s">
        <v>2773</v>
      </c>
      <c r="B2264" s="2" t="s">
        <v>2774</v>
      </c>
      <c r="C2264" s="2" t="s">
        <v>2775</v>
      </c>
      <c r="D2264" s="2" t="s">
        <v>350</v>
      </c>
      <c r="E2264" s="2" t="s">
        <v>351</v>
      </c>
      <c r="F2264" s="2" t="s">
        <v>352</v>
      </c>
      <c r="G2264" s="2">
        <v>6.8000748970165996E-3</v>
      </c>
      <c r="H2264" s="2">
        <v>13760</v>
      </c>
      <c r="I2264" s="39">
        <v>93.569030582948415</v>
      </c>
      <c r="J2264" s="2" t="s">
        <v>7307</v>
      </c>
    </row>
    <row r="2265" spans="1:10" x14ac:dyDescent="0.15">
      <c r="A2265" s="2" t="s">
        <v>5338</v>
      </c>
      <c r="B2265" s="2" t="s">
        <v>5339</v>
      </c>
      <c r="C2265" s="2" t="s">
        <v>8451</v>
      </c>
      <c r="D2265" s="2" t="s">
        <v>329</v>
      </c>
      <c r="E2265" s="2" t="s">
        <v>5298</v>
      </c>
      <c r="F2265" s="2" t="s">
        <v>5299</v>
      </c>
      <c r="G2265" s="2">
        <v>46.57854368992475</v>
      </c>
      <c r="H2265" s="2">
        <v>2</v>
      </c>
      <c r="I2265" s="39">
        <v>93.1570873798495</v>
      </c>
      <c r="J2265" s="2" t="s">
        <v>1</v>
      </c>
    </row>
    <row r="2266" spans="1:10" x14ac:dyDescent="0.15">
      <c r="A2266" s="2" t="s">
        <v>6143</v>
      </c>
      <c r="B2266" s="2" t="s">
        <v>6144</v>
      </c>
      <c r="C2266" s="2" t="s">
        <v>5288</v>
      </c>
      <c r="D2266" s="2" t="s">
        <v>329</v>
      </c>
      <c r="E2266" s="2" t="s">
        <v>5171</v>
      </c>
      <c r="F2266" s="2" t="s">
        <v>5172</v>
      </c>
      <c r="G2266" s="2">
        <v>93.11</v>
      </c>
      <c r="H2266" s="2">
        <v>1</v>
      </c>
      <c r="I2266" s="39">
        <v>93.11</v>
      </c>
      <c r="J2266" s="2" t="s">
        <v>1</v>
      </c>
    </row>
    <row r="2267" spans="1:10" x14ac:dyDescent="0.15">
      <c r="A2267" s="2" t="s">
        <v>3870</v>
      </c>
      <c r="B2267" s="2" t="s">
        <v>3871</v>
      </c>
      <c r="C2267" s="2" t="s">
        <v>3872</v>
      </c>
      <c r="D2267" s="2" t="s">
        <v>329</v>
      </c>
      <c r="E2267" s="2" t="s">
        <v>1380</v>
      </c>
      <c r="F2267" s="2" t="s">
        <v>1381</v>
      </c>
      <c r="G2267" s="2">
        <v>1.55</v>
      </c>
      <c r="H2267" s="2">
        <v>60</v>
      </c>
      <c r="I2267" s="39">
        <v>93</v>
      </c>
      <c r="J2267" s="2" t="s">
        <v>7307</v>
      </c>
    </row>
    <row r="2268" spans="1:10" x14ac:dyDescent="0.15">
      <c r="A2268" s="2" t="s">
        <v>5615</v>
      </c>
      <c r="B2268" s="2" t="s">
        <v>5616</v>
      </c>
      <c r="C2268" s="2" t="s">
        <v>5617</v>
      </c>
      <c r="D2268" s="2" t="s">
        <v>329</v>
      </c>
      <c r="E2268" s="2" t="s">
        <v>5298</v>
      </c>
      <c r="F2268" s="2" t="s">
        <v>5299</v>
      </c>
      <c r="G2268" s="2">
        <v>23.115705290199262</v>
      </c>
      <c r="H2268" s="2">
        <v>4</v>
      </c>
      <c r="I2268" s="39">
        <v>92.462821160797048</v>
      </c>
      <c r="J2268" s="2" t="s">
        <v>1</v>
      </c>
    </row>
    <row r="2269" spans="1:10" x14ac:dyDescent="0.15">
      <c r="A2269" s="2" t="s">
        <v>10729</v>
      </c>
      <c r="B2269" s="2" t="s">
        <v>8590</v>
      </c>
      <c r="C2269" s="2" t="s">
        <v>8591</v>
      </c>
      <c r="D2269" s="2" t="s">
        <v>329</v>
      </c>
      <c r="E2269" s="2" t="s">
        <v>334</v>
      </c>
      <c r="F2269" s="2" t="s">
        <v>335</v>
      </c>
      <c r="G2269" s="2">
        <v>92.31</v>
      </c>
      <c r="H2269" s="2">
        <v>1</v>
      </c>
      <c r="I2269" s="39">
        <v>92.31</v>
      </c>
      <c r="J2269" s="2" t="s">
        <v>7299</v>
      </c>
    </row>
    <row r="2270" spans="1:10" x14ac:dyDescent="0.15">
      <c r="A2270" s="2" t="s">
        <v>1426</v>
      </c>
      <c r="B2270" s="2" t="s">
        <v>1427</v>
      </c>
      <c r="C2270" s="2" t="s">
        <v>1428</v>
      </c>
      <c r="D2270" s="2" t="s">
        <v>329</v>
      </c>
      <c r="E2270" s="2" t="s">
        <v>330</v>
      </c>
      <c r="F2270" s="2" t="s">
        <v>331</v>
      </c>
      <c r="G2270" s="2">
        <v>3.4187999999999996</v>
      </c>
      <c r="H2270" s="2">
        <v>27</v>
      </c>
      <c r="I2270" s="39">
        <v>92.307599999999994</v>
      </c>
      <c r="J2270" s="2" t="s">
        <v>7300</v>
      </c>
    </row>
    <row r="2271" spans="1:10" x14ac:dyDescent="0.15">
      <c r="A2271" s="2" t="s">
        <v>6596</v>
      </c>
      <c r="B2271" s="2" t="s">
        <v>6597</v>
      </c>
      <c r="C2271" s="2" t="s">
        <v>6597</v>
      </c>
      <c r="D2271" s="2" t="s">
        <v>329</v>
      </c>
      <c r="E2271" s="2" t="s">
        <v>5300</v>
      </c>
      <c r="F2271" s="2" t="s">
        <v>5301</v>
      </c>
      <c r="G2271" s="2">
        <v>46.009288899832612</v>
      </c>
      <c r="H2271" s="2">
        <v>2</v>
      </c>
      <c r="I2271" s="39">
        <v>92.018577799665223</v>
      </c>
      <c r="J2271" s="2" t="s">
        <v>1</v>
      </c>
    </row>
    <row r="2272" spans="1:10" x14ac:dyDescent="0.15">
      <c r="A2272" s="2" t="s">
        <v>6213</v>
      </c>
      <c r="B2272" s="2" t="s">
        <v>6214</v>
      </c>
      <c r="C2272" s="2" t="s">
        <v>5320</v>
      </c>
      <c r="D2272" s="2" t="s">
        <v>329</v>
      </c>
      <c r="E2272" s="2" t="s">
        <v>5300</v>
      </c>
      <c r="F2272" s="2" t="s">
        <v>5301</v>
      </c>
      <c r="G2272" s="2">
        <v>30.581187366688095</v>
      </c>
      <c r="H2272" s="2">
        <v>3</v>
      </c>
      <c r="I2272" s="39">
        <v>91.743562100064281</v>
      </c>
      <c r="J2272" s="2" t="s">
        <v>1</v>
      </c>
    </row>
    <row r="2273" spans="1:10" x14ac:dyDescent="0.15">
      <c r="A2273" s="2" t="s">
        <v>1710</v>
      </c>
      <c r="B2273" s="2" t="s">
        <v>1711</v>
      </c>
      <c r="C2273" s="2" t="s">
        <v>1711</v>
      </c>
      <c r="D2273" s="2" t="s">
        <v>329</v>
      </c>
      <c r="E2273" s="2" t="s">
        <v>1380</v>
      </c>
      <c r="F2273" s="2" t="s">
        <v>1381</v>
      </c>
      <c r="G2273" s="2">
        <v>2.69</v>
      </c>
      <c r="H2273" s="2">
        <v>34</v>
      </c>
      <c r="I2273" s="39">
        <v>91.46</v>
      </c>
      <c r="J2273" s="2" t="s">
        <v>7301</v>
      </c>
    </row>
    <row r="2274" spans="1:10" x14ac:dyDescent="0.15">
      <c r="A2274" s="2" t="s">
        <v>2753</v>
      </c>
      <c r="B2274" s="2" t="s">
        <v>2754</v>
      </c>
      <c r="C2274" s="2" t="s">
        <v>2755</v>
      </c>
      <c r="D2274" s="2" t="s">
        <v>329</v>
      </c>
      <c r="E2274" s="2" t="s">
        <v>351</v>
      </c>
      <c r="F2274" s="2" t="s">
        <v>352</v>
      </c>
      <c r="G2274" s="2">
        <v>2.5600000000000001E-2</v>
      </c>
      <c r="H2274" s="2">
        <v>3570</v>
      </c>
      <c r="I2274" s="39">
        <v>91.39200000000001</v>
      </c>
      <c r="J2274" s="2" t="s">
        <v>7307</v>
      </c>
    </row>
    <row r="2275" spans="1:10" x14ac:dyDescent="0.15">
      <c r="A2275" s="2" t="s">
        <v>2645</v>
      </c>
      <c r="B2275" s="2" t="s">
        <v>2646</v>
      </c>
      <c r="C2275" s="2" t="s">
        <v>2647</v>
      </c>
      <c r="D2275" s="2" t="s">
        <v>350</v>
      </c>
      <c r="E2275" s="2" t="s">
        <v>351</v>
      </c>
      <c r="F2275" s="2" t="s">
        <v>352</v>
      </c>
      <c r="G2275" s="2">
        <v>2.9999999999999983E-3</v>
      </c>
      <c r="H2275" s="2">
        <v>30404</v>
      </c>
      <c r="I2275" s="39">
        <v>91.211999999999946</v>
      </c>
      <c r="J2275" s="2" t="s">
        <v>7307</v>
      </c>
    </row>
    <row r="2276" spans="1:10" x14ac:dyDescent="0.15">
      <c r="A2276" s="2" t="s">
        <v>4341</v>
      </c>
      <c r="B2276" s="2" t="s">
        <v>4342</v>
      </c>
      <c r="C2276" s="2" t="s">
        <v>4342</v>
      </c>
      <c r="D2276" s="2" t="s">
        <v>350</v>
      </c>
      <c r="E2276" s="2" t="s">
        <v>330</v>
      </c>
      <c r="F2276" s="2" t="s">
        <v>331</v>
      </c>
      <c r="G2276" s="2">
        <v>0.33000000000000007</v>
      </c>
      <c r="H2276" s="2">
        <v>276</v>
      </c>
      <c r="I2276" s="39">
        <v>91.080000000000013</v>
      </c>
      <c r="J2276" s="2" t="s">
        <v>7307</v>
      </c>
    </row>
    <row r="2277" spans="1:10" x14ac:dyDescent="0.15">
      <c r="A2277" s="2" t="s">
        <v>2946</v>
      </c>
      <c r="B2277" s="2" t="s">
        <v>2947</v>
      </c>
      <c r="C2277" s="2" t="s">
        <v>2948</v>
      </c>
      <c r="D2277" s="2" t="s">
        <v>329</v>
      </c>
      <c r="E2277" s="2" t="s">
        <v>351</v>
      </c>
      <c r="F2277" s="2" t="s">
        <v>352</v>
      </c>
      <c r="G2277" s="2">
        <v>3.8000912519771252E-3</v>
      </c>
      <c r="H2277" s="2">
        <v>23883</v>
      </c>
      <c r="I2277" s="39">
        <v>90.75757937096968</v>
      </c>
      <c r="J2277" s="2" t="s">
        <v>7307</v>
      </c>
    </row>
    <row r="2278" spans="1:10" x14ac:dyDescent="0.15">
      <c r="A2278" s="2" t="s">
        <v>2276</v>
      </c>
      <c r="B2278" s="2" t="s">
        <v>2277</v>
      </c>
      <c r="C2278" s="2" t="s">
        <v>1733</v>
      </c>
      <c r="D2278" s="2" t="s">
        <v>329</v>
      </c>
      <c r="E2278" s="2" t="s">
        <v>1964</v>
      </c>
      <c r="F2278" s="2" t="s">
        <v>1965</v>
      </c>
      <c r="G2278" s="2">
        <v>0.37776939303196311</v>
      </c>
      <c r="H2278" s="2">
        <v>240</v>
      </c>
      <c r="I2278" s="39">
        <v>90.664654327671144</v>
      </c>
      <c r="J2278" s="2" t="s">
        <v>7301</v>
      </c>
    </row>
    <row r="2279" spans="1:10" x14ac:dyDescent="0.15">
      <c r="A2279" s="2" t="s">
        <v>3215</v>
      </c>
      <c r="B2279" s="2" t="s">
        <v>7734</v>
      </c>
      <c r="C2279" s="2" t="s">
        <v>3216</v>
      </c>
      <c r="D2279" s="2" t="s">
        <v>329</v>
      </c>
      <c r="E2279" s="2" t="s">
        <v>351</v>
      </c>
      <c r="F2279" s="2" t="s">
        <v>352</v>
      </c>
      <c r="G2279" s="2">
        <v>8.6484549170470111E-3</v>
      </c>
      <c r="H2279" s="2">
        <v>10478</v>
      </c>
      <c r="I2279" s="39">
        <v>90.618510620818583</v>
      </c>
      <c r="J2279" s="2" t="s">
        <v>7307</v>
      </c>
    </row>
    <row r="2280" spans="1:10" x14ac:dyDescent="0.15">
      <c r="A2280" s="2" t="s">
        <v>2960</v>
      </c>
      <c r="B2280" s="2" t="s">
        <v>2961</v>
      </c>
      <c r="C2280" s="2" t="s">
        <v>2962</v>
      </c>
      <c r="D2280" s="2" t="s">
        <v>350</v>
      </c>
      <c r="E2280" s="2" t="s">
        <v>351</v>
      </c>
      <c r="F2280" s="2" t="s">
        <v>352</v>
      </c>
      <c r="G2280" s="2">
        <v>3.8E-3</v>
      </c>
      <c r="H2280" s="2">
        <v>23834</v>
      </c>
      <c r="I2280" s="39">
        <v>90.569199999999995</v>
      </c>
      <c r="J2280" s="2" t="s">
        <v>7307</v>
      </c>
    </row>
    <row r="2281" spans="1:10" x14ac:dyDescent="0.15">
      <c r="A2281" s="2" t="s">
        <v>4387</v>
      </c>
      <c r="B2281" s="2" t="s">
        <v>4388</v>
      </c>
      <c r="C2281" s="2" t="s">
        <v>4389</v>
      </c>
      <c r="D2281" s="2" t="s">
        <v>329</v>
      </c>
      <c r="E2281" s="2" t="s">
        <v>330</v>
      </c>
      <c r="F2281" s="2" t="s">
        <v>331</v>
      </c>
      <c r="G2281" s="2">
        <v>2.5641419655360483E-2</v>
      </c>
      <c r="H2281" s="2">
        <v>3531</v>
      </c>
      <c r="I2281" s="39">
        <v>90.539852803077864</v>
      </c>
      <c r="J2281" s="2" t="s">
        <v>7307</v>
      </c>
    </row>
    <row r="2282" spans="1:10" x14ac:dyDescent="0.15">
      <c r="A2282" s="2" t="s">
        <v>5481</v>
      </c>
      <c r="B2282" s="2" t="s">
        <v>5482</v>
      </c>
      <c r="C2282" s="2" t="s">
        <v>5228</v>
      </c>
      <c r="D2282" s="2" t="s">
        <v>329</v>
      </c>
      <c r="E2282" s="2" t="s">
        <v>5298</v>
      </c>
      <c r="F2282" s="2" t="s">
        <v>5299</v>
      </c>
      <c r="G2282" s="2">
        <v>45.24242596505939</v>
      </c>
      <c r="H2282" s="2">
        <v>2</v>
      </c>
      <c r="I2282" s="39">
        <v>90.484851930118779</v>
      </c>
      <c r="J2282" s="2" t="s">
        <v>1</v>
      </c>
    </row>
    <row r="2283" spans="1:10" x14ac:dyDescent="0.15">
      <c r="A2283" s="2" t="s">
        <v>6104</v>
      </c>
      <c r="B2283" s="2" t="s">
        <v>6105</v>
      </c>
      <c r="C2283" s="2" t="s">
        <v>5923</v>
      </c>
      <c r="D2283" s="2" t="s">
        <v>329</v>
      </c>
      <c r="E2283" s="2" t="s">
        <v>5171</v>
      </c>
      <c r="F2283" s="2" t="s">
        <v>5172</v>
      </c>
      <c r="G2283" s="2">
        <v>45.103623766087082</v>
      </c>
      <c r="H2283" s="2">
        <v>2</v>
      </c>
      <c r="I2283" s="39">
        <v>90.207247532174165</v>
      </c>
      <c r="J2283" s="2" t="s">
        <v>1</v>
      </c>
    </row>
    <row r="2284" spans="1:10" x14ac:dyDescent="0.15">
      <c r="A2284" s="2" t="s">
        <v>6736</v>
      </c>
      <c r="B2284" s="2" t="s">
        <v>6737</v>
      </c>
      <c r="C2284" s="2" t="s">
        <v>6738</v>
      </c>
      <c r="D2284" s="2" t="s">
        <v>2353</v>
      </c>
      <c r="E2284" s="2" t="s">
        <v>1380</v>
      </c>
      <c r="F2284" s="2" t="s">
        <v>1381</v>
      </c>
      <c r="G2284" s="2">
        <v>45</v>
      </c>
      <c r="H2284" s="2">
        <v>2</v>
      </c>
      <c r="I2284" s="39">
        <v>90</v>
      </c>
      <c r="J2284" s="2" t="s">
        <v>7303</v>
      </c>
    </row>
    <row r="2285" spans="1:10" x14ac:dyDescent="0.15">
      <c r="A2285" s="2" t="s">
        <v>353</v>
      </c>
      <c r="B2285" s="2" t="s">
        <v>354</v>
      </c>
      <c r="C2285" s="2" t="s">
        <v>354</v>
      </c>
      <c r="D2285" s="2" t="s">
        <v>350</v>
      </c>
      <c r="E2285" s="2" t="s">
        <v>351</v>
      </c>
      <c r="F2285" s="2" t="s">
        <v>352</v>
      </c>
      <c r="G2285" s="2">
        <v>30</v>
      </c>
      <c r="H2285" s="2">
        <v>3</v>
      </c>
      <c r="I2285" s="39">
        <v>90</v>
      </c>
      <c r="J2285" s="2" t="s">
        <v>7299</v>
      </c>
    </row>
    <row r="2286" spans="1:10" x14ac:dyDescent="0.15">
      <c r="A2286" s="2" t="s">
        <v>395</v>
      </c>
      <c r="B2286" s="2" t="s">
        <v>396</v>
      </c>
      <c r="C2286" s="2" t="s">
        <v>396</v>
      </c>
      <c r="D2286" s="2" t="s">
        <v>329</v>
      </c>
      <c r="E2286" s="2" t="s">
        <v>351</v>
      </c>
      <c r="F2286" s="2" t="s">
        <v>352</v>
      </c>
      <c r="G2286" s="2">
        <v>30</v>
      </c>
      <c r="H2286" s="2">
        <v>3</v>
      </c>
      <c r="I2286" s="39">
        <v>90</v>
      </c>
      <c r="J2286" s="2" t="s">
        <v>7299</v>
      </c>
    </row>
    <row r="2287" spans="1:10" x14ac:dyDescent="0.15">
      <c r="A2287" s="2" t="s">
        <v>754</v>
      </c>
      <c r="B2287" s="2" t="s">
        <v>755</v>
      </c>
      <c r="C2287" s="2" t="s">
        <v>755</v>
      </c>
      <c r="D2287" s="2" t="s">
        <v>329</v>
      </c>
      <c r="E2287" s="2" t="s">
        <v>334</v>
      </c>
      <c r="F2287" s="2" t="s">
        <v>335</v>
      </c>
      <c r="G2287" s="2">
        <v>10</v>
      </c>
      <c r="H2287" s="2">
        <v>9</v>
      </c>
      <c r="I2287" s="39">
        <v>90</v>
      </c>
      <c r="J2287" s="2" t="s">
        <v>7299</v>
      </c>
    </row>
    <row r="2288" spans="1:10" x14ac:dyDescent="0.15">
      <c r="A2288" s="2" t="s">
        <v>1270</v>
      </c>
      <c r="B2288" s="2" t="s">
        <v>208</v>
      </c>
      <c r="C2288" s="2" t="s">
        <v>1271</v>
      </c>
      <c r="D2288" s="2" t="s">
        <v>329</v>
      </c>
      <c r="E2288" s="2" t="s">
        <v>330</v>
      </c>
      <c r="F2288" s="2" t="s">
        <v>331</v>
      </c>
      <c r="G2288" s="2">
        <v>5.6118677839052644</v>
      </c>
      <c r="H2288" s="2">
        <v>16</v>
      </c>
      <c r="I2288" s="39">
        <v>89.789884542484231</v>
      </c>
      <c r="J2288" s="2" t="s">
        <v>7299</v>
      </c>
    </row>
    <row r="2289" spans="1:10" x14ac:dyDescent="0.15">
      <c r="A2289" s="2" t="s">
        <v>5473</v>
      </c>
      <c r="B2289" s="2" t="s">
        <v>5474</v>
      </c>
      <c r="C2289" s="2" t="s">
        <v>5475</v>
      </c>
      <c r="D2289" s="2" t="s">
        <v>329</v>
      </c>
      <c r="E2289" s="2" t="s">
        <v>5171</v>
      </c>
      <c r="F2289" s="2" t="s">
        <v>5172</v>
      </c>
      <c r="G2289" s="2">
        <v>44.684818624967171</v>
      </c>
      <c r="H2289" s="2">
        <v>2</v>
      </c>
      <c r="I2289" s="39">
        <v>89.369637249934343</v>
      </c>
      <c r="J2289" s="2" t="s">
        <v>1</v>
      </c>
    </row>
    <row r="2290" spans="1:10" x14ac:dyDescent="0.15">
      <c r="A2290" s="2" t="s">
        <v>6386</v>
      </c>
      <c r="B2290" s="2" t="s">
        <v>6387</v>
      </c>
      <c r="C2290" s="2" t="s">
        <v>6388</v>
      </c>
      <c r="D2290" s="2" t="s">
        <v>329</v>
      </c>
      <c r="E2290" s="2" t="s">
        <v>5300</v>
      </c>
      <c r="F2290" s="2" t="s">
        <v>5301</v>
      </c>
      <c r="G2290" s="2">
        <v>29.77302220773181</v>
      </c>
      <c r="H2290" s="2">
        <v>3</v>
      </c>
      <c r="I2290" s="39">
        <v>89.319066623195425</v>
      </c>
      <c r="J2290" s="2" t="s">
        <v>1</v>
      </c>
    </row>
    <row r="2291" spans="1:10" x14ac:dyDescent="0.15">
      <c r="A2291" s="2" t="s">
        <v>2907</v>
      </c>
      <c r="B2291" s="2" t="s">
        <v>2908</v>
      </c>
      <c r="C2291" s="2" t="s">
        <v>2909</v>
      </c>
      <c r="D2291" s="2" t="s">
        <v>406</v>
      </c>
      <c r="E2291" s="2" t="s">
        <v>330</v>
      </c>
      <c r="F2291" s="2" t="s">
        <v>331</v>
      </c>
      <c r="G2291" s="2">
        <v>9.2000000000000016E-3</v>
      </c>
      <c r="H2291" s="2">
        <v>9700</v>
      </c>
      <c r="I2291" s="39">
        <v>89.240000000000009</v>
      </c>
      <c r="J2291" s="2" t="s">
        <v>7307</v>
      </c>
    </row>
    <row r="2292" spans="1:10" x14ac:dyDescent="0.15">
      <c r="A2292" s="2" t="s">
        <v>8011</v>
      </c>
      <c r="B2292" s="2" t="s">
        <v>8012</v>
      </c>
      <c r="C2292" s="2" t="s">
        <v>8013</v>
      </c>
      <c r="D2292" s="2" t="s">
        <v>329</v>
      </c>
      <c r="E2292" s="2" t="s">
        <v>330</v>
      </c>
      <c r="F2292" s="2" t="s">
        <v>331</v>
      </c>
      <c r="G2292" s="2">
        <v>5.2989999999999999E-3</v>
      </c>
      <c r="H2292" s="2">
        <v>16792</v>
      </c>
      <c r="I2292" s="39">
        <v>88.980807999999996</v>
      </c>
      <c r="J2292" s="2" t="s">
        <v>7307</v>
      </c>
    </row>
    <row r="2293" spans="1:10" x14ac:dyDescent="0.15">
      <c r="A2293" s="2" t="s">
        <v>5688</v>
      </c>
      <c r="B2293" s="2" t="s">
        <v>5689</v>
      </c>
      <c r="C2293" s="2" t="s">
        <v>5690</v>
      </c>
      <c r="D2293" s="2" t="s">
        <v>329</v>
      </c>
      <c r="E2293" s="2" t="s">
        <v>5300</v>
      </c>
      <c r="F2293" s="2" t="s">
        <v>5301</v>
      </c>
      <c r="G2293" s="2">
        <v>44.407156560141175</v>
      </c>
      <c r="H2293" s="2">
        <v>2</v>
      </c>
      <c r="I2293" s="39">
        <v>88.81431312028235</v>
      </c>
      <c r="J2293" s="2" t="s">
        <v>1</v>
      </c>
    </row>
    <row r="2294" spans="1:10" x14ac:dyDescent="0.15">
      <c r="A2294" s="2" t="s">
        <v>3561</v>
      </c>
      <c r="B2294" s="2" t="s">
        <v>3562</v>
      </c>
      <c r="C2294" s="2" t="s">
        <v>3562</v>
      </c>
      <c r="D2294" s="2" t="s">
        <v>350</v>
      </c>
      <c r="E2294" s="2" t="s">
        <v>467</v>
      </c>
      <c r="F2294" s="2" t="s">
        <v>468</v>
      </c>
      <c r="G2294" s="2">
        <v>0.10000000000000002</v>
      </c>
      <c r="H2294" s="2">
        <v>888</v>
      </c>
      <c r="I2294" s="39">
        <v>88.800000000000011</v>
      </c>
      <c r="J2294" s="2" t="s">
        <v>7307</v>
      </c>
    </row>
    <row r="2295" spans="1:10" x14ac:dyDescent="0.15">
      <c r="A2295" s="2" t="s">
        <v>2782</v>
      </c>
      <c r="B2295" s="2" t="s">
        <v>2783</v>
      </c>
      <c r="C2295" s="2" t="s">
        <v>2784</v>
      </c>
      <c r="D2295" s="2" t="s">
        <v>350</v>
      </c>
      <c r="E2295" s="2" t="s">
        <v>351</v>
      </c>
      <c r="F2295" s="2" t="s">
        <v>352</v>
      </c>
      <c r="G2295" s="2">
        <v>3.7998593558329899E-3</v>
      </c>
      <c r="H2295" s="2">
        <v>23360</v>
      </c>
      <c r="I2295" s="39">
        <v>88.764714552258638</v>
      </c>
      <c r="J2295" s="2" t="s">
        <v>7307</v>
      </c>
    </row>
    <row r="2296" spans="1:10" x14ac:dyDescent="0.15">
      <c r="A2296" s="2" t="s">
        <v>1893</v>
      </c>
      <c r="B2296" s="2" t="s">
        <v>1894</v>
      </c>
      <c r="C2296" s="2" t="s">
        <v>1659</v>
      </c>
      <c r="D2296" s="2" t="s">
        <v>329</v>
      </c>
      <c r="E2296" s="2" t="s">
        <v>1380</v>
      </c>
      <c r="F2296" s="2" t="s">
        <v>1381</v>
      </c>
      <c r="G2296" s="2">
        <v>1.2662178571428573</v>
      </c>
      <c r="H2296" s="2">
        <v>70</v>
      </c>
      <c r="I2296" s="39">
        <v>88.635250000000013</v>
      </c>
      <c r="J2296" s="2" t="s">
        <v>7301</v>
      </c>
    </row>
    <row r="2297" spans="1:10" x14ac:dyDescent="0.15">
      <c r="A2297" s="2" t="s">
        <v>3452</v>
      </c>
      <c r="B2297" s="2" t="s">
        <v>3453</v>
      </c>
      <c r="C2297" s="2" t="s">
        <v>3453</v>
      </c>
      <c r="D2297" s="2" t="s">
        <v>350</v>
      </c>
      <c r="E2297" s="2" t="s">
        <v>351</v>
      </c>
      <c r="F2297" s="2" t="s">
        <v>352</v>
      </c>
      <c r="G2297" s="2">
        <v>0.1</v>
      </c>
      <c r="H2297" s="2">
        <v>884</v>
      </c>
      <c r="I2297" s="39">
        <v>88.4</v>
      </c>
      <c r="J2297" s="2" t="s">
        <v>7307</v>
      </c>
    </row>
    <row r="2298" spans="1:10" x14ac:dyDescent="0.15">
      <c r="A2298" s="2" t="s">
        <v>1734</v>
      </c>
      <c r="B2298" s="2" t="s">
        <v>1735</v>
      </c>
      <c r="C2298" s="2" t="s">
        <v>1733</v>
      </c>
      <c r="D2298" s="2" t="s">
        <v>329</v>
      </c>
      <c r="E2298" s="2" t="s">
        <v>351</v>
      </c>
      <c r="F2298" s="2" t="s">
        <v>352</v>
      </c>
      <c r="G2298" s="2">
        <v>0.44136917293790878</v>
      </c>
      <c r="H2298" s="2">
        <v>200</v>
      </c>
      <c r="I2298" s="39">
        <v>88.27383458758176</v>
      </c>
      <c r="J2298" s="2" t="s">
        <v>7301</v>
      </c>
    </row>
    <row r="2299" spans="1:10" x14ac:dyDescent="0.15">
      <c r="A2299" s="2" t="s">
        <v>7312</v>
      </c>
      <c r="B2299" s="2" t="s">
        <v>7465</v>
      </c>
      <c r="C2299" s="2" t="s">
        <v>8465</v>
      </c>
      <c r="D2299" s="2" t="s">
        <v>329</v>
      </c>
      <c r="E2299" s="2" t="s">
        <v>1247</v>
      </c>
      <c r="F2299" s="2" t="s">
        <v>1248</v>
      </c>
      <c r="G2299" s="2">
        <v>88.076369968456746</v>
      </c>
      <c r="H2299" s="2">
        <v>1</v>
      </c>
      <c r="I2299" s="39">
        <v>88.076369968456746</v>
      </c>
      <c r="J2299" s="2" t="s">
        <v>1</v>
      </c>
    </row>
    <row r="2300" spans="1:10" x14ac:dyDescent="0.15">
      <c r="A2300" s="2" t="s">
        <v>4214</v>
      </c>
      <c r="B2300" s="2" t="s">
        <v>4215</v>
      </c>
      <c r="C2300" s="2" t="s">
        <v>4215</v>
      </c>
      <c r="D2300" s="2" t="s">
        <v>329</v>
      </c>
      <c r="E2300" s="2" t="s">
        <v>330</v>
      </c>
      <c r="F2300" s="2" t="s">
        <v>331</v>
      </c>
      <c r="G2300" s="2">
        <v>8</v>
      </c>
      <c r="H2300" s="2">
        <v>11</v>
      </c>
      <c r="I2300" s="39">
        <v>88</v>
      </c>
      <c r="J2300" s="2" t="s">
        <v>7307</v>
      </c>
    </row>
    <row r="2301" spans="1:10" x14ac:dyDescent="0.15">
      <c r="A2301" s="2" t="s">
        <v>6451</v>
      </c>
      <c r="B2301" s="2" t="s">
        <v>6452</v>
      </c>
      <c r="C2301" s="2" t="s">
        <v>8500</v>
      </c>
      <c r="D2301" s="2" t="s">
        <v>329</v>
      </c>
      <c r="E2301" s="2" t="s">
        <v>1247</v>
      </c>
      <c r="F2301" s="2" t="s">
        <v>1248</v>
      </c>
      <c r="G2301" s="2">
        <v>43.994815121466672</v>
      </c>
      <c r="H2301" s="2">
        <v>2</v>
      </c>
      <c r="I2301" s="39">
        <v>87.989630242933345</v>
      </c>
      <c r="J2301" s="2" t="s">
        <v>1</v>
      </c>
    </row>
    <row r="2302" spans="1:10" x14ac:dyDescent="0.15">
      <c r="A2302" s="2" t="s">
        <v>6451</v>
      </c>
      <c r="B2302" s="2" t="s">
        <v>6452</v>
      </c>
      <c r="C2302" s="2" t="s">
        <v>8500</v>
      </c>
      <c r="D2302" s="2" t="s">
        <v>329</v>
      </c>
      <c r="E2302" s="2" t="s">
        <v>5171</v>
      </c>
      <c r="F2302" s="2" t="s">
        <v>5172</v>
      </c>
      <c r="G2302" s="2">
        <v>43.994815121466672</v>
      </c>
      <c r="H2302" s="2">
        <v>2</v>
      </c>
      <c r="I2302" s="39">
        <v>87.989630242933345</v>
      </c>
      <c r="J2302" s="2" t="s">
        <v>1</v>
      </c>
    </row>
    <row r="2303" spans="1:10" x14ac:dyDescent="0.15">
      <c r="A2303" s="2" t="s">
        <v>6496</v>
      </c>
      <c r="B2303" s="2" t="s">
        <v>6497</v>
      </c>
      <c r="C2303" s="2" t="s">
        <v>8502</v>
      </c>
      <c r="D2303" s="2" t="s">
        <v>329</v>
      </c>
      <c r="E2303" s="2" t="s">
        <v>5298</v>
      </c>
      <c r="F2303" s="2" t="s">
        <v>5299</v>
      </c>
      <c r="G2303" s="2">
        <v>14.62963441174003</v>
      </c>
      <c r="H2303" s="2">
        <v>6</v>
      </c>
      <c r="I2303" s="39">
        <v>87.777806470440183</v>
      </c>
      <c r="J2303" s="2" t="s">
        <v>1</v>
      </c>
    </row>
    <row r="2304" spans="1:10" x14ac:dyDescent="0.15">
      <c r="A2304" s="2" t="s">
        <v>6622</v>
      </c>
      <c r="B2304" s="2" t="s">
        <v>6623</v>
      </c>
      <c r="C2304" s="2" t="s">
        <v>6623</v>
      </c>
      <c r="D2304" s="2" t="s">
        <v>329</v>
      </c>
      <c r="E2304" s="2" t="s">
        <v>1247</v>
      </c>
      <c r="F2304" s="2" t="s">
        <v>1248</v>
      </c>
      <c r="G2304" s="2">
        <v>29.251128681367693</v>
      </c>
      <c r="H2304" s="2">
        <v>3</v>
      </c>
      <c r="I2304" s="39">
        <v>87.753386044103081</v>
      </c>
      <c r="J2304" s="2" t="s">
        <v>1</v>
      </c>
    </row>
    <row r="2305" spans="1:10" x14ac:dyDescent="0.15">
      <c r="A2305" s="2" t="s">
        <v>4566</v>
      </c>
      <c r="B2305" s="2" t="s">
        <v>4567</v>
      </c>
      <c r="C2305" s="2" t="s">
        <v>4568</v>
      </c>
      <c r="D2305" s="2" t="s">
        <v>350</v>
      </c>
      <c r="E2305" s="2" t="s">
        <v>351</v>
      </c>
      <c r="F2305" s="2" t="s">
        <v>352</v>
      </c>
      <c r="G2305" s="2">
        <v>2.5</v>
      </c>
      <c r="H2305" s="2">
        <v>35</v>
      </c>
      <c r="I2305" s="39">
        <v>87.5</v>
      </c>
      <c r="J2305" s="2" t="s">
        <v>7302</v>
      </c>
    </row>
    <row r="2306" spans="1:10" x14ac:dyDescent="0.15">
      <c r="A2306" s="2" t="s">
        <v>1105</v>
      </c>
      <c r="B2306" s="2" t="s">
        <v>1106</v>
      </c>
      <c r="C2306" s="2" t="s">
        <v>1106</v>
      </c>
      <c r="D2306" s="2" t="s">
        <v>350</v>
      </c>
      <c r="E2306" s="2" t="s">
        <v>568</v>
      </c>
      <c r="F2306" s="2" t="s">
        <v>569</v>
      </c>
      <c r="G2306" s="2">
        <v>87.24</v>
      </c>
      <c r="H2306" s="2">
        <v>1</v>
      </c>
      <c r="I2306" s="39">
        <v>87.24</v>
      </c>
      <c r="J2306" s="2" t="s">
        <v>7299</v>
      </c>
    </row>
    <row r="2307" spans="1:10" x14ac:dyDescent="0.15">
      <c r="A2307" s="2" t="s">
        <v>2678</v>
      </c>
      <c r="B2307" s="2" t="s">
        <v>2679</v>
      </c>
      <c r="C2307" s="2" t="s">
        <v>2680</v>
      </c>
      <c r="D2307" s="2" t="s">
        <v>329</v>
      </c>
      <c r="E2307" s="2" t="s">
        <v>330</v>
      </c>
      <c r="F2307" s="2" t="s">
        <v>331</v>
      </c>
      <c r="G2307" s="2">
        <v>9.4948547336387683E-3</v>
      </c>
      <c r="H2307" s="2">
        <v>9186</v>
      </c>
      <c r="I2307" s="39">
        <v>87.219735583205718</v>
      </c>
      <c r="J2307" s="2" t="s">
        <v>7307</v>
      </c>
    </row>
    <row r="2308" spans="1:10" x14ac:dyDescent="0.15">
      <c r="A2308" s="2" t="s">
        <v>5314</v>
      </c>
      <c r="B2308" s="2" t="s">
        <v>5315</v>
      </c>
      <c r="C2308" s="2" t="s">
        <v>8446</v>
      </c>
      <c r="D2308" s="2" t="s">
        <v>329</v>
      </c>
      <c r="E2308" s="2" t="s">
        <v>5300</v>
      </c>
      <c r="F2308" s="2" t="s">
        <v>5301</v>
      </c>
      <c r="G2308" s="2">
        <v>29.032717054773801</v>
      </c>
      <c r="H2308" s="2">
        <v>3</v>
      </c>
      <c r="I2308" s="39">
        <v>87.098151164321408</v>
      </c>
      <c r="J2308" s="2" t="s">
        <v>1</v>
      </c>
    </row>
    <row r="2309" spans="1:10" x14ac:dyDescent="0.15">
      <c r="A2309" s="2" t="s">
        <v>5637</v>
      </c>
      <c r="B2309" s="2" t="s">
        <v>5638</v>
      </c>
      <c r="C2309" s="2" t="s">
        <v>8449</v>
      </c>
      <c r="D2309" s="2" t="s">
        <v>329</v>
      </c>
      <c r="E2309" s="2" t="s">
        <v>1247</v>
      </c>
      <c r="F2309" s="2" t="s">
        <v>1248</v>
      </c>
      <c r="G2309" s="2">
        <v>43.487054022290032</v>
      </c>
      <c r="H2309" s="2">
        <v>2</v>
      </c>
      <c r="I2309" s="39">
        <v>86.974108044580063</v>
      </c>
      <c r="J2309" s="2" t="s">
        <v>1</v>
      </c>
    </row>
    <row r="2310" spans="1:10" x14ac:dyDescent="0.15">
      <c r="A2310" s="2" t="s">
        <v>8217</v>
      </c>
      <c r="B2310" s="2" t="s">
        <v>8219</v>
      </c>
      <c r="C2310" s="2" t="s">
        <v>8473</v>
      </c>
      <c r="D2310" s="2" t="s">
        <v>329</v>
      </c>
      <c r="E2310" s="2" t="s">
        <v>8038</v>
      </c>
      <c r="F2310" s="2" t="s">
        <v>8039</v>
      </c>
      <c r="G2310" s="2">
        <v>86.579844189950975</v>
      </c>
      <c r="H2310" s="2">
        <v>1</v>
      </c>
      <c r="I2310" s="39">
        <v>86.579844189950975</v>
      </c>
      <c r="J2310" s="2" t="s">
        <v>1</v>
      </c>
    </row>
    <row r="2311" spans="1:10" x14ac:dyDescent="0.15">
      <c r="A2311" s="2" t="s">
        <v>5376</v>
      </c>
      <c r="B2311" s="2" t="s">
        <v>5377</v>
      </c>
      <c r="C2311" s="2" t="s">
        <v>5377</v>
      </c>
      <c r="D2311" s="2" t="s">
        <v>329</v>
      </c>
      <c r="E2311" s="2" t="s">
        <v>5171</v>
      </c>
      <c r="F2311" s="2" t="s">
        <v>5172</v>
      </c>
      <c r="G2311" s="2">
        <v>28.720120174573324</v>
      </c>
      <c r="H2311" s="2">
        <v>3</v>
      </c>
      <c r="I2311" s="39">
        <v>86.160360523719973</v>
      </c>
      <c r="J2311" s="2" t="s">
        <v>1</v>
      </c>
    </row>
    <row r="2312" spans="1:10" x14ac:dyDescent="0.15">
      <c r="A2312" s="2" t="s">
        <v>5694</v>
      </c>
      <c r="B2312" s="2" t="s">
        <v>5695</v>
      </c>
      <c r="C2312" s="2" t="s">
        <v>5199</v>
      </c>
      <c r="D2312" s="2" t="s">
        <v>329</v>
      </c>
      <c r="E2312" s="2" t="s">
        <v>5300</v>
      </c>
      <c r="F2312" s="2" t="s">
        <v>5301</v>
      </c>
      <c r="G2312" s="2">
        <v>43.059600869490303</v>
      </c>
      <c r="H2312" s="2">
        <v>2</v>
      </c>
      <c r="I2312" s="39">
        <v>86.119201738980607</v>
      </c>
      <c r="J2312" s="2" t="s">
        <v>1</v>
      </c>
    </row>
    <row r="2313" spans="1:10" x14ac:dyDescent="0.15">
      <c r="A2313" s="2" t="s">
        <v>3522</v>
      </c>
      <c r="B2313" s="2" t="s">
        <v>3523</v>
      </c>
      <c r="C2313" s="2" t="s">
        <v>3523</v>
      </c>
      <c r="D2313" s="2" t="s">
        <v>350</v>
      </c>
      <c r="E2313" s="2" t="s">
        <v>351</v>
      </c>
      <c r="F2313" s="2" t="s">
        <v>352</v>
      </c>
      <c r="G2313" s="2">
        <v>0.7</v>
      </c>
      <c r="H2313" s="2">
        <v>123</v>
      </c>
      <c r="I2313" s="39">
        <v>86.1</v>
      </c>
      <c r="J2313" s="2" t="s">
        <v>7307</v>
      </c>
    </row>
    <row r="2314" spans="1:10" x14ac:dyDescent="0.15">
      <c r="A2314" s="2" t="s">
        <v>3414</v>
      </c>
      <c r="B2314" s="2" t="s">
        <v>7805</v>
      </c>
      <c r="C2314" s="2" t="s">
        <v>3415</v>
      </c>
      <c r="D2314" s="2" t="s">
        <v>329</v>
      </c>
      <c r="E2314" s="2" t="s">
        <v>330</v>
      </c>
      <c r="F2314" s="2" t="s">
        <v>331</v>
      </c>
      <c r="G2314" s="2">
        <v>8.887970852951E-3</v>
      </c>
      <c r="H2314" s="2">
        <v>9676</v>
      </c>
      <c r="I2314" s="39">
        <v>86.000005973153876</v>
      </c>
      <c r="J2314" s="2" t="s">
        <v>7307</v>
      </c>
    </row>
    <row r="2315" spans="1:10" x14ac:dyDescent="0.15">
      <c r="A2315" s="2" t="s">
        <v>5483</v>
      </c>
      <c r="B2315" s="2" t="s">
        <v>5484</v>
      </c>
      <c r="C2315" s="2" t="s">
        <v>5320</v>
      </c>
      <c r="D2315" s="2" t="s">
        <v>329</v>
      </c>
      <c r="E2315" s="2" t="s">
        <v>1247</v>
      </c>
      <c r="F2315" s="2" t="s">
        <v>1248</v>
      </c>
      <c r="G2315" s="2">
        <v>28.642188969975138</v>
      </c>
      <c r="H2315" s="2">
        <v>3</v>
      </c>
      <c r="I2315" s="39">
        <v>85.926566909925413</v>
      </c>
      <c r="J2315" s="2" t="s">
        <v>1</v>
      </c>
    </row>
    <row r="2316" spans="1:10" x14ac:dyDescent="0.15">
      <c r="A2316" s="2" t="s">
        <v>6331</v>
      </c>
      <c r="B2316" s="2" t="s">
        <v>6332</v>
      </c>
      <c r="C2316" s="2" t="s">
        <v>6333</v>
      </c>
      <c r="D2316" s="2" t="s">
        <v>329</v>
      </c>
      <c r="E2316" s="2" t="s">
        <v>1247</v>
      </c>
      <c r="F2316" s="2" t="s">
        <v>1248</v>
      </c>
      <c r="G2316" s="2">
        <v>7.1250109795031724</v>
      </c>
      <c r="H2316" s="2">
        <v>12</v>
      </c>
      <c r="I2316" s="39">
        <v>85.500131754038065</v>
      </c>
      <c r="J2316" s="2" t="s">
        <v>1</v>
      </c>
    </row>
    <row r="2317" spans="1:10" x14ac:dyDescent="0.15">
      <c r="A2317" s="2" t="s">
        <v>7040</v>
      </c>
      <c r="B2317" s="2" t="s">
        <v>7041</v>
      </c>
      <c r="C2317" s="2" t="s">
        <v>7041</v>
      </c>
      <c r="D2317" s="2" t="s">
        <v>329</v>
      </c>
      <c r="E2317" s="2" t="s">
        <v>1380</v>
      </c>
      <c r="F2317" s="2" t="s">
        <v>1381</v>
      </c>
      <c r="G2317" s="2">
        <v>4.5</v>
      </c>
      <c r="H2317" s="2">
        <v>19</v>
      </c>
      <c r="I2317" s="39">
        <v>85.5</v>
      </c>
      <c r="J2317" s="2" t="s">
        <v>7303</v>
      </c>
    </row>
    <row r="2318" spans="1:10" x14ac:dyDescent="0.15">
      <c r="A2318" s="2" t="s">
        <v>1539</v>
      </c>
      <c r="B2318" s="2" t="s">
        <v>1540</v>
      </c>
      <c r="C2318" s="2" t="s">
        <v>1541</v>
      </c>
      <c r="D2318" s="2" t="s">
        <v>329</v>
      </c>
      <c r="E2318" s="2" t="s">
        <v>449</v>
      </c>
      <c r="F2318" s="2" t="s">
        <v>450</v>
      </c>
      <c r="G2318" s="2">
        <v>17.094000000000001</v>
      </c>
      <c r="H2318" s="2">
        <v>5</v>
      </c>
      <c r="I2318" s="39">
        <v>85.47</v>
      </c>
      <c r="J2318" s="2" t="s">
        <v>7300</v>
      </c>
    </row>
    <row r="2319" spans="1:10" x14ac:dyDescent="0.15">
      <c r="A2319" s="2" t="s">
        <v>4042</v>
      </c>
      <c r="B2319" s="2" t="s">
        <v>4043</v>
      </c>
      <c r="C2319" s="2" t="s">
        <v>4043</v>
      </c>
      <c r="D2319" s="2" t="s">
        <v>350</v>
      </c>
      <c r="E2319" s="2" t="s">
        <v>351</v>
      </c>
      <c r="F2319" s="2" t="s">
        <v>352</v>
      </c>
      <c r="G2319" s="2">
        <v>0.7</v>
      </c>
      <c r="H2319" s="2">
        <v>122</v>
      </c>
      <c r="I2319" s="39">
        <v>85.399999999999991</v>
      </c>
      <c r="J2319" s="2" t="s">
        <v>7307</v>
      </c>
    </row>
    <row r="2320" spans="1:10" x14ac:dyDescent="0.15">
      <c r="A2320" s="2" t="s">
        <v>8221</v>
      </c>
      <c r="B2320" s="2" t="s">
        <v>8222</v>
      </c>
      <c r="C2320" s="2" t="s">
        <v>5193</v>
      </c>
      <c r="D2320" s="2" t="s">
        <v>329</v>
      </c>
      <c r="E2320" s="2" t="s">
        <v>1247</v>
      </c>
      <c r="F2320" s="2" t="s">
        <v>1248</v>
      </c>
      <c r="G2320" s="2">
        <v>28.405048543689343</v>
      </c>
      <c r="H2320" s="2">
        <v>3</v>
      </c>
      <c r="I2320" s="39">
        <v>85.215145631068026</v>
      </c>
      <c r="J2320" s="2" t="s">
        <v>1</v>
      </c>
    </row>
    <row r="2321" spans="1:10" x14ac:dyDescent="0.15">
      <c r="A2321" s="2" t="s">
        <v>1245</v>
      </c>
      <c r="B2321" s="2" t="s">
        <v>1246</v>
      </c>
      <c r="C2321" s="2" t="s">
        <v>8269</v>
      </c>
      <c r="D2321" s="2" t="s">
        <v>329</v>
      </c>
      <c r="E2321" s="2" t="s">
        <v>1247</v>
      </c>
      <c r="F2321" s="2" t="s">
        <v>1248</v>
      </c>
      <c r="G2321" s="2">
        <v>42.604398680114443</v>
      </c>
      <c r="H2321" s="2">
        <v>2</v>
      </c>
      <c r="I2321" s="39">
        <v>85.208797360228886</v>
      </c>
      <c r="J2321" s="2" t="s">
        <v>7299</v>
      </c>
    </row>
    <row r="2322" spans="1:10" x14ac:dyDescent="0.15">
      <c r="A2322" s="2" t="s">
        <v>5714</v>
      </c>
      <c r="B2322" s="2" t="s">
        <v>5715</v>
      </c>
      <c r="C2322" s="2" t="s">
        <v>5716</v>
      </c>
      <c r="D2322" s="2" t="s">
        <v>329</v>
      </c>
      <c r="E2322" s="2" t="s">
        <v>1247</v>
      </c>
      <c r="F2322" s="2" t="s">
        <v>1248</v>
      </c>
      <c r="G2322" s="2">
        <v>84.940334976151746</v>
      </c>
      <c r="H2322" s="2">
        <v>1</v>
      </c>
      <c r="I2322" s="39">
        <v>84.940334976151746</v>
      </c>
      <c r="J2322" s="2" t="s">
        <v>1</v>
      </c>
    </row>
    <row r="2323" spans="1:10" x14ac:dyDescent="0.15">
      <c r="A2323" s="2" t="s">
        <v>2824</v>
      </c>
      <c r="B2323" s="2" t="s">
        <v>2825</v>
      </c>
      <c r="C2323" s="2" t="s">
        <v>2826</v>
      </c>
      <c r="D2323" s="2" t="s">
        <v>329</v>
      </c>
      <c r="E2323" s="2" t="s">
        <v>351</v>
      </c>
      <c r="F2323" s="2" t="s">
        <v>352</v>
      </c>
      <c r="G2323" s="2">
        <v>2.559936549938114E-2</v>
      </c>
      <c r="H2323" s="2">
        <v>3314</v>
      </c>
      <c r="I2323" s="39">
        <v>84.836297264949096</v>
      </c>
      <c r="J2323" s="2" t="s">
        <v>7307</v>
      </c>
    </row>
    <row r="2324" spans="1:10" x14ac:dyDescent="0.15">
      <c r="A2324" s="2" t="s">
        <v>3632</v>
      </c>
      <c r="B2324" s="2" t="s">
        <v>3633</v>
      </c>
      <c r="C2324" s="2" t="s">
        <v>3634</v>
      </c>
      <c r="D2324" s="2" t="s">
        <v>329</v>
      </c>
      <c r="E2324" s="2" t="s">
        <v>351</v>
      </c>
      <c r="F2324" s="2" t="s">
        <v>352</v>
      </c>
      <c r="G2324" s="2">
        <v>8.9999999999999983E-2</v>
      </c>
      <c r="H2324" s="2">
        <v>942</v>
      </c>
      <c r="I2324" s="39">
        <v>84.779999999999987</v>
      </c>
      <c r="J2324" s="2" t="s">
        <v>7307</v>
      </c>
    </row>
    <row r="2325" spans="1:10" x14ac:dyDescent="0.15">
      <c r="A2325" s="2" t="s">
        <v>5704</v>
      </c>
      <c r="B2325" s="2" t="s">
        <v>5705</v>
      </c>
      <c r="C2325" s="2" t="s">
        <v>5705</v>
      </c>
      <c r="D2325" s="2" t="s">
        <v>329</v>
      </c>
      <c r="E2325" s="2" t="s">
        <v>5300</v>
      </c>
      <c r="F2325" s="2" t="s">
        <v>5301</v>
      </c>
      <c r="G2325" s="2">
        <v>16.952800000000003</v>
      </c>
      <c r="H2325" s="2">
        <v>5</v>
      </c>
      <c r="I2325" s="39">
        <v>84.76400000000001</v>
      </c>
      <c r="J2325" s="2" t="s">
        <v>1</v>
      </c>
    </row>
    <row r="2326" spans="1:10" x14ac:dyDescent="0.15">
      <c r="A2326" s="2" t="s">
        <v>1639</v>
      </c>
      <c r="B2326" s="2" t="s">
        <v>1640</v>
      </c>
      <c r="C2326" s="2" t="s">
        <v>1641</v>
      </c>
      <c r="D2326" s="2" t="s">
        <v>406</v>
      </c>
      <c r="E2326" s="2" t="s">
        <v>330</v>
      </c>
      <c r="F2326" s="2" t="s">
        <v>331</v>
      </c>
      <c r="G2326" s="2">
        <v>8.4744915123456845</v>
      </c>
      <c r="H2326" s="2">
        <v>10</v>
      </c>
      <c r="I2326" s="39">
        <v>84.744915123456849</v>
      </c>
      <c r="J2326" s="2" t="s">
        <v>7300</v>
      </c>
    </row>
    <row r="2327" spans="1:10" x14ac:dyDescent="0.15">
      <c r="A2327" s="2" t="s">
        <v>6527</v>
      </c>
      <c r="B2327" s="2" t="s">
        <v>6528</v>
      </c>
      <c r="C2327" s="2" t="s">
        <v>6528</v>
      </c>
      <c r="D2327" s="2" t="s">
        <v>329</v>
      </c>
      <c r="E2327" s="2" t="s">
        <v>1247</v>
      </c>
      <c r="F2327" s="2" t="s">
        <v>1248</v>
      </c>
      <c r="G2327" s="2">
        <v>8.4719287225612199</v>
      </c>
      <c r="H2327" s="2">
        <v>10</v>
      </c>
      <c r="I2327" s="39">
        <v>84.719287225612192</v>
      </c>
      <c r="J2327" s="2" t="s">
        <v>1</v>
      </c>
    </row>
    <row r="2328" spans="1:10" x14ac:dyDescent="0.15">
      <c r="A2328" s="2" t="s">
        <v>3333</v>
      </c>
      <c r="B2328" s="2" t="s">
        <v>7768</v>
      </c>
      <c r="C2328" s="2" t="s">
        <v>3334</v>
      </c>
      <c r="D2328" s="2" t="s">
        <v>329</v>
      </c>
      <c r="E2328" s="2" t="s">
        <v>330</v>
      </c>
      <c r="F2328" s="2" t="s">
        <v>331</v>
      </c>
      <c r="G2328" s="2">
        <v>1.0300079297492538E-2</v>
      </c>
      <c r="H2328" s="2">
        <v>8175</v>
      </c>
      <c r="I2328" s="39">
        <v>84.203148257001502</v>
      </c>
      <c r="J2328" s="2" t="s">
        <v>7307</v>
      </c>
    </row>
    <row r="2329" spans="1:10" x14ac:dyDescent="0.15">
      <c r="A2329" s="2" t="s">
        <v>8189</v>
      </c>
      <c r="B2329" s="2" t="s">
        <v>8190</v>
      </c>
      <c r="C2329" s="2" t="s">
        <v>8190</v>
      </c>
      <c r="D2329" s="2" t="s">
        <v>406</v>
      </c>
      <c r="E2329" s="2" t="s">
        <v>391</v>
      </c>
      <c r="F2329" s="2" t="s">
        <v>392</v>
      </c>
      <c r="G2329" s="2">
        <v>0.56000000000000005</v>
      </c>
      <c r="H2329" s="2">
        <v>150</v>
      </c>
      <c r="I2329" s="39">
        <v>84.000000000000014</v>
      </c>
      <c r="J2329" s="2" t="s">
        <v>7303</v>
      </c>
    </row>
    <row r="2330" spans="1:10" x14ac:dyDescent="0.15">
      <c r="A2330" s="2" t="s">
        <v>7137</v>
      </c>
      <c r="B2330" s="2" t="s">
        <v>7138</v>
      </c>
      <c r="C2330" s="2" t="s">
        <v>8550</v>
      </c>
      <c r="D2330" s="2" t="s">
        <v>6831</v>
      </c>
      <c r="E2330" s="2" t="s">
        <v>1380</v>
      </c>
      <c r="F2330" s="2" t="s">
        <v>1381</v>
      </c>
      <c r="G2330" s="2">
        <v>14</v>
      </c>
      <c r="H2330" s="2">
        <v>6</v>
      </c>
      <c r="I2330" s="39">
        <v>84</v>
      </c>
      <c r="J2330" s="2" t="s">
        <v>7303</v>
      </c>
    </row>
    <row r="2331" spans="1:10" x14ac:dyDescent="0.15">
      <c r="A2331" s="2" t="s">
        <v>4579</v>
      </c>
      <c r="B2331" s="2" t="s">
        <v>4580</v>
      </c>
      <c r="C2331" s="2" t="s">
        <v>4580</v>
      </c>
      <c r="D2331" s="2" t="s">
        <v>350</v>
      </c>
      <c r="E2331" s="2" t="s">
        <v>351</v>
      </c>
      <c r="F2331" s="2" t="s">
        <v>352</v>
      </c>
      <c r="G2331" s="2">
        <v>3.5</v>
      </c>
      <c r="H2331" s="2">
        <v>24</v>
      </c>
      <c r="I2331" s="39">
        <v>84</v>
      </c>
      <c r="J2331" s="2" t="s">
        <v>7302</v>
      </c>
    </row>
    <row r="2332" spans="1:10" x14ac:dyDescent="0.15">
      <c r="A2332" s="2" t="s">
        <v>5033</v>
      </c>
      <c r="B2332" s="2" t="s">
        <v>5034</v>
      </c>
      <c r="C2332" s="2" t="s">
        <v>5035</v>
      </c>
      <c r="D2332" s="2" t="s">
        <v>329</v>
      </c>
      <c r="E2332" s="2" t="s">
        <v>1380</v>
      </c>
      <c r="F2332" s="2" t="s">
        <v>1381</v>
      </c>
      <c r="G2332" s="2">
        <v>5.9830000000000008E-2</v>
      </c>
      <c r="H2332" s="2">
        <v>1400</v>
      </c>
      <c r="I2332" s="39">
        <v>83.762000000000015</v>
      </c>
      <c r="J2332" s="2" t="s">
        <v>7303</v>
      </c>
    </row>
    <row r="2333" spans="1:10" x14ac:dyDescent="0.15">
      <c r="A2333" s="2" t="s">
        <v>6283</v>
      </c>
      <c r="B2333" s="2" t="s">
        <v>6284</v>
      </c>
      <c r="C2333" s="2" t="s">
        <v>6284</v>
      </c>
      <c r="D2333" s="2" t="s">
        <v>329</v>
      </c>
      <c r="E2333" s="2" t="s">
        <v>5298</v>
      </c>
      <c r="F2333" s="2" t="s">
        <v>5299</v>
      </c>
      <c r="G2333" s="2">
        <v>83.59964544698795</v>
      </c>
      <c r="H2333" s="2">
        <v>1</v>
      </c>
      <c r="I2333" s="39">
        <v>83.59964544698795</v>
      </c>
      <c r="J2333" s="2" t="s">
        <v>1</v>
      </c>
    </row>
    <row r="2334" spans="1:10" x14ac:dyDescent="0.15">
      <c r="A2334" s="2" t="s">
        <v>6283</v>
      </c>
      <c r="B2334" s="2" t="s">
        <v>6284</v>
      </c>
      <c r="C2334" s="2" t="s">
        <v>6284</v>
      </c>
      <c r="D2334" s="2" t="s">
        <v>329</v>
      </c>
      <c r="E2334" s="2" t="s">
        <v>5171</v>
      </c>
      <c r="F2334" s="2" t="s">
        <v>5172</v>
      </c>
      <c r="G2334" s="2">
        <v>83.59964544698795</v>
      </c>
      <c r="H2334" s="2">
        <v>1</v>
      </c>
      <c r="I2334" s="39">
        <v>83.59964544698795</v>
      </c>
      <c r="J2334" s="2" t="s">
        <v>1</v>
      </c>
    </row>
    <row r="2335" spans="1:10" x14ac:dyDescent="0.15">
      <c r="A2335" s="2" t="s">
        <v>1263</v>
      </c>
      <c r="B2335" s="2" t="s">
        <v>1264</v>
      </c>
      <c r="C2335" s="2" t="s">
        <v>1265</v>
      </c>
      <c r="D2335" s="2" t="s">
        <v>329</v>
      </c>
      <c r="E2335" s="2" t="s">
        <v>334</v>
      </c>
      <c r="F2335" s="2" t="s">
        <v>335</v>
      </c>
      <c r="G2335" s="2">
        <v>4.6060999999999988</v>
      </c>
      <c r="H2335" s="2">
        <v>18</v>
      </c>
      <c r="I2335" s="39">
        <v>82.909799999999976</v>
      </c>
      <c r="J2335" s="2" t="s">
        <v>7299</v>
      </c>
    </row>
    <row r="2336" spans="1:10" x14ac:dyDescent="0.15">
      <c r="A2336" s="2" t="s">
        <v>3064</v>
      </c>
      <c r="B2336" s="2" t="s">
        <v>3065</v>
      </c>
      <c r="C2336" s="2" t="s">
        <v>3066</v>
      </c>
      <c r="D2336" s="2" t="s">
        <v>350</v>
      </c>
      <c r="E2336" s="2" t="s">
        <v>351</v>
      </c>
      <c r="F2336" s="2" t="s">
        <v>352</v>
      </c>
      <c r="G2336" s="2">
        <v>4.5002979623773821E-3</v>
      </c>
      <c r="H2336" s="2">
        <v>18400</v>
      </c>
      <c r="I2336" s="39">
        <v>82.805482507743832</v>
      </c>
      <c r="J2336" s="2" t="s">
        <v>7307</v>
      </c>
    </row>
    <row r="2337" spans="1:10" x14ac:dyDescent="0.15">
      <c r="A2337" s="2" t="s">
        <v>6328</v>
      </c>
      <c r="B2337" s="2" t="s">
        <v>6329</v>
      </c>
      <c r="C2337" s="2" t="s">
        <v>6330</v>
      </c>
      <c r="D2337" s="2" t="s">
        <v>329</v>
      </c>
      <c r="E2337" s="2" t="s">
        <v>5300</v>
      </c>
      <c r="F2337" s="2" t="s">
        <v>5301</v>
      </c>
      <c r="G2337" s="2">
        <v>82.78900513874035</v>
      </c>
      <c r="H2337" s="2">
        <v>1</v>
      </c>
      <c r="I2337" s="39">
        <v>82.78900513874035</v>
      </c>
      <c r="J2337" s="2" t="s">
        <v>1</v>
      </c>
    </row>
    <row r="2338" spans="1:10" x14ac:dyDescent="0.15">
      <c r="A2338" s="2" t="s">
        <v>978</v>
      </c>
      <c r="B2338" s="2" t="s">
        <v>7367</v>
      </c>
      <c r="C2338" s="2" t="s">
        <v>979</v>
      </c>
      <c r="D2338" s="2" t="s">
        <v>329</v>
      </c>
      <c r="E2338" s="2" t="s">
        <v>391</v>
      </c>
      <c r="F2338" s="2" t="s">
        <v>392</v>
      </c>
      <c r="G2338" s="2">
        <v>4.1299050396224786</v>
      </c>
      <c r="H2338" s="2">
        <v>20</v>
      </c>
      <c r="I2338" s="39">
        <v>82.598100792449571</v>
      </c>
      <c r="J2338" s="2" t="s">
        <v>7299</v>
      </c>
    </row>
    <row r="2339" spans="1:10" x14ac:dyDescent="0.15">
      <c r="A2339" s="2" t="s">
        <v>4792</v>
      </c>
      <c r="B2339" s="2" t="s">
        <v>4793</v>
      </c>
      <c r="C2339" s="2" t="s">
        <v>8412</v>
      </c>
      <c r="D2339" s="2" t="s">
        <v>329</v>
      </c>
      <c r="E2339" s="2" t="s">
        <v>330</v>
      </c>
      <c r="F2339" s="2" t="s">
        <v>331</v>
      </c>
      <c r="G2339" s="2">
        <v>0.21368266430252708</v>
      </c>
      <c r="H2339" s="2">
        <v>386</v>
      </c>
      <c r="I2339" s="39">
        <v>82.481508420775455</v>
      </c>
      <c r="J2339" s="2" t="s">
        <v>7302</v>
      </c>
    </row>
    <row r="2340" spans="1:10" x14ac:dyDescent="0.15">
      <c r="A2340" s="2" t="s">
        <v>1085</v>
      </c>
      <c r="B2340" s="2" t="s">
        <v>1086</v>
      </c>
      <c r="C2340" s="2" t="s">
        <v>8267</v>
      </c>
      <c r="D2340" s="2" t="s">
        <v>329</v>
      </c>
      <c r="E2340" s="2" t="s">
        <v>334</v>
      </c>
      <c r="F2340" s="2" t="s">
        <v>335</v>
      </c>
      <c r="G2340" s="2">
        <v>41.148099999999999</v>
      </c>
      <c r="H2340" s="2">
        <v>2</v>
      </c>
      <c r="I2340" s="39">
        <v>82.296199999999999</v>
      </c>
      <c r="J2340" s="2" t="s">
        <v>7299</v>
      </c>
    </row>
    <row r="2341" spans="1:10" x14ac:dyDescent="0.15">
      <c r="A2341" s="2" t="s">
        <v>3843</v>
      </c>
      <c r="B2341" s="2" t="s">
        <v>3844</v>
      </c>
      <c r="C2341" s="2" t="s">
        <v>3845</v>
      </c>
      <c r="D2341" s="2" t="s">
        <v>329</v>
      </c>
      <c r="E2341" s="2" t="s">
        <v>1964</v>
      </c>
      <c r="F2341" s="2" t="s">
        <v>1965</v>
      </c>
      <c r="G2341" s="2">
        <v>0.41750000000000004</v>
      </c>
      <c r="H2341" s="2">
        <v>197</v>
      </c>
      <c r="I2341" s="39">
        <v>82.247500000000002</v>
      </c>
      <c r="J2341" s="2" t="s">
        <v>7307</v>
      </c>
    </row>
    <row r="2342" spans="1:10" x14ac:dyDescent="0.15">
      <c r="A2342" s="2" t="s">
        <v>4108</v>
      </c>
      <c r="B2342" s="2" t="s">
        <v>4109</v>
      </c>
      <c r="C2342" s="2" t="s">
        <v>4109</v>
      </c>
      <c r="D2342" s="2" t="s">
        <v>329</v>
      </c>
      <c r="E2342" s="2" t="s">
        <v>1310</v>
      </c>
      <c r="F2342" s="2" t="s">
        <v>1311</v>
      </c>
      <c r="G2342" s="2">
        <v>5.48</v>
      </c>
      <c r="H2342" s="2">
        <v>15</v>
      </c>
      <c r="I2342" s="39">
        <v>82.2</v>
      </c>
      <c r="J2342" s="2" t="s">
        <v>7307</v>
      </c>
    </row>
    <row r="2343" spans="1:10" x14ac:dyDescent="0.15">
      <c r="A2343" s="2" t="s">
        <v>3347</v>
      </c>
      <c r="B2343" s="2" t="s">
        <v>7774</v>
      </c>
      <c r="C2343" s="2" t="s">
        <v>3348</v>
      </c>
      <c r="D2343" s="2" t="s">
        <v>329</v>
      </c>
      <c r="E2343" s="2" t="s">
        <v>330</v>
      </c>
      <c r="F2343" s="2" t="s">
        <v>331</v>
      </c>
      <c r="G2343" s="2">
        <v>1.4400547445255475E-2</v>
      </c>
      <c r="H2343" s="2">
        <v>5705</v>
      </c>
      <c r="I2343" s="39">
        <v>82.155123175182482</v>
      </c>
      <c r="J2343" s="2" t="s">
        <v>7307</v>
      </c>
    </row>
    <row r="2344" spans="1:10" x14ac:dyDescent="0.15">
      <c r="A2344" s="2" t="s">
        <v>5495</v>
      </c>
      <c r="B2344" s="2" t="s">
        <v>5496</v>
      </c>
      <c r="C2344" s="2" t="s">
        <v>5497</v>
      </c>
      <c r="D2344" s="2" t="s">
        <v>329</v>
      </c>
      <c r="E2344" s="2" t="s">
        <v>5171</v>
      </c>
      <c r="F2344" s="2" t="s">
        <v>5172</v>
      </c>
      <c r="G2344" s="2">
        <v>41.008121199820138</v>
      </c>
      <c r="H2344" s="2">
        <v>2</v>
      </c>
      <c r="I2344" s="39">
        <v>82.016242399640277</v>
      </c>
      <c r="J2344" s="2" t="s">
        <v>1</v>
      </c>
    </row>
    <row r="2345" spans="1:10" x14ac:dyDescent="0.15">
      <c r="A2345" s="2" t="s">
        <v>3598</v>
      </c>
      <c r="B2345" s="2" t="s">
        <v>7851</v>
      </c>
      <c r="C2345" s="2" t="s">
        <v>7852</v>
      </c>
      <c r="D2345" s="2" t="s">
        <v>329</v>
      </c>
      <c r="E2345" s="2" t="s">
        <v>1310</v>
      </c>
      <c r="F2345" s="2" t="s">
        <v>1311</v>
      </c>
      <c r="G2345" s="2">
        <v>5.8099999999999992E-2</v>
      </c>
      <c r="H2345" s="2">
        <v>1408</v>
      </c>
      <c r="I2345" s="39">
        <v>81.804799999999986</v>
      </c>
      <c r="J2345" s="2" t="s">
        <v>7307</v>
      </c>
    </row>
    <row r="2346" spans="1:10" x14ac:dyDescent="0.15">
      <c r="A2346" s="2" t="s">
        <v>1005</v>
      </c>
      <c r="B2346" s="2" t="s">
        <v>7375</v>
      </c>
      <c r="C2346" s="2" t="s">
        <v>7376</v>
      </c>
      <c r="D2346" s="2" t="s">
        <v>350</v>
      </c>
      <c r="E2346" s="2" t="s">
        <v>568</v>
      </c>
      <c r="F2346" s="2" t="s">
        <v>569</v>
      </c>
      <c r="G2346" s="2">
        <v>4.7933000000000003</v>
      </c>
      <c r="H2346" s="2">
        <v>17</v>
      </c>
      <c r="I2346" s="39">
        <v>81.486100000000008</v>
      </c>
      <c r="J2346" s="2" t="s">
        <v>7299</v>
      </c>
    </row>
    <row r="2347" spans="1:10" x14ac:dyDescent="0.15">
      <c r="A2347" s="2" t="s">
        <v>7709</v>
      </c>
      <c r="B2347" s="2" t="s">
        <v>3156</v>
      </c>
      <c r="C2347" s="2" t="s">
        <v>3157</v>
      </c>
      <c r="D2347" s="2" t="s">
        <v>329</v>
      </c>
      <c r="E2347" s="2" t="s">
        <v>351</v>
      </c>
      <c r="F2347" s="2" t="s">
        <v>352</v>
      </c>
      <c r="G2347" s="2">
        <v>3.4200000000000008E-2</v>
      </c>
      <c r="H2347" s="2">
        <v>2364</v>
      </c>
      <c r="I2347" s="39">
        <v>80.848800000000026</v>
      </c>
      <c r="J2347" s="2" t="s">
        <v>7307</v>
      </c>
    </row>
    <row r="2348" spans="1:10" x14ac:dyDescent="0.15">
      <c r="A2348" s="2" t="s">
        <v>5466</v>
      </c>
      <c r="B2348" s="2" t="s">
        <v>5467</v>
      </c>
      <c r="C2348" s="2" t="s">
        <v>5320</v>
      </c>
      <c r="D2348" s="2" t="s">
        <v>329</v>
      </c>
      <c r="E2348" s="2" t="s">
        <v>5298</v>
      </c>
      <c r="F2348" s="2" t="s">
        <v>5299</v>
      </c>
      <c r="G2348" s="2">
        <v>13.44523724944996</v>
      </c>
      <c r="H2348" s="2">
        <v>6</v>
      </c>
      <c r="I2348" s="39">
        <v>80.671423496699759</v>
      </c>
      <c r="J2348" s="2" t="s">
        <v>1</v>
      </c>
    </row>
    <row r="2349" spans="1:10" x14ac:dyDescent="0.15">
      <c r="A2349" s="2" t="s">
        <v>21</v>
      </c>
      <c r="B2349" s="2" t="s">
        <v>152</v>
      </c>
      <c r="C2349" s="2" t="s">
        <v>8457</v>
      </c>
      <c r="D2349" s="2" t="s">
        <v>329</v>
      </c>
      <c r="E2349" s="2" t="s">
        <v>1247</v>
      </c>
      <c r="F2349" s="2" t="s">
        <v>1248</v>
      </c>
      <c r="G2349" s="2">
        <v>80.631881188118314</v>
      </c>
      <c r="H2349" s="2">
        <v>1</v>
      </c>
      <c r="I2349" s="39">
        <v>80.631881188118314</v>
      </c>
      <c r="J2349" s="2" t="s">
        <v>1</v>
      </c>
    </row>
    <row r="2350" spans="1:10" x14ac:dyDescent="0.15">
      <c r="A2350" s="2" t="s">
        <v>5349</v>
      </c>
      <c r="B2350" s="2" t="s">
        <v>5350</v>
      </c>
      <c r="C2350" s="2" t="s">
        <v>5350</v>
      </c>
      <c r="D2350" s="2" t="s">
        <v>329</v>
      </c>
      <c r="E2350" s="2" t="s">
        <v>5171</v>
      </c>
      <c r="F2350" s="2" t="s">
        <v>5172</v>
      </c>
      <c r="G2350" s="2">
        <v>80</v>
      </c>
      <c r="H2350" s="2">
        <v>1</v>
      </c>
      <c r="I2350" s="39">
        <v>80</v>
      </c>
      <c r="J2350" s="2" t="s">
        <v>1</v>
      </c>
    </row>
    <row r="2351" spans="1:10" x14ac:dyDescent="0.15">
      <c r="A2351" s="2" t="s">
        <v>5425</v>
      </c>
      <c r="B2351" s="2" t="s">
        <v>5426</v>
      </c>
      <c r="C2351" s="2" t="s">
        <v>5426</v>
      </c>
      <c r="D2351" s="2" t="s">
        <v>329</v>
      </c>
      <c r="E2351" s="2" t="s">
        <v>5171</v>
      </c>
      <c r="F2351" s="2" t="s">
        <v>5172</v>
      </c>
      <c r="G2351" s="2">
        <v>80</v>
      </c>
      <c r="H2351" s="2">
        <v>1</v>
      </c>
      <c r="I2351" s="39">
        <v>80</v>
      </c>
      <c r="J2351" s="2" t="s">
        <v>1</v>
      </c>
    </row>
    <row r="2352" spans="1:10" x14ac:dyDescent="0.15">
      <c r="A2352" s="2" t="s">
        <v>5632</v>
      </c>
      <c r="B2352" s="2" t="s">
        <v>8034</v>
      </c>
      <c r="C2352" s="2" t="s">
        <v>8034</v>
      </c>
      <c r="D2352" s="2" t="s">
        <v>329</v>
      </c>
      <c r="E2352" s="2" t="s">
        <v>5300</v>
      </c>
      <c r="F2352" s="2" t="s">
        <v>5301</v>
      </c>
      <c r="G2352" s="2">
        <v>80</v>
      </c>
      <c r="H2352" s="2">
        <v>1</v>
      </c>
      <c r="I2352" s="39">
        <v>80</v>
      </c>
      <c r="J2352" s="2" t="s">
        <v>1</v>
      </c>
    </row>
    <row r="2353" spans="1:10" x14ac:dyDescent="0.15">
      <c r="A2353" s="2" t="s">
        <v>5651</v>
      </c>
      <c r="B2353" s="2" t="s">
        <v>5652</v>
      </c>
      <c r="C2353" s="2" t="s">
        <v>5652</v>
      </c>
      <c r="D2353" s="2" t="s">
        <v>329</v>
      </c>
      <c r="E2353" s="2" t="s">
        <v>5171</v>
      </c>
      <c r="F2353" s="2" t="s">
        <v>5172</v>
      </c>
      <c r="G2353" s="2">
        <v>80</v>
      </c>
      <c r="H2353" s="2">
        <v>1</v>
      </c>
      <c r="I2353" s="39">
        <v>80</v>
      </c>
      <c r="J2353" s="2" t="s">
        <v>1</v>
      </c>
    </row>
    <row r="2354" spans="1:10" x14ac:dyDescent="0.15">
      <c r="A2354" s="2" t="s">
        <v>5846</v>
      </c>
      <c r="B2354" s="2" t="s">
        <v>5847</v>
      </c>
      <c r="C2354" s="2" t="s">
        <v>5847</v>
      </c>
      <c r="D2354" s="2" t="s">
        <v>329</v>
      </c>
      <c r="E2354" s="2" t="s">
        <v>5171</v>
      </c>
      <c r="F2354" s="2" t="s">
        <v>5172</v>
      </c>
      <c r="G2354" s="2">
        <v>80</v>
      </c>
      <c r="H2354" s="2">
        <v>1</v>
      </c>
      <c r="I2354" s="39">
        <v>80</v>
      </c>
      <c r="J2354" s="2" t="s">
        <v>1</v>
      </c>
    </row>
    <row r="2355" spans="1:10" x14ac:dyDescent="0.15">
      <c r="A2355" s="2" t="s">
        <v>6230</v>
      </c>
      <c r="B2355" s="2" t="s">
        <v>8050</v>
      </c>
      <c r="C2355" s="2" t="s">
        <v>8050</v>
      </c>
      <c r="D2355" s="2" t="s">
        <v>329</v>
      </c>
      <c r="E2355" s="2" t="s">
        <v>5171</v>
      </c>
      <c r="F2355" s="2" t="s">
        <v>5172</v>
      </c>
      <c r="G2355" s="2">
        <v>20</v>
      </c>
      <c r="H2355" s="2">
        <v>4</v>
      </c>
      <c r="I2355" s="39">
        <v>80</v>
      </c>
      <c r="J2355" s="2" t="s">
        <v>1</v>
      </c>
    </row>
    <row r="2356" spans="1:10" x14ac:dyDescent="0.15">
      <c r="A2356" s="2" t="s">
        <v>6540</v>
      </c>
      <c r="B2356" s="2" t="s">
        <v>8057</v>
      </c>
      <c r="C2356" s="2" t="s">
        <v>8057</v>
      </c>
      <c r="D2356" s="2" t="s">
        <v>329</v>
      </c>
      <c r="E2356" s="2" t="s">
        <v>5171</v>
      </c>
      <c r="F2356" s="2" t="s">
        <v>5172</v>
      </c>
      <c r="G2356" s="2">
        <v>40</v>
      </c>
      <c r="H2356" s="2">
        <v>2</v>
      </c>
      <c r="I2356" s="39">
        <v>80</v>
      </c>
      <c r="J2356" s="2" t="s">
        <v>1</v>
      </c>
    </row>
    <row r="2357" spans="1:10" x14ac:dyDescent="0.15">
      <c r="A2357" s="2" t="s">
        <v>5109</v>
      </c>
      <c r="B2357" s="2" t="s">
        <v>5110</v>
      </c>
      <c r="C2357" s="2" t="s">
        <v>8428</v>
      </c>
      <c r="D2357" s="2" t="s">
        <v>329</v>
      </c>
      <c r="E2357" s="2" t="s">
        <v>1380</v>
      </c>
      <c r="F2357" s="2" t="s">
        <v>1381</v>
      </c>
      <c r="G2357" s="2">
        <v>80</v>
      </c>
      <c r="H2357" s="2">
        <v>1</v>
      </c>
      <c r="I2357" s="39">
        <v>80</v>
      </c>
      <c r="J2357" s="2" t="s">
        <v>7303</v>
      </c>
    </row>
    <row r="2358" spans="1:10" x14ac:dyDescent="0.15">
      <c r="A2358" s="2" t="s">
        <v>4992</v>
      </c>
      <c r="B2358" s="2" t="s">
        <v>4993</v>
      </c>
      <c r="C2358" s="2" t="s">
        <v>4994</v>
      </c>
      <c r="D2358" s="2" t="s">
        <v>4773</v>
      </c>
      <c r="E2358" s="2" t="s">
        <v>1380</v>
      </c>
      <c r="F2358" s="2" t="s">
        <v>1381</v>
      </c>
      <c r="G2358" s="2">
        <v>8</v>
      </c>
      <c r="H2358" s="2">
        <v>10</v>
      </c>
      <c r="I2358" s="39">
        <v>80</v>
      </c>
      <c r="J2358" s="2" t="s">
        <v>7303</v>
      </c>
    </row>
    <row r="2359" spans="1:10" x14ac:dyDescent="0.15">
      <c r="A2359" s="2" t="s">
        <v>1018</v>
      </c>
      <c r="B2359" s="2" t="s">
        <v>1019</v>
      </c>
      <c r="C2359" s="2" t="s">
        <v>1019</v>
      </c>
      <c r="D2359" s="2" t="s">
        <v>350</v>
      </c>
      <c r="E2359" s="2" t="s">
        <v>334</v>
      </c>
      <c r="F2359" s="2" t="s">
        <v>335</v>
      </c>
      <c r="G2359" s="2">
        <v>40</v>
      </c>
      <c r="H2359" s="2">
        <v>2</v>
      </c>
      <c r="I2359" s="39">
        <v>80</v>
      </c>
      <c r="J2359" s="2" t="s">
        <v>7299</v>
      </c>
    </row>
    <row r="2360" spans="1:10" x14ac:dyDescent="0.15">
      <c r="A2360" s="2" t="s">
        <v>1072</v>
      </c>
      <c r="B2360" s="2" t="s">
        <v>1073</v>
      </c>
      <c r="C2360" s="2" t="s">
        <v>1073</v>
      </c>
      <c r="D2360" s="2" t="s">
        <v>329</v>
      </c>
      <c r="E2360" s="2" t="s">
        <v>568</v>
      </c>
      <c r="F2360" s="2" t="s">
        <v>569</v>
      </c>
      <c r="G2360" s="2">
        <v>40</v>
      </c>
      <c r="H2360" s="2">
        <v>2</v>
      </c>
      <c r="I2360" s="39">
        <v>80</v>
      </c>
      <c r="J2360" s="2" t="s">
        <v>7299</v>
      </c>
    </row>
    <row r="2361" spans="1:10" x14ac:dyDescent="0.15">
      <c r="A2361" s="2" t="s">
        <v>1091</v>
      </c>
      <c r="B2361" s="2" t="s">
        <v>7602</v>
      </c>
      <c r="C2361" s="2" t="s">
        <v>7602</v>
      </c>
      <c r="D2361" s="2" t="s">
        <v>329</v>
      </c>
      <c r="E2361" s="2" t="s">
        <v>568</v>
      </c>
      <c r="F2361" s="2" t="s">
        <v>569</v>
      </c>
      <c r="G2361" s="2">
        <v>20</v>
      </c>
      <c r="H2361" s="2">
        <v>4</v>
      </c>
      <c r="I2361" s="39">
        <v>80</v>
      </c>
      <c r="J2361" s="2" t="s">
        <v>7299</v>
      </c>
    </row>
    <row r="2362" spans="1:10" x14ac:dyDescent="0.15">
      <c r="A2362" s="2" t="s">
        <v>1099</v>
      </c>
      <c r="B2362" s="2" t="s">
        <v>7603</v>
      </c>
      <c r="C2362" s="2" t="s">
        <v>7603</v>
      </c>
      <c r="D2362" s="2" t="s">
        <v>329</v>
      </c>
      <c r="E2362" s="2" t="s">
        <v>351</v>
      </c>
      <c r="F2362" s="2" t="s">
        <v>352</v>
      </c>
      <c r="G2362" s="2">
        <v>10</v>
      </c>
      <c r="H2362" s="2">
        <v>8</v>
      </c>
      <c r="I2362" s="39">
        <v>80</v>
      </c>
      <c r="J2362" s="2" t="s">
        <v>7299</v>
      </c>
    </row>
    <row r="2363" spans="1:10" x14ac:dyDescent="0.15">
      <c r="A2363" s="2" t="s">
        <v>1109</v>
      </c>
      <c r="B2363" s="2" t="s">
        <v>1110</v>
      </c>
      <c r="C2363" s="2" t="s">
        <v>1110</v>
      </c>
      <c r="D2363" s="2" t="s">
        <v>329</v>
      </c>
      <c r="E2363" s="2" t="s">
        <v>334</v>
      </c>
      <c r="F2363" s="2" t="s">
        <v>335</v>
      </c>
      <c r="G2363" s="2">
        <v>40</v>
      </c>
      <c r="H2363" s="2">
        <v>2</v>
      </c>
      <c r="I2363" s="39">
        <v>80</v>
      </c>
      <c r="J2363" s="2" t="s">
        <v>7299</v>
      </c>
    </row>
    <row r="2364" spans="1:10" x14ac:dyDescent="0.15">
      <c r="A2364" s="2" t="s">
        <v>1128</v>
      </c>
      <c r="B2364" s="2" t="s">
        <v>7397</v>
      </c>
      <c r="C2364" s="2" t="s">
        <v>7397</v>
      </c>
      <c r="D2364" s="2" t="s">
        <v>350</v>
      </c>
      <c r="E2364" s="2" t="s">
        <v>568</v>
      </c>
      <c r="F2364" s="2" t="s">
        <v>569</v>
      </c>
      <c r="G2364" s="2">
        <v>40</v>
      </c>
      <c r="H2364" s="2">
        <v>2</v>
      </c>
      <c r="I2364" s="39">
        <v>80</v>
      </c>
      <c r="J2364" s="2" t="s">
        <v>7299</v>
      </c>
    </row>
    <row r="2365" spans="1:10" x14ac:dyDescent="0.15">
      <c r="A2365" s="2" t="s">
        <v>3803</v>
      </c>
      <c r="B2365" s="2" t="s">
        <v>3804</v>
      </c>
      <c r="C2365" s="2" t="s">
        <v>8350</v>
      </c>
      <c r="D2365" s="2" t="s">
        <v>329</v>
      </c>
      <c r="E2365" s="2" t="s">
        <v>391</v>
      </c>
      <c r="F2365" s="2" t="s">
        <v>392</v>
      </c>
      <c r="G2365" s="2">
        <v>3.9899999999999998</v>
      </c>
      <c r="H2365" s="2">
        <v>20</v>
      </c>
      <c r="I2365" s="39">
        <v>79.8</v>
      </c>
      <c r="J2365" s="2" t="s">
        <v>7307</v>
      </c>
    </row>
    <row r="2366" spans="1:10" x14ac:dyDescent="0.15">
      <c r="A2366" s="2" t="s">
        <v>5081</v>
      </c>
      <c r="B2366" s="2" t="s">
        <v>5082</v>
      </c>
      <c r="C2366" s="2" t="s">
        <v>5083</v>
      </c>
      <c r="D2366" s="2" t="s">
        <v>329</v>
      </c>
      <c r="E2366" s="2" t="s">
        <v>1380</v>
      </c>
      <c r="F2366" s="2" t="s">
        <v>1381</v>
      </c>
      <c r="G2366" s="2">
        <v>0.57750000000000001</v>
      </c>
      <c r="H2366" s="2">
        <v>138</v>
      </c>
      <c r="I2366" s="39">
        <v>79.695000000000007</v>
      </c>
      <c r="J2366" s="2" t="s">
        <v>7302</v>
      </c>
    </row>
    <row r="2367" spans="1:10" x14ac:dyDescent="0.15">
      <c r="A2367" s="2" t="s">
        <v>6504</v>
      </c>
      <c r="B2367" s="2" t="s">
        <v>6505</v>
      </c>
      <c r="C2367" s="2" t="s">
        <v>6505</v>
      </c>
      <c r="D2367" s="2" t="s">
        <v>329</v>
      </c>
      <c r="E2367" s="2" t="s">
        <v>5171</v>
      </c>
      <c r="F2367" s="2" t="s">
        <v>5172</v>
      </c>
      <c r="G2367" s="2">
        <v>19.900269884714781</v>
      </c>
      <c r="H2367" s="2">
        <v>4</v>
      </c>
      <c r="I2367" s="39">
        <v>79.601079538859125</v>
      </c>
      <c r="J2367" s="2" t="s">
        <v>1</v>
      </c>
    </row>
    <row r="2368" spans="1:10" x14ac:dyDescent="0.15">
      <c r="A2368" s="2" t="s">
        <v>3575</v>
      </c>
      <c r="B2368" s="2" t="s">
        <v>3576</v>
      </c>
      <c r="C2368" s="2" t="s">
        <v>3576</v>
      </c>
      <c r="D2368" s="2" t="s">
        <v>350</v>
      </c>
      <c r="E2368" s="2" t="s">
        <v>467</v>
      </c>
      <c r="F2368" s="2" t="s">
        <v>468</v>
      </c>
      <c r="G2368" s="2">
        <v>0.75</v>
      </c>
      <c r="H2368" s="2">
        <v>106</v>
      </c>
      <c r="I2368" s="39">
        <v>79.5</v>
      </c>
      <c r="J2368" s="2" t="s">
        <v>7307</v>
      </c>
    </row>
    <row r="2369" spans="1:10" x14ac:dyDescent="0.15">
      <c r="A2369" s="2" t="s">
        <v>3260</v>
      </c>
      <c r="B2369" s="2" t="s">
        <v>7747</v>
      </c>
      <c r="C2369" s="2" t="s">
        <v>7748</v>
      </c>
      <c r="D2369" s="2" t="s">
        <v>350</v>
      </c>
      <c r="E2369" s="2" t="s">
        <v>351</v>
      </c>
      <c r="F2369" s="2" t="s">
        <v>352</v>
      </c>
      <c r="G2369" s="2">
        <v>7.0100457084814632E-2</v>
      </c>
      <c r="H2369" s="2">
        <v>1134</v>
      </c>
      <c r="I2369" s="39">
        <v>79.493918334179796</v>
      </c>
      <c r="J2369" s="2" t="s">
        <v>7307</v>
      </c>
    </row>
    <row r="2370" spans="1:10" x14ac:dyDescent="0.15">
      <c r="A2370" s="2" t="s">
        <v>4226</v>
      </c>
      <c r="B2370" s="2" t="s">
        <v>4227</v>
      </c>
      <c r="C2370" s="2" t="s">
        <v>4227</v>
      </c>
      <c r="D2370" s="2" t="s">
        <v>329</v>
      </c>
      <c r="E2370" s="2" t="s">
        <v>330</v>
      </c>
      <c r="F2370" s="2" t="s">
        <v>331</v>
      </c>
      <c r="G2370" s="2">
        <v>5.2988888888888876</v>
      </c>
      <c r="H2370" s="2">
        <v>15</v>
      </c>
      <c r="I2370" s="39">
        <v>79.48333333333332</v>
      </c>
      <c r="J2370" s="2" t="s">
        <v>7307</v>
      </c>
    </row>
    <row r="2371" spans="1:10" x14ac:dyDescent="0.15">
      <c r="A2371" s="2" t="s">
        <v>5741</v>
      </c>
      <c r="B2371" s="2" t="s">
        <v>5742</v>
      </c>
      <c r="C2371" s="2" t="s">
        <v>5743</v>
      </c>
      <c r="D2371" s="2" t="s">
        <v>329</v>
      </c>
      <c r="E2371" s="2" t="s">
        <v>5171</v>
      </c>
      <c r="F2371" s="2" t="s">
        <v>5172</v>
      </c>
      <c r="G2371" s="2">
        <v>79.114441397469633</v>
      </c>
      <c r="H2371" s="2">
        <v>1</v>
      </c>
      <c r="I2371" s="39">
        <v>79.114441397469633</v>
      </c>
      <c r="J2371" s="2" t="s">
        <v>1</v>
      </c>
    </row>
    <row r="2372" spans="1:10" x14ac:dyDescent="0.15">
      <c r="A2372" s="2" t="s">
        <v>3187</v>
      </c>
      <c r="B2372" s="2" t="s">
        <v>7721</v>
      </c>
      <c r="C2372" s="2" t="s">
        <v>3188</v>
      </c>
      <c r="D2372" s="2" t="s">
        <v>350</v>
      </c>
      <c r="E2372" s="2" t="s">
        <v>330</v>
      </c>
      <c r="F2372" s="2" t="s">
        <v>331</v>
      </c>
      <c r="G2372" s="2">
        <v>1.6033181479642503E-2</v>
      </c>
      <c r="H2372" s="2">
        <v>4917</v>
      </c>
      <c r="I2372" s="39">
        <v>78.835153335402183</v>
      </c>
      <c r="J2372" s="2" t="s">
        <v>7307</v>
      </c>
    </row>
    <row r="2373" spans="1:10" x14ac:dyDescent="0.15">
      <c r="A2373" s="2" t="s">
        <v>5412</v>
      </c>
      <c r="B2373" s="2" t="s">
        <v>5413</v>
      </c>
      <c r="C2373" s="2" t="s">
        <v>5413</v>
      </c>
      <c r="D2373" s="2" t="s">
        <v>329</v>
      </c>
      <c r="E2373" s="2" t="s">
        <v>5171</v>
      </c>
      <c r="F2373" s="2" t="s">
        <v>5172</v>
      </c>
      <c r="G2373" s="2">
        <v>26.274853364530788</v>
      </c>
      <c r="H2373" s="2">
        <v>3</v>
      </c>
      <c r="I2373" s="39">
        <v>78.824560093592368</v>
      </c>
      <c r="J2373" s="2" t="s">
        <v>1</v>
      </c>
    </row>
    <row r="2374" spans="1:10" x14ac:dyDescent="0.15">
      <c r="A2374" s="2" t="s">
        <v>5738</v>
      </c>
      <c r="B2374" s="2" t="s">
        <v>5739</v>
      </c>
      <c r="C2374" s="2" t="s">
        <v>5740</v>
      </c>
      <c r="D2374" s="2" t="s">
        <v>329</v>
      </c>
      <c r="E2374" s="2" t="s">
        <v>5171</v>
      </c>
      <c r="F2374" s="2" t="s">
        <v>5172</v>
      </c>
      <c r="G2374" s="2">
        <v>78.813287106660084</v>
      </c>
      <c r="H2374" s="2">
        <v>1</v>
      </c>
      <c r="I2374" s="39">
        <v>78.813287106660084</v>
      </c>
      <c r="J2374" s="2" t="s">
        <v>1</v>
      </c>
    </row>
    <row r="2375" spans="1:10" x14ac:dyDescent="0.15">
      <c r="A2375" s="2" t="s">
        <v>6667</v>
      </c>
      <c r="B2375" s="2" t="s">
        <v>6668</v>
      </c>
      <c r="C2375" s="2" t="s">
        <v>6668</v>
      </c>
      <c r="D2375" s="2" t="s">
        <v>329</v>
      </c>
      <c r="E2375" s="2" t="s">
        <v>5298</v>
      </c>
      <c r="F2375" s="2" t="s">
        <v>5299</v>
      </c>
      <c r="G2375" s="2">
        <v>26.185520328056402</v>
      </c>
      <c r="H2375" s="2">
        <v>3</v>
      </c>
      <c r="I2375" s="39">
        <v>78.556560984169209</v>
      </c>
      <c r="J2375" s="2" t="s">
        <v>1</v>
      </c>
    </row>
    <row r="2376" spans="1:10" x14ac:dyDescent="0.15">
      <c r="A2376" s="2" t="s">
        <v>2566</v>
      </c>
      <c r="B2376" s="2" t="s">
        <v>2567</v>
      </c>
      <c r="C2376" s="2" t="s">
        <v>2568</v>
      </c>
      <c r="D2376" s="2" t="s">
        <v>350</v>
      </c>
      <c r="E2376" s="2" t="s">
        <v>351</v>
      </c>
      <c r="F2376" s="2" t="s">
        <v>352</v>
      </c>
      <c r="G2376" s="2">
        <v>3.8000000000000004E-3</v>
      </c>
      <c r="H2376" s="2">
        <v>20651</v>
      </c>
      <c r="I2376" s="39">
        <v>78.473800000000011</v>
      </c>
      <c r="J2376" s="2" t="s">
        <v>7307</v>
      </c>
    </row>
    <row r="2377" spans="1:10" x14ac:dyDescent="0.15">
      <c r="A2377" s="2" t="s">
        <v>6130</v>
      </c>
      <c r="B2377" s="2" t="s">
        <v>6131</v>
      </c>
      <c r="C2377" s="2" t="s">
        <v>5710</v>
      </c>
      <c r="D2377" s="2" t="s">
        <v>329</v>
      </c>
      <c r="E2377" s="2" t="s">
        <v>5171</v>
      </c>
      <c r="F2377" s="2" t="s">
        <v>5172</v>
      </c>
      <c r="G2377" s="2">
        <v>39.074465655572659</v>
      </c>
      <c r="H2377" s="2">
        <v>2</v>
      </c>
      <c r="I2377" s="39">
        <v>78.148931311145319</v>
      </c>
      <c r="J2377" s="2" t="s">
        <v>1</v>
      </c>
    </row>
    <row r="2378" spans="1:10" x14ac:dyDescent="0.15">
      <c r="A2378" s="2" t="s">
        <v>3035</v>
      </c>
      <c r="B2378" s="2" t="s">
        <v>3036</v>
      </c>
      <c r="C2378" s="2" t="s">
        <v>3037</v>
      </c>
      <c r="D2378" s="2" t="s">
        <v>329</v>
      </c>
      <c r="E2378" s="2" t="s">
        <v>330</v>
      </c>
      <c r="F2378" s="2" t="s">
        <v>331</v>
      </c>
      <c r="G2378" s="2">
        <v>1.1084007286079084E-2</v>
      </c>
      <c r="H2378" s="2">
        <v>7033</v>
      </c>
      <c r="I2378" s="39">
        <v>77.953823242994204</v>
      </c>
      <c r="J2378" s="2" t="s">
        <v>7307</v>
      </c>
    </row>
    <row r="2379" spans="1:10" x14ac:dyDescent="0.15">
      <c r="A2379" s="2" t="s">
        <v>5353</v>
      </c>
      <c r="B2379" s="2" t="s">
        <v>7921</v>
      </c>
      <c r="C2379" s="2" t="s">
        <v>7921</v>
      </c>
      <c r="D2379" s="2" t="s">
        <v>466</v>
      </c>
      <c r="E2379" s="2" t="s">
        <v>5171</v>
      </c>
      <c r="F2379" s="2" t="s">
        <v>5172</v>
      </c>
      <c r="G2379" s="2">
        <v>38.904992875869951</v>
      </c>
      <c r="H2379" s="2">
        <v>2</v>
      </c>
      <c r="I2379" s="39">
        <v>77.809985751739902</v>
      </c>
      <c r="J2379" s="2" t="s">
        <v>1</v>
      </c>
    </row>
    <row r="2380" spans="1:10" x14ac:dyDescent="0.15">
      <c r="A2380" s="2" t="s">
        <v>903</v>
      </c>
      <c r="B2380" s="2" t="s">
        <v>904</v>
      </c>
      <c r="C2380" s="2" t="s">
        <v>904</v>
      </c>
      <c r="D2380" s="2" t="s">
        <v>329</v>
      </c>
      <c r="E2380" s="2" t="s">
        <v>330</v>
      </c>
      <c r="F2380" s="2" t="s">
        <v>331</v>
      </c>
      <c r="G2380" s="2">
        <v>12.943915931259568</v>
      </c>
      <c r="H2380" s="2">
        <v>6</v>
      </c>
      <c r="I2380" s="39">
        <v>77.663495587557406</v>
      </c>
      <c r="J2380" s="2" t="s">
        <v>7299</v>
      </c>
    </row>
    <row r="2381" spans="1:10" x14ac:dyDescent="0.15">
      <c r="A2381" s="2" t="s">
        <v>6590</v>
      </c>
      <c r="B2381" s="2" t="s">
        <v>6591</v>
      </c>
      <c r="C2381" s="2" t="s">
        <v>6592</v>
      </c>
      <c r="D2381" s="2" t="s">
        <v>329</v>
      </c>
      <c r="E2381" s="2" t="s">
        <v>5300</v>
      </c>
      <c r="F2381" s="2" t="s">
        <v>5301</v>
      </c>
      <c r="G2381" s="2">
        <v>11.062291114086152</v>
      </c>
      <c r="H2381" s="2">
        <v>7</v>
      </c>
      <c r="I2381" s="39">
        <v>77.436037798603067</v>
      </c>
      <c r="J2381" s="2" t="s">
        <v>1</v>
      </c>
    </row>
    <row r="2382" spans="1:10" x14ac:dyDescent="0.15">
      <c r="A2382" s="2" t="s">
        <v>6494</v>
      </c>
      <c r="B2382" s="2" t="s">
        <v>6495</v>
      </c>
      <c r="C2382" s="2" t="s">
        <v>5305</v>
      </c>
      <c r="D2382" s="2" t="s">
        <v>329</v>
      </c>
      <c r="E2382" s="2" t="s">
        <v>5298</v>
      </c>
      <c r="F2382" s="2" t="s">
        <v>5299</v>
      </c>
      <c r="G2382" s="2">
        <v>77.269345479505517</v>
      </c>
      <c r="H2382" s="2">
        <v>1</v>
      </c>
      <c r="I2382" s="39">
        <v>77.269345479505517</v>
      </c>
      <c r="J2382" s="2" t="s">
        <v>1</v>
      </c>
    </row>
    <row r="2383" spans="1:10" x14ac:dyDescent="0.15">
      <c r="A2383" s="2" t="s">
        <v>4912</v>
      </c>
      <c r="B2383" s="2" t="s">
        <v>4913</v>
      </c>
      <c r="C2383" s="2" t="s">
        <v>4914</v>
      </c>
      <c r="D2383" s="2" t="s">
        <v>329</v>
      </c>
      <c r="E2383" s="2" t="s">
        <v>1310</v>
      </c>
      <c r="F2383" s="2" t="s">
        <v>1311</v>
      </c>
      <c r="G2383" s="2">
        <v>6.4103000000000003</v>
      </c>
      <c r="H2383" s="2">
        <v>12</v>
      </c>
      <c r="I2383" s="39">
        <v>76.923600000000008</v>
      </c>
      <c r="J2383" s="2" t="s">
        <v>7302</v>
      </c>
    </row>
    <row r="2384" spans="1:10" x14ac:dyDescent="0.15">
      <c r="A2384" s="2" t="s">
        <v>3664</v>
      </c>
      <c r="B2384" s="2" t="s">
        <v>3665</v>
      </c>
      <c r="C2384" s="2" t="s">
        <v>3665</v>
      </c>
      <c r="D2384" s="2" t="s">
        <v>329</v>
      </c>
      <c r="E2384" s="2" t="s">
        <v>1964</v>
      </c>
      <c r="F2384" s="2" t="s">
        <v>1965</v>
      </c>
      <c r="G2384" s="2">
        <v>1.3248</v>
      </c>
      <c r="H2384" s="2">
        <v>58</v>
      </c>
      <c r="I2384" s="39">
        <v>76.838399999999993</v>
      </c>
      <c r="J2384" s="2" t="s">
        <v>7307</v>
      </c>
    </row>
    <row r="2385" spans="1:10" x14ac:dyDescent="0.15">
      <c r="A2385" s="2" t="s">
        <v>126</v>
      </c>
      <c r="B2385" s="2" t="s">
        <v>243</v>
      </c>
      <c r="C2385" s="2" t="s">
        <v>243</v>
      </c>
      <c r="D2385" s="2" t="s">
        <v>329</v>
      </c>
      <c r="E2385" s="2" t="s">
        <v>5300</v>
      </c>
      <c r="F2385" s="2" t="s">
        <v>5301</v>
      </c>
      <c r="G2385" s="2">
        <v>25.58720125400265</v>
      </c>
      <c r="H2385" s="2">
        <v>3</v>
      </c>
      <c r="I2385" s="39">
        <v>76.761603762007951</v>
      </c>
      <c r="J2385" s="2" t="s">
        <v>1</v>
      </c>
    </row>
    <row r="2386" spans="1:10" x14ac:dyDescent="0.15">
      <c r="A2386" s="2" t="s">
        <v>5487</v>
      </c>
      <c r="B2386" s="2" t="s">
        <v>5488</v>
      </c>
      <c r="C2386" s="2" t="s">
        <v>8458</v>
      </c>
      <c r="D2386" s="2" t="s">
        <v>329</v>
      </c>
      <c r="E2386" s="2" t="s">
        <v>1247</v>
      </c>
      <c r="F2386" s="2" t="s">
        <v>1248</v>
      </c>
      <c r="G2386" s="2">
        <v>76.445953120109621</v>
      </c>
      <c r="H2386" s="2">
        <v>1</v>
      </c>
      <c r="I2386" s="39">
        <v>76.445953120109621</v>
      </c>
      <c r="J2386" s="2" t="s">
        <v>1</v>
      </c>
    </row>
    <row r="2387" spans="1:10" x14ac:dyDescent="0.15">
      <c r="A2387" s="2" t="s">
        <v>5634</v>
      </c>
      <c r="B2387" s="2" t="s">
        <v>5635</v>
      </c>
      <c r="C2387" s="2" t="s">
        <v>5636</v>
      </c>
      <c r="D2387" s="2" t="s">
        <v>329</v>
      </c>
      <c r="E2387" s="2" t="s">
        <v>1247</v>
      </c>
      <c r="F2387" s="2" t="s">
        <v>1248</v>
      </c>
      <c r="G2387" s="2">
        <v>10.908114564550065</v>
      </c>
      <c r="H2387" s="2">
        <v>7</v>
      </c>
      <c r="I2387" s="39">
        <v>76.356801951850457</v>
      </c>
      <c r="J2387" s="2" t="s">
        <v>1</v>
      </c>
    </row>
    <row r="2388" spans="1:10" x14ac:dyDescent="0.15">
      <c r="A2388" s="2" t="s">
        <v>6541</v>
      </c>
      <c r="B2388" s="2" t="s">
        <v>6542</v>
      </c>
      <c r="C2388" s="2" t="s">
        <v>6542</v>
      </c>
      <c r="D2388" s="2" t="s">
        <v>329</v>
      </c>
      <c r="E2388" s="2" t="s">
        <v>5300</v>
      </c>
      <c r="F2388" s="2" t="s">
        <v>5301</v>
      </c>
      <c r="G2388" s="2">
        <v>38</v>
      </c>
      <c r="H2388" s="2">
        <v>2</v>
      </c>
      <c r="I2388" s="39">
        <v>76</v>
      </c>
      <c r="J2388" s="2" t="s">
        <v>1</v>
      </c>
    </row>
    <row r="2389" spans="1:10" x14ac:dyDescent="0.15">
      <c r="A2389" s="2" t="s">
        <v>3603</v>
      </c>
      <c r="B2389" s="2" t="s">
        <v>7854</v>
      </c>
      <c r="C2389" s="2" t="s">
        <v>3604</v>
      </c>
      <c r="D2389" s="2" t="s">
        <v>329</v>
      </c>
      <c r="E2389" s="2" t="s">
        <v>391</v>
      </c>
      <c r="F2389" s="2" t="s">
        <v>392</v>
      </c>
      <c r="G2389" s="2">
        <v>1.2829311925413742E-2</v>
      </c>
      <c r="H2389" s="2">
        <v>5923</v>
      </c>
      <c r="I2389" s="39">
        <v>75.988014534225599</v>
      </c>
      <c r="J2389" s="2" t="s">
        <v>7307</v>
      </c>
    </row>
    <row r="2390" spans="1:10" x14ac:dyDescent="0.15">
      <c r="A2390" s="2" t="s">
        <v>6241</v>
      </c>
      <c r="B2390" s="2" t="s">
        <v>6242</v>
      </c>
      <c r="C2390" s="2" t="s">
        <v>6242</v>
      </c>
      <c r="D2390" s="2" t="s">
        <v>329</v>
      </c>
      <c r="E2390" s="2" t="s">
        <v>5298</v>
      </c>
      <c r="F2390" s="2" t="s">
        <v>5299</v>
      </c>
      <c r="G2390" s="2">
        <v>37.881410135625785</v>
      </c>
      <c r="H2390" s="2">
        <v>2</v>
      </c>
      <c r="I2390" s="39">
        <v>75.76282027125157</v>
      </c>
      <c r="J2390" s="2" t="s">
        <v>1</v>
      </c>
    </row>
    <row r="2391" spans="1:10" x14ac:dyDescent="0.15">
      <c r="A2391" s="2" t="s">
        <v>6241</v>
      </c>
      <c r="B2391" s="2" t="s">
        <v>6242</v>
      </c>
      <c r="C2391" s="2" t="s">
        <v>6242</v>
      </c>
      <c r="D2391" s="2" t="s">
        <v>329</v>
      </c>
      <c r="E2391" s="2" t="s">
        <v>5300</v>
      </c>
      <c r="F2391" s="2" t="s">
        <v>5301</v>
      </c>
      <c r="G2391" s="2">
        <v>37.881410135625785</v>
      </c>
      <c r="H2391" s="2">
        <v>2</v>
      </c>
      <c r="I2391" s="39">
        <v>75.76282027125157</v>
      </c>
      <c r="J2391" s="2" t="s">
        <v>1</v>
      </c>
    </row>
    <row r="2392" spans="1:10" x14ac:dyDescent="0.15">
      <c r="A2392" s="2" t="s">
        <v>2251</v>
      </c>
      <c r="B2392" s="2" t="s">
        <v>2252</v>
      </c>
      <c r="C2392" s="2" t="s">
        <v>1722</v>
      </c>
      <c r="D2392" s="2" t="s">
        <v>329</v>
      </c>
      <c r="E2392" s="2" t="s">
        <v>449</v>
      </c>
      <c r="F2392" s="2" t="s">
        <v>450</v>
      </c>
      <c r="G2392" s="2">
        <v>8.4083759557861715</v>
      </c>
      <c r="H2392" s="2">
        <v>9</v>
      </c>
      <c r="I2392" s="39">
        <v>75.675383602075541</v>
      </c>
      <c r="J2392" s="2" t="s">
        <v>7301</v>
      </c>
    </row>
    <row r="2393" spans="1:10" x14ac:dyDescent="0.15">
      <c r="A2393" s="2" t="s">
        <v>4013</v>
      </c>
      <c r="B2393" s="2" t="s">
        <v>4014</v>
      </c>
      <c r="C2393" s="2" t="s">
        <v>4014</v>
      </c>
      <c r="D2393" s="2" t="s">
        <v>350</v>
      </c>
      <c r="E2393" s="2" t="s">
        <v>330</v>
      </c>
      <c r="F2393" s="2" t="s">
        <v>331</v>
      </c>
      <c r="G2393" s="2">
        <v>0.54</v>
      </c>
      <c r="H2393" s="2">
        <v>140</v>
      </c>
      <c r="I2393" s="39">
        <v>75.600000000000009</v>
      </c>
      <c r="J2393" s="2" t="s">
        <v>7307</v>
      </c>
    </row>
    <row r="2394" spans="1:10" x14ac:dyDescent="0.15">
      <c r="A2394" s="2" t="s">
        <v>6674</v>
      </c>
      <c r="B2394" s="2" t="s">
        <v>6675</v>
      </c>
      <c r="C2394" s="2" t="s">
        <v>6676</v>
      </c>
      <c r="D2394" s="2" t="s">
        <v>329</v>
      </c>
      <c r="E2394" s="2" t="s">
        <v>1247</v>
      </c>
      <c r="F2394" s="2" t="s">
        <v>1248</v>
      </c>
      <c r="G2394" s="2">
        <v>18.879159971973479</v>
      </c>
      <c r="H2394" s="2">
        <v>4</v>
      </c>
      <c r="I2394" s="39">
        <v>75.516639887893916</v>
      </c>
      <c r="J2394" s="2" t="s">
        <v>1</v>
      </c>
    </row>
    <row r="2395" spans="1:10" x14ac:dyDescent="0.15">
      <c r="A2395" s="2" t="s">
        <v>5519</v>
      </c>
      <c r="B2395" s="2" t="s">
        <v>5520</v>
      </c>
      <c r="C2395" s="2" t="s">
        <v>5520</v>
      </c>
      <c r="D2395" s="2" t="s">
        <v>329</v>
      </c>
      <c r="E2395" s="2" t="s">
        <v>5300</v>
      </c>
      <c r="F2395" s="2" t="s">
        <v>5301</v>
      </c>
      <c r="G2395" s="2">
        <v>75.398164107846952</v>
      </c>
      <c r="H2395" s="2">
        <v>1</v>
      </c>
      <c r="I2395" s="39">
        <v>75.398164107846952</v>
      </c>
      <c r="J2395" s="2" t="s">
        <v>1</v>
      </c>
    </row>
    <row r="2396" spans="1:10" x14ac:dyDescent="0.15">
      <c r="A2396" s="2" t="s">
        <v>5519</v>
      </c>
      <c r="B2396" s="2" t="s">
        <v>5520</v>
      </c>
      <c r="C2396" s="2" t="s">
        <v>5520</v>
      </c>
      <c r="D2396" s="2" t="s">
        <v>329</v>
      </c>
      <c r="E2396" s="2" t="s">
        <v>5171</v>
      </c>
      <c r="F2396" s="2" t="s">
        <v>5172</v>
      </c>
      <c r="G2396" s="2">
        <v>75.398164107846952</v>
      </c>
      <c r="H2396" s="2">
        <v>1</v>
      </c>
      <c r="I2396" s="39">
        <v>75.398164107846952</v>
      </c>
      <c r="J2396" s="2" t="s">
        <v>1</v>
      </c>
    </row>
    <row r="2397" spans="1:10" x14ac:dyDescent="0.15">
      <c r="A2397" s="2" t="s">
        <v>3391</v>
      </c>
      <c r="B2397" s="2" t="s">
        <v>7797</v>
      </c>
      <c r="C2397" s="2" t="s">
        <v>7798</v>
      </c>
      <c r="D2397" s="2" t="s">
        <v>329</v>
      </c>
      <c r="E2397" s="2" t="s">
        <v>330</v>
      </c>
      <c r="F2397" s="2" t="s">
        <v>331</v>
      </c>
      <c r="G2397" s="2">
        <v>1.4299999999999998E-2</v>
      </c>
      <c r="H2397" s="2">
        <v>5270</v>
      </c>
      <c r="I2397" s="39">
        <v>75.36099999999999</v>
      </c>
      <c r="J2397" s="2" t="s">
        <v>7307</v>
      </c>
    </row>
    <row r="2398" spans="1:10" x14ac:dyDescent="0.15">
      <c r="A2398" s="2" t="s">
        <v>1840</v>
      </c>
      <c r="B2398" s="2" t="s">
        <v>1841</v>
      </c>
      <c r="C2398" s="2" t="s">
        <v>1774</v>
      </c>
      <c r="D2398" s="2" t="s">
        <v>329</v>
      </c>
      <c r="E2398" s="2" t="s">
        <v>1310</v>
      </c>
      <c r="F2398" s="2" t="s">
        <v>1311</v>
      </c>
      <c r="G2398" s="2">
        <v>3.0111062602395182</v>
      </c>
      <c r="H2398" s="2">
        <v>25</v>
      </c>
      <c r="I2398" s="39">
        <v>75.277656505987949</v>
      </c>
      <c r="J2398" s="2" t="s">
        <v>7301</v>
      </c>
    </row>
    <row r="2399" spans="1:10" x14ac:dyDescent="0.15">
      <c r="A2399" s="2" t="s">
        <v>2681</v>
      </c>
      <c r="B2399" s="2" t="s">
        <v>2682</v>
      </c>
      <c r="C2399" s="2" t="s">
        <v>2683</v>
      </c>
      <c r="D2399" s="2" t="s">
        <v>329</v>
      </c>
      <c r="E2399" s="2" t="s">
        <v>351</v>
      </c>
      <c r="F2399" s="2" t="s">
        <v>352</v>
      </c>
      <c r="G2399" s="2">
        <v>8.5000000000000041E-3</v>
      </c>
      <c r="H2399" s="2">
        <v>8855</v>
      </c>
      <c r="I2399" s="39">
        <v>75.267500000000041</v>
      </c>
      <c r="J2399" s="2" t="s">
        <v>7307</v>
      </c>
    </row>
    <row r="2400" spans="1:10" x14ac:dyDescent="0.15">
      <c r="A2400" s="2" t="s">
        <v>7091</v>
      </c>
      <c r="B2400" s="2" t="s">
        <v>7092</v>
      </c>
      <c r="C2400" s="2" t="s">
        <v>7092</v>
      </c>
      <c r="D2400" s="2" t="s">
        <v>350</v>
      </c>
      <c r="E2400" s="2" t="s">
        <v>1380</v>
      </c>
      <c r="F2400" s="2" t="s">
        <v>1381</v>
      </c>
      <c r="G2400" s="2">
        <v>25</v>
      </c>
      <c r="H2400" s="2">
        <v>3</v>
      </c>
      <c r="I2400" s="39">
        <v>75</v>
      </c>
      <c r="J2400" s="2" t="s">
        <v>7303</v>
      </c>
    </row>
    <row r="2401" spans="1:11" x14ac:dyDescent="0.15">
      <c r="A2401" s="2" t="s">
        <v>8763</v>
      </c>
      <c r="B2401" s="2" t="s">
        <v>8764</v>
      </c>
      <c r="C2401" s="2" t="s">
        <v>6210</v>
      </c>
      <c r="D2401" s="2" t="s">
        <v>329</v>
      </c>
      <c r="E2401" s="2" t="s">
        <v>1247</v>
      </c>
      <c r="F2401" s="2" t="s">
        <v>1248</v>
      </c>
      <c r="G2401" s="2">
        <v>24.856149977185396</v>
      </c>
      <c r="H2401" s="2">
        <v>3</v>
      </c>
      <c r="I2401" s="39">
        <v>74.568449931556188</v>
      </c>
      <c r="J2401" s="2" t="s">
        <v>1</v>
      </c>
    </row>
    <row r="2402" spans="1:11" x14ac:dyDescent="0.15">
      <c r="A2402" s="2" t="s">
        <v>809</v>
      </c>
      <c r="B2402" s="2" t="s">
        <v>7578</v>
      </c>
      <c r="C2402" s="2" t="s">
        <v>810</v>
      </c>
      <c r="D2402" s="2" t="s">
        <v>329</v>
      </c>
      <c r="E2402" s="2" t="s">
        <v>391</v>
      </c>
      <c r="F2402" s="2" t="s">
        <v>392</v>
      </c>
      <c r="G2402" s="2">
        <v>3.2381504652554831</v>
      </c>
      <c r="H2402" s="2">
        <v>23</v>
      </c>
      <c r="I2402" s="39">
        <v>74.477460700876108</v>
      </c>
      <c r="J2402" s="2" t="s">
        <v>7299</v>
      </c>
    </row>
    <row r="2403" spans="1:11" x14ac:dyDescent="0.15">
      <c r="A2403" s="2" t="s">
        <v>6299</v>
      </c>
      <c r="B2403" s="2" t="s">
        <v>6300</v>
      </c>
      <c r="C2403" s="2" t="s">
        <v>5305</v>
      </c>
      <c r="D2403" s="2" t="s">
        <v>329</v>
      </c>
      <c r="E2403" s="2" t="s">
        <v>1247</v>
      </c>
      <c r="F2403" s="2" t="s">
        <v>1248</v>
      </c>
      <c r="G2403" s="2">
        <v>18.562625223307194</v>
      </c>
      <c r="H2403" s="2">
        <v>4</v>
      </c>
      <c r="I2403" s="39">
        <v>74.250500893228775</v>
      </c>
      <c r="J2403" s="2" t="s">
        <v>1</v>
      </c>
    </row>
    <row r="2404" spans="1:11" x14ac:dyDescent="0.15">
      <c r="A2404" s="2" t="s">
        <v>4505</v>
      </c>
      <c r="B2404" s="2" t="s">
        <v>4506</v>
      </c>
      <c r="C2404" s="2" t="s">
        <v>4507</v>
      </c>
      <c r="D2404" s="2" t="s">
        <v>329</v>
      </c>
      <c r="E2404" s="2" t="s">
        <v>1380</v>
      </c>
      <c r="F2404" s="2" t="s">
        <v>1381</v>
      </c>
      <c r="G2404" s="2">
        <v>1.2821</v>
      </c>
      <c r="H2404" s="2">
        <v>57</v>
      </c>
      <c r="I2404" s="39">
        <v>73.079700000000003</v>
      </c>
      <c r="J2404" s="2" t="s">
        <v>7307</v>
      </c>
    </row>
    <row r="2405" spans="1:11" x14ac:dyDescent="0.15">
      <c r="A2405" s="2" t="s">
        <v>6619</v>
      </c>
      <c r="B2405" s="2" t="s">
        <v>6620</v>
      </c>
      <c r="C2405" s="2" t="s">
        <v>6621</v>
      </c>
      <c r="D2405" s="2" t="s">
        <v>329</v>
      </c>
      <c r="E2405" s="2" t="s">
        <v>1247</v>
      </c>
      <c r="F2405" s="2" t="s">
        <v>1248</v>
      </c>
      <c r="G2405" s="2">
        <v>24.347090565513451</v>
      </c>
      <c r="H2405" s="2">
        <v>3</v>
      </c>
      <c r="I2405" s="39">
        <v>73.041271696540349</v>
      </c>
      <c r="J2405" s="2" t="s">
        <v>1</v>
      </c>
    </row>
    <row r="2406" spans="1:11" x14ac:dyDescent="0.15">
      <c r="A2406" s="2" t="s">
        <v>5420</v>
      </c>
      <c r="B2406" s="2" t="s">
        <v>5421</v>
      </c>
      <c r="C2406" s="2" t="s">
        <v>5422</v>
      </c>
      <c r="D2406" s="2" t="s">
        <v>329</v>
      </c>
      <c r="E2406" s="2" t="s">
        <v>5171</v>
      </c>
      <c r="F2406" s="2" t="s">
        <v>5172</v>
      </c>
      <c r="G2406" s="2">
        <v>24.341927008311313</v>
      </c>
      <c r="H2406" s="2">
        <v>3</v>
      </c>
      <c r="I2406" s="39">
        <v>73.025781024933934</v>
      </c>
      <c r="J2406" s="2" t="s">
        <v>1</v>
      </c>
    </row>
    <row r="2407" spans="1:11" x14ac:dyDescent="0.15">
      <c r="A2407" s="2" t="s">
        <v>3487</v>
      </c>
      <c r="B2407" s="2" t="s">
        <v>7838</v>
      </c>
      <c r="C2407" s="2" t="s">
        <v>7839</v>
      </c>
      <c r="D2407" s="2" t="s">
        <v>329</v>
      </c>
      <c r="E2407" s="2" t="s">
        <v>330</v>
      </c>
      <c r="F2407" s="2" t="s">
        <v>331</v>
      </c>
      <c r="G2407" s="2">
        <v>5.1765070625251026E-3</v>
      </c>
      <c r="H2407" s="2">
        <v>14058</v>
      </c>
      <c r="I2407" s="39">
        <v>72.771336284977892</v>
      </c>
      <c r="J2407" s="2" t="s">
        <v>7307</v>
      </c>
    </row>
    <row r="2408" spans="1:11" x14ac:dyDescent="0.15">
      <c r="A2408" s="2" t="s">
        <v>3451</v>
      </c>
      <c r="B2408" s="2" t="s">
        <v>7822</v>
      </c>
      <c r="C2408" s="2" t="s">
        <v>7823</v>
      </c>
      <c r="D2408" s="2" t="s">
        <v>329</v>
      </c>
      <c r="E2408" s="2" t="s">
        <v>351</v>
      </c>
      <c r="F2408" s="2" t="s">
        <v>352</v>
      </c>
      <c r="G2408" s="2">
        <v>3.8000000000000006E-2</v>
      </c>
      <c r="H2408" s="2">
        <v>1907</v>
      </c>
      <c r="I2408" s="39">
        <v>72.466000000000008</v>
      </c>
      <c r="J2408" s="2" t="s">
        <v>7307</v>
      </c>
    </row>
    <row r="2409" spans="1:11" x14ac:dyDescent="0.15">
      <c r="A2409" s="2" t="s">
        <v>1261</v>
      </c>
      <c r="B2409" s="2" t="s">
        <v>1262</v>
      </c>
      <c r="C2409" s="2" t="s">
        <v>1262</v>
      </c>
      <c r="D2409" s="2" t="s">
        <v>329</v>
      </c>
      <c r="E2409" s="2" t="s">
        <v>449</v>
      </c>
      <c r="F2409" s="2" t="s">
        <v>450</v>
      </c>
      <c r="G2409" s="2">
        <v>5.5556666666666654</v>
      </c>
      <c r="H2409" s="2">
        <v>13</v>
      </c>
      <c r="I2409" s="39">
        <v>72.223666666666645</v>
      </c>
      <c r="J2409" s="2" t="s">
        <v>7299</v>
      </c>
    </row>
    <row r="2410" spans="1:11" x14ac:dyDescent="0.15">
      <c r="A2410" s="2" t="s">
        <v>863</v>
      </c>
      <c r="B2410" s="2" t="s">
        <v>240</v>
      </c>
      <c r="C2410" s="2" t="s">
        <v>864</v>
      </c>
      <c r="D2410" s="2" t="s">
        <v>329</v>
      </c>
      <c r="E2410" s="2" t="s">
        <v>334</v>
      </c>
      <c r="F2410" s="2" t="s">
        <v>335</v>
      </c>
      <c r="G2410" s="2">
        <v>36</v>
      </c>
      <c r="H2410" s="2">
        <v>2</v>
      </c>
      <c r="I2410" s="39">
        <v>72</v>
      </c>
      <c r="J2410" s="2" t="s">
        <v>7299</v>
      </c>
    </row>
    <row r="2411" spans="1:11" x14ac:dyDescent="0.15">
      <c r="A2411" s="2" t="s">
        <v>1001</v>
      </c>
      <c r="B2411" s="2" t="s">
        <v>1002</v>
      </c>
      <c r="C2411" s="2" t="s">
        <v>1003</v>
      </c>
      <c r="D2411" s="2" t="s">
        <v>1004</v>
      </c>
      <c r="E2411" s="2" t="s">
        <v>334</v>
      </c>
      <c r="F2411" s="2" t="s">
        <v>335</v>
      </c>
      <c r="G2411" s="2">
        <v>36</v>
      </c>
      <c r="H2411" s="2">
        <v>2</v>
      </c>
      <c r="I2411" s="39">
        <v>72</v>
      </c>
      <c r="J2411" s="2" t="s">
        <v>7299</v>
      </c>
    </row>
    <row r="2412" spans="1:11" x14ac:dyDescent="0.15">
      <c r="A2412" s="2" t="s">
        <v>2370</v>
      </c>
      <c r="B2412" s="2" t="s">
        <v>2371</v>
      </c>
      <c r="C2412" s="2" t="s">
        <v>2371</v>
      </c>
      <c r="D2412" s="2" t="s">
        <v>350</v>
      </c>
      <c r="E2412" s="2" t="s">
        <v>467</v>
      </c>
      <c r="F2412" s="2" t="s">
        <v>468</v>
      </c>
      <c r="G2412" s="2">
        <v>1.4999999999999999E-2</v>
      </c>
      <c r="H2412" s="2">
        <v>4790</v>
      </c>
      <c r="I2412" s="39">
        <v>71.849999999999994</v>
      </c>
      <c r="J2412" s="2" t="s">
        <v>7307</v>
      </c>
    </row>
    <row r="2413" spans="1:11" x14ac:dyDescent="0.15">
      <c r="A2413" s="2" t="s">
        <v>4686</v>
      </c>
      <c r="B2413" s="2" t="s">
        <v>4687</v>
      </c>
      <c r="C2413" s="2" t="s">
        <v>4688</v>
      </c>
      <c r="D2413" s="2" t="s">
        <v>329</v>
      </c>
      <c r="E2413" s="2" t="s">
        <v>330</v>
      </c>
      <c r="F2413" s="2" t="s">
        <v>331</v>
      </c>
      <c r="G2413" s="2">
        <v>0.85470000000000002</v>
      </c>
      <c r="H2413" s="2">
        <v>84</v>
      </c>
      <c r="I2413" s="39">
        <v>71.794799999999995</v>
      </c>
      <c r="J2413" s="2" t="s">
        <v>7302</v>
      </c>
    </row>
    <row r="2414" spans="1:11" x14ac:dyDescent="0.15">
      <c r="A2414" s="2" t="s">
        <v>4818</v>
      </c>
      <c r="B2414" s="2" t="s">
        <v>4819</v>
      </c>
      <c r="C2414" s="2" t="s">
        <v>4820</v>
      </c>
      <c r="D2414" s="2" t="s">
        <v>329</v>
      </c>
      <c r="E2414" s="2" t="s">
        <v>351</v>
      </c>
      <c r="F2414" s="2" t="s">
        <v>352</v>
      </c>
      <c r="G2414" s="2">
        <v>11.9658</v>
      </c>
      <c r="H2414" s="2">
        <v>6</v>
      </c>
      <c r="I2414" s="39">
        <v>71.794799999999995</v>
      </c>
      <c r="J2414" s="2" t="s">
        <v>7302</v>
      </c>
    </row>
    <row r="2415" spans="1:11" x14ac:dyDescent="0.15">
      <c r="A2415" s="2" t="s">
        <v>876</v>
      </c>
      <c r="B2415" s="2" t="s">
        <v>7330</v>
      </c>
      <c r="C2415" s="2" t="s">
        <v>7332</v>
      </c>
      <c r="D2415" s="2" t="s">
        <v>329</v>
      </c>
      <c r="E2415" s="2" t="s">
        <v>334</v>
      </c>
      <c r="F2415" s="2" t="s">
        <v>335</v>
      </c>
      <c r="G2415" s="2">
        <v>4.4804335560055959</v>
      </c>
      <c r="H2415" s="2">
        <v>16</v>
      </c>
      <c r="I2415" s="39">
        <v>71.686936896089534</v>
      </c>
      <c r="J2415" s="2" t="s">
        <v>7299</v>
      </c>
      <c r="K2415" s="93" t="s">
        <v>11183</v>
      </c>
    </row>
    <row r="2416" spans="1:11" x14ac:dyDescent="0.15">
      <c r="A2416" s="2" t="s">
        <v>6259</v>
      </c>
      <c r="B2416" s="2" t="s">
        <v>6260</v>
      </c>
      <c r="C2416" s="2" t="s">
        <v>8448</v>
      </c>
      <c r="D2416" s="2" t="s">
        <v>329</v>
      </c>
      <c r="E2416" s="2" t="s">
        <v>1247</v>
      </c>
      <c r="F2416" s="2" t="s">
        <v>1248</v>
      </c>
      <c r="G2416" s="2">
        <v>35.699252415865899</v>
      </c>
      <c r="H2416" s="2">
        <v>2</v>
      </c>
      <c r="I2416" s="39">
        <v>71.398504831731799</v>
      </c>
      <c r="J2416" s="2" t="s">
        <v>1</v>
      </c>
    </row>
    <row r="2417" spans="1:10" x14ac:dyDescent="0.15">
      <c r="A2417" s="2" t="s">
        <v>5599</v>
      </c>
      <c r="B2417" s="2" t="s">
        <v>5600</v>
      </c>
      <c r="C2417" s="2" t="s">
        <v>5262</v>
      </c>
      <c r="D2417" s="2" t="s">
        <v>329</v>
      </c>
      <c r="E2417" s="2" t="s">
        <v>5171</v>
      </c>
      <c r="F2417" s="2" t="s">
        <v>5172</v>
      </c>
      <c r="G2417" s="2">
        <v>35.698379345889222</v>
      </c>
      <c r="H2417" s="2">
        <v>2</v>
      </c>
      <c r="I2417" s="39">
        <v>71.396758691778444</v>
      </c>
      <c r="J2417" s="2" t="s">
        <v>1</v>
      </c>
    </row>
    <row r="2418" spans="1:10" x14ac:dyDescent="0.15">
      <c r="A2418" s="2" t="s">
        <v>3805</v>
      </c>
      <c r="B2418" s="2" t="s">
        <v>3806</v>
      </c>
      <c r="C2418" s="2" t="s">
        <v>8350</v>
      </c>
      <c r="D2418" s="2" t="s">
        <v>329</v>
      </c>
      <c r="E2418" s="2" t="s">
        <v>391</v>
      </c>
      <c r="F2418" s="2" t="s">
        <v>392</v>
      </c>
      <c r="G2418" s="2">
        <v>4.7251999999999992</v>
      </c>
      <c r="H2418" s="2">
        <v>15</v>
      </c>
      <c r="I2418" s="39">
        <v>70.877999999999986</v>
      </c>
      <c r="J2418" s="2" t="s">
        <v>7307</v>
      </c>
    </row>
    <row r="2419" spans="1:10" x14ac:dyDescent="0.15">
      <c r="A2419" s="2" t="s">
        <v>3505</v>
      </c>
      <c r="B2419" s="2" t="s">
        <v>7847</v>
      </c>
      <c r="C2419" s="2" t="s">
        <v>7848</v>
      </c>
      <c r="D2419" s="2" t="s">
        <v>350</v>
      </c>
      <c r="E2419" s="2" t="s">
        <v>330</v>
      </c>
      <c r="F2419" s="2" t="s">
        <v>331</v>
      </c>
      <c r="G2419" s="2">
        <v>3.4199806686680552E-2</v>
      </c>
      <c r="H2419" s="2">
        <v>2068</v>
      </c>
      <c r="I2419" s="39">
        <v>70.725200228055385</v>
      </c>
      <c r="J2419" s="2" t="s">
        <v>7307</v>
      </c>
    </row>
    <row r="2420" spans="1:10" x14ac:dyDescent="0.15">
      <c r="A2420" s="2" t="s">
        <v>1788</v>
      </c>
      <c r="B2420" s="2" t="s">
        <v>1789</v>
      </c>
      <c r="C2420" s="2" t="s">
        <v>1659</v>
      </c>
      <c r="D2420" s="2" t="s">
        <v>329</v>
      </c>
      <c r="E2420" s="2" t="s">
        <v>1310</v>
      </c>
      <c r="F2420" s="2" t="s">
        <v>1311</v>
      </c>
      <c r="G2420" s="2">
        <v>23.554942857142844</v>
      </c>
      <c r="H2420" s="2">
        <v>3</v>
      </c>
      <c r="I2420" s="39">
        <v>70.664828571428529</v>
      </c>
      <c r="J2420" s="2" t="s">
        <v>7301</v>
      </c>
    </row>
    <row r="2421" spans="1:10" x14ac:dyDescent="0.15">
      <c r="A2421" s="2" t="s">
        <v>2157</v>
      </c>
      <c r="B2421" s="2" t="s">
        <v>2158</v>
      </c>
      <c r="C2421" s="2" t="s">
        <v>2140</v>
      </c>
      <c r="D2421" s="2" t="s">
        <v>329</v>
      </c>
      <c r="E2421" s="2" t="s">
        <v>351</v>
      </c>
      <c r="F2421" s="2" t="s">
        <v>352</v>
      </c>
      <c r="G2421" s="2">
        <v>3.5263453698311009</v>
      </c>
      <c r="H2421" s="2">
        <v>20</v>
      </c>
      <c r="I2421" s="39">
        <v>70.526907396622022</v>
      </c>
      <c r="J2421" s="2" t="s">
        <v>7301</v>
      </c>
    </row>
    <row r="2422" spans="1:10" x14ac:dyDescent="0.15">
      <c r="A2422" s="2" t="s">
        <v>8159</v>
      </c>
      <c r="B2422" s="2" t="s">
        <v>8160</v>
      </c>
      <c r="C2422" s="2" t="s">
        <v>8161</v>
      </c>
      <c r="D2422" s="2" t="s">
        <v>406</v>
      </c>
      <c r="E2422" s="2" t="s">
        <v>391</v>
      </c>
      <c r="F2422" s="2" t="s">
        <v>392</v>
      </c>
      <c r="G2422" s="2">
        <v>1.282</v>
      </c>
      <c r="H2422" s="2">
        <v>55</v>
      </c>
      <c r="I2422" s="39">
        <v>70.510000000000005</v>
      </c>
      <c r="J2422" s="2" t="s">
        <v>7307</v>
      </c>
    </row>
    <row r="2423" spans="1:10" x14ac:dyDescent="0.15">
      <c r="A2423" s="2" t="s">
        <v>6188</v>
      </c>
      <c r="B2423" s="2" t="s">
        <v>6189</v>
      </c>
      <c r="C2423" s="2" t="s">
        <v>5631</v>
      </c>
      <c r="D2423" s="2" t="s">
        <v>329</v>
      </c>
      <c r="E2423" s="2" t="s">
        <v>5300</v>
      </c>
      <c r="F2423" s="2" t="s">
        <v>5301</v>
      </c>
      <c r="G2423" s="2">
        <v>35.230249814253412</v>
      </c>
      <c r="H2423" s="2">
        <v>2</v>
      </c>
      <c r="I2423" s="39">
        <v>70.460499628506824</v>
      </c>
      <c r="J2423" s="2" t="s">
        <v>1</v>
      </c>
    </row>
    <row r="2424" spans="1:10" x14ac:dyDescent="0.15">
      <c r="A2424" s="2" t="s">
        <v>5435</v>
      </c>
      <c r="B2424" s="2" t="s">
        <v>5436</v>
      </c>
      <c r="C2424" s="2" t="s">
        <v>5436</v>
      </c>
      <c r="D2424" s="2" t="s">
        <v>329</v>
      </c>
      <c r="E2424" s="2" t="s">
        <v>5300</v>
      </c>
      <c r="F2424" s="2" t="s">
        <v>5301</v>
      </c>
      <c r="G2424" s="2">
        <v>70.457508871153166</v>
      </c>
      <c r="H2424" s="2">
        <v>1</v>
      </c>
      <c r="I2424" s="39">
        <v>70.457508871153166</v>
      </c>
      <c r="J2424" s="2" t="s">
        <v>1</v>
      </c>
    </row>
    <row r="2425" spans="1:10" x14ac:dyDescent="0.15">
      <c r="A2425" s="2" t="s">
        <v>6306</v>
      </c>
      <c r="B2425" s="2" t="s">
        <v>6307</v>
      </c>
      <c r="C2425" s="2" t="s">
        <v>6305</v>
      </c>
      <c r="D2425" s="2" t="s">
        <v>329</v>
      </c>
      <c r="E2425" s="2" t="s">
        <v>1247</v>
      </c>
      <c r="F2425" s="2" t="s">
        <v>1248</v>
      </c>
      <c r="G2425" s="2">
        <v>23.417237515465047</v>
      </c>
      <c r="H2425" s="2">
        <v>3</v>
      </c>
      <c r="I2425" s="39">
        <v>70.25171254639514</v>
      </c>
      <c r="J2425" s="2" t="s">
        <v>1</v>
      </c>
    </row>
    <row r="2426" spans="1:10" x14ac:dyDescent="0.15">
      <c r="A2426" s="2" t="s">
        <v>961</v>
      </c>
      <c r="B2426" s="2" t="s">
        <v>7361</v>
      </c>
      <c r="C2426" s="2" t="s">
        <v>962</v>
      </c>
      <c r="D2426" s="2" t="s">
        <v>329</v>
      </c>
      <c r="E2426" s="2" t="s">
        <v>330</v>
      </c>
      <c r="F2426" s="2" t="s">
        <v>331</v>
      </c>
      <c r="G2426" s="2">
        <v>2.6990360817969723</v>
      </c>
      <c r="H2426" s="2">
        <v>26</v>
      </c>
      <c r="I2426" s="39">
        <v>70.174938126721287</v>
      </c>
      <c r="J2426" s="2" t="s">
        <v>7299</v>
      </c>
    </row>
    <row r="2427" spans="1:10" x14ac:dyDescent="0.15">
      <c r="A2427" s="2" t="s">
        <v>5502</v>
      </c>
      <c r="B2427" s="2" t="s">
        <v>7925</v>
      </c>
      <c r="C2427" s="2" t="s">
        <v>7925</v>
      </c>
      <c r="D2427" s="2" t="s">
        <v>466</v>
      </c>
      <c r="E2427" s="2" t="s">
        <v>5300</v>
      </c>
      <c r="F2427" s="2" t="s">
        <v>5301</v>
      </c>
      <c r="G2427" s="2">
        <v>70</v>
      </c>
      <c r="H2427" s="2">
        <v>1</v>
      </c>
      <c r="I2427" s="39">
        <v>70</v>
      </c>
      <c r="J2427" s="2" t="s">
        <v>1</v>
      </c>
    </row>
    <row r="2428" spans="1:10" x14ac:dyDescent="0.15">
      <c r="A2428" s="2" t="s">
        <v>5601</v>
      </c>
      <c r="B2428" s="2" t="s">
        <v>5602</v>
      </c>
      <c r="C2428" s="2" t="s">
        <v>5602</v>
      </c>
      <c r="D2428" s="2" t="s">
        <v>329</v>
      </c>
      <c r="E2428" s="2" t="s">
        <v>5171</v>
      </c>
      <c r="F2428" s="2" t="s">
        <v>5172</v>
      </c>
      <c r="G2428" s="2">
        <v>70</v>
      </c>
      <c r="H2428" s="2">
        <v>1</v>
      </c>
      <c r="I2428" s="39">
        <v>70</v>
      </c>
      <c r="J2428" s="2" t="s">
        <v>1</v>
      </c>
    </row>
    <row r="2429" spans="1:10" x14ac:dyDescent="0.15">
      <c r="A2429" s="2" t="s">
        <v>6374</v>
      </c>
      <c r="B2429" s="2" t="s">
        <v>6375</v>
      </c>
      <c r="C2429" s="2" t="s">
        <v>6375</v>
      </c>
      <c r="D2429" s="2" t="s">
        <v>329</v>
      </c>
      <c r="E2429" s="2" t="s">
        <v>5171</v>
      </c>
      <c r="F2429" s="2" t="s">
        <v>5172</v>
      </c>
      <c r="G2429" s="2">
        <v>70</v>
      </c>
      <c r="H2429" s="2">
        <v>1</v>
      </c>
      <c r="I2429" s="39">
        <v>70</v>
      </c>
      <c r="J2429" s="2" t="s">
        <v>1</v>
      </c>
    </row>
    <row r="2430" spans="1:10" x14ac:dyDescent="0.15">
      <c r="A2430" s="2" t="s">
        <v>6573</v>
      </c>
      <c r="B2430" s="2" t="s">
        <v>8059</v>
      </c>
      <c r="C2430" s="2" t="s">
        <v>8059</v>
      </c>
      <c r="D2430" s="2" t="s">
        <v>329</v>
      </c>
      <c r="E2430" s="2" t="s">
        <v>5300</v>
      </c>
      <c r="F2430" s="2" t="s">
        <v>5301</v>
      </c>
      <c r="G2430" s="2">
        <v>70</v>
      </c>
      <c r="H2430" s="2">
        <v>1</v>
      </c>
      <c r="I2430" s="39">
        <v>70</v>
      </c>
      <c r="J2430" s="2" t="s">
        <v>1</v>
      </c>
    </row>
    <row r="2431" spans="1:10" x14ac:dyDescent="0.15">
      <c r="A2431" s="2" t="s">
        <v>6908</v>
      </c>
      <c r="B2431" s="2" t="s">
        <v>6909</v>
      </c>
      <c r="C2431" s="2" t="s">
        <v>6909</v>
      </c>
      <c r="D2431" s="2" t="s">
        <v>350</v>
      </c>
      <c r="E2431" s="2" t="s">
        <v>1380</v>
      </c>
      <c r="F2431" s="2" t="s">
        <v>1381</v>
      </c>
      <c r="G2431" s="2">
        <v>70</v>
      </c>
      <c r="H2431" s="2">
        <v>1</v>
      </c>
      <c r="I2431" s="39">
        <v>70</v>
      </c>
      <c r="J2431" s="2" t="s">
        <v>7303</v>
      </c>
    </row>
    <row r="2432" spans="1:10" x14ac:dyDescent="0.15">
      <c r="A2432" s="2" t="s">
        <v>6949</v>
      </c>
      <c r="B2432" s="2" t="s">
        <v>6950</v>
      </c>
      <c r="C2432" s="2" t="s">
        <v>6951</v>
      </c>
      <c r="D2432" s="2" t="s">
        <v>6739</v>
      </c>
      <c r="E2432" s="2" t="s">
        <v>1380</v>
      </c>
      <c r="F2432" s="2" t="s">
        <v>1381</v>
      </c>
      <c r="G2432" s="2">
        <v>70</v>
      </c>
      <c r="H2432" s="2">
        <v>1</v>
      </c>
      <c r="I2432" s="39">
        <v>70</v>
      </c>
      <c r="J2432" s="2" t="s">
        <v>7303</v>
      </c>
    </row>
    <row r="2433" spans="1:10" x14ac:dyDescent="0.15">
      <c r="A2433" s="2" t="s">
        <v>3772</v>
      </c>
      <c r="B2433" s="2" t="s">
        <v>3773</v>
      </c>
      <c r="C2433" s="2" t="s">
        <v>3774</v>
      </c>
      <c r="D2433" s="2" t="s">
        <v>329</v>
      </c>
      <c r="E2433" s="2" t="s">
        <v>391</v>
      </c>
      <c r="F2433" s="2" t="s">
        <v>392</v>
      </c>
      <c r="G2433" s="2">
        <v>10</v>
      </c>
      <c r="H2433" s="2">
        <v>7</v>
      </c>
      <c r="I2433" s="39">
        <v>70</v>
      </c>
      <c r="J2433" s="2" t="s">
        <v>7307</v>
      </c>
    </row>
    <row r="2434" spans="1:10" x14ac:dyDescent="0.15">
      <c r="A2434" s="2" t="s">
        <v>7443</v>
      </c>
      <c r="B2434" s="2" t="s">
        <v>7878</v>
      </c>
      <c r="C2434" s="2" t="s">
        <v>7444</v>
      </c>
      <c r="D2434" s="2" t="s">
        <v>329</v>
      </c>
      <c r="E2434" s="2" t="s">
        <v>1380</v>
      </c>
      <c r="F2434" s="2" t="s">
        <v>1381</v>
      </c>
      <c r="G2434" s="2">
        <v>3.3333333333333335</v>
      </c>
      <c r="H2434" s="2">
        <v>21</v>
      </c>
      <c r="I2434" s="39">
        <v>70</v>
      </c>
      <c r="J2434" s="2" t="s">
        <v>7307</v>
      </c>
    </row>
    <row r="2435" spans="1:10" x14ac:dyDescent="0.15">
      <c r="A2435" s="2" t="s">
        <v>4146</v>
      </c>
      <c r="B2435" s="2" t="s">
        <v>4147</v>
      </c>
      <c r="C2435" s="2" t="s">
        <v>4147</v>
      </c>
      <c r="D2435" s="2" t="s">
        <v>350</v>
      </c>
      <c r="E2435" s="2" t="s">
        <v>330</v>
      </c>
      <c r="F2435" s="2" t="s">
        <v>331</v>
      </c>
      <c r="G2435" s="2">
        <v>14</v>
      </c>
      <c r="H2435" s="2">
        <v>5</v>
      </c>
      <c r="I2435" s="39">
        <v>70</v>
      </c>
      <c r="J2435" s="2" t="s">
        <v>7307</v>
      </c>
    </row>
    <row r="2436" spans="1:10" x14ac:dyDescent="0.15">
      <c r="A2436" s="2" t="s">
        <v>6609</v>
      </c>
      <c r="B2436" s="2" t="s">
        <v>6610</v>
      </c>
      <c r="C2436" s="2" t="s">
        <v>5228</v>
      </c>
      <c r="D2436" s="2" t="s">
        <v>329</v>
      </c>
      <c r="E2436" s="2" t="s">
        <v>5300</v>
      </c>
      <c r="F2436" s="2" t="s">
        <v>5301</v>
      </c>
      <c r="G2436" s="2">
        <v>34.900466432586434</v>
      </c>
      <c r="H2436" s="2">
        <v>2</v>
      </c>
      <c r="I2436" s="39">
        <v>69.800932865172868</v>
      </c>
      <c r="J2436" s="2" t="s">
        <v>1</v>
      </c>
    </row>
    <row r="2437" spans="1:10" x14ac:dyDescent="0.15">
      <c r="A2437" s="2" t="s">
        <v>8697</v>
      </c>
      <c r="B2437" s="2" t="s">
        <v>8538</v>
      </c>
      <c r="C2437" s="2" t="s">
        <v>8698</v>
      </c>
      <c r="D2437" s="2" t="s">
        <v>406</v>
      </c>
      <c r="E2437" s="2" t="s">
        <v>391</v>
      </c>
      <c r="F2437" s="2" t="s">
        <v>392</v>
      </c>
      <c r="G2437" s="2">
        <v>6.9659999999999993</v>
      </c>
      <c r="H2437" s="2">
        <v>10</v>
      </c>
      <c r="I2437" s="39">
        <v>69.66</v>
      </c>
      <c r="J2437" s="2" t="s">
        <v>7307</v>
      </c>
    </row>
    <row r="2438" spans="1:10" x14ac:dyDescent="0.15">
      <c r="A2438" s="2" t="s">
        <v>4560</v>
      </c>
      <c r="B2438" s="2" t="s">
        <v>4561</v>
      </c>
      <c r="C2438" s="2" t="s">
        <v>4561</v>
      </c>
      <c r="D2438" s="2" t="s">
        <v>350</v>
      </c>
      <c r="E2438" s="2" t="s">
        <v>351</v>
      </c>
      <c r="F2438" s="2" t="s">
        <v>352</v>
      </c>
      <c r="G2438" s="2">
        <v>0.39999999999999997</v>
      </c>
      <c r="H2438" s="2">
        <v>174</v>
      </c>
      <c r="I2438" s="39">
        <v>69.599999999999994</v>
      </c>
      <c r="J2438" s="2" t="s">
        <v>7302</v>
      </c>
    </row>
    <row r="2439" spans="1:10" x14ac:dyDescent="0.15">
      <c r="A2439" s="2" t="s">
        <v>5328</v>
      </c>
      <c r="B2439" s="2" t="s">
        <v>5329</v>
      </c>
      <c r="C2439" s="2" t="s">
        <v>8449</v>
      </c>
      <c r="D2439" s="2" t="s">
        <v>329</v>
      </c>
      <c r="E2439" s="2" t="s">
        <v>5300</v>
      </c>
      <c r="F2439" s="2" t="s">
        <v>5301</v>
      </c>
      <c r="G2439" s="2">
        <v>69.549679889708699</v>
      </c>
      <c r="H2439" s="2">
        <v>1</v>
      </c>
      <c r="I2439" s="39">
        <v>69.549679889708699</v>
      </c>
      <c r="J2439" s="2" t="s">
        <v>1</v>
      </c>
    </row>
    <row r="2440" spans="1:10" x14ac:dyDescent="0.15">
      <c r="A2440" s="2" t="s">
        <v>6338</v>
      </c>
      <c r="B2440" s="2" t="s">
        <v>6339</v>
      </c>
      <c r="C2440" s="2" t="s">
        <v>5631</v>
      </c>
      <c r="D2440" s="2" t="s">
        <v>329</v>
      </c>
      <c r="E2440" s="2" t="s">
        <v>5300</v>
      </c>
      <c r="F2440" s="2" t="s">
        <v>5301</v>
      </c>
      <c r="G2440" s="2">
        <v>34.740350165764561</v>
      </c>
      <c r="H2440" s="2">
        <v>2</v>
      </c>
      <c r="I2440" s="39">
        <v>69.480700331529121</v>
      </c>
      <c r="J2440" s="2" t="s">
        <v>1</v>
      </c>
    </row>
    <row r="2441" spans="1:10" x14ac:dyDescent="0.15">
      <c r="A2441" s="2" t="s">
        <v>5104</v>
      </c>
      <c r="B2441" s="2" t="s">
        <v>5105</v>
      </c>
      <c r="C2441" s="2" t="s">
        <v>5106</v>
      </c>
      <c r="D2441" s="2" t="s">
        <v>329</v>
      </c>
      <c r="E2441" s="2" t="s">
        <v>1380</v>
      </c>
      <c r="F2441" s="2" t="s">
        <v>1381</v>
      </c>
      <c r="G2441" s="2">
        <v>34.65</v>
      </c>
      <c r="H2441" s="2">
        <v>2</v>
      </c>
      <c r="I2441" s="39">
        <v>69.3</v>
      </c>
      <c r="J2441" s="2" t="s">
        <v>7302</v>
      </c>
    </row>
    <row r="2442" spans="1:10" x14ac:dyDescent="0.15">
      <c r="A2442" s="2" t="s">
        <v>7549</v>
      </c>
      <c r="B2442" s="2" t="s">
        <v>7550</v>
      </c>
      <c r="C2442" s="2" t="s">
        <v>5320</v>
      </c>
      <c r="D2442" s="2" t="s">
        <v>329</v>
      </c>
      <c r="E2442" s="2" t="s">
        <v>1247</v>
      </c>
      <c r="F2442" s="2" t="s">
        <v>1248</v>
      </c>
      <c r="G2442" s="2">
        <v>23.073452750801199</v>
      </c>
      <c r="H2442" s="2">
        <v>3</v>
      </c>
      <c r="I2442" s="39">
        <v>69.220358252403599</v>
      </c>
      <c r="J2442" s="2" t="s">
        <v>1</v>
      </c>
    </row>
    <row r="2443" spans="1:10" x14ac:dyDescent="0.15">
      <c r="A2443" s="2" t="s">
        <v>3217</v>
      </c>
      <c r="B2443" s="2" t="s">
        <v>7735</v>
      </c>
      <c r="C2443" s="2" t="s">
        <v>3218</v>
      </c>
      <c r="D2443" s="2" t="s">
        <v>329</v>
      </c>
      <c r="E2443" s="2" t="s">
        <v>330</v>
      </c>
      <c r="F2443" s="2" t="s">
        <v>331</v>
      </c>
      <c r="G2443" s="2">
        <v>1.1816807455559636E-2</v>
      </c>
      <c r="H2443" s="2">
        <v>5852</v>
      </c>
      <c r="I2443" s="39">
        <v>69.151957229934993</v>
      </c>
      <c r="J2443" s="2" t="s">
        <v>7307</v>
      </c>
    </row>
    <row r="2444" spans="1:10" x14ac:dyDescent="0.15">
      <c r="A2444" s="2" t="s">
        <v>7105</v>
      </c>
      <c r="B2444" s="2" t="s">
        <v>7106</v>
      </c>
      <c r="C2444" s="2" t="s">
        <v>7106</v>
      </c>
      <c r="D2444" s="2" t="s">
        <v>350</v>
      </c>
      <c r="E2444" s="2" t="s">
        <v>1380</v>
      </c>
      <c r="F2444" s="2" t="s">
        <v>1381</v>
      </c>
      <c r="G2444" s="2">
        <v>9.875</v>
      </c>
      <c r="H2444" s="2">
        <v>7</v>
      </c>
      <c r="I2444" s="39">
        <v>69.125</v>
      </c>
      <c r="J2444" s="2" t="s">
        <v>7303</v>
      </c>
    </row>
    <row r="2445" spans="1:10" x14ac:dyDescent="0.15">
      <c r="A2445" s="2" t="s">
        <v>2943</v>
      </c>
      <c r="B2445" s="2" t="s">
        <v>2944</v>
      </c>
      <c r="C2445" s="2" t="s">
        <v>2945</v>
      </c>
      <c r="D2445" s="2" t="s">
        <v>329</v>
      </c>
      <c r="E2445" s="2" t="s">
        <v>330</v>
      </c>
      <c r="F2445" s="2" t="s">
        <v>331</v>
      </c>
      <c r="G2445" s="2">
        <v>1.6023777344326896E-2</v>
      </c>
      <c r="H2445" s="2">
        <v>4300</v>
      </c>
      <c r="I2445" s="39">
        <v>68.902242580605659</v>
      </c>
      <c r="J2445" s="2" t="s">
        <v>7307</v>
      </c>
    </row>
    <row r="2446" spans="1:10" x14ac:dyDescent="0.15">
      <c r="A2446" s="2" t="s">
        <v>1312</v>
      </c>
      <c r="B2446" s="2" t="s">
        <v>1313</v>
      </c>
      <c r="C2446" s="2" t="s">
        <v>8275</v>
      </c>
      <c r="D2446" s="2" t="s">
        <v>329</v>
      </c>
      <c r="E2446" s="2" t="s">
        <v>330</v>
      </c>
      <c r="F2446" s="2" t="s">
        <v>331</v>
      </c>
      <c r="G2446" s="2">
        <v>3.6051847523881548</v>
      </c>
      <c r="H2446" s="2">
        <v>19</v>
      </c>
      <c r="I2446" s="39">
        <v>68.498510295374942</v>
      </c>
      <c r="J2446" s="2" t="s">
        <v>7300</v>
      </c>
    </row>
    <row r="2447" spans="1:10" x14ac:dyDescent="0.15">
      <c r="A2447" s="2" t="s">
        <v>5396</v>
      </c>
      <c r="B2447" s="2" t="s">
        <v>5397</v>
      </c>
      <c r="C2447" s="2" t="s">
        <v>5397</v>
      </c>
      <c r="D2447" s="2" t="s">
        <v>329</v>
      </c>
      <c r="E2447" s="2" t="s">
        <v>5171</v>
      </c>
      <c r="F2447" s="2" t="s">
        <v>5172</v>
      </c>
      <c r="G2447" s="2">
        <v>68.497655925237098</v>
      </c>
      <c r="H2447" s="2">
        <v>1</v>
      </c>
      <c r="I2447" s="39">
        <v>68.497655925237098</v>
      </c>
      <c r="J2447" s="2" t="s">
        <v>1</v>
      </c>
    </row>
    <row r="2448" spans="1:10" x14ac:dyDescent="0.15">
      <c r="A2448" s="2" t="s">
        <v>1851</v>
      </c>
      <c r="B2448" s="2" t="s">
        <v>1852</v>
      </c>
      <c r="C2448" s="2" t="s">
        <v>1853</v>
      </c>
      <c r="D2448" s="2" t="s">
        <v>329</v>
      </c>
      <c r="E2448" s="2" t="s">
        <v>1380</v>
      </c>
      <c r="F2448" s="2" t="s">
        <v>1381</v>
      </c>
      <c r="G2448" s="2">
        <v>16.934699999999999</v>
      </c>
      <c r="H2448" s="2">
        <v>4</v>
      </c>
      <c r="I2448" s="39">
        <v>67.738799999999998</v>
      </c>
      <c r="J2448" s="2" t="s">
        <v>7301</v>
      </c>
    </row>
    <row r="2449" spans="1:10" x14ac:dyDescent="0.15">
      <c r="A2449" s="2" t="s">
        <v>7554</v>
      </c>
      <c r="B2449" s="2" t="s">
        <v>7989</v>
      </c>
      <c r="C2449" s="2" t="s">
        <v>7598</v>
      </c>
      <c r="D2449" s="2" t="s">
        <v>329</v>
      </c>
      <c r="E2449" s="2" t="s">
        <v>330</v>
      </c>
      <c r="F2449" s="2" t="s">
        <v>331</v>
      </c>
      <c r="G2449" s="2">
        <v>3.0607731818181807</v>
      </c>
      <c r="H2449" s="2">
        <v>22</v>
      </c>
      <c r="I2449" s="39">
        <v>67.337009999999978</v>
      </c>
      <c r="J2449" s="2" t="s">
        <v>7299</v>
      </c>
    </row>
    <row r="2450" spans="1:10" x14ac:dyDescent="0.15">
      <c r="A2450" s="2" t="s">
        <v>5654</v>
      </c>
      <c r="B2450" s="2" t="s">
        <v>8037</v>
      </c>
      <c r="C2450" s="2" t="s">
        <v>8037</v>
      </c>
      <c r="D2450" s="2" t="s">
        <v>466</v>
      </c>
      <c r="E2450" s="2" t="s">
        <v>5171</v>
      </c>
      <c r="F2450" s="2" t="s">
        <v>5172</v>
      </c>
      <c r="G2450" s="2">
        <v>67.324554422117885</v>
      </c>
      <c r="H2450" s="2">
        <v>1</v>
      </c>
      <c r="I2450" s="39">
        <v>67.324554422117885</v>
      </c>
      <c r="J2450" s="2" t="s">
        <v>1</v>
      </c>
    </row>
    <row r="2451" spans="1:10" x14ac:dyDescent="0.15">
      <c r="A2451" s="2" t="s">
        <v>4474</v>
      </c>
      <c r="B2451" s="2" t="s">
        <v>4475</v>
      </c>
      <c r="C2451" s="2" t="s">
        <v>4476</v>
      </c>
      <c r="D2451" s="2" t="s">
        <v>329</v>
      </c>
      <c r="E2451" s="2" t="s">
        <v>351</v>
      </c>
      <c r="F2451" s="2" t="s">
        <v>352</v>
      </c>
      <c r="G2451" s="2">
        <v>0.20599999999999996</v>
      </c>
      <c r="H2451" s="2">
        <v>326</v>
      </c>
      <c r="I2451" s="39">
        <v>67.155999999999992</v>
      </c>
      <c r="J2451" s="2" t="s">
        <v>7307</v>
      </c>
    </row>
    <row r="2452" spans="1:10" x14ac:dyDescent="0.15">
      <c r="A2452" s="2" t="s">
        <v>4794</v>
      </c>
      <c r="B2452" s="2" t="s">
        <v>7895</v>
      </c>
      <c r="C2452" s="2" t="s">
        <v>7895</v>
      </c>
      <c r="D2452" s="2" t="s">
        <v>329</v>
      </c>
      <c r="E2452" s="2" t="s">
        <v>330</v>
      </c>
      <c r="F2452" s="2" t="s">
        <v>331</v>
      </c>
      <c r="G2452" s="2">
        <v>0.21368000000000004</v>
      </c>
      <c r="H2452" s="2">
        <v>314</v>
      </c>
      <c r="I2452" s="39">
        <v>67.095520000000008</v>
      </c>
      <c r="J2452" s="2" t="s">
        <v>7302</v>
      </c>
    </row>
    <row r="2453" spans="1:10" x14ac:dyDescent="0.15">
      <c r="A2453" s="2" t="s">
        <v>3637</v>
      </c>
      <c r="B2453" s="2" t="s">
        <v>3638</v>
      </c>
      <c r="C2453" s="2" t="s">
        <v>3638</v>
      </c>
      <c r="D2453" s="2" t="s">
        <v>350</v>
      </c>
      <c r="E2453" s="2" t="s">
        <v>2528</v>
      </c>
      <c r="F2453" s="2" t="s">
        <v>2529</v>
      </c>
      <c r="G2453" s="2">
        <v>1</v>
      </c>
      <c r="H2453" s="2">
        <v>67</v>
      </c>
      <c r="I2453" s="39">
        <v>67</v>
      </c>
      <c r="J2453" s="2" t="s">
        <v>7307</v>
      </c>
    </row>
    <row r="2454" spans="1:10" x14ac:dyDescent="0.15">
      <c r="A2454" s="2" t="s">
        <v>5593</v>
      </c>
      <c r="B2454" s="2" t="s">
        <v>5594</v>
      </c>
      <c r="C2454" s="2" t="s">
        <v>5595</v>
      </c>
      <c r="D2454" s="2" t="s">
        <v>329</v>
      </c>
      <c r="E2454" s="2" t="s">
        <v>1247</v>
      </c>
      <c r="F2454" s="2" t="s">
        <v>1248</v>
      </c>
      <c r="G2454" s="2">
        <v>33.42253797359853</v>
      </c>
      <c r="H2454" s="2">
        <v>2</v>
      </c>
      <c r="I2454" s="39">
        <v>66.84507594719706</v>
      </c>
      <c r="J2454" s="2" t="s">
        <v>1</v>
      </c>
    </row>
    <row r="2455" spans="1:10" x14ac:dyDescent="0.15">
      <c r="A2455" s="2" t="s">
        <v>4558</v>
      </c>
      <c r="B2455" s="2" t="s">
        <v>4559</v>
      </c>
      <c r="C2455" s="2" t="s">
        <v>4559</v>
      </c>
      <c r="D2455" s="2" t="s">
        <v>329</v>
      </c>
      <c r="E2455" s="2" t="s">
        <v>1964</v>
      </c>
      <c r="F2455" s="2" t="s">
        <v>1965</v>
      </c>
      <c r="G2455" s="2">
        <v>0.42737179487179489</v>
      </c>
      <c r="H2455" s="2">
        <v>156</v>
      </c>
      <c r="I2455" s="39">
        <v>66.67</v>
      </c>
      <c r="J2455" s="2" t="s">
        <v>7302</v>
      </c>
    </row>
    <row r="2456" spans="1:10" x14ac:dyDescent="0.15">
      <c r="A2456" s="2" t="s">
        <v>2857</v>
      </c>
      <c r="B2456" s="2" t="s">
        <v>2858</v>
      </c>
      <c r="C2456" s="2" t="s">
        <v>2858</v>
      </c>
      <c r="D2456" s="2" t="s">
        <v>350</v>
      </c>
      <c r="E2456" s="2" t="s">
        <v>351</v>
      </c>
      <c r="F2456" s="2" t="s">
        <v>352</v>
      </c>
      <c r="G2456" s="2">
        <v>1.2200000000000001E-2</v>
      </c>
      <c r="H2456" s="2">
        <v>5457</v>
      </c>
      <c r="I2456" s="39">
        <v>66.575400000000002</v>
      </c>
      <c r="J2456" s="2" t="s">
        <v>7307</v>
      </c>
    </row>
    <row r="2457" spans="1:10" x14ac:dyDescent="0.15">
      <c r="A2457" s="2" t="s">
        <v>6474</v>
      </c>
      <c r="B2457" s="2" t="s">
        <v>6475</v>
      </c>
      <c r="C2457" s="2" t="s">
        <v>6476</v>
      </c>
      <c r="D2457" s="2" t="s">
        <v>329</v>
      </c>
      <c r="E2457" s="2" t="s">
        <v>5179</v>
      </c>
      <c r="F2457" s="2" t="s">
        <v>5180</v>
      </c>
      <c r="G2457" s="2">
        <v>66.131312187894878</v>
      </c>
      <c r="H2457" s="2">
        <v>1</v>
      </c>
      <c r="I2457" s="39">
        <v>66.131312187894878</v>
      </c>
      <c r="J2457" s="2" t="s">
        <v>1</v>
      </c>
    </row>
    <row r="2458" spans="1:10" x14ac:dyDescent="0.15">
      <c r="A2458" s="2" t="s">
        <v>6474</v>
      </c>
      <c r="B2458" s="2" t="s">
        <v>6475</v>
      </c>
      <c r="C2458" s="2" t="s">
        <v>6476</v>
      </c>
      <c r="D2458" s="2" t="s">
        <v>329</v>
      </c>
      <c r="E2458" s="2" t="s">
        <v>5300</v>
      </c>
      <c r="F2458" s="2" t="s">
        <v>5301</v>
      </c>
      <c r="G2458" s="2">
        <v>66.131312187894878</v>
      </c>
      <c r="H2458" s="2">
        <v>1</v>
      </c>
      <c r="I2458" s="39">
        <v>66.131312187894878</v>
      </c>
      <c r="J2458" s="2" t="s">
        <v>1</v>
      </c>
    </row>
    <row r="2459" spans="1:10" x14ac:dyDescent="0.15">
      <c r="A2459" s="2" t="s">
        <v>6574</v>
      </c>
      <c r="B2459" s="2" t="s">
        <v>6575</v>
      </c>
      <c r="C2459" s="2" t="s">
        <v>5228</v>
      </c>
      <c r="D2459" s="2" t="s">
        <v>329</v>
      </c>
      <c r="E2459" s="2" t="s">
        <v>1247</v>
      </c>
      <c r="F2459" s="2" t="s">
        <v>1248</v>
      </c>
      <c r="G2459" s="2">
        <v>13.222647664076401</v>
      </c>
      <c r="H2459" s="2">
        <v>5</v>
      </c>
      <c r="I2459" s="39">
        <v>66.11323832038201</v>
      </c>
      <c r="J2459" s="2" t="s">
        <v>1</v>
      </c>
    </row>
    <row r="2460" spans="1:10" x14ac:dyDescent="0.15">
      <c r="A2460" s="2" t="s">
        <v>768</v>
      </c>
      <c r="B2460" s="2" t="s">
        <v>769</v>
      </c>
      <c r="C2460" s="2" t="s">
        <v>770</v>
      </c>
      <c r="D2460" s="2" t="s">
        <v>406</v>
      </c>
      <c r="E2460" s="2" t="s">
        <v>334</v>
      </c>
      <c r="F2460" s="2" t="s">
        <v>335</v>
      </c>
      <c r="G2460" s="2">
        <v>3</v>
      </c>
      <c r="H2460" s="2">
        <v>22</v>
      </c>
      <c r="I2460" s="39">
        <v>66</v>
      </c>
      <c r="J2460" s="2" t="s">
        <v>7299</v>
      </c>
    </row>
    <row r="2461" spans="1:10" x14ac:dyDescent="0.15">
      <c r="A2461" s="2" t="s">
        <v>4564</v>
      </c>
      <c r="B2461" s="2" t="s">
        <v>4565</v>
      </c>
      <c r="C2461" s="2" t="s">
        <v>4565</v>
      </c>
      <c r="D2461" s="2" t="s">
        <v>350</v>
      </c>
      <c r="E2461" s="2" t="s">
        <v>351</v>
      </c>
      <c r="F2461" s="2" t="s">
        <v>352</v>
      </c>
      <c r="G2461" s="2">
        <v>1.8803000000000001</v>
      </c>
      <c r="H2461" s="2">
        <v>35</v>
      </c>
      <c r="I2461" s="39">
        <v>65.810500000000005</v>
      </c>
      <c r="J2461" s="2" t="s">
        <v>7302</v>
      </c>
    </row>
    <row r="2462" spans="1:10" x14ac:dyDescent="0.15">
      <c r="A2462" s="2" t="s">
        <v>3038</v>
      </c>
      <c r="B2462" s="2" t="s">
        <v>3039</v>
      </c>
      <c r="C2462" s="2" t="s">
        <v>3040</v>
      </c>
      <c r="D2462" s="2" t="s">
        <v>350</v>
      </c>
      <c r="E2462" s="2" t="s">
        <v>351</v>
      </c>
      <c r="F2462" s="2" t="s">
        <v>352</v>
      </c>
      <c r="G2462" s="2">
        <v>4.4172229332884397E-3</v>
      </c>
      <c r="H2462" s="2">
        <v>14882</v>
      </c>
      <c r="I2462" s="39">
        <v>65.737111693198557</v>
      </c>
      <c r="J2462" s="2" t="s">
        <v>7307</v>
      </c>
    </row>
    <row r="2463" spans="1:10" x14ac:dyDescent="0.15">
      <c r="A2463" s="2" t="s">
        <v>4617</v>
      </c>
      <c r="B2463" s="2" t="s">
        <v>4544</v>
      </c>
      <c r="C2463" s="2" t="s">
        <v>4618</v>
      </c>
      <c r="D2463" s="2" t="s">
        <v>329</v>
      </c>
      <c r="E2463" s="2" t="s">
        <v>1380</v>
      </c>
      <c r="F2463" s="2" t="s">
        <v>1381</v>
      </c>
      <c r="G2463" s="2">
        <v>5.4736842105263153E-2</v>
      </c>
      <c r="H2463" s="2">
        <v>1200</v>
      </c>
      <c r="I2463" s="39">
        <v>65.68421052631578</v>
      </c>
      <c r="J2463" s="2" t="s">
        <v>7302</v>
      </c>
    </row>
    <row r="2464" spans="1:10" x14ac:dyDescent="0.15">
      <c r="A2464" s="2" t="s">
        <v>5390</v>
      </c>
      <c r="B2464" s="2" t="s">
        <v>5391</v>
      </c>
      <c r="C2464" s="2" t="s">
        <v>5392</v>
      </c>
      <c r="D2464" s="2" t="s">
        <v>329</v>
      </c>
      <c r="E2464" s="2" t="s">
        <v>5171</v>
      </c>
      <c r="F2464" s="2" t="s">
        <v>5172</v>
      </c>
      <c r="G2464" s="2">
        <v>65.492999465103111</v>
      </c>
      <c r="H2464" s="2">
        <v>1</v>
      </c>
      <c r="I2464" s="39">
        <v>65.492999465103111</v>
      </c>
      <c r="J2464" s="2" t="s">
        <v>1</v>
      </c>
    </row>
    <row r="2465" spans="1:10" x14ac:dyDescent="0.15">
      <c r="A2465" s="2" t="s">
        <v>6290</v>
      </c>
      <c r="B2465" s="2" t="s">
        <v>6291</v>
      </c>
      <c r="C2465" s="2" t="s">
        <v>5631</v>
      </c>
      <c r="D2465" s="2" t="s">
        <v>329</v>
      </c>
      <c r="E2465" s="2" t="s">
        <v>5300</v>
      </c>
      <c r="F2465" s="2" t="s">
        <v>5301</v>
      </c>
      <c r="G2465" s="2">
        <v>10.884756974357286</v>
      </c>
      <c r="H2465" s="2">
        <v>6</v>
      </c>
      <c r="I2465" s="39">
        <v>65.308541846143711</v>
      </c>
      <c r="J2465" s="2" t="s">
        <v>1</v>
      </c>
    </row>
    <row r="2466" spans="1:10" x14ac:dyDescent="0.15">
      <c r="A2466" s="2" t="s">
        <v>6537</v>
      </c>
      <c r="B2466" s="2" t="s">
        <v>6538</v>
      </c>
      <c r="C2466" s="2" t="s">
        <v>6539</v>
      </c>
      <c r="D2466" s="2" t="s">
        <v>329</v>
      </c>
      <c r="E2466" s="2" t="s">
        <v>1247</v>
      </c>
      <c r="F2466" s="2" t="s">
        <v>1248</v>
      </c>
      <c r="G2466" s="2">
        <v>32.637253470606602</v>
      </c>
      <c r="H2466" s="2">
        <v>2</v>
      </c>
      <c r="I2466" s="39">
        <v>65.274506941213204</v>
      </c>
      <c r="J2466" s="2" t="s">
        <v>1</v>
      </c>
    </row>
    <row r="2467" spans="1:10" x14ac:dyDescent="0.15">
      <c r="A2467" s="2" t="s">
        <v>4734</v>
      </c>
      <c r="B2467" s="2" t="s">
        <v>4735</v>
      </c>
      <c r="C2467" s="2" t="s">
        <v>4736</v>
      </c>
      <c r="D2467" s="2" t="s">
        <v>329</v>
      </c>
      <c r="E2467" s="2" t="s">
        <v>467</v>
      </c>
      <c r="F2467" s="2" t="s">
        <v>468</v>
      </c>
      <c r="G2467" s="2">
        <v>1.1025000000000003</v>
      </c>
      <c r="H2467" s="2">
        <v>59</v>
      </c>
      <c r="I2467" s="39">
        <v>65.047500000000014</v>
      </c>
      <c r="J2467" s="2" t="s">
        <v>7302</v>
      </c>
    </row>
    <row r="2468" spans="1:10" x14ac:dyDescent="0.15">
      <c r="A2468" s="2" t="s">
        <v>6939</v>
      </c>
      <c r="B2468" s="2" t="s">
        <v>6940</v>
      </c>
      <c r="C2468" s="2" t="s">
        <v>6940</v>
      </c>
      <c r="D2468" s="2" t="s">
        <v>350</v>
      </c>
      <c r="E2468" s="2" t="s">
        <v>1380</v>
      </c>
      <c r="F2468" s="2" t="s">
        <v>1381</v>
      </c>
      <c r="G2468" s="2">
        <v>65</v>
      </c>
      <c r="H2468" s="2">
        <v>1</v>
      </c>
      <c r="I2468" s="39">
        <v>65</v>
      </c>
      <c r="J2468" s="2" t="s">
        <v>7303</v>
      </c>
    </row>
    <row r="2469" spans="1:10" x14ac:dyDescent="0.15">
      <c r="A2469" s="2" t="s">
        <v>7261</v>
      </c>
      <c r="B2469" s="2" t="s">
        <v>7187</v>
      </c>
      <c r="C2469" s="2" t="s">
        <v>7262</v>
      </c>
      <c r="D2469" s="2" t="s">
        <v>329</v>
      </c>
      <c r="E2469" s="2" t="s">
        <v>1380</v>
      </c>
      <c r="F2469" s="2" t="s">
        <v>1381</v>
      </c>
      <c r="G2469" s="2">
        <v>65</v>
      </c>
      <c r="H2469" s="2">
        <v>1</v>
      </c>
      <c r="I2469" s="39">
        <v>65</v>
      </c>
      <c r="J2469" s="2" t="s">
        <v>7303</v>
      </c>
    </row>
    <row r="2470" spans="1:10" x14ac:dyDescent="0.15">
      <c r="A2470" s="2" t="s">
        <v>8719</v>
      </c>
      <c r="B2470" s="2" t="s">
        <v>8720</v>
      </c>
      <c r="C2470" s="2" t="s">
        <v>8721</v>
      </c>
      <c r="D2470" s="2" t="s">
        <v>406</v>
      </c>
      <c r="E2470" s="2" t="s">
        <v>391</v>
      </c>
      <c r="F2470" s="2" t="s">
        <v>392</v>
      </c>
      <c r="G2470" s="2">
        <v>6.8374999999999977E-2</v>
      </c>
      <c r="H2470" s="2">
        <v>949</v>
      </c>
      <c r="I2470" s="39">
        <v>64.88787499999998</v>
      </c>
      <c r="J2470" s="2" t="s">
        <v>7307</v>
      </c>
    </row>
    <row r="2471" spans="1:10" x14ac:dyDescent="0.15">
      <c r="A2471" s="2" t="s">
        <v>3405</v>
      </c>
      <c r="B2471" s="2" t="s">
        <v>7801</v>
      </c>
      <c r="C2471" s="2" t="s">
        <v>7802</v>
      </c>
      <c r="D2471" s="2" t="s">
        <v>329</v>
      </c>
      <c r="E2471" s="2" t="s">
        <v>351</v>
      </c>
      <c r="F2471" s="2" t="s">
        <v>352</v>
      </c>
      <c r="G2471" s="2">
        <v>2.1699999999999997E-2</v>
      </c>
      <c r="H2471" s="2">
        <v>2987</v>
      </c>
      <c r="I2471" s="39">
        <v>64.817899999999995</v>
      </c>
      <c r="J2471" s="2" t="s">
        <v>7307</v>
      </c>
    </row>
    <row r="2472" spans="1:10" x14ac:dyDescent="0.15">
      <c r="A2472" s="2" t="s">
        <v>3535</v>
      </c>
      <c r="B2472" s="2" t="s">
        <v>3536</v>
      </c>
      <c r="C2472" s="2" t="s">
        <v>3536</v>
      </c>
      <c r="D2472" s="2" t="s">
        <v>350</v>
      </c>
      <c r="E2472" s="2" t="s">
        <v>467</v>
      </c>
      <c r="F2472" s="2" t="s">
        <v>468</v>
      </c>
      <c r="G2472" s="2">
        <v>2.7000000000000006</v>
      </c>
      <c r="H2472" s="2">
        <v>24</v>
      </c>
      <c r="I2472" s="39">
        <v>64.800000000000011</v>
      </c>
      <c r="J2472" s="2" t="s">
        <v>7307</v>
      </c>
    </row>
    <row r="2473" spans="1:10" x14ac:dyDescent="0.15">
      <c r="A2473" s="2" t="s">
        <v>6455</v>
      </c>
      <c r="B2473" s="2" t="s">
        <v>6456</v>
      </c>
      <c r="C2473" s="2" t="s">
        <v>6457</v>
      </c>
      <c r="D2473" s="2" t="s">
        <v>329</v>
      </c>
      <c r="E2473" s="2" t="s">
        <v>5300</v>
      </c>
      <c r="F2473" s="2" t="s">
        <v>5301</v>
      </c>
      <c r="G2473" s="2">
        <v>5.3992506269422309</v>
      </c>
      <c r="H2473" s="2">
        <v>12</v>
      </c>
      <c r="I2473" s="39">
        <v>64.791007523306774</v>
      </c>
      <c r="J2473" s="2" t="s">
        <v>1</v>
      </c>
    </row>
    <row r="2474" spans="1:10" x14ac:dyDescent="0.15">
      <c r="A2474" s="2" t="s">
        <v>6261</v>
      </c>
      <c r="B2474" s="2" t="s">
        <v>6262</v>
      </c>
      <c r="C2474" s="2" t="s">
        <v>6263</v>
      </c>
      <c r="D2474" s="2" t="s">
        <v>329</v>
      </c>
      <c r="E2474" s="2" t="s">
        <v>1247</v>
      </c>
      <c r="F2474" s="2" t="s">
        <v>1248</v>
      </c>
      <c r="G2474" s="2">
        <v>16.137775939849575</v>
      </c>
      <c r="H2474" s="2">
        <v>4</v>
      </c>
      <c r="I2474" s="39">
        <v>64.551103759398302</v>
      </c>
      <c r="J2474" s="2" t="s">
        <v>1</v>
      </c>
    </row>
    <row r="2475" spans="1:10" x14ac:dyDescent="0.15">
      <c r="A2475" s="2" t="s">
        <v>910</v>
      </c>
      <c r="B2475" s="2" t="s">
        <v>911</v>
      </c>
      <c r="C2475" s="2" t="s">
        <v>8257</v>
      </c>
      <c r="D2475" s="2" t="s">
        <v>329</v>
      </c>
      <c r="E2475" s="2" t="s">
        <v>334</v>
      </c>
      <c r="F2475" s="2" t="s">
        <v>335</v>
      </c>
      <c r="G2475" s="2">
        <v>32.217835839580658</v>
      </c>
      <c r="H2475" s="2">
        <v>2</v>
      </c>
      <c r="I2475" s="39">
        <v>64.435671679161317</v>
      </c>
      <c r="J2475" s="2" t="s">
        <v>7299</v>
      </c>
    </row>
    <row r="2476" spans="1:10" x14ac:dyDescent="0.15">
      <c r="A2476" s="2" t="s">
        <v>4112</v>
      </c>
      <c r="B2476" s="2" t="s">
        <v>4113</v>
      </c>
      <c r="C2476" s="2" t="s">
        <v>4113</v>
      </c>
      <c r="D2476" s="2" t="s">
        <v>329</v>
      </c>
      <c r="E2476" s="2" t="s">
        <v>391</v>
      </c>
      <c r="F2476" s="2" t="s">
        <v>392</v>
      </c>
      <c r="G2476" s="2">
        <v>4.58</v>
      </c>
      <c r="H2476" s="2">
        <v>14</v>
      </c>
      <c r="I2476" s="39">
        <v>64.12</v>
      </c>
      <c r="J2476" s="2" t="s">
        <v>7307</v>
      </c>
    </row>
    <row r="2477" spans="1:10" x14ac:dyDescent="0.15">
      <c r="A2477" s="2" t="s">
        <v>2325</v>
      </c>
      <c r="B2477" s="2" t="s">
        <v>2326</v>
      </c>
      <c r="C2477" s="2" t="s">
        <v>1774</v>
      </c>
      <c r="D2477" s="2" t="s">
        <v>329</v>
      </c>
      <c r="E2477" s="2" t="s">
        <v>351</v>
      </c>
      <c r="F2477" s="2" t="s">
        <v>352</v>
      </c>
      <c r="G2477" s="2">
        <v>2.6679164634146328</v>
      </c>
      <c r="H2477" s="2">
        <v>24</v>
      </c>
      <c r="I2477" s="39">
        <v>64.029995121951188</v>
      </c>
      <c r="J2477" s="2" t="s">
        <v>7301</v>
      </c>
    </row>
    <row r="2478" spans="1:10" x14ac:dyDescent="0.15">
      <c r="A2478" s="2" t="s">
        <v>6784</v>
      </c>
      <c r="B2478" s="2" t="s">
        <v>6785</v>
      </c>
      <c r="C2478" s="2" t="s">
        <v>6785</v>
      </c>
      <c r="D2478" s="2" t="s">
        <v>329</v>
      </c>
      <c r="E2478" s="2" t="s">
        <v>1380</v>
      </c>
      <c r="F2478" s="2" t="s">
        <v>1381</v>
      </c>
      <c r="G2478" s="2">
        <v>3.2</v>
      </c>
      <c r="H2478" s="2">
        <v>20</v>
      </c>
      <c r="I2478" s="39">
        <v>64</v>
      </c>
      <c r="J2478" s="2" t="s">
        <v>7303</v>
      </c>
    </row>
    <row r="2479" spans="1:10" x14ac:dyDescent="0.15">
      <c r="A2479" s="2" t="s">
        <v>4085</v>
      </c>
      <c r="B2479" s="2" t="s">
        <v>4086</v>
      </c>
      <c r="C2479" s="2" t="s">
        <v>4086</v>
      </c>
      <c r="D2479" s="2" t="s">
        <v>350</v>
      </c>
      <c r="E2479" s="2" t="s">
        <v>351</v>
      </c>
      <c r="F2479" s="2" t="s">
        <v>352</v>
      </c>
      <c r="G2479" s="2">
        <v>0.4</v>
      </c>
      <c r="H2479" s="2">
        <v>160</v>
      </c>
      <c r="I2479" s="39">
        <v>64</v>
      </c>
      <c r="J2479" s="2" t="s">
        <v>7307</v>
      </c>
    </row>
    <row r="2480" spans="1:10" x14ac:dyDescent="0.15">
      <c r="A2480" s="2" t="s">
        <v>2842</v>
      </c>
      <c r="B2480" s="2" t="s">
        <v>2843</v>
      </c>
      <c r="C2480" s="2" t="s">
        <v>2844</v>
      </c>
      <c r="D2480" s="2" t="s">
        <v>350</v>
      </c>
      <c r="E2480" s="2" t="s">
        <v>351</v>
      </c>
      <c r="F2480" s="2" t="s">
        <v>352</v>
      </c>
      <c r="G2480" s="2">
        <v>4.4999999999999997E-3</v>
      </c>
      <c r="H2480" s="2">
        <v>14195</v>
      </c>
      <c r="I2480" s="39">
        <v>63.877499999999998</v>
      </c>
      <c r="J2480" s="2" t="s">
        <v>7307</v>
      </c>
    </row>
    <row r="2481" spans="1:10" x14ac:dyDescent="0.15">
      <c r="A2481" s="2" t="s">
        <v>5405</v>
      </c>
      <c r="B2481" s="2" t="s">
        <v>5406</v>
      </c>
      <c r="C2481" s="2" t="s">
        <v>5406</v>
      </c>
      <c r="D2481" s="2" t="s">
        <v>329</v>
      </c>
      <c r="E2481" s="2" t="s">
        <v>1247</v>
      </c>
      <c r="F2481" s="2" t="s">
        <v>1248</v>
      </c>
      <c r="G2481" s="2">
        <v>15.942919840064235</v>
      </c>
      <c r="H2481" s="2">
        <v>4</v>
      </c>
      <c r="I2481" s="39">
        <v>63.77167936025694</v>
      </c>
      <c r="J2481" s="2" t="s">
        <v>1</v>
      </c>
    </row>
    <row r="2482" spans="1:10" x14ac:dyDescent="0.15">
      <c r="A2482" s="2" t="s">
        <v>3376</v>
      </c>
      <c r="B2482" s="2" t="s">
        <v>7790</v>
      </c>
      <c r="C2482" s="2" t="s">
        <v>3377</v>
      </c>
      <c r="D2482" s="2" t="s">
        <v>350</v>
      </c>
      <c r="E2482" s="2" t="s">
        <v>330</v>
      </c>
      <c r="F2482" s="2" t="s">
        <v>331</v>
      </c>
      <c r="G2482" s="2">
        <v>1.2897727272727273E-2</v>
      </c>
      <c r="H2482" s="2">
        <v>4939</v>
      </c>
      <c r="I2482" s="39">
        <v>63.701875000000001</v>
      </c>
      <c r="J2482" s="2" t="s">
        <v>7307</v>
      </c>
    </row>
    <row r="2483" spans="1:10" x14ac:dyDescent="0.15">
      <c r="A2483" s="2" t="s">
        <v>6402</v>
      </c>
      <c r="B2483" s="2" t="s">
        <v>6403</v>
      </c>
      <c r="C2483" s="2" t="s">
        <v>6403</v>
      </c>
      <c r="D2483" s="2" t="s">
        <v>329</v>
      </c>
      <c r="E2483" s="2" t="s">
        <v>5179</v>
      </c>
      <c r="F2483" s="2" t="s">
        <v>5180</v>
      </c>
      <c r="G2483" s="2">
        <v>63.683695748735538</v>
      </c>
      <c r="H2483" s="2">
        <v>1</v>
      </c>
      <c r="I2483" s="39">
        <v>63.683695748735538</v>
      </c>
      <c r="J2483" s="2" t="s">
        <v>1</v>
      </c>
    </row>
    <row r="2484" spans="1:10" x14ac:dyDescent="0.15">
      <c r="A2484" s="2" t="s">
        <v>4375</v>
      </c>
      <c r="B2484" s="2" t="s">
        <v>4376</v>
      </c>
      <c r="C2484" s="2" t="s">
        <v>4376</v>
      </c>
      <c r="D2484" s="2" t="s">
        <v>350</v>
      </c>
      <c r="E2484" s="2" t="s">
        <v>391</v>
      </c>
      <c r="F2484" s="2" t="s">
        <v>392</v>
      </c>
      <c r="G2484" s="2">
        <v>0.63</v>
      </c>
      <c r="H2484" s="2">
        <v>101</v>
      </c>
      <c r="I2484" s="39">
        <v>63.63</v>
      </c>
      <c r="J2484" s="2" t="s">
        <v>7307</v>
      </c>
    </row>
    <row r="2485" spans="1:10" x14ac:dyDescent="0.15">
      <c r="A2485" s="2" t="s">
        <v>1314</v>
      </c>
      <c r="B2485" s="2" t="s">
        <v>1315</v>
      </c>
      <c r="C2485" s="2" t="s">
        <v>8275</v>
      </c>
      <c r="D2485" s="2" t="s">
        <v>329</v>
      </c>
      <c r="E2485" s="2" t="s">
        <v>330</v>
      </c>
      <c r="F2485" s="2" t="s">
        <v>331</v>
      </c>
      <c r="G2485" s="2">
        <v>3.3383482330111192</v>
      </c>
      <c r="H2485" s="2">
        <v>19</v>
      </c>
      <c r="I2485" s="39">
        <v>63.428616427211267</v>
      </c>
      <c r="J2485" s="2" t="s">
        <v>7300</v>
      </c>
    </row>
    <row r="2486" spans="1:10" x14ac:dyDescent="0.15">
      <c r="A2486" s="2" t="s">
        <v>6056</v>
      </c>
      <c r="B2486" s="2" t="s">
        <v>6057</v>
      </c>
      <c r="C2486" s="2" t="s">
        <v>6058</v>
      </c>
      <c r="D2486" s="2" t="s">
        <v>329</v>
      </c>
      <c r="E2486" s="2" t="s">
        <v>5298</v>
      </c>
      <c r="F2486" s="2" t="s">
        <v>5299</v>
      </c>
      <c r="G2486" s="2">
        <v>7.9105208761203523</v>
      </c>
      <c r="H2486" s="2">
        <v>8</v>
      </c>
      <c r="I2486" s="39">
        <v>63.284167008962818</v>
      </c>
      <c r="J2486" s="2" t="s">
        <v>1</v>
      </c>
    </row>
    <row r="2487" spans="1:10" x14ac:dyDescent="0.15">
      <c r="A2487" s="2" t="s">
        <v>7000</v>
      </c>
      <c r="B2487" s="2" t="s">
        <v>7001</v>
      </c>
      <c r="C2487" s="2" t="s">
        <v>7001</v>
      </c>
      <c r="D2487" s="2" t="s">
        <v>329</v>
      </c>
      <c r="E2487" s="2" t="s">
        <v>1380</v>
      </c>
      <c r="F2487" s="2" t="s">
        <v>1381</v>
      </c>
      <c r="G2487" s="2">
        <v>1.26</v>
      </c>
      <c r="H2487" s="2">
        <v>50</v>
      </c>
      <c r="I2487" s="39">
        <v>63</v>
      </c>
      <c r="J2487" s="2" t="s">
        <v>7303</v>
      </c>
    </row>
    <row r="2488" spans="1:10" x14ac:dyDescent="0.15">
      <c r="A2488" s="2" t="s">
        <v>2166</v>
      </c>
      <c r="B2488" s="2" t="s">
        <v>2167</v>
      </c>
      <c r="C2488" s="2" t="s">
        <v>2161</v>
      </c>
      <c r="D2488" s="2" t="s">
        <v>329</v>
      </c>
      <c r="E2488" s="2" t="s">
        <v>391</v>
      </c>
      <c r="F2488" s="2" t="s">
        <v>392</v>
      </c>
      <c r="G2488" s="2">
        <v>2.8615521978021987</v>
      </c>
      <c r="H2488" s="2">
        <v>22</v>
      </c>
      <c r="I2488" s="39">
        <v>62.954148351648371</v>
      </c>
      <c r="J2488" s="2" t="s">
        <v>7301</v>
      </c>
    </row>
    <row r="2489" spans="1:10" x14ac:dyDescent="0.15">
      <c r="A2489" s="2" t="s">
        <v>2168</v>
      </c>
      <c r="B2489" s="2" t="s">
        <v>2169</v>
      </c>
      <c r="C2489" s="2" t="s">
        <v>2161</v>
      </c>
      <c r="D2489" s="2" t="s">
        <v>329</v>
      </c>
      <c r="E2489" s="2" t="s">
        <v>391</v>
      </c>
      <c r="F2489" s="2" t="s">
        <v>392</v>
      </c>
      <c r="G2489" s="2">
        <v>2.8615521978021987</v>
      </c>
      <c r="H2489" s="2">
        <v>22</v>
      </c>
      <c r="I2489" s="39">
        <v>62.954148351648371</v>
      </c>
      <c r="J2489" s="2" t="s">
        <v>7301</v>
      </c>
    </row>
    <row r="2490" spans="1:10" x14ac:dyDescent="0.15">
      <c r="A2490" s="2" t="s">
        <v>2985</v>
      </c>
      <c r="B2490" s="2" t="s">
        <v>2986</v>
      </c>
      <c r="C2490" s="2" t="s">
        <v>2987</v>
      </c>
      <c r="D2490" s="2" t="s">
        <v>329</v>
      </c>
      <c r="E2490" s="2" t="s">
        <v>330</v>
      </c>
      <c r="F2490" s="2" t="s">
        <v>331</v>
      </c>
      <c r="G2490" s="2">
        <v>6.8117227895318653E-3</v>
      </c>
      <c r="H2490" s="2">
        <v>9225</v>
      </c>
      <c r="I2490" s="39">
        <v>62.838142733431461</v>
      </c>
      <c r="J2490" s="2" t="s">
        <v>7307</v>
      </c>
    </row>
    <row r="2491" spans="1:10" x14ac:dyDescent="0.15">
      <c r="A2491" s="2" t="s">
        <v>3826</v>
      </c>
      <c r="B2491" s="2" t="s">
        <v>3827</v>
      </c>
      <c r="C2491" s="2" t="s">
        <v>3827</v>
      </c>
      <c r="D2491" s="2" t="s">
        <v>329</v>
      </c>
      <c r="E2491" s="2" t="s">
        <v>1964</v>
      </c>
      <c r="F2491" s="2" t="s">
        <v>1965</v>
      </c>
      <c r="G2491" s="2">
        <v>8.9743999999999993</v>
      </c>
      <c r="H2491" s="2">
        <v>7</v>
      </c>
      <c r="I2491" s="39">
        <v>62.820799999999991</v>
      </c>
      <c r="J2491" s="2" t="s">
        <v>7307</v>
      </c>
    </row>
    <row r="2492" spans="1:10" x14ac:dyDescent="0.15">
      <c r="A2492" s="2" t="s">
        <v>5860</v>
      </c>
      <c r="B2492" s="2" t="s">
        <v>5861</v>
      </c>
      <c r="C2492" s="2" t="s">
        <v>8475</v>
      </c>
      <c r="D2492" s="2" t="s">
        <v>329</v>
      </c>
      <c r="E2492" s="2" t="s">
        <v>1247</v>
      </c>
      <c r="F2492" s="2" t="s">
        <v>1248</v>
      </c>
      <c r="G2492" s="2">
        <v>62.807789506872034</v>
      </c>
      <c r="H2492" s="2">
        <v>1</v>
      </c>
      <c r="I2492" s="39">
        <v>62.807789506872034</v>
      </c>
      <c r="J2492" s="2" t="s">
        <v>1</v>
      </c>
    </row>
    <row r="2493" spans="1:10" x14ac:dyDescent="0.15">
      <c r="A2493" s="2" t="s">
        <v>8659</v>
      </c>
      <c r="B2493" s="2" t="s">
        <v>8660</v>
      </c>
      <c r="C2493" s="2" t="s">
        <v>8661</v>
      </c>
      <c r="D2493" s="2" t="s">
        <v>329</v>
      </c>
      <c r="E2493" s="2" t="s">
        <v>391</v>
      </c>
      <c r="F2493" s="2" t="s">
        <v>392</v>
      </c>
      <c r="G2493" s="2">
        <v>0.15384631578947347</v>
      </c>
      <c r="H2493" s="2">
        <v>408</v>
      </c>
      <c r="I2493" s="39">
        <v>62.769296842105177</v>
      </c>
      <c r="J2493" s="2" t="s">
        <v>7307</v>
      </c>
    </row>
    <row r="2494" spans="1:10" x14ac:dyDescent="0.15">
      <c r="A2494" s="2" t="s">
        <v>888</v>
      </c>
      <c r="B2494" s="2" t="s">
        <v>7336</v>
      </c>
      <c r="C2494" s="2" t="s">
        <v>7337</v>
      </c>
      <c r="D2494" s="2" t="s">
        <v>329</v>
      </c>
      <c r="E2494" s="2" t="s">
        <v>449</v>
      </c>
      <c r="F2494" s="2" t="s">
        <v>450</v>
      </c>
      <c r="G2494" s="2">
        <v>8.9455589454571243</v>
      </c>
      <c r="H2494" s="2">
        <v>7</v>
      </c>
      <c r="I2494" s="39">
        <v>62.618912618199872</v>
      </c>
      <c r="J2494" s="2" t="s">
        <v>7299</v>
      </c>
    </row>
    <row r="2495" spans="1:10" x14ac:dyDescent="0.15">
      <c r="A2495" s="2" t="s">
        <v>1714</v>
      </c>
      <c r="B2495" s="2" t="s">
        <v>7629</v>
      </c>
      <c r="C2495" s="2" t="s">
        <v>1715</v>
      </c>
      <c r="D2495" s="2" t="s">
        <v>329</v>
      </c>
      <c r="E2495" s="2" t="s">
        <v>391</v>
      </c>
      <c r="F2495" s="2" t="s">
        <v>392</v>
      </c>
      <c r="G2495" s="2">
        <v>6.9572499999999939</v>
      </c>
      <c r="H2495" s="2">
        <v>9</v>
      </c>
      <c r="I2495" s="39">
        <v>62.615249999999946</v>
      </c>
      <c r="J2495" s="2" t="s">
        <v>7301</v>
      </c>
    </row>
    <row r="2496" spans="1:10" x14ac:dyDescent="0.15">
      <c r="A2496" s="2" t="s">
        <v>6366</v>
      </c>
      <c r="B2496" s="2" t="s">
        <v>6367</v>
      </c>
      <c r="C2496" s="2" t="s">
        <v>6368</v>
      </c>
      <c r="D2496" s="2" t="s">
        <v>329</v>
      </c>
      <c r="E2496" s="2" t="s">
        <v>1247</v>
      </c>
      <c r="F2496" s="2" t="s">
        <v>1248</v>
      </c>
      <c r="G2496" s="2">
        <v>62.546176691074436</v>
      </c>
      <c r="H2496" s="2">
        <v>1</v>
      </c>
      <c r="I2496" s="39">
        <v>62.546176691074436</v>
      </c>
      <c r="J2496" s="2" t="s">
        <v>1</v>
      </c>
    </row>
    <row r="2497" spans="1:10" x14ac:dyDescent="0.15">
      <c r="A2497" s="2" t="s">
        <v>6669</v>
      </c>
      <c r="B2497" s="2" t="s">
        <v>6670</v>
      </c>
      <c r="C2497" s="2" t="s">
        <v>6671</v>
      </c>
      <c r="D2497" s="2" t="s">
        <v>329</v>
      </c>
      <c r="E2497" s="2" t="s">
        <v>5298</v>
      </c>
      <c r="F2497" s="2" t="s">
        <v>5299</v>
      </c>
      <c r="G2497" s="2">
        <v>15.590060680439784</v>
      </c>
      <c r="H2497" s="2">
        <v>4</v>
      </c>
      <c r="I2497" s="39">
        <v>62.360242721759136</v>
      </c>
      <c r="J2497" s="2" t="s">
        <v>1</v>
      </c>
    </row>
    <row r="2498" spans="1:10" x14ac:dyDescent="0.15">
      <c r="A2498" s="2" t="s">
        <v>6640</v>
      </c>
      <c r="B2498" s="2" t="s">
        <v>6641</v>
      </c>
      <c r="C2498" s="2" t="s">
        <v>6642</v>
      </c>
      <c r="D2498" s="2" t="s">
        <v>329</v>
      </c>
      <c r="E2498" s="2" t="s">
        <v>5300</v>
      </c>
      <c r="F2498" s="2" t="s">
        <v>5301</v>
      </c>
      <c r="G2498" s="2">
        <v>31.113221559105391</v>
      </c>
      <c r="H2498" s="2">
        <v>2</v>
      </c>
      <c r="I2498" s="39">
        <v>62.226443118210781</v>
      </c>
      <c r="J2498" s="2" t="s">
        <v>1</v>
      </c>
    </row>
    <row r="2499" spans="1:10" x14ac:dyDescent="0.15">
      <c r="A2499" s="2" t="s">
        <v>7224</v>
      </c>
      <c r="B2499" s="2" t="s">
        <v>7210</v>
      </c>
      <c r="C2499" s="2" t="s">
        <v>7225</v>
      </c>
      <c r="D2499" s="2" t="s">
        <v>329</v>
      </c>
      <c r="E2499" s="2" t="s">
        <v>1380</v>
      </c>
      <c r="F2499" s="2" t="s">
        <v>1381</v>
      </c>
      <c r="G2499" s="2">
        <v>0.20669999999999999</v>
      </c>
      <c r="H2499" s="2">
        <v>300</v>
      </c>
      <c r="I2499" s="39">
        <v>62.01</v>
      </c>
      <c r="J2499" s="2" t="s">
        <v>7303</v>
      </c>
    </row>
    <row r="2500" spans="1:10" x14ac:dyDescent="0.15">
      <c r="A2500" s="2" t="s">
        <v>1240</v>
      </c>
      <c r="B2500" s="2" t="s">
        <v>1241</v>
      </c>
      <c r="C2500" s="2" t="s">
        <v>1242</v>
      </c>
      <c r="D2500" s="2" t="s">
        <v>329</v>
      </c>
      <c r="E2500" s="2" t="s">
        <v>351</v>
      </c>
      <c r="F2500" s="2" t="s">
        <v>352</v>
      </c>
      <c r="G2500" s="2">
        <v>62</v>
      </c>
      <c r="H2500" s="2">
        <v>1</v>
      </c>
      <c r="I2500" s="39">
        <v>62</v>
      </c>
      <c r="J2500" s="2" t="s">
        <v>7299</v>
      </c>
    </row>
    <row r="2501" spans="1:10" x14ac:dyDescent="0.15">
      <c r="A2501" s="2" t="s">
        <v>5303</v>
      </c>
      <c r="B2501" s="2" t="s">
        <v>5304</v>
      </c>
      <c r="C2501" s="2" t="s">
        <v>5305</v>
      </c>
      <c r="D2501" s="2" t="s">
        <v>329</v>
      </c>
      <c r="E2501" s="2" t="s">
        <v>1247</v>
      </c>
      <c r="F2501" s="2" t="s">
        <v>1248</v>
      </c>
      <c r="G2501" s="2">
        <v>61.939952922592695</v>
      </c>
      <c r="H2501" s="2">
        <v>1</v>
      </c>
      <c r="I2501" s="39">
        <v>61.939952922592695</v>
      </c>
      <c r="J2501" s="2" t="s">
        <v>1</v>
      </c>
    </row>
    <row r="2502" spans="1:10" x14ac:dyDescent="0.15">
      <c r="A2502" s="2" t="s">
        <v>2538</v>
      </c>
      <c r="B2502" s="2" t="s">
        <v>2539</v>
      </c>
      <c r="C2502" s="2" t="s">
        <v>2539</v>
      </c>
      <c r="D2502" s="2" t="s">
        <v>350</v>
      </c>
      <c r="E2502" s="2" t="s">
        <v>467</v>
      </c>
      <c r="F2502" s="2" t="s">
        <v>468</v>
      </c>
      <c r="G2502" s="2">
        <v>1.2499999999999997E-2</v>
      </c>
      <c r="H2502" s="2">
        <v>4946</v>
      </c>
      <c r="I2502" s="39">
        <v>61.824999999999989</v>
      </c>
      <c r="J2502" s="2" t="s">
        <v>7307</v>
      </c>
    </row>
    <row r="2503" spans="1:10" x14ac:dyDescent="0.15">
      <c r="A2503" s="2" t="s">
        <v>4015</v>
      </c>
      <c r="B2503" s="2" t="s">
        <v>4016</v>
      </c>
      <c r="C2503" s="2" t="s">
        <v>4016</v>
      </c>
      <c r="D2503" s="2" t="s">
        <v>350</v>
      </c>
      <c r="E2503" s="2" t="s">
        <v>351</v>
      </c>
      <c r="F2503" s="2" t="s">
        <v>352</v>
      </c>
      <c r="G2503" s="2">
        <v>0.1497</v>
      </c>
      <c r="H2503" s="2">
        <v>412</v>
      </c>
      <c r="I2503" s="39">
        <v>61.676400000000001</v>
      </c>
      <c r="J2503" s="2" t="s">
        <v>7307</v>
      </c>
    </row>
    <row r="2504" spans="1:10" x14ac:dyDescent="0.15">
      <c r="A2504" s="2" t="s">
        <v>899</v>
      </c>
      <c r="B2504" s="2" t="s">
        <v>896</v>
      </c>
      <c r="C2504" s="2" t="s">
        <v>900</v>
      </c>
      <c r="D2504" s="2" t="s">
        <v>329</v>
      </c>
      <c r="E2504" s="2" t="s">
        <v>334</v>
      </c>
      <c r="F2504" s="2" t="s">
        <v>335</v>
      </c>
      <c r="G2504" s="2">
        <v>15.384616666666656</v>
      </c>
      <c r="H2504" s="2">
        <v>4</v>
      </c>
      <c r="I2504" s="39">
        <v>61.538466666666622</v>
      </c>
      <c r="J2504" s="2" t="s">
        <v>7299</v>
      </c>
    </row>
    <row r="2505" spans="1:10" x14ac:dyDescent="0.15">
      <c r="A2505" s="2" t="s">
        <v>6009</v>
      </c>
      <c r="B2505" s="2" t="s">
        <v>6010</v>
      </c>
      <c r="C2505" s="2" t="s">
        <v>6011</v>
      </c>
      <c r="D2505" s="2" t="s">
        <v>329</v>
      </c>
      <c r="E2505" s="2" t="s">
        <v>5171</v>
      </c>
      <c r="F2505" s="2" t="s">
        <v>5172</v>
      </c>
      <c r="G2505" s="2">
        <v>30.597623963075854</v>
      </c>
      <c r="H2505" s="2">
        <v>2</v>
      </c>
      <c r="I2505" s="39">
        <v>61.195247926151708</v>
      </c>
      <c r="J2505" s="2" t="s">
        <v>1</v>
      </c>
    </row>
    <row r="2506" spans="1:10" x14ac:dyDescent="0.15">
      <c r="A2506" s="2" t="s">
        <v>927</v>
      </c>
      <c r="B2506" s="2" t="s">
        <v>925</v>
      </c>
      <c r="C2506" s="2" t="s">
        <v>928</v>
      </c>
      <c r="D2506" s="2" t="s">
        <v>329</v>
      </c>
      <c r="E2506" s="2" t="s">
        <v>330</v>
      </c>
      <c r="F2506" s="2" t="s">
        <v>331</v>
      </c>
      <c r="G2506" s="2">
        <v>3.0588068421052865</v>
      </c>
      <c r="H2506" s="2">
        <v>20</v>
      </c>
      <c r="I2506" s="39">
        <v>61.176136842105734</v>
      </c>
      <c r="J2506" s="2" t="s">
        <v>7299</v>
      </c>
    </row>
    <row r="2507" spans="1:10" x14ac:dyDescent="0.15">
      <c r="A2507" s="2" t="s">
        <v>5807</v>
      </c>
      <c r="B2507" s="2" t="s">
        <v>5808</v>
      </c>
      <c r="C2507" s="2" t="s">
        <v>5809</v>
      </c>
      <c r="D2507" s="2" t="s">
        <v>329</v>
      </c>
      <c r="E2507" s="2" t="s">
        <v>5171</v>
      </c>
      <c r="F2507" s="2" t="s">
        <v>5172</v>
      </c>
      <c r="G2507" s="2">
        <v>30.569105504587242</v>
      </c>
      <c r="H2507" s="2">
        <v>2</v>
      </c>
      <c r="I2507" s="39">
        <v>61.138211009174483</v>
      </c>
      <c r="J2507" s="2" t="s">
        <v>1</v>
      </c>
    </row>
    <row r="2508" spans="1:10" x14ac:dyDescent="0.15">
      <c r="A2508" s="2" t="s">
        <v>4680</v>
      </c>
      <c r="B2508" s="2" t="s">
        <v>4681</v>
      </c>
      <c r="C2508" s="2" t="s">
        <v>4682</v>
      </c>
      <c r="D2508" s="2" t="s">
        <v>329</v>
      </c>
      <c r="E2508" s="2" t="s">
        <v>330</v>
      </c>
      <c r="F2508" s="2" t="s">
        <v>331</v>
      </c>
      <c r="G2508" s="2">
        <v>0.85471428571428576</v>
      </c>
      <c r="H2508" s="2">
        <v>71</v>
      </c>
      <c r="I2508" s="39">
        <v>60.684714285714286</v>
      </c>
      <c r="J2508" s="2" t="s">
        <v>7302</v>
      </c>
    </row>
    <row r="2509" spans="1:10" x14ac:dyDescent="0.15">
      <c r="A2509" s="2" t="s">
        <v>4343</v>
      </c>
      <c r="B2509" s="2" t="s">
        <v>4344</v>
      </c>
      <c r="C2509" s="2" t="s">
        <v>4344</v>
      </c>
      <c r="D2509" s="2" t="s">
        <v>350</v>
      </c>
      <c r="E2509" s="2" t="s">
        <v>351</v>
      </c>
      <c r="F2509" s="2" t="s">
        <v>352</v>
      </c>
      <c r="G2509" s="2">
        <v>0.23000000000000004</v>
      </c>
      <c r="H2509" s="2">
        <v>263</v>
      </c>
      <c r="I2509" s="39">
        <v>60.490000000000009</v>
      </c>
      <c r="J2509" s="2" t="s">
        <v>7307</v>
      </c>
    </row>
    <row r="2510" spans="1:10" x14ac:dyDescent="0.15">
      <c r="A2510" s="2" t="s">
        <v>2756</v>
      </c>
      <c r="B2510" s="2" t="s">
        <v>2757</v>
      </c>
      <c r="C2510" s="2" t="s">
        <v>2758</v>
      </c>
      <c r="D2510" s="2" t="s">
        <v>329</v>
      </c>
      <c r="E2510" s="2" t="s">
        <v>351</v>
      </c>
      <c r="F2510" s="2" t="s">
        <v>352</v>
      </c>
      <c r="G2510" s="2">
        <v>2.5600756859035002E-2</v>
      </c>
      <c r="H2510" s="2">
        <v>2344</v>
      </c>
      <c r="I2510" s="39">
        <v>60.008174077578047</v>
      </c>
      <c r="J2510" s="2" t="s">
        <v>7307</v>
      </c>
    </row>
    <row r="2511" spans="1:10" x14ac:dyDescent="0.15">
      <c r="A2511" s="2" t="s">
        <v>5456</v>
      </c>
      <c r="B2511" s="2" t="s">
        <v>5457</v>
      </c>
      <c r="C2511" s="2" t="s">
        <v>5457</v>
      </c>
      <c r="D2511" s="2" t="s">
        <v>329</v>
      </c>
      <c r="E2511" s="2" t="s">
        <v>1247</v>
      </c>
      <c r="F2511" s="2" t="s">
        <v>1248</v>
      </c>
      <c r="G2511" s="2">
        <v>30</v>
      </c>
      <c r="H2511" s="2">
        <v>2</v>
      </c>
      <c r="I2511" s="39">
        <v>60</v>
      </c>
      <c r="J2511" s="2" t="s">
        <v>1</v>
      </c>
    </row>
    <row r="2512" spans="1:10" x14ac:dyDescent="0.15">
      <c r="A2512" s="2" t="s">
        <v>6561</v>
      </c>
      <c r="B2512" s="2" t="s">
        <v>8058</v>
      </c>
      <c r="C2512" s="2" t="s">
        <v>8058</v>
      </c>
      <c r="D2512" s="2" t="s">
        <v>466</v>
      </c>
      <c r="E2512" s="2" t="s">
        <v>5171</v>
      </c>
      <c r="F2512" s="2" t="s">
        <v>5172</v>
      </c>
      <c r="G2512" s="2">
        <v>20</v>
      </c>
      <c r="H2512" s="2">
        <v>3</v>
      </c>
      <c r="I2512" s="39">
        <v>60</v>
      </c>
      <c r="J2512" s="2" t="s">
        <v>1</v>
      </c>
    </row>
    <row r="2513" spans="1:10" x14ac:dyDescent="0.15">
      <c r="A2513" s="2" t="s">
        <v>6929</v>
      </c>
      <c r="B2513" s="2" t="s">
        <v>6930</v>
      </c>
      <c r="C2513" s="2" t="s">
        <v>6931</v>
      </c>
      <c r="D2513" s="2" t="s">
        <v>350</v>
      </c>
      <c r="E2513" s="2" t="s">
        <v>1380</v>
      </c>
      <c r="F2513" s="2" t="s">
        <v>1381</v>
      </c>
      <c r="G2513" s="2">
        <v>60</v>
      </c>
      <c r="H2513" s="2">
        <v>1</v>
      </c>
      <c r="I2513" s="39">
        <v>60</v>
      </c>
      <c r="J2513" s="2" t="s">
        <v>7303</v>
      </c>
    </row>
    <row r="2514" spans="1:10" x14ac:dyDescent="0.15">
      <c r="A2514" s="2" t="s">
        <v>6845</v>
      </c>
      <c r="B2514" s="2" t="s">
        <v>6846</v>
      </c>
      <c r="C2514" s="2" t="s">
        <v>6846</v>
      </c>
      <c r="D2514" s="2" t="s">
        <v>350</v>
      </c>
      <c r="E2514" s="2" t="s">
        <v>1380</v>
      </c>
      <c r="F2514" s="2" t="s">
        <v>1381</v>
      </c>
      <c r="G2514" s="2">
        <v>2</v>
      </c>
      <c r="H2514" s="2">
        <v>30</v>
      </c>
      <c r="I2514" s="39">
        <v>60</v>
      </c>
      <c r="J2514" s="2" t="s">
        <v>7303</v>
      </c>
    </row>
    <row r="2515" spans="1:10" x14ac:dyDescent="0.15">
      <c r="A2515" s="2" t="s">
        <v>6699</v>
      </c>
      <c r="B2515" s="2" t="s">
        <v>6700</v>
      </c>
      <c r="C2515" s="2" t="s">
        <v>6700</v>
      </c>
      <c r="D2515" s="2" t="s">
        <v>329</v>
      </c>
      <c r="E2515" s="2" t="s">
        <v>1380</v>
      </c>
      <c r="F2515" s="2" t="s">
        <v>1381</v>
      </c>
      <c r="G2515" s="2">
        <v>30</v>
      </c>
      <c r="H2515" s="2">
        <v>2</v>
      </c>
      <c r="I2515" s="39">
        <v>60</v>
      </c>
      <c r="J2515" s="2" t="s">
        <v>7303</v>
      </c>
    </row>
    <row r="2516" spans="1:10" x14ac:dyDescent="0.15">
      <c r="A2516" s="2" t="s">
        <v>4602</v>
      </c>
      <c r="B2516" s="2" t="s">
        <v>4603</v>
      </c>
      <c r="C2516" s="2" t="s">
        <v>4603</v>
      </c>
      <c r="D2516" s="2" t="s">
        <v>329</v>
      </c>
      <c r="E2516" s="2" t="s">
        <v>1380</v>
      </c>
      <c r="F2516" s="2" t="s">
        <v>1381</v>
      </c>
      <c r="G2516" s="2">
        <v>30</v>
      </c>
      <c r="H2516" s="2">
        <v>2</v>
      </c>
      <c r="I2516" s="39">
        <v>60</v>
      </c>
      <c r="J2516" s="2" t="s">
        <v>7302</v>
      </c>
    </row>
    <row r="2517" spans="1:10" x14ac:dyDescent="0.15">
      <c r="A2517" s="2" t="s">
        <v>844</v>
      </c>
      <c r="B2517" s="2" t="s">
        <v>845</v>
      </c>
      <c r="C2517" s="2" t="s">
        <v>843</v>
      </c>
      <c r="D2517" s="2" t="s">
        <v>329</v>
      </c>
      <c r="E2517" s="2" t="s">
        <v>334</v>
      </c>
      <c r="F2517" s="2" t="s">
        <v>335</v>
      </c>
      <c r="G2517" s="2">
        <v>30</v>
      </c>
      <c r="H2517" s="2">
        <v>2</v>
      </c>
      <c r="I2517" s="39">
        <v>60</v>
      </c>
      <c r="J2517" s="2" t="s">
        <v>7299</v>
      </c>
    </row>
    <row r="2518" spans="1:10" x14ac:dyDescent="0.15">
      <c r="A2518" s="2" t="s">
        <v>854</v>
      </c>
      <c r="B2518" s="2" t="s">
        <v>764</v>
      </c>
      <c r="C2518" s="2" t="s">
        <v>729</v>
      </c>
      <c r="D2518" s="2" t="s">
        <v>329</v>
      </c>
      <c r="E2518" s="2" t="s">
        <v>391</v>
      </c>
      <c r="F2518" s="2" t="s">
        <v>392</v>
      </c>
      <c r="G2518" s="2">
        <v>30</v>
      </c>
      <c r="H2518" s="2">
        <v>2</v>
      </c>
      <c r="I2518" s="39">
        <v>60</v>
      </c>
      <c r="J2518" s="2" t="s">
        <v>7299</v>
      </c>
    </row>
    <row r="2519" spans="1:10" x14ac:dyDescent="0.15">
      <c r="A2519" s="2" t="s">
        <v>1521</v>
      </c>
      <c r="B2519" s="2" t="s">
        <v>1522</v>
      </c>
      <c r="C2519" s="2" t="s">
        <v>1523</v>
      </c>
      <c r="D2519" s="2" t="s">
        <v>406</v>
      </c>
      <c r="E2519" s="2" t="s">
        <v>449</v>
      </c>
      <c r="F2519" s="2" t="s">
        <v>450</v>
      </c>
      <c r="G2519" s="2">
        <v>3</v>
      </c>
      <c r="H2519" s="2">
        <v>20</v>
      </c>
      <c r="I2519" s="39">
        <v>60</v>
      </c>
      <c r="J2519" s="2" t="s">
        <v>7300</v>
      </c>
    </row>
    <row r="2520" spans="1:10" x14ac:dyDescent="0.15">
      <c r="A2520" s="2" t="s">
        <v>5030</v>
      </c>
      <c r="B2520" s="2" t="s">
        <v>5031</v>
      </c>
      <c r="C2520" s="2" t="s">
        <v>5032</v>
      </c>
      <c r="D2520" s="2" t="s">
        <v>4998</v>
      </c>
      <c r="E2520" s="2" t="s">
        <v>1380</v>
      </c>
      <c r="F2520" s="2" t="s">
        <v>1381</v>
      </c>
      <c r="G2520" s="2">
        <v>0.59830000000000005</v>
      </c>
      <c r="H2520" s="2">
        <v>100</v>
      </c>
      <c r="I2520" s="39">
        <v>59.830000000000005</v>
      </c>
      <c r="J2520" s="2" t="s">
        <v>7303</v>
      </c>
    </row>
    <row r="2521" spans="1:10" x14ac:dyDescent="0.15">
      <c r="A2521" s="2" t="s">
        <v>8641</v>
      </c>
      <c r="B2521" s="2" t="s">
        <v>8642</v>
      </c>
      <c r="C2521" s="2" t="s">
        <v>8643</v>
      </c>
      <c r="D2521" s="2" t="s">
        <v>329</v>
      </c>
      <c r="E2521" s="2" t="s">
        <v>330</v>
      </c>
      <c r="F2521" s="2" t="s">
        <v>331</v>
      </c>
      <c r="G2521" s="2">
        <v>5.9829999999999996E-3</v>
      </c>
      <c r="H2521" s="2">
        <v>10000</v>
      </c>
      <c r="I2521" s="39">
        <v>59.83</v>
      </c>
      <c r="J2521" s="2" t="s">
        <v>7307</v>
      </c>
    </row>
    <row r="2522" spans="1:10" x14ac:dyDescent="0.15">
      <c r="A2522" s="2" t="s">
        <v>8644</v>
      </c>
      <c r="B2522" s="2" t="s">
        <v>8645</v>
      </c>
      <c r="C2522" s="2" t="s">
        <v>8646</v>
      </c>
      <c r="D2522" s="2" t="s">
        <v>329</v>
      </c>
      <c r="E2522" s="2" t="s">
        <v>330</v>
      </c>
      <c r="F2522" s="2" t="s">
        <v>331</v>
      </c>
      <c r="G2522" s="2">
        <v>5.9829999999999996E-3</v>
      </c>
      <c r="H2522" s="2">
        <v>10000</v>
      </c>
      <c r="I2522" s="39">
        <v>59.83</v>
      </c>
      <c r="J2522" s="2" t="s">
        <v>7307</v>
      </c>
    </row>
    <row r="2523" spans="1:10" x14ac:dyDescent="0.15">
      <c r="A2523" s="2" t="s">
        <v>2228</v>
      </c>
      <c r="B2523" s="2" t="s">
        <v>2229</v>
      </c>
      <c r="C2523" s="2" t="s">
        <v>1677</v>
      </c>
      <c r="D2523" s="2" t="s">
        <v>329</v>
      </c>
      <c r="E2523" s="2" t="s">
        <v>391</v>
      </c>
      <c r="F2523" s="2" t="s">
        <v>392</v>
      </c>
      <c r="G2523" s="2">
        <v>3.7391749999999995</v>
      </c>
      <c r="H2523" s="2">
        <v>16</v>
      </c>
      <c r="I2523" s="39">
        <v>59.826799999999992</v>
      </c>
      <c r="J2523" s="2" t="s">
        <v>7301</v>
      </c>
    </row>
    <row r="2524" spans="1:10" x14ac:dyDescent="0.15">
      <c r="A2524" s="2" t="s">
        <v>8129</v>
      </c>
      <c r="B2524" s="2" t="s">
        <v>8327</v>
      </c>
      <c r="C2524" s="2" t="s">
        <v>8130</v>
      </c>
      <c r="D2524" s="2" t="s">
        <v>329</v>
      </c>
      <c r="E2524" s="2" t="s">
        <v>330</v>
      </c>
      <c r="F2524" s="2" t="s">
        <v>331</v>
      </c>
      <c r="G2524" s="2">
        <v>4.7006666666666672E-3</v>
      </c>
      <c r="H2524" s="2">
        <v>12691</v>
      </c>
      <c r="I2524" s="39">
        <v>59.656160666666672</v>
      </c>
      <c r="J2524" s="2" t="s">
        <v>7307</v>
      </c>
    </row>
    <row r="2525" spans="1:10" x14ac:dyDescent="0.15">
      <c r="A2525" s="2" t="s">
        <v>5623</v>
      </c>
      <c r="B2525" s="2" t="s">
        <v>5624</v>
      </c>
      <c r="C2525" s="2" t="s">
        <v>5625</v>
      </c>
      <c r="D2525" s="2" t="s">
        <v>329</v>
      </c>
      <c r="E2525" s="2" t="s">
        <v>1247</v>
      </c>
      <c r="F2525" s="2" t="s">
        <v>1248</v>
      </c>
      <c r="G2525" s="2">
        <v>19.87</v>
      </c>
      <c r="H2525" s="2">
        <v>3</v>
      </c>
      <c r="I2525" s="39">
        <v>59.61</v>
      </c>
      <c r="J2525" s="2" t="s">
        <v>1</v>
      </c>
    </row>
    <row r="2526" spans="1:10" x14ac:dyDescent="0.15">
      <c r="A2526" s="2" t="s">
        <v>2042</v>
      </c>
      <c r="B2526" s="2" t="s">
        <v>7654</v>
      </c>
      <c r="C2526" s="2" t="s">
        <v>1656</v>
      </c>
      <c r="D2526" s="2" t="s">
        <v>329</v>
      </c>
      <c r="E2526" s="2" t="s">
        <v>391</v>
      </c>
      <c r="F2526" s="2" t="s">
        <v>392</v>
      </c>
      <c r="G2526" s="2">
        <v>14.868750000000002</v>
      </c>
      <c r="H2526" s="2">
        <v>4</v>
      </c>
      <c r="I2526" s="39">
        <v>59.475000000000009</v>
      </c>
      <c r="J2526" s="2" t="s">
        <v>7301</v>
      </c>
    </row>
    <row r="2527" spans="1:10" x14ac:dyDescent="0.15">
      <c r="A2527" s="2" t="s">
        <v>2602</v>
      </c>
      <c r="B2527" s="2" t="s">
        <v>7423</v>
      </c>
      <c r="C2527" s="2" t="s">
        <v>7423</v>
      </c>
      <c r="D2527" s="2" t="s">
        <v>350</v>
      </c>
      <c r="E2527" s="2" t="s">
        <v>467</v>
      </c>
      <c r="F2527" s="2" t="s">
        <v>468</v>
      </c>
      <c r="G2527" s="2">
        <v>5.0000000000000001E-3</v>
      </c>
      <c r="H2527" s="2">
        <v>11861</v>
      </c>
      <c r="I2527" s="39">
        <v>59.305</v>
      </c>
      <c r="J2527" s="2" t="s">
        <v>7307</v>
      </c>
    </row>
    <row r="2528" spans="1:10" x14ac:dyDescent="0.15">
      <c r="A2528" s="2" t="s">
        <v>5498</v>
      </c>
      <c r="B2528" s="2" t="s">
        <v>5499</v>
      </c>
      <c r="C2528" s="2" t="s">
        <v>5262</v>
      </c>
      <c r="D2528" s="2" t="s">
        <v>329</v>
      </c>
      <c r="E2528" s="2" t="s">
        <v>5300</v>
      </c>
      <c r="F2528" s="2" t="s">
        <v>5301</v>
      </c>
      <c r="G2528" s="2">
        <v>59.269613563418915</v>
      </c>
      <c r="H2528" s="2">
        <v>1</v>
      </c>
      <c r="I2528" s="39">
        <v>59.269613563418915</v>
      </c>
      <c r="J2528" s="2" t="s">
        <v>1</v>
      </c>
    </row>
    <row r="2529" spans="1:10" x14ac:dyDescent="0.15">
      <c r="A2529" s="2" t="s">
        <v>3900</v>
      </c>
      <c r="B2529" s="2" t="s">
        <v>3901</v>
      </c>
      <c r="C2529" s="2" t="s">
        <v>8354</v>
      </c>
      <c r="D2529" s="2" t="s">
        <v>329</v>
      </c>
      <c r="E2529" s="2" t="s">
        <v>1380</v>
      </c>
      <c r="F2529" s="2" t="s">
        <v>1381</v>
      </c>
      <c r="G2529" s="2">
        <v>0.60367336933456506</v>
      </c>
      <c r="H2529" s="2">
        <v>98</v>
      </c>
      <c r="I2529" s="39">
        <v>59.159990194787376</v>
      </c>
      <c r="J2529" s="2" t="s">
        <v>7307</v>
      </c>
    </row>
    <row r="2530" spans="1:10" x14ac:dyDescent="0.15">
      <c r="A2530" s="2" t="s">
        <v>3998</v>
      </c>
      <c r="B2530" s="2" t="s">
        <v>3999</v>
      </c>
      <c r="C2530" s="2" t="s">
        <v>4000</v>
      </c>
      <c r="D2530" s="2" t="s">
        <v>329</v>
      </c>
      <c r="E2530" s="2" t="s">
        <v>568</v>
      </c>
      <c r="F2530" s="2" t="s">
        <v>569</v>
      </c>
      <c r="G2530" s="2">
        <v>6.5639192839611784</v>
      </c>
      <c r="H2530" s="2">
        <v>9</v>
      </c>
      <c r="I2530" s="39">
        <v>59.075273555650604</v>
      </c>
      <c r="J2530" s="2" t="s">
        <v>7307</v>
      </c>
    </row>
    <row r="2531" spans="1:10" x14ac:dyDescent="0.15">
      <c r="A2531" s="2" t="s">
        <v>8637</v>
      </c>
      <c r="B2531" s="2" t="s">
        <v>8638</v>
      </c>
      <c r="C2531" s="2" t="s">
        <v>8639</v>
      </c>
      <c r="D2531" s="2" t="s">
        <v>329</v>
      </c>
      <c r="E2531" s="2" t="s">
        <v>330</v>
      </c>
      <c r="F2531" s="2" t="s">
        <v>331</v>
      </c>
      <c r="G2531" s="2">
        <v>4.7006666666666672E-3</v>
      </c>
      <c r="H2531" s="2">
        <v>12557</v>
      </c>
      <c r="I2531" s="39">
        <v>59.026271333333341</v>
      </c>
      <c r="J2531" s="2" t="s">
        <v>7307</v>
      </c>
    </row>
    <row r="2532" spans="1:10" x14ac:dyDescent="0.15">
      <c r="A2532" s="2" t="s">
        <v>5418</v>
      </c>
      <c r="B2532" s="2" t="s">
        <v>5419</v>
      </c>
      <c r="C2532" s="2" t="s">
        <v>8455</v>
      </c>
      <c r="D2532" s="2" t="s">
        <v>329</v>
      </c>
      <c r="E2532" s="2" t="s">
        <v>5300</v>
      </c>
      <c r="F2532" s="2" t="s">
        <v>5301</v>
      </c>
      <c r="G2532" s="2">
        <v>29.467127288257071</v>
      </c>
      <c r="H2532" s="2">
        <v>2</v>
      </c>
      <c r="I2532" s="39">
        <v>58.934254576514142</v>
      </c>
      <c r="J2532" s="2" t="s">
        <v>1</v>
      </c>
    </row>
    <row r="2533" spans="1:10" x14ac:dyDescent="0.15">
      <c r="A2533" s="2" t="s">
        <v>1597</v>
      </c>
      <c r="B2533" s="2" t="s">
        <v>1598</v>
      </c>
      <c r="C2533" s="2" t="s">
        <v>1599</v>
      </c>
      <c r="D2533" s="2" t="s">
        <v>329</v>
      </c>
      <c r="E2533" s="2" t="s">
        <v>330</v>
      </c>
      <c r="F2533" s="2" t="s">
        <v>331</v>
      </c>
      <c r="G2533" s="2">
        <v>14.700900000000001</v>
      </c>
      <c r="H2533" s="2">
        <v>4</v>
      </c>
      <c r="I2533" s="39">
        <v>58.803600000000003</v>
      </c>
      <c r="J2533" s="2" t="s">
        <v>7300</v>
      </c>
    </row>
    <row r="2534" spans="1:10" x14ac:dyDescent="0.15">
      <c r="A2534" s="2" t="s">
        <v>2510</v>
      </c>
      <c r="B2534" s="2" t="s">
        <v>2511</v>
      </c>
      <c r="C2534" s="2" t="s">
        <v>2511</v>
      </c>
      <c r="D2534" s="2" t="s">
        <v>350</v>
      </c>
      <c r="E2534" s="2" t="s">
        <v>351</v>
      </c>
      <c r="F2534" s="2" t="s">
        <v>352</v>
      </c>
      <c r="G2534" s="2">
        <v>1.2E-2</v>
      </c>
      <c r="H2534" s="2">
        <v>4900</v>
      </c>
      <c r="I2534" s="39">
        <v>58.800000000000004</v>
      </c>
      <c r="J2534" s="2" t="s">
        <v>7307</v>
      </c>
    </row>
    <row r="2535" spans="1:10" x14ac:dyDescent="0.15">
      <c r="A2535" s="2" t="s">
        <v>2618</v>
      </c>
      <c r="B2535" s="2" t="s">
        <v>2619</v>
      </c>
      <c r="C2535" s="2" t="s">
        <v>2619</v>
      </c>
      <c r="D2535" s="2" t="s">
        <v>350</v>
      </c>
      <c r="E2535" s="2" t="s">
        <v>351</v>
      </c>
      <c r="F2535" s="2" t="s">
        <v>352</v>
      </c>
      <c r="G2535" s="2">
        <v>1.2E-2</v>
      </c>
      <c r="H2535" s="2">
        <v>4900</v>
      </c>
      <c r="I2535" s="39">
        <v>58.800000000000004</v>
      </c>
      <c r="J2535" s="2" t="s">
        <v>7307</v>
      </c>
    </row>
    <row r="2536" spans="1:10" x14ac:dyDescent="0.15">
      <c r="A2536" s="2" t="s">
        <v>4174</v>
      </c>
      <c r="B2536" s="2" t="s">
        <v>4175</v>
      </c>
      <c r="C2536" s="2" t="s">
        <v>4175</v>
      </c>
      <c r="D2536" s="2" t="s">
        <v>350</v>
      </c>
      <c r="E2536" s="2" t="s">
        <v>330</v>
      </c>
      <c r="F2536" s="2" t="s">
        <v>331</v>
      </c>
      <c r="G2536" s="2">
        <v>8.4</v>
      </c>
      <c r="H2536" s="2">
        <v>7</v>
      </c>
      <c r="I2536" s="39">
        <v>58.800000000000004</v>
      </c>
      <c r="J2536" s="2" t="s">
        <v>7307</v>
      </c>
    </row>
    <row r="2537" spans="1:10" x14ac:dyDescent="0.15">
      <c r="A2537" s="2" t="s">
        <v>8291</v>
      </c>
      <c r="B2537" s="2" t="s">
        <v>8292</v>
      </c>
      <c r="C2537" s="2" t="s">
        <v>8293</v>
      </c>
      <c r="D2537" s="2" t="s">
        <v>329</v>
      </c>
      <c r="E2537" s="2" t="s">
        <v>330</v>
      </c>
      <c r="F2537" s="2" t="s">
        <v>331</v>
      </c>
      <c r="G2537" s="2">
        <v>1.8344878048780497</v>
      </c>
      <c r="H2537" s="2">
        <v>32</v>
      </c>
      <c r="I2537" s="39">
        <v>58.703609756097592</v>
      </c>
      <c r="J2537" s="2" t="s">
        <v>7300</v>
      </c>
    </row>
    <row r="2538" spans="1:10" x14ac:dyDescent="0.15">
      <c r="A2538" s="2" t="s">
        <v>3537</v>
      </c>
      <c r="B2538" s="2" t="s">
        <v>3538</v>
      </c>
      <c r="C2538" s="2" t="s">
        <v>3538</v>
      </c>
      <c r="D2538" s="2" t="s">
        <v>350</v>
      </c>
      <c r="E2538" s="2" t="s">
        <v>467</v>
      </c>
      <c r="F2538" s="2" t="s">
        <v>468</v>
      </c>
      <c r="G2538" s="2">
        <v>3.5000000000000003E-2</v>
      </c>
      <c r="H2538" s="2">
        <v>1666</v>
      </c>
      <c r="I2538" s="39">
        <v>58.31</v>
      </c>
      <c r="J2538" s="2" t="s">
        <v>7307</v>
      </c>
    </row>
    <row r="2539" spans="1:10" x14ac:dyDescent="0.15">
      <c r="A2539" s="2" t="s">
        <v>4924</v>
      </c>
      <c r="B2539" s="2" t="s">
        <v>4925</v>
      </c>
      <c r="C2539" s="2" t="s">
        <v>4926</v>
      </c>
      <c r="D2539" s="2" t="s">
        <v>329</v>
      </c>
      <c r="E2539" s="2" t="s">
        <v>330</v>
      </c>
      <c r="F2539" s="2" t="s">
        <v>331</v>
      </c>
      <c r="G2539" s="2">
        <v>1.8803280766852195</v>
      </c>
      <c r="H2539" s="2">
        <v>31</v>
      </c>
      <c r="I2539" s="39">
        <v>58.290170377241807</v>
      </c>
      <c r="J2539" s="2" t="s">
        <v>7302</v>
      </c>
    </row>
    <row r="2540" spans="1:10" x14ac:dyDescent="0.15">
      <c r="A2540" s="2" t="s">
        <v>3559</v>
      </c>
      <c r="B2540" s="2" t="s">
        <v>3560</v>
      </c>
      <c r="C2540" s="2" t="s">
        <v>3560</v>
      </c>
      <c r="D2540" s="2" t="s">
        <v>350</v>
      </c>
      <c r="E2540" s="2" t="s">
        <v>467</v>
      </c>
      <c r="F2540" s="2" t="s">
        <v>468</v>
      </c>
      <c r="G2540" s="2">
        <v>7.4399999999999994E-2</v>
      </c>
      <c r="H2540" s="2">
        <v>781</v>
      </c>
      <c r="I2540" s="39">
        <v>58.106399999999994</v>
      </c>
      <c r="J2540" s="2" t="s">
        <v>7307</v>
      </c>
    </row>
    <row r="2541" spans="1:10" x14ac:dyDescent="0.15">
      <c r="A2541" s="2" t="s">
        <v>7983</v>
      </c>
      <c r="B2541" s="2" t="s">
        <v>8247</v>
      </c>
      <c r="C2541" s="2" t="s">
        <v>7984</v>
      </c>
      <c r="D2541" s="2" t="s">
        <v>406</v>
      </c>
      <c r="E2541" s="2" t="s">
        <v>391</v>
      </c>
      <c r="F2541" s="2" t="s">
        <v>392</v>
      </c>
      <c r="G2541" s="2">
        <v>7.259999999999998</v>
      </c>
      <c r="H2541" s="2">
        <v>8</v>
      </c>
      <c r="I2541" s="39">
        <v>58.079999999999984</v>
      </c>
      <c r="J2541" s="2" t="s">
        <v>7299</v>
      </c>
    </row>
    <row r="2542" spans="1:10" x14ac:dyDescent="0.15">
      <c r="A2542" s="2" t="s">
        <v>5102</v>
      </c>
      <c r="B2542" s="2" t="s">
        <v>5103</v>
      </c>
      <c r="C2542" s="2" t="s">
        <v>5103</v>
      </c>
      <c r="D2542" s="2" t="s">
        <v>329</v>
      </c>
      <c r="E2542" s="2" t="s">
        <v>1380</v>
      </c>
      <c r="F2542" s="2" t="s">
        <v>1381</v>
      </c>
      <c r="G2542" s="2">
        <v>0.45</v>
      </c>
      <c r="H2542" s="2">
        <v>129</v>
      </c>
      <c r="I2542" s="39">
        <v>58.050000000000004</v>
      </c>
      <c r="J2542" s="2" t="s">
        <v>7303</v>
      </c>
    </row>
    <row r="2543" spans="1:10" x14ac:dyDescent="0.15">
      <c r="A2543" s="2" t="s">
        <v>6963</v>
      </c>
      <c r="B2543" s="2" t="s">
        <v>6964</v>
      </c>
      <c r="C2543" s="2" t="s">
        <v>6964</v>
      </c>
      <c r="D2543" s="2" t="s">
        <v>329</v>
      </c>
      <c r="E2543" s="2" t="s">
        <v>1380</v>
      </c>
      <c r="F2543" s="2" t="s">
        <v>1381</v>
      </c>
      <c r="G2543" s="2">
        <v>5.25</v>
      </c>
      <c r="H2543" s="2">
        <v>11</v>
      </c>
      <c r="I2543" s="39">
        <v>57.75</v>
      </c>
      <c r="J2543" s="2" t="s">
        <v>7303</v>
      </c>
    </row>
    <row r="2544" spans="1:10" x14ac:dyDescent="0.15">
      <c r="A2544" s="2" t="s">
        <v>6906</v>
      </c>
      <c r="B2544" s="2" t="s">
        <v>4544</v>
      </c>
      <c r="C2544" s="2" t="s">
        <v>6907</v>
      </c>
      <c r="D2544" s="2" t="s">
        <v>329</v>
      </c>
      <c r="E2544" s="2" t="s">
        <v>1380</v>
      </c>
      <c r="F2544" s="2" t="s">
        <v>1381</v>
      </c>
      <c r="G2544" s="2">
        <v>1.8000000000000002E-2</v>
      </c>
      <c r="H2544" s="2">
        <v>3200</v>
      </c>
      <c r="I2544" s="39">
        <v>57.600000000000009</v>
      </c>
      <c r="J2544" s="2" t="s">
        <v>7302</v>
      </c>
    </row>
    <row r="2545" spans="1:10" x14ac:dyDescent="0.15">
      <c r="A2545" s="2" t="s">
        <v>2901</v>
      </c>
      <c r="B2545" s="2" t="s">
        <v>2902</v>
      </c>
      <c r="C2545" s="2" t="s">
        <v>2903</v>
      </c>
      <c r="D2545" s="2" t="s">
        <v>329</v>
      </c>
      <c r="E2545" s="2" t="s">
        <v>351</v>
      </c>
      <c r="F2545" s="2" t="s">
        <v>352</v>
      </c>
      <c r="G2545" s="2">
        <v>2.5600000000000001E-2</v>
      </c>
      <c r="H2545" s="2">
        <v>2250</v>
      </c>
      <c r="I2545" s="39">
        <v>57.6</v>
      </c>
      <c r="J2545" s="2" t="s">
        <v>7307</v>
      </c>
    </row>
    <row r="2546" spans="1:10" x14ac:dyDescent="0.15">
      <c r="A2546" s="2" t="s">
        <v>1542</v>
      </c>
      <c r="B2546" s="2" t="s">
        <v>7615</v>
      </c>
      <c r="C2546" s="2" t="s">
        <v>1535</v>
      </c>
      <c r="D2546" s="2" t="s">
        <v>329</v>
      </c>
      <c r="E2546" s="2" t="s">
        <v>351</v>
      </c>
      <c r="F2546" s="2" t="s">
        <v>352</v>
      </c>
      <c r="G2546" s="2">
        <v>19.127465798997239</v>
      </c>
      <c r="H2546" s="2">
        <v>3</v>
      </c>
      <c r="I2546" s="39">
        <v>57.38239739699172</v>
      </c>
      <c r="J2546" s="2" t="s">
        <v>7300</v>
      </c>
    </row>
    <row r="2547" spans="1:10" x14ac:dyDescent="0.15">
      <c r="A2547" s="2" t="s">
        <v>3212</v>
      </c>
      <c r="B2547" s="2" t="s">
        <v>3213</v>
      </c>
      <c r="C2547" s="2" t="s">
        <v>3214</v>
      </c>
      <c r="D2547" s="2" t="s">
        <v>329</v>
      </c>
      <c r="E2547" s="2" t="s">
        <v>351</v>
      </c>
      <c r="F2547" s="2" t="s">
        <v>352</v>
      </c>
      <c r="G2547" s="2">
        <v>8.0000000000000019E-3</v>
      </c>
      <c r="H2547" s="2">
        <v>7164</v>
      </c>
      <c r="I2547" s="39">
        <v>57.312000000000012</v>
      </c>
      <c r="J2547" s="2" t="s">
        <v>7307</v>
      </c>
    </row>
    <row r="2548" spans="1:10" x14ac:dyDescent="0.15">
      <c r="A2548" s="2" t="s">
        <v>971</v>
      </c>
      <c r="B2548" s="2" t="s">
        <v>7362</v>
      </c>
      <c r="C2548" s="2" t="s">
        <v>7321</v>
      </c>
      <c r="D2548" s="2" t="s">
        <v>406</v>
      </c>
      <c r="E2548" s="2" t="s">
        <v>449</v>
      </c>
      <c r="F2548" s="2" t="s">
        <v>450</v>
      </c>
      <c r="G2548" s="2">
        <v>2.8650288608132706</v>
      </c>
      <c r="H2548" s="2">
        <v>20</v>
      </c>
      <c r="I2548" s="39">
        <v>57.30057721626541</v>
      </c>
      <c r="J2548" s="2" t="s">
        <v>7299</v>
      </c>
    </row>
    <row r="2549" spans="1:10" x14ac:dyDescent="0.15">
      <c r="A2549" s="2" t="s">
        <v>5423</v>
      </c>
      <c r="B2549" s="2" t="s">
        <v>5424</v>
      </c>
      <c r="C2549" s="2" t="s">
        <v>5424</v>
      </c>
      <c r="D2549" s="2" t="s">
        <v>329</v>
      </c>
      <c r="E2549" s="2" t="s">
        <v>1247</v>
      </c>
      <c r="F2549" s="2" t="s">
        <v>1248</v>
      </c>
      <c r="G2549" s="2">
        <v>28.649501982373309</v>
      </c>
      <c r="H2549" s="2">
        <v>2</v>
      </c>
      <c r="I2549" s="39">
        <v>57.299003964746618</v>
      </c>
      <c r="J2549" s="2" t="s">
        <v>1</v>
      </c>
    </row>
    <row r="2550" spans="1:10" x14ac:dyDescent="0.15">
      <c r="A2550" s="2" t="s">
        <v>5565</v>
      </c>
      <c r="B2550" s="2" t="s">
        <v>5566</v>
      </c>
      <c r="C2550" s="2" t="s">
        <v>5193</v>
      </c>
      <c r="D2550" s="2" t="s">
        <v>329</v>
      </c>
      <c r="E2550" s="2" t="s">
        <v>5171</v>
      </c>
      <c r="F2550" s="2" t="s">
        <v>5172</v>
      </c>
      <c r="G2550" s="2">
        <v>28.629079202127134</v>
      </c>
      <c r="H2550" s="2">
        <v>2</v>
      </c>
      <c r="I2550" s="39">
        <v>57.258158404254267</v>
      </c>
      <c r="J2550" s="2" t="s">
        <v>1</v>
      </c>
    </row>
    <row r="2551" spans="1:10" x14ac:dyDescent="0.15">
      <c r="A2551" s="2" t="s">
        <v>3485</v>
      </c>
      <c r="B2551" s="2" t="s">
        <v>7837</v>
      </c>
      <c r="C2551" s="2" t="s">
        <v>3486</v>
      </c>
      <c r="D2551" s="2" t="s">
        <v>329</v>
      </c>
      <c r="E2551" s="2" t="s">
        <v>330</v>
      </c>
      <c r="F2551" s="2" t="s">
        <v>331</v>
      </c>
      <c r="G2551" s="2">
        <v>7.4447611351778319E-3</v>
      </c>
      <c r="H2551" s="2">
        <v>7672</v>
      </c>
      <c r="I2551" s="39">
        <v>57.116207429084326</v>
      </c>
      <c r="J2551" s="2" t="s">
        <v>7307</v>
      </c>
    </row>
    <row r="2552" spans="1:10" x14ac:dyDescent="0.15">
      <c r="A2552" s="2" t="s">
        <v>5169</v>
      </c>
      <c r="B2552" s="2" t="s">
        <v>5170</v>
      </c>
      <c r="C2552" s="2" t="s">
        <v>5170</v>
      </c>
      <c r="D2552" s="2" t="s">
        <v>329</v>
      </c>
      <c r="E2552" s="2" t="s">
        <v>1380</v>
      </c>
      <c r="F2552" s="2" t="s">
        <v>1381</v>
      </c>
      <c r="G2552" s="2">
        <v>11.34</v>
      </c>
      <c r="H2552" s="2">
        <v>5</v>
      </c>
      <c r="I2552" s="39">
        <v>56.7</v>
      </c>
      <c r="J2552" s="2" t="s">
        <v>7303</v>
      </c>
    </row>
    <row r="2553" spans="1:10" x14ac:dyDescent="0.15">
      <c r="A2553" s="2" t="s">
        <v>2575</v>
      </c>
      <c r="B2553" s="2" t="s">
        <v>2576</v>
      </c>
      <c r="C2553" s="2" t="s">
        <v>2577</v>
      </c>
      <c r="D2553" s="2" t="s">
        <v>350</v>
      </c>
      <c r="E2553" s="2" t="s">
        <v>351</v>
      </c>
      <c r="F2553" s="2" t="s">
        <v>352</v>
      </c>
      <c r="G2553" s="2">
        <v>4.4999999999999997E-3</v>
      </c>
      <c r="H2553" s="2">
        <v>12577</v>
      </c>
      <c r="I2553" s="39">
        <v>56.596499999999999</v>
      </c>
      <c r="J2553" s="2" t="s">
        <v>7307</v>
      </c>
    </row>
    <row r="2554" spans="1:10" x14ac:dyDescent="0.15">
      <c r="A2554" s="2" t="s">
        <v>4117</v>
      </c>
      <c r="B2554" s="2" t="s">
        <v>4118</v>
      </c>
      <c r="C2554" s="2" t="s">
        <v>4119</v>
      </c>
      <c r="D2554" s="2" t="s">
        <v>350</v>
      </c>
      <c r="E2554" s="2" t="s">
        <v>501</v>
      </c>
      <c r="F2554" s="2" t="s">
        <v>502</v>
      </c>
      <c r="G2554" s="2">
        <v>4.7008387381368513</v>
      </c>
      <c r="H2554" s="2">
        <v>12</v>
      </c>
      <c r="I2554" s="39">
        <v>56.410064857642212</v>
      </c>
      <c r="J2554" s="2" t="s">
        <v>7307</v>
      </c>
    </row>
    <row r="2555" spans="1:10" x14ac:dyDescent="0.15">
      <c r="A2555" s="2" t="s">
        <v>6654</v>
      </c>
      <c r="B2555" s="2" t="s">
        <v>6655</v>
      </c>
      <c r="C2555" s="2" t="s">
        <v>6656</v>
      </c>
      <c r="D2555" s="2" t="s">
        <v>329</v>
      </c>
      <c r="E2555" s="2" t="s">
        <v>5300</v>
      </c>
      <c r="F2555" s="2" t="s">
        <v>5301</v>
      </c>
      <c r="G2555" s="2">
        <v>5.5912531088798234</v>
      </c>
      <c r="H2555" s="2">
        <v>10</v>
      </c>
      <c r="I2555" s="39">
        <v>55.912531088798232</v>
      </c>
      <c r="J2555" s="2" t="s">
        <v>1</v>
      </c>
    </row>
    <row r="2556" spans="1:10" x14ac:dyDescent="0.15">
      <c r="A2556" s="2" t="s">
        <v>2794</v>
      </c>
      <c r="B2556" s="2" t="s">
        <v>2795</v>
      </c>
      <c r="C2556" s="2" t="s">
        <v>2796</v>
      </c>
      <c r="D2556" s="2" t="s">
        <v>350</v>
      </c>
      <c r="E2556" s="2" t="s">
        <v>351</v>
      </c>
      <c r="F2556" s="2" t="s">
        <v>352</v>
      </c>
      <c r="G2556" s="2">
        <v>4.0955803475648993E-3</v>
      </c>
      <c r="H2556" s="2">
        <v>13624</v>
      </c>
      <c r="I2556" s="39">
        <v>55.798186655224185</v>
      </c>
      <c r="J2556" s="2" t="s">
        <v>7307</v>
      </c>
    </row>
    <row r="2557" spans="1:10" x14ac:dyDescent="0.15">
      <c r="A2557" s="2" t="s">
        <v>5332</v>
      </c>
      <c r="B2557" s="2" t="s">
        <v>5333</v>
      </c>
      <c r="C2557" s="2" t="s">
        <v>5334</v>
      </c>
      <c r="D2557" s="2" t="s">
        <v>329</v>
      </c>
      <c r="E2557" s="2" t="s">
        <v>5300</v>
      </c>
      <c r="F2557" s="2" t="s">
        <v>5301</v>
      </c>
      <c r="G2557" s="2">
        <v>55.775897884955576</v>
      </c>
      <c r="H2557" s="2">
        <v>1</v>
      </c>
      <c r="I2557" s="39">
        <v>55.775897884955576</v>
      </c>
      <c r="J2557" s="2" t="s">
        <v>1</v>
      </c>
    </row>
    <row r="2558" spans="1:10" x14ac:dyDescent="0.15">
      <c r="A2558" s="2" t="s">
        <v>5335</v>
      </c>
      <c r="B2558" s="2" t="s">
        <v>5336</v>
      </c>
      <c r="C2558" s="2" t="s">
        <v>5337</v>
      </c>
      <c r="D2558" s="2" t="s">
        <v>329</v>
      </c>
      <c r="E2558" s="2" t="s">
        <v>5300</v>
      </c>
      <c r="F2558" s="2" t="s">
        <v>5301</v>
      </c>
      <c r="G2558" s="2">
        <v>55.775897884955576</v>
      </c>
      <c r="H2558" s="2">
        <v>1</v>
      </c>
      <c r="I2558" s="39">
        <v>55.775897884955576</v>
      </c>
      <c r="J2558" s="2" t="s">
        <v>1</v>
      </c>
    </row>
    <row r="2559" spans="1:10" x14ac:dyDescent="0.15">
      <c r="A2559" s="2" t="s">
        <v>5931</v>
      </c>
      <c r="B2559" s="2" t="s">
        <v>5932</v>
      </c>
      <c r="C2559" s="2" t="s">
        <v>5199</v>
      </c>
      <c r="D2559" s="2" t="s">
        <v>329</v>
      </c>
      <c r="E2559" s="2" t="s">
        <v>5171</v>
      </c>
      <c r="F2559" s="2" t="s">
        <v>5172</v>
      </c>
      <c r="G2559" s="2">
        <v>55.524797100555574</v>
      </c>
      <c r="H2559" s="2">
        <v>1</v>
      </c>
      <c r="I2559" s="39">
        <v>55.524797100555574</v>
      </c>
      <c r="J2559" s="2" t="s">
        <v>1</v>
      </c>
    </row>
    <row r="2560" spans="1:10" x14ac:dyDescent="0.15">
      <c r="A2560" s="2" t="s">
        <v>3488</v>
      </c>
      <c r="B2560" s="2" t="s">
        <v>7840</v>
      </c>
      <c r="C2560" s="2" t="s">
        <v>3489</v>
      </c>
      <c r="D2560" s="2" t="s">
        <v>350</v>
      </c>
      <c r="E2560" s="2" t="s">
        <v>351</v>
      </c>
      <c r="F2560" s="2" t="s">
        <v>352</v>
      </c>
      <c r="G2560" s="2">
        <v>1.7899510869565212E-2</v>
      </c>
      <c r="H2560" s="2">
        <v>3098</v>
      </c>
      <c r="I2560" s="39">
        <v>55.452684673913026</v>
      </c>
      <c r="J2560" s="2" t="s">
        <v>7307</v>
      </c>
    </row>
    <row r="2561" spans="1:10" x14ac:dyDescent="0.15">
      <c r="A2561" s="2" t="s">
        <v>5551</v>
      </c>
      <c r="B2561" s="2" t="s">
        <v>5552</v>
      </c>
      <c r="C2561" s="2" t="s">
        <v>5553</v>
      </c>
      <c r="D2561" s="2" t="s">
        <v>329</v>
      </c>
      <c r="E2561" s="2" t="s">
        <v>5300</v>
      </c>
      <c r="F2561" s="2" t="s">
        <v>5301</v>
      </c>
      <c r="G2561" s="2">
        <v>27.650559813722246</v>
      </c>
      <c r="H2561" s="2">
        <v>2</v>
      </c>
      <c r="I2561" s="39">
        <v>55.301119627444493</v>
      </c>
      <c r="J2561" s="2" t="s">
        <v>1</v>
      </c>
    </row>
    <row r="2562" spans="1:10" x14ac:dyDescent="0.15">
      <c r="A2562" s="2" t="s">
        <v>5431</v>
      </c>
      <c r="B2562" s="2" t="s">
        <v>5432</v>
      </c>
      <c r="C2562" s="2" t="s">
        <v>5368</v>
      </c>
      <c r="D2562" s="2" t="s">
        <v>329</v>
      </c>
      <c r="E2562" s="2" t="s">
        <v>5300</v>
      </c>
      <c r="F2562" s="2" t="s">
        <v>5301</v>
      </c>
      <c r="G2562" s="2">
        <v>55.27289385117588</v>
      </c>
      <c r="H2562" s="2">
        <v>1</v>
      </c>
      <c r="I2562" s="39">
        <v>55.27289385117588</v>
      </c>
      <c r="J2562" s="2" t="s">
        <v>1</v>
      </c>
    </row>
    <row r="2563" spans="1:10" x14ac:dyDescent="0.15">
      <c r="A2563" s="2" t="s">
        <v>5431</v>
      </c>
      <c r="B2563" s="2" t="s">
        <v>5432</v>
      </c>
      <c r="C2563" s="2" t="s">
        <v>5368</v>
      </c>
      <c r="D2563" s="2" t="s">
        <v>329</v>
      </c>
      <c r="E2563" s="2" t="s">
        <v>5171</v>
      </c>
      <c r="F2563" s="2" t="s">
        <v>5172</v>
      </c>
      <c r="G2563" s="2">
        <v>55.27289385117588</v>
      </c>
      <c r="H2563" s="2">
        <v>1</v>
      </c>
      <c r="I2563" s="39">
        <v>55.27289385117588</v>
      </c>
      <c r="J2563" s="2" t="s">
        <v>1</v>
      </c>
    </row>
    <row r="2564" spans="1:10" x14ac:dyDescent="0.15">
      <c r="A2564" s="2" t="s">
        <v>2723</v>
      </c>
      <c r="B2564" s="2" t="s">
        <v>2724</v>
      </c>
      <c r="C2564" s="2" t="s">
        <v>2725</v>
      </c>
      <c r="D2564" s="2" t="s">
        <v>350</v>
      </c>
      <c r="E2564" s="2" t="s">
        <v>351</v>
      </c>
      <c r="F2564" s="2" t="s">
        <v>352</v>
      </c>
      <c r="G2564" s="2">
        <v>5.8000000000000005E-3</v>
      </c>
      <c r="H2564" s="2">
        <v>9500</v>
      </c>
      <c r="I2564" s="39">
        <v>55.1</v>
      </c>
      <c r="J2564" s="2" t="s">
        <v>7307</v>
      </c>
    </row>
    <row r="2565" spans="1:10" x14ac:dyDescent="0.15">
      <c r="A2565" s="2" t="s">
        <v>6470</v>
      </c>
      <c r="B2565" s="2" t="s">
        <v>6471</v>
      </c>
      <c r="C2565" s="2" t="s">
        <v>6471</v>
      </c>
      <c r="D2565" s="2" t="s">
        <v>329</v>
      </c>
      <c r="E2565" s="2" t="s">
        <v>5300</v>
      </c>
      <c r="F2565" s="2" t="s">
        <v>5301</v>
      </c>
      <c r="G2565" s="2">
        <v>55</v>
      </c>
      <c r="H2565" s="2">
        <v>1</v>
      </c>
      <c r="I2565" s="39">
        <v>55</v>
      </c>
      <c r="J2565" s="2" t="s">
        <v>1</v>
      </c>
    </row>
    <row r="2566" spans="1:10" x14ac:dyDescent="0.15">
      <c r="A2566" s="2" t="s">
        <v>6481</v>
      </c>
      <c r="B2566" s="2" t="s">
        <v>6482</v>
      </c>
      <c r="C2566" s="2" t="s">
        <v>6483</v>
      </c>
      <c r="D2566" s="2" t="s">
        <v>329</v>
      </c>
      <c r="E2566" s="2" t="s">
        <v>5300</v>
      </c>
      <c r="F2566" s="2" t="s">
        <v>5301</v>
      </c>
      <c r="G2566" s="2">
        <v>55</v>
      </c>
      <c r="H2566" s="2">
        <v>1</v>
      </c>
      <c r="I2566" s="39">
        <v>55</v>
      </c>
      <c r="J2566" s="2" t="s">
        <v>1</v>
      </c>
    </row>
    <row r="2567" spans="1:10" x14ac:dyDescent="0.15">
      <c r="A2567" s="2" t="s">
        <v>5206</v>
      </c>
      <c r="B2567" s="2" t="s">
        <v>5207</v>
      </c>
      <c r="C2567" s="2" t="s">
        <v>5207</v>
      </c>
      <c r="D2567" s="2" t="s">
        <v>329</v>
      </c>
      <c r="E2567" s="2" t="s">
        <v>5179</v>
      </c>
      <c r="F2567" s="2" t="s">
        <v>5180</v>
      </c>
      <c r="G2567" s="2">
        <v>55</v>
      </c>
      <c r="H2567" s="2">
        <v>1</v>
      </c>
      <c r="I2567" s="39">
        <v>55</v>
      </c>
      <c r="J2567" s="2" t="s">
        <v>62</v>
      </c>
    </row>
    <row r="2568" spans="1:10" x14ac:dyDescent="0.15">
      <c r="A2568" s="2" t="s">
        <v>3915</v>
      </c>
      <c r="B2568" s="2" t="s">
        <v>3916</v>
      </c>
      <c r="C2568" s="2" t="s">
        <v>3917</v>
      </c>
      <c r="D2568" s="2" t="s">
        <v>329</v>
      </c>
      <c r="E2568" s="2" t="s">
        <v>391</v>
      </c>
      <c r="F2568" s="2" t="s">
        <v>392</v>
      </c>
      <c r="G2568" s="2">
        <v>11</v>
      </c>
      <c r="H2568" s="2">
        <v>5</v>
      </c>
      <c r="I2568" s="39">
        <v>55</v>
      </c>
      <c r="J2568" s="2" t="s">
        <v>7307</v>
      </c>
    </row>
    <row r="2569" spans="1:10" x14ac:dyDescent="0.15">
      <c r="A2569" s="2" t="s">
        <v>4895</v>
      </c>
      <c r="B2569" s="2" t="s">
        <v>4896</v>
      </c>
      <c r="C2569" s="2" t="s">
        <v>4897</v>
      </c>
      <c r="D2569" s="2" t="s">
        <v>329</v>
      </c>
      <c r="E2569" s="2" t="s">
        <v>1964</v>
      </c>
      <c r="F2569" s="2" t="s">
        <v>1965</v>
      </c>
      <c r="G2569" s="2">
        <v>3.0547310263258241</v>
      </c>
      <c r="H2569" s="2">
        <v>18</v>
      </c>
      <c r="I2569" s="39">
        <v>54.985158473864836</v>
      </c>
      <c r="J2569" s="2" t="s">
        <v>7302</v>
      </c>
    </row>
    <row r="2570" spans="1:10" x14ac:dyDescent="0.15">
      <c r="A2570" s="2" t="s">
        <v>8309</v>
      </c>
      <c r="B2570" s="2" t="s">
        <v>8310</v>
      </c>
      <c r="C2570" s="2" t="s">
        <v>8311</v>
      </c>
      <c r="D2570" s="2" t="s">
        <v>329</v>
      </c>
      <c r="E2570" s="2" t="s">
        <v>391</v>
      </c>
      <c r="F2570" s="2" t="s">
        <v>392</v>
      </c>
      <c r="G2570" s="2">
        <v>0.74181972199343982</v>
      </c>
      <c r="H2570" s="2">
        <v>74</v>
      </c>
      <c r="I2570" s="39">
        <v>54.894659427514547</v>
      </c>
      <c r="J2570" s="2" t="s">
        <v>7301</v>
      </c>
    </row>
    <row r="2571" spans="1:10" x14ac:dyDescent="0.15">
      <c r="A2571" s="2" t="s">
        <v>5381</v>
      </c>
      <c r="B2571" s="2" t="s">
        <v>5382</v>
      </c>
      <c r="C2571" s="2" t="s">
        <v>5383</v>
      </c>
      <c r="D2571" s="2" t="s">
        <v>329</v>
      </c>
      <c r="E2571" s="2" t="s">
        <v>5300</v>
      </c>
      <c r="F2571" s="2" t="s">
        <v>5301</v>
      </c>
      <c r="G2571" s="2">
        <v>54.881493198305918</v>
      </c>
      <c r="H2571" s="2">
        <v>1</v>
      </c>
      <c r="I2571" s="39">
        <v>54.881493198305918</v>
      </c>
      <c r="J2571" s="2" t="s">
        <v>1</v>
      </c>
    </row>
    <row r="2572" spans="1:10" x14ac:dyDescent="0.15">
      <c r="A2572" s="2" t="s">
        <v>8652</v>
      </c>
      <c r="B2572" s="2" t="s">
        <v>8653</v>
      </c>
      <c r="C2572" s="2" t="s">
        <v>8653</v>
      </c>
      <c r="D2572" s="2" t="s">
        <v>329</v>
      </c>
      <c r="E2572" s="2" t="s">
        <v>391</v>
      </c>
      <c r="F2572" s="2" t="s">
        <v>392</v>
      </c>
      <c r="G2572" s="2">
        <v>0.35</v>
      </c>
      <c r="H2572" s="2">
        <v>155</v>
      </c>
      <c r="I2572" s="39">
        <v>54.25</v>
      </c>
      <c r="J2572" s="2" t="s">
        <v>7307</v>
      </c>
    </row>
    <row r="2573" spans="1:10" x14ac:dyDescent="0.15">
      <c r="A2573" s="2" t="s">
        <v>1172</v>
      </c>
      <c r="B2573" s="2" t="s">
        <v>1173</v>
      </c>
      <c r="C2573" s="2" t="s">
        <v>1174</v>
      </c>
      <c r="D2573" s="2" t="s">
        <v>329</v>
      </c>
      <c r="E2573" s="2" t="s">
        <v>330</v>
      </c>
      <c r="F2573" s="2" t="s">
        <v>331</v>
      </c>
      <c r="G2573" s="2">
        <v>27.051791163639791</v>
      </c>
      <c r="H2573" s="2">
        <v>2</v>
      </c>
      <c r="I2573" s="39">
        <v>54.103582327279582</v>
      </c>
      <c r="J2573" s="2" t="s">
        <v>7299</v>
      </c>
    </row>
    <row r="2574" spans="1:10" x14ac:dyDescent="0.15">
      <c r="A2574" s="2" t="s">
        <v>3605</v>
      </c>
      <c r="B2574" s="2" t="s">
        <v>7855</v>
      </c>
      <c r="C2574" s="2" t="s">
        <v>3606</v>
      </c>
      <c r="D2574" s="2" t="s">
        <v>329</v>
      </c>
      <c r="E2574" s="2" t="s">
        <v>391</v>
      </c>
      <c r="F2574" s="2" t="s">
        <v>392</v>
      </c>
      <c r="G2574" s="2">
        <v>5.4293830565579661E-3</v>
      </c>
      <c r="H2574" s="2">
        <v>9953</v>
      </c>
      <c r="I2574" s="39">
        <v>54.038649561921439</v>
      </c>
      <c r="J2574" s="2" t="s">
        <v>7307</v>
      </c>
    </row>
    <row r="2575" spans="1:10" x14ac:dyDescent="0.15">
      <c r="A2575" s="2" t="s">
        <v>880</v>
      </c>
      <c r="B2575" s="2" t="s">
        <v>881</v>
      </c>
      <c r="C2575" s="2" t="s">
        <v>882</v>
      </c>
      <c r="D2575" s="2" t="s">
        <v>329</v>
      </c>
      <c r="E2575" s="2" t="s">
        <v>568</v>
      </c>
      <c r="F2575" s="2" t="s">
        <v>569</v>
      </c>
      <c r="G2575" s="2">
        <v>18</v>
      </c>
      <c r="H2575" s="2">
        <v>3</v>
      </c>
      <c r="I2575" s="39">
        <v>54</v>
      </c>
      <c r="J2575" s="2" t="s">
        <v>7299</v>
      </c>
    </row>
    <row r="2576" spans="1:10" x14ac:dyDescent="0.15">
      <c r="A2576" s="2" t="s">
        <v>10650</v>
      </c>
      <c r="B2576" s="2" t="s">
        <v>8970</v>
      </c>
      <c r="C2576" s="2" t="s">
        <v>8971</v>
      </c>
      <c r="D2576" s="2" t="s">
        <v>329</v>
      </c>
      <c r="E2576" s="2" t="s">
        <v>1247</v>
      </c>
      <c r="F2576" s="2" t="s">
        <v>1248</v>
      </c>
      <c r="G2576" s="2">
        <v>26.996452219156687</v>
      </c>
      <c r="H2576" s="2">
        <v>2</v>
      </c>
      <c r="I2576" s="39">
        <v>53.992904438313374</v>
      </c>
      <c r="J2576" s="2" t="s">
        <v>7306</v>
      </c>
    </row>
    <row r="2577" spans="1:10" x14ac:dyDescent="0.15">
      <c r="A2577" s="2" t="s">
        <v>4808</v>
      </c>
      <c r="B2577" s="2" t="s">
        <v>4809</v>
      </c>
      <c r="C2577" s="2" t="s">
        <v>4810</v>
      </c>
      <c r="D2577" s="2" t="s">
        <v>329</v>
      </c>
      <c r="E2577" s="2" t="s">
        <v>1964</v>
      </c>
      <c r="F2577" s="2" t="s">
        <v>1965</v>
      </c>
      <c r="G2577" s="2">
        <v>2.5641159516144083</v>
      </c>
      <c r="H2577" s="2">
        <v>21</v>
      </c>
      <c r="I2577" s="39">
        <v>53.846434983902576</v>
      </c>
      <c r="J2577" s="2" t="s">
        <v>7302</v>
      </c>
    </row>
    <row r="2578" spans="1:10" x14ac:dyDescent="0.15">
      <c r="A2578" s="2" t="s">
        <v>5579</v>
      </c>
      <c r="B2578" s="2" t="s">
        <v>5580</v>
      </c>
      <c r="C2578" s="2" t="s">
        <v>8455</v>
      </c>
      <c r="D2578" s="2" t="s">
        <v>329</v>
      </c>
      <c r="E2578" s="2" t="s">
        <v>5171</v>
      </c>
      <c r="F2578" s="2" t="s">
        <v>5172</v>
      </c>
      <c r="G2578" s="2">
        <v>26.897491705719531</v>
      </c>
      <c r="H2578" s="2">
        <v>2</v>
      </c>
      <c r="I2578" s="39">
        <v>53.794983411439063</v>
      </c>
      <c r="J2578" s="2" t="s">
        <v>1</v>
      </c>
    </row>
    <row r="2579" spans="1:10" x14ac:dyDescent="0.15">
      <c r="A2579" s="2" t="s">
        <v>7896</v>
      </c>
      <c r="B2579" s="2" t="s">
        <v>7891</v>
      </c>
      <c r="C2579" s="2" t="s">
        <v>4749</v>
      </c>
      <c r="D2579" s="2" t="s">
        <v>329</v>
      </c>
      <c r="E2579" s="2" t="s">
        <v>391</v>
      </c>
      <c r="F2579" s="2" t="s">
        <v>392</v>
      </c>
      <c r="G2579" s="2">
        <v>0.17095709570957096</v>
      </c>
      <c r="H2579" s="2">
        <v>314</v>
      </c>
      <c r="I2579" s="39">
        <v>53.680528052805279</v>
      </c>
      <c r="J2579" s="2" t="s">
        <v>7302</v>
      </c>
    </row>
    <row r="2580" spans="1:10" x14ac:dyDescent="0.15">
      <c r="A2580" s="2" t="s">
        <v>5243</v>
      </c>
      <c r="B2580" s="2" t="s">
        <v>5244</v>
      </c>
      <c r="C2580" s="2" t="s">
        <v>5245</v>
      </c>
      <c r="D2580" s="2" t="s">
        <v>329</v>
      </c>
      <c r="E2580" s="2" t="s">
        <v>5173</v>
      </c>
      <c r="F2580" s="2" t="s">
        <v>5174</v>
      </c>
      <c r="G2580" s="2">
        <v>17.874895241439887</v>
      </c>
      <c r="H2580" s="2">
        <v>3</v>
      </c>
      <c r="I2580" s="39">
        <v>53.624685724319662</v>
      </c>
      <c r="J2580" s="2" t="s">
        <v>62</v>
      </c>
    </row>
    <row r="2581" spans="1:10" x14ac:dyDescent="0.15">
      <c r="A2581" s="2" t="s">
        <v>8668</v>
      </c>
      <c r="B2581" s="2" t="s">
        <v>8669</v>
      </c>
      <c r="C2581" s="2" t="s">
        <v>8670</v>
      </c>
      <c r="D2581" s="2" t="s">
        <v>406</v>
      </c>
      <c r="E2581" s="2" t="s">
        <v>391</v>
      </c>
      <c r="F2581" s="2" t="s">
        <v>392</v>
      </c>
      <c r="G2581" s="2">
        <v>1.5384937238493728E-2</v>
      </c>
      <c r="H2581" s="2">
        <v>3480</v>
      </c>
      <c r="I2581" s="39">
        <v>53.539581589958175</v>
      </c>
      <c r="J2581" s="2" t="s">
        <v>7307</v>
      </c>
    </row>
    <row r="2582" spans="1:10" x14ac:dyDescent="0.15">
      <c r="A2582" s="2" t="s">
        <v>5409</v>
      </c>
      <c r="B2582" s="2" t="s">
        <v>5410</v>
      </c>
      <c r="C2582" s="2" t="s">
        <v>5411</v>
      </c>
      <c r="D2582" s="2" t="s">
        <v>329</v>
      </c>
      <c r="E2582" s="2" t="s">
        <v>5171</v>
      </c>
      <c r="F2582" s="2" t="s">
        <v>5172</v>
      </c>
      <c r="G2582" s="2">
        <v>26.766424111318344</v>
      </c>
      <c r="H2582" s="2">
        <v>2</v>
      </c>
      <c r="I2582" s="39">
        <v>53.532848222636687</v>
      </c>
      <c r="J2582" s="2" t="s">
        <v>1</v>
      </c>
    </row>
    <row r="2583" spans="1:10" x14ac:dyDescent="0.15">
      <c r="A2583" s="2" t="s">
        <v>6310</v>
      </c>
      <c r="B2583" s="2" t="s">
        <v>7945</v>
      </c>
      <c r="C2583" s="2" t="s">
        <v>7945</v>
      </c>
      <c r="D2583" s="2" t="s">
        <v>466</v>
      </c>
      <c r="E2583" s="2" t="s">
        <v>5300</v>
      </c>
      <c r="F2583" s="2" t="s">
        <v>5301</v>
      </c>
      <c r="G2583" s="2">
        <v>53.438999999999965</v>
      </c>
      <c r="H2583" s="2">
        <v>1</v>
      </c>
      <c r="I2583" s="39">
        <v>53.438999999999965</v>
      </c>
      <c r="J2583" s="2" t="s">
        <v>1</v>
      </c>
    </row>
    <row r="2584" spans="1:10" x14ac:dyDescent="0.15">
      <c r="A2584" s="2" t="s">
        <v>5557</v>
      </c>
      <c r="B2584" s="2" t="s">
        <v>5558</v>
      </c>
      <c r="C2584" s="2" t="s">
        <v>5554</v>
      </c>
      <c r="D2584" s="2" t="s">
        <v>329</v>
      </c>
      <c r="E2584" s="2" t="s">
        <v>5171</v>
      </c>
      <c r="F2584" s="2" t="s">
        <v>5172</v>
      </c>
      <c r="G2584" s="2">
        <v>53.319379775972337</v>
      </c>
      <c r="H2584" s="2">
        <v>1</v>
      </c>
      <c r="I2584" s="39">
        <v>53.319379775972337</v>
      </c>
      <c r="J2584" s="2" t="s">
        <v>1</v>
      </c>
    </row>
    <row r="2585" spans="1:10" x14ac:dyDescent="0.15">
      <c r="A2585" s="2" t="s">
        <v>2472</v>
      </c>
      <c r="B2585" s="2" t="s">
        <v>2473</v>
      </c>
      <c r="C2585" s="2" t="s">
        <v>2474</v>
      </c>
      <c r="D2585" s="2" t="s">
        <v>350</v>
      </c>
      <c r="E2585" s="2" t="s">
        <v>351</v>
      </c>
      <c r="F2585" s="2" t="s">
        <v>352</v>
      </c>
      <c r="G2585" s="2">
        <v>1.0999999999999999E-2</v>
      </c>
      <c r="H2585" s="2">
        <v>4847</v>
      </c>
      <c r="I2585" s="39">
        <v>53.317</v>
      </c>
      <c r="J2585" s="2" t="s">
        <v>7307</v>
      </c>
    </row>
    <row r="2586" spans="1:10" x14ac:dyDescent="0.15">
      <c r="A2586" s="2" t="s">
        <v>7226</v>
      </c>
      <c r="B2586" s="2" t="s">
        <v>7227</v>
      </c>
      <c r="C2586" s="2" t="s">
        <v>7228</v>
      </c>
      <c r="D2586" s="2" t="s">
        <v>329</v>
      </c>
      <c r="E2586" s="2" t="s">
        <v>1380</v>
      </c>
      <c r="F2586" s="2" t="s">
        <v>1381</v>
      </c>
      <c r="G2586" s="2">
        <v>53</v>
      </c>
      <c r="H2586" s="2">
        <v>1</v>
      </c>
      <c r="I2586" s="39">
        <v>53</v>
      </c>
      <c r="J2586" s="2" t="s">
        <v>7303</v>
      </c>
    </row>
    <row r="2587" spans="1:10" x14ac:dyDescent="0.15">
      <c r="A2587" s="2" t="s">
        <v>8324</v>
      </c>
      <c r="B2587" s="2" t="s">
        <v>8325</v>
      </c>
      <c r="C2587" s="2" t="s">
        <v>8326</v>
      </c>
      <c r="D2587" s="2" t="s">
        <v>329</v>
      </c>
      <c r="E2587" s="2" t="s">
        <v>330</v>
      </c>
      <c r="F2587" s="2" t="s">
        <v>331</v>
      </c>
      <c r="G2587" s="2">
        <v>5.2989999999999999E-3</v>
      </c>
      <c r="H2587" s="2">
        <v>10000</v>
      </c>
      <c r="I2587" s="39">
        <v>52.99</v>
      </c>
      <c r="J2587" s="2" t="s">
        <v>7307</v>
      </c>
    </row>
    <row r="2588" spans="1:10" x14ac:dyDescent="0.15">
      <c r="A2588" s="2" t="s">
        <v>8117</v>
      </c>
      <c r="B2588" s="2" t="s">
        <v>8118</v>
      </c>
      <c r="C2588" s="2" t="s">
        <v>8119</v>
      </c>
      <c r="D2588" s="2" t="s">
        <v>329</v>
      </c>
      <c r="E2588" s="2" t="s">
        <v>330</v>
      </c>
      <c r="F2588" s="2" t="s">
        <v>331</v>
      </c>
      <c r="G2588" s="2">
        <v>5.2989999999999999E-3</v>
      </c>
      <c r="H2588" s="2">
        <v>10000</v>
      </c>
      <c r="I2588" s="39">
        <v>52.99</v>
      </c>
      <c r="J2588" s="2" t="s">
        <v>7307</v>
      </c>
    </row>
    <row r="2589" spans="1:10" x14ac:dyDescent="0.15">
      <c r="A2589" s="2" t="s">
        <v>8120</v>
      </c>
      <c r="B2589" s="2" t="s">
        <v>8121</v>
      </c>
      <c r="C2589" s="2" t="s">
        <v>8122</v>
      </c>
      <c r="D2589" s="2" t="s">
        <v>406</v>
      </c>
      <c r="E2589" s="2" t="s">
        <v>330</v>
      </c>
      <c r="F2589" s="2" t="s">
        <v>331</v>
      </c>
      <c r="G2589" s="2">
        <v>5.2989999999999999E-3</v>
      </c>
      <c r="H2589" s="2">
        <v>10000</v>
      </c>
      <c r="I2589" s="39">
        <v>52.99</v>
      </c>
      <c r="J2589" s="2" t="s">
        <v>7307</v>
      </c>
    </row>
    <row r="2590" spans="1:10" x14ac:dyDescent="0.15">
      <c r="A2590" s="2" t="s">
        <v>5393</v>
      </c>
      <c r="B2590" s="2" t="s">
        <v>5394</v>
      </c>
      <c r="C2590" s="2" t="s">
        <v>5395</v>
      </c>
      <c r="D2590" s="2" t="s">
        <v>329</v>
      </c>
      <c r="E2590" s="2" t="s">
        <v>5171</v>
      </c>
      <c r="F2590" s="2" t="s">
        <v>5172</v>
      </c>
      <c r="G2590" s="2">
        <v>26.472332832315182</v>
      </c>
      <c r="H2590" s="2">
        <v>2</v>
      </c>
      <c r="I2590" s="39">
        <v>52.944665664630364</v>
      </c>
      <c r="J2590" s="2" t="s">
        <v>1</v>
      </c>
    </row>
    <row r="2591" spans="1:10" x14ac:dyDescent="0.15">
      <c r="A2591" s="2" t="s">
        <v>5247</v>
      </c>
      <c r="B2591" s="2" t="s">
        <v>5248</v>
      </c>
      <c r="C2591" s="2" t="s">
        <v>8442</v>
      </c>
      <c r="D2591" s="2" t="s">
        <v>329</v>
      </c>
      <c r="E2591" s="2" t="s">
        <v>5173</v>
      </c>
      <c r="F2591" s="2" t="s">
        <v>5174</v>
      </c>
      <c r="G2591" s="2">
        <v>5.8633728735957344</v>
      </c>
      <c r="H2591" s="2">
        <v>9</v>
      </c>
      <c r="I2591" s="39">
        <v>52.770355862361612</v>
      </c>
      <c r="J2591" s="2" t="s">
        <v>62</v>
      </c>
    </row>
    <row r="2592" spans="1:10" x14ac:dyDescent="0.15">
      <c r="A2592" s="2" t="s">
        <v>3607</v>
      </c>
      <c r="B2592" s="2" t="s">
        <v>8143</v>
      </c>
      <c r="C2592" s="2" t="s">
        <v>3608</v>
      </c>
      <c r="D2592" s="2" t="s">
        <v>329</v>
      </c>
      <c r="E2592" s="2" t="s">
        <v>391</v>
      </c>
      <c r="F2592" s="2" t="s">
        <v>392</v>
      </c>
      <c r="G2592" s="2">
        <v>5.2513655775151451E-3</v>
      </c>
      <c r="H2592" s="2">
        <v>10042</v>
      </c>
      <c r="I2592" s="39">
        <v>52.734213129407088</v>
      </c>
      <c r="J2592" s="2" t="s">
        <v>7307</v>
      </c>
    </row>
    <row r="2593" spans="1:10" x14ac:dyDescent="0.15">
      <c r="A2593" s="2" t="s">
        <v>3389</v>
      </c>
      <c r="B2593" s="2" t="s">
        <v>7796</v>
      </c>
      <c r="C2593" s="2" t="s">
        <v>3390</v>
      </c>
      <c r="D2593" s="2" t="s">
        <v>350</v>
      </c>
      <c r="E2593" s="2" t="s">
        <v>330</v>
      </c>
      <c r="F2593" s="2" t="s">
        <v>331</v>
      </c>
      <c r="G2593" s="2">
        <v>2.1383778387821316E-2</v>
      </c>
      <c r="H2593" s="2">
        <v>2465</v>
      </c>
      <c r="I2593" s="39">
        <v>52.711013725979541</v>
      </c>
      <c r="J2593" s="2" t="s">
        <v>7307</v>
      </c>
    </row>
    <row r="2594" spans="1:10" x14ac:dyDescent="0.15">
      <c r="A2594" s="2" t="s">
        <v>2489</v>
      </c>
      <c r="B2594" s="2" t="s">
        <v>2490</v>
      </c>
      <c r="C2594" s="2" t="s">
        <v>2490</v>
      </c>
      <c r="D2594" s="2" t="s">
        <v>350</v>
      </c>
      <c r="E2594" s="2" t="s">
        <v>351</v>
      </c>
      <c r="F2594" s="2" t="s">
        <v>352</v>
      </c>
      <c r="G2594" s="2">
        <v>1.2999999999999999E-2</v>
      </c>
      <c r="H2594" s="2">
        <v>4042</v>
      </c>
      <c r="I2594" s="39">
        <v>52.545999999999999</v>
      </c>
      <c r="J2594" s="2" t="s">
        <v>7307</v>
      </c>
    </row>
    <row r="2595" spans="1:10" x14ac:dyDescent="0.15">
      <c r="A2595" s="2" t="s">
        <v>3516</v>
      </c>
      <c r="B2595" s="2" t="s">
        <v>3517</v>
      </c>
      <c r="C2595" s="2" t="s">
        <v>3517</v>
      </c>
      <c r="D2595" s="2" t="s">
        <v>350</v>
      </c>
      <c r="E2595" s="2" t="s">
        <v>391</v>
      </c>
      <c r="F2595" s="2" t="s">
        <v>392</v>
      </c>
      <c r="G2595" s="2">
        <v>0.52500000000000002</v>
      </c>
      <c r="H2595" s="2">
        <v>100</v>
      </c>
      <c r="I2595" s="39">
        <v>52.5</v>
      </c>
      <c r="J2595" s="2" t="s">
        <v>7307</v>
      </c>
    </row>
    <row r="2596" spans="1:10" x14ac:dyDescent="0.15">
      <c r="A2596" s="2" t="s">
        <v>5489</v>
      </c>
      <c r="B2596" s="2" t="s">
        <v>5490</v>
      </c>
      <c r="C2596" s="2" t="s">
        <v>5490</v>
      </c>
      <c r="D2596" s="2" t="s">
        <v>329</v>
      </c>
      <c r="E2596" s="2" t="s">
        <v>1247</v>
      </c>
      <c r="F2596" s="2" t="s">
        <v>1248</v>
      </c>
      <c r="G2596" s="2">
        <v>52.432240718959406</v>
      </c>
      <c r="H2596" s="2">
        <v>1</v>
      </c>
      <c r="I2596" s="39">
        <v>52.432240718959406</v>
      </c>
      <c r="J2596" s="2" t="s">
        <v>1</v>
      </c>
    </row>
    <row r="2597" spans="1:10" x14ac:dyDescent="0.15">
      <c r="A2597" s="2" t="s">
        <v>6199</v>
      </c>
      <c r="B2597" s="2" t="s">
        <v>6200</v>
      </c>
      <c r="C2597" s="2" t="s">
        <v>6201</v>
      </c>
      <c r="D2597" s="2" t="s">
        <v>329</v>
      </c>
      <c r="E2597" s="2" t="s">
        <v>5300</v>
      </c>
      <c r="F2597" s="2" t="s">
        <v>5301</v>
      </c>
      <c r="G2597" s="2">
        <v>26.179961908829672</v>
      </c>
      <c r="H2597" s="2">
        <v>2</v>
      </c>
      <c r="I2597" s="39">
        <v>52.359923817659343</v>
      </c>
      <c r="J2597" s="2" t="s">
        <v>1</v>
      </c>
    </row>
    <row r="2598" spans="1:10" x14ac:dyDescent="0.15">
      <c r="A2598" s="2" t="s">
        <v>5129</v>
      </c>
      <c r="B2598" s="2" t="s">
        <v>5130</v>
      </c>
      <c r="C2598" s="2" t="s">
        <v>5131</v>
      </c>
      <c r="D2598" s="2" t="s">
        <v>329</v>
      </c>
      <c r="E2598" s="2" t="s">
        <v>1380</v>
      </c>
      <c r="F2598" s="2" t="s">
        <v>1381</v>
      </c>
      <c r="G2598" s="2">
        <v>0.06</v>
      </c>
      <c r="H2598" s="2">
        <v>871</v>
      </c>
      <c r="I2598" s="39">
        <v>52.26</v>
      </c>
      <c r="J2598" s="2" t="s">
        <v>7303</v>
      </c>
    </row>
    <row r="2599" spans="1:10" x14ac:dyDescent="0.15">
      <c r="A2599" s="2" t="s">
        <v>3081</v>
      </c>
      <c r="B2599" s="2" t="s">
        <v>3082</v>
      </c>
      <c r="C2599" s="2" t="s">
        <v>3083</v>
      </c>
      <c r="D2599" s="2" t="s">
        <v>350</v>
      </c>
      <c r="E2599" s="2" t="s">
        <v>351</v>
      </c>
      <c r="F2599" s="2" t="s">
        <v>352</v>
      </c>
      <c r="G2599" s="2">
        <v>4.4999999999999988E-3</v>
      </c>
      <c r="H2599" s="2">
        <v>11569</v>
      </c>
      <c r="I2599" s="39">
        <v>52.060499999999983</v>
      </c>
      <c r="J2599" s="2" t="s">
        <v>7307</v>
      </c>
    </row>
    <row r="2600" spans="1:10" x14ac:dyDescent="0.15">
      <c r="A2600" s="2" t="s">
        <v>791</v>
      </c>
      <c r="B2600" s="2" t="s">
        <v>792</v>
      </c>
      <c r="C2600" s="2" t="s">
        <v>8248</v>
      </c>
      <c r="D2600" s="2" t="s">
        <v>329</v>
      </c>
      <c r="E2600" s="2" t="s">
        <v>391</v>
      </c>
      <c r="F2600" s="2" t="s">
        <v>392</v>
      </c>
      <c r="G2600" s="2">
        <v>6.5</v>
      </c>
      <c r="H2600" s="2">
        <v>8</v>
      </c>
      <c r="I2600" s="39">
        <v>52</v>
      </c>
      <c r="J2600" s="2" t="s">
        <v>7299</v>
      </c>
    </row>
    <row r="2601" spans="1:10" x14ac:dyDescent="0.15">
      <c r="A2601" s="2" t="s">
        <v>6440</v>
      </c>
      <c r="B2601" s="2" t="s">
        <v>6441</v>
      </c>
      <c r="C2601" s="2" t="s">
        <v>5527</v>
      </c>
      <c r="D2601" s="2" t="s">
        <v>329</v>
      </c>
      <c r="E2601" s="2" t="s">
        <v>1247</v>
      </c>
      <c r="F2601" s="2" t="s">
        <v>1248</v>
      </c>
      <c r="G2601" s="2">
        <v>5.1880000000000006</v>
      </c>
      <c r="H2601" s="2">
        <v>10</v>
      </c>
      <c r="I2601" s="39">
        <v>51.88000000000001</v>
      </c>
      <c r="J2601" s="2" t="s">
        <v>1</v>
      </c>
    </row>
    <row r="2602" spans="1:10" x14ac:dyDescent="0.15">
      <c r="A2602" s="2" t="s">
        <v>3174</v>
      </c>
      <c r="B2602" s="2" t="s">
        <v>3175</v>
      </c>
      <c r="C2602" s="2" t="s">
        <v>3176</v>
      </c>
      <c r="D2602" s="2" t="s">
        <v>329</v>
      </c>
      <c r="E2602" s="2" t="s">
        <v>351</v>
      </c>
      <c r="F2602" s="2" t="s">
        <v>352</v>
      </c>
      <c r="G2602" s="2">
        <v>1.12E-2</v>
      </c>
      <c r="H2602" s="2">
        <v>4626</v>
      </c>
      <c r="I2602" s="39">
        <v>51.811199999999999</v>
      </c>
      <c r="J2602" s="2" t="s">
        <v>7307</v>
      </c>
    </row>
    <row r="2603" spans="1:10" x14ac:dyDescent="0.15">
      <c r="A2603" s="2" t="s">
        <v>3302</v>
      </c>
      <c r="B2603" s="2" t="s">
        <v>7757</v>
      </c>
      <c r="C2603" s="2" t="s">
        <v>3303</v>
      </c>
      <c r="D2603" s="2" t="s">
        <v>350</v>
      </c>
      <c r="E2603" s="2" t="s">
        <v>351</v>
      </c>
      <c r="F2603" s="2" t="s">
        <v>352</v>
      </c>
      <c r="G2603" s="2">
        <v>0.18436892655367221</v>
      </c>
      <c r="H2603" s="2">
        <v>281</v>
      </c>
      <c r="I2603" s="39">
        <v>51.807668361581889</v>
      </c>
      <c r="J2603" s="2" t="s">
        <v>7307</v>
      </c>
    </row>
    <row r="2604" spans="1:10" x14ac:dyDescent="0.15">
      <c r="A2604" s="2" t="s">
        <v>6768</v>
      </c>
      <c r="B2604" s="2" t="s">
        <v>6765</v>
      </c>
      <c r="C2604" s="2" t="s">
        <v>6769</v>
      </c>
      <c r="D2604" s="2" t="s">
        <v>5017</v>
      </c>
      <c r="E2604" s="2" t="s">
        <v>1380</v>
      </c>
      <c r="F2604" s="2" t="s">
        <v>1381</v>
      </c>
      <c r="G2604" s="2">
        <v>3.448</v>
      </c>
      <c r="H2604" s="2">
        <v>15</v>
      </c>
      <c r="I2604" s="39">
        <v>51.72</v>
      </c>
      <c r="J2604" s="2" t="s">
        <v>7303</v>
      </c>
    </row>
    <row r="2605" spans="1:10" x14ac:dyDescent="0.15">
      <c r="A2605" s="2" t="s">
        <v>3473</v>
      </c>
      <c r="B2605" s="2" t="s">
        <v>7832</v>
      </c>
      <c r="C2605" s="2" t="s">
        <v>7432</v>
      </c>
      <c r="D2605" s="2" t="s">
        <v>329</v>
      </c>
      <c r="E2605" s="2" t="s">
        <v>330</v>
      </c>
      <c r="F2605" s="2" t="s">
        <v>331</v>
      </c>
      <c r="G2605" s="2">
        <v>6.3617982460361655E-3</v>
      </c>
      <c r="H2605" s="2">
        <v>8123</v>
      </c>
      <c r="I2605" s="39">
        <v>51.676887152551771</v>
      </c>
      <c r="J2605" s="2" t="s">
        <v>7307</v>
      </c>
    </row>
    <row r="2606" spans="1:10" x14ac:dyDescent="0.15">
      <c r="A2606" s="2" t="s">
        <v>1890</v>
      </c>
      <c r="B2606" s="2" t="s">
        <v>1891</v>
      </c>
      <c r="C2606" s="2" t="s">
        <v>1892</v>
      </c>
      <c r="D2606" s="2" t="s">
        <v>329</v>
      </c>
      <c r="E2606" s="2" t="s">
        <v>1380</v>
      </c>
      <c r="F2606" s="2" t="s">
        <v>1381</v>
      </c>
      <c r="G2606" s="2">
        <v>4.6966000000000001</v>
      </c>
      <c r="H2606" s="2">
        <v>11</v>
      </c>
      <c r="I2606" s="39">
        <v>51.662599999999998</v>
      </c>
      <c r="J2606" s="2" t="s">
        <v>7301</v>
      </c>
    </row>
    <row r="2607" spans="1:10" x14ac:dyDescent="0.15">
      <c r="A2607" s="2" t="s">
        <v>6303</v>
      </c>
      <c r="B2607" s="2" t="s">
        <v>6304</v>
      </c>
      <c r="C2607" s="2" t="s">
        <v>6305</v>
      </c>
      <c r="D2607" s="2" t="s">
        <v>329</v>
      </c>
      <c r="E2607" s="2" t="s">
        <v>1247</v>
      </c>
      <c r="F2607" s="2" t="s">
        <v>1248</v>
      </c>
      <c r="G2607" s="2">
        <v>25.666785476708192</v>
      </c>
      <c r="H2607" s="2">
        <v>2</v>
      </c>
      <c r="I2607" s="39">
        <v>51.333570953416384</v>
      </c>
      <c r="J2607" s="2" t="s">
        <v>1</v>
      </c>
    </row>
    <row r="2608" spans="1:10" x14ac:dyDescent="0.15">
      <c r="A2608" s="2" t="s">
        <v>8701</v>
      </c>
      <c r="B2608" s="2" t="s">
        <v>8702</v>
      </c>
      <c r="C2608" s="2" t="s">
        <v>8703</v>
      </c>
      <c r="D2608" s="2" t="s">
        <v>329</v>
      </c>
      <c r="E2608" s="2" t="s">
        <v>391</v>
      </c>
      <c r="F2608" s="2" t="s">
        <v>392</v>
      </c>
      <c r="G2608" s="2">
        <v>2.564103493737639</v>
      </c>
      <c r="H2608" s="2">
        <v>20</v>
      </c>
      <c r="I2608" s="39">
        <v>51.282069874752779</v>
      </c>
      <c r="J2608" s="2" t="s">
        <v>7307</v>
      </c>
    </row>
    <row r="2609" spans="1:10" x14ac:dyDescent="0.15">
      <c r="A2609" s="2" t="s">
        <v>739</v>
      </c>
      <c r="B2609" s="2" t="s">
        <v>740</v>
      </c>
      <c r="C2609" s="2" t="s">
        <v>741</v>
      </c>
      <c r="D2609" s="2" t="s">
        <v>329</v>
      </c>
      <c r="E2609" s="2" t="s">
        <v>568</v>
      </c>
      <c r="F2609" s="2" t="s">
        <v>569</v>
      </c>
      <c r="G2609" s="2">
        <v>25.640999999999998</v>
      </c>
      <c r="H2609" s="2">
        <v>2</v>
      </c>
      <c r="I2609" s="39">
        <v>51.281999999999996</v>
      </c>
      <c r="J2609" s="2" t="s">
        <v>7299</v>
      </c>
    </row>
    <row r="2610" spans="1:10" x14ac:dyDescent="0.15">
      <c r="A2610" s="2" t="s">
        <v>972</v>
      </c>
      <c r="B2610" s="2" t="s">
        <v>804</v>
      </c>
      <c r="C2610" s="2" t="s">
        <v>805</v>
      </c>
      <c r="D2610" s="2" t="s">
        <v>329</v>
      </c>
      <c r="E2610" s="2" t="s">
        <v>330</v>
      </c>
      <c r="F2610" s="2" t="s">
        <v>331</v>
      </c>
      <c r="G2610" s="2">
        <v>2.0512000000000001</v>
      </c>
      <c r="H2610" s="2">
        <v>25</v>
      </c>
      <c r="I2610" s="39">
        <v>51.28</v>
      </c>
      <c r="J2610" s="2" t="s">
        <v>7299</v>
      </c>
    </row>
    <row r="2611" spans="1:10" x14ac:dyDescent="0.15">
      <c r="A2611" s="2" t="s">
        <v>1958</v>
      </c>
      <c r="B2611" s="2" t="s">
        <v>1959</v>
      </c>
      <c r="C2611" s="2" t="s">
        <v>1774</v>
      </c>
      <c r="D2611" s="2" t="s">
        <v>329</v>
      </c>
      <c r="E2611" s="2" t="s">
        <v>330</v>
      </c>
      <c r="F2611" s="2" t="s">
        <v>331</v>
      </c>
      <c r="G2611" s="2">
        <v>1.8930707204072239</v>
      </c>
      <c r="H2611" s="2">
        <v>27</v>
      </c>
      <c r="I2611" s="39">
        <v>51.112909450995048</v>
      </c>
      <c r="J2611" s="2" t="s">
        <v>7301</v>
      </c>
    </row>
    <row r="2612" spans="1:10" x14ac:dyDescent="0.15">
      <c r="A2612" s="2" t="s">
        <v>3545</v>
      </c>
      <c r="B2612" s="2" t="s">
        <v>3546</v>
      </c>
      <c r="C2612" s="2" t="s">
        <v>3546</v>
      </c>
      <c r="D2612" s="2" t="s">
        <v>350</v>
      </c>
      <c r="E2612" s="2" t="s">
        <v>467</v>
      </c>
      <c r="F2612" s="2" t="s">
        <v>468</v>
      </c>
      <c r="G2612" s="2">
        <v>0.05</v>
      </c>
      <c r="H2612" s="2">
        <v>1018</v>
      </c>
      <c r="I2612" s="39">
        <v>50.900000000000006</v>
      </c>
      <c r="J2612" s="2" t="s">
        <v>7307</v>
      </c>
    </row>
    <row r="2613" spans="1:10" x14ac:dyDescent="0.15">
      <c r="A2613" s="2" t="s">
        <v>3543</v>
      </c>
      <c r="B2613" s="2" t="s">
        <v>3544</v>
      </c>
      <c r="C2613" s="2" t="s">
        <v>3544</v>
      </c>
      <c r="D2613" s="2" t="s">
        <v>350</v>
      </c>
      <c r="E2613" s="2" t="s">
        <v>467</v>
      </c>
      <c r="F2613" s="2" t="s">
        <v>468</v>
      </c>
      <c r="G2613" s="2">
        <v>0.13800000000000001</v>
      </c>
      <c r="H2613" s="2">
        <v>368</v>
      </c>
      <c r="I2613" s="39">
        <v>50.784000000000006</v>
      </c>
      <c r="J2613" s="2" t="s">
        <v>7307</v>
      </c>
    </row>
    <row r="2614" spans="1:10" x14ac:dyDescent="0.15">
      <c r="A2614" s="2" t="s">
        <v>5505</v>
      </c>
      <c r="B2614" s="2" t="s">
        <v>5506</v>
      </c>
      <c r="C2614" s="2" t="s">
        <v>8452</v>
      </c>
      <c r="D2614" s="2" t="s">
        <v>329</v>
      </c>
      <c r="E2614" s="2" t="s">
        <v>8038</v>
      </c>
      <c r="F2614" s="2" t="s">
        <v>8039</v>
      </c>
      <c r="G2614" s="2">
        <v>10.108951978187054</v>
      </c>
      <c r="H2614" s="2">
        <v>5</v>
      </c>
      <c r="I2614" s="39">
        <v>50.544759890935268</v>
      </c>
      <c r="J2614" s="2" t="s">
        <v>1</v>
      </c>
    </row>
    <row r="2615" spans="1:10" x14ac:dyDescent="0.15">
      <c r="A2615" s="2" t="s">
        <v>4208</v>
      </c>
      <c r="B2615" s="2" t="s">
        <v>4209</v>
      </c>
      <c r="C2615" s="2" t="s">
        <v>4209</v>
      </c>
      <c r="D2615" s="2" t="s">
        <v>329</v>
      </c>
      <c r="E2615" s="2" t="s">
        <v>330</v>
      </c>
      <c r="F2615" s="2" t="s">
        <v>331</v>
      </c>
      <c r="G2615" s="2">
        <v>8.4</v>
      </c>
      <c r="H2615" s="2">
        <v>6</v>
      </c>
      <c r="I2615" s="39">
        <v>50.400000000000006</v>
      </c>
      <c r="J2615" s="2" t="s">
        <v>7307</v>
      </c>
    </row>
    <row r="2616" spans="1:10" x14ac:dyDescent="0.15">
      <c r="A2616" s="2" t="s">
        <v>3125</v>
      </c>
      <c r="B2616" s="2" t="s">
        <v>3126</v>
      </c>
      <c r="C2616" s="2" t="s">
        <v>3127</v>
      </c>
      <c r="D2616" s="2" t="s">
        <v>329</v>
      </c>
      <c r="E2616" s="2" t="s">
        <v>330</v>
      </c>
      <c r="F2616" s="2" t="s">
        <v>331</v>
      </c>
      <c r="G2616" s="2">
        <v>5.6410000000000002E-3</v>
      </c>
      <c r="H2616" s="2">
        <v>8884</v>
      </c>
      <c r="I2616" s="39">
        <v>50.114643999999998</v>
      </c>
      <c r="J2616" s="2" t="s">
        <v>7307</v>
      </c>
    </row>
    <row r="2617" spans="1:10" x14ac:dyDescent="0.15">
      <c r="A2617" s="2" t="s">
        <v>9435</v>
      </c>
      <c r="B2617" s="2" t="s">
        <v>9436</v>
      </c>
      <c r="C2617" s="2" t="s">
        <v>9437</v>
      </c>
      <c r="D2617" s="2" t="s">
        <v>329</v>
      </c>
      <c r="E2617" s="2" t="s">
        <v>330</v>
      </c>
      <c r="F2617" s="2" t="s">
        <v>331</v>
      </c>
      <c r="G2617" s="2">
        <v>2.7799999999999994</v>
      </c>
      <c r="H2617" s="2">
        <v>18</v>
      </c>
      <c r="I2617" s="39">
        <v>50.039999999999992</v>
      </c>
      <c r="J2617" s="2" t="s">
        <v>7299</v>
      </c>
    </row>
    <row r="2618" spans="1:10" x14ac:dyDescent="0.15">
      <c r="A2618" s="2" t="s">
        <v>5095</v>
      </c>
      <c r="B2618" s="2" t="s">
        <v>5096</v>
      </c>
      <c r="C2618" s="2" t="s">
        <v>5097</v>
      </c>
      <c r="D2618" s="2" t="s">
        <v>329</v>
      </c>
      <c r="E2618" s="2" t="s">
        <v>1380</v>
      </c>
      <c r="F2618" s="2" t="s">
        <v>1381</v>
      </c>
      <c r="G2618" s="2">
        <v>10</v>
      </c>
      <c r="H2618" s="2">
        <v>5</v>
      </c>
      <c r="I2618" s="39">
        <v>50</v>
      </c>
      <c r="J2618" s="2" t="s">
        <v>7303</v>
      </c>
    </row>
    <row r="2619" spans="1:10" x14ac:dyDescent="0.15">
      <c r="A2619" s="2" t="s">
        <v>7029</v>
      </c>
      <c r="B2619" s="2" t="s">
        <v>7030</v>
      </c>
      <c r="C2619" s="2" t="s">
        <v>7030</v>
      </c>
      <c r="D2619" s="2" t="s">
        <v>329</v>
      </c>
      <c r="E2619" s="2" t="s">
        <v>1380</v>
      </c>
      <c r="F2619" s="2" t="s">
        <v>1381</v>
      </c>
      <c r="G2619" s="2">
        <v>50</v>
      </c>
      <c r="H2619" s="2">
        <v>1</v>
      </c>
      <c r="I2619" s="39">
        <v>50</v>
      </c>
      <c r="J2619" s="2" t="s">
        <v>7303</v>
      </c>
    </row>
    <row r="2620" spans="1:10" x14ac:dyDescent="0.15">
      <c r="A2620" s="2" t="s">
        <v>7031</v>
      </c>
      <c r="B2620" s="2" t="s">
        <v>7032</v>
      </c>
      <c r="C2620" s="2" t="s">
        <v>7032</v>
      </c>
      <c r="D2620" s="2" t="s">
        <v>329</v>
      </c>
      <c r="E2620" s="2" t="s">
        <v>1380</v>
      </c>
      <c r="F2620" s="2" t="s">
        <v>1381</v>
      </c>
      <c r="G2620" s="2">
        <v>50</v>
      </c>
      <c r="H2620" s="2">
        <v>1</v>
      </c>
      <c r="I2620" s="39">
        <v>50</v>
      </c>
      <c r="J2620" s="2" t="s">
        <v>7303</v>
      </c>
    </row>
    <row r="2621" spans="1:10" x14ac:dyDescent="0.15">
      <c r="A2621" s="2" t="s">
        <v>7033</v>
      </c>
      <c r="B2621" s="2" t="s">
        <v>7034</v>
      </c>
      <c r="C2621" s="2" t="s">
        <v>7034</v>
      </c>
      <c r="D2621" s="2" t="s">
        <v>329</v>
      </c>
      <c r="E2621" s="2" t="s">
        <v>1380</v>
      </c>
      <c r="F2621" s="2" t="s">
        <v>1381</v>
      </c>
      <c r="G2621" s="2">
        <v>50</v>
      </c>
      <c r="H2621" s="2">
        <v>1</v>
      </c>
      <c r="I2621" s="39">
        <v>50</v>
      </c>
      <c r="J2621" s="2" t="s">
        <v>7303</v>
      </c>
    </row>
    <row r="2622" spans="1:10" x14ac:dyDescent="0.15">
      <c r="A2622" s="2" t="s">
        <v>252</v>
      </c>
      <c r="B2622" s="2" t="s">
        <v>289</v>
      </c>
      <c r="C2622" s="2" t="s">
        <v>5259</v>
      </c>
      <c r="D2622" s="2" t="s">
        <v>329</v>
      </c>
      <c r="E2622" s="2" t="s">
        <v>5179</v>
      </c>
      <c r="F2622" s="2" t="s">
        <v>5180</v>
      </c>
      <c r="G2622" s="2">
        <v>9.9804503354660028</v>
      </c>
      <c r="H2622" s="2">
        <v>5</v>
      </c>
      <c r="I2622" s="39">
        <v>49.902251677330014</v>
      </c>
      <c r="J2622" s="2" t="s">
        <v>62</v>
      </c>
    </row>
    <row r="2623" spans="1:10" x14ac:dyDescent="0.15">
      <c r="A2623" s="2" t="s">
        <v>6672</v>
      </c>
      <c r="B2623" s="2" t="s">
        <v>6673</v>
      </c>
      <c r="C2623" s="2" t="s">
        <v>6656</v>
      </c>
      <c r="D2623" s="2" t="s">
        <v>329</v>
      </c>
      <c r="E2623" s="2" t="s">
        <v>5300</v>
      </c>
      <c r="F2623" s="2" t="s">
        <v>5301</v>
      </c>
      <c r="G2623" s="2">
        <v>24.913041181409692</v>
      </c>
      <c r="H2623" s="2">
        <v>2</v>
      </c>
      <c r="I2623" s="39">
        <v>49.826082362819385</v>
      </c>
      <c r="J2623" s="2" t="s">
        <v>1</v>
      </c>
    </row>
    <row r="2624" spans="1:10" x14ac:dyDescent="0.15">
      <c r="A2624" s="2" t="s">
        <v>3326</v>
      </c>
      <c r="B2624" s="2" t="s">
        <v>7763</v>
      </c>
      <c r="C2624" s="2" t="s">
        <v>3327</v>
      </c>
      <c r="D2624" s="2" t="s">
        <v>350</v>
      </c>
      <c r="E2624" s="2" t="s">
        <v>330</v>
      </c>
      <c r="F2624" s="2" t="s">
        <v>331</v>
      </c>
      <c r="G2624" s="2">
        <v>1.4603340989949778E-2</v>
      </c>
      <c r="H2624" s="2">
        <v>3401</v>
      </c>
      <c r="I2624" s="39">
        <v>49.665962706819194</v>
      </c>
      <c r="J2624" s="2" t="s">
        <v>7307</v>
      </c>
    </row>
    <row r="2625" spans="1:10" x14ac:dyDescent="0.15">
      <c r="A2625" s="2" t="s">
        <v>1065</v>
      </c>
      <c r="B2625" s="2" t="s">
        <v>1066</v>
      </c>
      <c r="C2625" s="2" t="s">
        <v>1066</v>
      </c>
      <c r="D2625" s="2" t="s">
        <v>329</v>
      </c>
      <c r="E2625" s="2" t="s">
        <v>351</v>
      </c>
      <c r="F2625" s="2" t="s">
        <v>352</v>
      </c>
      <c r="G2625" s="2">
        <v>8.5500000000000007E-2</v>
      </c>
      <c r="H2625" s="2">
        <v>577</v>
      </c>
      <c r="I2625" s="39">
        <v>49.333500000000001</v>
      </c>
      <c r="J2625" s="2" t="s">
        <v>7299</v>
      </c>
    </row>
    <row r="2626" spans="1:10" x14ac:dyDescent="0.15">
      <c r="A2626" s="2" t="s">
        <v>3777</v>
      </c>
      <c r="B2626" s="2" t="s">
        <v>3778</v>
      </c>
      <c r="C2626" s="2" t="s">
        <v>3779</v>
      </c>
      <c r="D2626" s="2" t="s">
        <v>329</v>
      </c>
      <c r="E2626" s="2" t="s">
        <v>1380</v>
      </c>
      <c r="F2626" s="2" t="s">
        <v>1381</v>
      </c>
      <c r="G2626" s="2">
        <v>1.2865240384615384</v>
      </c>
      <c r="H2626" s="2">
        <v>38</v>
      </c>
      <c r="I2626" s="39">
        <v>48.88791346153846</v>
      </c>
      <c r="J2626" s="2" t="s">
        <v>7307</v>
      </c>
    </row>
    <row r="2627" spans="1:10" x14ac:dyDescent="0.15">
      <c r="A2627" s="2" t="s">
        <v>2839</v>
      </c>
      <c r="B2627" s="2" t="s">
        <v>2840</v>
      </c>
      <c r="C2627" s="2" t="s">
        <v>2841</v>
      </c>
      <c r="D2627" s="2" t="s">
        <v>466</v>
      </c>
      <c r="E2627" s="2" t="s">
        <v>351</v>
      </c>
      <c r="F2627" s="2" t="s">
        <v>352</v>
      </c>
      <c r="G2627" s="2">
        <v>4.4999999999999988E-3</v>
      </c>
      <c r="H2627" s="2">
        <v>10843</v>
      </c>
      <c r="I2627" s="39">
        <v>48.793499999999987</v>
      </c>
      <c r="J2627" s="2" t="s">
        <v>7307</v>
      </c>
    </row>
    <row r="2628" spans="1:10" x14ac:dyDescent="0.15">
      <c r="A2628" s="2" t="s">
        <v>72</v>
      </c>
      <c r="B2628" s="2" t="s">
        <v>198</v>
      </c>
      <c r="C2628" s="2" t="s">
        <v>8463</v>
      </c>
      <c r="D2628" s="2" t="s">
        <v>329</v>
      </c>
      <c r="E2628" s="2" t="s">
        <v>1247</v>
      </c>
      <c r="F2628" s="2" t="s">
        <v>1248</v>
      </c>
      <c r="G2628" s="2">
        <v>48.78506139572341</v>
      </c>
      <c r="H2628" s="2">
        <v>1</v>
      </c>
      <c r="I2628" s="39">
        <v>48.78506139572341</v>
      </c>
      <c r="J2628" s="2" t="s">
        <v>1</v>
      </c>
    </row>
    <row r="2629" spans="1:10" x14ac:dyDescent="0.15">
      <c r="A2629" s="2" t="s">
        <v>2246</v>
      </c>
      <c r="B2629" s="2" t="s">
        <v>2247</v>
      </c>
      <c r="C2629" s="2" t="s">
        <v>1722</v>
      </c>
      <c r="D2629" s="2" t="s">
        <v>329</v>
      </c>
      <c r="E2629" s="2" t="s">
        <v>1310</v>
      </c>
      <c r="F2629" s="2" t="s">
        <v>1311</v>
      </c>
      <c r="G2629" s="2">
        <v>24.383800000000008</v>
      </c>
      <c r="H2629" s="2">
        <v>2</v>
      </c>
      <c r="I2629" s="39">
        <v>48.767600000000016</v>
      </c>
      <c r="J2629" s="2" t="s">
        <v>7301</v>
      </c>
    </row>
    <row r="2630" spans="1:10" x14ac:dyDescent="0.15">
      <c r="A2630" s="2" t="s">
        <v>918</v>
      </c>
      <c r="B2630" s="2" t="s">
        <v>7348</v>
      </c>
      <c r="C2630" s="2" t="s">
        <v>919</v>
      </c>
      <c r="D2630" s="2" t="s">
        <v>406</v>
      </c>
      <c r="E2630" s="2" t="s">
        <v>568</v>
      </c>
      <c r="F2630" s="2" t="s">
        <v>569</v>
      </c>
      <c r="G2630" s="2">
        <v>4.8719285714285707</v>
      </c>
      <c r="H2630" s="2">
        <v>10</v>
      </c>
      <c r="I2630" s="39">
        <v>48.719285714285704</v>
      </c>
      <c r="J2630" s="2" t="s">
        <v>7299</v>
      </c>
    </row>
    <row r="2631" spans="1:10" x14ac:dyDescent="0.15">
      <c r="A2631" s="2" t="s">
        <v>4653</v>
      </c>
      <c r="B2631" s="2" t="s">
        <v>4654</v>
      </c>
      <c r="C2631" s="2" t="s">
        <v>4655</v>
      </c>
      <c r="D2631" s="2" t="s">
        <v>329</v>
      </c>
      <c r="E2631" s="2" t="s">
        <v>391</v>
      </c>
      <c r="F2631" s="2" t="s">
        <v>392</v>
      </c>
      <c r="G2631" s="2">
        <v>1.2820666666666667</v>
      </c>
      <c r="H2631" s="2">
        <v>38</v>
      </c>
      <c r="I2631" s="39">
        <v>48.718533333333333</v>
      </c>
      <c r="J2631" s="2" t="s">
        <v>7302</v>
      </c>
    </row>
    <row r="2632" spans="1:10" x14ac:dyDescent="0.15">
      <c r="A2632" s="2" t="s">
        <v>985</v>
      </c>
      <c r="B2632" s="2" t="s">
        <v>986</v>
      </c>
      <c r="C2632" s="2" t="s">
        <v>986</v>
      </c>
      <c r="D2632" s="2" t="s">
        <v>466</v>
      </c>
      <c r="E2632" s="2" t="s">
        <v>334</v>
      </c>
      <c r="F2632" s="2" t="s">
        <v>335</v>
      </c>
      <c r="G2632" s="2">
        <v>24.351871201079199</v>
      </c>
      <c r="H2632" s="2">
        <v>2</v>
      </c>
      <c r="I2632" s="39">
        <v>48.703742402158397</v>
      </c>
      <c r="J2632" s="2" t="s">
        <v>7299</v>
      </c>
    </row>
    <row r="2633" spans="1:10" x14ac:dyDescent="0.15">
      <c r="A2633" s="2" t="s">
        <v>985</v>
      </c>
      <c r="B2633" s="2" t="s">
        <v>986</v>
      </c>
      <c r="C2633" s="2" t="s">
        <v>986</v>
      </c>
      <c r="D2633" s="2" t="s">
        <v>466</v>
      </c>
      <c r="E2633" s="2" t="s">
        <v>351</v>
      </c>
      <c r="F2633" s="2" t="s">
        <v>352</v>
      </c>
      <c r="G2633" s="2">
        <v>24.351871201079199</v>
      </c>
      <c r="H2633" s="2">
        <v>2</v>
      </c>
      <c r="I2633" s="39">
        <v>48.703742402158397</v>
      </c>
      <c r="J2633" s="2" t="s">
        <v>7299</v>
      </c>
    </row>
    <row r="2634" spans="1:10" x14ac:dyDescent="0.15">
      <c r="A2634" s="2" t="s">
        <v>3801</v>
      </c>
      <c r="B2634" s="2" t="s">
        <v>3802</v>
      </c>
      <c r="C2634" s="2" t="s">
        <v>8349</v>
      </c>
      <c r="D2634" s="2" t="s">
        <v>329</v>
      </c>
      <c r="E2634" s="2" t="s">
        <v>391</v>
      </c>
      <c r="F2634" s="2" t="s">
        <v>392</v>
      </c>
      <c r="G2634" s="2">
        <v>1.9425599999999996</v>
      </c>
      <c r="H2634" s="2">
        <v>25</v>
      </c>
      <c r="I2634" s="39">
        <v>48.563999999999993</v>
      </c>
      <c r="J2634" s="2" t="s">
        <v>7307</v>
      </c>
    </row>
    <row r="2635" spans="1:10" x14ac:dyDescent="0.15">
      <c r="A2635" s="2" t="s">
        <v>5369</v>
      </c>
      <c r="B2635" s="2" t="s">
        <v>5370</v>
      </c>
      <c r="C2635" s="2" t="s">
        <v>5262</v>
      </c>
      <c r="D2635" s="2" t="s">
        <v>329</v>
      </c>
      <c r="E2635" s="2" t="s">
        <v>1247</v>
      </c>
      <c r="F2635" s="2" t="s">
        <v>1248</v>
      </c>
      <c r="G2635" s="2">
        <v>24.272348211368385</v>
      </c>
      <c r="H2635" s="2">
        <v>2</v>
      </c>
      <c r="I2635" s="39">
        <v>48.54469642273677</v>
      </c>
      <c r="J2635" s="2" t="s">
        <v>1</v>
      </c>
    </row>
    <row r="2636" spans="1:10" x14ac:dyDescent="0.15">
      <c r="A2636" s="2" t="s">
        <v>6342</v>
      </c>
      <c r="B2636" s="2" t="s">
        <v>6343</v>
      </c>
      <c r="C2636" s="2" t="s">
        <v>6432</v>
      </c>
      <c r="D2636" s="2" t="s">
        <v>329</v>
      </c>
      <c r="E2636" s="2" t="s">
        <v>5300</v>
      </c>
      <c r="F2636" s="2" t="s">
        <v>5301</v>
      </c>
      <c r="G2636" s="2">
        <v>48.487636922588536</v>
      </c>
      <c r="H2636" s="2">
        <v>1</v>
      </c>
      <c r="I2636" s="39">
        <v>48.487636922588536</v>
      </c>
      <c r="J2636" s="2" t="s">
        <v>1</v>
      </c>
    </row>
    <row r="2637" spans="1:10" x14ac:dyDescent="0.15">
      <c r="A2637" s="2" t="s">
        <v>7020</v>
      </c>
      <c r="B2637" s="2" t="s">
        <v>7021</v>
      </c>
      <c r="C2637" s="2" t="s">
        <v>7021</v>
      </c>
      <c r="D2637" s="2" t="s">
        <v>350</v>
      </c>
      <c r="E2637" s="2" t="s">
        <v>1380</v>
      </c>
      <c r="F2637" s="2" t="s">
        <v>1381</v>
      </c>
      <c r="G2637" s="2">
        <v>48</v>
      </c>
      <c r="H2637" s="2">
        <v>1</v>
      </c>
      <c r="I2637" s="39">
        <v>48</v>
      </c>
      <c r="J2637" s="2" t="s">
        <v>7303</v>
      </c>
    </row>
    <row r="2638" spans="1:10" x14ac:dyDescent="0.15">
      <c r="A2638" s="2" t="s">
        <v>1005</v>
      </c>
      <c r="B2638" s="2" t="s">
        <v>7375</v>
      </c>
      <c r="C2638" s="2" t="s">
        <v>7376</v>
      </c>
      <c r="D2638" s="2" t="s">
        <v>350</v>
      </c>
      <c r="E2638" s="2" t="s">
        <v>334</v>
      </c>
      <c r="F2638" s="2" t="s">
        <v>335</v>
      </c>
      <c r="G2638" s="2">
        <v>4.7933000000000003</v>
      </c>
      <c r="H2638" s="2">
        <v>10</v>
      </c>
      <c r="I2638" s="39">
        <v>47.933000000000007</v>
      </c>
      <c r="J2638" s="2" t="s">
        <v>7299</v>
      </c>
    </row>
    <row r="2639" spans="1:10" x14ac:dyDescent="0.15">
      <c r="A2639" s="2" t="s">
        <v>4827</v>
      </c>
      <c r="B2639" s="2" t="s">
        <v>4828</v>
      </c>
      <c r="C2639" s="2" t="s">
        <v>4829</v>
      </c>
      <c r="D2639" s="2" t="s">
        <v>329</v>
      </c>
      <c r="E2639" s="2" t="s">
        <v>1380</v>
      </c>
      <c r="F2639" s="2" t="s">
        <v>1381</v>
      </c>
      <c r="G2639" s="2">
        <v>1.6E-2</v>
      </c>
      <c r="H2639" s="2">
        <v>2995</v>
      </c>
      <c r="I2639" s="39">
        <v>47.92</v>
      </c>
      <c r="J2639" s="2" t="s">
        <v>7302</v>
      </c>
    </row>
    <row r="2640" spans="1:10" x14ac:dyDescent="0.15">
      <c r="A2640" s="2" t="s">
        <v>5507</v>
      </c>
      <c r="B2640" s="2" t="s">
        <v>5508</v>
      </c>
      <c r="C2640" s="2" t="s">
        <v>5193</v>
      </c>
      <c r="D2640" s="2" t="s">
        <v>329</v>
      </c>
      <c r="E2640" s="2" t="s">
        <v>5298</v>
      </c>
      <c r="F2640" s="2" t="s">
        <v>5299</v>
      </c>
      <c r="G2640" s="2">
        <v>23.936354489918752</v>
      </c>
      <c r="H2640" s="2">
        <v>2</v>
      </c>
      <c r="I2640" s="39">
        <v>47.872708979837505</v>
      </c>
      <c r="J2640" s="2" t="s">
        <v>1</v>
      </c>
    </row>
    <row r="2641" spans="1:10" x14ac:dyDescent="0.15">
      <c r="A2641" s="2" t="s">
        <v>7708</v>
      </c>
      <c r="B2641" s="2" t="s">
        <v>3147</v>
      </c>
      <c r="C2641" s="2" t="s">
        <v>3148</v>
      </c>
      <c r="D2641" s="2" t="s">
        <v>329</v>
      </c>
      <c r="E2641" s="2" t="s">
        <v>351</v>
      </c>
      <c r="F2641" s="2" t="s">
        <v>352</v>
      </c>
      <c r="G2641" s="2">
        <v>2.5599918732222678E-2</v>
      </c>
      <c r="H2641" s="2">
        <v>1869</v>
      </c>
      <c r="I2641" s="39">
        <v>47.846248110524186</v>
      </c>
      <c r="J2641" s="2" t="s">
        <v>7307</v>
      </c>
    </row>
    <row r="2642" spans="1:10" x14ac:dyDescent="0.15">
      <c r="A2642" s="2" t="s">
        <v>3938</v>
      </c>
      <c r="B2642" s="2" t="s">
        <v>3939</v>
      </c>
      <c r="C2642" s="2" t="s">
        <v>3940</v>
      </c>
      <c r="D2642" s="2" t="s">
        <v>329</v>
      </c>
      <c r="E2642" s="2" t="s">
        <v>1380</v>
      </c>
      <c r="F2642" s="2" t="s">
        <v>1381</v>
      </c>
      <c r="G2642" s="2">
        <v>6.8250000000000002</v>
      </c>
      <c r="H2642" s="2">
        <v>7</v>
      </c>
      <c r="I2642" s="39">
        <v>47.774999999999999</v>
      </c>
      <c r="J2642" s="2" t="s">
        <v>7307</v>
      </c>
    </row>
    <row r="2643" spans="1:10" x14ac:dyDescent="0.15">
      <c r="A2643" s="2" t="s">
        <v>8321</v>
      </c>
      <c r="B2643" s="2" t="s">
        <v>8322</v>
      </c>
      <c r="C2643" s="2" t="s">
        <v>8323</v>
      </c>
      <c r="D2643" s="2" t="s">
        <v>329</v>
      </c>
      <c r="E2643" s="2" t="s">
        <v>330</v>
      </c>
      <c r="F2643" s="2" t="s">
        <v>331</v>
      </c>
      <c r="G2643" s="2">
        <v>5.2989999999999999E-3</v>
      </c>
      <c r="H2643" s="2">
        <v>9000</v>
      </c>
      <c r="I2643" s="39">
        <v>47.691000000000003</v>
      </c>
      <c r="J2643" s="2" t="s">
        <v>7307</v>
      </c>
    </row>
    <row r="2644" spans="1:10" x14ac:dyDescent="0.15">
      <c r="A2644" s="2" t="s">
        <v>5401</v>
      </c>
      <c r="B2644" s="2" t="s">
        <v>5402</v>
      </c>
      <c r="C2644" s="2" t="s">
        <v>5402</v>
      </c>
      <c r="D2644" s="2" t="s">
        <v>329</v>
      </c>
      <c r="E2644" s="2" t="s">
        <v>5300</v>
      </c>
      <c r="F2644" s="2" t="s">
        <v>5301</v>
      </c>
      <c r="G2644" s="2">
        <v>47.58772686489759</v>
      </c>
      <c r="H2644" s="2">
        <v>1</v>
      </c>
      <c r="I2644" s="39">
        <v>47.58772686489759</v>
      </c>
      <c r="J2644" s="2" t="s">
        <v>1</v>
      </c>
    </row>
    <row r="2645" spans="1:10" x14ac:dyDescent="0.15">
      <c r="A2645" s="2" t="s">
        <v>5401</v>
      </c>
      <c r="B2645" s="2" t="s">
        <v>5402</v>
      </c>
      <c r="C2645" s="2" t="s">
        <v>5402</v>
      </c>
      <c r="D2645" s="2" t="s">
        <v>329</v>
      </c>
      <c r="E2645" s="2" t="s">
        <v>5171</v>
      </c>
      <c r="F2645" s="2" t="s">
        <v>5172</v>
      </c>
      <c r="G2645" s="2">
        <v>47.58772686489759</v>
      </c>
      <c r="H2645" s="2">
        <v>1</v>
      </c>
      <c r="I2645" s="39">
        <v>47.58772686489759</v>
      </c>
      <c r="J2645" s="2" t="s">
        <v>1</v>
      </c>
    </row>
    <row r="2646" spans="1:10" x14ac:dyDescent="0.15">
      <c r="A2646" s="2" t="s">
        <v>6719</v>
      </c>
      <c r="B2646" s="2" t="s">
        <v>6720</v>
      </c>
      <c r="C2646" s="2" t="s">
        <v>6721</v>
      </c>
      <c r="D2646" s="2" t="s">
        <v>329</v>
      </c>
      <c r="E2646" s="2" t="s">
        <v>1380</v>
      </c>
      <c r="F2646" s="2" t="s">
        <v>1381</v>
      </c>
      <c r="G2646" s="2">
        <v>9.5</v>
      </c>
      <c r="H2646" s="2">
        <v>5</v>
      </c>
      <c r="I2646" s="39">
        <v>47.5</v>
      </c>
      <c r="J2646" s="2" t="s">
        <v>7303</v>
      </c>
    </row>
    <row r="2647" spans="1:10" x14ac:dyDescent="0.15">
      <c r="A2647" s="2" t="s">
        <v>4090</v>
      </c>
      <c r="B2647" s="2" t="s">
        <v>4091</v>
      </c>
      <c r="C2647" s="2" t="s">
        <v>4091</v>
      </c>
      <c r="D2647" s="2" t="s">
        <v>329</v>
      </c>
      <c r="E2647" s="2" t="s">
        <v>1380</v>
      </c>
      <c r="F2647" s="2" t="s">
        <v>1381</v>
      </c>
      <c r="G2647" s="2">
        <v>5.9361533073378228</v>
      </c>
      <c r="H2647" s="2">
        <v>8</v>
      </c>
      <c r="I2647" s="39">
        <v>47.489226458702582</v>
      </c>
      <c r="J2647" s="2" t="s">
        <v>7307</v>
      </c>
    </row>
    <row r="2648" spans="1:10" x14ac:dyDescent="0.15">
      <c r="A2648" s="2" t="s">
        <v>3480</v>
      </c>
      <c r="B2648" s="2" t="s">
        <v>7836</v>
      </c>
      <c r="C2648" s="2" t="s">
        <v>3481</v>
      </c>
      <c r="D2648" s="2" t="s">
        <v>329</v>
      </c>
      <c r="E2648" s="2" t="s">
        <v>330</v>
      </c>
      <c r="F2648" s="2" t="s">
        <v>331</v>
      </c>
      <c r="G2648" s="2">
        <v>1.4400000000000001E-2</v>
      </c>
      <c r="H2648" s="2">
        <v>3296</v>
      </c>
      <c r="I2648" s="39">
        <v>47.462400000000002</v>
      </c>
      <c r="J2648" s="2" t="s">
        <v>7307</v>
      </c>
    </row>
    <row r="2649" spans="1:10" x14ac:dyDescent="0.15">
      <c r="A2649" s="2" t="s">
        <v>3799</v>
      </c>
      <c r="B2649" s="2" t="s">
        <v>3800</v>
      </c>
      <c r="C2649" s="2" t="s">
        <v>8348</v>
      </c>
      <c r="D2649" s="2" t="s">
        <v>329</v>
      </c>
      <c r="E2649" s="2" t="s">
        <v>391</v>
      </c>
      <c r="F2649" s="2" t="s">
        <v>392</v>
      </c>
      <c r="G2649" s="2">
        <v>1.8900000000000003</v>
      </c>
      <c r="H2649" s="2">
        <v>25</v>
      </c>
      <c r="I2649" s="39">
        <v>47.250000000000007</v>
      </c>
      <c r="J2649" s="2" t="s">
        <v>7307</v>
      </c>
    </row>
    <row r="2650" spans="1:10" x14ac:dyDescent="0.15">
      <c r="A2650" s="2" t="s">
        <v>1255</v>
      </c>
      <c r="B2650" s="2" t="s">
        <v>8996</v>
      </c>
      <c r="C2650" s="2" t="s">
        <v>7401</v>
      </c>
      <c r="D2650" s="2" t="s">
        <v>329</v>
      </c>
      <c r="E2650" s="2" t="s">
        <v>391</v>
      </c>
      <c r="F2650" s="2" t="s">
        <v>392</v>
      </c>
      <c r="G2650" s="2">
        <v>4.7099019607843138</v>
      </c>
      <c r="H2650" s="2">
        <v>10</v>
      </c>
      <c r="I2650" s="39">
        <v>47.09901960784314</v>
      </c>
      <c r="J2650" s="2" t="s">
        <v>7299</v>
      </c>
    </row>
    <row r="2651" spans="1:10" x14ac:dyDescent="0.15">
      <c r="A2651" s="2" t="s">
        <v>827</v>
      </c>
      <c r="B2651" s="2" t="s">
        <v>7584</v>
      </c>
      <c r="C2651" s="2" t="s">
        <v>828</v>
      </c>
      <c r="D2651" s="2" t="s">
        <v>329</v>
      </c>
      <c r="E2651" s="2" t="s">
        <v>391</v>
      </c>
      <c r="F2651" s="2" t="s">
        <v>392</v>
      </c>
      <c r="G2651" s="2">
        <v>4.7008600000000111</v>
      </c>
      <c r="H2651" s="2">
        <v>10</v>
      </c>
      <c r="I2651" s="39">
        <v>47.008600000000115</v>
      </c>
      <c r="J2651" s="2" t="s">
        <v>7299</v>
      </c>
    </row>
    <row r="2652" spans="1:10" x14ac:dyDescent="0.15">
      <c r="A2652" s="2" t="s">
        <v>1052</v>
      </c>
      <c r="B2652" s="2" t="s">
        <v>7385</v>
      </c>
      <c r="C2652" s="2" t="s">
        <v>7385</v>
      </c>
      <c r="D2652" s="2" t="s">
        <v>350</v>
      </c>
      <c r="E2652" s="2" t="s">
        <v>334</v>
      </c>
      <c r="F2652" s="2" t="s">
        <v>335</v>
      </c>
      <c r="G2652" s="2">
        <v>4.7005999999999997</v>
      </c>
      <c r="H2652" s="2">
        <v>10</v>
      </c>
      <c r="I2652" s="39">
        <v>47.006</v>
      </c>
      <c r="J2652" s="2" t="s">
        <v>7299</v>
      </c>
    </row>
    <row r="2653" spans="1:10" x14ac:dyDescent="0.15">
      <c r="A2653" s="2" t="s">
        <v>3557</v>
      </c>
      <c r="B2653" s="2" t="s">
        <v>3558</v>
      </c>
      <c r="C2653" s="2" t="s">
        <v>3558</v>
      </c>
      <c r="D2653" s="2" t="s">
        <v>350</v>
      </c>
      <c r="E2653" s="2" t="s">
        <v>467</v>
      </c>
      <c r="F2653" s="2" t="s">
        <v>468</v>
      </c>
      <c r="G2653" s="2">
        <v>0.03</v>
      </c>
      <c r="H2653" s="2">
        <v>1560</v>
      </c>
      <c r="I2653" s="39">
        <v>46.8</v>
      </c>
      <c r="J2653" s="2" t="s">
        <v>7307</v>
      </c>
    </row>
    <row r="2654" spans="1:10" x14ac:dyDescent="0.15">
      <c r="A2654" s="2" t="s">
        <v>3701</v>
      </c>
      <c r="B2654" s="2" t="s">
        <v>3702</v>
      </c>
      <c r="C2654" s="2" t="s">
        <v>8342</v>
      </c>
      <c r="D2654" s="2" t="s">
        <v>350</v>
      </c>
      <c r="E2654" s="2" t="s">
        <v>1206</v>
      </c>
      <c r="F2654" s="2" t="s">
        <v>1207</v>
      </c>
      <c r="G2654" s="2">
        <v>0.93384637800356574</v>
      </c>
      <c r="H2654" s="2">
        <v>50</v>
      </c>
      <c r="I2654" s="39">
        <v>46.692318900178286</v>
      </c>
      <c r="J2654" s="2" t="s">
        <v>7307</v>
      </c>
    </row>
    <row r="2655" spans="1:10" x14ac:dyDescent="0.15">
      <c r="A2655" s="2" t="s">
        <v>3693</v>
      </c>
      <c r="B2655" s="2" t="s">
        <v>3694</v>
      </c>
      <c r="C2655" s="2" t="s">
        <v>3694</v>
      </c>
      <c r="D2655" s="2" t="s">
        <v>350</v>
      </c>
      <c r="E2655" s="2" t="s">
        <v>1310</v>
      </c>
      <c r="F2655" s="2" t="s">
        <v>1311</v>
      </c>
      <c r="G2655" s="2">
        <v>1.7948999999999999</v>
      </c>
      <c r="H2655" s="2">
        <v>26</v>
      </c>
      <c r="I2655" s="39">
        <v>46.667400000000001</v>
      </c>
      <c r="J2655" s="2" t="s">
        <v>7307</v>
      </c>
    </row>
    <row r="2656" spans="1:10" x14ac:dyDescent="0.15">
      <c r="A2656" s="2" t="s">
        <v>8713</v>
      </c>
      <c r="B2656" s="2" t="s">
        <v>8714</v>
      </c>
      <c r="C2656" s="2" t="s">
        <v>8715</v>
      </c>
      <c r="D2656" s="2" t="s">
        <v>406</v>
      </c>
      <c r="E2656" s="2" t="s">
        <v>391</v>
      </c>
      <c r="F2656" s="2" t="s">
        <v>392</v>
      </c>
      <c r="G2656" s="2">
        <v>8.5470588235294128E-3</v>
      </c>
      <c r="H2656" s="2">
        <v>5430</v>
      </c>
      <c r="I2656" s="39">
        <v>46.410529411764713</v>
      </c>
      <c r="J2656" s="2" t="s">
        <v>7307</v>
      </c>
    </row>
    <row r="2657" spans="1:10" x14ac:dyDescent="0.15">
      <c r="A2657" s="2" t="s">
        <v>5316</v>
      </c>
      <c r="B2657" s="2" t="s">
        <v>5317</v>
      </c>
      <c r="C2657" s="2" t="s">
        <v>8446</v>
      </c>
      <c r="D2657" s="2" t="s">
        <v>329</v>
      </c>
      <c r="E2657" s="2" t="s">
        <v>5300</v>
      </c>
      <c r="F2657" s="2" t="s">
        <v>5301</v>
      </c>
      <c r="G2657" s="2">
        <v>15.408252413258277</v>
      </c>
      <c r="H2657" s="2">
        <v>3</v>
      </c>
      <c r="I2657" s="39">
        <v>46.224757239774831</v>
      </c>
      <c r="J2657" s="2" t="s">
        <v>1</v>
      </c>
    </row>
    <row r="2658" spans="1:10" x14ac:dyDescent="0.15">
      <c r="A2658" s="2" t="s">
        <v>4821</v>
      </c>
      <c r="B2658" s="2" t="s">
        <v>4822</v>
      </c>
      <c r="C2658" s="2" t="s">
        <v>4820</v>
      </c>
      <c r="D2658" s="2" t="s">
        <v>329</v>
      </c>
      <c r="E2658" s="2" t="s">
        <v>1310</v>
      </c>
      <c r="F2658" s="2" t="s">
        <v>1311</v>
      </c>
      <c r="G2658" s="2">
        <v>7.6923000000000004</v>
      </c>
      <c r="H2658" s="2">
        <v>6</v>
      </c>
      <c r="I2658" s="39">
        <v>46.153800000000004</v>
      </c>
      <c r="J2658" s="2" t="s">
        <v>7302</v>
      </c>
    </row>
    <row r="2659" spans="1:10" x14ac:dyDescent="0.15">
      <c r="A2659" s="2" t="s">
        <v>6399</v>
      </c>
      <c r="B2659" s="2" t="s">
        <v>6400</v>
      </c>
      <c r="C2659" s="2" t="s">
        <v>6401</v>
      </c>
      <c r="D2659" s="2" t="s">
        <v>329</v>
      </c>
      <c r="E2659" s="2" t="s">
        <v>5298</v>
      </c>
      <c r="F2659" s="2" t="s">
        <v>5299</v>
      </c>
      <c r="G2659" s="2">
        <v>4.6105488921304358</v>
      </c>
      <c r="H2659" s="2">
        <v>10</v>
      </c>
      <c r="I2659" s="39">
        <v>46.105488921304357</v>
      </c>
      <c r="J2659" s="2" t="s">
        <v>1</v>
      </c>
    </row>
    <row r="2660" spans="1:10" x14ac:dyDescent="0.15">
      <c r="A2660" s="2" t="s">
        <v>825</v>
      </c>
      <c r="B2660" s="2" t="s">
        <v>7583</v>
      </c>
      <c r="C2660" s="2" t="s">
        <v>826</v>
      </c>
      <c r="D2660" s="2" t="s">
        <v>329</v>
      </c>
      <c r="E2660" s="2" t="s">
        <v>391</v>
      </c>
      <c r="F2660" s="2" t="s">
        <v>392</v>
      </c>
      <c r="G2660" s="2">
        <v>3.0597948717948689</v>
      </c>
      <c r="H2660" s="2">
        <v>15</v>
      </c>
      <c r="I2660" s="39">
        <v>45.896923076923031</v>
      </c>
      <c r="J2660" s="2" t="s">
        <v>7299</v>
      </c>
    </row>
    <row r="2661" spans="1:10" x14ac:dyDescent="0.15">
      <c r="A2661" s="2" t="s">
        <v>1997</v>
      </c>
      <c r="B2661" s="2" t="s">
        <v>1998</v>
      </c>
      <c r="C2661" s="2" t="s">
        <v>1999</v>
      </c>
      <c r="D2661" s="2" t="s">
        <v>329</v>
      </c>
      <c r="E2661" s="2" t="s">
        <v>330</v>
      </c>
      <c r="F2661" s="2" t="s">
        <v>331</v>
      </c>
      <c r="G2661" s="2">
        <v>5.7260638704000524</v>
      </c>
      <c r="H2661" s="2">
        <v>8</v>
      </c>
      <c r="I2661" s="39">
        <v>45.808510963200419</v>
      </c>
      <c r="J2661" s="2" t="s">
        <v>7301</v>
      </c>
    </row>
    <row r="2662" spans="1:10" x14ac:dyDescent="0.15">
      <c r="A2662" s="2" t="s">
        <v>7438</v>
      </c>
      <c r="B2662" s="2" t="s">
        <v>7439</v>
      </c>
      <c r="C2662" s="2" t="s">
        <v>7440</v>
      </c>
      <c r="D2662" s="2" t="s">
        <v>406</v>
      </c>
      <c r="E2662" s="2" t="s">
        <v>391</v>
      </c>
      <c r="F2662" s="2" t="s">
        <v>392</v>
      </c>
      <c r="G2662" s="2">
        <v>3.2572522522522527</v>
      </c>
      <c r="H2662" s="2">
        <v>14</v>
      </c>
      <c r="I2662" s="39">
        <v>45.601531531531535</v>
      </c>
      <c r="J2662" s="2" t="s">
        <v>7307</v>
      </c>
    </row>
    <row r="2663" spans="1:10" x14ac:dyDescent="0.15">
      <c r="A2663" s="2" t="s">
        <v>1094</v>
      </c>
      <c r="B2663" s="2" t="s">
        <v>1095</v>
      </c>
      <c r="C2663" s="2" t="s">
        <v>1095</v>
      </c>
      <c r="D2663" s="2" t="s">
        <v>329</v>
      </c>
      <c r="E2663" s="2" t="s">
        <v>351</v>
      </c>
      <c r="F2663" s="2" t="s">
        <v>352</v>
      </c>
      <c r="G2663" s="2">
        <v>0.1</v>
      </c>
      <c r="H2663" s="2">
        <v>456</v>
      </c>
      <c r="I2663" s="39">
        <v>45.6</v>
      </c>
      <c r="J2663" s="2" t="s">
        <v>7299</v>
      </c>
    </row>
    <row r="2664" spans="1:10" x14ac:dyDescent="0.15">
      <c r="A2664" s="2" t="s">
        <v>6231</v>
      </c>
      <c r="B2664" s="2" t="s">
        <v>6232</v>
      </c>
      <c r="C2664" s="2" t="s">
        <v>5228</v>
      </c>
      <c r="D2664" s="2" t="s">
        <v>329</v>
      </c>
      <c r="E2664" s="2" t="s">
        <v>5171</v>
      </c>
      <c r="F2664" s="2" t="s">
        <v>5172</v>
      </c>
      <c r="G2664" s="2">
        <v>22.758382558412364</v>
      </c>
      <c r="H2664" s="2">
        <v>2</v>
      </c>
      <c r="I2664" s="39">
        <v>45.516765116824729</v>
      </c>
      <c r="J2664" s="2" t="s">
        <v>1</v>
      </c>
    </row>
    <row r="2665" spans="1:10" x14ac:dyDescent="0.15">
      <c r="A2665" s="2" t="s">
        <v>6549</v>
      </c>
      <c r="B2665" s="2" t="s">
        <v>6550</v>
      </c>
      <c r="C2665" s="2" t="s">
        <v>6551</v>
      </c>
      <c r="D2665" s="2" t="s">
        <v>329</v>
      </c>
      <c r="E2665" s="2" t="s">
        <v>5300</v>
      </c>
      <c r="F2665" s="2" t="s">
        <v>5301</v>
      </c>
      <c r="G2665" s="2">
        <v>22.729424313911672</v>
      </c>
      <c r="H2665" s="2">
        <v>2</v>
      </c>
      <c r="I2665" s="39">
        <v>45.458848627823343</v>
      </c>
      <c r="J2665" s="2" t="s">
        <v>1</v>
      </c>
    </row>
    <row r="2666" spans="1:10" x14ac:dyDescent="0.15">
      <c r="A2666" s="2" t="s">
        <v>883</v>
      </c>
      <c r="B2666" s="2" t="s">
        <v>881</v>
      </c>
      <c r="C2666" s="2" t="s">
        <v>884</v>
      </c>
      <c r="D2666" s="2" t="s">
        <v>329</v>
      </c>
      <c r="E2666" s="2" t="s">
        <v>334</v>
      </c>
      <c r="F2666" s="2" t="s">
        <v>335</v>
      </c>
      <c r="G2666" s="2">
        <v>15.114008572286266</v>
      </c>
      <c r="H2666" s="2">
        <v>3</v>
      </c>
      <c r="I2666" s="39">
        <v>45.342025716858799</v>
      </c>
      <c r="J2666" s="2" t="s">
        <v>7299</v>
      </c>
    </row>
    <row r="2667" spans="1:10" x14ac:dyDescent="0.15">
      <c r="A2667" s="2" t="s">
        <v>883</v>
      </c>
      <c r="B2667" s="2" t="s">
        <v>881</v>
      </c>
      <c r="C2667" s="2" t="s">
        <v>884</v>
      </c>
      <c r="D2667" s="2" t="s">
        <v>329</v>
      </c>
      <c r="E2667" s="2" t="s">
        <v>351</v>
      </c>
      <c r="F2667" s="2" t="s">
        <v>352</v>
      </c>
      <c r="G2667" s="2">
        <v>15.114008572286266</v>
      </c>
      <c r="H2667" s="2">
        <v>3</v>
      </c>
      <c r="I2667" s="39">
        <v>45.342025716858799</v>
      </c>
      <c r="J2667" s="2" t="s">
        <v>7299</v>
      </c>
    </row>
    <row r="2668" spans="1:10" x14ac:dyDescent="0.15">
      <c r="A2668" s="2" t="s">
        <v>8732</v>
      </c>
      <c r="B2668" s="2" t="s">
        <v>8733</v>
      </c>
      <c r="C2668" s="2" t="s">
        <v>8733</v>
      </c>
      <c r="D2668" s="2" t="s">
        <v>329</v>
      </c>
      <c r="E2668" s="2" t="s">
        <v>391</v>
      </c>
      <c r="F2668" s="2" t="s">
        <v>392</v>
      </c>
      <c r="G2668" s="2">
        <v>0.66666666666666674</v>
      </c>
      <c r="H2668" s="2">
        <v>68</v>
      </c>
      <c r="I2668" s="39">
        <v>45.333333333333336</v>
      </c>
      <c r="J2668" s="2" t="s">
        <v>7303</v>
      </c>
    </row>
    <row r="2669" spans="1:10" x14ac:dyDescent="0.15">
      <c r="A2669" s="2" t="s">
        <v>4668</v>
      </c>
      <c r="B2669" s="2" t="s">
        <v>4669</v>
      </c>
      <c r="C2669" s="2" t="s">
        <v>4669</v>
      </c>
      <c r="D2669" s="2" t="s">
        <v>329</v>
      </c>
      <c r="E2669" s="2" t="s">
        <v>351</v>
      </c>
      <c r="F2669" s="2" t="s">
        <v>352</v>
      </c>
      <c r="G2669" s="2">
        <v>0.4274</v>
      </c>
      <c r="H2669" s="2">
        <v>106</v>
      </c>
      <c r="I2669" s="39">
        <v>45.304400000000001</v>
      </c>
      <c r="J2669" s="2" t="s">
        <v>7302</v>
      </c>
    </row>
    <row r="2670" spans="1:10" x14ac:dyDescent="0.15">
      <c r="A2670" s="2" t="s">
        <v>8572</v>
      </c>
      <c r="B2670" s="2" t="s">
        <v>8585</v>
      </c>
      <c r="C2670" s="2" t="s">
        <v>8766</v>
      </c>
      <c r="D2670" s="2" t="s">
        <v>329</v>
      </c>
      <c r="E2670" s="2" t="s">
        <v>1247</v>
      </c>
      <c r="F2670" s="2" t="s">
        <v>1248</v>
      </c>
      <c r="G2670" s="2">
        <v>22.544659338833441</v>
      </c>
      <c r="H2670" s="2">
        <v>2</v>
      </c>
      <c r="I2670" s="39">
        <v>45.089318677666881</v>
      </c>
      <c r="J2670" s="2" t="s">
        <v>1</v>
      </c>
    </row>
    <row r="2671" spans="1:10" x14ac:dyDescent="0.15">
      <c r="A2671" s="2" t="s">
        <v>4281</v>
      </c>
      <c r="B2671" s="2" t="s">
        <v>4282</v>
      </c>
      <c r="C2671" s="2" t="s">
        <v>4282</v>
      </c>
      <c r="D2671" s="2" t="s">
        <v>329</v>
      </c>
      <c r="E2671" s="2" t="s">
        <v>330</v>
      </c>
      <c r="F2671" s="2" t="s">
        <v>331</v>
      </c>
      <c r="G2671" s="2">
        <v>1</v>
      </c>
      <c r="H2671" s="2">
        <v>45</v>
      </c>
      <c r="I2671" s="39">
        <v>45</v>
      </c>
      <c r="J2671" s="2" t="s">
        <v>7307</v>
      </c>
    </row>
    <row r="2672" spans="1:10" x14ac:dyDescent="0.15">
      <c r="A2672" s="2" t="s">
        <v>3261</v>
      </c>
      <c r="B2672" s="2" t="s">
        <v>3262</v>
      </c>
      <c r="C2672" s="2" t="s">
        <v>3263</v>
      </c>
      <c r="D2672" s="2" t="s">
        <v>350</v>
      </c>
      <c r="E2672" s="2" t="s">
        <v>351</v>
      </c>
      <c r="F2672" s="2" t="s">
        <v>352</v>
      </c>
      <c r="G2672" s="2">
        <v>2.3000000000000003E-2</v>
      </c>
      <c r="H2672" s="2">
        <v>1940</v>
      </c>
      <c r="I2672" s="39">
        <v>44.620000000000005</v>
      </c>
      <c r="J2672" s="2" t="s">
        <v>7307</v>
      </c>
    </row>
    <row r="2673" spans="1:10" x14ac:dyDescent="0.15">
      <c r="A2673" s="2" t="s">
        <v>3410</v>
      </c>
      <c r="B2673" s="2" t="s">
        <v>7803</v>
      </c>
      <c r="C2673" s="2" t="s">
        <v>7804</v>
      </c>
      <c r="D2673" s="2" t="s">
        <v>329</v>
      </c>
      <c r="E2673" s="2" t="s">
        <v>330</v>
      </c>
      <c r="F2673" s="2" t="s">
        <v>331</v>
      </c>
      <c r="G2673" s="2">
        <v>1.4862991989319096E-2</v>
      </c>
      <c r="H2673" s="2">
        <v>3000</v>
      </c>
      <c r="I2673" s="39">
        <v>44.588975967957289</v>
      </c>
      <c r="J2673" s="2" t="s">
        <v>7307</v>
      </c>
    </row>
    <row r="2674" spans="1:10" x14ac:dyDescent="0.15">
      <c r="A2674" s="2" t="s">
        <v>4128</v>
      </c>
      <c r="B2674" s="2" t="s">
        <v>4129</v>
      </c>
      <c r="C2674" s="2" t="s">
        <v>4129</v>
      </c>
      <c r="D2674" s="2" t="s">
        <v>350</v>
      </c>
      <c r="E2674" s="2" t="s">
        <v>1380</v>
      </c>
      <c r="F2674" s="2" t="s">
        <v>1381</v>
      </c>
      <c r="G2674" s="2">
        <v>22.222200000000001</v>
      </c>
      <c r="H2674" s="2">
        <v>2</v>
      </c>
      <c r="I2674" s="39">
        <v>44.444400000000002</v>
      </c>
      <c r="J2674" s="2" t="s">
        <v>7307</v>
      </c>
    </row>
    <row r="2675" spans="1:10" x14ac:dyDescent="0.15">
      <c r="A2675" s="2" t="s">
        <v>1494</v>
      </c>
      <c r="B2675" s="2" t="s">
        <v>1495</v>
      </c>
      <c r="C2675" s="2" t="s">
        <v>8287</v>
      </c>
      <c r="D2675" s="2" t="s">
        <v>329</v>
      </c>
      <c r="E2675" s="2" t="s">
        <v>334</v>
      </c>
      <c r="F2675" s="2" t="s">
        <v>335</v>
      </c>
      <c r="G2675" s="2">
        <v>2.2104248087051608</v>
      </c>
      <c r="H2675" s="2">
        <v>20</v>
      </c>
      <c r="I2675" s="39">
        <v>44.208496174103217</v>
      </c>
      <c r="J2675" s="2" t="s">
        <v>7300</v>
      </c>
    </row>
    <row r="2676" spans="1:10" x14ac:dyDescent="0.15">
      <c r="A2676" s="2" t="s">
        <v>3972</v>
      </c>
      <c r="B2676" s="2" t="s">
        <v>3973</v>
      </c>
      <c r="C2676" s="2" t="s">
        <v>3973</v>
      </c>
      <c r="D2676" s="2" t="s">
        <v>329</v>
      </c>
      <c r="E2676" s="2" t="s">
        <v>351</v>
      </c>
      <c r="F2676" s="2" t="s">
        <v>352</v>
      </c>
      <c r="G2676" s="2">
        <v>0.68000000000000016</v>
      </c>
      <c r="H2676" s="2">
        <v>65</v>
      </c>
      <c r="I2676" s="39">
        <v>44.20000000000001</v>
      </c>
      <c r="J2676" s="2" t="s">
        <v>7307</v>
      </c>
    </row>
    <row r="2677" spans="1:10" x14ac:dyDescent="0.15">
      <c r="A2677" s="2" t="s">
        <v>7562</v>
      </c>
      <c r="B2677" s="2" t="s">
        <v>7565</v>
      </c>
      <c r="C2677" s="2" t="s">
        <v>6432</v>
      </c>
      <c r="D2677" s="2" t="s">
        <v>329</v>
      </c>
      <c r="E2677" s="2" t="s">
        <v>7605</v>
      </c>
      <c r="F2677" s="2" t="s">
        <v>7606</v>
      </c>
      <c r="G2677" s="2">
        <v>22.085530608630851</v>
      </c>
      <c r="H2677" s="2">
        <v>2</v>
      </c>
      <c r="I2677" s="39">
        <v>44.171061217261702</v>
      </c>
      <c r="J2677" s="2" t="s">
        <v>1</v>
      </c>
    </row>
    <row r="2678" spans="1:10" x14ac:dyDescent="0.15">
      <c r="A2678" s="2" t="s">
        <v>1573</v>
      </c>
      <c r="B2678" s="2" t="s">
        <v>7618</v>
      </c>
      <c r="C2678" s="2" t="s">
        <v>1572</v>
      </c>
      <c r="D2678" s="2" t="s">
        <v>329</v>
      </c>
      <c r="E2678" s="2" t="s">
        <v>330</v>
      </c>
      <c r="F2678" s="2" t="s">
        <v>331</v>
      </c>
      <c r="G2678" s="2">
        <v>2.0056250000000002</v>
      </c>
      <c r="H2678" s="2">
        <v>22</v>
      </c>
      <c r="I2678" s="39">
        <v>44.123750000000001</v>
      </c>
      <c r="J2678" s="2" t="s">
        <v>7300</v>
      </c>
    </row>
    <row r="2679" spans="1:10" x14ac:dyDescent="0.15">
      <c r="A2679" s="2" t="s">
        <v>2633</v>
      </c>
      <c r="B2679" s="2" t="s">
        <v>2634</v>
      </c>
      <c r="C2679" s="2" t="s">
        <v>2634</v>
      </c>
      <c r="D2679" s="2" t="s">
        <v>350</v>
      </c>
      <c r="E2679" s="2" t="s">
        <v>351</v>
      </c>
      <c r="F2679" s="2" t="s">
        <v>352</v>
      </c>
      <c r="G2679" s="2">
        <v>1.2E-2</v>
      </c>
      <c r="H2679" s="2">
        <v>3624</v>
      </c>
      <c r="I2679" s="39">
        <v>43.488</v>
      </c>
      <c r="J2679" s="2" t="s">
        <v>7307</v>
      </c>
    </row>
    <row r="2680" spans="1:10" x14ac:dyDescent="0.15">
      <c r="A2680" s="2" t="s">
        <v>3070</v>
      </c>
      <c r="B2680" s="2" t="s">
        <v>3071</v>
      </c>
      <c r="C2680" s="2" t="s">
        <v>3071</v>
      </c>
      <c r="D2680" s="2" t="s">
        <v>329</v>
      </c>
      <c r="E2680" s="2" t="s">
        <v>330</v>
      </c>
      <c r="F2680" s="2" t="s">
        <v>331</v>
      </c>
      <c r="G2680" s="2">
        <v>5.5999999999999999E-3</v>
      </c>
      <c r="H2680" s="2">
        <v>7748</v>
      </c>
      <c r="I2680" s="39">
        <v>43.388799999999996</v>
      </c>
      <c r="J2680" s="2" t="s">
        <v>7307</v>
      </c>
    </row>
    <row r="2681" spans="1:10" x14ac:dyDescent="0.15">
      <c r="A2681" s="2" t="s">
        <v>7595</v>
      </c>
      <c r="B2681" s="2" t="s">
        <v>7333</v>
      </c>
      <c r="C2681" s="2" t="s">
        <v>7596</v>
      </c>
      <c r="D2681" s="2" t="s">
        <v>329</v>
      </c>
      <c r="E2681" s="2" t="s">
        <v>330</v>
      </c>
      <c r="F2681" s="2" t="s">
        <v>331</v>
      </c>
      <c r="G2681" s="2">
        <v>3.9124999999999992</v>
      </c>
      <c r="H2681" s="2">
        <v>11</v>
      </c>
      <c r="I2681" s="39">
        <v>43.037499999999994</v>
      </c>
      <c r="J2681" s="2" t="s">
        <v>7299</v>
      </c>
    </row>
    <row r="2682" spans="1:10" x14ac:dyDescent="0.15">
      <c r="A2682" s="2" t="s">
        <v>60</v>
      </c>
      <c r="B2682" s="2" t="s">
        <v>7943</v>
      </c>
      <c r="C2682" s="2" t="s">
        <v>7943</v>
      </c>
      <c r="D2682" s="2" t="s">
        <v>466</v>
      </c>
      <c r="E2682" s="2" t="s">
        <v>1247</v>
      </c>
      <c r="F2682" s="2" t="s">
        <v>1248</v>
      </c>
      <c r="G2682" s="2">
        <v>8.5823299364938883</v>
      </c>
      <c r="H2682" s="2">
        <v>5</v>
      </c>
      <c r="I2682" s="39">
        <v>42.911649682469445</v>
      </c>
      <c r="J2682" s="2" t="s">
        <v>1</v>
      </c>
    </row>
    <row r="2683" spans="1:10" x14ac:dyDescent="0.15">
      <c r="A2683" s="2" t="s">
        <v>42</v>
      </c>
      <c r="B2683" s="2" t="s">
        <v>173</v>
      </c>
      <c r="C2683" s="2" t="s">
        <v>5609</v>
      </c>
      <c r="D2683" s="2" t="s">
        <v>329</v>
      </c>
      <c r="E2683" s="2" t="s">
        <v>5171</v>
      </c>
      <c r="F2683" s="2" t="s">
        <v>5172</v>
      </c>
      <c r="G2683" s="2">
        <v>21.376164947968327</v>
      </c>
      <c r="H2683" s="2">
        <v>2</v>
      </c>
      <c r="I2683" s="39">
        <v>42.752329895936654</v>
      </c>
      <c r="J2683" s="2" t="s">
        <v>1</v>
      </c>
    </row>
    <row r="2684" spans="1:10" x14ac:dyDescent="0.15">
      <c r="A2684" s="2" t="s">
        <v>3935</v>
      </c>
      <c r="B2684" s="2" t="s">
        <v>3936</v>
      </c>
      <c r="C2684" s="2" t="s">
        <v>3937</v>
      </c>
      <c r="D2684" s="2" t="s">
        <v>329</v>
      </c>
      <c r="E2684" s="2" t="s">
        <v>391</v>
      </c>
      <c r="F2684" s="2" t="s">
        <v>392</v>
      </c>
      <c r="G2684" s="2">
        <v>42.735000000000014</v>
      </c>
      <c r="H2684" s="2">
        <v>1</v>
      </c>
      <c r="I2684" s="39">
        <v>42.735000000000014</v>
      </c>
      <c r="J2684" s="2" t="s">
        <v>7307</v>
      </c>
    </row>
    <row r="2685" spans="1:10" x14ac:dyDescent="0.15">
      <c r="A2685" s="2" t="s">
        <v>1191</v>
      </c>
      <c r="B2685" s="2" t="s">
        <v>1192</v>
      </c>
      <c r="C2685" s="2" t="s">
        <v>1193</v>
      </c>
      <c r="D2685" s="2" t="s">
        <v>329</v>
      </c>
      <c r="E2685" s="2" t="s">
        <v>449</v>
      </c>
      <c r="F2685" s="2" t="s">
        <v>450</v>
      </c>
      <c r="G2685" s="2">
        <v>1.5812130901580062</v>
      </c>
      <c r="H2685" s="2">
        <v>27</v>
      </c>
      <c r="I2685" s="39">
        <v>42.692753434266166</v>
      </c>
      <c r="J2685" s="2" t="s">
        <v>7299</v>
      </c>
    </row>
    <row r="2686" spans="1:10" x14ac:dyDescent="0.15">
      <c r="A2686" s="2" t="s">
        <v>4252</v>
      </c>
      <c r="B2686" s="2" t="s">
        <v>4253</v>
      </c>
      <c r="C2686" s="2" t="s">
        <v>4253</v>
      </c>
      <c r="D2686" s="2" t="s">
        <v>329</v>
      </c>
      <c r="E2686" s="2" t="s">
        <v>1310</v>
      </c>
      <c r="F2686" s="2" t="s">
        <v>1311</v>
      </c>
      <c r="G2686" s="2">
        <v>5.2991000000000001</v>
      </c>
      <c r="H2686" s="2">
        <v>8</v>
      </c>
      <c r="I2686" s="39">
        <v>42.392800000000001</v>
      </c>
      <c r="J2686" s="2" t="s">
        <v>7307</v>
      </c>
    </row>
    <row r="2687" spans="1:10" x14ac:dyDescent="0.15">
      <c r="A2687" s="2" t="s">
        <v>8315</v>
      </c>
      <c r="B2687" s="2" t="s">
        <v>8316</v>
      </c>
      <c r="C2687" s="2" t="s">
        <v>8317</v>
      </c>
      <c r="D2687" s="2" t="s">
        <v>329</v>
      </c>
      <c r="E2687" s="2" t="s">
        <v>330</v>
      </c>
      <c r="F2687" s="2" t="s">
        <v>331</v>
      </c>
      <c r="G2687" s="2">
        <v>5.2990000000000008E-3</v>
      </c>
      <c r="H2687" s="2">
        <v>8000</v>
      </c>
      <c r="I2687" s="39">
        <v>42.392000000000003</v>
      </c>
      <c r="J2687" s="2" t="s">
        <v>7307</v>
      </c>
    </row>
    <row r="2688" spans="1:10" x14ac:dyDescent="0.15">
      <c r="A2688" s="2" t="s">
        <v>8318</v>
      </c>
      <c r="B2688" s="2" t="s">
        <v>8319</v>
      </c>
      <c r="C2688" s="2" t="s">
        <v>8320</v>
      </c>
      <c r="D2688" s="2" t="s">
        <v>329</v>
      </c>
      <c r="E2688" s="2" t="s">
        <v>330</v>
      </c>
      <c r="F2688" s="2" t="s">
        <v>331</v>
      </c>
      <c r="G2688" s="2">
        <v>5.2990000000000008E-3</v>
      </c>
      <c r="H2688" s="2">
        <v>8000</v>
      </c>
      <c r="I2688" s="39">
        <v>42.392000000000003</v>
      </c>
      <c r="J2688" s="2" t="s">
        <v>7307</v>
      </c>
    </row>
    <row r="2689" spans="1:10" x14ac:dyDescent="0.15">
      <c r="A2689" s="2" t="s">
        <v>4236</v>
      </c>
      <c r="B2689" s="2" t="s">
        <v>4237</v>
      </c>
      <c r="C2689" s="2" t="s">
        <v>4237</v>
      </c>
      <c r="D2689" s="2" t="s">
        <v>329</v>
      </c>
      <c r="E2689" s="2" t="s">
        <v>351</v>
      </c>
      <c r="F2689" s="2" t="s">
        <v>352</v>
      </c>
      <c r="G2689" s="2">
        <v>6.0391428571428571</v>
      </c>
      <c r="H2689" s="2">
        <v>7</v>
      </c>
      <c r="I2689" s="39">
        <v>42.274000000000001</v>
      </c>
      <c r="J2689" s="2" t="s">
        <v>7307</v>
      </c>
    </row>
    <row r="2690" spans="1:10" x14ac:dyDescent="0.15">
      <c r="A2690" s="2" t="s">
        <v>940</v>
      </c>
      <c r="B2690" s="2" t="s">
        <v>941</v>
      </c>
      <c r="C2690" s="2" t="s">
        <v>941</v>
      </c>
      <c r="D2690" s="2" t="s">
        <v>329</v>
      </c>
      <c r="E2690" s="2" t="s">
        <v>568</v>
      </c>
      <c r="F2690" s="2" t="s">
        <v>569</v>
      </c>
      <c r="G2690" s="2">
        <v>14.072332613390929</v>
      </c>
      <c r="H2690" s="2">
        <v>3</v>
      </c>
      <c r="I2690" s="39">
        <v>42.216997840172787</v>
      </c>
      <c r="J2690" s="2" t="s">
        <v>7299</v>
      </c>
    </row>
    <row r="2691" spans="1:10" x14ac:dyDescent="0.15">
      <c r="A2691" s="2" t="s">
        <v>6649</v>
      </c>
      <c r="B2691" s="2" t="s">
        <v>6650</v>
      </c>
      <c r="C2691" s="2" t="s">
        <v>6650</v>
      </c>
      <c r="D2691" s="2" t="s">
        <v>329</v>
      </c>
      <c r="E2691" s="2" t="s">
        <v>5300</v>
      </c>
      <c r="F2691" s="2" t="s">
        <v>5301</v>
      </c>
      <c r="G2691" s="2">
        <v>42.042240906361016</v>
      </c>
      <c r="H2691" s="2">
        <v>1</v>
      </c>
      <c r="I2691" s="39">
        <v>42.042240906361016</v>
      </c>
      <c r="J2691" s="2" t="s">
        <v>1</v>
      </c>
    </row>
    <row r="2692" spans="1:10" x14ac:dyDescent="0.15">
      <c r="A2692" s="2" t="s">
        <v>7221</v>
      </c>
      <c r="B2692" s="2" t="s">
        <v>7222</v>
      </c>
      <c r="C2692" s="2" t="s">
        <v>7223</v>
      </c>
      <c r="D2692" s="2" t="s">
        <v>329</v>
      </c>
      <c r="E2692" s="2" t="s">
        <v>1380</v>
      </c>
      <c r="F2692" s="2" t="s">
        <v>1381</v>
      </c>
      <c r="G2692" s="2">
        <v>42</v>
      </c>
      <c r="H2692" s="2">
        <v>1</v>
      </c>
      <c r="I2692" s="39">
        <v>42</v>
      </c>
      <c r="J2692" s="2" t="s">
        <v>7303</v>
      </c>
    </row>
    <row r="2693" spans="1:10" x14ac:dyDescent="0.15">
      <c r="A2693" s="2" t="s">
        <v>7969</v>
      </c>
      <c r="B2693" s="2" t="s">
        <v>7970</v>
      </c>
      <c r="C2693" s="2" t="s">
        <v>7970</v>
      </c>
      <c r="D2693" s="2" t="s">
        <v>329</v>
      </c>
      <c r="E2693" s="2" t="s">
        <v>1380</v>
      </c>
      <c r="F2693" s="2" t="s">
        <v>1381</v>
      </c>
      <c r="G2693" s="2">
        <v>14</v>
      </c>
      <c r="H2693" s="2">
        <v>3</v>
      </c>
      <c r="I2693" s="39">
        <v>42</v>
      </c>
      <c r="J2693" s="2" t="s">
        <v>7303</v>
      </c>
    </row>
    <row r="2694" spans="1:10" x14ac:dyDescent="0.15">
      <c r="A2694" s="2" t="s">
        <v>8987</v>
      </c>
      <c r="B2694" s="2" t="s">
        <v>8988</v>
      </c>
      <c r="C2694" s="2" t="s">
        <v>8988</v>
      </c>
      <c r="D2694" s="2" t="s">
        <v>329</v>
      </c>
      <c r="E2694" s="2" t="s">
        <v>501</v>
      </c>
      <c r="F2694" s="2" t="s">
        <v>502</v>
      </c>
      <c r="G2694" s="2">
        <v>42</v>
      </c>
      <c r="H2694" s="2">
        <v>1</v>
      </c>
      <c r="I2694" s="39">
        <v>42</v>
      </c>
      <c r="J2694" s="2" t="s">
        <v>7299</v>
      </c>
    </row>
    <row r="2695" spans="1:10" x14ac:dyDescent="0.15">
      <c r="A2695" s="2" t="s">
        <v>4096</v>
      </c>
      <c r="B2695" s="2" t="s">
        <v>4097</v>
      </c>
      <c r="C2695" s="2" t="s">
        <v>4097</v>
      </c>
      <c r="D2695" s="2" t="s">
        <v>350</v>
      </c>
      <c r="E2695" s="2" t="s">
        <v>2528</v>
      </c>
      <c r="F2695" s="2" t="s">
        <v>2529</v>
      </c>
      <c r="G2695" s="2">
        <v>21</v>
      </c>
      <c r="H2695" s="2">
        <v>2</v>
      </c>
      <c r="I2695" s="39">
        <v>42</v>
      </c>
      <c r="J2695" s="2" t="s">
        <v>7307</v>
      </c>
    </row>
    <row r="2696" spans="1:10" x14ac:dyDescent="0.15">
      <c r="A2696" s="2" t="s">
        <v>4017</v>
      </c>
      <c r="B2696" s="2" t="s">
        <v>4018</v>
      </c>
      <c r="C2696" s="2" t="s">
        <v>4018</v>
      </c>
      <c r="D2696" s="2" t="s">
        <v>350</v>
      </c>
      <c r="E2696" s="2" t="s">
        <v>351</v>
      </c>
      <c r="F2696" s="2" t="s">
        <v>352</v>
      </c>
      <c r="G2696" s="2">
        <v>0.1497</v>
      </c>
      <c r="H2696" s="2">
        <v>280</v>
      </c>
      <c r="I2696" s="39">
        <v>41.915999999999997</v>
      </c>
      <c r="J2696" s="2" t="s">
        <v>7307</v>
      </c>
    </row>
    <row r="2697" spans="1:10" x14ac:dyDescent="0.15">
      <c r="A2697" s="2" t="s">
        <v>2614</v>
      </c>
      <c r="B2697" s="2" t="s">
        <v>7424</v>
      </c>
      <c r="C2697" s="2" t="s">
        <v>2615</v>
      </c>
      <c r="D2697" s="2" t="s">
        <v>350</v>
      </c>
      <c r="E2697" s="2" t="s">
        <v>351</v>
      </c>
      <c r="F2697" s="2" t="s">
        <v>352</v>
      </c>
      <c r="G2697" s="2">
        <v>3.5000000000000001E-3</v>
      </c>
      <c r="H2697" s="2">
        <v>11974</v>
      </c>
      <c r="I2697" s="39">
        <v>41.908999999999999</v>
      </c>
      <c r="J2697" s="2" t="s">
        <v>7307</v>
      </c>
    </row>
    <row r="2698" spans="1:10" x14ac:dyDescent="0.15">
      <c r="A2698" s="2" t="s">
        <v>3625</v>
      </c>
      <c r="B2698" s="2" t="s">
        <v>3626</v>
      </c>
      <c r="C2698" s="2" t="s">
        <v>3627</v>
      </c>
      <c r="D2698" s="2" t="s">
        <v>329</v>
      </c>
      <c r="E2698" s="2" t="s">
        <v>391</v>
      </c>
      <c r="F2698" s="2" t="s">
        <v>392</v>
      </c>
      <c r="G2698" s="2">
        <v>0.13649999999999995</v>
      </c>
      <c r="H2698" s="2">
        <v>307</v>
      </c>
      <c r="I2698" s="39">
        <v>41.905499999999989</v>
      </c>
      <c r="J2698" s="2" t="s">
        <v>7307</v>
      </c>
    </row>
    <row r="2699" spans="1:10" x14ac:dyDescent="0.15">
      <c r="A2699" s="2" t="s">
        <v>5470</v>
      </c>
      <c r="B2699" s="2" t="s">
        <v>5471</v>
      </c>
      <c r="C2699" s="2" t="s">
        <v>5472</v>
      </c>
      <c r="D2699" s="2" t="s">
        <v>329</v>
      </c>
      <c r="E2699" s="2" t="s">
        <v>1247</v>
      </c>
      <c r="F2699" s="2" t="s">
        <v>1248</v>
      </c>
      <c r="G2699" s="2">
        <v>10.473121762119161</v>
      </c>
      <c r="H2699" s="2">
        <v>4</v>
      </c>
      <c r="I2699" s="39">
        <v>41.892487048476646</v>
      </c>
      <c r="J2699" s="2" t="s">
        <v>1</v>
      </c>
    </row>
    <row r="2700" spans="1:10" x14ac:dyDescent="0.15">
      <c r="A2700" s="2" t="s">
        <v>3215</v>
      </c>
      <c r="B2700" s="2" t="s">
        <v>7734</v>
      </c>
      <c r="C2700" s="2" t="s">
        <v>3216</v>
      </c>
      <c r="D2700" s="2" t="s">
        <v>329</v>
      </c>
      <c r="E2700" s="2" t="s">
        <v>1310</v>
      </c>
      <c r="F2700" s="2" t="s">
        <v>1311</v>
      </c>
      <c r="G2700" s="2">
        <v>8.6484549170470111E-3</v>
      </c>
      <c r="H2700" s="2">
        <v>4824</v>
      </c>
      <c r="I2700" s="39">
        <v>41.720146519834785</v>
      </c>
      <c r="J2700" s="2" t="s">
        <v>7307</v>
      </c>
    </row>
    <row r="2701" spans="1:10" x14ac:dyDescent="0.15">
      <c r="A2701" s="2" t="s">
        <v>5384</v>
      </c>
      <c r="B2701" s="2" t="s">
        <v>7922</v>
      </c>
      <c r="C2701" s="2" t="s">
        <v>7922</v>
      </c>
      <c r="D2701" s="2" t="s">
        <v>329</v>
      </c>
      <c r="E2701" s="2" t="s">
        <v>5171</v>
      </c>
      <c r="F2701" s="2" t="s">
        <v>5172</v>
      </c>
      <c r="G2701" s="2">
        <v>41.70253295657939</v>
      </c>
      <c r="H2701" s="2">
        <v>1</v>
      </c>
      <c r="I2701" s="39">
        <v>41.70253295657939</v>
      </c>
      <c r="J2701" s="2" t="s">
        <v>1</v>
      </c>
    </row>
    <row r="2702" spans="1:10" x14ac:dyDescent="0.15">
      <c r="A2702" s="2" t="s">
        <v>6106</v>
      </c>
      <c r="B2702" s="2" t="s">
        <v>6107</v>
      </c>
      <c r="C2702" s="2" t="s">
        <v>6108</v>
      </c>
      <c r="D2702" s="2" t="s">
        <v>329</v>
      </c>
      <c r="E2702" s="2" t="s">
        <v>5171</v>
      </c>
      <c r="F2702" s="2" t="s">
        <v>5172</v>
      </c>
      <c r="G2702" s="2">
        <v>41.70135405957955</v>
      </c>
      <c r="H2702" s="2">
        <v>1</v>
      </c>
      <c r="I2702" s="39">
        <v>41.70135405957955</v>
      </c>
      <c r="J2702" s="2" t="s">
        <v>1</v>
      </c>
    </row>
    <row r="2703" spans="1:10" x14ac:dyDescent="0.15">
      <c r="A2703" s="2" t="s">
        <v>6308</v>
      </c>
      <c r="B2703" s="2" t="s">
        <v>6309</v>
      </c>
      <c r="C2703" s="2" t="s">
        <v>6309</v>
      </c>
      <c r="D2703" s="2" t="s">
        <v>329</v>
      </c>
      <c r="E2703" s="2" t="s">
        <v>5300</v>
      </c>
      <c r="F2703" s="2" t="s">
        <v>5301</v>
      </c>
      <c r="G2703" s="2">
        <v>20.784871497354494</v>
      </c>
      <c r="H2703" s="2">
        <v>2</v>
      </c>
      <c r="I2703" s="39">
        <v>41.569742994708989</v>
      </c>
      <c r="J2703" s="2" t="s">
        <v>1</v>
      </c>
    </row>
    <row r="2704" spans="1:10" x14ac:dyDescent="0.15">
      <c r="A2704" s="2" t="s">
        <v>973</v>
      </c>
      <c r="B2704" s="2" t="s">
        <v>7315</v>
      </c>
      <c r="C2704" s="2" t="s">
        <v>7364</v>
      </c>
      <c r="D2704" s="2" t="s">
        <v>329</v>
      </c>
      <c r="E2704" s="2" t="s">
        <v>330</v>
      </c>
      <c r="F2704" s="2" t="s">
        <v>331</v>
      </c>
      <c r="G2704" s="2">
        <v>10.387566852288302</v>
      </c>
      <c r="H2704" s="2">
        <v>4</v>
      </c>
      <c r="I2704" s="39">
        <v>41.550267409153207</v>
      </c>
      <c r="J2704" s="2" t="s">
        <v>7299</v>
      </c>
    </row>
    <row r="2705" spans="1:10" x14ac:dyDescent="0.15">
      <c r="A2705" s="2" t="s">
        <v>2523</v>
      </c>
      <c r="B2705" s="2" t="s">
        <v>2524</v>
      </c>
      <c r="C2705" s="2" t="s">
        <v>2525</v>
      </c>
      <c r="D2705" s="2" t="s">
        <v>350</v>
      </c>
      <c r="E2705" s="2" t="s">
        <v>351</v>
      </c>
      <c r="F2705" s="2" t="s">
        <v>352</v>
      </c>
      <c r="G2705" s="2">
        <v>9.4000000000000004E-3</v>
      </c>
      <c r="H2705" s="2">
        <v>4386</v>
      </c>
      <c r="I2705" s="39">
        <v>41.228400000000001</v>
      </c>
      <c r="J2705" s="2" t="s">
        <v>7307</v>
      </c>
    </row>
    <row r="2706" spans="1:10" x14ac:dyDescent="0.15">
      <c r="A2706" s="2" t="s">
        <v>6630</v>
      </c>
      <c r="B2706" s="2" t="s">
        <v>6631</v>
      </c>
      <c r="C2706" s="2" t="s">
        <v>6631</v>
      </c>
      <c r="D2706" s="2" t="s">
        <v>329</v>
      </c>
      <c r="E2706" s="2" t="s">
        <v>5300</v>
      </c>
      <c r="F2706" s="2" t="s">
        <v>5301</v>
      </c>
      <c r="G2706" s="2">
        <v>20.56653046712443</v>
      </c>
      <c r="H2706" s="2">
        <v>2</v>
      </c>
      <c r="I2706" s="39">
        <v>41.13306093424886</v>
      </c>
      <c r="J2706" s="2" t="s">
        <v>1</v>
      </c>
    </row>
    <row r="2707" spans="1:10" x14ac:dyDescent="0.15">
      <c r="A2707" s="2" t="s">
        <v>464</v>
      </c>
      <c r="B2707" s="2" t="s">
        <v>465</v>
      </c>
      <c r="C2707" s="2" t="s">
        <v>465</v>
      </c>
      <c r="D2707" s="2" t="s">
        <v>466</v>
      </c>
      <c r="E2707" s="2" t="s">
        <v>467</v>
      </c>
      <c r="F2707" s="2" t="s">
        <v>468</v>
      </c>
      <c r="G2707" s="2">
        <v>0.1</v>
      </c>
      <c r="H2707" s="2">
        <v>410</v>
      </c>
      <c r="I2707" s="39">
        <v>41</v>
      </c>
      <c r="J2707" s="2" t="s">
        <v>7299</v>
      </c>
    </row>
    <row r="2708" spans="1:10" x14ac:dyDescent="0.15">
      <c r="A2708" s="2" t="s">
        <v>988</v>
      </c>
      <c r="B2708" s="2" t="s">
        <v>989</v>
      </c>
      <c r="C2708" s="2" t="s">
        <v>990</v>
      </c>
      <c r="D2708" s="2" t="s">
        <v>329</v>
      </c>
      <c r="E2708" s="2" t="s">
        <v>568</v>
      </c>
      <c r="F2708" s="2" t="s">
        <v>569</v>
      </c>
      <c r="G2708" s="2">
        <v>20.5</v>
      </c>
      <c r="H2708" s="2">
        <v>2</v>
      </c>
      <c r="I2708" s="39">
        <v>41</v>
      </c>
      <c r="J2708" s="2" t="s">
        <v>7299</v>
      </c>
    </row>
    <row r="2709" spans="1:10" x14ac:dyDescent="0.15">
      <c r="A2709" s="2" t="s">
        <v>1055</v>
      </c>
      <c r="B2709" s="2" t="s">
        <v>1056</v>
      </c>
      <c r="C2709" s="2" t="s">
        <v>1056</v>
      </c>
      <c r="D2709" s="2" t="s">
        <v>350</v>
      </c>
      <c r="E2709" s="2" t="s">
        <v>351</v>
      </c>
      <c r="F2709" s="2" t="s">
        <v>352</v>
      </c>
      <c r="G2709" s="2">
        <v>20.5</v>
      </c>
      <c r="H2709" s="2">
        <v>2</v>
      </c>
      <c r="I2709" s="39">
        <v>41</v>
      </c>
      <c r="J2709" s="2" t="s">
        <v>7299</v>
      </c>
    </row>
    <row r="2710" spans="1:10" x14ac:dyDescent="0.15">
      <c r="A2710" s="2" t="s">
        <v>1059</v>
      </c>
      <c r="B2710" s="2" t="s">
        <v>1060</v>
      </c>
      <c r="C2710" s="2" t="s">
        <v>1060</v>
      </c>
      <c r="D2710" s="2" t="s">
        <v>466</v>
      </c>
      <c r="E2710" s="2" t="s">
        <v>568</v>
      </c>
      <c r="F2710" s="2" t="s">
        <v>569</v>
      </c>
      <c r="G2710" s="2">
        <v>20.5</v>
      </c>
      <c r="H2710" s="2">
        <v>2</v>
      </c>
      <c r="I2710" s="39">
        <v>41</v>
      </c>
      <c r="J2710" s="2" t="s">
        <v>7299</v>
      </c>
    </row>
    <row r="2711" spans="1:10" x14ac:dyDescent="0.15">
      <c r="A2711" s="2" t="s">
        <v>1139</v>
      </c>
      <c r="B2711" s="2" t="s">
        <v>1140</v>
      </c>
      <c r="C2711" s="2" t="s">
        <v>1140</v>
      </c>
      <c r="D2711" s="2" t="s">
        <v>350</v>
      </c>
      <c r="E2711" s="2" t="s">
        <v>351</v>
      </c>
      <c r="F2711" s="2" t="s">
        <v>352</v>
      </c>
      <c r="G2711" s="2">
        <v>20.5</v>
      </c>
      <c r="H2711" s="2">
        <v>2</v>
      </c>
      <c r="I2711" s="39">
        <v>41</v>
      </c>
      <c r="J2711" s="2" t="s">
        <v>7299</v>
      </c>
    </row>
    <row r="2712" spans="1:10" x14ac:dyDescent="0.15">
      <c r="A2712" s="2" t="s">
        <v>6362</v>
      </c>
      <c r="B2712" s="2" t="s">
        <v>6363</v>
      </c>
      <c r="C2712" s="2" t="s">
        <v>5228</v>
      </c>
      <c r="D2712" s="2" t="s">
        <v>329</v>
      </c>
      <c r="E2712" s="2" t="s">
        <v>1247</v>
      </c>
      <c r="F2712" s="2" t="s">
        <v>1248</v>
      </c>
      <c r="G2712" s="2">
        <v>13.657629973474064</v>
      </c>
      <c r="H2712" s="2">
        <v>3</v>
      </c>
      <c r="I2712" s="39">
        <v>40.97288992042219</v>
      </c>
      <c r="J2712" s="2" t="s">
        <v>1</v>
      </c>
    </row>
    <row r="2713" spans="1:10" x14ac:dyDescent="0.15">
      <c r="A2713" s="2" t="s">
        <v>7957</v>
      </c>
      <c r="B2713" s="2" t="s">
        <v>7958</v>
      </c>
      <c r="C2713" s="2" t="s">
        <v>7958</v>
      </c>
      <c r="D2713" s="2" t="s">
        <v>6739</v>
      </c>
      <c r="E2713" s="2" t="s">
        <v>1380</v>
      </c>
      <c r="F2713" s="2" t="s">
        <v>1381</v>
      </c>
      <c r="G2713" s="2">
        <v>13.591999999999999</v>
      </c>
      <c r="H2713" s="2">
        <v>3</v>
      </c>
      <c r="I2713" s="39">
        <v>40.775999999999996</v>
      </c>
      <c r="J2713" s="2" t="s">
        <v>7303</v>
      </c>
    </row>
    <row r="2714" spans="1:10" x14ac:dyDescent="0.15">
      <c r="A2714" s="2" t="s">
        <v>3533</v>
      </c>
      <c r="B2714" s="2" t="s">
        <v>3534</v>
      </c>
      <c r="C2714" s="2" t="s">
        <v>3534</v>
      </c>
      <c r="D2714" s="2" t="s">
        <v>350</v>
      </c>
      <c r="E2714" s="2" t="s">
        <v>467</v>
      </c>
      <c r="F2714" s="2" t="s">
        <v>468</v>
      </c>
      <c r="G2714" s="2">
        <v>0.12799999999999997</v>
      </c>
      <c r="H2714" s="2">
        <v>316</v>
      </c>
      <c r="I2714" s="39">
        <v>40.447999999999993</v>
      </c>
      <c r="J2714" s="2" t="s">
        <v>7307</v>
      </c>
    </row>
    <row r="2715" spans="1:10" x14ac:dyDescent="0.15">
      <c r="A2715" s="2" t="s">
        <v>4078</v>
      </c>
      <c r="B2715" s="2" t="s">
        <v>3829</v>
      </c>
      <c r="C2715" s="2" t="s">
        <v>3830</v>
      </c>
      <c r="D2715" s="2" t="s">
        <v>329</v>
      </c>
      <c r="E2715" s="2" t="s">
        <v>568</v>
      </c>
      <c r="F2715" s="2" t="s">
        <v>569</v>
      </c>
      <c r="G2715" s="2">
        <v>2.3775363864596391</v>
      </c>
      <c r="H2715" s="2">
        <v>17</v>
      </c>
      <c r="I2715" s="39">
        <v>40.418118569813863</v>
      </c>
      <c r="J2715" s="2" t="s">
        <v>7307</v>
      </c>
    </row>
    <row r="2716" spans="1:10" x14ac:dyDescent="0.15">
      <c r="A2716" s="2" t="s">
        <v>6239</v>
      </c>
      <c r="B2716" s="2" t="s">
        <v>6240</v>
      </c>
      <c r="C2716" s="2" t="s">
        <v>6240</v>
      </c>
      <c r="D2716" s="2" t="s">
        <v>329</v>
      </c>
      <c r="E2716" s="2" t="s">
        <v>5300</v>
      </c>
      <c r="F2716" s="2" t="s">
        <v>5301</v>
      </c>
      <c r="G2716" s="2">
        <v>40.346953498286027</v>
      </c>
      <c r="H2716" s="2">
        <v>1</v>
      </c>
      <c r="I2716" s="39">
        <v>40.346953498286027</v>
      </c>
      <c r="J2716" s="2" t="s">
        <v>1</v>
      </c>
    </row>
    <row r="2717" spans="1:10" x14ac:dyDescent="0.15">
      <c r="A2717" s="2" t="s">
        <v>6239</v>
      </c>
      <c r="B2717" s="2" t="s">
        <v>6240</v>
      </c>
      <c r="C2717" s="2" t="s">
        <v>6240</v>
      </c>
      <c r="D2717" s="2" t="s">
        <v>329</v>
      </c>
      <c r="E2717" s="2" t="s">
        <v>5171</v>
      </c>
      <c r="F2717" s="2" t="s">
        <v>5172</v>
      </c>
      <c r="G2717" s="2">
        <v>40.346953498286027</v>
      </c>
      <c r="H2717" s="2">
        <v>1</v>
      </c>
      <c r="I2717" s="39">
        <v>40.346953498286027</v>
      </c>
      <c r="J2717" s="2" t="s">
        <v>1</v>
      </c>
    </row>
    <row r="2718" spans="1:10" x14ac:dyDescent="0.15">
      <c r="A2718" s="2" t="s">
        <v>8570</v>
      </c>
      <c r="B2718" s="2" t="s">
        <v>8582</v>
      </c>
      <c r="C2718" s="2" t="s">
        <v>5368</v>
      </c>
      <c r="D2718" s="2" t="s">
        <v>329</v>
      </c>
      <c r="E2718" s="2" t="s">
        <v>501</v>
      </c>
      <c r="F2718" s="2" t="s">
        <v>502</v>
      </c>
      <c r="G2718" s="2">
        <v>40.304303350683078</v>
      </c>
      <c r="H2718" s="2">
        <v>1</v>
      </c>
      <c r="I2718" s="39">
        <v>40.304303350683078</v>
      </c>
      <c r="J2718" s="2" t="s">
        <v>1</v>
      </c>
    </row>
    <row r="2719" spans="1:10" x14ac:dyDescent="0.15">
      <c r="A2719" s="2" t="s">
        <v>4747</v>
      </c>
      <c r="B2719" s="2" t="s">
        <v>7891</v>
      </c>
      <c r="C2719" s="2" t="s">
        <v>4748</v>
      </c>
      <c r="D2719" s="2" t="s">
        <v>406</v>
      </c>
      <c r="E2719" s="2" t="s">
        <v>391</v>
      </c>
      <c r="F2719" s="2" t="s">
        <v>392</v>
      </c>
      <c r="G2719" s="2">
        <v>0.17094999999999999</v>
      </c>
      <c r="H2719" s="2">
        <v>235</v>
      </c>
      <c r="I2719" s="39">
        <v>40.173249999999996</v>
      </c>
      <c r="J2719" s="2" t="s">
        <v>7302</v>
      </c>
    </row>
    <row r="2720" spans="1:10" x14ac:dyDescent="0.15">
      <c r="A2720" s="2" t="s">
        <v>5618</v>
      </c>
      <c r="B2720" s="2" t="s">
        <v>5619</v>
      </c>
      <c r="C2720" s="2" t="s">
        <v>8454</v>
      </c>
      <c r="D2720" s="2" t="s">
        <v>329</v>
      </c>
      <c r="E2720" s="2" t="s">
        <v>5171</v>
      </c>
      <c r="F2720" s="2" t="s">
        <v>5172</v>
      </c>
      <c r="G2720" s="2">
        <v>40.150774004383706</v>
      </c>
      <c r="H2720" s="2">
        <v>1</v>
      </c>
      <c r="I2720" s="39">
        <v>40.150774004383706</v>
      </c>
      <c r="J2720" s="2" t="s">
        <v>1</v>
      </c>
    </row>
    <row r="2721" spans="1:10" x14ac:dyDescent="0.15">
      <c r="A2721" s="2" t="s">
        <v>6472</v>
      </c>
      <c r="B2721" s="2" t="s">
        <v>6473</v>
      </c>
      <c r="C2721" s="2" t="s">
        <v>6473</v>
      </c>
      <c r="D2721" s="2" t="s">
        <v>329</v>
      </c>
      <c r="E2721" s="2" t="s">
        <v>5300</v>
      </c>
      <c r="F2721" s="2" t="s">
        <v>5301</v>
      </c>
      <c r="G2721" s="2">
        <v>40.078929132697226</v>
      </c>
      <c r="H2721" s="2">
        <v>1</v>
      </c>
      <c r="I2721" s="39">
        <v>40.078929132697226</v>
      </c>
      <c r="J2721" s="2" t="s">
        <v>1</v>
      </c>
    </row>
    <row r="2722" spans="1:10" x14ac:dyDescent="0.15">
      <c r="A2722" s="2" t="s">
        <v>3247</v>
      </c>
      <c r="B2722" s="2" t="s">
        <v>7744</v>
      </c>
      <c r="C2722" s="2" t="s">
        <v>3248</v>
      </c>
      <c r="D2722" s="2" t="s">
        <v>329</v>
      </c>
      <c r="E2722" s="2" t="s">
        <v>870</v>
      </c>
      <c r="F2722" s="2" t="s">
        <v>871</v>
      </c>
      <c r="G2722" s="2">
        <v>4.9543081404388742E-3</v>
      </c>
      <c r="H2722" s="2">
        <v>8088</v>
      </c>
      <c r="I2722" s="39">
        <v>40.070444239869616</v>
      </c>
      <c r="J2722" s="2" t="s">
        <v>7307</v>
      </c>
    </row>
    <row r="2723" spans="1:10" x14ac:dyDescent="0.15">
      <c r="A2723" s="2" t="s">
        <v>6193</v>
      </c>
      <c r="B2723" s="2" t="s">
        <v>6194</v>
      </c>
      <c r="C2723" s="2" t="s">
        <v>5631</v>
      </c>
      <c r="D2723" s="2" t="s">
        <v>329</v>
      </c>
      <c r="E2723" s="2" t="s">
        <v>5298</v>
      </c>
      <c r="F2723" s="2" t="s">
        <v>5299</v>
      </c>
      <c r="G2723" s="2">
        <v>13.344162089134253</v>
      </c>
      <c r="H2723" s="2">
        <v>3</v>
      </c>
      <c r="I2723" s="39">
        <v>40.03248626740276</v>
      </c>
      <c r="J2723" s="2" t="s">
        <v>1</v>
      </c>
    </row>
    <row r="2724" spans="1:10" x14ac:dyDescent="0.15">
      <c r="A2724" s="2" t="s">
        <v>6187</v>
      </c>
      <c r="B2724" s="2" t="s">
        <v>7941</v>
      </c>
      <c r="C2724" s="2" t="s">
        <v>7941</v>
      </c>
      <c r="D2724" s="2" t="s">
        <v>466</v>
      </c>
      <c r="E2724" s="2" t="s">
        <v>5171</v>
      </c>
      <c r="F2724" s="2" t="s">
        <v>5172</v>
      </c>
      <c r="G2724" s="2">
        <v>20</v>
      </c>
      <c r="H2724" s="2">
        <v>2</v>
      </c>
      <c r="I2724" s="39">
        <v>40</v>
      </c>
      <c r="J2724" s="2" t="s">
        <v>1</v>
      </c>
    </row>
    <row r="2725" spans="1:10" x14ac:dyDescent="0.15">
      <c r="A2725" s="2" t="s">
        <v>7218</v>
      </c>
      <c r="B2725" s="2" t="s">
        <v>7219</v>
      </c>
      <c r="C2725" s="2" t="s">
        <v>7220</v>
      </c>
      <c r="D2725" s="2" t="s">
        <v>329</v>
      </c>
      <c r="E2725" s="2" t="s">
        <v>1380</v>
      </c>
      <c r="F2725" s="2" t="s">
        <v>1381</v>
      </c>
      <c r="G2725" s="2">
        <v>10</v>
      </c>
      <c r="H2725" s="2">
        <v>4</v>
      </c>
      <c r="I2725" s="39">
        <v>40</v>
      </c>
      <c r="J2725" s="2" t="s">
        <v>7303</v>
      </c>
    </row>
    <row r="2726" spans="1:10" x14ac:dyDescent="0.15">
      <c r="A2726" s="2" t="s">
        <v>5100</v>
      </c>
      <c r="B2726" s="2" t="s">
        <v>5101</v>
      </c>
      <c r="C2726" s="2" t="s">
        <v>5101</v>
      </c>
      <c r="D2726" s="2" t="s">
        <v>329</v>
      </c>
      <c r="E2726" s="2" t="s">
        <v>1380</v>
      </c>
      <c r="F2726" s="2" t="s">
        <v>1381</v>
      </c>
      <c r="G2726" s="2">
        <v>20</v>
      </c>
      <c r="H2726" s="2">
        <v>2</v>
      </c>
      <c r="I2726" s="39">
        <v>40</v>
      </c>
      <c r="J2726" s="2" t="s">
        <v>7303</v>
      </c>
    </row>
    <row r="2727" spans="1:10" x14ac:dyDescent="0.15">
      <c r="A2727" s="2" t="s">
        <v>2512</v>
      </c>
      <c r="B2727" s="2" t="s">
        <v>2513</v>
      </c>
      <c r="C2727" s="2" t="s">
        <v>2513</v>
      </c>
      <c r="D2727" s="2" t="s">
        <v>350</v>
      </c>
      <c r="E2727" s="2" t="s">
        <v>351</v>
      </c>
      <c r="F2727" s="2" t="s">
        <v>352</v>
      </c>
      <c r="G2727" s="2">
        <v>8.0000000000000002E-3</v>
      </c>
      <c r="H2727" s="2">
        <v>5000</v>
      </c>
      <c r="I2727" s="39">
        <v>40</v>
      </c>
      <c r="J2727" s="2" t="s">
        <v>7307</v>
      </c>
    </row>
    <row r="2728" spans="1:10" x14ac:dyDescent="0.15">
      <c r="A2728" s="2" t="s">
        <v>1014</v>
      </c>
      <c r="B2728" s="2" t="s">
        <v>1015</v>
      </c>
      <c r="C2728" s="2" t="s">
        <v>990</v>
      </c>
      <c r="D2728" s="2" t="s">
        <v>329</v>
      </c>
      <c r="E2728" s="2" t="s">
        <v>568</v>
      </c>
      <c r="F2728" s="2" t="s">
        <v>569</v>
      </c>
      <c r="G2728" s="2">
        <v>40</v>
      </c>
      <c r="H2728" s="2">
        <v>1</v>
      </c>
      <c r="I2728" s="39">
        <v>40</v>
      </c>
      <c r="J2728" s="2" t="s">
        <v>7299</v>
      </c>
    </row>
    <row r="2729" spans="1:10" x14ac:dyDescent="0.15">
      <c r="A2729" s="2" t="s">
        <v>1016</v>
      </c>
      <c r="B2729" s="2" t="s">
        <v>1017</v>
      </c>
      <c r="C2729" s="2" t="s">
        <v>1017</v>
      </c>
      <c r="D2729" s="2" t="s">
        <v>350</v>
      </c>
      <c r="E2729" s="2" t="s">
        <v>568</v>
      </c>
      <c r="F2729" s="2" t="s">
        <v>569</v>
      </c>
      <c r="G2729" s="2">
        <v>40</v>
      </c>
      <c r="H2729" s="2">
        <v>1</v>
      </c>
      <c r="I2729" s="39">
        <v>40</v>
      </c>
      <c r="J2729" s="2" t="s">
        <v>7299</v>
      </c>
    </row>
    <row r="2730" spans="1:10" x14ac:dyDescent="0.15">
      <c r="A2730" s="2" t="s">
        <v>1036</v>
      </c>
      <c r="B2730" s="2" t="s">
        <v>1037</v>
      </c>
      <c r="C2730" s="2" t="s">
        <v>1037</v>
      </c>
      <c r="D2730" s="2" t="s">
        <v>329</v>
      </c>
      <c r="E2730" s="2" t="s">
        <v>568</v>
      </c>
      <c r="F2730" s="2" t="s">
        <v>569</v>
      </c>
      <c r="G2730" s="2">
        <v>40</v>
      </c>
      <c r="H2730" s="2">
        <v>1</v>
      </c>
      <c r="I2730" s="39">
        <v>40</v>
      </c>
      <c r="J2730" s="2" t="s">
        <v>7299</v>
      </c>
    </row>
    <row r="2731" spans="1:10" x14ac:dyDescent="0.15">
      <c r="A2731" s="2" t="s">
        <v>1133</v>
      </c>
      <c r="B2731" s="2" t="s">
        <v>1134</v>
      </c>
      <c r="C2731" s="2" t="s">
        <v>1134</v>
      </c>
      <c r="D2731" s="2" t="s">
        <v>329</v>
      </c>
      <c r="E2731" s="2" t="s">
        <v>351</v>
      </c>
      <c r="F2731" s="2" t="s">
        <v>352</v>
      </c>
      <c r="G2731" s="2">
        <v>40</v>
      </c>
      <c r="H2731" s="2">
        <v>1</v>
      </c>
      <c r="I2731" s="39">
        <v>40</v>
      </c>
      <c r="J2731" s="2" t="s">
        <v>7299</v>
      </c>
    </row>
    <row r="2732" spans="1:10" x14ac:dyDescent="0.15">
      <c r="A2732" s="2" t="s">
        <v>2416</v>
      </c>
      <c r="B2732" s="2" t="s">
        <v>2417</v>
      </c>
      <c r="C2732" s="2" t="s">
        <v>2417</v>
      </c>
      <c r="D2732" s="2" t="s">
        <v>350</v>
      </c>
      <c r="E2732" s="2" t="s">
        <v>467</v>
      </c>
      <c r="F2732" s="2" t="s">
        <v>468</v>
      </c>
      <c r="G2732" s="2">
        <v>2.1999999999999999E-2</v>
      </c>
      <c r="H2732" s="2">
        <v>1809</v>
      </c>
      <c r="I2732" s="39">
        <v>39.797999999999995</v>
      </c>
      <c r="J2732" s="2" t="s">
        <v>7307</v>
      </c>
    </row>
    <row r="2733" spans="1:10" x14ac:dyDescent="0.15">
      <c r="A2733" s="2" t="s">
        <v>3189</v>
      </c>
      <c r="B2733" s="2" t="s">
        <v>7722</v>
      </c>
      <c r="C2733" s="2" t="s">
        <v>9629</v>
      </c>
      <c r="D2733" s="2" t="s">
        <v>350</v>
      </c>
      <c r="E2733" s="2" t="s">
        <v>330</v>
      </c>
      <c r="F2733" s="2" t="s">
        <v>331</v>
      </c>
      <c r="G2733" s="2">
        <v>1.4123994255474016E-2</v>
      </c>
      <c r="H2733" s="2">
        <v>2791</v>
      </c>
      <c r="I2733" s="39">
        <v>39.420067967027975</v>
      </c>
      <c r="J2733" s="2" t="s">
        <v>7307</v>
      </c>
    </row>
    <row r="2734" spans="1:10" x14ac:dyDescent="0.15">
      <c r="A2734" s="2" t="s">
        <v>2514</v>
      </c>
      <c r="B2734" s="2" t="s">
        <v>2515</v>
      </c>
      <c r="C2734" s="2" t="s">
        <v>2516</v>
      </c>
      <c r="D2734" s="2" t="s">
        <v>350</v>
      </c>
      <c r="E2734" s="2" t="s">
        <v>351</v>
      </c>
      <c r="F2734" s="2" t="s">
        <v>352</v>
      </c>
      <c r="G2734" s="2">
        <v>1.1751507912809796E-2</v>
      </c>
      <c r="H2734" s="2">
        <v>3349</v>
      </c>
      <c r="I2734" s="39">
        <v>39.355800000000009</v>
      </c>
      <c r="J2734" s="2" t="s">
        <v>7307</v>
      </c>
    </row>
    <row r="2735" spans="1:10" x14ac:dyDescent="0.15">
      <c r="A2735" s="2" t="s">
        <v>6519</v>
      </c>
      <c r="B2735" s="2" t="s">
        <v>6520</v>
      </c>
      <c r="C2735" s="2" t="s">
        <v>8509</v>
      </c>
      <c r="D2735" s="2" t="s">
        <v>329</v>
      </c>
      <c r="E2735" s="2" t="s">
        <v>1247</v>
      </c>
      <c r="F2735" s="2" t="s">
        <v>1248</v>
      </c>
      <c r="G2735" s="2">
        <v>13.114916326881447</v>
      </c>
      <c r="H2735" s="2">
        <v>3</v>
      </c>
      <c r="I2735" s="39">
        <v>39.34474898064434</v>
      </c>
      <c r="J2735" s="2" t="s">
        <v>1</v>
      </c>
    </row>
    <row r="2736" spans="1:10" x14ac:dyDescent="0.15">
      <c r="A2736" s="2" t="s">
        <v>1175</v>
      </c>
      <c r="B2736" s="2" t="s">
        <v>1176</v>
      </c>
      <c r="C2736" s="2" t="s">
        <v>1177</v>
      </c>
      <c r="D2736" s="2" t="s">
        <v>329</v>
      </c>
      <c r="E2736" s="2" t="s">
        <v>330</v>
      </c>
      <c r="F2736" s="2" t="s">
        <v>331</v>
      </c>
      <c r="G2736" s="2">
        <v>1.9656666666666667</v>
      </c>
      <c r="H2736" s="2">
        <v>20</v>
      </c>
      <c r="I2736" s="39">
        <v>39.313333333333333</v>
      </c>
      <c r="J2736" s="2" t="s">
        <v>7299</v>
      </c>
    </row>
    <row r="2737" spans="1:10" x14ac:dyDescent="0.15">
      <c r="A2737" s="2" t="s">
        <v>1178</v>
      </c>
      <c r="B2737" s="2" t="s">
        <v>1179</v>
      </c>
      <c r="C2737" s="2" t="s">
        <v>1177</v>
      </c>
      <c r="D2737" s="2" t="s">
        <v>329</v>
      </c>
      <c r="E2737" s="2" t="s">
        <v>330</v>
      </c>
      <c r="F2737" s="2" t="s">
        <v>331</v>
      </c>
      <c r="G2737" s="2">
        <v>1.9656666666666667</v>
      </c>
      <c r="H2737" s="2">
        <v>20</v>
      </c>
      <c r="I2737" s="39">
        <v>39.313333333333333</v>
      </c>
      <c r="J2737" s="2" t="s">
        <v>7299</v>
      </c>
    </row>
    <row r="2738" spans="1:10" x14ac:dyDescent="0.15">
      <c r="A2738" s="2" t="s">
        <v>5629</v>
      </c>
      <c r="B2738" s="2" t="s">
        <v>5630</v>
      </c>
      <c r="C2738" s="2" t="s">
        <v>5631</v>
      </c>
      <c r="D2738" s="2" t="s">
        <v>329</v>
      </c>
      <c r="E2738" s="2" t="s">
        <v>5171</v>
      </c>
      <c r="F2738" s="2" t="s">
        <v>5172</v>
      </c>
      <c r="G2738" s="2">
        <v>39.253799742029173</v>
      </c>
      <c r="H2738" s="2">
        <v>1</v>
      </c>
      <c r="I2738" s="39">
        <v>39.253799742029173</v>
      </c>
      <c r="J2738" s="2" t="s">
        <v>1</v>
      </c>
    </row>
    <row r="2739" spans="1:10" x14ac:dyDescent="0.15">
      <c r="A2739" s="2" t="s">
        <v>2608</v>
      </c>
      <c r="B2739" s="2" t="s">
        <v>2609</v>
      </c>
      <c r="C2739" s="2" t="s">
        <v>2610</v>
      </c>
      <c r="D2739" s="2" t="s">
        <v>350</v>
      </c>
      <c r="E2739" s="2" t="s">
        <v>351</v>
      </c>
      <c r="F2739" s="2" t="s">
        <v>352</v>
      </c>
      <c r="G2739" s="2">
        <v>9.4000000000000004E-3</v>
      </c>
      <c r="H2739" s="2">
        <v>4169</v>
      </c>
      <c r="I2739" s="39">
        <v>39.188600000000001</v>
      </c>
      <c r="J2739" s="2" t="s">
        <v>7307</v>
      </c>
    </row>
    <row r="2740" spans="1:10" x14ac:dyDescent="0.15">
      <c r="A2740" s="2" t="s">
        <v>2470</v>
      </c>
      <c r="B2740" s="2" t="s">
        <v>2471</v>
      </c>
      <c r="C2740" s="2" t="s">
        <v>2471</v>
      </c>
      <c r="D2740" s="2" t="s">
        <v>350</v>
      </c>
      <c r="E2740" s="2" t="s">
        <v>467</v>
      </c>
      <c r="F2740" s="2" t="s">
        <v>468</v>
      </c>
      <c r="G2740" s="2">
        <v>0.14879999999999999</v>
      </c>
      <c r="H2740" s="2">
        <v>263</v>
      </c>
      <c r="I2740" s="39">
        <v>39.134399999999999</v>
      </c>
      <c r="J2740" s="2" t="s">
        <v>7307</v>
      </c>
    </row>
    <row r="2741" spans="1:10" x14ac:dyDescent="0.15">
      <c r="A2741" s="2" t="s">
        <v>5567</v>
      </c>
      <c r="B2741" s="2" t="s">
        <v>5568</v>
      </c>
      <c r="C2741" s="2" t="s">
        <v>5569</v>
      </c>
      <c r="D2741" s="2" t="s">
        <v>329</v>
      </c>
      <c r="E2741" s="2" t="s">
        <v>5171</v>
      </c>
      <c r="F2741" s="2" t="s">
        <v>5172</v>
      </c>
      <c r="G2741" s="2">
        <v>39.133479477294856</v>
      </c>
      <c r="H2741" s="2">
        <v>1</v>
      </c>
      <c r="I2741" s="39">
        <v>39.133479477294856</v>
      </c>
      <c r="J2741" s="2" t="s">
        <v>1</v>
      </c>
    </row>
    <row r="2742" spans="1:10" x14ac:dyDescent="0.15">
      <c r="A2742" s="2" t="s">
        <v>3602</v>
      </c>
      <c r="B2742" s="2" t="s">
        <v>8142</v>
      </c>
      <c r="C2742" s="2" t="s">
        <v>7853</v>
      </c>
      <c r="D2742" s="2" t="s">
        <v>329</v>
      </c>
      <c r="E2742" s="2" t="s">
        <v>1310</v>
      </c>
      <c r="F2742" s="2" t="s">
        <v>1311</v>
      </c>
      <c r="G2742" s="2">
        <v>0.14360000000000001</v>
      </c>
      <c r="H2742" s="2">
        <v>272</v>
      </c>
      <c r="I2742" s="39">
        <v>39.059200000000004</v>
      </c>
      <c r="J2742" s="2" t="s">
        <v>7307</v>
      </c>
    </row>
    <row r="2743" spans="1:10" x14ac:dyDescent="0.15">
      <c r="A2743" s="2" t="s">
        <v>6215</v>
      </c>
      <c r="B2743" s="2" t="s">
        <v>6216</v>
      </c>
      <c r="C2743" s="2" t="s">
        <v>5305</v>
      </c>
      <c r="D2743" s="2" t="s">
        <v>329</v>
      </c>
      <c r="E2743" s="2" t="s">
        <v>1247</v>
      </c>
      <c r="F2743" s="2" t="s">
        <v>1248</v>
      </c>
      <c r="G2743" s="2">
        <v>19.453858040266109</v>
      </c>
      <c r="H2743" s="2">
        <v>2</v>
      </c>
      <c r="I2743" s="39">
        <v>38.907716080532218</v>
      </c>
      <c r="J2743" s="2" t="s">
        <v>1</v>
      </c>
    </row>
    <row r="2744" spans="1:10" x14ac:dyDescent="0.15">
      <c r="A2744" s="2" t="s">
        <v>6576</v>
      </c>
      <c r="B2744" s="2" t="s">
        <v>6577</v>
      </c>
      <c r="C2744" s="2" t="s">
        <v>6578</v>
      </c>
      <c r="D2744" s="2" t="s">
        <v>329</v>
      </c>
      <c r="E2744" s="2" t="s">
        <v>5298</v>
      </c>
      <c r="F2744" s="2" t="s">
        <v>5299</v>
      </c>
      <c r="G2744" s="2">
        <v>4.8575245698100495</v>
      </c>
      <c r="H2744" s="2">
        <v>8</v>
      </c>
      <c r="I2744" s="39">
        <v>38.860196558480396</v>
      </c>
      <c r="J2744" s="2" t="s">
        <v>1</v>
      </c>
    </row>
    <row r="2745" spans="1:10" x14ac:dyDescent="0.15">
      <c r="A2745" s="2" t="s">
        <v>8776</v>
      </c>
      <c r="B2745" s="2" t="s">
        <v>8777</v>
      </c>
      <c r="C2745" s="2" t="s">
        <v>8777</v>
      </c>
      <c r="D2745" s="2" t="s">
        <v>329</v>
      </c>
      <c r="E2745" s="2" t="s">
        <v>1380</v>
      </c>
      <c r="F2745" s="2" t="s">
        <v>1381</v>
      </c>
      <c r="G2745" s="2">
        <v>9.7080000000000002</v>
      </c>
      <c r="H2745" s="2">
        <v>4</v>
      </c>
      <c r="I2745" s="39">
        <v>38.832000000000001</v>
      </c>
      <c r="J2745" s="2" t="s">
        <v>7303</v>
      </c>
    </row>
    <row r="2746" spans="1:10" x14ac:dyDescent="0.15">
      <c r="A2746" s="2" t="s">
        <v>8516</v>
      </c>
      <c r="B2746" s="2" t="s">
        <v>8517</v>
      </c>
      <c r="C2746" s="2" t="s">
        <v>8517</v>
      </c>
      <c r="D2746" s="2" t="s">
        <v>4997</v>
      </c>
      <c r="E2746" s="2" t="s">
        <v>1380</v>
      </c>
      <c r="F2746" s="2" t="s">
        <v>1381</v>
      </c>
      <c r="G2746" s="2">
        <v>19.414999999999999</v>
      </c>
      <c r="H2746" s="2">
        <v>2</v>
      </c>
      <c r="I2746" s="39">
        <v>38.83</v>
      </c>
      <c r="J2746" s="2" t="s">
        <v>7303</v>
      </c>
    </row>
    <row r="2747" spans="1:10" x14ac:dyDescent="0.15">
      <c r="A2747" s="2" t="s">
        <v>2410</v>
      </c>
      <c r="B2747" s="2" t="s">
        <v>2411</v>
      </c>
      <c r="C2747" s="2" t="s">
        <v>2411</v>
      </c>
      <c r="D2747" s="2" t="s">
        <v>350</v>
      </c>
      <c r="E2747" s="2" t="s">
        <v>467</v>
      </c>
      <c r="F2747" s="2" t="s">
        <v>468</v>
      </c>
      <c r="G2747" s="2">
        <v>7.0000000000000007E-2</v>
      </c>
      <c r="H2747" s="2">
        <v>554</v>
      </c>
      <c r="I2747" s="39">
        <v>38.78</v>
      </c>
      <c r="J2747" s="2" t="s">
        <v>7307</v>
      </c>
    </row>
    <row r="2748" spans="1:10" x14ac:dyDescent="0.15">
      <c r="A2748" s="2" t="s">
        <v>5330</v>
      </c>
      <c r="B2748" s="2" t="s">
        <v>5331</v>
      </c>
      <c r="C2748" s="2" t="s">
        <v>8450</v>
      </c>
      <c r="D2748" s="2" t="s">
        <v>329</v>
      </c>
      <c r="E2748" s="2" t="s">
        <v>5171</v>
      </c>
      <c r="F2748" s="2" t="s">
        <v>5172</v>
      </c>
      <c r="G2748" s="2">
        <v>19.289439673837666</v>
      </c>
      <c r="H2748" s="2">
        <v>2</v>
      </c>
      <c r="I2748" s="39">
        <v>38.578879347675333</v>
      </c>
      <c r="J2748" s="2" t="s">
        <v>1</v>
      </c>
    </row>
    <row r="2749" spans="1:10" x14ac:dyDescent="0.15">
      <c r="A2749" s="2" t="s">
        <v>4718</v>
      </c>
      <c r="B2749" s="2" t="s">
        <v>4719</v>
      </c>
      <c r="C2749" s="2" t="s">
        <v>4679</v>
      </c>
      <c r="D2749" s="2" t="s">
        <v>329</v>
      </c>
      <c r="E2749" s="2" t="s">
        <v>1310</v>
      </c>
      <c r="F2749" s="2" t="s">
        <v>1311</v>
      </c>
      <c r="G2749" s="2">
        <v>0.85475869565218832</v>
      </c>
      <c r="H2749" s="2">
        <v>45</v>
      </c>
      <c r="I2749" s="39">
        <v>38.464141304348473</v>
      </c>
      <c r="J2749" s="2" t="s">
        <v>7302</v>
      </c>
    </row>
    <row r="2750" spans="1:10" x14ac:dyDescent="0.15">
      <c r="A2750" s="2" t="s">
        <v>3136</v>
      </c>
      <c r="B2750" s="2" t="s">
        <v>3137</v>
      </c>
      <c r="C2750" s="2" t="s">
        <v>3137</v>
      </c>
      <c r="D2750" s="2" t="s">
        <v>329</v>
      </c>
      <c r="E2750" s="2" t="s">
        <v>330</v>
      </c>
      <c r="F2750" s="2" t="s">
        <v>331</v>
      </c>
      <c r="G2750" s="2">
        <v>5.5999999999999999E-3</v>
      </c>
      <c r="H2750" s="2">
        <v>6868</v>
      </c>
      <c r="I2750" s="39">
        <v>38.460799999999999</v>
      </c>
      <c r="J2750" s="2" t="s">
        <v>7307</v>
      </c>
    </row>
    <row r="2751" spans="1:10" x14ac:dyDescent="0.15">
      <c r="A2751" s="2" t="s">
        <v>3330</v>
      </c>
      <c r="B2751" s="2" t="s">
        <v>7765</v>
      </c>
      <c r="C2751" s="2" t="s">
        <v>3331</v>
      </c>
      <c r="D2751" s="2" t="s">
        <v>350</v>
      </c>
      <c r="E2751" s="2" t="s">
        <v>330</v>
      </c>
      <c r="F2751" s="2" t="s">
        <v>331</v>
      </c>
      <c r="G2751" s="2">
        <v>1.7785154211621471E-2</v>
      </c>
      <c r="H2751" s="2">
        <v>2160</v>
      </c>
      <c r="I2751" s="39">
        <v>38.415933097102375</v>
      </c>
      <c r="J2751" s="2" t="s">
        <v>7307</v>
      </c>
    </row>
    <row r="2752" spans="1:10" x14ac:dyDescent="0.15">
      <c r="A2752" s="2" t="s">
        <v>1897</v>
      </c>
      <c r="B2752" s="2" t="s">
        <v>1876</v>
      </c>
      <c r="C2752" s="2" t="s">
        <v>1898</v>
      </c>
      <c r="D2752" s="2" t="s">
        <v>406</v>
      </c>
      <c r="E2752" s="2" t="s">
        <v>1380</v>
      </c>
      <c r="F2752" s="2" t="s">
        <v>1381</v>
      </c>
      <c r="G2752" s="2">
        <v>1.9202499999999987</v>
      </c>
      <c r="H2752" s="2">
        <v>20</v>
      </c>
      <c r="I2752" s="39">
        <v>38.404999999999973</v>
      </c>
      <c r="J2752" s="2" t="s">
        <v>7301</v>
      </c>
    </row>
    <row r="2753" spans="1:10" x14ac:dyDescent="0.15">
      <c r="A2753" s="2" t="s">
        <v>2487</v>
      </c>
      <c r="B2753" s="2" t="s">
        <v>2488</v>
      </c>
      <c r="C2753" s="2" t="s">
        <v>2488</v>
      </c>
      <c r="D2753" s="2" t="s">
        <v>350</v>
      </c>
      <c r="E2753" s="2" t="s">
        <v>351</v>
      </c>
      <c r="F2753" s="2" t="s">
        <v>352</v>
      </c>
      <c r="G2753" s="2">
        <v>8.8999999999999999E-3</v>
      </c>
      <c r="H2753" s="2">
        <v>4300</v>
      </c>
      <c r="I2753" s="39">
        <v>38.270000000000003</v>
      </c>
      <c r="J2753" s="2" t="s">
        <v>7307</v>
      </c>
    </row>
    <row r="2754" spans="1:10" x14ac:dyDescent="0.15">
      <c r="A2754" s="2" t="s">
        <v>1542</v>
      </c>
      <c r="B2754" s="2" t="s">
        <v>7615</v>
      </c>
      <c r="C2754" s="2" t="s">
        <v>1535</v>
      </c>
      <c r="D2754" s="2" t="s">
        <v>329</v>
      </c>
      <c r="E2754" s="2" t="s">
        <v>1247</v>
      </c>
      <c r="F2754" s="2" t="s">
        <v>1248</v>
      </c>
      <c r="G2754" s="2">
        <v>19.127465798997239</v>
      </c>
      <c r="H2754" s="2">
        <v>2</v>
      </c>
      <c r="I2754" s="39">
        <v>38.254931597994478</v>
      </c>
      <c r="J2754" s="2" t="s">
        <v>7300</v>
      </c>
    </row>
    <row r="2755" spans="1:10" x14ac:dyDescent="0.15">
      <c r="A2755" s="2" t="s">
        <v>6477</v>
      </c>
      <c r="B2755" s="2" t="s">
        <v>6478</v>
      </c>
      <c r="C2755" s="2" t="s">
        <v>6478</v>
      </c>
      <c r="D2755" s="2" t="s">
        <v>329</v>
      </c>
      <c r="E2755" s="2" t="s">
        <v>5300</v>
      </c>
      <c r="F2755" s="2" t="s">
        <v>5301</v>
      </c>
      <c r="G2755" s="2">
        <v>38.253977441825583</v>
      </c>
      <c r="H2755" s="2">
        <v>1</v>
      </c>
      <c r="I2755" s="39">
        <v>38.253977441825583</v>
      </c>
      <c r="J2755" s="2" t="s">
        <v>1</v>
      </c>
    </row>
    <row r="2756" spans="1:10" x14ac:dyDescent="0.15">
      <c r="A2756" s="2" t="s">
        <v>6617</v>
      </c>
      <c r="B2756" s="2" t="s">
        <v>6618</v>
      </c>
      <c r="C2756" s="2" t="s">
        <v>6618</v>
      </c>
      <c r="D2756" s="2" t="s">
        <v>329</v>
      </c>
      <c r="E2756" s="2" t="s">
        <v>5300</v>
      </c>
      <c r="F2756" s="2" t="s">
        <v>5301</v>
      </c>
      <c r="G2756" s="2">
        <v>1.1880818181818169</v>
      </c>
      <c r="H2756" s="2">
        <v>32</v>
      </c>
      <c r="I2756" s="39">
        <v>38.018618181818141</v>
      </c>
      <c r="J2756" s="2" t="s">
        <v>1</v>
      </c>
    </row>
    <row r="2757" spans="1:10" x14ac:dyDescent="0.15">
      <c r="A2757" s="2" t="s">
        <v>5344</v>
      </c>
      <c r="B2757" s="2" t="s">
        <v>5345</v>
      </c>
      <c r="C2757" s="2" t="s">
        <v>5193</v>
      </c>
      <c r="D2757" s="2" t="s">
        <v>329</v>
      </c>
      <c r="E2757" s="2" t="s">
        <v>1247</v>
      </c>
      <c r="F2757" s="2" t="s">
        <v>1248</v>
      </c>
      <c r="G2757" s="2">
        <v>19.008988004014451</v>
      </c>
      <c r="H2757" s="2">
        <v>2</v>
      </c>
      <c r="I2757" s="39">
        <v>38.017976008028903</v>
      </c>
      <c r="J2757" s="2" t="s">
        <v>1</v>
      </c>
    </row>
    <row r="2758" spans="1:10" x14ac:dyDescent="0.15">
      <c r="A2758" s="2" t="s">
        <v>8768</v>
      </c>
      <c r="B2758" s="2" t="s">
        <v>8769</v>
      </c>
      <c r="C2758" s="2" t="s">
        <v>8769</v>
      </c>
      <c r="D2758" s="2" t="s">
        <v>5042</v>
      </c>
      <c r="E2758" s="2" t="s">
        <v>1380</v>
      </c>
      <c r="F2758" s="2" t="s">
        <v>1381</v>
      </c>
      <c r="G2758" s="2">
        <v>38</v>
      </c>
      <c r="H2758" s="2">
        <v>1</v>
      </c>
      <c r="I2758" s="39">
        <v>38</v>
      </c>
      <c r="J2758" s="2" t="s">
        <v>7303</v>
      </c>
    </row>
    <row r="2759" spans="1:10" x14ac:dyDescent="0.15">
      <c r="A2759" s="2" t="s">
        <v>2994</v>
      </c>
      <c r="B2759" s="2" t="s">
        <v>2995</v>
      </c>
      <c r="C2759" s="2" t="s">
        <v>2996</v>
      </c>
      <c r="D2759" s="2" t="s">
        <v>406</v>
      </c>
      <c r="E2759" s="2" t="s">
        <v>351</v>
      </c>
      <c r="F2759" s="2" t="s">
        <v>352</v>
      </c>
      <c r="G2759" s="2">
        <v>3.8E-3</v>
      </c>
      <c r="H2759" s="2">
        <v>10000</v>
      </c>
      <c r="I2759" s="39">
        <v>38</v>
      </c>
      <c r="J2759" s="2" t="s">
        <v>7307</v>
      </c>
    </row>
    <row r="2760" spans="1:10" x14ac:dyDescent="0.15">
      <c r="A2760" s="2" t="s">
        <v>4170</v>
      </c>
      <c r="B2760" s="2" t="s">
        <v>4171</v>
      </c>
      <c r="C2760" s="2" t="s">
        <v>4171</v>
      </c>
      <c r="D2760" s="2" t="s">
        <v>350</v>
      </c>
      <c r="E2760" s="2" t="s">
        <v>330</v>
      </c>
      <c r="F2760" s="2" t="s">
        <v>331</v>
      </c>
      <c r="G2760" s="2">
        <v>7.6</v>
      </c>
      <c r="H2760" s="2">
        <v>5</v>
      </c>
      <c r="I2760" s="39">
        <v>38</v>
      </c>
      <c r="J2760" s="2" t="s">
        <v>7307</v>
      </c>
    </row>
    <row r="2761" spans="1:10" x14ac:dyDescent="0.15">
      <c r="A2761" s="2" t="s">
        <v>3177</v>
      </c>
      <c r="B2761" s="2" t="s">
        <v>7716</v>
      </c>
      <c r="C2761" s="2" t="s">
        <v>3178</v>
      </c>
      <c r="D2761" s="2" t="s">
        <v>350</v>
      </c>
      <c r="E2761" s="2" t="s">
        <v>330</v>
      </c>
      <c r="F2761" s="2" t="s">
        <v>331</v>
      </c>
      <c r="G2761" s="2">
        <v>1.5255040656524209E-2</v>
      </c>
      <c r="H2761" s="2">
        <v>2489</v>
      </c>
      <c r="I2761" s="39">
        <v>37.969796194088758</v>
      </c>
      <c r="J2761" s="2" t="s">
        <v>7307</v>
      </c>
    </row>
    <row r="2762" spans="1:10" x14ac:dyDescent="0.15">
      <c r="A2762" s="2" t="s">
        <v>6770</v>
      </c>
      <c r="B2762" s="2" t="s">
        <v>6767</v>
      </c>
      <c r="C2762" s="2" t="s">
        <v>6769</v>
      </c>
      <c r="D2762" s="2" t="s">
        <v>5017</v>
      </c>
      <c r="E2762" s="2" t="s">
        <v>1380</v>
      </c>
      <c r="F2762" s="2" t="s">
        <v>1381</v>
      </c>
      <c r="G2762" s="2">
        <v>3.448</v>
      </c>
      <c r="H2762" s="2">
        <v>11</v>
      </c>
      <c r="I2762" s="39">
        <v>37.927999999999997</v>
      </c>
      <c r="J2762" s="2" t="s">
        <v>7303</v>
      </c>
    </row>
    <row r="2763" spans="1:10" x14ac:dyDescent="0.15">
      <c r="A2763" s="2" t="s">
        <v>2997</v>
      </c>
      <c r="B2763" s="2" t="s">
        <v>2998</v>
      </c>
      <c r="C2763" s="2" t="s">
        <v>2999</v>
      </c>
      <c r="D2763" s="2" t="s">
        <v>406</v>
      </c>
      <c r="E2763" s="2" t="s">
        <v>351</v>
      </c>
      <c r="F2763" s="2" t="s">
        <v>352</v>
      </c>
      <c r="G2763" s="2">
        <v>3.8000000000000004E-3</v>
      </c>
      <c r="H2763" s="2">
        <v>9978</v>
      </c>
      <c r="I2763" s="39">
        <v>37.916400000000003</v>
      </c>
      <c r="J2763" s="2" t="s">
        <v>7307</v>
      </c>
    </row>
    <row r="2764" spans="1:10" x14ac:dyDescent="0.15">
      <c r="A2764" s="2" t="s">
        <v>2771</v>
      </c>
      <c r="B2764" s="2" t="s">
        <v>7699</v>
      </c>
      <c r="C2764" s="2" t="s">
        <v>2772</v>
      </c>
      <c r="D2764" s="2" t="s">
        <v>329</v>
      </c>
      <c r="E2764" s="2" t="s">
        <v>351</v>
      </c>
      <c r="F2764" s="2" t="s">
        <v>352</v>
      </c>
      <c r="G2764" s="2">
        <v>7.6008030515960648E-3</v>
      </c>
      <c r="H2764" s="2">
        <v>4981</v>
      </c>
      <c r="I2764" s="39">
        <v>37.8596</v>
      </c>
      <c r="J2764" s="2" t="s">
        <v>7307</v>
      </c>
    </row>
    <row r="2765" spans="1:10" x14ac:dyDescent="0.15">
      <c r="A2765" s="2" t="s">
        <v>3635</v>
      </c>
      <c r="B2765" s="2" t="s">
        <v>3636</v>
      </c>
      <c r="C2765" s="2" t="s">
        <v>3636</v>
      </c>
      <c r="D2765" s="2" t="s">
        <v>350</v>
      </c>
      <c r="E2765" s="2" t="s">
        <v>351</v>
      </c>
      <c r="F2765" s="2" t="s">
        <v>352</v>
      </c>
      <c r="G2765" s="2">
        <v>2.7</v>
      </c>
      <c r="H2765" s="2">
        <v>14</v>
      </c>
      <c r="I2765" s="39">
        <v>37.800000000000004</v>
      </c>
      <c r="J2765" s="2" t="s">
        <v>7307</v>
      </c>
    </row>
    <row r="2766" spans="1:10" x14ac:dyDescent="0.15">
      <c r="A2766" s="2" t="s">
        <v>8784</v>
      </c>
      <c r="B2766" s="2" t="s">
        <v>8785</v>
      </c>
      <c r="C2766" s="2" t="s">
        <v>8786</v>
      </c>
      <c r="D2766" s="2" t="s">
        <v>406</v>
      </c>
      <c r="E2766" s="2" t="s">
        <v>391</v>
      </c>
      <c r="F2766" s="2" t="s">
        <v>392</v>
      </c>
      <c r="G2766" s="2">
        <v>3.4189156333576477E-2</v>
      </c>
      <c r="H2766" s="2">
        <v>1103</v>
      </c>
      <c r="I2766" s="39">
        <v>37.710639435934851</v>
      </c>
      <c r="J2766" s="2" t="s">
        <v>7303</v>
      </c>
    </row>
    <row r="2767" spans="1:10" x14ac:dyDescent="0.15">
      <c r="A2767" s="2" t="s">
        <v>3549</v>
      </c>
      <c r="B2767" s="2" t="s">
        <v>3550</v>
      </c>
      <c r="C2767" s="2" t="s">
        <v>3550</v>
      </c>
      <c r="D2767" s="2" t="s">
        <v>350</v>
      </c>
      <c r="E2767" s="2" t="s">
        <v>467</v>
      </c>
      <c r="F2767" s="2" t="s">
        <v>468</v>
      </c>
      <c r="G2767" s="2">
        <v>4.2500000000000003E-2</v>
      </c>
      <c r="H2767" s="2">
        <v>875</v>
      </c>
      <c r="I2767" s="39">
        <v>37.1875</v>
      </c>
      <c r="J2767" s="2" t="s">
        <v>7307</v>
      </c>
    </row>
    <row r="2768" spans="1:10" x14ac:dyDescent="0.15">
      <c r="A2768" s="2" t="s">
        <v>966</v>
      </c>
      <c r="B2768" s="2" t="s">
        <v>967</v>
      </c>
      <c r="C2768" s="2" t="s">
        <v>8264</v>
      </c>
      <c r="D2768" s="2" t="s">
        <v>329</v>
      </c>
      <c r="E2768" s="2" t="s">
        <v>351</v>
      </c>
      <c r="F2768" s="2" t="s">
        <v>352</v>
      </c>
      <c r="G2768" s="2">
        <v>37.139927925905155</v>
      </c>
      <c r="H2768" s="2">
        <v>1</v>
      </c>
      <c r="I2768" s="39">
        <v>37.139927925905155</v>
      </c>
      <c r="J2768" s="2" t="s">
        <v>7299</v>
      </c>
    </row>
    <row r="2769" spans="1:10" x14ac:dyDescent="0.15">
      <c r="A2769" s="2" t="s">
        <v>1466</v>
      </c>
      <c r="B2769" s="2" t="s">
        <v>1467</v>
      </c>
      <c r="C2769" s="2" t="s">
        <v>1468</v>
      </c>
      <c r="D2769" s="2" t="s">
        <v>329</v>
      </c>
      <c r="E2769" s="2" t="s">
        <v>351</v>
      </c>
      <c r="F2769" s="2" t="s">
        <v>352</v>
      </c>
      <c r="G2769" s="2">
        <v>3.7122767162584402</v>
      </c>
      <c r="H2769" s="2">
        <v>10</v>
      </c>
      <c r="I2769" s="39">
        <v>37.122767162584402</v>
      </c>
      <c r="J2769" s="2" t="s">
        <v>7300</v>
      </c>
    </row>
    <row r="2770" spans="1:10" x14ac:dyDescent="0.15">
      <c r="A2770" s="2" t="s">
        <v>6707</v>
      </c>
      <c r="B2770" s="2" t="s">
        <v>6708</v>
      </c>
      <c r="C2770" s="2" t="s">
        <v>6708</v>
      </c>
      <c r="D2770" s="2" t="s">
        <v>3659</v>
      </c>
      <c r="E2770" s="2" t="s">
        <v>1380</v>
      </c>
      <c r="F2770" s="2" t="s">
        <v>1381</v>
      </c>
      <c r="G2770" s="2">
        <v>9.2728571428571414</v>
      </c>
      <c r="H2770" s="2">
        <v>4</v>
      </c>
      <c r="I2770" s="39">
        <v>37.091428571428565</v>
      </c>
      <c r="J2770" s="2" t="s">
        <v>7303</v>
      </c>
    </row>
    <row r="2771" spans="1:10" x14ac:dyDescent="0.15">
      <c r="A2771" s="2" t="s">
        <v>3819</v>
      </c>
      <c r="B2771" s="2" t="s">
        <v>3820</v>
      </c>
      <c r="C2771" s="2" t="s">
        <v>3820</v>
      </c>
      <c r="D2771" s="2" t="s">
        <v>350</v>
      </c>
      <c r="E2771" s="2" t="s">
        <v>568</v>
      </c>
      <c r="F2771" s="2" t="s">
        <v>569</v>
      </c>
      <c r="G2771" s="2">
        <v>12.345918696686876</v>
      </c>
      <c r="H2771" s="2">
        <v>3</v>
      </c>
      <c r="I2771" s="39">
        <v>37.037756090060626</v>
      </c>
      <c r="J2771" s="2" t="s">
        <v>7307</v>
      </c>
    </row>
    <row r="2772" spans="1:10" x14ac:dyDescent="0.15">
      <c r="A2772" s="2" t="s">
        <v>1956</v>
      </c>
      <c r="B2772" s="2" t="s">
        <v>1957</v>
      </c>
      <c r="C2772" s="2" t="s">
        <v>1774</v>
      </c>
      <c r="D2772" s="2" t="s">
        <v>329</v>
      </c>
      <c r="E2772" s="2" t="s">
        <v>330</v>
      </c>
      <c r="F2772" s="2" t="s">
        <v>331</v>
      </c>
      <c r="G2772" s="2">
        <v>1.0854111997982567</v>
      </c>
      <c r="H2772" s="2">
        <v>34</v>
      </c>
      <c r="I2772" s="39">
        <v>36.903980793140732</v>
      </c>
      <c r="J2772" s="2" t="s">
        <v>7301</v>
      </c>
    </row>
    <row r="2773" spans="1:10" x14ac:dyDescent="0.15">
      <c r="A2773" s="2" t="s">
        <v>1893</v>
      </c>
      <c r="B2773" s="2" t="s">
        <v>1894</v>
      </c>
      <c r="C2773" s="2" t="s">
        <v>1659</v>
      </c>
      <c r="D2773" s="2" t="s">
        <v>329</v>
      </c>
      <c r="E2773" s="2" t="s">
        <v>1310</v>
      </c>
      <c r="F2773" s="2" t="s">
        <v>1311</v>
      </c>
      <c r="G2773" s="2">
        <v>1.2662178571428573</v>
      </c>
      <c r="H2773" s="2">
        <v>29</v>
      </c>
      <c r="I2773" s="39">
        <v>36.720317857142859</v>
      </c>
      <c r="J2773" s="2" t="s">
        <v>7301</v>
      </c>
    </row>
    <row r="2774" spans="1:10" x14ac:dyDescent="0.15">
      <c r="A2774" s="2" t="s">
        <v>905</v>
      </c>
      <c r="B2774" s="2" t="s">
        <v>7346</v>
      </c>
      <c r="C2774" s="2" t="s">
        <v>906</v>
      </c>
      <c r="D2774" s="2" t="s">
        <v>329</v>
      </c>
      <c r="E2774" s="2" t="s">
        <v>334</v>
      </c>
      <c r="F2774" s="2" t="s">
        <v>335</v>
      </c>
      <c r="G2774" s="2">
        <v>3.059868164199822</v>
      </c>
      <c r="H2774" s="2">
        <v>12</v>
      </c>
      <c r="I2774" s="39">
        <v>36.718417970397866</v>
      </c>
      <c r="J2774" s="2" t="s">
        <v>7299</v>
      </c>
    </row>
    <row r="2775" spans="1:10" x14ac:dyDescent="0.15">
      <c r="A2775" s="2" t="s">
        <v>8598</v>
      </c>
      <c r="B2775" s="2" t="s">
        <v>8599</v>
      </c>
      <c r="C2775" s="2" t="s">
        <v>8600</v>
      </c>
      <c r="D2775" s="2" t="s">
        <v>406</v>
      </c>
      <c r="E2775" s="2" t="s">
        <v>391</v>
      </c>
      <c r="F2775" s="2" t="s">
        <v>392</v>
      </c>
      <c r="G2775" s="2">
        <v>1.8335049504950802</v>
      </c>
      <c r="H2775" s="2">
        <v>20</v>
      </c>
      <c r="I2775" s="39">
        <v>36.670099009901605</v>
      </c>
      <c r="J2775" s="2" t="s">
        <v>7301</v>
      </c>
    </row>
    <row r="2776" spans="1:10" x14ac:dyDescent="0.15">
      <c r="A2776" s="2" t="s">
        <v>3208</v>
      </c>
      <c r="B2776" s="2" t="s">
        <v>3209</v>
      </c>
      <c r="C2776" s="2" t="s">
        <v>3209</v>
      </c>
      <c r="D2776" s="2" t="s">
        <v>350</v>
      </c>
      <c r="E2776" s="2" t="s">
        <v>351</v>
      </c>
      <c r="F2776" s="2" t="s">
        <v>352</v>
      </c>
      <c r="G2776" s="2">
        <v>0.02</v>
      </c>
      <c r="H2776" s="2">
        <v>1830</v>
      </c>
      <c r="I2776" s="39">
        <v>36.6</v>
      </c>
      <c r="J2776" s="2" t="s">
        <v>7307</v>
      </c>
    </row>
    <row r="2777" spans="1:10" x14ac:dyDescent="0.15">
      <c r="A2777" s="2" t="s">
        <v>3551</v>
      </c>
      <c r="B2777" s="2" t="s">
        <v>3552</v>
      </c>
      <c r="C2777" s="2" t="s">
        <v>3552</v>
      </c>
      <c r="D2777" s="2" t="s">
        <v>350</v>
      </c>
      <c r="E2777" s="2" t="s">
        <v>467</v>
      </c>
      <c r="F2777" s="2" t="s">
        <v>468</v>
      </c>
      <c r="G2777" s="2">
        <v>0.05</v>
      </c>
      <c r="H2777" s="2">
        <v>732</v>
      </c>
      <c r="I2777" s="39">
        <v>36.6</v>
      </c>
      <c r="J2777" s="2" t="s">
        <v>7307</v>
      </c>
    </row>
    <row r="2778" spans="1:10" x14ac:dyDescent="0.15">
      <c r="A2778" s="2" t="s">
        <v>1483</v>
      </c>
      <c r="B2778" s="2" t="s">
        <v>1484</v>
      </c>
      <c r="C2778" s="2" t="s">
        <v>8286</v>
      </c>
      <c r="D2778" s="2" t="s">
        <v>329</v>
      </c>
      <c r="E2778" s="2" t="s">
        <v>330</v>
      </c>
      <c r="F2778" s="2" t="s">
        <v>331</v>
      </c>
      <c r="G2778" s="2">
        <v>1.9229166666666664</v>
      </c>
      <c r="H2778" s="2">
        <v>19</v>
      </c>
      <c r="I2778" s="39">
        <v>36.535416666666663</v>
      </c>
      <c r="J2778" s="2" t="s">
        <v>7300</v>
      </c>
    </row>
    <row r="2779" spans="1:10" x14ac:dyDescent="0.15">
      <c r="A2779" s="2" t="s">
        <v>4268</v>
      </c>
      <c r="B2779" s="2" t="s">
        <v>4269</v>
      </c>
      <c r="C2779" s="2" t="s">
        <v>4269</v>
      </c>
      <c r="D2779" s="2" t="s">
        <v>329</v>
      </c>
      <c r="E2779" s="2" t="s">
        <v>1380</v>
      </c>
      <c r="F2779" s="2" t="s">
        <v>1381</v>
      </c>
      <c r="G2779" s="2">
        <v>0.75784313725490193</v>
      </c>
      <c r="H2779" s="2">
        <v>48</v>
      </c>
      <c r="I2779" s="39">
        <v>36.376470588235293</v>
      </c>
      <c r="J2779" s="2" t="s">
        <v>7307</v>
      </c>
    </row>
    <row r="2780" spans="1:10" x14ac:dyDescent="0.15">
      <c r="A2780" s="2" t="s">
        <v>2871</v>
      </c>
      <c r="B2780" s="2" t="s">
        <v>7705</v>
      </c>
      <c r="C2780" s="2" t="s">
        <v>2872</v>
      </c>
      <c r="D2780" s="2" t="s">
        <v>329</v>
      </c>
      <c r="E2780" s="2" t="s">
        <v>330</v>
      </c>
      <c r="F2780" s="2" t="s">
        <v>331</v>
      </c>
      <c r="G2780" s="2">
        <v>5.2990000000000008E-3</v>
      </c>
      <c r="H2780" s="2">
        <v>6839</v>
      </c>
      <c r="I2780" s="39">
        <v>36.239861000000005</v>
      </c>
      <c r="J2780" s="2" t="s">
        <v>7307</v>
      </c>
    </row>
    <row r="2781" spans="1:10" x14ac:dyDescent="0.15">
      <c r="A2781" s="2" t="s">
        <v>1249</v>
      </c>
      <c r="B2781" s="2" t="s">
        <v>1250</v>
      </c>
      <c r="C2781" s="2" t="s">
        <v>1251</v>
      </c>
      <c r="D2781" s="2" t="s">
        <v>329</v>
      </c>
      <c r="E2781" s="2" t="s">
        <v>330</v>
      </c>
      <c r="F2781" s="2" t="s">
        <v>331</v>
      </c>
      <c r="G2781" s="2">
        <v>4.0244444444444447</v>
      </c>
      <c r="H2781" s="2">
        <v>9</v>
      </c>
      <c r="I2781" s="39">
        <v>36.22</v>
      </c>
      <c r="J2781" s="2" t="s">
        <v>7299</v>
      </c>
    </row>
    <row r="2782" spans="1:10" x14ac:dyDescent="0.15">
      <c r="A2782" s="2" t="s">
        <v>6486</v>
      </c>
      <c r="B2782" s="2" t="s">
        <v>6487</v>
      </c>
      <c r="C2782" s="2" t="s">
        <v>6488</v>
      </c>
      <c r="D2782" s="2" t="s">
        <v>329</v>
      </c>
      <c r="E2782" s="2" t="s">
        <v>5171</v>
      </c>
      <c r="F2782" s="2" t="s">
        <v>5172</v>
      </c>
      <c r="G2782" s="2">
        <v>18.076199534965788</v>
      </c>
      <c r="H2782" s="2">
        <v>2</v>
      </c>
      <c r="I2782" s="39">
        <v>36.152399069931576</v>
      </c>
      <c r="J2782" s="2" t="s">
        <v>1</v>
      </c>
    </row>
    <row r="2783" spans="1:10" x14ac:dyDescent="0.15">
      <c r="A2783" s="2" t="s">
        <v>6959</v>
      </c>
      <c r="B2783" s="2" t="s">
        <v>6960</v>
      </c>
      <c r="C2783" s="2" t="s">
        <v>6960</v>
      </c>
      <c r="D2783" s="2" t="s">
        <v>329</v>
      </c>
      <c r="E2783" s="2" t="s">
        <v>1380</v>
      </c>
      <c r="F2783" s="2" t="s">
        <v>1381</v>
      </c>
      <c r="G2783" s="2">
        <v>3.6</v>
      </c>
      <c r="H2783" s="2">
        <v>10</v>
      </c>
      <c r="I2783" s="39">
        <v>36</v>
      </c>
      <c r="J2783" s="2" t="s">
        <v>7303</v>
      </c>
    </row>
    <row r="2784" spans="1:10" x14ac:dyDescent="0.15">
      <c r="A2784" s="2" t="s">
        <v>7211</v>
      </c>
      <c r="B2784" s="2" t="s">
        <v>7212</v>
      </c>
      <c r="C2784" s="2" t="s">
        <v>7212</v>
      </c>
      <c r="D2784" s="2" t="s">
        <v>329</v>
      </c>
      <c r="E2784" s="2" t="s">
        <v>1380</v>
      </c>
      <c r="F2784" s="2" t="s">
        <v>1381</v>
      </c>
      <c r="G2784" s="2">
        <v>9</v>
      </c>
      <c r="H2784" s="2">
        <v>4</v>
      </c>
      <c r="I2784" s="39">
        <v>36</v>
      </c>
      <c r="J2784" s="2" t="s">
        <v>7303</v>
      </c>
    </row>
    <row r="2785" spans="1:10" x14ac:dyDescent="0.15">
      <c r="A2785" s="2" t="s">
        <v>7215</v>
      </c>
      <c r="B2785" s="2" t="s">
        <v>7216</v>
      </c>
      <c r="C2785" s="2" t="s">
        <v>7217</v>
      </c>
      <c r="D2785" s="2" t="s">
        <v>329</v>
      </c>
      <c r="E2785" s="2" t="s">
        <v>1380</v>
      </c>
      <c r="F2785" s="2" t="s">
        <v>1381</v>
      </c>
      <c r="G2785" s="2">
        <v>12</v>
      </c>
      <c r="H2785" s="2">
        <v>3</v>
      </c>
      <c r="I2785" s="39">
        <v>36</v>
      </c>
      <c r="J2785" s="2" t="s">
        <v>7303</v>
      </c>
    </row>
    <row r="2786" spans="1:10" x14ac:dyDescent="0.15">
      <c r="A2786" s="2" t="s">
        <v>7963</v>
      </c>
      <c r="B2786" s="2" t="s">
        <v>7964</v>
      </c>
      <c r="C2786" s="2" t="s">
        <v>7964</v>
      </c>
      <c r="D2786" s="2" t="s">
        <v>329</v>
      </c>
      <c r="E2786" s="2" t="s">
        <v>1380</v>
      </c>
      <c r="F2786" s="2" t="s">
        <v>1381</v>
      </c>
      <c r="G2786" s="2">
        <v>1.8</v>
      </c>
      <c r="H2786" s="2">
        <v>20</v>
      </c>
      <c r="I2786" s="39">
        <v>36</v>
      </c>
      <c r="J2786" s="2" t="s">
        <v>7303</v>
      </c>
    </row>
    <row r="2787" spans="1:10" x14ac:dyDescent="0.15">
      <c r="A2787" s="2" t="s">
        <v>4980</v>
      </c>
      <c r="B2787" s="2" t="s">
        <v>4981</v>
      </c>
      <c r="C2787" s="2" t="s">
        <v>4982</v>
      </c>
      <c r="D2787" s="2" t="s">
        <v>4773</v>
      </c>
      <c r="E2787" s="2" t="s">
        <v>1380</v>
      </c>
      <c r="F2787" s="2" t="s">
        <v>1381</v>
      </c>
      <c r="G2787" s="2">
        <v>1.2</v>
      </c>
      <c r="H2787" s="2">
        <v>30</v>
      </c>
      <c r="I2787" s="39">
        <v>36</v>
      </c>
      <c r="J2787" s="2" t="s">
        <v>7303</v>
      </c>
    </row>
    <row r="2788" spans="1:10" x14ac:dyDescent="0.15">
      <c r="A2788" s="2" t="s">
        <v>4986</v>
      </c>
      <c r="B2788" s="2" t="s">
        <v>4987</v>
      </c>
      <c r="C2788" s="2" t="s">
        <v>4988</v>
      </c>
      <c r="D2788" s="2" t="s">
        <v>329</v>
      </c>
      <c r="E2788" s="2" t="s">
        <v>1380</v>
      </c>
      <c r="F2788" s="2" t="s">
        <v>1381</v>
      </c>
      <c r="G2788" s="2">
        <v>1</v>
      </c>
      <c r="H2788" s="2">
        <v>36</v>
      </c>
      <c r="I2788" s="39">
        <v>36</v>
      </c>
      <c r="J2788" s="2" t="s">
        <v>7303</v>
      </c>
    </row>
    <row r="2789" spans="1:10" x14ac:dyDescent="0.15">
      <c r="A2789" s="2" t="s">
        <v>929</v>
      </c>
      <c r="B2789" s="2" t="s">
        <v>7991</v>
      </c>
      <c r="C2789" s="2" t="s">
        <v>930</v>
      </c>
      <c r="D2789" s="2" t="s">
        <v>329</v>
      </c>
      <c r="E2789" s="2" t="s">
        <v>334</v>
      </c>
      <c r="F2789" s="2" t="s">
        <v>335</v>
      </c>
      <c r="G2789" s="2">
        <v>36</v>
      </c>
      <c r="H2789" s="2">
        <v>1</v>
      </c>
      <c r="I2789" s="39">
        <v>36</v>
      </c>
      <c r="J2789" s="2" t="s">
        <v>7299</v>
      </c>
    </row>
    <row r="2790" spans="1:10" x14ac:dyDescent="0.15">
      <c r="A2790" s="2" t="s">
        <v>963</v>
      </c>
      <c r="B2790" s="2" t="s">
        <v>964</v>
      </c>
      <c r="C2790" s="2" t="s">
        <v>965</v>
      </c>
      <c r="D2790" s="2" t="s">
        <v>329</v>
      </c>
      <c r="E2790" s="2" t="s">
        <v>351</v>
      </c>
      <c r="F2790" s="2" t="s">
        <v>352</v>
      </c>
      <c r="G2790" s="2">
        <v>36</v>
      </c>
      <c r="H2790" s="2">
        <v>1</v>
      </c>
      <c r="I2790" s="39">
        <v>36</v>
      </c>
      <c r="J2790" s="2" t="s">
        <v>7299</v>
      </c>
    </row>
    <row r="2791" spans="1:10" x14ac:dyDescent="0.15">
      <c r="A2791" s="2" t="s">
        <v>5067</v>
      </c>
      <c r="B2791" s="2" t="s">
        <v>5068</v>
      </c>
      <c r="C2791" s="2" t="s">
        <v>5069</v>
      </c>
      <c r="D2791" s="2" t="s">
        <v>329</v>
      </c>
      <c r="E2791" s="2" t="s">
        <v>330</v>
      </c>
      <c r="F2791" s="2" t="s">
        <v>331</v>
      </c>
      <c r="G2791" s="2">
        <v>4.5</v>
      </c>
      <c r="H2791" s="2">
        <v>8</v>
      </c>
      <c r="I2791" s="39">
        <v>36</v>
      </c>
      <c r="J2791" s="2" t="s">
        <v>7303</v>
      </c>
    </row>
    <row r="2792" spans="1:10" x14ac:dyDescent="0.15">
      <c r="A2792" s="2" t="s">
        <v>8112</v>
      </c>
      <c r="B2792" s="2" t="s">
        <v>8113</v>
      </c>
      <c r="C2792" s="2" t="s">
        <v>8114</v>
      </c>
      <c r="D2792" s="2" t="s">
        <v>406</v>
      </c>
      <c r="E2792" s="2" t="s">
        <v>330</v>
      </c>
      <c r="F2792" s="2" t="s">
        <v>331</v>
      </c>
      <c r="G2792" s="2">
        <v>5.2989999999999999E-3</v>
      </c>
      <c r="H2792" s="2">
        <v>6792</v>
      </c>
      <c r="I2792" s="39">
        <v>35.990808000000001</v>
      </c>
      <c r="J2792" s="2" t="s">
        <v>7307</v>
      </c>
    </row>
    <row r="2793" spans="1:10" x14ac:dyDescent="0.15">
      <c r="A2793" s="2" t="s">
        <v>5607</v>
      </c>
      <c r="B2793" s="2" t="s">
        <v>5608</v>
      </c>
      <c r="C2793" s="2" t="s">
        <v>5609</v>
      </c>
      <c r="D2793" s="2" t="s">
        <v>329</v>
      </c>
      <c r="E2793" s="2" t="s">
        <v>5300</v>
      </c>
      <c r="F2793" s="2" t="s">
        <v>5301</v>
      </c>
      <c r="G2793" s="2">
        <v>35.956929822799005</v>
      </c>
      <c r="H2793" s="2">
        <v>1</v>
      </c>
      <c r="I2793" s="39">
        <v>35.956929822799005</v>
      </c>
      <c r="J2793" s="2" t="s">
        <v>1</v>
      </c>
    </row>
    <row r="2794" spans="1:10" x14ac:dyDescent="0.15">
      <c r="A2794" s="2" t="s">
        <v>2744</v>
      </c>
      <c r="B2794" s="2" t="s">
        <v>2745</v>
      </c>
      <c r="C2794" s="2" t="s">
        <v>2746</v>
      </c>
      <c r="D2794" s="2" t="s">
        <v>329</v>
      </c>
      <c r="E2794" s="2" t="s">
        <v>351</v>
      </c>
      <c r="F2794" s="2" t="s">
        <v>352</v>
      </c>
      <c r="G2794" s="2">
        <v>4.5002088793998475E-3</v>
      </c>
      <c r="H2794" s="2">
        <v>7983</v>
      </c>
      <c r="I2794" s="39">
        <v>35.925167484248981</v>
      </c>
      <c r="J2794" s="2" t="s">
        <v>7307</v>
      </c>
    </row>
    <row r="2795" spans="1:10" x14ac:dyDescent="0.15">
      <c r="A2795" s="2" t="s">
        <v>1117</v>
      </c>
      <c r="B2795" s="2" t="s">
        <v>1007</v>
      </c>
      <c r="C2795" s="2" t="s">
        <v>1118</v>
      </c>
      <c r="D2795" s="2" t="s">
        <v>329</v>
      </c>
      <c r="E2795" s="2" t="s">
        <v>330</v>
      </c>
      <c r="F2795" s="2" t="s">
        <v>331</v>
      </c>
      <c r="G2795" s="2">
        <v>4.4889999999999999</v>
      </c>
      <c r="H2795" s="2">
        <v>8</v>
      </c>
      <c r="I2795" s="39">
        <v>35.911999999999999</v>
      </c>
      <c r="J2795" s="2" t="s">
        <v>7299</v>
      </c>
    </row>
    <row r="2796" spans="1:10" x14ac:dyDescent="0.15">
      <c r="A2796" s="2" t="s">
        <v>5599</v>
      </c>
      <c r="B2796" s="2" t="s">
        <v>5600</v>
      </c>
      <c r="C2796" s="2" t="s">
        <v>5262</v>
      </c>
      <c r="D2796" s="2" t="s">
        <v>329</v>
      </c>
      <c r="E2796" s="2" t="s">
        <v>1247</v>
      </c>
      <c r="F2796" s="2" t="s">
        <v>1248</v>
      </c>
      <c r="G2796" s="2">
        <v>35.698379345889222</v>
      </c>
      <c r="H2796" s="2">
        <v>1</v>
      </c>
      <c r="I2796" s="39">
        <v>35.698379345889222</v>
      </c>
      <c r="J2796" s="2" t="s">
        <v>1</v>
      </c>
    </row>
    <row r="2797" spans="1:10" x14ac:dyDescent="0.15">
      <c r="A2797" s="2" t="s">
        <v>2913</v>
      </c>
      <c r="B2797" s="2" t="s">
        <v>2914</v>
      </c>
      <c r="C2797" s="2" t="s">
        <v>2915</v>
      </c>
      <c r="D2797" s="2" t="s">
        <v>329</v>
      </c>
      <c r="E2797" s="2" t="s">
        <v>351</v>
      </c>
      <c r="F2797" s="2" t="s">
        <v>352</v>
      </c>
      <c r="G2797" s="2">
        <v>3.8000540759767481E-3</v>
      </c>
      <c r="H2797" s="2">
        <v>9361</v>
      </c>
      <c r="I2797" s="39">
        <v>35.572306205218339</v>
      </c>
      <c r="J2797" s="2" t="s">
        <v>7307</v>
      </c>
    </row>
    <row r="2798" spans="1:10" x14ac:dyDescent="0.15">
      <c r="A2798" s="2" t="s">
        <v>59</v>
      </c>
      <c r="B2798" s="2" t="s">
        <v>190</v>
      </c>
      <c r="C2798" s="2" t="s">
        <v>6463</v>
      </c>
      <c r="D2798" s="2" t="s">
        <v>329</v>
      </c>
      <c r="E2798" s="2" t="s">
        <v>1247</v>
      </c>
      <c r="F2798" s="2" t="s">
        <v>1248</v>
      </c>
      <c r="G2798" s="2">
        <v>35.563393530800127</v>
      </c>
      <c r="H2798" s="2">
        <v>1</v>
      </c>
      <c r="I2798" s="39">
        <v>35.563393530800127</v>
      </c>
      <c r="J2798" s="2" t="s">
        <v>1</v>
      </c>
    </row>
    <row r="2799" spans="1:10" x14ac:dyDescent="0.15">
      <c r="A2799" s="2" t="s">
        <v>6301</v>
      </c>
      <c r="B2799" s="2" t="s">
        <v>6302</v>
      </c>
      <c r="C2799" s="2" t="s">
        <v>8441</v>
      </c>
      <c r="D2799" s="2" t="s">
        <v>329</v>
      </c>
      <c r="E2799" s="2" t="s">
        <v>5300</v>
      </c>
      <c r="F2799" s="2" t="s">
        <v>5301</v>
      </c>
      <c r="G2799" s="2">
        <v>35.497599140780331</v>
      </c>
      <c r="H2799" s="2">
        <v>1</v>
      </c>
      <c r="I2799" s="39">
        <v>35.497599140780331</v>
      </c>
      <c r="J2799" s="2" t="s">
        <v>1</v>
      </c>
    </row>
    <row r="2800" spans="1:10" x14ac:dyDescent="0.15">
      <c r="A2800" s="2" t="s">
        <v>2083</v>
      </c>
      <c r="B2800" s="2" t="s">
        <v>2084</v>
      </c>
      <c r="C2800" s="2" t="s">
        <v>1656</v>
      </c>
      <c r="D2800" s="2" t="s">
        <v>329</v>
      </c>
      <c r="E2800" s="2" t="s">
        <v>1310</v>
      </c>
      <c r="F2800" s="2" t="s">
        <v>1311</v>
      </c>
      <c r="G2800" s="2">
        <v>5.0535443373493978</v>
      </c>
      <c r="H2800" s="2">
        <v>7</v>
      </c>
      <c r="I2800" s="39">
        <v>35.374810361445782</v>
      </c>
      <c r="J2800" s="2" t="s">
        <v>7301</v>
      </c>
    </row>
    <row r="2801" spans="1:10" x14ac:dyDescent="0.15">
      <c r="A2801" s="2" t="s">
        <v>3555</v>
      </c>
      <c r="B2801" s="2" t="s">
        <v>3556</v>
      </c>
      <c r="C2801" s="2" t="s">
        <v>3556</v>
      </c>
      <c r="D2801" s="2" t="s">
        <v>350</v>
      </c>
      <c r="E2801" s="2" t="s">
        <v>351</v>
      </c>
      <c r="F2801" s="2" t="s">
        <v>352</v>
      </c>
      <c r="G2801" s="2">
        <v>0.67999999999999994</v>
      </c>
      <c r="H2801" s="2">
        <v>52</v>
      </c>
      <c r="I2801" s="39">
        <v>35.36</v>
      </c>
      <c r="J2801" s="2" t="s">
        <v>7307</v>
      </c>
    </row>
    <row r="2802" spans="1:10" x14ac:dyDescent="0.15">
      <c r="A2802" s="2" t="s">
        <v>8604</v>
      </c>
      <c r="B2802" s="2" t="s">
        <v>8605</v>
      </c>
      <c r="C2802" s="2" t="s">
        <v>8606</v>
      </c>
      <c r="D2802" s="2" t="s">
        <v>329</v>
      </c>
      <c r="E2802" s="2" t="s">
        <v>391</v>
      </c>
      <c r="F2802" s="2" t="s">
        <v>392</v>
      </c>
      <c r="G2802" s="2">
        <v>1.5337011937896481</v>
      </c>
      <c r="H2802" s="2">
        <v>23</v>
      </c>
      <c r="I2802" s="39">
        <v>35.275127457161908</v>
      </c>
      <c r="J2802" s="2" t="s">
        <v>7301</v>
      </c>
    </row>
    <row r="2803" spans="1:10" x14ac:dyDescent="0.15">
      <c r="A2803" s="2" t="s">
        <v>2598</v>
      </c>
      <c r="B2803" s="2" t="s">
        <v>2599</v>
      </c>
      <c r="C2803" s="2" t="s">
        <v>2599</v>
      </c>
      <c r="D2803" s="2" t="s">
        <v>350</v>
      </c>
      <c r="E2803" s="2" t="s">
        <v>351</v>
      </c>
      <c r="F2803" s="2" t="s">
        <v>352</v>
      </c>
      <c r="G2803" s="2">
        <v>1.0999999999999999E-2</v>
      </c>
      <c r="H2803" s="2">
        <v>3200</v>
      </c>
      <c r="I2803" s="39">
        <v>35.199999999999996</v>
      </c>
      <c r="J2803" s="2" t="s">
        <v>7307</v>
      </c>
    </row>
    <row r="2804" spans="1:10" x14ac:dyDescent="0.15">
      <c r="A2804" s="2" t="s">
        <v>1481</v>
      </c>
      <c r="B2804" s="2" t="s">
        <v>1482</v>
      </c>
      <c r="C2804" s="2" t="s">
        <v>1482</v>
      </c>
      <c r="D2804" s="2" t="s">
        <v>329</v>
      </c>
      <c r="E2804" s="2" t="s">
        <v>334</v>
      </c>
      <c r="F2804" s="2" t="s">
        <v>335</v>
      </c>
      <c r="G2804" s="2">
        <v>2.1979000000000002</v>
      </c>
      <c r="H2804" s="2">
        <v>16</v>
      </c>
      <c r="I2804" s="39">
        <v>35.166400000000003</v>
      </c>
      <c r="J2804" s="2" t="s">
        <v>7300</v>
      </c>
    </row>
    <row r="2805" spans="1:10" x14ac:dyDescent="0.15">
      <c r="A2805" s="2" t="s">
        <v>8662</v>
      </c>
      <c r="B2805" s="2" t="s">
        <v>8663</v>
      </c>
      <c r="C2805" s="2" t="s">
        <v>8664</v>
      </c>
      <c r="D2805" s="2" t="s">
        <v>329</v>
      </c>
      <c r="E2805" s="2" t="s">
        <v>391</v>
      </c>
      <c r="F2805" s="2" t="s">
        <v>392</v>
      </c>
      <c r="G2805" s="2">
        <v>9.3159999999999996E-3</v>
      </c>
      <c r="H2805" s="2">
        <v>3760</v>
      </c>
      <c r="I2805" s="39">
        <v>35.02816</v>
      </c>
      <c r="J2805" s="2" t="s">
        <v>7307</v>
      </c>
    </row>
    <row r="2806" spans="1:10" x14ac:dyDescent="0.15">
      <c r="A2806" s="2" t="s">
        <v>3009</v>
      </c>
      <c r="B2806" s="2" t="s">
        <v>3010</v>
      </c>
      <c r="C2806" s="2" t="s">
        <v>3011</v>
      </c>
      <c r="D2806" s="2" t="s">
        <v>329</v>
      </c>
      <c r="E2806" s="2" t="s">
        <v>330</v>
      </c>
      <c r="F2806" s="2" t="s">
        <v>331</v>
      </c>
      <c r="G2806" s="2">
        <v>5.6446567985051124E-3</v>
      </c>
      <c r="H2806" s="2">
        <v>6202</v>
      </c>
      <c r="I2806" s="39">
        <v>35.008161464328708</v>
      </c>
      <c r="J2806" s="2" t="s">
        <v>7307</v>
      </c>
    </row>
    <row r="2807" spans="1:10" x14ac:dyDescent="0.15">
      <c r="A2807" s="2" t="s">
        <v>7042</v>
      </c>
      <c r="B2807" s="2" t="s">
        <v>7043</v>
      </c>
      <c r="C2807" s="2" t="s">
        <v>7043</v>
      </c>
      <c r="D2807" s="2" t="s">
        <v>329</v>
      </c>
      <c r="E2807" s="2" t="s">
        <v>1380</v>
      </c>
      <c r="F2807" s="2" t="s">
        <v>1381</v>
      </c>
      <c r="G2807" s="2">
        <v>3.5</v>
      </c>
      <c r="H2807" s="2">
        <v>10</v>
      </c>
      <c r="I2807" s="39">
        <v>35</v>
      </c>
      <c r="J2807" s="2" t="s">
        <v>7303</v>
      </c>
    </row>
    <row r="2808" spans="1:10" x14ac:dyDescent="0.15">
      <c r="A2808" s="2" t="s">
        <v>7074</v>
      </c>
      <c r="B2808" s="2" t="s">
        <v>7075</v>
      </c>
      <c r="C2808" s="2" t="s">
        <v>7076</v>
      </c>
      <c r="D2808" s="2" t="s">
        <v>329</v>
      </c>
      <c r="E2808" s="2" t="s">
        <v>1380</v>
      </c>
      <c r="F2808" s="2" t="s">
        <v>1381</v>
      </c>
      <c r="G2808" s="2">
        <v>17.475714285714282</v>
      </c>
      <c r="H2808" s="2">
        <v>2</v>
      </c>
      <c r="I2808" s="39">
        <v>34.951428571428565</v>
      </c>
      <c r="J2808" s="2" t="s">
        <v>7303</v>
      </c>
    </row>
    <row r="2809" spans="1:10" x14ac:dyDescent="0.15">
      <c r="A2809" s="2" t="s">
        <v>71</v>
      </c>
      <c r="B2809" s="2" t="s">
        <v>197</v>
      </c>
      <c r="C2809" s="2" t="s">
        <v>8464</v>
      </c>
      <c r="D2809" s="2" t="s">
        <v>329</v>
      </c>
      <c r="E2809" s="2" t="s">
        <v>5171</v>
      </c>
      <c r="F2809" s="2" t="s">
        <v>5172</v>
      </c>
      <c r="G2809" s="2">
        <v>17.472987161604653</v>
      </c>
      <c r="H2809" s="2">
        <v>2</v>
      </c>
      <c r="I2809" s="39">
        <v>34.945974323209306</v>
      </c>
      <c r="J2809" s="2" t="s">
        <v>1</v>
      </c>
    </row>
    <row r="2810" spans="1:10" x14ac:dyDescent="0.15">
      <c r="A2810" s="2" t="s">
        <v>2708</v>
      </c>
      <c r="B2810" s="2" t="s">
        <v>2709</v>
      </c>
      <c r="C2810" s="2" t="s">
        <v>2710</v>
      </c>
      <c r="D2810" s="2" t="s">
        <v>329</v>
      </c>
      <c r="E2810" s="2" t="s">
        <v>351</v>
      </c>
      <c r="F2810" s="2" t="s">
        <v>352</v>
      </c>
      <c r="G2810" s="2">
        <v>3.8E-3</v>
      </c>
      <c r="H2810" s="2">
        <v>9193</v>
      </c>
      <c r="I2810" s="39">
        <v>34.933399999999999</v>
      </c>
      <c r="J2810" s="2" t="s">
        <v>7307</v>
      </c>
    </row>
    <row r="2811" spans="1:10" x14ac:dyDescent="0.15">
      <c r="A2811" s="2" t="s">
        <v>2545</v>
      </c>
      <c r="B2811" s="2" t="s">
        <v>2546</v>
      </c>
      <c r="C2811" s="2" t="s">
        <v>2547</v>
      </c>
      <c r="D2811" s="2" t="s">
        <v>350</v>
      </c>
      <c r="E2811" s="2" t="s">
        <v>351</v>
      </c>
      <c r="F2811" s="2" t="s">
        <v>352</v>
      </c>
      <c r="G2811" s="2">
        <v>1.1999999999999999E-2</v>
      </c>
      <c r="H2811" s="2">
        <v>2910</v>
      </c>
      <c r="I2811" s="39">
        <v>34.919999999999995</v>
      </c>
      <c r="J2811" s="2" t="s">
        <v>7307</v>
      </c>
    </row>
    <row r="2812" spans="1:10" x14ac:dyDescent="0.15">
      <c r="A2812" s="2" t="s">
        <v>719</v>
      </c>
      <c r="B2812" s="2" t="s">
        <v>720</v>
      </c>
      <c r="C2812" s="2" t="s">
        <v>8245</v>
      </c>
      <c r="D2812" s="2" t="s">
        <v>329</v>
      </c>
      <c r="E2812" s="2" t="s">
        <v>330</v>
      </c>
      <c r="F2812" s="2" t="s">
        <v>331</v>
      </c>
      <c r="G2812" s="2">
        <v>5.7992828845766455</v>
      </c>
      <c r="H2812" s="2">
        <v>6</v>
      </c>
      <c r="I2812" s="39">
        <v>34.795697307459875</v>
      </c>
      <c r="J2812" s="2" t="s">
        <v>7299</v>
      </c>
    </row>
    <row r="2813" spans="1:10" x14ac:dyDescent="0.15">
      <c r="A2813" s="2" t="s">
        <v>7702</v>
      </c>
      <c r="B2813" s="2" t="s">
        <v>7703</v>
      </c>
      <c r="C2813" s="2" t="s">
        <v>7704</v>
      </c>
      <c r="D2813" s="2" t="s">
        <v>329</v>
      </c>
      <c r="E2813" s="2" t="s">
        <v>330</v>
      </c>
      <c r="F2813" s="2" t="s">
        <v>331</v>
      </c>
      <c r="G2813" s="2">
        <v>5.2990000000000008E-3</v>
      </c>
      <c r="H2813" s="2">
        <v>6505</v>
      </c>
      <c r="I2813" s="39">
        <v>34.469995000000004</v>
      </c>
      <c r="J2813" s="2" t="s">
        <v>7307</v>
      </c>
    </row>
    <row r="2814" spans="1:10" x14ac:dyDescent="0.15">
      <c r="A2814" s="2" t="s">
        <v>2630</v>
      </c>
      <c r="B2814" s="2" t="s">
        <v>2631</v>
      </c>
      <c r="C2814" s="2" t="s">
        <v>2631</v>
      </c>
      <c r="D2814" s="2" t="s">
        <v>350</v>
      </c>
      <c r="E2814" s="2" t="s">
        <v>351</v>
      </c>
      <c r="F2814" s="2" t="s">
        <v>352</v>
      </c>
      <c r="G2814" s="2">
        <v>6.9999999999999993E-3</v>
      </c>
      <c r="H2814" s="2">
        <v>4918</v>
      </c>
      <c r="I2814" s="39">
        <v>34.425999999999995</v>
      </c>
      <c r="J2814" s="2" t="s">
        <v>7307</v>
      </c>
    </row>
    <row r="2815" spans="1:10" x14ac:dyDescent="0.15">
      <c r="A2815" s="2" t="s">
        <v>6192</v>
      </c>
      <c r="B2815" s="2" t="s">
        <v>7942</v>
      </c>
      <c r="C2815" s="2" t="s">
        <v>7942</v>
      </c>
      <c r="D2815" s="2" t="s">
        <v>466</v>
      </c>
      <c r="E2815" s="2" t="s">
        <v>1247</v>
      </c>
      <c r="F2815" s="2" t="s">
        <v>1248</v>
      </c>
      <c r="G2815" s="2">
        <v>17.137200746489683</v>
      </c>
      <c r="H2815" s="2">
        <v>2</v>
      </c>
      <c r="I2815" s="39">
        <v>34.274401492979365</v>
      </c>
      <c r="J2815" s="2" t="s">
        <v>1</v>
      </c>
    </row>
    <row r="2816" spans="1:10" x14ac:dyDescent="0.15">
      <c r="A2816" s="2" t="s">
        <v>5161</v>
      </c>
      <c r="B2816" s="2" t="s">
        <v>5162</v>
      </c>
      <c r="C2816" s="2" t="s">
        <v>5163</v>
      </c>
      <c r="D2816" s="2" t="s">
        <v>406</v>
      </c>
      <c r="E2816" s="2" t="s">
        <v>1380</v>
      </c>
      <c r="F2816" s="2" t="s">
        <v>1381</v>
      </c>
      <c r="G2816" s="2">
        <v>6.8250000000000002</v>
      </c>
      <c r="H2816" s="2">
        <v>5</v>
      </c>
      <c r="I2816" s="39">
        <v>34.125</v>
      </c>
      <c r="J2816" s="2" t="s">
        <v>7303</v>
      </c>
    </row>
    <row r="2817" spans="1:11" x14ac:dyDescent="0.15">
      <c r="A2817" s="2" t="s">
        <v>1958</v>
      </c>
      <c r="B2817" s="2" t="s">
        <v>1959</v>
      </c>
      <c r="C2817" s="2" t="s">
        <v>1774</v>
      </c>
      <c r="D2817" s="2" t="s">
        <v>329</v>
      </c>
      <c r="E2817" s="2" t="s">
        <v>351</v>
      </c>
      <c r="F2817" s="2" t="s">
        <v>352</v>
      </c>
      <c r="G2817" s="2">
        <v>1.8930707204072239</v>
      </c>
      <c r="H2817" s="2">
        <v>18</v>
      </c>
      <c r="I2817" s="39">
        <v>34.075272967330029</v>
      </c>
      <c r="J2817" s="2" t="s">
        <v>7301</v>
      </c>
    </row>
    <row r="2818" spans="1:11" x14ac:dyDescent="0.15">
      <c r="A2818" s="2" t="s">
        <v>861</v>
      </c>
      <c r="B2818" s="2" t="s">
        <v>240</v>
      </c>
      <c r="C2818" s="2" t="s">
        <v>862</v>
      </c>
      <c r="D2818" s="2" t="s">
        <v>329</v>
      </c>
      <c r="E2818" s="2" t="s">
        <v>568</v>
      </c>
      <c r="F2818" s="2" t="s">
        <v>569</v>
      </c>
      <c r="G2818" s="2">
        <v>33.962266666666665</v>
      </c>
      <c r="H2818" s="2">
        <v>1</v>
      </c>
      <c r="I2818" s="39">
        <v>33.962266666666665</v>
      </c>
      <c r="J2818" s="2" t="s">
        <v>7299</v>
      </c>
    </row>
    <row r="2819" spans="1:11" x14ac:dyDescent="0.15">
      <c r="A2819" s="2" t="s">
        <v>1069</v>
      </c>
      <c r="B2819" s="2" t="s">
        <v>1070</v>
      </c>
      <c r="C2819" s="2" t="s">
        <v>1070</v>
      </c>
      <c r="D2819" s="2" t="s">
        <v>350</v>
      </c>
      <c r="E2819" s="2" t="s">
        <v>568</v>
      </c>
      <c r="F2819" s="2" t="s">
        <v>569</v>
      </c>
      <c r="G2819" s="2">
        <v>0.11699999999999999</v>
      </c>
      <c r="H2819" s="2">
        <v>290</v>
      </c>
      <c r="I2819" s="39">
        <v>33.93</v>
      </c>
      <c r="J2819" s="2" t="s">
        <v>7299</v>
      </c>
      <c r="K2819" s="93" t="s">
        <v>11183</v>
      </c>
    </row>
    <row r="2820" spans="1:11" x14ac:dyDescent="0.15">
      <c r="A2820" s="2" t="s">
        <v>5657</v>
      </c>
      <c r="B2820" s="2" t="s">
        <v>5658</v>
      </c>
      <c r="C2820" s="2" t="s">
        <v>5494</v>
      </c>
      <c r="D2820" s="2" t="s">
        <v>329</v>
      </c>
      <c r="E2820" s="2" t="s">
        <v>5300</v>
      </c>
      <c r="F2820" s="2" t="s">
        <v>5301</v>
      </c>
      <c r="G2820" s="2">
        <v>33.720553780667728</v>
      </c>
      <c r="H2820" s="2">
        <v>1</v>
      </c>
      <c r="I2820" s="39">
        <v>33.720553780667728</v>
      </c>
      <c r="J2820" s="2" t="s">
        <v>1</v>
      </c>
    </row>
    <row r="2821" spans="1:11" x14ac:dyDescent="0.15">
      <c r="A2821" s="2" t="s">
        <v>5657</v>
      </c>
      <c r="B2821" s="2" t="s">
        <v>5658</v>
      </c>
      <c r="C2821" s="2" t="s">
        <v>5494</v>
      </c>
      <c r="D2821" s="2" t="s">
        <v>329</v>
      </c>
      <c r="E2821" s="2" t="s">
        <v>5171</v>
      </c>
      <c r="F2821" s="2" t="s">
        <v>5172</v>
      </c>
      <c r="G2821" s="2">
        <v>33.720553780667728</v>
      </c>
      <c r="H2821" s="2">
        <v>1</v>
      </c>
      <c r="I2821" s="39">
        <v>33.720553780667728</v>
      </c>
      <c r="J2821" s="2" t="s">
        <v>1</v>
      </c>
    </row>
    <row r="2822" spans="1:11" x14ac:dyDescent="0.15">
      <c r="A2822" s="2" t="s">
        <v>4160</v>
      </c>
      <c r="B2822" s="2" t="s">
        <v>4161</v>
      </c>
      <c r="C2822" s="2" t="s">
        <v>4161</v>
      </c>
      <c r="D2822" s="2" t="s">
        <v>350</v>
      </c>
      <c r="E2822" s="2" t="s">
        <v>330</v>
      </c>
      <c r="F2822" s="2" t="s">
        <v>331</v>
      </c>
      <c r="G2822" s="2">
        <v>8.3999999999999968</v>
      </c>
      <c r="H2822" s="2">
        <v>4</v>
      </c>
      <c r="I2822" s="39">
        <v>33.599999999999987</v>
      </c>
      <c r="J2822" s="2" t="s">
        <v>7307</v>
      </c>
    </row>
    <row r="2823" spans="1:11" x14ac:dyDescent="0.15">
      <c r="A2823" s="2" t="s">
        <v>2592</v>
      </c>
      <c r="B2823" s="2" t="s">
        <v>2593</v>
      </c>
      <c r="C2823" s="2" t="s">
        <v>2593</v>
      </c>
      <c r="D2823" s="2" t="s">
        <v>350</v>
      </c>
      <c r="E2823" s="2" t="s">
        <v>351</v>
      </c>
      <c r="F2823" s="2" t="s">
        <v>352</v>
      </c>
      <c r="G2823" s="2">
        <v>7.0000000000000001E-3</v>
      </c>
      <c r="H2823" s="2">
        <v>4760</v>
      </c>
      <c r="I2823" s="39">
        <v>33.32</v>
      </c>
      <c r="J2823" s="2" t="s">
        <v>7307</v>
      </c>
    </row>
    <row r="2824" spans="1:11" x14ac:dyDescent="0.15">
      <c r="A2824" s="2" t="s">
        <v>2875</v>
      </c>
      <c r="B2824" s="2" t="s">
        <v>2876</v>
      </c>
      <c r="C2824" s="2" t="s">
        <v>2877</v>
      </c>
      <c r="D2824" s="2" t="s">
        <v>350</v>
      </c>
      <c r="E2824" s="2" t="s">
        <v>330</v>
      </c>
      <c r="F2824" s="2" t="s">
        <v>331</v>
      </c>
      <c r="G2824" s="2">
        <v>2.0998297168434367E-3</v>
      </c>
      <c r="H2824" s="2">
        <v>15859</v>
      </c>
      <c r="I2824" s="39">
        <v>33.301199479420063</v>
      </c>
      <c r="J2824" s="2" t="s">
        <v>7307</v>
      </c>
    </row>
    <row r="2825" spans="1:11" x14ac:dyDescent="0.15">
      <c r="A2825" s="2" t="s">
        <v>2178</v>
      </c>
      <c r="B2825" s="2" t="s">
        <v>2179</v>
      </c>
      <c r="C2825" s="2" t="s">
        <v>2140</v>
      </c>
      <c r="D2825" s="2" t="s">
        <v>329</v>
      </c>
      <c r="E2825" s="2" t="s">
        <v>1310</v>
      </c>
      <c r="F2825" s="2" t="s">
        <v>1311</v>
      </c>
      <c r="G2825" s="2">
        <v>6.645999999999999</v>
      </c>
      <c r="H2825" s="2">
        <v>5</v>
      </c>
      <c r="I2825" s="39">
        <v>33.229999999999997</v>
      </c>
      <c r="J2825" s="2" t="s">
        <v>7301</v>
      </c>
    </row>
    <row r="2826" spans="1:11" x14ac:dyDescent="0.15">
      <c r="A2826" s="2" t="s">
        <v>8571</v>
      </c>
      <c r="B2826" s="2" t="s">
        <v>8584</v>
      </c>
      <c r="C2826" s="2" t="s">
        <v>5609</v>
      </c>
      <c r="D2826" s="2" t="s">
        <v>329</v>
      </c>
      <c r="E2826" s="2" t="s">
        <v>1247</v>
      </c>
      <c r="F2826" s="2" t="s">
        <v>1248</v>
      </c>
      <c r="G2826" s="2">
        <v>33.196274921680669</v>
      </c>
      <c r="H2826" s="2">
        <v>1</v>
      </c>
      <c r="I2826" s="39">
        <v>33.196274921680669</v>
      </c>
      <c r="J2826" s="2" t="s">
        <v>1</v>
      </c>
    </row>
    <row r="2827" spans="1:11" x14ac:dyDescent="0.15">
      <c r="A2827" s="2" t="s">
        <v>7697</v>
      </c>
      <c r="B2827" s="2" t="s">
        <v>7698</v>
      </c>
      <c r="C2827" s="2" t="s">
        <v>3165</v>
      </c>
      <c r="D2827" s="2" t="s">
        <v>329</v>
      </c>
      <c r="E2827" s="2" t="s">
        <v>330</v>
      </c>
      <c r="F2827" s="2" t="s">
        <v>331</v>
      </c>
      <c r="G2827" s="2">
        <v>5.2995183624322704E-3</v>
      </c>
      <c r="H2827" s="2">
        <v>6250</v>
      </c>
      <c r="I2827" s="39">
        <v>33.12198976520169</v>
      </c>
      <c r="J2827" s="2" t="s">
        <v>7307</v>
      </c>
    </row>
    <row r="2828" spans="1:11" x14ac:dyDescent="0.15">
      <c r="A2828" s="2" t="s">
        <v>4081</v>
      </c>
      <c r="B2828" s="2" t="s">
        <v>4082</v>
      </c>
      <c r="C2828" s="2" t="s">
        <v>4082</v>
      </c>
      <c r="D2828" s="2" t="s">
        <v>329</v>
      </c>
      <c r="E2828" s="2" t="s">
        <v>568</v>
      </c>
      <c r="F2828" s="2" t="s">
        <v>569</v>
      </c>
      <c r="G2828" s="2">
        <v>2.75</v>
      </c>
      <c r="H2828" s="2">
        <v>12</v>
      </c>
      <c r="I2828" s="39">
        <v>33</v>
      </c>
      <c r="J2828" s="2" t="s">
        <v>7307</v>
      </c>
    </row>
    <row r="2829" spans="1:11" x14ac:dyDescent="0.15">
      <c r="A2829" s="2" t="s">
        <v>7560</v>
      </c>
      <c r="B2829" s="2" t="s">
        <v>7563</v>
      </c>
      <c r="C2829" s="2" t="s">
        <v>5930</v>
      </c>
      <c r="D2829" s="2" t="s">
        <v>329</v>
      </c>
      <c r="E2829" s="2" t="s">
        <v>8038</v>
      </c>
      <c r="F2829" s="2" t="s">
        <v>8039</v>
      </c>
      <c r="G2829" s="2">
        <v>10.911886173175153</v>
      </c>
      <c r="H2829" s="2">
        <v>3</v>
      </c>
      <c r="I2829" s="39">
        <v>32.735658519525458</v>
      </c>
      <c r="J2829" s="2" t="s">
        <v>1</v>
      </c>
    </row>
    <row r="2830" spans="1:11" x14ac:dyDescent="0.15">
      <c r="A2830" s="2" t="s">
        <v>954</v>
      </c>
      <c r="B2830" s="2" t="s">
        <v>953</v>
      </c>
      <c r="C2830" s="2" t="s">
        <v>955</v>
      </c>
      <c r="D2830" s="2" t="s">
        <v>329</v>
      </c>
      <c r="E2830" s="2" t="s">
        <v>330</v>
      </c>
      <c r="F2830" s="2" t="s">
        <v>331</v>
      </c>
      <c r="G2830" s="2">
        <v>32.506043824343578</v>
      </c>
      <c r="H2830" s="2">
        <v>1</v>
      </c>
      <c r="I2830" s="39">
        <v>32.506043824343578</v>
      </c>
      <c r="J2830" s="2" t="s">
        <v>7299</v>
      </c>
    </row>
    <row r="2831" spans="1:11" x14ac:dyDescent="0.15">
      <c r="A2831" s="2" t="s">
        <v>954</v>
      </c>
      <c r="B2831" s="2" t="s">
        <v>953</v>
      </c>
      <c r="C2831" s="2" t="s">
        <v>955</v>
      </c>
      <c r="D2831" s="2" t="s">
        <v>329</v>
      </c>
      <c r="E2831" s="2" t="s">
        <v>568</v>
      </c>
      <c r="F2831" s="2" t="s">
        <v>569</v>
      </c>
      <c r="G2831" s="2">
        <v>32.506043824343578</v>
      </c>
      <c r="H2831" s="2">
        <v>1</v>
      </c>
      <c r="I2831" s="39">
        <v>32.506043824343578</v>
      </c>
      <c r="J2831" s="2" t="s">
        <v>7299</v>
      </c>
    </row>
    <row r="2832" spans="1:11" x14ac:dyDescent="0.15">
      <c r="A2832" s="2" t="s">
        <v>7107</v>
      </c>
      <c r="B2832" s="2" t="s">
        <v>7108</v>
      </c>
      <c r="C2832" s="2" t="s">
        <v>7108</v>
      </c>
      <c r="D2832" s="2" t="s">
        <v>329</v>
      </c>
      <c r="E2832" s="2" t="s">
        <v>1380</v>
      </c>
      <c r="F2832" s="2" t="s">
        <v>1381</v>
      </c>
      <c r="G2832" s="2">
        <v>32.479999999999997</v>
      </c>
      <c r="H2832" s="2">
        <v>1</v>
      </c>
      <c r="I2832" s="39">
        <v>32.479999999999997</v>
      </c>
      <c r="J2832" s="2" t="s">
        <v>7303</v>
      </c>
    </row>
    <row r="2833" spans="1:10" x14ac:dyDescent="0.15">
      <c r="A2833" s="2" t="s">
        <v>5107</v>
      </c>
      <c r="B2833" s="2" t="s">
        <v>5108</v>
      </c>
      <c r="C2833" s="2" t="s">
        <v>5108</v>
      </c>
      <c r="D2833" s="2" t="s">
        <v>329</v>
      </c>
      <c r="E2833" s="2" t="s">
        <v>1380</v>
      </c>
      <c r="F2833" s="2" t="s">
        <v>1381</v>
      </c>
      <c r="G2833" s="2">
        <v>0.53999999999999981</v>
      </c>
      <c r="H2833" s="2">
        <v>60</v>
      </c>
      <c r="I2833" s="39">
        <v>32.399999999999991</v>
      </c>
      <c r="J2833" s="2" t="s">
        <v>7303</v>
      </c>
    </row>
    <row r="2834" spans="1:10" x14ac:dyDescent="0.15">
      <c r="A2834" s="2" t="s">
        <v>4805</v>
      </c>
      <c r="B2834" s="2" t="s">
        <v>4806</v>
      </c>
      <c r="C2834" s="2" t="s">
        <v>4807</v>
      </c>
      <c r="D2834" s="2" t="s">
        <v>329</v>
      </c>
      <c r="E2834" s="2" t="s">
        <v>330</v>
      </c>
      <c r="F2834" s="2" t="s">
        <v>331</v>
      </c>
      <c r="G2834" s="2">
        <v>1.5384897772891306</v>
      </c>
      <c r="H2834" s="2">
        <v>21</v>
      </c>
      <c r="I2834" s="39">
        <v>32.308285323071743</v>
      </c>
      <c r="J2834" s="2" t="s">
        <v>7302</v>
      </c>
    </row>
    <row r="2835" spans="1:10" x14ac:dyDescent="0.15">
      <c r="A2835" s="2" t="s">
        <v>6399</v>
      </c>
      <c r="B2835" s="2" t="s">
        <v>6400</v>
      </c>
      <c r="C2835" s="2" t="s">
        <v>6401</v>
      </c>
      <c r="D2835" s="2" t="s">
        <v>329</v>
      </c>
      <c r="E2835" s="2" t="s">
        <v>1247</v>
      </c>
      <c r="F2835" s="2" t="s">
        <v>1248</v>
      </c>
      <c r="G2835" s="2">
        <v>4.6105488921304358</v>
      </c>
      <c r="H2835" s="2">
        <v>7</v>
      </c>
      <c r="I2835" s="39">
        <v>32.273842244913048</v>
      </c>
      <c r="J2835" s="2" t="s">
        <v>1</v>
      </c>
    </row>
    <row r="2836" spans="1:10" x14ac:dyDescent="0.15">
      <c r="A2836" s="2" t="s">
        <v>3531</v>
      </c>
      <c r="B2836" s="2" t="s">
        <v>3532</v>
      </c>
      <c r="C2836" s="2" t="s">
        <v>3532</v>
      </c>
      <c r="D2836" s="2" t="s">
        <v>350</v>
      </c>
      <c r="E2836" s="2" t="s">
        <v>467</v>
      </c>
      <c r="F2836" s="2" t="s">
        <v>468</v>
      </c>
      <c r="G2836" s="2">
        <v>2.8000000000000001E-2</v>
      </c>
      <c r="H2836" s="2">
        <v>1146</v>
      </c>
      <c r="I2836" s="39">
        <v>32.088000000000001</v>
      </c>
      <c r="J2836" s="2" t="s">
        <v>7307</v>
      </c>
    </row>
    <row r="2837" spans="1:10" x14ac:dyDescent="0.15">
      <c r="A2837" s="2" t="s">
        <v>3511</v>
      </c>
      <c r="B2837" s="2" t="s">
        <v>3512</v>
      </c>
      <c r="C2837" s="2" t="s">
        <v>3510</v>
      </c>
      <c r="D2837" s="2" t="s">
        <v>350</v>
      </c>
      <c r="E2837" s="2" t="s">
        <v>351</v>
      </c>
      <c r="F2837" s="2" t="s">
        <v>352</v>
      </c>
      <c r="G2837" s="2">
        <v>0.1580098039215686</v>
      </c>
      <c r="H2837" s="2">
        <v>203</v>
      </c>
      <c r="I2837" s="39">
        <v>32.075990196078429</v>
      </c>
      <c r="J2837" s="2" t="s">
        <v>7307</v>
      </c>
    </row>
    <row r="2838" spans="1:10" x14ac:dyDescent="0.15">
      <c r="A2838" s="2" t="s">
        <v>7976</v>
      </c>
      <c r="B2838" s="2" t="s">
        <v>7977</v>
      </c>
      <c r="C2838" s="2" t="s">
        <v>8554</v>
      </c>
      <c r="D2838" s="2" t="s">
        <v>350</v>
      </c>
      <c r="E2838" s="2" t="s">
        <v>1380</v>
      </c>
      <c r="F2838" s="2" t="s">
        <v>1381</v>
      </c>
      <c r="G2838" s="2">
        <v>32</v>
      </c>
      <c r="H2838" s="2">
        <v>1</v>
      </c>
      <c r="I2838" s="39">
        <v>32</v>
      </c>
      <c r="J2838" s="2" t="s">
        <v>7303</v>
      </c>
    </row>
    <row r="2839" spans="1:10" x14ac:dyDescent="0.15">
      <c r="A2839" s="2" t="s">
        <v>2836</v>
      </c>
      <c r="B2839" s="2" t="s">
        <v>2837</v>
      </c>
      <c r="C2839" s="2" t="s">
        <v>2838</v>
      </c>
      <c r="D2839" s="2" t="s">
        <v>406</v>
      </c>
      <c r="E2839" s="2" t="s">
        <v>351</v>
      </c>
      <c r="F2839" s="2" t="s">
        <v>352</v>
      </c>
      <c r="G2839" s="2">
        <v>3.8000000000000004E-3</v>
      </c>
      <c r="H2839" s="2">
        <v>8415</v>
      </c>
      <c r="I2839" s="39">
        <v>31.977000000000004</v>
      </c>
      <c r="J2839" s="2" t="s">
        <v>7307</v>
      </c>
    </row>
    <row r="2840" spans="1:10" x14ac:dyDescent="0.15">
      <c r="A2840" s="2" t="s">
        <v>3904</v>
      </c>
      <c r="B2840" s="2" t="s">
        <v>3905</v>
      </c>
      <c r="C2840" s="2" t="s">
        <v>3887</v>
      </c>
      <c r="D2840" s="2" t="s">
        <v>329</v>
      </c>
      <c r="E2840" s="2" t="s">
        <v>1380</v>
      </c>
      <c r="F2840" s="2" t="s">
        <v>1381</v>
      </c>
      <c r="G2840" s="2">
        <v>1.0284086722743864</v>
      </c>
      <c r="H2840" s="2">
        <v>31</v>
      </c>
      <c r="I2840" s="39">
        <v>31.880668840505976</v>
      </c>
      <c r="J2840" s="2" t="s">
        <v>7307</v>
      </c>
    </row>
    <row r="2841" spans="1:10" x14ac:dyDescent="0.15">
      <c r="A2841" s="2" t="s">
        <v>4238</v>
      </c>
      <c r="B2841" s="2" t="s">
        <v>4239</v>
      </c>
      <c r="C2841" s="2" t="s">
        <v>4239</v>
      </c>
      <c r="D2841" s="2" t="s">
        <v>329</v>
      </c>
      <c r="E2841" s="2" t="s">
        <v>1310</v>
      </c>
      <c r="F2841" s="2" t="s">
        <v>1311</v>
      </c>
      <c r="G2841" s="2">
        <v>5.2991000000000001</v>
      </c>
      <c r="H2841" s="2">
        <v>6</v>
      </c>
      <c r="I2841" s="39">
        <v>31.794600000000003</v>
      </c>
      <c r="J2841" s="2" t="s">
        <v>7307</v>
      </c>
    </row>
    <row r="2842" spans="1:10" x14ac:dyDescent="0.15">
      <c r="A2842" s="2" t="s">
        <v>6510</v>
      </c>
      <c r="B2842" s="2" t="s">
        <v>6511</v>
      </c>
      <c r="C2842" s="2" t="s">
        <v>8506</v>
      </c>
      <c r="D2842" s="2" t="s">
        <v>329</v>
      </c>
      <c r="E2842" s="2" t="s">
        <v>5171</v>
      </c>
      <c r="F2842" s="2" t="s">
        <v>5172</v>
      </c>
      <c r="G2842" s="2">
        <v>15.884539315919511</v>
      </c>
      <c r="H2842" s="2">
        <v>2</v>
      </c>
      <c r="I2842" s="39">
        <v>31.769078631839022</v>
      </c>
      <c r="J2842" s="2" t="s">
        <v>1</v>
      </c>
    </row>
    <row r="2843" spans="1:10" x14ac:dyDescent="0.15">
      <c r="A2843" s="2" t="s">
        <v>2848</v>
      </c>
      <c r="B2843" s="2" t="s">
        <v>2849</v>
      </c>
      <c r="C2843" s="2" t="s">
        <v>2850</v>
      </c>
      <c r="D2843" s="2" t="s">
        <v>350</v>
      </c>
      <c r="E2843" s="2" t="s">
        <v>351</v>
      </c>
      <c r="F2843" s="2" t="s">
        <v>352</v>
      </c>
      <c r="G2843" s="2">
        <v>4.5120632279534115E-3</v>
      </c>
      <c r="H2843" s="2">
        <v>7012</v>
      </c>
      <c r="I2843" s="39">
        <v>31.638587354409321</v>
      </c>
      <c r="J2843" s="2" t="s">
        <v>7307</v>
      </c>
    </row>
    <row r="2844" spans="1:10" x14ac:dyDescent="0.15">
      <c r="A2844" s="2" t="s">
        <v>7470</v>
      </c>
      <c r="B2844" s="2" t="s">
        <v>7471</v>
      </c>
      <c r="C2844" s="2" t="s">
        <v>7471</v>
      </c>
      <c r="D2844" s="2" t="s">
        <v>329</v>
      </c>
      <c r="E2844" s="2" t="s">
        <v>1380</v>
      </c>
      <c r="F2844" s="2" t="s">
        <v>1381</v>
      </c>
      <c r="G2844" s="2">
        <v>6.3100000000000005</v>
      </c>
      <c r="H2844" s="2">
        <v>5</v>
      </c>
      <c r="I2844" s="39">
        <v>31.550000000000004</v>
      </c>
      <c r="J2844" s="2" t="s">
        <v>7303</v>
      </c>
    </row>
    <row r="2845" spans="1:10" x14ac:dyDescent="0.15">
      <c r="A2845" s="2" t="s">
        <v>6997</v>
      </c>
      <c r="B2845" s="2" t="s">
        <v>6998</v>
      </c>
      <c r="C2845" s="2" t="s">
        <v>6999</v>
      </c>
      <c r="D2845" s="2" t="s">
        <v>5048</v>
      </c>
      <c r="E2845" s="2" t="s">
        <v>1380</v>
      </c>
      <c r="F2845" s="2" t="s">
        <v>1381</v>
      </c>
      <c r="G2845" s="2">
        <v>1.05</v>
      </c>
      <c r="H2845" s="2">
        <v>30</v>
      </c>
      <c r="I2845" s="39">
        <v>31.5</v>
      </c>
      <c r="J2845" s="2" t="s">
        <v>7303</v>
      </c>
    </row>
    <row r="2846" spans="1:10" x14ac:dyDescent="0.15">
      <c r="A2846" s="2" t="s">
        <v>5470</v>
      </c>
      <c r="B2846" s="2" t="s">
        <v>5471</v>
      </c>
      <c r="C2846" s="2" t="s">
        <v>5472</v>
      </c>
      <c r="D2846" s="2" t="s">
        <v>329</v>
      </c>
      <c r="E2846" s="2" t="s">
        <v>5171</v>
      </c>
      <c r="F2846" s="2" t="s">
        <v>5172</v>
      </c>
      <c r="G2846" s="2">
        <v>10.473121762119161</v>
      </c>
      <c r="H2846" s="2">
        <v>3</v>
      </c>
      <c r="I2846" s="39">
        <v>31.419365286357483</v>
      </c>
      <c r="J2846" s="2" t="s">
        <v>1</v>
      </c>
    </row>
    <row r="2847" spans="1:10" x14ac:dyDescent="0.15">
      <c r="A2847" s="2" t="s">
        <v>8691</v>
      </c>
      <c r="B2847" s="2" t="s">
        <v>8692</v>
      </c>
      <c r="C2847" s="2" t="s">
        <v>8693</v>
      </c>
      <c r="D2847" s="2" t="s">
        <v>329</v>
      </c>
      <c r="E2847" s="2" t="s">
        <v>1380</v>
      </c>
      <c r="F2847" s="2" t="s">
        <v>1381</v>
      </c>
      <c r="G2847" s="2">
        <v>5.2299999999999999E-2</v>
      </c>
      <c r="H2847" s="2">
        <v>600</v>
      </c>
      <c r="I2847" s="39">
        <v>31.38</v>
      </c>
      <c r="J2847" s="2" t="s">
        <v>7307</v>
      </c>
    </row>
    <row r="2848" spans="1:10" x14ac:dyDescent="0.15">
      <c r="A2848" s="2" t="s">
        <v>3046</v>
      </c>
      <c r="B2848" s="2" t="s">
        <v>3047</v>
      </c>
      <c r="C2848" s="2" t="s">
        <v>3048</v>
      </c>
      <c r="D2848" s="2" t="s">
        <v>350</v>
      </c>
      <c r="E2848" s="2" t="s">
        <v>351</v>
      </c>
      <c r="F2848" s="2" t="s">
        <v>352</v>
      </c>
      <c r="G2848" s="2">
        <v>3.7999835566883177E-3</v>
      </c>
      <c r="H2848" s="2">
        <v>8236</v>
      </c>
      <c r="I2848" s="39">
        <v>31.296664572884985</v>
      </c>
      <c r="J2848" s="2" t="s">
        <v>7307</v>
      </c>
    </row>
    <row r="2849" spans="1:10" x14ac:dyDescent="0.15">
      <c r="A2849" s="2" t="s">
        <v>3044</v>
      </c>
      <c r="B2849" s="2" t="s">
        <v>8123</v>
      </c>
      <c r="C2849" s="2" t="s">
        <v>3045</v>
      </c>
      <c r="D2849" s="2" t="s">
        <v>406</v>
      </c>
      <c r="E2849" s="2" t="s">
        <v>330</v>
      </c>
      <c r="F2849" s="2" t="s">
        <v>331</v>
      </c>
      <c r="G2849" s="2">
        <v>4.1054998630244942E-3</v>
      </c>
      <c r="H2849" s="2">
        <v>7547</v>
      </c>
      <c r="I2849" s="39">
        <v>30.984207466245859</v>
      </c>
      <c r="J2849" s="2" t="s">
        <v>7307</v>
      </c>
    </row>
    <row r="2850" spans="1:10" x14ac:dyDescent="0.15">
      <c r="A2850" s="2" t="s">
        <v>7485</v>
      </c>
      <c r="B2850" s="2" t="s">
        <v>7486</v>
      </c>
      <c r="C2850" s="2" t="s">
        <v>713</v>
      </c>
      <c r="D2850" s="2" t="s">
        <v>329</v>
      </c>
      <c r="E2850" s="2" t="s">
        <v>568</v>
      </c>
      <c r="F2850" s="2" t="s">
        <v>569</v>
      </c>
      <c r="G2850" s="2">
        <v>30.938913178455884</v>
      </c>
      <c r="H2850" s="2">
        <v>1</v>
      </c>
      <c r="I2850" s="39">
        <v>30.938913178455884</v>
      </c>
      <c r="J2850" s="2" t="s">
        <v>7299</v>
      </c>
    </row>
    <row r="2851" spans="1:10" x14ac:dyDescent="0.15">
      <c r="A2851" s="2" t="s">
        <v>907</v>
      </c>
      <c r="B2851" s="2" t="s">
        <v>908</v>
      </c>
      <c r="C2851" s="2" t="s">
        <v>909</v>
      </c>
      <c r="D2851" s="2" t="s">
        <v>329</v>
      </c>
      <c r="E2851" s="2" t="s">
        <v>568</v>
      </c>
      <c r="F2851" s="2" t="s">
        <v>569</v>
      </c>
      <c r="G2851" s="2">
        <v>30.8768168462292</v>
      </c>
      <c r="H2851" s="2">
        <v>1</v>
      </c>
      <c r="I2851" s="39">
        <v>30.8768168462292</v>
      </c>
      <c r="J2851" s="2" t="s">
        <v>7299</v>
      </c>
    </row>
    <row r="2852" spans="1:10" x14ac:dyDescent="0.15">
      <c r="A2852" s="2" t="s">
        <v>3955</v>
      </c>
      <c r="B2852" s="2" t="s">
        <v>7865</v>
      </c>
      <c r="C2852" s="2" t="s">
        <v>7865</v>
      </c>
      <c r="D2852" s="2" t="s">
        <v>329</v>
      </c>
      <c r="E2852" s="2" t="s">
        <v>1380</v>
      </c>
      <c r="F2852" s="2" t="s">
        <v>1381</v>
      </c>
      <c r="G2852" s="2">
        <v>0.55000000000000004</v>
      </c>
      <c r="H2852" s="2">
        <v>56</v>
      </c>
      <c r="I2852" s="39">
        <v>30.800000000000004</v>
      </c>
      <c r="J2852" s="2" t="s">
        <v>7302</v>
      </c>
    </row>
    <row r="2853" spans="1:10" x14ac:dyDescent="0.15">
      <c r="A2853" s="2" t="s">
        <v>4707</v>
      </c>
      <c r="B2853" s="2" t="s">
        <v>4708</v>
      </c>
      <c r="C2853" s="2" t="s">
        <v>4708</v>
      </c>
      <c r="D2853" s="2" t="s">
        <v>329</v>
      </c>
      <c r="E2853" s="2" t="s">
        <v>1310</v>
      </c>
      <c r="F2853" s="2" t="s">
        <v>1311</v>
      </c>
      <c r="G2853" s="2">
        <v>2.5640999999999998</v>
      </c>
      <c r="H2853" s="2">
        <v>12</v>
      </c>
      <c r="I2853" s="39">
        <v>30.769199999999998</v>
      </c>
      <c r="J2853" s="2" t="s">
        <v>7302</v>
      </c>
    </row>
    <row r="2854" spans="1:10" x14ac:dyDescent="0.15">
      <c r="A2854" s="2" t="s">
        <v>5295</v>
      </c>
      <c r="B2854" s="2" t="s">
        <v>5296</v>
      </c>
      <c r="C2854" s="2" t="s">
        <v>5297</v>
      </c>
      <c r="D2854" s="2" t="s">
        <v>329</v>
      </c>
      <c r="E2854" s="2" t="s">
        <v>5179</v>
      </c>
      <c r="F2854" s="2" t="s">
        <v>5180</v>
      </c>
      <c r="G2854" s="2">
        <v>10.254034285918502</v>
      </c>
      <c r="H2854" s="2">
        <v>3</v>
      </c>
      <c r="I2854" s="39">
        <v>30.762102857755508</v>
      </c>
      <c r="J2854" s="2" t="s">
        <v>62</v>
      </c>
    </row>
    <row r="2855" spans="1:10" x14ac:dyDescent="0.15">
      <c r="A2855" s="2" t="s">
        <v>4832</v>
      </c>
      <c r="B2855" s="2" t="s">
        <v>4831</v>
      </c>
      <c r="C2855" s="2" t="s">
        <v>4833</v>
      </c>
      <c r="D2855" s="2" t="s">
        <v>466</v>
      </c>
      <c r="E2855" s="2" t="s">
        <v>1380</v>
      </c>
      <c r="F2855" s="2" t="s">
        <v>1381</v>
      </c>
      <c r="G2855" s="2">
        <v>0.25</v>
      </c>
      <c r="H2855" s="2">
        <v>123</v>
      </c>
      <c r="I2855" s="39">
        <v>30.75</v>
      </c>
      <c r="J2855" s="2" t="s">
        <v>7302</v>
      </c>
    </row>
    <row r="2856" spans="1:10" x14ac:dyDescent="0.15">
      <c r="A2856" s="2" t="s">
        <v>5542</v>
      </c>
      <c r="B2856" s="2" t="s">
        <v>5543</v>
      </c>
      <c r="C2856" s="2" t="s">
        <v>5228</v>
      </c>
      <c r="D2856" s="2" t="s">
        <v>466</v>
      </c>
      <c r="E2856" s="2" t="s">
        <v>5179</v>
      </c>
      <c r="F2856" s="2" t="s">
        <v>5180</v>
      </c>
      <c r="G2856" s="2">
        <v>30.638021001959881</v>
      </c>
      <c r="H2856" s="2">
        <v>1</v>
      </c>
      <c r="I2856" s="39">
        <v>30.638021001959881</v>
      </c>
      <c r="J2856" s="2" t="s">
        <v>1</v>
      </c>
    </row>
    <row r="2857" spans="1:10" x14ac:dyDescent="0.15">
      <c r="A2857" s="2" t="s">
        <v>905</v>
      </c>
      <c r="B2857" s="2" t="s">
        <v>7346</v>
      </c>
      <c r="C2857" s="2" t="s">
        <v>906</v>
      </c>
      <c r="D2857" s="2" t="s">
        <v>329</v>
      </c>
      <c r="E2857" s="2" t="s">
        <v>501</v>
      </c>
      <c r="F2857" s="2" t="s">
        <v>502</v>
      </c>
      <c r="G2857" s="2">
        <v>3.059868164199822</v>
      </c>
      <c r="H2857" s="2">
        <v>10</v>
      </c>
      <c r="I2857" s="39">
        <v>30.598681641998219</v>
      </c>
      <c r="J2857" s="2" t="s">
        <v>7299</v>
      </c>
    </row>
    <row r="2858" spans="1:10" x14ac:dyDescent="0.15">
      <c r="A2858" s="2" t="s">
        <v>2672</v>
      </c>
      <c r="B2858" s="2" t="s">
        <v>2673</v>
      </c>
      <c r="C2858" s="2" t="s">
        <v>2674</v>
      </c>
      <c r="D2858" s="2" t="s">
        <v>350</v>
      </c>
      <c r="E2858" s="2" t="s">
        <v>330</v>
      </c>
      <c r="F2858" s="2" t="s">
        <v>331</v>
      </c>
      <c r="G2858" s="2">
        <v>3.4712225918992166E-3</v>
      </c>
      <c r="H2858" s="2">
        <v>8810</v>
      </c>
      <c r="I2858" s="39">
        <v>30.581471034632099</v>
      </c>
      <c r="J2858" s="2" t="s">
        <v>7307</v>
      </c>
    </row>
    <row r="2859" spans="1:10" x14ac:dyDescent="0.15">
      <c r="A2859" s="2" t="s">
        <v>6364</v>
      </c>
      <c r="B2859" s="2" t="s">
        <v>6365</v>
      </c>
      <c r="C2859" s="2" t="s">
        <v>5228</v>
      </c>
      <c r="D2859" s="2" t="s">
        <v>329</v>
      </c>
      <c r="E2859" s="2" t="s">
        <v>5298</v>
      </c>
      <c r="F2859" s="2" t="s">
        <v>5299</v>
      </c>
      <c r="G2859" s="2">
        <v>15.267867780525959</v>
      </c>
      <c r="H2859" s="2">
        <v>2</v>
      </c>
      <c r="I2859" s="39">
        <v>30.535735561051919</v>
      </c>
      <c r="J2859" s="2" t="s">
        <v>1</v>
      </c>
    </row>
    <row r="2860" spans="1:10" x14ac:dyDescent="0.15">
      <c r="A2860" s="2" t="s">
        <v>2933</v>
      </c>
      <c r="B2860" s="2" t="s">
        <v>7428</v>
      </c>
      <c r="C2860" s="2" t="s">
        <v>7428</v>
      </c>
      <c r="D2860" s="2" t="s">
        <v>329</v>
      </c>
      <c r="E2860" s="2" t="s">
        <v>330</v>
      </c>
      <c r="F2860" s="2" t="s">
        <v>331</v>
      </c>
      <c r="G2860" s="2">
        <v>5.6000000000000008E-3</v>
      </c>
      <c r="H2860" s="2">
        <v>5440</v>
      </c>
      <c r="I2860" s="39">
        <v>30.464000000000006</v>
      </c>
      <c r="J2860" s="2" t="s">
        <v>7307</v>
      </c>
    </row>
    <row r="2861" spans="1:10" x14ac:dyDescent="0.15">
      <c r="A2861" s="2" t="s">
        <v>8647</v>
      </c>
      <c r="B2861" s="2" t="s">
        <v>8648</v>
      </c>
      <c r="C2861" s="2" t="s">
        <v>8649</v>
      </c>
      <c r="D2861" s="2" t="s">
        <v>329</v>
      </c>
      <c r="E2861" s="2" t="s">
        <v>391</v>
      </c>
      <c r="F2861" s="2" t="s">
        <v>392</v>
      </c>
      <c r="G2861" s="2">
        <v>0.13</v>
      </c>
      <c r="H2861" s="2">
        <v>234</v>
      </c>
      <c r="I2861" s="39">
        <v>30.42</v>
      </c>
      <c r="J2861" s="2" t="s">
        <v>7307</v>
      </c>
    </row>
    <row r="2862" spans="1:10" x14ac:dyDescent="0.15">
      <c r="A2862" s="2" t="s">
        <v>6492</v>
      </c>
      <c r="B2862" s="2" t="s">
        <v>6493</v>
      </c>
      <c r="C2862" s="2" t="s">
        <v>8501</v>
      </c>
      <c r="D2862" s="2" t="s">
        <v>329</v>
      </c>
      <c r="E2862" s="2" t="s">
        <v>1247</v>
      </c>
      <c r="F2862" s="2" t="s">
        <v>1248</v>
      </c>
      <c r="G2862" s="2">
        <v>30.376691883187775</v>
      </c>
      <c r="H2862" s="2">
        <v>1</v>
      </c>
      <c r="I2862" s="39">
        <v>30.376691883187775</v>
      </c>
      <c r="J2862" s="2" t="s">
        <v>1</v>
      </c>
    </row>
    <row r="2863" spans="1:10" x14ac:dyDescent="0.15">
      <c r="A2863" s="2" t="s">
        <v>2605</v>
      </c>
      <c r="B2863" s="2" t="s">
        <v>2606</v>
      </c>
      <c r="C2863" s="2" t="s">
        <v>2607</v>
      </c>
      <c r="D2863" s="2" t="s">
        <v>329</v>
      </c>
      <c r="E2863" s="2" t="s">
        <v>330</v>
      </c>
      <c r="F2863" s="2" t="s">
        <v>331</v>
      </c>
      <c r="G2863" s="2">
        <v>5.2989999999999999E-3</v>
      </c>
      <c r="H2863" s="2">
        <v>5685</v>
      </c>
      <c r="I2863" s="39">
        <v>30.124814999999998</v>
      </c>
      <c r="J2863" s="2" t="s">
        <v>7307</v>
      </c>
    </row>
    <row r="2864" spans="1:10" x14ac:dyDescent="0.15">
      <c r="A2864" s="2" t="s">
        <v>6652</v>
      </c>
      <c r="B2864" s="2" t="s">
        <v>6653</v>
      </c>
      <c r="C2864" s="2" t="s">
        <v>6653</v>
      </c>
      <c r="D2864" s="2" t="s">
        <v>329</v>
      </c>
      <c r="E2864" s="2" t="s">
        <v>5171</v>
      </c>
      <c r="F2864" s="2" t="s">
        <v>5172</v>
      </c>
      <c r="G2864" s="2">
        <v>10</v>
      </c>
      <c r="H2864" s="2">
        <v>3</v>
      </c>
      <c r="I2864" s="39">
        <v>30</v>
      </c>
      <c r="J2864" s="2" t="s">
        <v>1</v>
      </c>
    </row>
    <row r="2865" spans="1:10" x14ac:dyDescent="0.15">
      <c r="A2865" s="2" t="s">
        <v>6657</v>
      </c>
      <c r="B2865" s="2" t="s">
        <v>6658</v>
      </c>
      <c r="C2865" s="2" t="s">
        <v>6658</v>
      </c>
      <c r="D2865" s="2" t="s">
        <v>329</v>
      </c>
      <c r="E2865" s="2" t="s">
        <v>5171</v>
      </c>
      <c r="F2865" s="2" t="s">
        <v>5172</v>
      </c>
      <c r="G2865" s="2">
        <v>10</v>
      </c>
      <c r="H2865" s="2">
        <v>3</v>
      </c>
      <c r="I2865" s="39">
        <v>30</v>
      </c>
      <c r="J2865" s="2" t="s">
        <v>1</v>
      </c>
    </row>
    <row r="2866" spans="1:10" x14ac:dyDescent="0.15">
      <c r="A2866" s="2" t="s">
        <v>6659</v>
      </c>
      <c r="B2866" s="2" t="s">
        <v>6660</v>
      </c>
      <c r="C2866" s="2" t="s">
        <v>6660</v>
      </c>
      <c r="D2866" s="2" t="s">
        <v>329</v>
      </c>
      <c r="E2866" s="2" t="s">
        <v>5171</v>
      </c>
      <c r="F2866" s="2" t="s">
        <v>5172</v>
      </c>
      <c r="G2866" s="2">
        <v>10</v>
      </c>
      <c r="H2866" s="2">
        <v>3</v>
      </c>
      <c r="I2866" s="39">
        <v>30</v>
      </c>
      <c r="J2866" s="2" t="s">
        <v>1</v>
      </c>
    </row>
    <row r="2867" spans="1:10" x14ac:dyDescent="0.15">
      <c r="A2867" s="2" t="s">
        <v>6662</v>
      </c>
      <c r="B2867" s="2" t="s">
        <v>6663</v>
      </c>
      <c r="C2867" s="2" t="s">
        <v>6663</v>
      </c>
      <c r="D2867" s="2" t="s">
        <v>329</v>
      </c>
      <c r="E2867" s="2" t="s">
        <v>5171</v>
      </c>
      <c r="F2867" s="2" t="s">
        <v>5172</v>
      </c>
      <c r="G2867" s="2">
        <v>10</v>
      </c>
      <c r="H2867" s="2">
        <v>3</v>
      </c>
      <c r="I2867" s="39">
        <v>30</v>
      </c>
      <c r="J2867" s="2" t="s">
        <v>1</v>
      </c>
    </row>
    <row r="2868" spans="1:10" x14ac:dyDescent="0.15">
      <c r="A2868" s="2" t="s">
        <v>6677</v>
      </c>
      <c r="B2868" s="2" t="s">
        <v>6678</v>
      </c>
      <c r="C2868" s="2" t="s">
        <v>6678</v>
      </c>
      <c r="D2868" s="2" t="s">
        <v>329</v>
      </c>
      <c r="E2868" s="2" t="s">
        <v>5171</v>
      </c>
      <c r="F2868" s="2" t="s">
        <v>5172</v>
      </c>
      <c r="G2868" s="2">
        <v>10</v>
      </c>
      <c r="H2868" s="2">
        <v>3</v>
      </c>
      <c r="I2868" s="39">
        <v>30</v>
      </c>
      <c r="J2868" s="2" t="s">
        <v>1</v>
      </c>
    </row>
    <row r="2869" spans="1:10" x14ac:dyDescent="0.15">
      <c r="A2869" s="2" t="s">
        <v>6679</v>
      </c>
      <c r="B2869" s="2" t="s">
        <v>6680</v>
      </c>
      <c r="C2869" s="2" t="s">
        <v>6680</v>
      </c>
      <c r="D2869" s="2" t="s">
        <v>329</v>
      </c>
      <c r="E2869" s="2" t="s">
        <v>5171</v>
      </c>
      <c r="F2869" s="2" t="s">
        <v>5172</v>
      </c>
      <c r="G2869" s="2">
        <v>10</v>
      </c>
      <c r="H2869" s="2">
        <v>3</v>
      </c>
      <c r="I2869" s="39">
        <v>30</v>
      </c>
      <c r="J2869" s="2" t="s">
        <v>1</v>
      </c>
    </row>
    <row r="2870" spans="1:10" x14ac:dyDescent="0.15">
      <c r="A2870" s="2" t="s">
        <v>6932</v>
      </c>
      <c r="B2870" s="2" t="s">
        <v>6933</v>
      </c>
      <c r="C2870" s="2" t="s">
        <v>6934</v>
      </c>
      <c r="D2870" s="2" t="s">
        <v>350</v>
      </c>
      <c r="E2870" s="2" t="s">
        <v>1380</v>
      </c>
      <c r="F2870" s="2" t="s">
        <v>1381</v>
      </c>
      <c r="G2870" s="2">
        <v>5</v>
      </c>
      <c r="H2870" s="2">
        <v>6</v>
      </c>
      <c r="I2870" s="39">
        <v>30</v>
      </c>
      <c r="J2870" s="2" t="s">
        <v>7303</v>
      </c>
    </row>
    <row r="2871" spans="1:10" x14ac:dyDescent="0.15">
      <c r="A2871" s="2" t="s">
        <v>6820</v>
      </c>
      <c r="B2871" s="2" t="s">
        <v>6821</v>
      </c>
      <c r="C2871" s="2" t="s">
        <v>6821</v>
      </c>
      <c r="D2871" s="2" t="s">
        <v>329</v>
      </c>
      <c r="E2871" s="2" t="s">
        <v>1380</v>
      </c>
      <c r="F2871" s="2" t="s">
        <v>1381</v>
      </c>
      <c r="G2871" s="2">
        <v>30</v>
      </c>
      <c r="H2871" s="2">
        <v>1</v>
      </c>
      <c r="I2871" s="39">
        <v>30</v>
      </c>
      <c r="J2871" s="2" t="s">
        <v>7303</v>
      </c>
    </row>
    <row r="2872" spans="1:10" x14ac:dyDescent="0.15">
      <c r="A2872" s="2" t="s">
        <v>6980</v>
      </c>
      <c r="B2872" s="2" t="s">
        <v>6981</v>
      </c>
      <c r="C2872" s="2" t="s">
        <v>6982</v>
      </c>
      <c r="D2872" s="2" t="s">
        <v>329</v>
      </c>
      <c r="E2872" s="2" t="s">
        <v>1380</v>
      </c>
      <c r="F2872" s="2" t="s">
        <v>1381</v>
      </c>
      <c r="G2872" s="2">
        <v>10</v>
      </c>
      <c r="H2872" s="2">
        <v>3</v>
      </c>
      <c r="I2872" s="39">
        <v>30</v>
      </c>
      <c r="J2872" s="2" t="s">
        <v>7303</v>
      </c>
    </row>
    <row r="2873" spans="1:10" x14ac:dyDescent="0.15">
      <c r="A2873" s="2" t="s">
        <v>422</v>
      </c>
      <c r="B2873" s="2" t="s">
        <v>423</v>
      </c>
      <c r="C2873" s="2" t="s">
        <v>423</v>
      </c>
      <c r="D2873" s="2" t="s">
        <v>329</v>
      </c>
      <c r="E2873" s="2" t="s">
        <v>334</v>
      </c>
      <c r="F2873" s="2" t="s">
        <v>335</v>
      </c>
      <c r="G2873" s="2">
        <v>30</v>
      </c>
      <c r="H2873" s="2">
        <v>1</v>
      </c>
      <c r="I2873" s="39">
        <v>30</v>
      </c>
      <c r="J2873" s="2" t="s">
        <v>7299</v>
      </c>
    </row>
    <row r="2874" spans="1:10" x14ac:dyDescent="0.15">
      <c r="A2874" s="2" t="s">
        <v>7009</v>
      </c>
      <c r="B2874" s="2" t="s">
        <v>7010</v>
      </c>
      <c r="C2874" s="2" t="s">
        <v>7010</v>
      </c>
      <c r="D2874" s="2" t="s">
        <v>350</v>
      </c>
      <c r="E2874" s="2" t="s">
        <v>1380</v>
      </c>
      <c r="F2874" s="2" t="s">
        <v>1381</v>
      </c>
      <c r="G2874" s="2">
        <v>30</v>
      </c>
      <c r="H2874" s="2">
        <v>1</v>
      </c>
      <c r="I2874" s="39">
        <v>30</v>
      </c>
      <c r="J2874" s="2" t="s">
        <v>7303</v>
      </c>
    </row>
    <row r="2875" spans="1:10" x14ac:dyDescent="0.15">
      <c r="A2875" s="2" t="s">
        <v>7245</v>
      </c>
      <c r="B2875" s="2" t="s">
        <v>7246</v>
      </c>
      <c r="C2875" s="2" t="s">
        <v>7247</v>
      </c>
      <c r="D2875" s="2" t="s">
        <v>406</v>
      </c>
      <c r="E2875" s="2" t="s">
        <v>1380</v>
      </c>
      <c r="F2875" s="2" t="s">
        <v>1381</v>
      </c>
      <c r="G2875" s="2">
        <v>5</v>
      </c>
      <c r="H2875" s="2">
        <v>6</v>
      </c>
      <c r="I2875" s="39">
        <v>30</v>
      </c>
      <c r="J2875" s="2" t="s">
        <v>7303</v>
      </c>
    </row>
    <row r="2876" spans="1:10" x14ac:dyDescent="0.15">
      <c r="A2876" s="2" t="s">
        <v>8146</v>
      </c>
      <c r="B2876" s="2" t="s">
        <v>8147</v>
      </c>
      <c r="C2876" s="2" t="s">
        <v>8148</v>
      </c>
      <c r="D2876" s="2" t="s">
        <v>406</v>
      </c>
      <c r="E2876" s="2" t="s">
        <v>391</v>
      </c>
      <c r="F2876" s="2" t="s">
        <v>392</v>
      </c>
      <c r="G2876" s="2">
        <v>0.8547499999999999</v>
      </c>
      <c r="H2876" s="2">
        <v>35</v>
      </c>
      <c r="I2876" s="39">
        <v>29.916249999999998</v>
      </c>
      <c r="J2876" s="2" t="s">
        <v>7307</v>
      </c>
    </row>
    <row r="2877" spans="1:10" x14ac:dyDescent="0.15">
      <c r="A2877" s="2" t="s">
        <v>5030</v>
      </c>
      <c r="B2877" s="2" t="s">
        <v>5031</v>
      </c>
      <c r="C2877" s="2" t="s">
        <v>5032</v>
      </c>
      <c r="D2877" s="2" t="s">
        <v>4998</v>
      </c>
      <c r="E2877" s="2" t="s">
        <v>330</v>
      </c>
      <c r="F2877" s="2" t="s">
        <v>331</v>
      </c>
      <c r="G2877" s="2">
        <v>0.59830000000000005</v>
      </c>
      <c r="H2877" s="2">
        <v>50</v>
      </c>
      <c r="I2877" s="39">
        <v>29.915000000000003</v>
      </c>
      <c r="J2877" s="2" t="s">
        <v>7303</v>
      </c>
    </row>
    <row r="2878" spans="1:10" x14ac:dyDescent="0.15">
      <c r="A2878" s="2" t="s">
        <v>7229</v>
      </c>
      <c r="B2878" s="2" t="s">
        <v>7230</v>
      </c>
      <c r="C2878" s="2" t="s">
        <v>7231</v>
      </c>
      <c r="D2878" s="2" t="s">
        <v>5048</v>
      </c>
      <c r="E2878" s="2" t="s">
        <v>1380</v>
      </c>
      <c r="F2878" s="2" t="s">
        <v>1381</v>
      </c>
      <c r="G2878" s="2">
        <v>1.49</v>
      </c>
      <c r="H2878" s="2">
        <v>20</v>
      </c>
      <c r="I2878" s="39">
        <v>29.8</v>
      </c>
      <c r="J2878" s="2" t="s">
        <v>7303</v>
      </c>
    </row>
    <row r="2879" spans="1:10" x14ac:dyDescent="0.15">
      <c r="A2879" s="2" t="s">
        <v>2155</v>
      </c>
      <c r="B2879" s="2" t="s">
        <v>2156</v>
      </c>
      <c r="C2879" s="2" t="s">
        <v>1659</v>
      </c>
      <c r="D2879" s="2" t="s">
        <v>329</v>
      </c>
      <c r="E2879" s="2" t="s">
        <v>449</v>
      </c>
      <c r="F2879" s="2" t="s">
        <v>450</v>
      </c>
      <c r="G2879" s="2">
        <v>2.4713547095799577</v>
      </c>
      <c r="H2879" s="2">
        <v>12</v>
      </c>
      <c r="I2879" s="39">
        <v>29.656256514959495</v>
      </c>
      <c r="J2879" s="2" t="s">
        <v>7301</v>
      </c>
    </row>
    <row r="2880" spans="1:10" x14ac:dyDescent="0.15">
      <c r="A2880" s="2" t="s">
        <v>6466</v>
      </c>
      <c r="B2880" s="2" t="s">
        <v>6467</v>
      </c>
      <c r="C2880" s="2" t="s">
        <v>6467</v>
      </c>
      <c r="D2880" s="2" t="s">
        <v>329</v>
      </c>
      <c r="E2880" s="2" t="s">
        <v>1247</v>
      </c>
      <c r="F2880" s="2" t="s">
        <v>1248</v>
      </c>
      <c r="G2880" s="2">
        <v>14.812013704129811</v>
      </c>
      <c r="H2880" s="2">
        <v>2</v>
      </c>
      <c r="I2880" s="39">
        <v>29.624027408259622</v>
      </c>
      <c r="J2880" s="2" t="s">
        <v>1</v>
      </c>
    </row>
    <row r="2881" spans="1:10" x14ac:dyDescent="0.15">
      <c r="A2881" s="2" t="s">
        <v>8710</v>
      </c>
      <c r="B2881" s="2" t="s">
        <v>8711</v>
      </c>
      <c r="C2881" s="2" t="s">
        <v>8712</v>
      </c>
      <c r="D2881" s="2" t="s">
        <v>406</v>
      </c>
      <c r="E2881" s="2" t="s">
        <v>391</v>
      </c>
      <c r="F2881" s="2" t="s">
        <v>392</v>
      </c>
      <c r="G2881" s="2">
        <v>8.5471406491499213E-3</v>
      </c>
      <c r="H2881" s="2">
        <v>3420</v>
      </c>
      <c r="I2881" s="39">
        <v>29.231221020092732</v>
      </c>
      <c r="J2881" s="2" t="s">
        <v>7307</v>
      </c>
    </row>
    <row r="2882" spans="1:10" x14ac:dyDescent="0.15">
      <c r="A2882" s="2" t="s">
        <v>3328</v>
      </c>
      <c r="B2882" s="2" t="s">
        <v>7764</v>
      </c>
      <c r="C2882" s="2" t="s">
        <v>3329</v>
      </c>
      <c r="D2882" s="2" t="s">
        <v>329</v>
      </c>
      <c r="E2882" s="2" t="s">
        <v>351</v>
      </c>
      <c r="F2882" s="2" t="s">
        <v>352</v>
      </c>
      <c r="G2882" s="2">
        <v>1.0268161475536469E-2</v>
      </c>
      <c r="H2882" s="2">
        <v>2841</v>
      </c>
      <c r="I2882" s="39">
        <v>29.171846751999109</v>
      </c>
      <c r="J2882" s="2" t="s">
        <v>7307</v>
      </c>
    </row>
    <row r="2883" spans="1:10" x14ac:dyDescent="0.15">
      <c r="A2883" s="2" t="s">
        <v>6319</v>
      </c>
      <c r="B2883" s="2" t="s">
        <v>6320</v>
      </c>
      <c r="C2883" s="2" t="s">
        <v>6320</v>
      </c>
      <c r="D2883" s="2" t="s">
        <v>329</v>
      </c>
      <c r="E2883" s="2" t="s">
        <v>5298</v>
      </c>
      <c r="F2883" s="2" t="s">
        <v>5299</v>
      </c>
      <c r="G2883" s="2">
        <v>29.163923029582339</v>
      </c>
      <c r="H2883" s="2">
        <v>1</v>
      </c>
      <c r="I2883" s="39">
        <v>29.163923029582339</v>
      </c>
      <c r="J2883" s="2" t="s">
        <v>1</v>
      </c>
    </row>
    <row r="2884" spans="1:10" x14ac:dyDescent="0.15">
      <c r="A2884" s="2" t="s">
        <v>3675</v>
      </c>
      <c r="B2884" s="2" t="s">
        <v>7856</v>
      </c>
      <c r="C2884" s="2" t="s">
        <v>3676</v>
      </c>
      <c r="D2884" s="2" t="s">
        <v>329</v>
      </c>
      <c r="E2884" s="2" t="s">
        <v>391</v>
      </c>
      <c r="F2884" s="2" t="s">
        <v>392</v>
      </c>
      <c r="G2884" s="2">
        <v>3.2333333333333325</v>
      </c>
      <c r="H2884" s="2">
        <v>9</v>
      </c>
      <c r="I2884" s="39">
        <v>29.099999999999994</v>
      </c>
      <c r="J2884" s="2" t="s">
        <v>7307</v>
      </c>
    </row>
    <row r="2885" spans="1:10" x14ac:dyDescent="0.15">
      <c r="A2885" s="2" t="s">
        <v>8631</v>
      </c>
      <c r="B2885" s="2" t="s">
        <v>8632</v>
      </c>
      <c r="C2885" s="2" t="s">
        <v>8633</v>
      </c>
      <c r="D2885" s="2" t="s">
        <v>350</v>
      </c>
      <c r="E2885" s="2" t="s">
        <v>330</v>
      </c>
      <c r="F2885" s="2" t="s">
        <v>331</v>
      </c>
      <c r="G2885" s="2">
        <v>2.9059999999999997E-3</v>
      </c>
      <c r="H2885" s="2">
        <v>10000</v>
      </c>
      <c r="I2885" s="39">
        <v>29.06</v>
      </c>
      <c r="J2885" s="2" t="s">
        <v>7307</v>
      </c>
    </row>
    <row r="2886" spans="1:10" x14ac:dyDescent="0.15">
      <c r="A2886" s="2" t="s">
        <v>7827</v>
      </c>
      <c r="B2886" s="2" t="s">
        <v>7828</v>
      </c>
      <c r="C2886" s="2" t="s">
        <v>7829</v>
      </c>
      <c r="D2886" s="2" t="s">
        <v>350</v>
      </c>
      <c r="E2886" s="2" t="s">
        <v>330</v>
      </c>
      <c r="F2886" s="2" t="s">
        <v>331</v>
      </c>
      <c r="G2886" s="2">
        <v>1.453E-2</v>
      </c>
      <c r="H2886" s="2">
        <v>1978</v>
      </c>
      <c r="I2886" s="39">
        <v>28.74034</v>
      </c>
      <c r="J2886" s="2" t="s">
        <v>7307</v>
      </c>
    </row>
    <row r="2887" spans="1:10" x14ac:dyDescent="0.15">
      <c r="A2887" s="2" t="s">
        <v>5376</v>
      </c>
      <c r="B2887" s="2" t="s">
        <v>5377</v>
      </c>
      <c r="C2887" s="2" t="s">
        <v>5377</v>
      </c>
      <c r="D2887" s="2" t="s">
        <v>329</v>
      </c>
      <c r="E2887" s="2" t="s">
        <v>5300</v>
      </c>
      <c r="F2887" s="2" t="s">
        <v>5301</v>
      </c>
      <c r="G2887" s="2">
        <v>28.720120174573324</v>
      </c>
      <c r="H2887" s="2">
        <v>1</v>
      </c>
      <c r="I2887" s="39">
        <v>28.720120174573324</v>
      </c>
      <c r="J2887" s="2" t="s">
        <v>1</v>
      </c>
    </row>
    <row r="2888" spans="1:10" x14ac:dyDescent="0.15">
      <c r="A2888" s="2" t="s">
        <v>6593</v>
      </c>
      <c r="B2888" s="2" t="s">
        <v>6594</v>
      </c>
      <c r="C2888" s="2" t="s">
        <v>6595</v>
      </c>
      <c r="D2888" s="2" t="s">
        <v>329</v>
      </c>
      <c r="E2888" s="2" t="s">
        <v>5298</v>
      </c>
      <c r="F2888" s="2" t="s">
        <v>5299</v>
      </c>
      <c r="G2888" s="2">
        <v>28.69748096174963</v>
      </c>
      <c r="H2888" s="2">
        <v>1</v>
      </c>
      <c r="I2888" s="39">
        <v>28.69748096174963</v>
      </c>
      <c r="J2888" s="2" t="s">
        <v>1</v>
      </c>
    </row>
    <row r="2889" spans="1:10" x14ac:dyDescent="0.15">
      <c r="A2889" s="2" t="s">
        <v>5483</v>
      </c>
      <c r="B2889" s="2" t="s">
        <v>5484</v>
      </c>
      <c r="C2889" s="2" t="s">
        <v>5320</v>
      </c>
      <c r="D2889" s="2" t="s">
        <v>329</v>
      </c>
      <c r="E2889" s="2" t="s">
        <v>501</v>
      </c>
      <c r="F2889" s="2" t="s">
        <v>502</v>
      </c>
      <c r="G2889" s="2">
        <v>28.642188969975138</v>
      </c>
      <c r="H2889" s="2">
        <v>1</v>
      </c>
      <c r="I2889" s="39">
        <v>28.642188969975138</v>
      </c>
      <c r="J2889" s="2" t="s">
        <v>1</v>
      </c>
    </row>
    <row r="2890" spans="1:10" x14ac:dyDescent="0.15">
      <c r="A2890" s="2" t="s">
        <v>1997</v>
      </c>
      <c r="B2890" s="2" t="s">
        <v>1998</v>
      </c>
      <c r="C2890" s="2" t="s">
        <v>1999</v>
      </c>
      <c r="D2890" s="2" t="s">
        <v>329</v>
      </c>
      <c r="E2890" s="2" t="s">
        <v>391</v>
      </c>
      <c r="F2890" s="2" t="s">
        <v>392</v>
      </c>
      <c r="G2890" s="2">
        <v>5.7260638704000524</v>
      </c>
      <c r="H2890" s="2">
        <v>5</v>
      </c>
      <c r="I2890" s="39">
        <v>28.630319352000264</v>
      </c>
      <c r="J2890" s="2" t="s">
        <v>7301</v>
      </c>
    </row>
    <row r="2891" spans="1:10" x14ac:dyDescent="0.15">
      <c r="A2891" s="2" t="s">
        <v>5565</v>
      </c>
      <c r="B2891" s="2" t="s">
        <v>5566</v>
      </c>
      <c r="C2891" s="2" t="s">
        <v>5193</v>
      </c>
      <c r="D2891" s="2" t="s">
        <v>329</v>
      </c>
      <c r="E2891" s="2" t="s">
        <v>5298</v>
      </c>
      <c r="F2891" s="2" t="s">
        <v>5299</v>
      </c>
      <c r="G2891" s="2">
        <v>28.629079202127134</v>
      </c>
      <c r="H2891" s="2">
        <v>1</v>
      </c>
      <c r="I2891" s="39">
        <v>28.629079202127134</v>
      </c>
      <c r="J2891" s="2" t="s">
        <v>1</v>
      </c>
    </row>
    <row r="2892" spans="1:10" x14ac:dyDescent="0.15">
      <c r="A2892" s="2" t="s">
        <v>4816</v>
      </c>
      <c r="B2892" s="2" t="s">
        <v>4817</v>
      </c>
      <c r="C2892" s="2" t="s">
        <v>4817</v>
      </c>
      <c r="D2892" s="2" t="s">
        <v>329</v>
      </c>
      <c r="E2892" s="2" t="s">
        <v>330</v>
      </c>
      <c r="F2892" s="2" t="s">
        <v>331</v>
      </c>
      <c r="G2892" s="2">
        <v>4.7012977943083438</v>
      </c>
      <c r="H2892" s="2">
        <v>6</v>
      </c>
      <c r="I2892" s="39">
        <v>28.207786765850063</v>
      </c>
      <c r="J2892" s="2" t="s">
        <v>7302</v>
      </c>
    </row>
    <row r="2893" spans="1:10" x14ac:dyDescent="0.15">
      <c r="A2893" s="2" t="s">
        <v>2504</v>
      </c>
      <c r="B2893" s="2" t="s">
        <v>2505</v>
      </c>
      <c r="C2893" s="2" t="s">
        <v>2506</v>
      </c>
      <c r="D2893" s="2" t="s">
        <v>350</v>
      </c>
      <c r="E2893" s="2" t="s">
        <v>351</v>
      </c>
      <c r="F2893" s="2" t="s">
        <v>352</v>
      </c>
      <c r="G2893" s="2">
        <v>1.2803916236062007E-2</v>
      </c>
      <c r="H2893" s="2">
        <v>2200</v>
      </c>
      <c r="I2893" s="39">
        <v>28.168615719336415</v>
      </c>
      <c r="J2893" s="2" t="s">
        <v>7307</v>
      </c>
    </row>
    <row r="2894" spans="1:10" x14ac:dyDescent="0.15">
      <c r="A2894" s="2" t="s">
        <v>2643</v>
      </c>
      <c r="B2894" s="2" t="s">
        <v>2644</v>
      </c>
      <c r="C2894" s="2" t="s">
        <v>2644</v>
      </c>
      <c r="D2894" s="2" t="s">
        <v>350</v>
      </c>
      <c r="E2894" s="2" t="s">
        <v>351</v>
      </c>
      <c r="F2894" s="2" t="s">
        <v>352</v>
      </c>
      <c r="G2894" s="2">
        <v>8.0000000000000002E-3</v>
      </c>
      <c r="H2894" s="2">
        <v>3506</v>
      </c>
      <c r="I2894" s="39">
        <v>28.048000000000002</v>
      </c>
      <c r="J2894" s="2" t="s">
        <v>7307</v>
      </c>
    </row>
    <row r="2895" spans="1:10" x14ac:dyDescent="0.15">
      <c r="A2895" s="2" t="s">
        <v>6914</v>
      </c>
      <c r="B2895" s="2" t="s">
        <v>6915</v>
      </c>
      <c r="C2895" s="2" t="s">
        <v>6916</v>
      </c>
      <c r="D2895" s="2" t="s">
        <v>329</v>
      </c>
      <c r="E2895" s="2" t="s">
        <v>1380</v>
      </c>
      <c r="F2895" s="2" t="s">
        <v>1381</v>
      </c>
      <c r="G2895" s="2">
        <v>4</v>
      </c>
      <c r="H2895" s="2">
        <v>7</v>
      </c>
      <c r="I2895" s="39">
        <v>28</v>
      </c>
      <c r="J2895" s="2" t="s">
        <v>7303</v>
      </c>
    </row>
    <row r="2896" spans="1:10" x14ac:dyDescent="0.15">
      <c r="A2896" s="2" t="s">
        <v>3256</v>
      </c>
      <c r="B2896" s="2" t="s">
        <v>3257</v>
      </c>
      <c r="C2896" s="2" t="s">
        <v>3257</v>
      </c>
      <c r="D2896" s="2" t="s">
        <v>350</v>
      </c>
      <c r="E2896" s="2" t="s">
        <v>351</v>
      </c>
      <c r="F2896" s="2" t="s">
        <v>352</v>
      </c>
      <c r="G2896" s="2">
        <v>0.02</v>
      </c>
      <c r="H2896" s="2">
        <v>1400</v>
      </c>
      <c r="I2896" s="39">
        <v>28</v>
      </c>
      <c r="J2896" s="2" t="s">
        <v>7307</v>
      </c>
    </row>
    <row r="2897" spans="1:10" x14ac:dyDescent="0.15">
      <c r="A2897" s="2" t="s">
        <v>7232</v>
      </c>
      <c r="B2897" s="2" t="s">
        <v>7233</v>
      </c>
      <c r="C2897" s="2" t="s">
        <v>7234</v>
      </c>
      <c r="D2897" s="2" t="s">
        <v>5042</v>
      </c>
      <c r="E2897" s="2" t="s">
        <v>1380</v>
      </c>
      <c r="F2897" s="2" t="s">
        <v>1381</v>
      </c>
      <c r="G2897" s="2">
        <v>28</v>
      </c>
      <c r="H2897" s="2">
        <v>1</v>
      </c>
      <c r="I2897" s="39">
        <v>28</v>
      </c>
      <c r="J2897" s="2" t="s">
        <v>7303</v>
      </c>
    </row>
    <row r="2898" spans="1:10" x14ac:dyDescent="0.15">
      <c r="A2898" s="2" t="s">
        <v>4613</v>
      </c>
      <c r="B2898" s="2" t="s">
        <v>4614</v>
      </c>
      <c r="C2898" s="2" t="s">
        <v>4615</v>
      </c>
      <c r="D2898" s="2" t="s">
        <v>4616</v>
      </c>
      <c r="E2898" s="2" t="s">
        <v>1380</v>
      </c>
      <c r="F2898" s="2" t="s">
        <v>1381</v>
      </c>
      <c r="G2898" s="2">
        <v>28</v>
      </c>
      <c r="H2898" s="2">
        <v>1</v>
      </c>
      <c r="I2898" s="39">
        <v>28</v>
      </c>
      <c r="J2898" s="2" t="s">
        <v>7302</v>
      </c>
    </row>
    <row r="2899" spans="1:10" x14ac:dyDescent="0.15">
      <c r="A2899" s="2" t="s">
        <v>980</v>
      </c>
      <c r="B2899" s="2" t="s">
        <v>7368</v>
      </c>
      <c r="C2899" s="2" t="s">
        <v>7369</v>
      </c>
      <c r="D2899" s="2" t="s">
        <v>466</v>
      </c>
      <c r="E2899" s="2" t="s">
        <v>334</v>
      </c>
      <c r="F2899" s="2" t="s">
        <v>335</v>
      </c>
      <c r="G2899" s="2">
        <v>6.9853242669275346</v>
      </c>
      <c r="H2899" s="2">
        <v>4</v>
      </c>
      <c r="I2899" s="39">
        <v>27.941297067710138</v>
      </c>
      <c r="J2899" s="2" t="s">
        <v>7299</v>
      </c>
    </row>
    <row r="2900" spans="1:10" x14ac:dyDescent="0.15">
      <c r="A2900" s="2" t="s">
        <v>2979</v>
      </c>
      <c r="B2900" s="2" t="s">
        <v>2980</v>
      </c>
      <c r="C2900" s="2" t="s">
        <v>2981</v>
      </c>
      <c r="D2900" s="2" t="s">
        <v>350</v>
      </c>
      <c r="E2900" s="2" t="s">
        <v>330</v>
      </c>
      <c r="F2900" s="2" t="s">
        <v>331</v>
      </c>
      <c r="G2900" s="2">
        <v>2.9129293734133982E-3</v>
      </c>
      <c r="H2900" s="2">
        <v>9570</v>
      </c>
      <c r="I2900" s="39">
        <v>27.876734103566221</v>
      </c>
      <c r="J2900" s="2" t="s">
        <v>7307</v>
      </c>
    </row>
    <row r="2901" spans="1:10" x14ac:dyDescent="0.15">
      <c r="A2901" s="2" t="s">
        <v>8242</v>
      </c>
      <c r="B2901" s="2" t="s">
        <v>8243</v>
      </c>
      <c r="C2901" s="2" t="s">
        <v>8244</v>
      </c>
      <c r="D2901" s="2" t="s">
        <v>406</v>
      </c>
      <c r="E2901" s="2" t="s">
        <v>391</v>
      </c>
      <c r="F2901" s="2" t="s">
        <v>392</v>
      </c>
      <c r="G2901" s="2">
        <v>0.21364285714285716</v>
      </c>
      <c r="H2901" s="2">
        <v>130</v>
      </c>
      <c r="I2901" s="39">
        <v>27.773571428571429</v>
      </c>
      <c r="J2901" s="2" t="s">
        <v>7299</v>
      </c>
    </row>
    <row r="2902" spans="1:10" x14ac:dyDescent="0.15">
      <c r="A2902" s="2" t="s">
        <v>2580</v>
      </c>
      <c r="B2902" s="2" t="s">
        <v>2581</v>
      </c>
      <c r="C2902" s="2" t="s">
        <v>2582</v>
      </c>
      <c r="D2902" s="2" t="s">
        <v>329</v>
      </c>
      <c r="E2902" s="2" t="s">
        <v>351</v>
      </c>
      <c r="F2902" s="2" t="s">
        <v>352</v>
      </c>
      <c r="G2902" s="2">
        <v>1.2000000000000002E-2</v>
      </c>
      <c r="H2902" s="2">
        <v>2312</v>
      </c>
      <c r="I2902" s="39">
        <v>27.744000000000003</v>
      </c>
      <c r="J2902" s="2" t="s">
        <v>7307</v>
      </c>
    </row>
    <row r="2903" spans="1:10" x14ac:dyDescent="0.15">
      <c r="A2903" s="2" t="s">
        <v>6584</v>
      </c>
      <c r="B2903" s="2" t="s">
        <v>6585</v>
      </c>
      <c r="C2903" s="2" t="s">
        <v>6585</v>
      </c>
      <c r="D2903" s="2" t="s">
        <v>329</v>
      </c>
      <c r="E2903" s="2" t="s">
        <v>5298</v>
      </c>
      <c r="F2903" s="2" t="s">
        <v>5299</v>
      </c>
      <c r="G2903" s="2">
        <v>9.2329881385204988</v>
      </c>
      <c r="H2903" s="2">
        <v>3</v>
      </c>
      <c r="I2903" s="39">
        <v>27.698964415561498</v>
      </c>
      <c r="J2903" s="2" t="s">
        <v>1</v>
      </c>
    </row>
    <row r="2904" spans="1:10" x14ac:dyDescent="0.15">
      <c r="A2904" s="2" t="s">
        <v>6399</v>
      </c>
      <c r="B2904" s="2" t="s">
        <v>6400</v>
      </c>
      <c r="C2904" s="2" t="s">
        <v>6401</v>
      </c>
      <c r="D2904" s="2" t="s">
        <v>329</v>
      </c>
      <c r="E2904" s="2" t="s">
        <v>5300</v>
      </c>
      <c r="F2904" s="2" t="s">
        <v>5301</v>
      </c>
      <c r="G2904" s="2">
        <v>4.6105488921304358</v>
      </c>
      <c r="H2904" s="2">
        <v>6</v>
      </c>
      <c r="I2904" s="39">
        <v>27.663293352782617</v>
      </c>
      <c r="J2904" s="2" t="s">
        <v>1</v>
      </c>
    </row>
    <row r="2905" spans="1:10" x14ac:dyDescent="0.15">
      <c r="A2905" s="2" t="s">
        <v>2957</v>
      </c>
      <c r="B2905" s="2" t="s">
        <v>2958</v>
      </c>
      <c r="C2905" s="2" t="s">
        <v>2959</v>
      </c>
      <c r="D2905" s="2" t="s">
        <v>329</v>
      </c>
      <c r="E2905" s="2" t="s">
        <v>330</v>
      </c>
      <c r="F2905" s="2" t="s">
        <v>331</v>
      </c>
      <c r="G2905" s="2">
        <v>3.0044534487469695E-3</v>
      </c>
      <c r="H2905" s="2">
        <v>9194</v>
      </c>
      <c r="I2905" s="39">
        <v>27.622945007779638</v>
      </c>
      <c r="J2905" s="2" t="s">
        <v>7307</v>
      </c>
    </row>
    <row r="2906" spans="1:10" x14ac:dyDescent="0.15">
      <c r="A2906" s="2" t="s">
        <v>5439</v>
      </c>
      <c r="B2906" s="2" t="s">
        <v>5440</v>
      </c>
      <c r="C2906" s="2" t="s">
        <v>8456</v>
      </c>
      <c r="D2906" s="2" t="s">
        <v>329</v>
      </c>
      <c r="E2906" s="2" t="s">
        <v>5171</v>
      </c>
      <c r="F2906" s="2" t="s">
        <v>5172</v>
      </c>
      <c r="G2906" s="2">
        <v>27.543674755919646</v>
      </c>
      <c r="H2906" s="2">
        <v>1</v>
      </c>
      <c r="I2906" s="39">
        <v>27.543674755919646</v>
      </c>
      <c r="J2906" s="2" t="s">
        <v>1</v>
      </c>
    </row>
    <row r="2907" spans="1:10" x14ac:dyDescent="0.15">
      <c r="A2907" s="2" t="s">
        <v>889</v>
      </c>
      <c r="B2907" s="2" t="s">
        <v>7338</v>
      </c>
      <c r="C2907" s="2" t="s">
        <v>7339</v>
      </c>
      <c r="D2907" s="2" t="s">
        <v>329</v>
      </c>
      <c r="E2907" s="2" t="s">
        <v>334</v>
      </c>
      <c r="F2907" s="2" t="s">
        <v>335</v>
      </c>
      <c r="G2907" s="2">
        <v>3.0578669946502157</v>
      </c>
      <c r="H2907" s="2">
        <v>9</v>
      </c>
      <c r="I2907" s="39">
        <v>27.520802951851941</v>
      </c>
      <c r="J2907" s="2" t="s">
        <v>7299</v>
      </c>
    </row>
    <row r="2908" spans="1:10" x14ac:dyDescent="0.15">
      <c r="A2908" s="2" t="s">
        <v>3691</v>
      </c>
      <c r="B2908" s="2" t="s">
        <v>3692</v>
      </c>
      <c r="C2908" s="2" t="s">
        <v>3692</v>
      </c>
      <c r="D2908" s="2" t="s">
        <v>350</v>
      </c>
      <c r="E2908" s="2" t="s">
        <v>1310</v>
      </c>
      <c r="F2908" s="2" t="s">
        <v>1311</v>
      </c>
      <c r="G2908" s="2">
        <v>2.7</v>
      </c>
      <c r="H2908" s="2">
        <v>10</v>
      </c>
      <c r="I2908" s="39">
        <v>27</v>
      </c>
      <c r="J2908" s="2" t="s">
        <v>7307</v>
      </c>
    </row>
    <row r="2909" spans="1:10" x14ac:dyDescent="0.15">
      <c r="A2909" s="2" t="s">
        <v>4537</v>
      </c>
      <c r="B2909" s="2" t="s">
        <v>4538</v>
      </c>
      <c r="C2909" s="2" t="s">
        <v>4539</v>
      </c>
      <c r="D2909" s="2" t="s">
        <v>350</v>
      </c>
      <c r="E2909" s="2" t="s">
        <v>330</v>
      </c>
      <c r="F2909" s="2" t="s">
        <v>331</v>
      </c>
      <c r="G2909" s="2">
        <v>1.2821077170482009</v>
      </c>
      <c r="H2909" s="2">
        <v>21</v>
      </c>
      <c r="I2909" s="39">
        <v>26.924262058012218</v>
      </c>
      <c r="J2909" s="2" t="s">
        <v>7302</v>
      </c>
    </row>
    <row r="2910" spans="1:10" x14ac:dyDescent="0.15">
      <c r="A2910" s="2" t="s">
        <v>2620</v>
      </c>
      <c r="B2910" s="2" t="s">
        <v>2621</v>
      </c>
      <c r="C2910" s="2" t="s">
        <v>2621</v>
      </c>
      <c r="D2910" s="2" t="s">
        <v>350</v>
      </c>
      <c r="E2910" s="2" t="s">
        <v>351</v>
      </c>
      <c r="F2910" s="2" t="s">
        <v>352</v>
      </c>
      <c r="G2910" s="2">
        <v>7.4637600666481538E-3</v>
      </c>
      <c r="H2910" s="2">
        <v>3601</v>
      </c>
      <c r="I2910" s="39">
        <v>26.877000000000002</v>
      </c>
      <c r="J2910" s="2" t="s">
        <v>7307</v>
      </c>
    </row>
    <row r="2911" spans="1:10" x14ac:dyDescent="0.15">
      <c r="A2911" s="2" t="s">
        <v>3384</v>
      </c>
      <c r="B2911" s="2" t="s">
        <v>7793</v>
      </c>
      <c r="C2911" s="2" t="s">
        <v>3385</v>
      </c>
      <c r="D2911" s="2" t="s">
        <v>350</v>
      </c>
      <c r="E2911" s="2" t="s">
        <v>330</v>
      </c>
      <c r="F2911" s="2" t="s">
        <v>331</v>
      </c>
      <c r="G2911" s="2">
        <v>2.6496363903510317E-2</v>
      </c>
      <c r="H2911" s="2">
        <v>1010</v>
      </c>
      <c r="I2911" s="39">
        <v>26.76132754254542</v>
      </c>
      <c r="J2911" s="2" t="s">
        <v>7307</v>
      </c>
    </row>
    <row r="2912" spans="1:10" x14ac:dyDescent="0.15">
      <c r="A2912" s="2" t="s">
        <v>2812</v>
      </c>
      <c r="B2912" s="2" t="s">
        <v>2813</v>
      </c>
      <c r="C2912" s="2" t="s">
        <v>2814</v>
      </c>
      <c r="D2912" s="2" t="s">
        <v>350</v>
      </c>
      <c r="E2912" s="2" t="s">
        <v>351</v>
      </c>
      <c r="F2912" s="2" t="s">
        <v>352</v>
      </c>
      <c r="G2912" s="2">
        <v>3.7996177532384802E-3</v>
      </c>
      <c r="H2912" s="2">
        <v>7039</v>
      </c>
      <c r="I2912" s="39">
        <v>26.745509365045663</v>
      </c>
      <c r="J2912" s="2" t="s">
        <v>7307</v>
      </c>
    </row>
    <row r="2913" spans="1:10" x14ac:dyDescent="0.15">
      <c r="A2913" s="2" t="s">
        <v>82</v>
      </c>
      <c r="B2913" s="2" t="s">
        <v>208</v>
      </c>
      <c r="C2913" s="2" t="s">
        <v>1629</v>
      </c>
      <c r="D2913" s="2" t="s">
        <v>329</v>
      </c>
      <c r="E2913" s="2" t="s">
        <v>7605</v>
      </c>
      <c r="F2913" s="2" t="s">
        <v>7606</v>
      </c>
      <c r="G2913" s="2">
        <v>5.3097655918794135</v>
      </c>
      <c r="H2913" s="2">
        <v>5</v>
      </c>
      <c r="I2913" s="39">
        <v>26.548827959397066</v>
      </c>
      <c r="J2913" s="2" t="s">
        <v>7300</v>
      </c>
    </row>
    <row r="2914" spans="1:10" x14ac:dyDescent="0.15">
      <c r="A2914" s="2" t="s">
        <v>4216</v>
      </c>
      <c r="B2914" s="2" t="s">
        <v>4217</v>
      </c>
      <c r="C2914" s="2" t="s">
        <v>4217</v>
      </c>
      <c r="D2914" s="2" t="s">
        <v>329</v>
      </c>
      <c r="E2914" s="2" t="s">
        <v>1310</v>
      </c>
      <c r="F2914" s="2" t="s">
        <v>1311</v>
      </c>
      <c r="G2914" s="2">
        <v>5.2991000000000001</v>
      </c>
      <c r="H2914" s="2">
        <v>5</v>
      </c>
      <c r="I2914" s="39">
        <v>26.4955</v>
      </c>
      <c r="J2914" s="2" t="s">
        <v>7307</v>
      </c>
    </row>
    <row r="2915" spans="1:10" x14ac:dyDescent="0.15">
      <c r="A2915" s="2" t="s">
        <v>7456</v>
      </c>
      <c r="B2915" s="2" t="s">
        <v>7457</v>
      </c>
      <c r="C2915" s="2" t="s">
        <v>7458</v>
      </c>
      <c r="D2915" s="2" t="s">
        <v>329</v>
      </c>
      <c r="E2915" s="2" t="s">
        <v>1380</v>
      </c>
      <c r="F2915" s="2" t="s">
        <v>1381</v>
      </c>
      <c r="G2915" s="2">
        <v>13.230000000000004</v>
      </c>
      <c r="H2915" s="2">
        <v>2</v>
      </c>
      <c r="I2915" s="39">
        <v>26.460000000000008</v>
      </c>
      <c r="J2915" s="2" t="s">
        <v>7303</v>
      </c>
    </row>
    <row r="2916" spans="1:10" x14ac:dyDescent="0.15">
      <c r="A2916" s="2" t="s">
        <v>4369</v>
      </c>
      <c r="B2916" s="2" t="s">
        <v>4370</v>
      </c>
      <c r="C2916" s="2" t="s">
        <v>4371</v>
      </c>
      <c r="D2916" s="2" t="s">
        <v>350</v>
      </c>
      <c r="E2916" s="2" t="s">
        <v>351</v>
      </c>
      <c r="F2916" s="2" t="s">
        <v>352</v>
      </c>
      <c r="G2916" s="2">
        <v>0.55000000000000004</v>
      </c>
      <c r="H2916" s="2">
        <v>48</v>
      </c>
      <c r="I2916" s="39">
        <v>26.400000000000002</v>
      </c>
      <c r="J2916" s="2" t="s">
        <v>7307</v>
      </c>
    </row>
    <row r="2917" spans="1:10" x14ac:dyDescent="0.15">
      <c r="A2917" s="2" t="s">
        <v>3563</v>
      </c>
      <c r="B2917" s="2" t="s">
        <v>3564</v>
      </c>
      <c r="C2917" s="2" t="s">
        <v>3564</v>
      </c>
      <c r="D2917" s="2" t="s">
        <v>350</v>
      </c>
      <c r="E2917" s="2" t="s">
        <v>467</v>
      </c>
      <c r="F2917" s="2" t="s">
        <v>468</v>
      </c>
      <c r="G2917" s="2">
        <v>6.4100000000000004E-2</v>
      </c>
      <c r="H2917" s="2">
        <v>411</v>
      </c>
      <c r="I2917" s="39">
        <v>26.345100000000002</v>
      </c>
      <c r="J2917" s="2" t="s">
        <v>7307</v>
      </c>
    </row>
    <row r="2918" spans="1:10" x14ac:dyDescent="0.15">
      <c r="A2918" s="2" t="s">
        <v>2583</v>
      </c>
      <c r="B2918" s="2" t="s">
        <v>2584</v>
      </c>
      <c r="C2918" s="2" t="s">
        <v>2585</v>
      </c>
      <c r="D2918" s="2" t="s">
        <v>329</v>
      </c>
      <c r="E2918" s="2" t="s">
        <v>330</v>
      </c>
      <c r="F2918" s="2" t="s">
        <v>331</v>
      </c>
      <c r="G2918" s="2">
        <v>5.2340509579300813E-3</v>
      </c>
      <c r="H2918" s="2">
        <v>5031</v>
      </c>
      <c r="I2918" s="39">
        <v>26.332510369346238</v>
      </c>
      <c r="J2918" s="2" t="s">
        <v>7307</v>
      </c>
    </row>
    <row r="2919" spans="1:10" x14ac:dyDescent="0.15">
      <c r="A2919" s="2" t="s">
        <v>6371</v>
      </c>
      <c r="B2919" s="2" t="s">
        <v>7947</v>
      </c>
      <c r="C2919" s="2" t="s">
        <v>7947</v>
      </c>
      <c r="D2919" s="2" t="s">
        <v>329</v>
      </c>
      <c r="E2919" s="2" t="s">
        <v>5300</v>
      </c>
      <c r="F2919" s="2" t="s">
        <v>5301</v>
      </c>
      <c r="G2919" s="2">
        <v>8.718111253966299</v>
      </c>
      <c r="H2919" s="2">
        <v>3</v>
      </c>
      <c r="I2919" s="39">
        <v>26.154333761898897</v>
      </c>
      <c r="J2919" s="2" t="s">
        <v>1</v>
      </c>
    </row>
    <row r="2920" spans="1:10" x14ac:dyDescent="0.15">
      <c r="A2920" s="2" t="s">
        <v>6371</v>
      </c>
      <c r="B2920" s="2" t="s">
        <v>7947</v>
      </c>
      <c r="C2920" s="2" t="s">
        <v>7947</v>
      </c>
      <c r="D2920" s="2" t="s">
        <v>329</v>
      </c>
      <c r="E2920" s="2" t="s">
        <v>5171</v>
      </c>
      <c r="F2920" s="2" t="s">
        <v>5172</v>
      </c>
      <c r="G2920" s="2">
        <v>8.718111253966299</v>
      </c>
      <c r="H2920" s="2">
        <v>3</v>
      </c>
      <c r="I2920" s="39">
        <v>26.154333761898897</v>
      </c>
      <c r="J2920" s="2" t="s">
        <v>1</v>
      </c>
    </row>
    <row r="2921" spans="1:10" x14ac:dyDescent="0.15">
      <c r="A2921" s="2" t="s">
        <v>8683</v>
      </c>
      <c r="B2921" s="2" t="s">
        <v>8684</v>
      </c>
      <c r="C2921" s="2" t="s">
        <v>8685</v>
      </c>
      <c r="D2921" s="2" t="s">
        <v>329</v>
      </c>
      <c r="E2921" s="2" t="s">
        <v>391</v>
      </c>
      <c r="F2921" s="2" t="s">
        <v>392</v>
      </c>
      <c r="G2921" s="2">
        <v>5.1281700835231529E-2</v>
      </c>
      <c r="H2921" s="2">
        <v>510</v>
      </c>
      <c r="I2921" s="39">
        <v>26.153667425968081</v>
      </c>
      <c r="J2921" s="2" t="s">
        <v>7307</v>
      </c>
    </row>
    <row r="2922" spans="1:10" x14ac:dyDescent="0.15">
      <c r="A2922" s="2" t="s">
        <v>3012</v>
      </c>
      <c r="B2922" s="2" t="s">
        <v>3013</v>
      </c>
      <c r="C2922" s="2" t="s">
        <v>3013</v>
      </c>
      <c r="D2922" s="2" t="s">
        <v>329</v>
      </c>
      <c r="E2922" s="2" t="s">
        <v>351</v>
      </c>
      <c r="F2922" s="2" t="s">
        <v>352</v>
      </c>
      <c r="G2922" s="2">
        <v>8.8999999999999999E-3</v>
      </c>
      <c r="H2922" s="2">
        <v>2933</v>
      </c>
      <c r="I2922" s="39">
        <v>26.1037</v>
      </c>
      <c r="J2922" s="2" t="s">
        <v>7307</v>
      </c>
    </row>
    <row r="2923" spans="1:10" x14ac:dyDescent="0.15">
      <c r="A2923" s="2" t="s">
        <v>3565</v>
      </c>
      <c r="B2923" s="2" t="s">
        <v>3566</v>
      </c>
      <c r="C2923" s="2" t="s">
        <v>3566</v>
      </c>
      <c r="D2923" s="2" t="s">
        <v>350</v>
      </c>
      <c r="E2923" s="2" t="s">
        <v>467</v>
      </c>
      <c r="F2923" s="2" t="s">
        <v>468</v>
      </c>
      <c r="G2923" s="2">
        <v>0.03</v>
      </c>
      <c r="H2923" s="2">
        <v>868</v>
      </c>
      <c r="I2923" s="39">
        <v>26.04</v>
      </c>
      <c r="J2923" s="2" t="s">
        <v>7307</v>
      </c>
    </row>
    <row r="2924" spans="1:10" x14ac:dyDescent="0.15">
      <c r="A2924" s="2" t="s">
        <v>8140</v>
      </c>
      <c r="B2924" s="2" t="s">
        <v>8330</v>
      </c>
      <c r="C2924" s="2" t="s">
        <v>8141</v>
      </c>
      <c r="D2924" s="2" t="s">
        <v>406</v>
      </c>
      <c r="E2924" s="2" t="s">
        <v>391</v>
      </c>
      <c r="F2924" s="2" t="s">
        <v>392</v>
      </c>
      <c r="G2924" s="2">
        <v>0.65</v>
      </c>
      <c r="H2924" s="2">
        <v>40</v>
      </c>
      <c r="I2924" s="39">
        <v>26</v>
      </c>
      <c r="J2924" s="2" t="s">
        <v>7307</v>
      </c>
    </row>
    <row r="2925" spans="1:10" x14ac:dyDescent="0.15">
      <c r="A2925" s="2" t="s">
        <v>7263</v>
      </c>
      <c r="B2925" s="2" t="s">
        <v>7264</v>
      </c>
      <c r="C2925" s="2" t="s">
        <v>8559</v>
      </c>
      <c r="D2925" s="2" t="s">
        <v>329</v>
      </c>
      <c r="E2925" s="2" t="s">
        <v>1380</v>
      </c>
      <c r="F2925" s="2" t="s">
        <v>1381</v>
      </c>
      <c r="G2925" s="2">
        <v>1.3</v>
      </c>
      <c r="H2925" s="2">
        <v>20</v>
      </c>
      <c r="I2925" s="39">
        <v>26</v>
      </c>
      <c r="J2925" s="2" t="s">
        <v>7303</v>
      </c>
    </row>
    <row r="2926" spans="1:10" x14ac:dyDescent="0.15">
      <c r="A2926" s="2" t="s">
        <v>4929</v>
      </c>
      <c r="B2926" s="2" t="s">
        <v>4930</v>
      </c>
      <c r="C2926" s="2" t="s">
        <v>4930</v>
      </c>
      <c r="D2926" s="2" t="s">
        <v>329</v>
      </c>
      <c r="E2926" s="2" t="s">
        <v>351</v>
      </c>
      <c r="F2926" s="2" t="s">
        <v>352</v>
      </c>
      <c r="G2926" s="2">
        <v>2</v>
      </c>
      <c r="H2926" s="2">
        <v>13</v>
      </c>
      <c r="I2926" s="39">
        <v>26</v>
      </c>
      <c r="J2926" s="2" t="s">
        <v>7302</v>
      </c>
    </row>
    <row r="2927" spans="1:10" x14ac:dyDescent="0.15">
      <c r="A2927" s="2" t="s">
        <v>2851</v>
      </c>
      <c r="B2927" s="2" t="s">
        <v>2852</v>
      </c>
      <c r="C2927" s="2" t="s">
        <v>2853</v>
      </c>
      <c r="D2927" s="2" t="s">
        <v>350</v>
      </c>
      <c r="E2927" s="2" t="s">
        <v>351</v>
      </c>
      <c r="F2927" s="2" t="s">
        <v>352</v>
      </c>
      <c r="G2927" s="2">
        <v>8.8999999999999999E-3</v>
      </c>
      <c r="H2927" s="2">
        <v>2905</v>
      </c>
      <c r="I2927" s="39">
        <v>25.854499999999998</v>
      </c>
      <c r="J2927" s="2" t="s">
        <v>7307</v>
      </c>
    </row>
    <row r="2928" spans="1:10" x14ac:dyDescent="0.15">
      <c r="A2928" s="2" t="s">
        <v>2864</v>
      </c>
      <c r="B2928" s="2" t="s">
        <v>2865</v>
      </c>
      <c r="C2928" s="2" t="s">
        <v>2866</v>
      </c>
      <c r="D2928" s="2" t="s">
        <v>350</v>
      </c>
      <c r="E2928" s="2" t="s">
        <v>330</v>
      </c>
      <c r="F2928" s="2" t="s">
        <v>331</v>
      </c>
      <c r="G2928" s="2">
        <v>7.0000000000000001E-3</v>
      </c>
      <c r="H2928" s="2">
        <v>3680</v>
      </c>
      <c r="I2928" s="39">
        <v>25.76</v>
      </c>
      <c r="J2928" s="2" t="s">
        <v>7307</v>
      </c>
    </row>
    <row r="2929" spans="1:10" x14ac:dyDescent="0.15">
      <c r="A2929" s="2" t="s">
        <v>1587</v>
      </c>
      <c r="B2929" s="2" t="s">
        <v>1588</v>
      </c>
      <c r="C2929" s="2" t="s">
        <v>1589</v>
      </c>
      <c r="D2929" s="2" t="s">
        <v>329</v>
      </c>
      <c r="E2929" s="2" t="s">
        <v>449</v>
      </c>
      <c r="F2929" s="2" t="s">
        <v>450</v>
      </c>
      <c r="G2929" s="2">
        <v>2.1368</v>
      </c>
      <c r="H2929" s="2">
        <v>12</v>
      </c>
      <c r="I2929" s="39">
        <v>25.6416</v>
      </c>
      <c r="J2929" s="2" t="s">
        <v>7300</v>
      </c>
    </row>
    <row r="2930" spans="1:10" x14ac:dyDescent="0.15">
      <c r="A2930" s="2" t="s">
        <v>3873</v>
      </c>
      <c r="B2930" s="2" t="s">
        <v>3874</v>
      </c>
      <c r="C2930" s="2" t="s">
        <v>3875</v>
      </c>
      <c r="D2930" s="2" t="s">
        <v>329</v>
      </c>
      <c r="E2930" s="2" t="s">
        <v>1310</v>
      </c>
      <c r="F2930" s="2" t="s">
        <v>1311</v>
      </c>
      <c r="G2930" s="2">
        <v>1.7094</v>
      </c>
      <c r="H2930" s="2">
        <v>15</v>
      </c>
      <c r="I2930" s="39">
        <v>25.641000000000002</v>
      </c>
      <c r="J2930" s="2" t="s">
        <v>7307</v>
      </c>
    </row>
    <row r="2931" spans="1:10" x14ac:dyDescent="0.15">
      <c r="A2931" s="2" t="s">
        <v>3885</v>
      </c>
      <c r="B2931" s="2" t="s">
        <v>3886</v>
      </c>
      <c r="C2931" s="2" t="s">
        <v>3887</v>
      </c>
      <c r="D2931" s="2" t="s">
        <v>329</v>
      </c>
      <c r="E2931" s="2" t="s">
        <v>1310</v>
      </c>
      <c r="F2931" s="2" t="s">
        <v>1311</v>
      </c>
      <c r="G2931" s="2">
        <v>1.7094</v>
      </c>
      <c r="H2931" s="2">
        <v>15</v>
      </c>
      <c r="I2931" s="39">
        <v>25.641000000000002</v>
      </c>
      <c r="J2931" s="2" t="s">
        <v>7307</v>
      </c>
    </row>
    <row r="2932" spans="1:10" x14ac:dyDescent="0.15">
      <c r="A2932" s="2" t="s">
        <v>2639</v>
      </c>
      <c r="B2932" s="2" t="s">
        <v>2640</v>
      </c>
      <c r="C2932" s="2" t="s">
        <v>2640</v>
      </c>
      <c r="D2932" s="2" t="s">
        <v>350</v>
      </c>
      <c r="E2932" s="2" t="s">
        <v>351</v>
      </c>
      <c r="F2932" s="2" t="s">
        <v>352</v>
      </c>
      <c r="G2932" s="2">
        <v>8.0000000000000002E-3</v>
      </c>
      <c r="H2932" s="2">
        <v>3200</v>
      </c>
      <c r="I2932" s="39">
        <v>25.6</v>
      </c>
      <c r="J2932" s="2" t="s">
        <v>7307</v>
      </c>
    </row>
    <row r="2933" spans="1:10" x14ac:dyDescent="0.15">
      <c r="A2933" s="2" t="s">
        <v>126</v>
      </c>
      <c r="B2933" s="2" t="s">
        <v>243</v>
      </c>
      <c r="C2933" s="2" t="s">
        <v>243</v>
      </c>
      <c r="D2933" s="2" t="s">
        <v>329</v>
      </c>
      <c r="E2933" s="2" t="s">
        <v>5171</v>
      </c>
      <c r="F2933" s="2" t="s">
        <v>5172</v>
      </c>
      <c r="G2933" s="2">
        <v>25.58720125400265</v>
      </c>
      <c r="H2933" s="2">
        <v>1</v>
      </c>
      <c r="I2933" s="39">
        <v>25.58720125400265</v>
      </c>
      <c r="J2933" s="2" t="s">
        <v>1</v>
      </c>
    </row>
    <row r="2934" spans="1:10" x14ac:dyDescent="0.15">
      <c r="A2934" s="2" t="s">
        <v>4331</v>
      </c>
      <c r="B2934" s="2" t="s">
        <v>4332</v>
      </c>
      <c r="C2934" s="2" t="s">
        <v>4333</v>
      </c>
      <c r="D2934" s="2" t="s">
        <v>329</v>
      </c>
      <c r="E2934" s="2" t="s">
        <v>351</v>
      </c>
      <c r="F2934" s="2" t="s">
        <v>352</v>
      </c>
      <c r="G2934" s="2">
        <v>0.98290000000000011</v>
      </c>
      <c r="H2934" s="2">
        <v>26</v>
      </c>
      <c r="I2934" s="39">
        <v>25.555400000000002</v>
      </c>
      <c r="J2934" s="2" t="s">
        <v>7307</v>
      </c>
    </row>
    <row r="2935" spans="1:10" x14ac:dyDescent="0.15">
      <c r="A2935" s="2" t="s">
        <v>5218</v>
      </c>
      <c r="B2935" s="2" t="s">
        <v>5219</v>
      </c>
      <c r="C2935" s="2" t="s">
        <v>8441</v>
      </c>
      <c r="D2935" s="2" t="s">
        <v>329</v>
      </c>
      <c r="E2935" s="2" t="s">
        <v>5184</v>
      </c>
      <c r="F2935" s="2" t="s">
        <v>5185</v>
      </c>
      <c r="G2935" s="2">
        <v>6.3301496885117388</v>
      </c>
      <c r="H2935" s="2">
        <v>4</v>
      </c>
      <c r="I2935" s="39">
        <v>25.320598754046955</v>
      </c>
      <c r="J2935" s="2" t="s">
        <v>62</v>
      </c>
    </row>
    <row r="2936" spans="1:10" x14ac:dyDescent="0.15">
      <c r="A2936" s="2" t="s">
        <v>6202</v>
      </c>
      <c r="B2936" s="2" t="s">
        <v>6203</v>
      </c>
      <c r="C2936" s="2" t="s">
        <v>6204</v>
      </c>
      <c r="D2936" s="2" t="s">
        <v>329</v>
      </c>
      <c r="E2936" s="2" t="s">
        <v>1247</v>
      </c>
      <c r="F2936" s="2" t="s">
        <v>1248</v>
      </c>
      <c r="G2936" s="2">
        <v>25.257019426446064</v>
      </c>
      <c r="H2936" s="2">
        <v>1</v>
      </c>
      <c r="I2936" s="39">
        <v>25.257019426446064</v>
      </c>
      <c r="J2936" s="2" t="s">
        <v>1</v>
      </c>
    </row>
    <row r="2937" spans="1:10" x14ac:dyDescent="0.15">
      <c r="A2937" s="2" t="s">
        <v>936</v>
      </c>
      <c r="B2937" s="2" t="s">
        <v>8258</v>
      </c>
      <c r="C2937" s="2" t="s">
        <v>7353</v>
      </c>
      <c r="D2937" s="2" t="s">
        <v>329</v>
      </c>
      <c r="E2937" s="2" t="s">
        <v>449</v>
      </c>
      <c r="F2937" s="2" t="s">
        <v>450</v>
      </c>
      <c r="G2937" s="2">
        <v>2.8035808802840254</v>
      </c>
      <c r="H2937" s="2">
        <v>9</v>
      </c>
      <c r="I2937" s="39">
        <v>25.232227922556227</v>
      </c>
      <c r="J2937" s="2" t="s">
        <v>7299</v>
      </c>
    </row>
    <row r="2938" spans="1:10" x14ac:dyDescent="0.15">
      <c r="A2938" s="2" t="s">
        <v>936</v>
      </c>
      <c r="B2938" s="2" t="s">
        <v>8258</v>
      </c>
      <c r="C2938" s="2" t="s">
        <v>7353</v>
      </c>
      <c r="D2938" s="2" t="s">
        <v>329</v>
      </c>
      <c r="E2938" s="2" t="s">
        <v>334</v>
      </c>
      <c r="F2938" s="2" t="s">
        <v>335</v>
      </c>
      <c r="G2938" s="2">
        <v>2.8035808802840254</v>
      </c>
      <c r="H2938" s="2">
        <v>9</v>
      </c>
      <c r="I2938" s="39">
        <v>25.232227922556227</v>
      </c>
      <c r="J2938" s="2" t="s">
        <v>7299</v>
      </c>
    </row>
    <row r="2939" spans="1:10" x14ac:dyDescent="0.15">
      <c r="A2939" s="2" t="s">
        <v>7081</v>
      </c>
      <c r="B2939" s="2" t="s">
        <v>7082</v>
      </c>
      <c r="C2939" s="2" t="s">
        <v>7082</v>
      </c>
      <c r="D2939" s="2" t="s">
        <v>329</v>
      </c>
      <c r="E2939" s="2" t="s">
        <v>1380</v>
      </c>
      <c r="F2939" s="2" t="s">
        <v>1381</v>
      </c>
      <c r="G2939" s="2">
        <v>12.6</v>
      </c>
      <c r="H2939" s="2">
        <v>2</v>
      </c>
      <c r="I2939" s="39">
        <v>25.2</v>
      </c>
      <c r="J2939" s="2" t="s">
        <v>7303</v>
      </c>
    </row>
    <row r="2940" spans="1:10" x14ac:dyDescent="0.15">
      <c r="A2940" s="2" t="s">
        <v>3476</v>
      </c>
      <c r="B2940" s="2" t="s">
        <v>3477</v>
      </c>
      <c r="C2940" s="2" t="s">
        <v>3478</v>
      </c>
      <c r="D2940" s="2" t="s">
        <v>329</v>
      </c>
      <c r="E2940" s="2" t="s">
        <v>351</v>
      </c>
      <c r="F2940" s="2" t="s">
        <v>352</v>
      </c>
      <c r="G2940" s="2">
        <v>7.4993337774816793E-3</v>
      </c>
      <c r="H2940" s="2">
        <v>3355</v>
      </c>
      <c r="I2940" s="39">
        <v>25.160264823451033</v>
      </c>
      <c r="J2940" s="2" t="s">
        <v>7307</v>
      </c>
    </row>
    <row r="2941" spans="1:10" x14ac:dyDescent="0.15">
      <c r="A2941" s="2" t="s">
        <v>3780</v>
      </c>
      <c r="B2941" s="2" t="s">
        <v>3781</v>
      </c>
      <c r="C2941" s="2" t="s">
        <v>3782</v>
      </c>
      <c r="D2941" s="2" t="s">
        <v>329</v>
      </c>
      <c r="E2941" s="2" t="s">
        <v>1380</v>
      </c>
      <c r="F2941" s="2" t="s">
        <v>1381</v>
      </c>
      <c r="G2941" s="2">
        <v>1.4753370753000523</v>
      </c>
      <c r="H2941" s="2">
        <v>17</v>
      </c>
      <c r="I2941" s="39">
        <v>25.080730280100891</v>
      </c>
      <c r="J2941" s="2" t="s">
        <v>7307</v>
      </c>
    </row>
    <row r="2942" spans="1:10" x14ac:dyDescent="0.15">
      <c r="A2942" s="2" t="s">
        <v>3185</v>
      </c>
      <c r="B2942" s="2" t="s">
        <v>7720</v>
      </c>
      <c r="C2942" s="2" t="s">
        <v>3186</v>
      </c>
      <c r="D2942" s="2" t="s">
        <v>329</v>
      </c>
      <c r="E2942" s="2" t="s">
        <v>330</v>
      </c>
      <c r="F2942" s="2" t="s">
        <v>331</v>
      </c>
      <c r="G2942" s="2">
        <v>1.4962455830388693E-2</v>
      </c>
      <c r="H2942" s="2">
        <v>1676</v>
      </c>
      <c r="I2942" s="39">
        <v>25.07707597173145</v>
      </c>
      <c r="J2942" s="2" t="s">
        <v>7307</v>
      </c>
    </row>
    <row r="2943" spans="1:10" x14ac:dyDescent="0.15">
      <c r="A2943" s="2" t="s">
        <v>5036</v>
      </c>
      <c r="B2943" s="2" t="s">
        <v>5037</v>
      </c>
      <c r="C2943" s="2" t="s">
        <v>5038</v>
      </c>
      <c r="D2943" s="2" t="s">
        <v>5005</v>
      </c>
      <c r="E2943" s="2" t="s">
        <v>330</v>
      </c>
      <c r="F2943" s="2" t="s">
        <v>331</v>
      </c>
      <c r="G2943" s="2">
        <v>25</v>
      </c>
      <c r="H2943" s="2">
        <v>1</v>
      </c>
      <c r="I2943" s="39">
        <v>25</v>
      </c>
      <c r="J2943" s="2" t="s">
        <v>7303</v>
      </c>
    </row>
    <row r="2944" spans="1:10" x14ac:dyDescent="0.15">
      <c r="A2944" s="2" t="s">
        <v>2588</v>
      </c>
      <c r="B2944" s="2" t="s">
        <v>2589</v>
      </c>
      <c r="C2944" s="2" t="s">
        <v>2589</v>
      </c>
      <c r="D2944" s="2" t="s">
        <v>350</v>
      </c>
      <c r="E2944" s="2" t="s">
        <v>351</v>
      </c>
      <c r="F2944" s="2" t="s">
        <v>352</v>
      </c>
      <c r="G2944" s="2">
        <v>5.0000000000000001E-3</v>
      </c>
      <c r="H2944" s="2">
        <v>5000</v>
      </c>
      <c r="I2944" s="39">
        <v>25</v>
      </c>
      <c r="J2944" s="2" t="s">
        <v>7307</v>
      </c>
    </row>
    <row r="2945" spans="1:10" x14ac:dyDescent="0.15">
      <c r="A2945" s="2" t="s">
        <v>3322</v>
      </c>
      <c r="B2945" s="2" t="s">
        <v>7761</v>
      </c>
      <c r="C2945" s="2" t="s">
        <v>3323</v>
      </c>
      <c r="D2945" s="2" t="s">
        <v>329</v>
      </c>
      <c r="E2945" s="2" t="s">
        <v>351</v>
      </c>
      <c r="F2945" s="2" t="s">
        <v>352</v>
      </c>
      <c r="G2945" s="2">
        <v>1.0499744376278122E-2</v>
      </c>
      <c r="H2945" s="2">
        <v>2373</v>
      </c>
      <c r="I2945" s="39">
        <v>24.915893404907983</v>
      </c>
      <c r="J2945" s="2" t="s">
        <v>7307</v>
      </c>
    </row>
    <row r="2946" spans="1:10" x14ac:dyDescent="0.15">
      <c r="A2946" s="2" t="s">
        <v>2797</v>
      </c>
      <c r="B2946" s="2" t="s">
        <v>8115</v>
      </c>
      <c r="C2946" s="2" t="s">
        <v>7426</v>
      </c>
      <c r="D2946" s="2" t="s">
        <v>329</v>
      </c>
      <c r="E2946" s="2" t="s">
        <v>330</v>
      </c>
      <c r="F2946" s="2" t="s">
        <v>331</v>
      </c>
      <c r="G2946" s="2">
        <v>5.5992541813648447E-3</v>
      </c>
      <c r="H2946" s="2">
        <v>4444</v>
      </c>
      <c r="I2946" s="39">
        <v>24.88308558198537</v>
      </c>
      <c r="J2946" s="2" t="s">
        <v>7307</v>
      </c>
    </row>
    <row r="2947" spans="1:10" x14ac:dyDescent="0.15">
      <c r="A2947" s="2" t="s">
        <v>3861</v>
      </c>
      <c r="B2947" s="2" t="s">
        <v>3862</v>
      </c>
      <c r="C2947" s="2" t="s">
        <v>3863</v>
      </c>
      <c r="D2947" s="2" t="s">
        <v>329</v>
      </c>
      <c r="E2947" s="2" t="s">
        <v>1380</v>
      </c>
      <c r="F2947" s="2" t="s">
        <v>1381</v>
      </c>
      <c r="G2947" s="2">
        <v>0.23085907473309605</v>
      </c>
      <c r="H2947" s="2">
        <v>107</v>
      </c>
      <c r="I2947" s="39">
        <v>24.701920996441277</v>
      </c>
      <c r="J2947" s="2" t="s">
        <v>7307</v>
      </c>
    </row>
    <row r="2948" spans="1:10" x14ac:dyDescent="0.15">
      <c r="A2948" s="2" t="s">
        <v>6237</v>
      </c>
      <c r="B2948" s="2" t="s">
        <v>6238</v>
      </c>
      <c r="C2948" s="2" t="s">
        <v>6238</v>
      </c>
      <c r="D2948" s="2" t="s">
        <v>329</v>
      </c>
      <c r="E2948" s="2" t="s">
        <v>1247</v>
      </c>
      <c r="F2948" s="2" t="s">
        <v>1248</v>
      </c>
      <c r="G2948" s="2">
        <v>12.317809068577841</v>
      </c>
      <c r="H2948" s="2">
        <v>2</v>
      </c>
      <c r="I2948" s="39">
        <v>24.635618137155681</v>
      </c>
      <c r="J2948" s="2" t="s">
        <v>1</v>
      </c>
    </row>
    <row r="2949" spans="1:10" x14ac:dyDescent="0.15">
      <c r="A2949" s="2" t="s">
        <v>7559</v>
      </c>
      <c r="B2949" s="2" t="s">
        <v>7923</v>
      </c>
      <c r="C2949" s="2" t="s">
        <v>5527</v>
      </c>
      <c r="D2949" s="2" t="s">
        <v>329</v>
      </c>
      <c r="E2949" s="2" t="s">
        <v>1247</v>
      </c>
      <c r="F2949" s="2" t="s">
        <v>1248</v>
      </c>
      <c r="G2949" s="2">
        <v>24.586662166397815</v>
      </c>
      <c r="H2949" s="2">
        <v>1</v>
      </c>
      <c r="I2949" s="39">
        <v>24.586662166397815</v>
      </c>
      <c r="J2949" s="2" t="s">
        <v>1</v>
      </c>
    </row>
    <row r="2950" spans="1:10" x14ac:dyDescent="0.15">
      <c r="A2950" s="2" t="s">
        <v>7175</v>
      </c>
      <c r="B2950" s="2" t="s">
        <v>7176</v>
      </c>
      <c r="C2950" s="2" t="s">
        <v>7177</v>
      </c>
      <c r="D2950" s="2" t="s">
        <v>5042</v>
      </c>
      <c r="E2950" s="2" t="s">
        <v>1380</v>
      </c>
      <c r="F2950" s="2" t="s">
        <v>1381</v>
      </c>
      <c r="G2950" s="2">
        <v>24.5</v>
      </c>
      <c r="H2950" s="2">
        <v>1</v>
      </c>
      <c r="I2950" s="39">
        <v>24.5</v>
      </c>
      <c r="J2950" s="2" t="s">
        <v>7303</v>
      </c>
    </row>
    <row r="2951" spans="1:10" x14ac:dyDescent="0.15">
      <c r="A2951" s="2" t="s">
        <v>6424</v>
      </c>
      <c r="B2951" s="2" t="s">
        <v>6425</v>
      </c>
      <c r="C2951" s="2" t="s">
        <v>8498</v>
      </c>
      <c r="D2951" s="2" t="s">
        <v>329</v>
      </c>
      <c r="E2951" s="2" t="s">
        <v>5300</v>
      </c>
      <c r="F2951" s="2" t="s">
        <v>5301</v>
      </c>
      <c r="G2951" s="2">
        <v>24.355828674664043</v>
      </c>
      <c r="H2951" s="2">
        <v>1</v>
      </c>
      <c r="I2951" s="39">
        <v>24.355828674664043</v>
      </c>
      <c r="J2951" s="2" t="s">
        <v>1</v>
      </c>
    </row>
    <row r="2952" spans="1:10" x14ac:dyDescent="0.15">
      <c r="A2952" s="2" t="s">
        <v>985</v>
      </c>
      <c r="B2952" s="2" t="s">
        <v>986</v>
      </c>
      <c r="C2952" s="2" t="s">
        <v>986</v>
      </c>
      <c r="D2952" s="2" t="s">
        <v>466</v>
      </c>
      <c r="E2952" s="2" t="s">
        <v>568</v>
      </c>
      <c r="F2952" s="2" t="s">
        <v>569</v>
      </c>
      <c r="G2952" s="2">
        <v>24.351871201079199</v>
      </c>
      <c r="H2952" s="2">
        <v>1</v>
      </c>
      <c r="I2952" s="39">
        <v>24.351871201079199</v>
      </c>
      <c r="J2952" s="2" t="s">
        <v>7299</v>
      </c>
    </row>
    <row r="2953" spans="1:10" x14ac:dyDescent="0.15">
      <c r="A2953" s="2" t="s">
        <v>8065</v>
      </c>
      <c r="B2953" s="2" t="s">
        <v>8066</v>
      </c>
      <c r="C2953" s="2" t="s">
        <v>8066</v>
      </c>
      <c r="D2953" s="2" t="s">
        <v>350</v>
      </c>
      <c r="E2953" s="2" t="s">
        <v>1380</v>
      </c>
      <c r="F2953" s="2" t="s">
        <v>1381</v>
      </c>
      <c r="G2953" s="2">
        <v>24.27</v>
      </c>
      <c r="H2953" s="2">
        <v>1</v>
      </c>
      <c r="I2953" s="39">
        <v>24.27</v>
      </c>
      <c r="J2953" s="2" t="s">
        <v>7303</v>
      </c>
    </row>
    <row r="2954" spans="1:10" x14ac:dyDescent="0.15">
      <c r="A2954" s="2" t="s">
        <v>7255</v>
      </c>
      <c r="B2954" s="2" t="s">
        <v>7256</v>
      </c>
      <c r="C2954" s="2" t="s">
        <v>7257</v>
      </c>
      <c r="D2954" s="2" t="s">
        <v>4998</v>
      </c>
      <c r="E2954" s="2" t="s">
        <v>1380</v>
      </c>
      <c r="F2954" s="2" t="s">
        <v>1381</v>
      </c>
      <c r="G2954" s="2">
        <v>2.427</v>
      </c>
      <c r="H2954" s="2">
        <v>10</v>
      </c>
      <c r="I2954" s="39">
        <v>24.27</v>
      </c>
      <c r="J2954" s="2" t="s">
        <v>7303</v>
      </c>
    </row>
    <row r="2955" spans="1:10" x14ac:dyDescent="0.15">
      <c r="A2955" s="2" t="s">
        <v>3131</v>
      </c>
      <c r="B2955" s="2" t="s">
        <v>3132</v>
      </c>
      <c r="C2955" s="2" t="s">
        <v>3133</v>
      </c>
      <c r="D2955" s="2" t="s">
        <v>329</v>
      </c>
      <c r="E2955" s="2" t="s">
        <v>351</v>
      </c>
      <c r="F2955" s="2" t="s">
        <v>352</v>
      </c>
      <c r="G2955" s="2">
        <v>6.1999999999999998E-3</v>
      </c>
      <c r="H2955" s="2">
        <v>3900</v>
      </c>
      <c r="I2955" s="39">
        <v>24.18</v>
      </c>
      <c r="J2955" s="2" t="s">
        <v>7307</v>
      </c>
    </row>
    <row r="2956" spans="1:10" x14ac:dyDescent="0.15">
      <c r="A2956" s="2" t="s">
        <v>8312</v>
      </c>
      <c r="B2956" s="2" t="s">
        <v>8313</v>
      </c>
      <c r="C2956" s="2" t="s">
        <v>8314</v>
      </c>
      <c r="D2956" s="2" t="s">
        <v>329</v>
      </c>
      <c r="E2956" s="2" t="s">
        <v>330</v>
      </c>
      <c r="F2956" s="2" t="s">
        <v>331</v>
      </c>
      <c r="G2956" s="2">
        <v>5.2990000000000016E-3</v>
      </c>
      <c r="H2956" s="2">
        <v>4537</v>
      </c>
      <c r="I2956" s="39">
        <v>24.041563000000007</v>
      </c>
      <c r="J2956" s="2" t="s">
        <v>7307</v>
      </c>
    </row>
    <row r="2957" spans="1:10" x14ac:dyDescent="0.15">
      <c r="A2957" s="2" t="s">
        <v>8613</v>
      </c>
      <c r="B2957" s="2" t="s">
        <v>8614</v>
      </c>
      <c r="C2957" s="2" t="s">
        <v>8615</v>
      </c>
      <c r="D2957" s="2" t="s">
        <v>329</v>
      </c>
      <c r="E2957" s="2" t="s">
        <v>391</v>
      </c>
      <c r="F2957" s="2" t="s">
        <v>392</v>
      </c>
      <c r="G2957" s="2">
        <v>1.2</v>
      </c>
      <c r="H2957" s="2">
        <v>20</v>
      </c>
      <c r="I2957" s="39">
        <v>24</v>
      </c>
      <c r="J2957" s="2" t="s">
        <v>7307</v>
      </c>
    </row>
    <row r="2958" spans="1:10" x14ac:dyDescent="0.15">
      <c r="A2958" s="2" t="s">
        <v>1256</v>
      </c>
      <c r="B2958" s="2" t="s">
        <v>1257</v>
      </c>
      <c r="C2958" s="2" t="s">
        <v>1258</v>
      </c>
      <c r="D2958" s="2" t="s">
        <v>329</v>
      </c>
      <c r="E2958" s="2" t="s">
        <v>351</v>
      </c>
      <c r="F2958" s="2" t="s">
        <v>352</v>
      </c>
      <c r="G2958" s="2">
        <v>6</v>
      </c>
      <c r="H2958" s="2">
        <v>4</v>
      </c>
      <c r="I2958" s="39">
        <v>24</v>
      </c>
      <c r="J2958" s="2" t="s">
        <v>7299</v>
      </c>
    </row>
    <row r="2959" spans="1:10" x14ac:dyDescent="0.15">
      <c r="A2959" s="2" t="s">
        <v>2645</v>
      </c>
      <c r="B2959" s="2" t="s">
        <v>2646</v>
      </c>
      <c r="C2959" s="2" t="s">
        <v>2647</v>
      </c>
      <c r="D2959" s="2" t="s">
        <v>350</v>
      </c>
      <c r="E2959" s="2" t="s">
        <v>330</v>
      </c>
      <c r="F2959" s="2" t="s">
        <v>331</v>
      </c>
      <c r="G2959" s="2">
        <v>2.9999999999999983E-3</v>
      </c>
      <c r="H2959" s="2">
        <v>7976</v>
      </c>
      <c r="I2959" s="39">
        <v>23.927999999999987</v>
      </c>
      <c r="J2959" s="2" t="s">
        <v>7307</v>
      </c>
    </row>
    <row r="2960" spans="1:10" x14ac:dyDescent="0.15">
      <c r="A2960" s="2" t="s">
        <v>2626</v>
      </c>
      <c r="B2960" s="2" t="s">
        <v>2627</v>
      </c>
      <c r="C2960" s="2" t="s">
        <v>2627</v>
      </c>
      <c r="D2960" s="2" t="s">
        <v>350</v>
      </c>
      <c r="E2960" s="2" t="s">
        <v>351</v>
      </c>
      <c r="F2960" s="2" t="s">
        <v>352</v>
      </c>
      <c r="G2960" s="2">
        <v>1.2000000000000002E-2</v>
      </c>
      <c r="H2960" s="2">
        <v>1990</v>
      </c>
      <c r="I2960" s="39">
        <v>23.880000000000003</v>
      </c>
      <c r="J2960" s="2" t="s">
        <v>7307</v>
      </c>
    </row>
    <row r="2961" spans="1:10" x14ac:dyDescent="0.15">
      <c r="A2961" s="2" t="s">
        <v>1603</v>
      </c>
      <c r="B2961" s="2" t="s">
        <v>1604</v>
      </c>
      <c r="C2961" s="2" t="s">
        <v>1605</v>
      </c>
      <c r="D2961" s="2" t="s">
        <v>329</v>
      </c>
      <c r="E2961" s="2" t="s">
        <v>351</v>
      </c>
      <c r="F2961" s="2" t="s">
        <v>352</v>
      </c>
      <c r="G2961" s="2">
        <v>2.6492036085471704</v>
      </c>
      <c r="H2961" s="2">
        <v>9</v>
      </c>
      <c r="I2961" s="39">
        <v>23.842832476924535</v>
      </c>
      <c r="J2961" s="2" t="s">
        <v>7300</v>
      </c>
    </row>
    <row r="2962" spans="1:10" x14ac:dyDescent="0.15">
      <c r="A2962" s="2" t="s">
        <v>3099</v>
      </c>
      <c r="B2962" s="2" t="s">
        <v>3100</v>
      </c>
      <c r="C2962" s="2" t="s">
        <v>3101</v>
      </c>
      <c r="D2962" s="2" t="s">
        <v>350</v>
      </c>
      <c r="E2962" s="2" t="s">
        <v>330</v>
      </c>
      <c r="F2962" s="2" t="s">
        <v>331</v>
      </c>
      <c r="G2962" s="2">
        <v>6.1722218448117877E-3</v>
      </c>
      <c r="H2962" s="2">
        <v>3859</v>
      </c>
      <c r="I2962" s="39">
        <v>23.818604099128688</v>
      </c>
      <c r="J2962" s="2" t="s">
        <v>7307</v>
      </c>
    </row>
    <row r="2963" spans="1:10" x14ac:dyDescent="0.15">
      <c r="A2963" s="2" t="s">
        <v>3879</v>
      </c>
      <c r="B2963" s="2" t="s">
        <v>3880</v>
      </c>
      <c r="C2963" s="2" t="s">
        <v>3881</v>
      </c>
      <c r="D2963" s="2" t="s">
        <v>329</v>
      </c>
      <c r="E2963" s="2" t="s">
        <v>1380</v>
      </c>
      <c r="F2963" s="2" t="s">
        <v>1381</v>
      </c>
      <c r="G2963" s="2">
        <v>23.760699999999986</v>
      </c>
      <c r="H2963" s="2">
        <v>1</v>
      </c>
      <c r="I2963" s="39">
        <v>23.760699999999986</v>
      </c>
      <c r="J2963" s="2" t="s">
        <v>7307</v>
      </c>
    </row>
    <row r="2964" spans="1:10" x14ac:dyDescent="0.15">
      <c r="A2964" s="2" t="s">
        <v>2952</v>
      </c>
      <c r="B2964" s="2" t="s">
        <v>2953</v>
      </c>
      <c r="C2964" s="2" t="s">
        <v>2953</v>
      </c>
      <c r="D2964" s="2" t="s">
        <v>329</v>
      </c>
      <c r="E2964" s="2" t="s">
        <v>330</v>
      </c>
      <c r="F2964" s="2" t="s">
        <v>331</v>
      </c>
      <c r="G2964" s="2">
        <v>5.599734042553193E-3</v>
      </c>
      <c r="H2964" s="2">
        <v>4150</v>
      </c>
      <c r="I2964" s="39">
        <v>23.238896276595749</v>
      </c>
      <c r="J2964" s="2" t="s">
        <v>7307</v>
      </c>
    </row>
    <row r="2965" spans="1:10" x14ac:dyDescent="0.15">
      <c r="A2965" s="2" t="s">
        <v>5615</v>
      </c>
      <c r="B2965" s="2" t="s">
        <v>5616</v>
      </c>
      <c r="C2965" s="2" t="s">
        <v>5617</v>
      </c>
      <c r="D2965" s="2" t="s">
        <v>329</v>
      </c>
      <c r="E2965" s="2" t="s">
        <v>5171</v>
      </c>
      <c r="F2965" s="2" t="s">
        <v>5172</v>
      </c>
      <c r="G2965" s="2">
        <v>23.115705290199262</v>
      </c>
      <c r="H2965" s="2">
        <v>1</v>
      </c>
      <c r="I2965" s="39">
        <v>23.115705290199262</v>
      </c>
      <c r="J2965" s="2" t="s">
        <v>1</v>
      </c>
    </row>
    <row r="2966" spans="1:10" x14ac:dyDescent="0.15">
      <c r="A2966" s="2" t="s">
        <v>922</v>
      </c>
      <c r="B2966" s="2" t="s">
        <v>7350</v>
      </c>
      <c r="C2966" s="2" t="s">
        <v>7351</v>
      </c>
      <c r="D2966" s="2" t="s">
        <v>406</v>
      </c>
      <c r="E2966" s="2" t="s">
        <v>330</v>
      </c>
      <c r="F2966" s="2" t="s">
        <v>331</v>
      </c>
      <c r="G2966" s="2">
        <v>7.5963802834837004</v>
      </c>
      <c r="H2966" s="2">
        <v>3</v>
      </c>
      <c r="I2966" s="39">
        <v>22.789140850451101</v>
      </c>
      <c r="J2966" s="2" t="s">
        <v>7299</v>
      </c>
    </row>
    <row r="2967" spans="1:10" x14ac:dyDescent="0.15">
      <c r="A2967" s="2" t="s">
        <v>6636</v>
      </c>
      <c r="B2967" s="2" t="s">
        <v>6637</v>
      </c>
      <c r="C2967" s="2" t="s">
        <v>6637</v>
      </c>
      <c r="D2967" s="2" t="s">
        <v>329</v>
      </c>
      <c r="E2967" s="2" t="s">
        <v>5171</v>
      </c>
      <c r="F2967" s="2" t="s">
        <v>5172</v>
      </c>
      <c r="G2967" s="2">
        <v>22.719258213982346</v>
      </c>
      <c r="H2967" s="2">
        <v>1</v>
      </c>
      <c r="I2967" s="39">
        <v>22.719258213982346</v>
      </c>
      <c r="J2967" s="2" t="s">
        <v>1</v>
      </c>
    </row>
    <row r="2968" spans="1:10" x14ac:dyDescent="0.15">
      <c r="A2968" s="2" t="s">
        <v>3108</v>
      </c>
      <c r="B2968" s="2" t="s">
        <v>3109</v>
      </c>
      <c r="C2968" s="2" t="s">
        <v>3110</v>
      </c>
      <c r="D2968" s="2" t="s">
        <v>350</v>
      </c>
      <c r="E2968" s="2" t="s">
        <v>330</v>
      </c>
      <c r="F2968" s="2" t="s">
        <v>331</v>
      </c>
      <c r="G2968" s="2">
        <v>2.9364355916511845E-3</v>
      </c>
      <c r="H2968" s="2">
        <v>7715</v>
      </c>
      <c r="I2968" s="39">
        <v>22.654600589588888</v>
      </c>
      <c r="J2968" s="2" t="s">
        <v>7307</v>
      </c>
    </row>
    <row r="2969" spans="1:10" x14ac:dyDescent="0.15">
      <c r="A2969" s="2" t="s">
        <v>3964</v>
      </c>
      <c r="B2969" s="2" t="s">
        <v>3965</v>
      </c>
      <c r="C2969" s="2" t="s">
        <v>3965</v>
      </c>
      <c r="D2969" s="2" t="s">
        <v>350</v>
      </c>
      <c r="E2969" s="2" t="s">
        <v>1380</v>
      </c>
      <c r="F2969" s="2" t="s">
        <v>1381</v>
      </c>
      <c r="G2969" s="2">
        <v>2.8205000000000005</v>
      </c>
      <c r="H2969" s="2">
        <v>8</v>
      </c>
      <c r="I2969" s="39">
        <v>22.564000000000004</v>
      </c>
      <c r="J2969" s="2" t="s">
        <v>7307</v>
      </c>
    </row>
    <row r="2970" spans="1:10" x14ac:dyDescent="0.15">
      <c r="A2970" s="2" t="s">
        <v>4871</v>
      </c>
      <c r="B2970" s="2" t="s">
        <v>4872</v>
      </c>
      <c r="C2970" s="2" t="s">
        <v>4872</v>
      </c>
      <c r="D2970" s="2" t="s">
        <v>329</v>
      </c>
      <c r="E2970" s="2" t="s">
        <v>330</v>
      </c>
      <c r="F2970" s="2" t="s">
        <v>331</v>
      </c>
      <c r="G2970" s="2">
        <v>3.2051000000000007</v>
      </c>
      <c r="H2970" s="2">
        <v>7</v>
      </c>
      <c r="I2970" s="39">
        <v>22.435700000000004</v>
      </c>
      <c r="J2970" s="2" t="s">
        <v>7302</v>
      </c>
    </row>
    <row r="2971" spans="1:10" x14ac:dyDescent="0.15">
      <c r="A2971" s="2" t="s">
        <v>6421</v>
      </c>
      <c r="B2971" s="2" t="s">
        <v>6422</v>
      </c>
      <c r="C2971" s="2" t="s">
        <v>6423</v>
      </c>
      <c r="D2971" s="2" t="s">
        <v>329</v>
      </c>
      <c r="E2971" s="2" t="s">
        <v>1247</v>
      </c>
      <c r="F2971" s="2" t="s">
        <v>1248</v>
      </c>
      <c r="G2971" s="2">
        <v>11.167946693882556</v>
      </c>
      <c r="H2971" s="2">
        <v>2</v>
      </c>
      <c r="I2971" s="39">
        <v>22.335893387765111</v>
      </c>
      <c r="J2971" s="2" t="s">
        <v>1</v>
      </c>
    </row>
    <row r="2972" spans="1:10" x14ac:dyDescent="0.15">
      <c r="A2972" s="2" t="s">
        <v>2276</v>
      </c>
      <c r="B2972" s="2" t="s">
        <v>2277</v>
      </c>
      <c r="C2972" s="2" t="s">
        <v>1733</v>
      </c>
      <c r="D2972" s="2" t="s">
        <v>329</v>
      </c>
      <c r="E2972" s="2" t="s">
        <v>351</v>
      </c>
      <c r="F2972" s="2" t="s">
        <v>352</v>
      </c>
      <c r="G2972" s="2">
        <v>0.37776939303196311</v>
      </c>
      <c r="H2972" s="2">
        <v>59</v>
      </c>
      <c r="I2972" s="39">
        <v>22.288394188885825</v>
      </c>
      <c r="J2972" s="2" t="s">
        <v>7301</v>
      </c>
    </row>
    <row r="2973" spans="1:10" x14ac:dyDescent="0.15">
      <c r="A2973" s="2" t="s">
        <v>8167</v>
      </c>
      <c r="B2973" s="2" t="s">
        <v>8168</v>
      </c>
      <c r="C2973" s="2" t="s">
        <v>8168</v>
      </c>
      <c r="D2973" s="2" t="s">
        <v>329</v>
      </c>
      <c r="E2973" s="2" t="s">
        <v>391</v>
      </c>
      <c r="F2973" s="2" t="s">
        <v>392</v>
      </c>
      <c r="G2973" s="2">
        <v>5.5555999999999983</v>
      </c>
      <c r="H2973" s="2">
        <v>4</v>
      </c>
      <c r="I2973" s="39">
        <v>22.222399999999993</v>
      </c>
      <c r="J2973" s="2" t="s">
        <v>7307</v>
      </c>
    </row>
    <row r="2974" spans="1:10" x14ac:dyDescent="0.15">
      <c r="A2974" s="2" t="s">
        <v>8514</v>
      </c>
      <c r="B2974" s="2" t="s">
        <v>8515</v>
      </c>
      <c r="C2974" s="2" t="s">
        <v>6415</v>
      </c>
      <c r="D2974" s="2" t="s">
        <v>329</v>
      </c>
      <c r="E2974" s="2" t="s">
        <v>1247</v>
      </c>
      <c r="F2974" s="2" t="s">
        <v>1248</v>
      </c>
      <c r="G2974" s="2">
        <v>22.221290322580671</v>
      </c>
      <c r="H2974" s="2">
        <v>1</v>
      </c>
      <c r="I2974" s="39">
        <v>22.221290322580671</v>
      </c>
      <c r="J2974" s="2" t="s">
        <v>1</v>
      </c>
    </row>
    <row r="2975" spans="1:10" x14ac:dyDescent="0.15">
      <c r="A2975" s="2" t="s">
        <v>4783</v>
      </c>
      <c r="B2975" s="2" t="s">
        <v>4784</v>
      </c>
      <c r="C2975" s="2" t="s">
        <v>8411</v>
      </c>
      <c r="D2975" s="2" t="s">
        <v>329</v>
      </c>
      <c r="E2975" s="2" t="s">
        <v>1964</v>
      </c>
      <c r="F2975" s="2" t="s">
        <v>1965</v>
      </c>
      <c r="G2975" s="2">
        <v>0.29909776223776213</v>
      </c>
      <c r="H2975" s="2">
        <v>74</v>
      </c>
      <c r="I2975" s="39">
        <v>22.133234405594397</v>
      </c>
      <c r="J2975" s="2" t="s">
        <v>7302</v>
      </c>
    </row>
    <row r="2976" spans="1:10" x14ac:dyDescent="0.15">
      <c r="A2976" s="2" t="s">
        <v>2501</v>
      </c>
      <c r="B2976" s="2" t="s">
        <v>2502</v>
      </c>
      <c r="C2976" s="2" t="s">
        <v>2503</v>
      </c>
      <c r="D2976" s="2" t="s">
        <v>329</v>
      </c>
      <c r="E2976" s="2" t="s">
        <v>351</v>
      </c>
      <c r="F2976" s="2" t="s">
        <v>352</v>
      </c>
      <c r="G2976" s="2">
        <v>2.5599937636420329E-2</v>
      </c>
      <c r="H2976" s="2">
        <v>863</v>
      </c>
      <c r="I2976" s="39">
        <v>22.092746180230744</v>
      </c>
      <c r="J2976" s="2" t="s">
        <v>7307</v>
      </c>
    </row>
    <row r="2977" spans="1:10" x14ac:dyDescent="0.15">
      <c r="A2977" s="2" t="s">
        <v>1465</v>
      </c>
      <c r="B2977" s="2" t="s">
        <v>1463</v>
      </c>
      <c r="C2977" s="2" t="s">
        <v>1464</v>
      </c>
      <c r="D2977" s="2" t="s">
        <v>329</v>
      </c>
      <c r="E2977" s="2" t="s">
        <v>351</v>
      </c>
      <c r="F2977" s="2" t="s">
        <v>352</v>
      </c>
      <c r="G2977" s="2">
        <v>2.4488888888888889</v>
      </c>
      <c r="H2977" s="2">
        <v>9</v>
      </c>
      <c r="I2977" s="39">
        <v>22.04</v>
      </c>
      <c r="J2977" s="2" t="s">
        <v>7300</v>
      </c>
    </row>
    <row r="2978" spans="1:10" x14ac:dyDescent="0.15">
      <c r="A2978" s="2" t="s">
        <v>3763</v>
      </c>
      <c r="B2978" s="2" t="s">
        <v>3764</v>
      </c>
      <c r="C2978" s="2" t="s">
        <v>8345</v>
      </c>
      <c r="D2978" s="2" t="s">
        <v>329</v>
      </c>
      <c r="E2978" s="2" t="s">
        <v>1380</v>
      </c>
      <c r="F2978" s="2" t="s">
        <v>1381</v>
      </c>
      <c r="G2978" s="2">
        <v>5.5</v>
      </c>
      <c r="H2978" s="2">
        <v>4</v>
      </c>
      <c r="I2978" s="39">
        <v>22</v>
      </c>
      <c r="J2978" s="2" t="s">
        <v>7307</v>
      </c>
    </row>
    <row r="2979" spans="1:10" x14ac:dyDescent="0.15">
      <c r="A2979" s="2" t="s">
        <v>6778</v>
      </c>
      <c r="B2979" s="2" t="s">
        <v>6779</v>
      </c>
      <c r="C2979" s="2" t="s">
        <v>6779</v>
      </c>
      <c r="D2979" s="2" t="s">
        <v>5005</v>
      </c>
      <c r="E2979" s="2" t="s">
        <v>1380</v>
      </c>
      <c r="F2979" s="2" t="s">
        <v>1381</v>
      </c>
      <c r="G2979" s="2">
        <v>4.3984615384615395</v>
      </c>
      <c r="H2979" s="2">
        <v>5</v>
      </c>
      <c r="I2979" s="39">
        <v>21.992307692307698</v>
      </c>
      <c r="J2979" s="2" t="s">
        <v>7303</v>
      </c>
    </row>
    <row r="2980" spans="1:10" x14ac:dyDescent="0.15">
      <c r="A2980" s="2" t="s">
        <v>5385</v>
      </c>
      <c r="B2980" s="2" t="s">
        <v>5386</v>
      </c>
      <c r="C2980" s="2" t="s">
        <v>5334</v>
      </c>
      <c r="D2980" s="2" t="s">
        <v>329</v>
      </c>
      <c r="E2980" s="2" t="s">
        <v>5300</v>
      </c>
      <c r="F2980" s="2" t="s">
        <v>5301</v>
      </c>
      <c r="G2980" s="2">
        <v>10.951910630116215</v>
      </c>
      <c r="H2980" s="2">
        <v>2</v>
      </c>
      <c r="I2980" s="39">
        <v>21.90382126023243</v>
      </c>
      <c r="J2980" s="2" t="s">
        <v>1</v>
      </c>
    </row>
    <row r="2981" spans="1:10" x14ac:dyDescent="0.15">
      <c r="A2981" s="2" t="s">
        <v>5177</v>
      </c>
      <c r="B2981" s="2" t="s">
        <v>5178</v>
      </c>
      <c r="C2981" s="2" t="s">
        <v>5178</v>
      </c>
      <c r="D2981" s="2" t="s">
        <v>329</v>
      </c>
      <c r="E2981" s="2" t="s">
        <v>5179</v>
      </c>
      <c r="F2981" s="2" t="s">
        <v>5180</v>
      </c>
      <c r="G2981" s="2">
        <v>21.821037941690065</v>
      </c>
      <c r="H2981" s="2">
        <v>1</v>
      </c>
      <c r="I2981" s="39">
        <v>21.821037941690065</v>
      </c>
      <c r="J2981" s="2" t="s">
        <v>62</v>
      </c>
    </row>
    <row r="2982" spans="1:10" x14ac:dyDescent="0.15">
      <c r="A2982" s="2" t="s">
        <v>97</v>
      </c>
      <c r="B2982" s="2" t="s">
        <v>217</v>
      </c>
      <c r="C2982" s="2" t="s">
        <v>217</v>
      </c>
      <c r="D2982" s="2" t="s">
        <v>329</v>
      </c>
      <c r="E2982" s="2" t="s">
        <v>1247</v>
      </c>
      <c r="F2982" s="2" t="s">
        <v>1248</v>
      </c>
      <c r="G2982" s="2">
        <v>21.770913719643026</v>
      </c>
      <c r="H2982" s="2">
        <v>1</v>
      </c>
      <c r="I2982" s="39">
        <v>21.770913719643026</v>
      </c>
      <c r="J2982" s="2" t="s">
        <v>1</v>
      </c>
    </row>
    <row r="2983" spans="1:10" x14ac:dyDescent="0.15">
      <c r="A2983" s="2" t="s">
        <v>3583</v>
      </c>
      <c r="B2983" s="2" t="s">
        <v>3584</v>
      </c>
      <c r="C2983" s="2" t="s">
        <v>3585</v>
      </c>
      <c r="D2983" s="2" t="s">
        <v>406</v>
      </c>
      <c r="E2983" s="2" t="s">
        <v>330</v>
      </c>
      <c r="F2983" s="2" t="s">
        <v>331</v>
      </c>
      <c r="G2983" s="2">
        <v>0.35</v>
      </c>
      <c r="H2983" s="2">
        <v>62</v>
      </c>
      <c r="I2983" s="39">
        <v>21.7</v>
      </c>
      <c r="J2983" s="2" t="s">
        <v>7307</v>
      </c>
    </row>
    <row r="2984" spans="1:10" x14ac:dyDescent="0.15">
      <c r="A2984" s="2" t="s">
        <v>4496</v>
      </c>
      <c r="B2984" s="2" t="s">
        <v>4497</v>
      </c>
      <c r="C2984" s="2" t="s">
        <v>4498</v>
      </c>
      <c r="D2984" s="2" t="s">
        <v>350</v>
      </c>
      <c r="E2984" s="2" t="s">
        <v>351</v>
      </c>
      <c r="F2984" s="2" t="s">
        <v>352</v>
      </c>
      <c r="G2984" s="2">
        <v>0.2</v>
      </c>
      <c r="H2984" s="2">
        <v>108</v>
      </c>
      <c r="I2984" s="39">
        <v>21.6</v>
      </c>
      <c r="J2984" s="2" t="s">
        <v>7307</v>
      </c>
    </row>
    <row r="2985" spans="1:10" x14ac:dyDescent="0.15">
      <c r="A2985" s="2" t="s">
        <v>4575</v>
      </c>
      <c r="B2985" s="2" t="s">
        <v>4576</v>
      </c>
      <c r="C2985" s="2" t="s">
        <v>4576</v>
      </c>
      <c r="D2985" s="2" t="s">
        <v>350</v>
      </c>
      <c r="E2985" s="2" t="s">
        <v>351</v>
      </c>
      <c r="F2985" s="2" t="s">
        <v>352</v>
      </c>
      <c r="G2985" s="2">
        <v>0.39999999999999997</v>
      </c>
      <c r="H2985" s="2">
        <v>54</v>
      </c>
      <c r="I2985" s="39">
        <v>21.599999999999998</v>
      </c>
      <c r="J2985" s="2" t="s">
        <v>7302</v>
      </c>
    </row>
    <row r="2986" spans="1:10" x14ac:dyDescent="0.15">
      <c r="A2986" s="2" t="s">
        <v>961</v>
      </c>
      <c r="B2986" s="2" t="s">
        <v>7361</v>
      </c>
      <c r="C2986" s="2" t="s">
        <v>962</v>
      </c>
      <c r="D2986" s="2" t="s">
        <v>329</v>
      </c>
      <c r="E2986" s="2" t="s">
        <v>568</v>
      </c>
      <c r="F2986" s="2" t="s">
        <v>569</v>
      </c>
      <c r="G2986" s="2">
        <v>2.6990360817969723</v>
      </c>
      <c r="H2986" s="2">
        <v>8</v>
      </c>
      <c r="I2986" s="39">
        <v>21.592288654375778</v>
      </c>
      <c r="J2986" s="2" t="s">
        <v>7299</v>
      </c>
    </row>
    <row r="2987" spans="1:10" x14ac:dyDescent="0.15">
      <c r="A2987" s="2" t="s">
        <v>6348</v>
      </c>
      <c r="B2987" s="2" t="s">
        <v>6349</v>
      </c>
      <c r="C2987" s="2" t="s">
        <v>8493</v>
      </c>
      <c r="D2987" s="2" t="s">
        <v>329</v>
      </c>
      <c r="E2987" s="2" t="s">
        <v>5300</v>
      </c>
      <c r="F2987" s="2" t="s">
        <v>5301</v>
      </c>
      <c r="G2987" s="2">
        <v>21.574744719516204</v>
      </c>
      <c r="H2987" s="2">
        <v>1</v>
      </c>
      <c r="I2987" s="39">
        <v>21.574744719516204</v>
      </c>
      <c r="J2987" s="2" t="s">
        <v>1</v>
      </c>
    </row>
    <row r="2988" spans="1:10" x14ac:dyDescent="0.15">
      <c r="A2988" s="2" t="s">
        <v>6264</v>
      </c>
      <c r="B2988" s="2" t="s">
        <v>6265</v>
      </c>
      <c r="C2988" s="2" t="s">
        <v>8464</v>
      </c>
      <c r="D2988" s="2" t="s">
        <v>329</v>
      </c>
      <c r="E2988" s="2" t="s">
        <v>5171</v>
      </c>
      <c r="F2988" s="2" t="s">
        <v>5172</v>
      </c>
      <c r="G2988" s="2">
        <v>10.756045345979199</v>
      </c>
      <c r="H2988" s="2">
        <v>2</v>
      </c>
      <c r="I2988" s="39">
        <v>21.512090691958399</v>
      </c>
      <c r="J2988" s="2" t="s">
        <v>1</v>
      </c>
    </row>
    <row r="2989" spans="1:10" x14ac:dyDescent="0.15">
      <c r="A2989" s="2" t="s">
        <v>2867</v>
      </c>
      <c r="B2989" s="2" t="s">
        <v>8116</v>
      </c>
      <c r="C2989" s="2" t="s">
        <v>7427</v>
      </c>
      <c r="D2989" s="2" t="s">
        <v>329</v>
      </c>
      <c r="E2989" s="2" t="s">
        <v>330</v>
      </c>
      <c r="F2989" s="2" t="s">
        <v>331</v>
      </c>
      <c r="G2989" s="2">
        <v>5.5995086604208365E-3</v>
      </c>
      <c r="H2989" s="2">
        <v>3822</v>
      </c>
      <c r="I2989" s="39">
        <v>21.401322100128436</v>
      </c>
      <c r="J2989" s="2" t="s">
        <v>7307</v>
      </c>
    </row>
    <row r="2990" spans="1:10" x14ac:dyDescent="0.15">
      <c r="A2990" s="2" t="s">
        <v>855</v>
      </c>
      <c r="B2990" s="2" t="s">
        <v>743</v>
      </c>
      <c r="C2990" s="2" t="s">
        <v>729</v>
      </c>
      <c r="D2990" s="2" t="s">
        <v>406</v>
      </c>
      <c r="E2990" s="2" t="s">
        <v>568</v>
      </c>
      <c r="F2990" s="2" t="s">
        <v>569</v>
      </c>
      <c r="G2990" s="2">
        <v>7.1331066779852854</v>
      </c>
      <c r="H2990" s="2">
        <v>3</v>
      </c>
      <c r="I2990" s="39">
        <v>21.399320033955856</v>
      </c>
      <c r="J2990" s="2" t="s">
        <v>7299</v>
      </c>
    </row>
    <row r="2991" spans="1:10" x14ac:dyDescent="0.15">
      <c r="A2991" s="2" t="s">
        <v>1899</v>
      </c>
      <c r="B2991" s="2" t="s">
        <v>1900</v>
      </c>
      <c r="C2991" s="2" t="s">
        <v>1901</v>
      </c>
      <c r="D2991" s="2" t="s">
        <v>329</v>
      </c>
      <c r="E2991" s="2" t="s">
        <v>1380</v>
      </c>
      <c r="F2991" s="2" t="s">
        <v>1381</v>
      </c>
      <c r="G2991" s="2">
        <v>2.6666999999999987</v>
      </c>
      <c r="H2991" s="2">
        <v>8</v>
      </c>
      <c r="I2991" s="39">
        <v>21.33359999999999</v>
      </c>
      <c r="J2991" s="2" t="s">
        <v>7301</v>
      </c>
    </row>
    <row r="2992" spans="1:10" x14ac:dyDescent="0.15">
      <c r="A2992" s="2" t="s">
        <v>4939</v>
      </c>
      <c r="B2992" s="2" t="s">
        <v>4940</v>
      </c>
      <c r="C2992" s="2" t="s">
        <v>4940</v>
      </c>
      <c r="D2992" s="2" t="s">
        <v>4941</v>
      </c>
      <c r="E2992" s="2" t="s">
        <v>351</v>
      </c>
      <c r="F2992" s="2" t="s">
        <v>352</v>
      </c>
      <c r="G2992" s="2">
        <v>0.14000000000000001</v>
      </c>
      <c r="H2992" s="2">
        <v>152</v>
      </c>
      <c r="I2992" s="39">
        <v>21.28</v>
      </c>
      <c r="J2992" s="2" t="s">
        <v>7302</v>
      </c>
    </row>
    <row r="2993" spans="1:10" x14ac:dyDescent="0.15">
      <c r="A2993" s="2" t="s">
        <v>4260</v>
      </c>
      <c r="B2993" s="2" t="s">
        <v>4261</v>
      </c>
      <c r="C2993" s="2" t="s">
        <v>4261</v>
      </c>
      <c r="D2993" s="2" t="s">
        <v>329</v>
      </c>
      <c r="E2993" s="2" t="s">
        <v>1310</v>
      </c>
      <c r="F2993" s="2" t="s">
        <v>1311</v>
      </c>
      <c r="G2993" s="2">
        <v>5.2991990430622025</v>
      </c>
      <c r="H2993" s="2">
        <v>4</v>
      </c>
      <c r="I2993" s="39">
        <v>21.19679617224881</v>
      </c>
      <c r="J2993" s="2" t="s">
        <v>7307</v>
      </c>
    </row>
    <row r="2994" spans="1:10" x14ac:dyDescent="0.15">
      <c r="A2994" s="2" t="s">
        <v>4196</v>
      </c>
      <c r="B2994" s="2" t="s">
        <v>4197</v>
      </c>
      <c r="C2994" s="2" t="s">
        <v>4197</v>
      </c>
      <c r="D2994" s="2" t="s">
        <v>350</v>
      </c>
      <c r="E2994" s="2" t="s">
        <v>391</v>
      </c>
      <c r="F2994" s="2" t="s">
        <v>392</v>
      </c>
      <c r="G2994" s="2">
        <v>5.2986999999999993</v>
      </c>
      <c r="H2994" s="2">
        <v>4</v>
      </c>
      <c r="I2994" s="39">
        <v>21.194799999999997</v>
      </c>
      <c r="J2994" s="2" t="s">
        <v>7307</v>
      </c>
    </row>
    <row r="2995" spans="1:10" x14ac:dyDescent="0.15">
      <c r="A2995" s="2" t="s">
        <v>8725</v>
      </c>
      <c r="B2995" s="2" t="s">
        <v>8726</v>
      </c>
      <c r="C2995" s="2" t="s">
        <v>8726</v>
      </c>
      <c r="D2995" s="2" t="s">
        <v>329</v>
      </c>
      <c r="E2995" s="2" t="s">
        <v>1380</v>
      </c>
      <c r="F2995" s="2" t="s">
        <v>1381</v>
      </c>
      <c r="G2995" s="2">
        <v>1.0529999999999999</v>
      </c>
      <c r="H2995" s="2">
        <v>20</v>
      </c>
      <c r="I2995" s="39">
        <v>21.06</v>
      </c>
      <c r="J2995" s="2" t="s">
        <v>7302</v>
      </c>
    </row>
    <row r="2996" spans="1:10" x14ac:dyDescent="0.15">
      <c r="A2996" s="2" t="s">
        <v>2358</v>
      </c>
      <c r="B2996" s="2" t="s">
        <v>2359</v>
      </c>
      <c r="C2996" s="2" t="s">
        <v>2359</v>
      </c>
      <c r="D2996" s="2" t="s">
        <v>350</v>
      </c>
      <c r="E2996" s="2" t="s">
        <v>467</v>
      </c>
      <c r="F2996" s="2" t="s">
        <v>468</v>
      </c>
      <c r="G2996" s="2">
        <v>2.9999999999999995E-2</v>
      </c>
      <c r="H2996" s="2">
        <v>695</v>
      </c>
      <c r="I2996" s="39">
        <v>20.849999999999998</v>
      </c>
      <c r="J2996" s="2" t="s">
        <v>7307</v>
      </c>
    </row>
    <row r="2997" spans="1:10" x14ac:dyDescent="0.15">
      <c r="A2997" s="2" t="s">
        <v>1435</v>
      </c>
      <c r="B2997" s="2" t="s">
        <v>1436</v>
      </c>
      <c r="C2997" s="2" t="s">
        <v>1437</v>
      </c>
      <c r="D2997" s="2" t="s">
        <v>329</v>
      </c>
      <c r="E2997" s="2" t="s">
        <v>334</v>
      </c>
      <c r="F2997" s="2" t="s">
        <v>335</v>
      </c>
      <c r="G2997" s="2">
        <v>1.0396104947902225</v>
      </c>
      <c r="H2997" s="2">
        <v>20</v>
      </c>
      <c r="I2997" s="39">
        <v>20.792209895804451</v>
      </c>
      <c r="J2997" s="2" t="s">
        <v>7300</v>
      </c>
    </row>
    <row r="2998" spans="1:10" x14ac:dyDescent="0.15">
      <c r="A2998" s="2" t="s">
        <v>8716</v>
      </c>
      <c r="B2998" s="2" t="s">
        <v>8717</v>
      </c>
      <c r="C2998" s="2" t="s">
        <v>8718</v>
      </c>
      <c r="D2998" s="2" t="s">
        <v>406</v>
      </c>
      <c r="E2998" s="2" t="s">
        <v>391</v>
      </c>
      <c r="F2998" s="2" t="s">
        <v>392</v>
      </c>
      <c r="G2998" s="2">
        <v>8.5477941176470579E-3</v>
      </c>
      <c r="H2998" s="2">
        <v>2421</v>
      </c>
      <c r="I2998" s="39">
        <v>20.694209558823527</v>
      </c>
      <c r="J2998" s="2" t="s">
        <v>7307</v>
      </c>
    </row>
    <row r="2999" spans="1:10" x14ac:dyDescent="0.15">
      <c r="A2999" s="2" t="s">
        <v>3117</v>
      </c>
      <c r="B2999" s="2" t="s">
        <v>3118</v>
      </c>
      <c r="C2999" s="2" t="s">
        <v>3119</v>
      </c>
      <c r="D2999" s="2" t="s">
        <v>350</v>
      </c>
      <c r="E2999" s="2" t="s">
        <v>330</v>
      </c>
      <c r="F2999" s="2" t="s">
        <v>331</v>
      </c>
      <c r="G2999" s="2">
        <v>2.9955359106673459E-3</v>
      </c>
      <c r="H2999" s="2">
        <v>6875</v>
      </c>
      <c r="I2999" s="39">
        <v>20.594309385838002</v>
      </c>
      <c r="J2999" s="2" t="s">
        <v>7307</v>
      </c>
    </row>
    <row r="3000" spans="1:10" x14ac:dyDescent="0.15">
      <c r="A3000" s="2" t="s">
        <v>5512</v>
      </c>
      <c r="B3000" s="2" t="s">
        <v>5513</v>
      </c>
      <c r="C3000" s="2" t="s">
        <v>8449</v>
      </c>
      <c r="D3000" s="2" t="s">
        <v>329</v>
      </c>
      <c r="E3000" s="2" t="s">
        <v>1247</v>
      </c>
      <c r="F3000" s="2" t="s">
        <v>1248</v>
      </c>
      <c r="G3000" s="2">
        <v>10.287444433697603</v>
      </c>
      <c r="H3000" s="2">
        <v>2</v>
      </c>
      <c r="I3000" s="39">
        <v>20.574888867395206</v>
      </c>
      <c r="J3000" s="2" t="s">
        <v>1</v>
      </c>
    </row>
    <row r="3001" spans="1:10" x14ac:dyDescent="0.15">
      <c r="A3001" s="2" t="s">
        <v>4918</v>
      </c>
      <c r="B3001" s="2" t="s">
        <v>4919</v>
      </c>
      <c r="C3001" s="2" t="s">
        <v>4919</v>
      </c>
      <c r="D3001" s="2" t="s">
        <v>329</v>
      </c>
      <c r="E3001" s="2" t="s">
        <v>330</v>
      </c>
      <c r="F3001" s="2" t="s">
        <v>331</v>
      </c>
      <c r="G3001" s="2">
        <v>3.4189056235262831</v>
      </c>
      <c r="H3001" s="2">
        <v>6</v>
      </c>
      <c r="I3001" s="39">
        <v>20.513433741157698</v>
      </c>
      <c r="J3001" s="2" t="s">
        <v>7302</v>
      </c>
    </row>
    <row r="3002" spans="1:10" x14ac:dyDescent="0.15">
      <c r="A3002" s="2" t="s">
        <v>410</v>
      </c>
      <c r="B3002" s="2" t="s">
        <v>411</v>
      </c>
      <c r="C3002" s="2" t="s">
        <v>412</v>
      </c>
      <c r="D3002" s="2" t="s">
        <v>329</v>
      </c>
      <c r="E3002" s="2" t="s">
        <v>334</v>
      </c>
      <c r="F3002" s="2" t="s">
        <v>335</v>
      </c>
      <c r="G3002" s="2">
        <v>10.256399999999999</v>
      </c>
      <c r="H3002" s="2">
        <v>2</v>
      </c>
      <c r="I3002" s="39">
        <v>20.512799999999999</v>
      </c>
      <c r="J3002" s="2" t="s">
        <v>7299</v>
      </c>
    </row>
    <row r="3003" spans="1:10" x14ac:dyDescent="0.15">
      <c r="A3003" s="2" t="s">
        <v>981</v>
      </c>
      <c r="B3003" s="2" t="s">
        <v>982</v>
      </c>
      <c r="C3003" s="2" t="s">
        <v>982</v>
      </c>
      <c r="D3003" s="2" t="s">
        <v>350</v>
      </c>
      <c r="E3003" s="2" t="s">
        <v>568</v>
      </c>
      <c r="F3003" s="2" t="s">
        <v>569</v>
      </c>
      <c r="G3003" s="2">
        <v>20.5</v>
      </c>
      <c r="H3003" s="2">
        <v>1</v>
      </c>
      <c r="I3003" s="39">
        <v>20.5</v>
      </c>
      <c r="J3003" s="2" t="s">
        <v>7299</v>
      </c>
    </row>
    <row r="3004" spans="1:10" x14ac:dyDescent="0.15">
      <c r="A3004" s="2" t="s">
        <v>993</v>
      </c>
      <c r="B3004" s="2" t="s">
        <v>994</v>
      </c>
      <c r="C3004" s="2" t="s">
        <v>994</v>
      </c>
      <c r="D3004" s="2" t="s">
        <v>350</v>
      </c>
      <c r="E3004" s="2" t="s">
        <v>568</v>
      </c>
      <c r="F3004" s="2" t="s">
        <v>569</v>
      </c>
      <c r="G3004" s="2">
        <v>20.5</v>
      </c>
      <c r="H3004" s="2">
        <v>1</v>
      </c>
      <c r="I3004" s="39">
        <v>20.5</v>
      </c>
      <c r="J3004" s="2" t="s">
        <v>7299</v>
      </c>
    </row>
    <row r="3005" spans="1:10" x14ac:dyDescent="0.15">
      <c r="A3005" s="2" t="s">
        <v>1089</v>
      </c>
      <c r="B3005" s="2" t="s">
        <v>1090</v>
      </c>
      <c r="C3005" s="2" t="s">
        <v>1090</v>
      </c>
      <c r="D3005" s="2" t="s">
        <v>329</v>
      </c>
      <c r="E3005" s="2" t="s">
        <v>568</v>
      </c>
      <c r="F3005" s="2" t="s">
        <v>569</v>
      </c>
      <c r="G3005" s="2">
        <v>20.5</v>
      </c>
      <c r="H3005" s="2">
        <v>1</v>
      </c>
      <c r="I3005" s="39">
        <v>20.5</v>
      </c>
      <c r="J3005" s="2" t="s">
        <v>7299</v>
      </c>
    </row>
    <row r="3006" spans="1:10" x14ac:dyDescent="0.15">
      <c r="A3006" s="2" t="s">
        <v>1092</v>
      </c>
      <c r="B3006" s="2" t="s">
        <v>1093</v>
      </c>
      <c r="C3006" s="2" t="s">
        <v>1093</v>
      </c>
      <c r="D3006" s="2" t="s">
        <v>350</v>
      </c>
      <c r="E3006" s="2" t="s">
        <v>568</v>
      </c>
      <c r="F3006" s="2" t="s">
        <v>569</v>
      </c>
      <c r="G3006" s="2">
        <v>20.5</v>
      </c>
      <c r="H3006" s="2">
        <v>1</v>
      </c>
      <c r="I3006" s="39">
        <v>20.5</v>
      </c>
      <c r="J3006" s="2" t="s">
        <v>7299</v>
      </c>
    </row>
    <row r="3007" spans="1:10" x14ac:dyDescent="0.15">
      <c r="A3007" s="2" t="s">
        <v>90</v>
      </c>
      <c r="B3007" s="2" t="s">
        <v>7618</v>
      </c>
      <c r="C3007" s="2" t="s">
        <v>1572</v>
      </c>
      <c r="D3007" s="2" t="s">
        <v>329</v>
      </c>
      <c r="E3007" s="2" t="s">
        <v>334</v>
      </c>
      <c r="F3007" s="2" t="s">
        <v>335</v>
      </c>
      <c r="G3007" s="2">
        <v>1.5673840543733377</v>
      </c>
      <c r="H3007" s="2">
        <v>13</v>
      </c>
      <c r="I3007" s="39">
        <v>20.375992706853392</v>
      </c>
      <c r="J3007" s="2" t="s">
        <v>7300</v>
      </c>
    </row>
    <row r="3008" spans="1:10" x14ac:dyDescent="0.15">
      <c r="A3008" s="2" t="s">
        <v>3434</v>
      </c>
      <c r="B3008" s="2" t="s">
        <v>7811</v>
      </c>
      <c r="C3008" s="2" t="s">
        <v>3435</v>
      </c>
      <c r="D3008" s="2" t="s">
        <v>329</v>
      </c>
      <c r="E3008" s="2" t="s">
        <v>330</v>
      </c>
      <c r="F3008" s="2" t="s">
        <v>331</v>
      </c>
      <c r="G3008" s="2">
        <v>5.9660279326946E-3</v>
      </c>
      <c r="H3008" s="2">
        <v>3407</v>
      </c>
      <c r="I3008" s="39">
        <v>20.326257166690503</v>
      </c>
      <c r="J3008" s="2" t="s">
        <v>7307</v>
      </c>
    </row>
    <row r="3009" spans="1:10" x14ac:dyDescent="0.15">
      <c r="A3009" s="2" t="s">
        <v>2779</v>
      </c>
      <c r="B3009" s="2" t="s">
        <v>2780</v>
      </c>
      <c r="C3009" s="2" t="s">
        <v>2781</v>
      </c>
      <c r="D3009" s="2" t="s">
        <v>329</v>
      </c>
      <c r="E3009" s="2" t="s">
        <v>330</v>
      </c>
      <c r="F3009" s="2" t="s">
        <v>331</v>
      </c>
      <c r="G3009" s="2">
        <v>1.9012406189199806E-3</v>
      </c>
      <c r="H3009" s="2">
        <v>10658</v>
      </c>
      <c r="I3009" s="39">
        <v>20.263422516449154</v>
      </c>
      <c r="J3009" s="2" t="s">
        <v>7307</v>
      </c>
    </row>
    <row r="3010" spans="1:10" x14ac:dyDescent="0.15">
      <c r="A3010" s="2" t="s">
        <v>2451</v>
      </c>
      <c r="B3010" s="2" t="s">
        <v>2452</v>
      </c>
      <c r="C3010" s="2" t="s">
        <v>2453</v>
      </c>
      <c r="D3010" s="2" t="s">
        <v>329</v>
      </c>
      <c r="E3010" s="2" t="s">
        <v>391</v>
      </c>
      <c r="F3010" s="2" t="s">
        <v>392</v>
      </c>
      <c r="G3010" s="2">
        <v>2.1359999999999999E-3</v>
      </c>
      <c r="H3010" s="2">
        <v>9480</v>
      </c>
      <c r="I3010" s="39">
        <v>20.249279999999999</v>
      </c>
      <c r="J3010" s="2" t="s">
        <v>7307</v>
      </c>
    </row>
    <row r="3011" spans="1:10" x14ac:dyDescent="0.15">
      <c r="A3011" s="2" t="s">
        <v>2624</v>
      </c>
      <c r="B3011" s="2" t="s">
        <v>2625</v>
      </c>
      <c r="C3011" s="2" t="s">
        <v>2625</v>
      </c>
      <c r="D3011" s="2" t="s">
        <v>350</v>
      </c>
      <c r="E3011" s="2" t="s">
        <v>351</v>
      </c>
      <c r="F3011" s="2" t="s">
        <v>352</v>
      </c>
      <c r="G3011" s="2">
        <v>1.2E-2</v>
      </c>
      <c r="H3011" s="2">
        <v>1686</v>
      </c>
      <c r="I3011" s="39">
        <v>20.231999999999999</v>
      </c>
      <c r="J3011" s="2" t="s">
        <v>7307</v>
      </c>
    </row>
    <row r="3012" spans="1:10" x14ac:dyDescent="0.15">
      <c r="A3012" s="2" t="s">
        <v>2895</v>
      </c>
      <c r="B3012" s="2" t="s">
        <v>2896</v>
      </c>
      <c r="C3012" s="2" t="s">
        <v>2897</v>
      </c>
      <c r="D3012" s="2" t="s">
        <v>350</v>
      </c>
      <c r="E3012" s="2" t="s">
        <v>330</v>
      </c>
      <c r="F3012" s="2" t="s">
        <v>331</v>
      </c>
      <c r="G3012" s="2">
        <v>3.0704908613627536E-3</v>
      </c>
      <c r="H3012" s="2">
        <v>6584</v>
      </c>
      <c r="I3012" s="39">
        <v>20.21611183121237</v>
      </c>
      <c r="J3012" s="2" t="s">
        <v>7307</v>
      </c>
    </row>
    <row r="3013" spans="1:10" x14ac:dyDescent="0.15">
      <c r="A3013" s="2" t="s">
        <v>5581</v>
      </c>
      <c r="B3013" s="2" t="s">
        <v>5582</v>
      </c>
      <c r="C3013" s="2" t="s">
        <v>8454</v>
      </c>
      <c r="D3013" s="2" t="s">
        <v>329</v>
      </c>
      <c r="E3013" s="2" t="s">
        <v>5171</v>
      </c>
      <c r="F3013" s="2" t="s">
        <v>5172</v>
      </c>
      <c r="G3013" s="2">
        <v>10.07817734551703</v>
      </c>
      <c r="H3013" s="2">
        <v>2</v>
      </c>
      <c r="I3013" s="39">
        <v>20.156354691034061</v>
      </c>
      <c r="J3013" s="2" t="s">
        <v>1</v>
      </c>
    </row>
    <row r="3014" spans="1:10" x14ac:dyDescent="0.15">
      <c r="A3014" s="2" t="s">
        <v>3617</v>
      </c>
      <c r="B3014" s="2" t="s">
        <v>3618</v>
      </c>
      <c r="C3014" s="2" t="s">
        <v>3618</v>
      </c>
      <c r="D3014" s="2" t="s">
        <v>329</v>
      </c>
      <c r="E3014" s="2" t="s">
        <v>391</v>
      </c>
      <c r="F3014" s="2" t="s">
        <v>392</v>
      </c>
      <c r="G3014" s="2">
        <v>2.0125000000000002</v>
      </c>
      <c r="H3014" s="2">
        <v>10</v>
      </c>
      <c r="I3014" s="39">
        <v>20.125</v>
      </c>
      <c r="J3014" s="2" t="s">
        <v>7307</v>
      </c>
    </row>
    <row r="3015" spans="1:10" x14ac:dyDescent="0.15">
      <c r="A3015" s="2" t="s">
        <v>5340</v>
      </c>
      <c r="B3015" s="2" t="s">
        <v>5341</v>
      </c>
      <c r="C3015" s="2" t="s">
        <v>5341</v>
      </c>
      <c r="D3015" s="2" t="s">
        <v>329</v>
      </c>
      <c r="E3015" s="2" t="s">
        <v>5171</v>
      </c>
      <c r="F3015" s="2" t="s">
        <v>5172</v>
      </c>
      <c r="G3015" s="2">
        <v>20</v>
      </c>
      <c r="H3015" s="2">
        <v>1</v>
      </c>
      <c r="I3015" s="39">
        <v>20</v>
      </c>
      <c r="J3015" s="2" t="s">
        <v>1</v>
      </c>
    </row>
    <row r="3016" spans="1:10" x14ac:dyDescent="0.15">
      <c r="A3016" s="2" t="s">
        <v>6315</v>
      </c>
      <c r="B3016" s="2" t="s">
        <v>7946</v>
      </c>
      <c r="C3016" s="2" t="s">
        <v>7946</v>
      </c>
      <c r="D3016" s="2" t="s">
        <v>466</v>
      </c>
      <c r="E3016" s="2" t="s">
        <v>5171</v>
      </c>
      <c r="F3016" s="2" t="s">
        <v>5172</v>
      </c>
      <c r="G3016" s="2">
        <v>20</v>
      </c>
      <c r="H3016" s="2">
        <v>1</v>
      </c>
      <c r="I3016" s="39">
        <v>20</v>
      </c>
      <c r="J3016" s="2" t="s">
        <v>1</v>
      </c>
    </row>
    <row r="3017" spans="1:10" x14ac:dyDescent="0.15">
      <c r="A3017" s="2" t="s">
        <v>6634</v>
      </c>
      <c r="B3017" s="2" t="s">
        <v>7949</v>
      </c>
      <c r="C3017" s="2" t="s">
        <v>7949</v>
      </c>
      <c r="D3017" s="2" t="s">
        <v>466</v>
      </c>
      <c r="E3017" s="2" t="s">
        <v>5171</v>
      </c>
      <c r="F3017" s="2" t="s">
        <v>5172</v>
      </c>
      <c r="G3017" s="2">
        <v>20</v>
      </c>
      <c r="H3017" s="2">
        <v>1</v>
      </c>
      <c r="I3017" s="39">
        <v>20</v>
      </c>
      <c r="J3017" s="2" t="s">
        <v>1</v>
      </c>
    </row>
    <row r="3018" spans="1:10" x14ac:dyDescent="0.15">
      <c r="A3018" s="2" t="s">
        <v>6652</v>
      </c>
      <c r="B3018" s="2" t="s">
        <v>6653</v>
      </c>
      <c r="C3018" s="2" t="s">
        <v>6653</v>
      </c>
      <c r="D3018" s="2" t="s">
        <v>329</v>
      </c>
      <c r="E3018" s="2" t="s">
        <v>5300</v>
      </c>
      <c r="F3018" s="2" t="s">
        <v>5301</v>
      </c>
      <c r="G3018" s="2">
        <v>10</v>
      </c>
      <c r="H3018" s="2">
        <v>2</v>
      </c>
      <c r="I3018" s="39">
        <v>20</v>
      </c>
      <c r="J3018" s="2" t="s">
        <v>1</v>
      </c>
    </row>
    <row r="3019" spans="1:10" x14ac:dyDescent="0.15">
      <c r="A3019" s="2" t="s">
        <v>6657</v>
      </c>
      <c r="B3019" s="2" t="s">
        <v>6658</v>
      </c>
      <c r="C3019" s="2" t="s">
        <v>6658</v>
      </c>
      <c r="D3019" s="2" t="s">
        <v>329</v>
      </c>
      <c r="E3019" s="2" t="s">
        <v>5300</v>
      </c>
      <c r="F3019" s="2" t="s">
        <v>5301</v>
      </c>
      <c r="G3019" s="2">
        <v>10</v>
      </c>
      <c r="H3019" s="2">
        <v>2</v>
      </c>
      <c r="I3019" s="39">
        <v>20</v>
      </c>
      <c r="J3019" s="2" t="s">
        <v>1</v>
      </c>
    </row>
    <row r="3020" spans="1:10" x14ac:dyDescent="0.15">
      <c r="A3020" s="2" t="s">
        <v>6659</v>
      </c>
      <c r="B3020" s="2" t="s">
        <v>6660</v>
      </c>
      <c r="C3020" s="2" t="s">
        <v>6660</v>
      </c>
      <c r="D3020" s="2" t="s">
        <v>329</v>
      </c>
      <c r="E3020" s="2" t="s">
        <v>5300</v>
      </c>
      <c r="F3020" s="2" t="s">
        <v>5301</v>
      </c>
      <c r="G3020" s="2">
        <v>10</v>
      </c>
      <c r="H3020" s="2">
        <v>2</v>
      </c>
      <c r="I3020" s="39">
        <v>20</v>
      </c>
      <c r="J3020" s="2" t="s">
        <v>1</v>
      </c>
    </row>
    <row r="3021" spans="1:10" x14ac:dyDescent="0.15">
      <c r="A3021" s="2" t="s">
        <v>6661</v>
      </c>
      <c r="B3021" s="2" t="s">
        <v>8061</v>
      </c>
      <c r="C3021" s="2" t="s">
        <v>8061</v>
      </c>
      <c r="D3021" s="2" t="s">
        <v>329</v>
      </c>
      <c r="E3021" s="2" t="s">
        <v>5171</v>
      </c>
      <c r="F3021" s="2" t="s">
        <v>5172</v>
      </c>
      <c r="G3021" s="2">
        <v>10</v>
      </c>
      <c r="H3021" s="2">
        <v>2</v>
      </c>
      <c r="I3021" s="39">
        <v>20</v>
      </c>
      <c r="J3021" s="2" t="s">
        <v>1</v>
      </c>
    </row>
    <row r="3022" spans="1:10" x14ac:dyDescent="0.15">
      <c r="A3022" s="2" t="s">
        <v>6662</v>
      </c>
      <c r="B3022" s="2" t="s">
        <v>6663</v>
      </c>
      <c r="C3022" s="2" t="s">
        <v>6663</v>
      </c>
      <c r="D3022" s="2" t="s">
        <v>329</v>
      </c>
      <c r="E3022" s="2" t="s">
        <v>5300</v>
      </c>
      <c r="F3022" s="2" t="s">
        <v>5301</v>
      </c>
      <c r="G3022" s="2">
        <v>10</v>
      </c>
      <c r="H3022" s="2">
        <v>2</v>
      </c>
      <c r="I3022" s="39">
        <v>20</v>
      </c>
      <c r="J3022" s="2" t="s">
        <v>1</v>
      </c>
    </row>
    <row r="3023" spans="1:10" x14ac:dyDescent="0.15">
      <c r="A3023" s="2" t="s">
        <v>6677</v>
      </c>
      <c r="B3023" s="2" t="s">
        <v>6678</v>
      </c>
      <c r="C3023" s="2" t="s">
        <v>6678</v>
      </c>
      <c r="D3023" s="2" t="s">
        <v>329</v>
      </c>
      <c r="E3023" s="2" t="s">
        <v>5300</v>
      </c>
      <c r="F3023" s="2" t="s">
        <v>5301</v>
      </c>
      <c r="G3023" s="2">
        <v>10</v>
      </c>
      <c r="H3023" s="2">
        <v>2</v>
      </c>
      <c r="I3023" s="39">
        <v>20</v>
      </c>
      <c r="J3023" s="2" t="s">
        <v>1</v>
      </c>
    </row>
    <row r="3024" spans="1:10" x14ac:dyDescent="0.15">
      <c r="A3024" s="2" t="s">
        <v>6679</v>
      </c>
      <c r="B3024" s="2" t="s">
        <v>6680</v>
      </c>
      <c r="C3024" s="2" t="s">
        <v>6680</v>
      </c>
      <c r="D3024" s="2" t="s">
        <v>329</v>
      </c>
      <c r="E3024" s="2" t="s">
        <v>5300</v>
      </c>
      <c r="F3024" s="2" t="s">
        <v>5301</v>
      </c>
      <c r="G3024" s="2">
        <v>10</v>
      </c>
      <c r="H3024" s="2">
        <v>2</v>
      </c>
      <c r="I3024" s="39">
        <v>20</v>
      </c>
      <c r="J3024" s="2" t="s">
        <v>1</v>
      </c>
    </row>
    <row r="3025" spans="1:10" x14ac:dyDescent="0.15">
      <c r="A3025" s="2" t="s">
        <v>7017</v>
      </c>
      <c r="B3025" s="2" t="s">
        <v>7018</v>
      </c>
      <c r="C3025" s="2" t="s">
        <v>7019</v>
      </c>
      <c r="D3025" s="2" t="s">
        <v>6789</v>
      </c>
      <c r="E3025" s="2" t="s">
        <v>1380</v>
      </c>
      <c r="F3025" s="2" t="s">
        <v>1381</v>
      </c>
      <c r="G3025" s="2">
        <v>20</v>
      </c>
      <c r="H3025" s="2">
        <v>1</v>
      </c>
      <c r="I3025" s="39">
        <v>20</v>
      </c>
      <c r="J3025" s="2" t="s">
        <v>7303</v>
      </c>
    </row>
    <row r="3026" spans="1:10" x14ac:dyDescent="0.15">
      <c r="A3026" s="2" t="s">
        <v>5145</v>
      </c>
      <c r="B3026" s="2" t="s">
        <v>5146</v>
      </c>
      <c r="C3026" s="2" t="s">
        <v>5147</v>
      </c>
      <c r="D3026" s="2" t="s">
        <v>329</v>
      </c>
      <c r="E3026" s="2" t="s">
        <v>1380</v>
      </c>
      <c r="F3026" s="2" t="s">
        <v>1381</v>
      </c>
      <c r="G3026" s="2">
        <v>5</v>
      </c>
      <c r="H3026" s="2">
        <v>4</v>
      </c>
      <c r="I3026" s="39">
        <v>20</v>
      </c>
      <c r="J3026" s="2" t="s">
        <v>7302</v>
      </c>
    </row>
    <row r="3027" spans="1:10" x14ac:dyDescent="0.15">
      <c r="A3027" s="2" t="s">
        <v>1099</v>
      </c>
      <c r="B3027" s="2" t="s">
        <v>7603</v>
      </c>
      <c r="C3027" s="2" t="s">
        <v>7603</v>
      </c>
      <c r="D3027" s="2" t="s">
        <v>329</v>
      </c>
      <c r="E3027" s="2" t="s">
        <v>568</v>
      </c>
      <c r="F3027" s="2" t="s">
        <v>569</v>
      </c>
      <c r="G3027" s="2">
        <v>10</v>
      </c>
      <c r="H3027" s="2">
        <v>2</v>
      </c>
      <c r="I3027" s="39">
        <v>20</v>
      </c>
      <c r="J3027" s="2" t="s">
        <v>7299</v>
      </c>
    </row>
    <row r="3028" spans="1:10" x14ac:dyDescent="0.15">
      <c r="A3028" s="2" t="s">
        <v>1455</v>
      </c>
      <c r="B3028" s="2" t="s">
        <v>1456</v>
      </c>
      <c r="C3028" s="2" t="s">
        <v>1456</v>
      </c>
      <c r="D3028" s="2" t="s">
        <v>329</v>
      </c>
      <c r="E3028" s="2" t="s">
        <v>568</v>
      </c>
      <c r="F3028" s="2" t="s">
        <v>569</v>
      </c>
      <c r="G3028" s="2">
        <v>20</v>
      </c>
      <c r="H3028" s="2">
        <v>1</v>
      </c>
      <c r="I3028" s="39">
        <v>20</v>
      </c>
      <c r="J3028" s="2" t="s">
        <v>7300</v>
      </c>
    </row>
    <row r="3029" spans="1:10" x14ac:dyDescent="0.15">
      <c r="A3029" s="2" t="s">
        <v>6453</v>
      </c>
      <c r="B3029" s="2" t="s">
        <v>6454</v>
      </c>
      <c r="C3029" s="2" t="s">
        <v>8500</v>
      </c>
      <c r="D3029" s="2" t="s">
        <v>329</v>
      </c>
      <c r="E3029" s="2" t="s">
        <v>5300</v>
      </c>
      <c r="F3029" s="2" t="s">
        <v>5301</v>
      </c>
      <c r="G3029" s="2">
        <v>19.949731780924957</v>
      </c>
      <c r="H3029" s="2">
        <v>1</v>
      </c>
      <c r="I3029" s="39">
        <v>19.949731780924957</v>
      </c>
      <c r="J3029" s="2" t="s">
        <v>1</v>
      </c>
    </row>
    <row r="3030" spans="1:10" x14ac:dyDescent="0.15">
      <c r="A3030" s="2" t="s">
        <v>51</v>
      </c>
      <c r="B3030" s="2" t="s">
        <v>182</v>
      </c>
      <c r="C3030" s="2" t="s">
        <v>8503</v>
      </c>
      <c r="D3030" s="2" t="s">
        <v>329</v>
      </c>
      <c r="E3030" s="2" t="s">
        <v>1247</v>
      </c>
      <c r="F3030" s="2" t="s">
        <v>1248</v>
      </c>
      <c r="G3030" s="2">
        <v>19.940935429238948</v>
      </c>
      <c r="H3030" s="2">
        <v>1</v>
      </c>
      <c r="I3030" s="39">
        <v>19.940935429238948</v>
      </c>
      <c r="J3030" s="2" t="s">
        <v>1</v>
      </c>
    </row>
    <row r="3031" spans="1:10" x14ac:dyDescent="0.15">
      <c r="A3031" s="2" t="s">
        <v>7242</v>
      </c>
      <c r="B3031" s="2" t="s">
        <v>7243</v>
      </c>
      <c r="C3031" s="2" t="s">
        <v>7244</v>
      </c>
      <c r="D3031" s="2" t="s">
        <v>329</v>
      </c>
      <c r="E3031" s="2" t="s">
        <v>1380</v>
      </c>
      <c r="F3031" s="2" t="s">
        <v>1381</v>
      </c>
      <c r="G3031" s="2">
        <v>1.8</v>
      </c>
      <c r="H3031" s="2">
        <v>11</v>
      </c>
      <c r="I3031" s="39">
        <v>19.8</v>
      </c>
      <c r="J3031" s="2" t="s">
        <v>7303</v>
      </c>
    </row>
    <row r="3032" spans="1:10" x14ac:dyDescent="0.15">
      <c r="A3032" s="2" t="s">
        <v>5476</v>
      </c>
      <c r="B3032" s="2" t="s">
        <v>5477</v>
      </c>
      <c r="C3032" s="2" t="s">
        <v>5478</v>
      </c>
      <c r="D3032" s="2" t="s">
        <v>329</v>
      </c>
      <c r="E3032" s="2" t="s">
        <v>5171</v>
      </c>
      <c r="F3032" s="2" t="s">
        <v>5172</v>
      </c>
      <c r="G3032" s="2">
        <v>19.792116892435892</v>
      </c>
      <c r="H3032" s="2">
        <v>1</v>
      </c>
      <c r="I3032" s="39">
        <v>19.792116892435892</v>
      </c>
      <c r="J3032" s="2" t="s">
        <v>1</v>
      </c>
    </row>
    <row r="3033" spans="1:10" x14ac:dyDescent="0.15">
      <c r="A3033" s="2" t="s">
        <v>942</v>
      </c>
      <c r="B3033" s="2" t="s">
        <v>7356</v>
      </c>
      <c r="C3033" s="2" t="s">
        <v>7357</v>
      </c>
      <c r="D3033" s="2" t="s">
        <v>329</v>
      </c>
      <c r="E3033" s="2" t="s">
        <v>501</v>
      </c>
      <c r="F3033" s="2" t="s">
        <v>502</v>
      </c>
      <c r="G3033" s="2">
        <v>6.5896830773112018</v>
      </c>
      <c r="H3033" s="2">
        <v>3</v>
      </c>
      <c r="I3033" s="39">
        <v>19.769049231933607</v>
      </c>
      <c r="J3033" s="2" t="s">
        <v>7299</v>
      </c>
    </row>
    <row r="3034" spans="1:10" x14ac:dyDescent="0.15">
      <c r="A3034" s="2" t="s">
        <v>4745</v>
      </c>
      <c r="B3034" s="2" t="s">
        <v>7890</v>
      </c>
      <c r="C3034" s="2" t="s">
        <v>4746</v>
      </c>
      <c r="D3034" s="2" t="s">
        <v>406</v>
      </c>
      <c r="E3034" s="2" t="s">
        <v>391</v>
      </c>
      <c r="F3034" s="2" t="s">
        <v>392</v>
      </c>
      <c r="G3034" s="2">
        <v>0.25639999999999996</v>
      </c>
      <c r="H3034" s="2">
        <v>77</v>
      </c>
      <c r="I3034" s="39">
        <v>19.742799999999995</v>
      </c>
      <c r="J3034" s="2" t="s">
        <v>7302</v>
      </c>
    </row>
    <row r="3035" spans="1:10" x14ac:dyDescent="0.15">
      <c r="A3035" s="2" t="s">
        <v>3710</v>
      </c>
      <c r="B3035" s="2" t="s">
        <v>3711</v>
      </c>
      <c r="C3035" s="2" t="s">
        <v>3711</v>
      </c>
      <c r="D3035" s="2" t="s">
        <v>350</v>
      </c>
      <c r="E3035" s="2" t="s">
        <v>391</v>
      </c>
      <c r="F3035" s="2" t="s">
        <v>392</v>
      </c>
      <c r="G3035" s="2">
        <v>0.20999999999999994</v>
      </c>
      <c r="H3035" s="2">
        <v>94</v>
      </c>
      <c r="I3035" s="39">
        <v>19.739999999999995</v>
      </c>
      <c r="J3035" s="2" t="s">
        <v>7307</v>
      </c>
    </row>
    <row r="3036" spans="1:10" x14ac:dyDescent="0.15">
      <c r="A3036" s="2" t="s">
        <v>3944</v>
      </c>
      <c r="B3036" s="2" t="s">
        <v>3945</v>
      </c>
      <c r="C3036" s="2" t="s">
        <v>3946</v>
      </c>
      <c r="D3036" s="2" t="s">
        <v>406</v>
      </c>
      <c r="E3036" s="2" t="s">
        <v>1380</v>
      </c>
      <c r="F3036" s="2" t="s">
        <v>1381</v>
      </c>
      <c r="G3036" s="2">
        <v>9.8664705882352948</v>
      </c>
      <c r="H3036" s="2">
        <v>2</v>
      </c>
      <c r="I3036" s="39">
        <v>19.73294117647059</v>
      </c>
      <c r="J3036" s="2" t="s">
        <v>7307</v>
      </c>
    </row>
    <row r="3037" spans="1:10" x14ac:dyDescent="0.15">
      <c r="A3037" s="2" t="s">
        <v>2827</v>
      </c>
      <c r="B3037" s="2" t="s">
        <v>2828</v>
      </c>
      <c r="C3037" s="2" t="s">
        <v>2829</v>
      </c>
      <c r="D3037" s="2" t="s">
        <v>350</v>
      </c>
      <c r="E3037" s="2" t="s">
        <v>330</v>
      </c>
      <c r="F3037" s="2" t="s">
        <v>331</v>
      </c>
      <c r="G3037" s="2">
        <v>6.8206475114510065E-3</v>
      </c>
      <c r="H3037" s="2">
        <v>2877</v>
      </c>
      <c r="I3037" s="39">
        <v>19.623002890444546</v>
      </c>
      <c r="J3037" s="2" t="s">
        <v>7307</v>
      </c>
    </row>
    <row r="3038" spans="1:10" x14ac:dyDescent="0.15">
      <c r="A3038" s="2" t="s">
        <v>7313</v>
      </c>
      <c r="B3038" s="2" t="s">
        <v>7316</v>
      </c>
      <c r="C3038" s="2" t="s">
        <v>8455</v>
      </c>
      <c r="D3038" s="2" t="s">
        <v>329</v>
      </c>
      <c r="E3038" s="2" t="s">
        <v>1247</v>
      </c>
      <c r="F3038" s="2" t="s">
        <v>1248</v>
      </c>
      <c r="G3038" s="2">
        <v>9.8057075385928023</v>
      </c>
      <c r="H3038" s="2">
        <v>2</v>
      </c>
      <c r="I3038" s="39">
        <v>19.611415077185605</v>
      </c>
      <c r="J3038" s="2" t="s">
        <v>1</v>
      </c>
    </row>
    <row r="3039" spans="1:10" x14ac:dyDescent="0.15">
      <c r="A3039" s="2" t="s">
        <v>6369</v>
      </c>
      <c r="B3039" s="2" t="s">
        <v>6370</v>
      </c>
      <c r="C3039" s="2" t="s">
        <v>6263</v>
      </c>
      <c r="D3039" s="2" t="s">
        <v>329</v>
      </c>
      <c r="E3039" s="2" t="s">
        <v>5298</v>
      </c>
      <c r="F3039" s="2" t="s">
        <v>5299</v>
      </c>
      <c r="G3039" s="2">
        <v>19.555595482818944</v>
      </c>
      <c r="H3039" s="2">
        <v>1</v>
      </c>
      <c r="I3039" s="39">
        <v>19.555595482818944</v>
      </c>
      <c r="J3039" s="2" t="s">
        <v>1</v>
      </c>
    </row>
    <row r="3040" spans="1:10" x14ac:dyDescent="0.15">
      <c r="A3040" s="2" t="s">
        <v>6801</v>
      </c>
      <c r="B3040" s="2" t="s">
        <v>6802</v>
      </c>
      <c r="C3040" s="2" t="s">
        <v>6802</v>
      </c>
      <c r="D3040" s="2" t="s">
        <v>329</v>
      </c>
      <c r="E3040" s="2" t="s">
        <v>1380</v>
      </c>
      <c r="F3040" s="2" t="s">
        <v>1381</v>
      </c>
      <c r="G3040" s="2">
        <v>19.5</v>
      </c>
      <c r="H3040" s="2">
        <v>1</v>
      </c>
      <c r="I3040" s="39">
        <v>19.5</v>
      </c>
      <c r="J3040" s="2" t="s">
        <v>7303</v>
      </c>
    </row>
    <row r="3041" spans="1:10" x14ac:dyDescent="0.15">
      <c r="A3041" s="2" t="s">
        <v>2249</v>
      </c>
      <c r="B3041" s="2" t="s">
        <v>2250</v>
      </c>
      <c r="C3041" s="2" t="s">
        <v>1677</v>
      </c>
      <c r="D3041" s="2" t="s">
        <v>329</v>
      </c>
      <c r="E3041" s="2" t="s">
        <v>1310</v>
      </c>
      <c r="F3041" s="2" t="s">
        <v>1311</v>
      </c>
      <c r="G3041" s="2">
        <v>1.9484363636363637</v>
      </c>
      <c r="H3041" s="2">
        <v>10</v>
      </c>
      <c r="I3041" s="39">
        <v>19.484363636363639</v>
      </c>
      <c r="J3041" s="2" t="s">
        <v>7301</v>
      </c>
    </row>
    <row r="3042" spans="1:10" x14ac:dyDescent="0.15">
      <c r="A3042" s="2" t="s">
        <v>7907</v>
      </c>
      <c r="B3042" s="2" t="s">
        <v>7908</v>
      </c>
      <c r="C3042" s="2" t="s">
        <v>7908</v>
      </c>
      <c r="D3042" s="2" t="s">
        <v>329</v>
      </c>
      <c r="E3042" s="2" t="s">
        <v>1380</v>
      </c>
      <c r="F3042" s="2" t="s">
        <v>1381</v>
      </c>
      <c r="G3042" s="2">
        <v>0.48299999999999998</v>
      </c>
      <c r="H3042" s="2">
        <v>40</v>
      </c>
      <c r="I3042" s="39">
        <v>19.32</v>
      </c>
      <c r="J3042" s="2" t="s">
        <v>7303</v>
      </c>
    </row>
    <row r="3043" spans="1:10" x14ac:dyDescent="0.15">
      <c r="A3043" s="2" t="s">
        <v>1910</v>
      </c>
      <c r="B3043" s="2" t="s">
        <v>1876</v>
      </c>
      <c r="C3043" s="2" t="s">
        <v>1911</v>
      </c>
      <c r="D3043" s="2" t="s">
        <v>350</v>
      </c>
      <c r="E3043" s="2" t="s">
        <v>391</v>
      </c>
      <c r="F3043" s="2" t="s">
        <v>392</v>
      </c>
      <c r="G3043" s="2">
        <v>0.3102959178021491</v>
      </c>
      <c r="H3043" s="2">
        <v>62</v>
      </c>
      <c r="I3043" s="39">
        <v>19.238346903733245</v>
      </c>
      <c r="J3043" s="2" t="s">
        <v>7301</v>
      </c>
    </row>
    <row r="3044" spans="1:10" x14ac:dyDescent="0.15">
      <c r="A3044" s="2" t="s">
        <v>5344</v>
      </c>
      <c r="B3044" s="2" t="s">
        <v>5345</v>
      </c>
      <c r="C3044" s="2" t="s">
        <v>5193</v>
      </c>
      <c r="D3044" s="2" t="s">
        <v>329</v>
      </c>
      <c r="E3044" s="2" t="s">
        <v>5298</v>
      </c>
      <c r="F3044" s="2" t="s">
        <v>5299</v>
      </c>
      <c r="G3044" s="2">
        <v>19.008988004014451</v>
      </c>
      <c r="H3044" s="2">
        <v>1</v>
      </c>
      <c r="I3044" s="39">
        <v>19.008988004014451</v>
      </c>
      <c r="J3044" s="2" t="s">
        <v>1</v>
      </c>
    </row>
    <row r="3045" spans="1:10" x14ac:dyDescent="0.15">
      <c r="A3045" s="2" t="s">
        <v>2504</v>
      </c>
      <c r="B3045" s="2" t="s">
        <v>2505</v>
      </c>
      <c r="C3045" s="2" t="s">
        <v>2506</v>
      </c>
      <c r="D3045" s="2" t="s">
        <v>350</v>
      </c>
      <c r="E3045" s="2" t="s">
        <v>330</v>
      </c>
      <c r="F3045" s="2" t="s">
        <v>331</v>
      </c>
      <c r="G3045" s="2">
        <v>1.2803916236062007E-2</v>
      </c>
      <c r="H3045" s="2">
        <v>1477</v>
      </c>
      <c r="I3045" s="39">
        <v>18.911384280663583</v>
      </c>
      <c r="J3045" s="2" t="s">
        <v>7307</v>
      </c>
    </row>
    <row r="3046" spans="1:10" x14ac:dyDescent="0.15">
      <c r="A3046" s="2" t="s">
        <v>3055</v>
      </c>
      <c r="B3046" s="2" t="s">
        <v>3056</v>
      </c>
      <c r="C3046" s="2" t="s">
        <v>3057</v>
      </c>
      <c r="D3046" s="2" t="s">
        <v>329</v>
      </c>
      <c r="E3046" s="2" t="s">
        <v>351</v>
      </c>
      <c r="F3046" s="2" t="s">
        <v>352</v>
      </c>
      <c r="G3046" s="2">
        <v>3.8000000000000004E-3</v>
      </c>
      <c r="H3046" s="2">
        <v>4954</v>
      </c>
      <c r="I3046" s="39">
        <v>18.825200000000002</v>
      </c>
      <c r="J3046" s="2" t="s">
        <v>7307</v>
      </c>
    </row>
    <row r="3047" spans="1:10" x14ac:dyDescent="0.15">
      <c r="A3047" s="2" t="s">
        <v>3897</v>
      </c>
      <c r="B3047" s="2" t="s">
        <v>3898</v>
      </c>
      <c r="C3047" s="2" t="s">
        <v>3899</v>
      </c>
      <c r="D3047" s="2" t="s">
        <v>329</v>
      </c>
      <c r="E3047" s="2" t="s">
        <v>1380</v>
      </c>
      <c r="F3047" s="2" t="s">
        <v>1381</v>
      </c>
      <c r="G3047" s="2">
        <v>1.25</v>
      </c>
      <c r="H3047" s="2">
        <v>15</v>
      </c>
      <c r="I3047" s="39">
        <v>18.75</v>
      </c>
      <c r="J3047" s="2" t="s">
        <v>7307</v>
      </c>
    </row>
    <row r="3048" spans="1:10" x14ac:dyDescent="0.15">
      <c r="A3048" s="2" t="s">
        <v>2372</v>
      </c>
      <c r="B3048" s="2" t="s">
        <v>2373</v>
      </c>
      <c r="C3048" s="2" t="s">
        <v>2373</v>
      </c>
      <c r="D3048" s="2" t="s">
        <v>350</v>
      </c>
      <c r="E3048" s="2" t="s">
        <v>467</v>
      </c>
      <c r="F3048" s="2" t="s">
        <v>468</v>
      </c>
      <c r="G3048" s="2">
        <v>0.08</v>
      </c>
      <c r="H3048" s="2">
        <v>234</v>
      </c>
      <c r="I3048" s="39">
        <v>18.72</v>
      </c>
      <c r="J3048" s="2" t="s">
        <v>7307</v>
      </c>
    </row>
    <row r="3049" spans="1:10" x14ac:dyDescent="0.15">
      <c r="A3049" s="2" t="s">
        <v>6389</v>
      </c>
      <c r="B3049" s="2" t="s">
        <v>6390</v>
      </c>
      <c r="C3049" s="2" t="s">
        <v>6391</v>
      </c>
      <c r="D3049" s="2" t="s">
        <v>329</v>
      </c>
      <c r="E3049" s="2" t="s">
        <v>1247</v>
      </c>
      <c r="F3049" s="2" t="s">
        <v>1248</v>
      </c>
      <c r="G3049" s="2">
        <v>18.646258713095094</v>
      </c>
      <c r="H3049" s="2">
        <v>1</v>
      </c>
      <c r="I3049" s="39">
        <v>18.646258713095094</v>
      </c>
      <c r="J3049" s="2" t="s">
        <v>1</v>
      </c>
    </row>
    <row r="3050" spans="1:10" x14ac:dyDescent="0.15">
      <c r="A3050" s="2" t="s">
        <v>2402</v>
      </c>
      <c r="B3050" s="2" t="s">
        <v>2403</v>
      </c>
      <c r="C3050" s="2" t="s">
        <v>2403</v>
      </c>
      <c r="D3050" s="2" t="s">
        <v>350</v>
      </c>
      <c r="E3050" s="2" t="s">
        <v>467</v>
      </c>
      <c r="F3050" s="2" t="s">
        <v>468</v>
      </c>
      <c r="G3050" s="2">
        <v>0.02</v>
      </c>
      <c r="H3050" s="2">
        <v>930</v>
      </c>
      <c r="I3050" s="39">
        <v>18.600000000000001</v>
      </c>
      <c r="J3050" s="2" t="s">
        <v>7307</v>
      </c>
    </row>
    <row r="3051" spans="1:10" x14ac:dyDescent="0.15">
      <c r="A3051" s="2" t="s">
        <v>2678</v>
      </c>
      <c r="B3051" s="2" t="s">
        <v>2679</v>
      </c>
      <c r="C3051" s="2" t="s">
        <v>2680</v>
      </c>
      <c r="D3051" s="2" t="s">
        <v>329</v>
      </c>
      <c r="E3051" s="2" t="s">
        <v>351</v>
      </c>
      <c r="F3051" s="2" t="s">
        <v>352</v>
      </c>
      <c r="G3051" s="2">
        <v>9.4948547336387683E-3</v>
      </c>
      <c r="H3051" s="2">
        <v>1938</v>
      </c>
      <c r="I3051" s="39">
        <v>18.401028473791932</v>
      </c>
      <c r="J3051" s="2" t="s">
        <v>7307</v>
      </c>
    </row>
    <row r="3052" spans="1:10" x14ac:dyDescent="0.15">
      <c r="A3052" s="2" t="s">
        <v>2596</v>
      </c>
      <c r="B3052" s="2" t="s">
        <v>2597</v>
      </c>
      <c r="C3052" s="2" t="s">
        <v>2597</v>
      </c>
      <c r="D3052" s="2" t="s">
        <v>350</v>
      </c>
      <c r="E3052" s="2" t="s">
        <v>351</v>
      </c>
      <c r="F3052" s="2" t="s">
        <v>352</v>
      </c>
      <c r="G3052" s="2">
        <v>5.0000000000000001E-3</v>
      </c>
      <c r="H3052" s="2">
        <v>3656</v>
      </c>
      <c r="I3052" s="39">
        <v>18.28</v>
      </c>
      <c r="J3052" s="2" t="s">
        <v>7307</v>
      </c>
    </row>
    <row r="3053" spans="1:10" x14ac:dyDescent="0.15">
      <c r="A3053" s="2" t="s">
        <v>1471</v>
      </c>
      <c r="B3053" s="2" t="s">
        <v>1472</v>
      </c>
      <c r="C3053" s="2" t="s">
        <v>1472</v>
      </c>
      <c r="D3053" s="2" t="s">
        <v>329</v>
      </c>
      <c r="E3053" s="2" t="s">
        <v>330</v>
      </c>
      <c r="F3053" s="2" t="s">
        <v>331</v>
      </c>
      <c r="G3053" s="2">
        <v>6.081626304400797</v>
      </c>
      <c r="H3053" s="2">
        <v>3</v>
      </c>
      <c r="I3053" s="39">
        <v>18.244878913202392</v>
      </c>
      <c r="J3053" s="2" t="s">
        <v>7300</v>
      </c>
    </row>
    <row r="3054" spans="1:10" x14ac:dyDescent="0.15">
      <c r="A3054" s="2" t="s">
        <v>2499</v>
      </c>
      <c r="B3054" s="2" t="s">
        <v>2500</v>
      </c>
      <c r="C3054" s="2" t="s">
        <v>2500</v>
      </c>
      <c r="D3054" s="2" t="s">
        <v>350</v>
      </c>
      <c r="E3054" s="2" t="s">
        <v>351</v>
      </c>
      <c r="F3054" s="2" t="s">
        <v>352</v>
      </c>
      <c r="G3054" s="2">
        <v>1.1999999999999999E-2</v>
      </c>
      <c r="H3054" s="2">
        <v>1520</v>
      </c>
      <c r="I3054" s="39">
        <v>18.239999999999998</v>
      </c>
      <c r="J3054" s="2" t="s">
        <v>7307</v>
      </c>
    </row>
    <row r="3055" spans="1:10" x14ac:dyDescent="0.15">
      <c r="A3055" s="2" t="s">
        <v>2569</v>
      </c>
      <c r="B3055" s="2" t="s">
        <v>2570</v>
      </c>
      <c r="C3055" s="2" t="s">
        <v>2571</v>
      </c>
      <c r="D3055" s="2" t="s">
        <v>350</v>
      </c>
      <c r="E3055" s="2" t="s">
        <v>351</v>
      </c>
      <c r="F3055" s="2" t="s">
        <v>352</v>
      </c>
      <c r="G3055" s="2">
        <v>8.0000000000000002E-3</v>
      </c>
      <c r="H3055" s="2">
        <v>2262</v>
      </c>
      <c r="I3055" s="39">
        <v>18.096</v>
      </c>
      <c r="J3055" s="2" t="s">
        <v>7307</v>
      </c>
    </row>
    <row r="3056" spans="1:10" x14ac:dyDescent="0.15">
      <c r="A3056" s="2" t="s">
        <v>7974</v>
      </c>
      <c r="B3056" s="2" t="s">
        <v>7187</v>
      </c>
      <c r="C3056" s="2" t="s">
        <v>7975</v>
      </c>
      <c r="D3056" s="2" t="s">
        <v>350</v>
      </c>
      <c r="E3056" s="2" t="s">
        <v>1380</v>
      </c>
      <c r="F3056" s="2" t="s">
        <v>1381</v>
      </c>
      <c r="G3056" s="2">
        <v>9</v>
      </c>
      <c r="H3056" s="2">
        <v>2</v>
      </c>
      <c r="I3056" s="39">
        <v>18</v>
      </c>
      <c r="J3056" s="2" t="s">
        <v>7303</v>
      </c>
    </row>
    <row r="3057" spans="1:10" x14ac:dyDescent="0.15">
      <c r="A3057" s="2" t="s">
        <v>7195</v>
      </c>
      <c r="B3057" s="2" t="s">
        <v>7196</v>
      </c>
      <c r="C3057" s="2" t="s">
        <v>7197</v>
      </c>
      <c r="D3057" s="2" t="s">
        <v>329</v>
      </c>
      <c r="E3057" s="2" t="s">
        <v>1380</v>
      </c>
      <c r="F3057" s="2" t="s">
        <v>1381</v>
      </c>
      <c r="G3057" s="2">
        <v>9</v>
      </c>
      <c r="H3057" s="2">
        <v>2</v>
      </c>
      <c r="I3057" s="39">
        <v>18</v>
      </c>
      <c r="J3057" s="2" t="s">
        <v>7303</v>
      </c>
    </row>
    <row r="3058" spans="1:10" x14ac:dyDescent="0.15">
      <c r="A3058" s="2" t="s">
        <v>3359</v>
      </c>
      <c r="B3058" s="2" t="s">
        <v>7780</v>
      </c>
      <c r="C3058" s="2" t="s">
        <v>7781</v>
      </c>
      <c r="D3058" s="2" t="s">
        <v>350</v>
      </c>
      <c r="E3058" s="2" t="s">
        <v>351</v>
      </c>
      <c r="F3058" s="2" t="s">
        <v>352</v>
      </c>
      <c r="G3058" s="2">
        <v>4.4999999999999998E-2</v>
      </c>
      <c r="H3058" s="2">
        <v>400</v>
      </c>
      <c r="I3058" s="39">
        <v>18</v>
      </c>
      <c r="J3058" s="2" t="s">
        <v>7307</v>
      </c>
    </row>
    <row r="3059" spans="1:10" x14ac:dyDescent="0.15">
      <c r="A3059" s="2" t="s">
        <v>4957</v>
      </c>
      <c r="B3059" s="2" t="s">
        <v>4958</v>
      </c>
      <c r="C3059" s="2" t="s">
        <v>4959</v>
      </c>
      <c r="D3059" s="2" t="s">
        <v>329</v>
      </c>
      <c r="E3059" s="2" t="s">
        <v>1380</v>
      </c>
      <c r="F3059" s="2" t="s">
        <v>1381</v>
      </c>
      <c r="G3059" s="2">
        <v>0.5</v>
      </c>
      <c r="H3059" s="2">
        <v>36</v>
      </c>
      <c r="I3059" s="39">
        <v>18</v>
      </c>
      <c r="J3059" s="2" t="s">
        <v>7303</v>
      </c>
    </row>
    <row r="3060" spans="1:10" x14ac:dyDescent="0.15">
      <c r="A3060" s="2" t="s">
        <v>5091</v>
      </c>
      <c r="B3060" s="2" t="s">
        <v>5092</v>
      </c>
      <c r="C3060" s="2" t="s">
        <v>5092</v>
      </c>
      <c r="D3060" s="2" t="s">
        <v>329</v>
      </c>
      <c r="E3060" s="2" t="s">
        <v>1380</v>
      </c>
      <c r="F3060" s="2" t="s">
        <v>1381</v>
      </c>
      <c r="G3060" s="2">
        <v>1.8</v>
      </c>
      <c r="H3060" s="2">
        <v>10</v>
      </c>
      <c r="I3060" s="39">
        <v>18</v>
      </c>
      <c r="J3060" s="2" t="s">
        <v>7303</v>
      </c>
    </row>
    <row r="3061" spans="1:10" x14ac:dyDescent="0.15">
      <c r="A3061" s="2" t="s">
        <v>6989</v>
      </c>
      <c r="B3061" s="2" t="s">
        <v>6990</v>
      </c>
      <c r="C3061" s="2" t="s">
        <v>6990</v>
      </c>
      <c r="D3061" s="2" t="s">
        <v>329</v>
      </c>
      <c r="E3061" s="2" t="s">
        <v>1380</v>
      </c>
      <c r="F3061" s="2" t="s">
        <v>1381</v>
      </c>
      <c r="G3061" s="2">
        <v>3</v>
      </c>
      <c r="H3061" s="2">
        <v>6</v>
      </c>
      <c r="I3061" s="39">
        <v>18</v>
      </c>
      <c r="J3061" s="2" t="s">
        <v>7303</v>
      </c>
    </row>
    <row r="3062" spans="1:10" x14ac:dyDescent="0.15">
      <c r="A3062" s="2" t="s">
        <v>4076</v>
      </c>
      <c r="B3062" s="2" t="s">
        <v>4077</v>
      </c>
      <c r="C3062" s="2" t="s">
        <v>4077</v>
      </c>
      <c r="D3062" s="2" t="s">
        <v>350</v>
      </c>
      <c r="E3062" s="2" t="s">
        <v>1310</v>
      </c>
      <c r="F3062" s="2" t="s">
        <v>1311</v>
      </c>
      <c r="G3062" s="2">
        <v>18</v>
      </c>
      <c r="H3062" s="2">
        <v>1</v>
      </c>
      <c r="I3062" s="39">
        <v>18</v>
      </c>
      <c r="J3062" s="2" t="s">
        <v>7307</v>
      </c>
    </row>
    <row r="3063" spans="1:10" x14ac:dyDescent="0.15">
      <c r="A3063" s="2" t="s">
        <v>880</v>
      </c>
      <c r="B3063" s="2" t="s">
        <v>881</v>
      </c>
      <c r="C3063" s="2" t="s">
        <v>882</v>
      </c>
      <c r="D3063" s="2" t="s">
        <v>329</v>
      </c>
      <c r="E3063" s="2" t="s">
        <v>334</v>
      </c>
      <c r="F3063" s="2" t="s">
        <v>335</v>
      </c>
      <c r="G3063" s="2">
        <v>18</v>
      </c>
      <c r="H3063" s="2">
        <v>1</v>
      </c>
      <c r="I3063" s="39">
        <v>18</v>
      </c>
      <c r="J3063" s="2" t="s">
        <v>7299</v>
      </c>
    </row>
    <row r="3064" spans="1:10" x14ac:dyDescent="0.15">
      <c r="A3064" s="2" t="s">
        <v>6904</v>
      </c>
      <c r="B3064" s="2" t="s">
        <v>6905</v>
      </c>
      <c r="C3064" s="2" t="s">
        <v>8526</v>
      </c>
      <c r="D3064" s="2" t="s">
        <v>5017</v>
      </c>
      <c r="E3064" s="2" t="s">
        <v>1380</v>
      </c>
      <c r="F3064" s="2" t="s">
        <v>1381</v>
      </c>
      <c r="G3064" s="2">
        <v>2</v>
      </c>
      <c r="H3064" s="2">
        <v>9</v>
      </c>
      <c r="I3064" s="39">
        <v>18</v>
      </c>
      <c r="J3064" s="2" t="s">
        <v>7303</v>
      </c>
    </row>
    <row r="3065" spans="1:10" x14ac:dyDescent="0.15">
      <c r="A3065" s="2" t="s">
        <v>2880</v>
      </c>
      <c r="B3065" s="2" t="s">
        <v>2881</v>
      </c>
      <c r="C3065" s="2" t="s">
        <v>2882</v>
      </c>
      <c r="D3065" s="2" t="s">
        <v>350</v>
      </c>
      <c r="E3065" s="2" t="s">
        <v>330</v>
      </c>
      <c r="F3065" s="2" t="s">
        <v>331</v>
      </c>
      <c r="G3065" s="2">
        <v>3.0839670112645045E-3</v>
      </c>
      <c r="H3065" s="2">
        <v>5824</v>
      </c>
      <c r="I3065" s="39">
        <v>17.961023873604475</v>
      </c>
      <c r="J3065" s="2" t="s">
        <v>7307</v>
      </c>
    </row>
    <row r="3066" spans="1:10" x14ac:dyDescent="0.15">
      <c r="A3066" s="2" t="s">
        <v>2138</v>
      </c>
      <c r="B3066" s="2" t="s">
        <v>2139</v>
      </c>
      <c r="C3066" s="2" t="s">
        <v>2140</v>
      </c>
      <c r="D3066" s="2" t="s">
        <v>329</v>
      </c>
      <c r="E3066" s="2" t="s">
        <v>449</v>
      </c>
      <c r="F3066" s="2" t="s">
        <v>450</v>
      </c>
      <c r="G3066" s="2">
        <v>3.5811954237370545</v>
      </c>
      <c r="H3066" s="2">
        <v>5</v>
      </c>
      <c r="I3066" s="39">
        <v>17.905977118685271</v>
      </c>
      <c r="J3066" s="2" t="s">
        <v>7301</v>
      </c>
    </row>
    <row r="3067" spans="1:10" x14ac:dyDescent="0.15">
      <c r="A3067" s="2" t="s">
        <v>2368</v>
      </c>
      <c r="B3067" s="2" t="s">
        <v>2369</v>
      </c>
      <c r="C3067" s="2" t="s">
        <v>2369</v>
      </c>
      <c r="D3067" s="2" t="s">
        <v>350</v>
      </c>
      <c r="E3067" s="2" t="s">
        <v>467</v>
      </c>
      <c r="F3067" s="2" t="s">
        <v>468</v>
      </c>
      <c r="G3067" s="2">
        <v>0.05</v>
      </c>
      <c r="H3067" s="2">
        <v>356</v>
      </c>
      <c r="I3067" s="39">
        <v>17.8</v>
      </c>
      <c r="J3067" s="2" t="s">
        <v>7307</v>
      </c>
    </row>
    <row r="3068" spans="1:10" x14ac:dyDescent="0.15">
      <c r="A3068" s="2" t="s">
        <v>1119</v>
      </c>
      <c r="B3068" s="2" t="s">
        <v>1120</v>
      </c>
      <c r="C3068" s="2" t="s">
        <v>1120</v>
      </c>
      <c r="D3068" s="2" t="s">
        <v>350</v>
      </c>
      <c r="E3068" s="2" t="s">
        <v>351</v>
      </c>
      <c r="F3068" s="2" t="s">
        <v>352</v>
      </c>
      <c r="G3068" s="2">
        <v>0.1</v>
      </c>
      <c r="H3068" s="2">
        <v>178</v>
      </c>
      <c r="I3068" s="39">
        <v>17.8</v>
      </c>
      <c r="J3068" s="2" t="s">
        <v>7299</v>
      </c>
    </row>
    <row r="3069" spans="1:10" x14ac:dyDescent="0.15">
      <c r="A3069" s="2" t="s">
        <v>3014</v>
      </c>
      <c r="B3069" s="2" t="s">
        <v>3015</v>
      </c>
      <c r="C3069" s="2" t="s">
        <v>3016</v>
      </c>
      <c r="D3069" s="2" t="s">
        <v>350</v>
      </c>
      <c r="E3069" s="2" t="s">
        <v>330</v>
      </c>
      <c r="F3069" s="2" t="s">
        <v>331</v>
      </c>
      <c r="G3069" s="2">
        <v>3.165997431100773E-3</v>
      </c>
      <c r="H3069" s="2">
        <v>5609</v>
      </c>
      <c r="I3069" s="39">
        <v>17.758079591044236</v>
      </c>
      <c r="J3069" s="2" t="s">
        <v>7307</v>
      </c>
    </row>
    <row r="3070" spans="1:10" x14ac:dyDescent="0.15">
      <c r="A3070" s="2" t="s">
        <v>2940</v>
      </c>
      <c r="B3070" s="2" t="s">
        <v>2941</v>
      </c>
      <c r="C3070" s="2" t="s">
        <v>2942</v>
      </c>
      <c r="D3070" s="2" t="s">
        <v>350</v>
      </c>
      <c r="E3070" s="2" t="s">
        <v>351</v>
      </c>
      <c r="F3070" s="2" t="s">
        <v>352</v>
      </c>
      <c r="G3070" s="2">
        <v>3.7992586732450481E-3</v>
      </c>
      <c r="H3070" s="2">
        <v>4647</v>
      </c>
      <c r="I3070" s="39">
        <v>17.65515505456974</v>
      </c>
      <c r="J3070" s="2" t="s">
        <v>7307</v>
      </c>
    </row>
    <row r="3071" spans="1:10" x14ac:dyDescent="0.15">
      <c r="A3071" s="2" t="s">
        <v>2380</v>
      </c>
      <c r="B3071" s="2" t="s">
        <v>2381</v>
      </c>
      <c r="C3071" s="2" t="s">
        <v>2381</v>
      </c>
      <c r="D3071" s="2" t="s">
        <v>350</v>
      </c>
      <c r="E3071" s="2" t="s">
        <v>467</v>
      </c>
      <c r="F3071" s="2" t="s">
        <v>468</v>
      </c>
      <c r="G3071" s="2">
        <v>0.02</v>
      </c>
      <c r="H3071" s="2">
        <v>880</v>
      </c>
      <c r="I3071" s="39">
        <v>17.600000000000001</v>
      </c>
      <c r="J3071" s="2" t="s">
        <v>7307</v>
      </c>
    </row>
    <row r="3072" spans="1:10" x14ac:dyDescent="0.15">
      <c r="A3072" s="2" t="s">
        <v>1781</v>
      </c>
      <c r="B3072" s="2" t="s">
        <v>1782</v>
      </c>
      <c r="C3072" s="2" t="s">
        <v>1783</v>
      </c>
      <c r="D3072" s="2" t="s">
        <v>329</v>
      </c>
      <c r="E3072" s="2" t="s">
        <v>1310</v>
      </c>
      <c r="F3072" s="2" t="s">
        <v>1311</v>
      </c>
      <c r="G3072" s="2">
        <v>5.8610140449438193</v>
      </c>
      <c r="H3072" s="2">
        <v>3</v>
      </c>
      <c r="I3072" s="39">
        <v>17.583042134831459</v>
      </c>
      <c r="J3072" s="2" t="s">
        <v>7301</v>
      </c>
    </row>
    <row r="3073" spans="1:10" x14ac:dyDescent="0.15">
      <c r="A3073" s="2" t="s">
        <v>6517</v>
      </c>
      <c r="B3073" s="2" t="s">
        <v>6518</v>
      </c>
      <c r="C3073" s="2" t="s">
        <v>5609</v>
      </c>
      <c r="D3073" s="2" t="s">
        <v>329</v>
      </c>
      <c r="E3073" s="2" t="s">
        <v>5298</v>
      </c>
      <c r="F3073" s="2" t="s">
        <v>5299</v>
      </c>
      <c r="G3073" s="2">
        <v>17.520639245351649</v>
      </c>
      <c r="H3073" s="2">
        <v>1</v>
      </c>
      <c r="I3073" s="39">
        <v>17.520639245351649</v>
      </c>
      <c r="J3073" s="2" t="s">
        <v>1</v>
      </c>
    </row>
    <row r="3074" spans="1:10" x14ac:dyDescent="0.15">
      <c r="A3074" s="2" t="s">
        <v>6790</v>
      </c>
      <c r="B3074" s="2" t="s">
        <v>6791</v>
      </c>
      <c r="C3074" s="2" t="s">
        <v>6791</v>
      </c>
      <c r="D3074" s="2" t="s">
        <v>4997</v>
      </c>
      <c r="E3074" s="2" t="s">
        <v>1380</v>
      </c>
      <c r="F3074" s="2" t="s">
        <v>1381</v>
      </c>
      <c r="G3074" s="2">
        <v>3.5</v>
      </c>
      <c r="H3074" s="2">
        <v>5</v>
      </c>
      <c r="I3074" s="39">
        <v>17.5</v>
      </c>
      <c r="J3074" s="2" t="s">
        <v>7303</v>
      </c>
    </row>
    <row r="3075" spans="1:10" x14ac:dyDescent="0.15">
      <c r="A3075" s="2" t="s">
        <v>7206</v>
      </c>
      <c r="B3075" s="2" t="s">
        <v>7207</v>
      </c>
      <c r="C3075" s="2" t="s">
        <v>7207</v>
      </c>
      <c r="D3075" s="2" t="s">
        <v>329</v>
      </c>
      <c r="E3075" s="2" t="s">
        <v>1380</v>
      </c>
      <c r="F3075" s="2" t="s">
        <v>1381</v>
      </c>
      <c r="G3075" s="2">
        <v>3.5</v>
      </c>
      <c r="H3075" s="2">
        <v>5</v>
      </c>
      <c r="I3075" s="39">
        <v>17.5</v>
      </c>
      <c r="J3075" s="2" t="s">
        <v>7303</v>
      </c>
    </row>
    <row r="3076" spans="1:10" x14ac:dyDescent="0.15">
      <c r="A3076" s="2" t="s">
        <v>3586</v>
      </c>
      <c r="B3076" s="2" t="s">
        <v>3584</v>
      </c>
      <c r="C3076" s="2" t="s">
        <v>3587</v>
      </c>
      <c r="D3076" s="2" t="s">
        <v>329</v>
      </c>
      <c r="E3076" s="2" t="s">
        <v>330</v>
      </c>
      <c r="F3076" s="2" t="s">
        <v>331</v>
      </c>
      <c r="G3076" s="2">
        <v>0.25</v>
      </c>
      <c r="H3076" s="2">
        <v>70</v>
      </c>
      <c r="I3076" s="39">
        <v>17.5</v>
      </c>
      <c r="J3076" s="2" t="s">
        <v>7307</v>
      </c>
    </row>
    <row r="3077" spans="1:10" x14ac:dyDescent="0.15">
      <c r="A3077" s="2" t="s">
        <v>6975</v>
      </c>
      <c r="B3077" s="2" t="s">
        <v>6976</v>
      </c>
      <c r="C3077" s="2" t="s">
        <v>6977</v>
      </c>
      <c r="D3077" s="2" t="s">
        <v>4773</v>
      </c>
      <c r="E3077" s="2" t="s">
        <v>1380</v>
      </c>
      <c r="F3077" s="2" t="s">
        <v>1381</v>
      </c>
      <c r="G3077" s="2">
        <v>2.5</v>
      </c>
      <c r="H3077" s="2">
        <v>7</v>
      </c>
      <c r="I3077" s="39">
        <v>17.5</v>
      </c>
      <c r="J3077" s="2" t="s">
        <v>7303</v>
      </c>
    </row>
    <row r="3078" spans="1:10" x14ac:dyDescent="0.15">
      <c r="A3078" s="2" t="s">
        <v>7475</v>
      </c>
      <c r="B3078" s="2" t="s">
        <v>7476</v>
      </c>
      <c r="C3078" s="2" t="s">
        <v>7476</v>
      </c>
      <c r="D3078" s="2" t="s">
        <v>329</v>
      </c>
      <c r="E3078" s="2" t="s">
        <v>1380</v>
      </c>
      <c r="F3078" s="2" t="s">
        <v>1381</v>
      </c>
      <c r="G3078" s="2">
        <v>4.37</v>
      </c>
      <c r="H3078" s="2">
        <v>4</v>
      </c>
      <c r="I3078" s="39">
        <v>17.48</v>
      </c>
      <c r="J3078" s="2" t="s">
        <v>7303</v>
      </c>
    </row>
    <row r="3079" spans="1:10" x14ac:dyDescent="0.15">
      <c r="A3079" s="2" t="s">
        <v>71</v>
      </c>
      <c r="B3079" s="2" t="s">
        <v>197</v>
      </c>
      <c r="C3079" s="2" t="s">
        <v>8464</v>
      </c>
      <c r="D3079" s="2" t="s">
        <v>329</v>
      </c>
      <c r="E3079" s="2" t="s">
        <v>1247</v>
      </c>
      <c r="F3079" s="2" t="s">
        <v>1248</v>
      </c>
      <c r="G3079" s="2">
        <v>17.472987161604653</v>
      </c>
      <c r="H3079" s="2">
        <v>1</v>
      </c>
      <c r="I3079" s="39">
        <v>17.472987161604653</v>
      </c>
      <c r="J3079" s="2" t="s">
        <v>1</v>
      </c>
    </row>
    <row r="3080" spans="1:10" x14ac:dyDescent="0.15">
      <c r="A3080" s="2" t="s">
        <v>3163</v>
      </c>
      <c r="B3080" s="2" t="s">
        <v>7711</v>
      </c>
      <c r="C3080" s="2" t="s">
        <v>3164</v>
      </c>
      <c r="D3080" s="2" t="s">
        <v>329</v>
      </c>
      <c r="E3080" s="2" t="s">
        <v>391</v>
      </c>
      <c r="F3080" s="2" t="s">
        <v>392</v>
      </c>
      <c r="G3080" s="2">
        <v>1.8800000000000002E-3</v>
      </c>
      <c r="H3080" s="2">
        <v>9280</v>
      </c>
      <c r="I3080" s="39">
        <v>17.446400000000001</v>
      </c>
      <c r="J3080" s="2" t="s">
        <v>7307</v>
      </c>
    </row>
    <row r="3081" spans="1:10" x14ac:dyDescent="0.15">
      <c r="A3081" s="2" t="s">
        <v>6430</v>
      </c>
      <c r="B3081" s="2" t="s">
        <v>6431</v>
      </c>
      <c r="C3081" s="2" t="s">
        <v>6432</v>
      </c>
      <c r="D3081" s="2" t="s">
        <v>329</v>
      </c>
      <c r="E3081" s="2" t="s">
        <v>5298</v>
      </c>
      <c r="F3081" s="2" t="s">
        <v>5299</v>
      </c>
      <c r="G3081" s="2">
        <v>8.6961499287856405</v>
      </c>
      <c r="H3081" s="2">
        <v>2</v>
      </c>
      <c r="I3081" s="39">
        <v>17.392299857571281</v>
      </c>
      <c r="J3081" s="2" t="s">
        <v>1</v>
      </c>
    </row>
    <row r="3082" spans="1:10" x14ac:dyDescent="0.15">
      <c r="A3082" s="2" t="s">
        <v>4789</v>
      </c>
      <c r="B3082" s="2" t="s">
        <v>4790</v>
      </c>
      <c r="C3082" s="2" t="s">
        <v>4791</v>
      </c>
      <c r="D3082" s="2" t="s">
        <v>329</v>
      </c>
      <c r="E3082" s="2" t="s">
        <v>330</v>
      </c>
      <c r="F3082" s="2" t="s">
        <v>331</v>
      </c>
      <c r="G3082" s="2">
        <v>0.29909999999999998</v>
      </c>
      <c r="H3082" s="2">
        <v>58</v>
      </c>
      <c r="I3082" s="39">
        <v>17.347799999999999</v>
      </c>
      <c r="J3082" s="2" t="s">
        <v>7302</v>
      </c>
    </row>
    <row r="3083" spans="1:10" x14ac:dyDescent="0.15">
      <c r="A3083" s="2" t="s">
        <v>2364</v>
      </c>
      <c r="B3083" s="2" t="s">
        <v>2365</v>
      </c>
      <c r="C3083" s="2" t="s">
        <v>2365</v>
      </c>
      <c r="D3083" s="2" t="s">
        <v>350</v>
      </c>
      <c r="E3083" s="2" t="s">
        <v>467</v>
      </c>
      <c r="F3083" s="2" t="s">
        <v>468</v>
      </c>
      <c r="G3083" s="2">
        <v>0.33329999999999999</v>
      </c>
      <c r="H3083" s="2">
        <v>52</v>
      </c>
      <c r="I3083" s="39">
        <v>17.331599999999998</v>
      </c>
      <c r="J3083" s="2" t="s">
        <v>7307</v>
      </c>
    </row>
    <row r="3084" spans="1:10" x14ac:dyDescent="0.15">
      <c r="A3084" s="2" t="s">
        <v>935</v>
      </c>
      <c r="B3084" s="2" t="s">
        <v>932</v>
      </c>
      <c r="C3084" s="2" t="s">
        <v>923</v>
      </c>
      <c r="D3084" s="2" t="s">
        <v>406</v>
      </c>
      <c r="E3084" s="2" t="s">
        <v>501</v>
      </c>
      <c r="F3084" s="2" t="s">
        <v>502</v>
      </c>
      <c r="G3084" s="2">
        <v>4.3285003918348846</v>
      </c>
      <c r="H3084" s="2">
        <v>4</v>
      </c>
      <c r="I3084" s="39">
        <v>17.314001567339538</v>
      </c>
      <c r="J3084" s="2" t="s">
        <v>7299</v>
      </c>
    </row>
    <row r="3085" spans="1:10" x14ac:dyDescent="0.15">
      <c r="A3085" s="2" t="s">
        <v>2868</v>
      </c>
      <c r="B3085" s="2" t="s">
        <v>2869</v>
      </c>
      <c r="C3085" s="2" t="s">
        <v>2870</v>
      </c>
      <c r="D3085" s="2" t="s">
        <v>329</v>
      </c>
      <c r="E3085" s="2" t="s">
        <v>351</v>
      </c>
      <c r="F3085" s="2" t="s">
        <v>352</v>
      </c>
      <c r="G3085" s="2">
        <v>3.800181380880301E-3</v>
      </c>
      <c r="H3085" s="2">
        <v>4546</v>
      </c>
      <c r="I3085" s="39">
        <v>17.275624557481848</v>
      </c>
      <c r="J3085" s="2" t="s">
        <v>7307</v>
      </c>
    </row>
    <row r="3086" spans="1:10" x14ac:dyDescent="0.15">
      <c r="A3086" s="2" t="s">
        <v>3395</v>
      </c>
      <c r="B3086" s="2" t="s">
        <v>7799</v>
      </c>
      <c r="C3086" s="2" t="s">
        <v>3396</v>
      </c>
      <c r="D3086" s="2" t="s">
        <v>350</v>
      </c>
      <c r="E3086" s="2" t="s">
        <v>1964</v>
      </c>
      <c r="F3086" s="2" t="s">
        <v>1965</v>
      </c>
      <c r="G3086" s="2">
        <v>1.1503294442473503E-2</v>
      </c>
      <c r="H3086" s="2">
        <v>1500</v>
      </c>
      <c r="I3086" s="39">
        <v>17.254941663710255</v>
      </c>
      <c r="J3086" s="2" t="s">
        <v>7307</v>
      </c>
    </row>
    <row r="3087" spans="1:10" x14ac:dyDescent="0.15">
      <c r="A3087" s="2" t="s">
        <v>3120</v>
      </c>
      <c r="B3087" s="2" t="s">
        <v>3121</v>
      </c>
      <c r="C3087" s="2" t="s">
        <v>3121</v>
      </c>
      <c r="D3087" s="2" t="s">
        <v>329</v>
      </c>
      <c r="E3087" s="2" t="s">
        <v>330</v>
      </c>
      <c r="F3087" s="2" t="s">
        <v>331</v>
      </c>
      <c r="G3087" s="2">
        <v>5.5991731940818095E-3</v>
      </c>
      <c r="H3087" s="2">
        <v>3077</v>
      </c>
      <c r="I3087" s="39">
        <v>17.228655918189727</v>
      </c>
      <c r="J3087" s="2" t="s">
        <v>7307</v>
      </c>
    </row>
    <row r="3088" spans="1:10" x14ac:dyDescent="0.15">
      <c r="A3088" s="2" t="s">
        <v>3191</v>
      </c>
      <c r="B3088" s="2" t="s">
        <v>3192</v>
      </c>
      <c r="C3088" s="2" t="s">
        <v>3193</v>
      </c>
      <c r="D3088" s="2" t="s">
        <v>329</v>
      </c>
      <c r="E3088" s="2" t="s">
        <v>351</v>
      </c>
      <c r="F3088" s="2" t="s">
        <v>352</v>
      </c>
      <c r="G3088" s="2">
        <v>1.12E-2</v>
      </c>
      <c r="H3088" s="2">
        <v>1524</v>
      </c>
      <c r="I3088" s="39">
        <v>17.0688</v>
      </c>
      <c r="J3088" s="2" t="s">
        <v>7307</v>
      </c>
    </row>
    <row r="3089" spans="1:10" x14ac:dyDescent="0.15">
      <c r="A3089" s="2" t="s">
        <v>2969</v>
      </c>
      <c r="B3089" s="2" t="s">
        <v>2970</v>
      </c>
      <c r="C3089" s="2" t="s">
        <v>2970</v>
      </c>
      <c r="D3089" s="2" t="s">
        <v>329</v>
      </c>
      <c r="E3089" s="2" t="s">
        <v>351</v>
      </c>
      <c r="F3089" s="2" t="s">
        <v>352</v>
      </c>
      <c r="G3089" s="2">
        <v>5.5996084828711249E-3</v>
      </c>
      <c r="H3089" s="2">
        <v>3037</v>
      </c>
      <c r="I3089" s="39">
        <v>17.006010962479607</v>
      </c>
      <c r="J3089" s="2" t="s">
        <v>7307</v>
      </c>
    </row>
    <row r="3090" spans="1:10" x14ac:dyDescent="0.15">
      <c r="A3090" s="2" t="s">
        <v>8108</v>
      </c>
      <c r="B3090" s="2" t="s">
        <v>8109</v>
      </c>
      <c r="C3090" s="2" t="s">
        <v>8110</v>
      </c>
      <c r="D3090" s="2" t="s">
        <v>406</v>
      </c>
      <c r="E3090" s="2" t="s">
        <v>391</v>
      </c>
      <c r="F3090" s="2" t="s">
        <v>392</v>
      </c>
      <c r="G3090" s="2">
        <v>0.85</v>
      </c>
      <c r="H3090" s="2">
        <v>20</v>
      </c>
      <c r="I3090" s="39">
        <v>17</v>
      </c>
      <c r="J3090" s="2" t="s">
        <v>7307</v>
      </c>
    </row>
    <row r="3091" spans="1:10" x14ac:dyDescent="0.15">
      <c r="A3091" s="2" t="s">
        <v>2222</v>
      </c>
      <c r="B3091" s="2" t="s">
        <v>2223</v>
      </c>
      <c r="C3091" s="2" t="s">
        <v>2140</v>
      </c>
      <c r="D3091" s="2" t="s">
        <v>329</v>
      </c>
      <c r="E3091" s="2" t="s">
        <v>391</v>
      </c>
      <c r="F3091" s="2" t="s">
        <v>392</v>
      </c>
      <c r="G3091" s="2">
        <v>2.8319818939267849</v>
      </c>
      <c r="H3091" s="2">
        <v>6</v>
      </c>
      <c r="I3091" s="39">
        <v>16.991891363560711</v>
      </c>
      <c r="J3091" s="2" t="s">
        <v>7301</v>
      </c>
    </row>
    <row r="3092" spans="1:10" x14ac:dyDescent="0.15">
      <c r="A3092" s="2" t="s">
        <v>6567</v>
      </c>
      <c r="B3092" s="2" t="s">
        <v>6568</v>
      </c>
      <c r="C3092" s="2" t="s">
        <v>6568</v>
      </c>
      <c r="D3092" s="2" t="s">
        <v>329</v>
      </c>
      <c r="E3092" s="2" t="s">
        <v>1247</v>
      </c>
      <c r="F3092" s="2" t="s">
        <v>1248</v>
      </c>
      <c r="G3092" s="2">
        <v>8.4687300365482656</v>
      </c>
      <c r="H3092" s="2">
        <v>2</v>
      </c>
      <c r="I3092" s="39">
        <v>16.937460073096531</v>
      </c>
      <c r="J3092" s="2" t="s">
        <v>1</v>
      </c>
    </row>
    <row r="3093" spans="1:10" x14ac:dyDescent="0.15">
      <c r="A3093" s="2" t="s">
        <v>8704</v>
      </c>
      <c r="B3093" s="2" t="s">
        <v>8705</v>
      </c>
      <c r="C3093" s="2" t="s">
        <v>8706</v>
      </c>
      <c r="D3093" s="2" t="s">
        <v>329</v>
      </c>
      <c r="E3093" s="2" t="s">
        <v>391</v>
      </c>
      <c r="F3093" s="2" t="s">
        <v>392</v>
      </c>
      <c r="G3093" s="2">
        <v>0.30769305331179403</v>
      </c>
      <c r="H3093" s="2">
        <v>55</v>
      </c>
      <c r="I3093" s="39">
        <v>16.923117932148671</v>
      </c>
      <c r="J3093" s="2" t="s">
        <v>7307</v>
      </c>
    </row>
    <row r="3094" spans="1:10" x14ac:dyDescent="0.15">
      <c r="A3094" s="2" t="s">
        <v>6643</v>
      </c>
      <c r="B3094" s="2" t="s">
        <v>6644</v>
      </c>
      <c r="C3094" s="2" t="s">
        <v>6644</v>
      </c>
      <c r="D3094" s="2" t="s">
        <v>329</v>
      </c>
      <c r="E3094" s="2" t="s">
        <v>5300</v>
      </c>
      <c r="F3094" s="2" t="s">
        <v>5301</v>
      </c>
      <c r="G3094" s="2">
        <v>8.4332000000000029</v>
      </c>
      <c r="H3094" s="2">
        <v>2</v>
      </c>
      <c r="I3094" s="39">
        <v>16.866400000000006</v>
      </c>
      <c r="J3094" s="2" t="s">
        <v>1</v>
      </c>
    </row>
    <row r="3095" spans="1:10" x14ac:dyDescent="0.15">
      <c r="A3095" s="2" t="s">
        <v>7124</v>
      </c>
      <c r="B3095" s="2" t="s">
        <v>7125</v>
      </c>
      <c r="C3095" s="2" t="s">
        <v>7126</v>
      </c>
      <c r="D3095" s="2" t="s">
        <v>329</v>
      </c>
      <c r="E3095" s="2" t="s">
        <v>1380</v>
      </c>
      <c r="F3095" s="2" t="s">
        <v>1381</v>
      </c>
      <c r="G3095" s="2">
        <v>8.4000000000000021</v>
      </c>
      <c r="H3095" s="2">
        <v>2</v>
      </c>
      <c r="I3095" s="39">
        <v>16.800000000000004</v>
      </c>
      <c r="J3095" s="2" t="s">
        <v>7303</v>
      </c>
    </row>
    <row r="3096" spans="1:10" x14ac:dyDescent="0.15">
      <c r="A3096" s="2" t="s">
        <v>4198</v>
      </c>
      <c r="B3096" s="2" t="s">
        <v>4199</v>
      </c>
      <c r="C3096" s="2" t="s">
        <v>4199</v>
      </c>
      <c r="D3096" s="2" t="s">
        <v>350</v>
      </c>
      <c r="E3096" s="2" t="s">
        <v>330</v>
      </c>
      <c r="F3096" s="2" t="s">
        <v>331</v>
      </c>
      <c r="G3096" s="2">
        <v>8.4</v>
      </c>
      <c r="H3096" s="2">
        <v>2</v>
      </c>
      <c r="I3096" s="39">
        <v>16.8</v>
      </c>
      <c r="J3096" s="2" t="s">
        <v>7307</v>
      </c>
    </row>
    <row r="3097" spans="1:10" x14ac:dyDescent="0.15">
      <c r="A3097" s="2" t="s">
        <v>3947</v>
      </c>
      <c r="B3097" s="2" t="s">
        <v>3948</v>
      </c>
      <c r="C3097" s="2" t="s">
        <v>3949</v>
      </c>
      <c r="D3097" s="2" t="s">
        <v>406</v>
      </c>
      <c r="E3097" s="2" t="s">
        <v>391</v>
      </c>
      <c r="F3097" s="2" t="s">
        <v>392</v>
      </c>
      <c r="G3097" s="2">
        <v>8.3999999999999986</v>
      </c>
      <c r="H3097" s="2">
        <v>2</v>
      </c>
      <c r="I3097" s="39">
        <v>16.799999999999997</v>
      </c>
      <c r="J3097" s="2" t="s">
        <v>7307</v>
      </c>
    </row>
    <row r="3098" spans="1:10" x14ac:dyDescent="0.15">
      <c r="A3098" s="2" t="s">
        <v>4078</v>
      </c>
      <c r="B3098" s="2" t="s">
        <v>3829</v>
      </c>
      <c r="C3098" s="2" t="s">
        <v>3830</v>
      </c>
      <c r="D3098" s="2" t="s">
        <v>329</v>
      </c>
      <c r="E3098" s="2" t="s">
        <v>334</v>
      </c>
      <c r="F3098" s="2" t="s">
        <v>335</v>
      </c>
      <c r="G3098" s="2">
        <v>2.3775363864596391</v>
      </c>
      <c r="H3098" s="2">
        <v>7</v>
      </c>
      <c r="I3098" s="39">
        <v>16.642754705217474</v>
      </c>
      <c r="J3098" s="2" t="s">
        <v>7307</v>
      </c>
    </row>
    <row r="3099" spans="1:10" x14ac:dyDescent="0.15">
      <c r="A3099" s="2" t="s">
        <v>3567</v>
      </c>
      <c r="B3099" s="2" t="s">
        <v>3568</v>
      </c>
      <c r="C3099" s="2" t="s">
        <v>3568</v>
      </c>
      <c r="D3099" s="2" t="s">
        <v>350</v>
      </c>
      <c r="E3099" s="2" t="s">
        <v>467</v>
      </c>
      <c r="F3099" s="2" t="s">
        <v>468</v>
      </c>
      <c r="G3099" s="2">
        <v>5.2999999999999992E-2</v>
      </c>
      <c r="H3099" s="2">
        <v>312</v>
      </c>
      <c r="I3099" s="39">
        <v>16.535999999999998</v>
      </c>
      <c r="J3099" s="2" t="s">
        <v>7307</v>
      </c>
    </row>
    <row r="3100" spans="1:10" x14ac:dyDescent="0.15">
      <c r="A3100" s="2" t="s">
        <v>5156</v>
      </c>
      <c r="B3100" s="2" t="s">
        <v>5157</v>
      </c>
      <c r="C3100" s="2" t="s">
        <v>5158</v>
      </c>
      <c r="D3100" s="2" t="s">
        <v>5042</v>
      </c>
      <c r="E3100" s="2" t="s">
        <v>1380</v>
      </c>
      <c r="F3100" s="2" t="s">
        <v>1381</v>
      </c>
      <c r="G3100" s="2">
        <v>16.5</v>
      </c>
      <c r="H3100" s="2">
        <v>1</v>
      </c>
      <c r="I3100" s="39">
        <v>16.5</v>
      </c>
      <c r="J3100" s="2" t="s">
        <v>7303</v>
      </c>
    </row>
    <row r="3101" spans="1:10" x14ac:dyDescent="0.15">
      <c r="A3101" s="2" t="s">
        <v>6523</v>
      </c>
      <c r="B3101" s="2" t="s">
        <v>6524</v>
      </c>
      <c r="C3101" s="2" t="s">
        <v>5667</v>
      </c>
      <c r="D3101" s="2" t="s">
        <v>329</v>
      </c>
      <c r="E3101" s="2" t="s">
        <v>5171</v>
      </c>
      <c r="F3101" s="2" t="s">
        <v>5172</v>
      </c>
      <c r="G3101" s="2">
        <v>8.1050875978221768</v>
      </c>
      <c r="H3101" s="2">
        <v>2</v>
      </c>
      <c r="I3101" s="39">
        <v>16.210175195644354</v>
      </c>
      <c r="J3101" s="2" t="s">
        <v>1</v>
      </c>
    </row>
    <row r="3102" spans="1:10" x14ac:dyDescent="0.15">
      <c r="A3102" s="2" t="s">
        <v>2362</v>
      </c>
      <c r="B3102" s="2" t="s">
        <v>2363</v>
      </c>
      <c r="C3102" s="2" t="s">
        <v>2363</v>
      </c>
      <c r="D3102" s="2" t="s">
        <v>350</v>
      </c>
      <c r="E3102" s="2" t="s">
        <v>467</v>
      </c>
      <c r="F3102" s="2" t="s">
        <v>468</v>
      </c>
      <c r="G3102" s="2">
        <v>9.9999999999999985E-3</v>
      </c>
      <c r="H3102" s="2">
        <v>1619</v>
      </c>
      <c r="I3102" s="39">
        <v>16.189999999999998</v>
      </c>
      <c r="J3102" s="2" t="s">
        <v>7307</v>
      </c>
    </row>
    <row r="3103" spans="1:10" x14ac:dyDescent="0.15">
      <c r="A3103" s="2" t="s">
        <v>7429</v>
      </c>
      <c r="B3103" s="2" t="s">
        <v>7430</v>
      </c>
      <c r="C3103" s="2" t="s">
        <v>7431</v>
      </c>
      <c r="D3103" s="2" t="s">
        <v>350</v>
      </c>
      <c r="E3103" s="2" t="s">
        <v>330</v>
      </c>
      <c r="F3103" s="2" t="s">
        <v>331</v>
      </c>
      <c r="G3103" s="2">
        <v>2.7339000960614791E-3</v>
      </c>
      <c r="H3103" s="2">
        <v>5920</v>
      </c>
      <c r="I3103" s="39">
        <v>16.184688568683956</v>
      </c>
      <c r="J3103" s="2" t="s">
        <v>7307</v>
      </c>
    </row>
    <row r="3104" spans="1:10" x14ac:dyDescent="0.15">
      <c r="A3104" s="2" t="s">
        <v>5136</v>
      </c>
      <c r="B3104" s="2" t="s">
        <v>5137</v>
      </c>
      <c r="C3104" s="2" t="s">
        <v>5138</v>
      </c>
      <c r="D3104" s="2" t="s">
        <v>329</v>
      </c>
      <c r="E3104" s="2" t="s">
        <v>1380</v>
      </c>
      <c r="F3104" s="2" t="s">
        <v>1381</v>
      </c>
      <c r="G3104" s="2">
        <v>0.4147540983606558</v>
      </c>
      <c r="H3104" s="2">
        <v>39</v>
      </c>
      <c r="I3104" s="39">
        <v>16.175409836065576</v>
      </c>
      <c r="J3104" s="2" t="s">
        <v>7303</v>
      </c>
    </row>
    <row r="3105" spans="1:10" x14ac:dyDescent="0.15">
      <c r="A3105" s="2" t="s">
        <v>6715</v>
      </c>
      <c r="B3105" s="2" t="s">
        <v>6716</v>
      </c>
      <c r="C3105" s="2" t="s">
        <v>6716</v>
      </c>
      <c r="D3105" s="2" t="s">
        <v>4554</v>
      </c>
      <c r="E3105" s="2" t="s">
        <v>1380</v>
      </c>
      <c r="F3105" s="2" t="s">
        <v>1381</v>
      </c>
      <c r="G3105" s="2">
        <v>4</v>
      </c>
      <c r="H3105" s="2">
        <v>4</v>
      </c>
      <c r="I3105" s="39">
        <v>16</v>
      </c>
      <c r="J3105" s="2" t="s">
        <v>7303</v>
      </c>
    </row>
    <row r="3106" spans="1:10" x14ac:dyDescent="0.15">
      <c r="A3106" s="2" t="s">
        <v>6954</v>
      </c>
      <c r="B3106" s="2" t="s">
        <v>7959</v>
      </c>
      <c r="C3106" s="2" t="s">
        <v>7959</v>
      </c>
      <c r="D3106" s="2" t="s">
        <v>329</v>
      </c>
      <c r="E3106" s="2" t="s">
        <v>1380</v>
      </c>
      <c r="F3106" s="2" t="s">
        <v>1381</v>
      </c>
      <c r="G3106" s="2">
        <v>0.5</v>
      </c>
      <c r="H3106" s="2">
        <v>32</v>
      </c>
      <c r="I3106" s="39">
        <v>16</v>
      </c>
      <c r="J3106" s="2" t="s">
        <v>7303</v>
      </c>
    </row>
    <row r="3107" spans="1:10" x14ac:dyDescent="0.15">
      <c r="A3107" s="2" t="s">
        <v>7066</v>
      </c>
      <c r="B3107" s="2" t="s">
        <v>7067</v>
      </c>
      <c r="C3107" s="2" t="s">
        <v>7068</v>
      </c>
      <c r="D3107" s="2" t="s">
        <v>406</v>
      </c>
      <c r="E3107" s="2" t="s">
        <v>1380</v>
      </c>
      <c r="F3107" s="2" t="s">
        <v>1381</v>
      </c>
      <c r="G3107" s="2">
        <v>4</v>
      </c>
      <c r="H3107" s="2">
        <v>4</v>
      </c>
      <c r="I3107" s="39">
        <v>16</v>
      </c>
      <c r="J3107" s="2" t="s">
        <v>7303</v>
      </c>
    </row>
    <row r="3108" spans="1:10" x14ac:dyDescent="0.15">
      <c r="A3108" s="2" t="s">
        <v>8138</v>
      </c>
      <c r="B3108" s="2" t="s">
        <v>8329</v>
      </c>
      <c r="C3108" s="2" t="s">
        <v>8139</v>
      </c>
      <c r="D3108" s="2" t="s">
        <v>406</v>
      </c>
      <c r="E3108" s="2" t="s">
        <v>391</v>
      </c>
      <c r="F3108" s="2" t="s">
        <v>392</v>
      </c>
      <c r="G3108" s="2">
        <v>0.8</v>
      </c>
      <c r="H3108" s="2">
        <v>20</v>
      </c>
      <c r="I3108" s="39">
        <v>16</v>
      </c>
      <c r="J3108" s="2" t="s">
        <v>7307</v>
      </c>
    </row>
    <row r="3109" spans="1:10" x14ac:dyDescent="0.15">
      <c r="A3109" s="2" t="s">
        <v>3666</v>
      </c>
      <c r="B3109" s="2" t="s">
        <v>3667</v>
      </c>
      <c r="C3109" s="2" t="s">
        <v>8338</v>
      </c>
      <c r="D3109" s="2" t="s">
        <v>329</v>
      </c>
      <c r="E3109" s="2" t="s">
        <v>1310</v>
      </c>
      <c r="F3109" s="2" t="s">
        <v>1311</v>
      </c>
      <c r="G3109" s="2">
        <v>2</v>
      </c>
      <c r="H3109" s="2">
        <v>8</v>
      </c>
      <c r="I3109" s="39">
        <v>16</v>
      </c>
      <c r="J3109" s="2" t="s">
        <v>7307</v>
      </c>
    </row>
    <row r="3110" spans="1:10" x14ac:dyDescent="0.15">
      <c r="A3110" s="2" t="s">
        <v>4220</v>
      </c>
      <c r="B3110" s="2" t="s">
        <v>4221</v>
      </c>
      <c r="C3110" s="2" t="s">
        <v>4221</v>
      </c>
      <c r="D3110" s="2" t="s">
        <v>329</v>
      </c>
      <c r="E3110" s="2" t="s">
        <v>330</v>
      </c>
      <c r="F3110" s="2" t="s">
        <v>331</v>
      </c>
      <c r="G3110" s="2">
        <v>8</v>
      </c>
      <c r="H3110" s="2">
        <v>2</v>
      </c>
      <c r="I3110" s="39">
        <v>16</v>
      </c>
      <c r="J3110" s="2" t="s">
        <v>7307</v>
      </c>
    </row>
    <row r="3111" spans="1:10" x14ac:dyDescent="0.15">
      <c r="A3111" s="2" t="s">
        <v>4256</v>
      </c>
      <c r="B3111" s="2" t="s">
        <v>4257</v>
      </c>
      <c r="C3111" s="2" t="s">
        <v>4257</v>
      </c>
      <c r="D3111" s="2" t="s">
        <v>329</v>
      </c>
      <c r="E3111" s="2" t="s">
        <v>351</v>
      </c>
      <c r="F3111" s="2" t="s">
        <v>352</v>
      </c>
      <c r="G3111" s="2">
        <v>5.2990963855421569</v>
      </c>
      <c r="H3111" s="2">
        <v>3</v>
      </c>
      <c r="I3111" s="39">
        <v>15.897289156626471</v>
      </c>
      <c r="J3111" s="2" t="s">
        <v>7307</v>
      </c>
    </row>
    <row r="3112" spans="1:10" x14ac:dyDescent="0.15">
      <c r="A3112" s="2" t="s">
        <v>8098</v>
      </c>
      <c r="B3112" s="2" t="s">
        <v>8099</v>
      </c>
      <c r="C3112" s="2" t="s">
        <v>8100</v>
      </c>
      <c r="D3112" s="2" t="s">
        <v>329</v>
      </c>
      <c r="E3112" s="2" t="s">
        <v>330</v>
      </c>
      <c r="F3112" s="2" t="s">
        <v>331</v>
      </c>
      <c r="G3112" s="2">
        <v>1.134613598673273</v>
      </c>
      <c r="H3112" s="2">
        <v>14</v>
      </c>
      <c r="I3112" s="39">
        <v>15.884590381425824</v>
      </c>
      <c r="J3112" s="2" t="s">
        <v>7301</v>
      </c>
    </row>
    <row r="3113" spans="1:10" x14ac:dyDescent="0.15">
      <c r="A3113" s="2" t="s">
        <v>7083</v>
      </c>
      <c r="B3113" s="2" t="s">
        <v>7084</v>
      </c>
      <c r="C3113" s="2" t="s">
        <v>7084</v>
      </c>
      <c r="D3113" s="2" t="s">
        <v>406</v>
      </c>
      <c r="E3113" s="2" t="s">
        <v>1380</v>
      </c>
      <c r="F3113" s="2" t="s">
        <v>1381</v>
      </c>
      <c r="G3113" s="2">
        <v>15.8</v>
      </c>
      <c r="H3113" s="2">
        <v>1</v>
      </c>
      <c r="I3113" s="39">
        <v>15.8</v>
      </c>
      <c r="J3113" s="2" t="s">
        <v>7303</v>
      </c>
    </row>
    <row r="3114" spans="1:10" x14ac:dyDescent="0.15">
      <c r="A3114" s="2" t="s">
        <v>7085</v>
      </c>
      <c r="B3114" s="2" t="s">
        <v>7086</v>
      </c>
      <c r="C3114" s="2" t="s">
        <v>7086</v>
      </c>
      <c r="D3114" s="2" t="s">
        <v>329</v>
      </c>
      <c r="E3114" s="2" t="s">
        <v>1380</v>
      </c>
      <c r="F3114" s="2" t="s">
        <v>1381</v>
      </c>
      <c r="G3114" s="2">
        <v>15.8</v>
      </c>
      <c r="H3114" s="2">
        <v>1</v>
      </c>
      <c r="I3114" s="39">
        <v>15.8</v>
      </c>
      <c r="J3114" s="2" t="s">
        <v>7303</v>
      </c>
    </row>
    <row r="3115" spans="1:10" x14ac:dyDescent="0.15">
      <c r="A3115" s="2" t="s">
        <v>6611</v>
      </c>
      <c r="B3115" s="2" t="s">
        <v>6612</v>
      </c>
      <c r="C3115" s="2" t="s">
        <v>5411</v>
      </c>
      <c r="D3115" s="2" t="s">
        <v>329</v>
      </c>
      <c r="E3115" s="2" t="s">
        <v>5298</v>
      </c>
      <c r="F3115" s="2" t="s">
        <v>5299</v>
      </c>
      <c r="G3115" s="2">
        <v>15.787334663546606</v>
      </c>
      <c r="H3115" s="2">
        <v>1</v>
      </c>
      <c r="I3115" s="39">
        <v>15.787334663546606</v>
      </c>
      <c r="J3115" s="2" t="s">
        <v>1</v>
      </c>
    </row>
    <row r="3116" spans="1:10" x14ac:dyDescent="0.15">
      <c r="A3116" s="2" t="s">
        <v>3309</v>
      </c>
      <c r="B3116" s="2" t="s">
        <v>3310</v>
      </c>
      <c r="C3116" s="2" t="s">
        <v>3311</v>
      </c>
      <c r="D3116" s="2" t="s">
        <v>329</v>
      </c>
      <c r="E3116" s="2" t="s">
        <v>351</v>
      </c>
      <c r="F3116" s="2" t="s">
        <v>352</v>
      </c>
      <c r="G3116" s="2">
        <v>2.3199999999999998E-2</v>
      </c>
      <c r="H3116" s="2">
        <v>680</v>
      </c>
      <c r="I3116" s="39">
        <v>15.776</v>
      </c>
      <c r="J3116" s="2" t="s">
        <v>7307</v>
      </c>
    </row>
    <row r="3117" spans="1:10" x14ac:dyDescent="0.15">
      <c r="A3117" s="2" t="s">
        <v>5086</v>
      </c>
      <c r="B3117" s="2" t="s">
        <v>5087</v>
      </c>
      <c r="C3117" s="2" t="s">
        <v>5087</v>
      </c>
      <c r="D3117" s="2" t="s">
        <v>329</v>
      </c>
      <c r="E3117" s="2" t="s">
        <v>1380</v>
      </c>
      <c r="F3117" s="2" t="s">
        <v>1381</v>
      </c>
      <c r="G3117" s="2">
        <v>2.625</v>
      </c>
      <c r="H3117" s="2">
        <v>6</v>
      </c>
      <c r="I3117" s="39">
        <v>15.75</v>
      </c>
      <c r="J3117" s="2" t="s">
        <v>7303</v>
      </c>
    </row>
    <row r="3118" spans="1:10" x14ac:dyDescent="0.15">
      <c r="A3118" s="2" t="s">
        <v>5073</v>
      </c>
      <c r="B3118" s="2" t="s">
        <v>5074</v>
      </c>
      <c r="C3118" s="2" t="s">
        <v>5074</v>
      </c>
      <c r="D3118" s="2" t="s">
        <v>329</v>
      </c>
      <c r="E3118" s="2" t="s">
        <v>330</v>
      </c>
      <c r="F3118" s="2" t="s">
        <v>331</v>
      </c>
      <c r="G3118" s="2">
        <v>0.2</v>
      </c>
      <c r="H3118" s="2">
        <v>78</v>
      </c>
      <c r="I3118" s="39">
        <v>15.600000000000001</v>
      </c>
      <c r="J3118" s="2" t="s">
        <v>7303</v>
      </c>
    </row>
    <row r="3119" spans="1:10" x14ac:dyDescent="0.15">
      <c r="A3119" s="2" t="s">
        <v>1432</v>
      </c>
      <c r="B3119" s="2" t="s">
        <v>1433</v>
      </c>
      <c r="C3119" s="2" t="s">
        <v>1434</v>
      </c>
      <c r="D3119" s="2" t="s">
        <v>329</v>
      </c>
      <c r="E3119" s="2" t="s">
        <v>449</v>
      </c>
      <c r="F3119" s="2" t="s">
        <v>450</v>
      </c>
      <c r="G3119" s="2">
        <v>2.2256000000000022</v>
      </c>
      <c r="H3119" s="2">
        <v>7</v>
      </c>
      <c r="I3119" s="39">
        <v>15.579200000000016</v>
      </c>
      <c r="J3119" s="2" t="s">
        <v>7300</v>
      </c>
    </row>
    <row r="3120" spans="1:10" x14ac:dyDescent="0.15">
      <c r="A3120" s="2" t="s">
        <v>4140</v>
      </c>
      <c r="B3120" s="2" t="s">
        <v>4141</v>
      </c>
      <c r="C3120" s="2" t="s">
        <v>4141</v>
      </c>
      <c r="D3120" s="2" t="s">
        <v>350</v>
      </c>
      <c r="E3120" s="2" t="s">
        <v>568</v>
      </c>
      <c r="F3120" s="2" t="s">
        <v>569</v>
      </c>
      <c r="G3120" s="2">
        <v>0.7777730636882878</v>
      </c>
      <c r="H3120" s="2">
        <v>20</v>
      </c>
      <c r="I3120" s="39">
        <v>15.555461273765756</v>
      </c>
      <c r="J3120" s="2" t="s">
        <v>7307</v>
      </c>
    </row>
    <row r="3121" spans="1:10" x14ac:dyDescent="0.15">
      <c r="A3121" s="2" t="s">
        <v>1948</v>
      </c>
      <c r="B3121" s="2" t="s">
        <v>9004</v>
      </c>
      <c r="C3121" s="2" t="s">
        <v>1949</v>
      </c>
      <c r="D3121" s="2" t="s">
        <v>329</v>
      </c>
      <c r="E3121" s="2" t="s">
        <v>330</v>
      </c>
      <c r="F3121" s="2" t="s">
        <v>331</v>
      </c>
      <c r="G3121" s="2">
        <v>0.97009400306005811</v>
      </c>
      <c r="H3121" s="2">
        <v>16</v>
      </c>
      <c r="I3121" s="39">
        <v>15.52150404896093</v>
      </c>
      <c r="J3121" s="2" t="s">
        <v>7301</v>
      </c>
    </row>
    <row r="3122" spans="1:10" x14ac:dyDescent="0.15">
      <c r="A3122" s="2" t="s">
        <v>4275</v>
      </c>
      <c r="B3122" s="2" t="s">
        <v>4276</v>
      </c>
      <c r="C3122" s="2" t="s">
        <v>4276</v>
      </c>
      <c r="D3122" s="2" t="s">
        <v>329</v>
      </c>
      <c r="E3122" s="2" t="s">
        <v>568</v>
      </c>
      <c r="F3122" s="2" t="s">
        <v>569</v>
      </c>
      <c r="G3122" s="2">
        <v>15.5</v>
      </c>
      <c r="H3122" s="2">
        <v>1</v>
      </c>
      <c r="I3122" s="39">
        <v>15.5</v>
      </c>
      <c r="J3122" s="2" t="s">
        <v>7307</v>
      </c>
    </row>
    <row r="3123" spans="1:10" x14ac:dyDescent="0.15">
      <c r="A3123" s="2" t="s">
        <v>1578</v>
      </c>
      <c r="B3123" s="2" t="s">
        <v>1579</v>
      </c>
      <c r="C3123" s="2" t="s">
        <v>1580</v>
      </c>
      <c r="D3123" s="2" t="s">
        <v>329</v>
      </c>
      <c r="E3123" s="2" t="s">
        <v>449</v>
      </c>
      <c r="F3123" s="2" t="s">
        <v>450</v>
      </c>
      <c r="G3123" s="2">
        <v>1.546999999999997</v>
      </c>
      <c r="H3123" s="2">
        <v>10</v>
      </c>
      <c r="I3123" s="39">
        <v>15.46999999999997</v>
      </c>
      <c r="J3123" s="2" t="s">
        <v>7300</v>
      </c>
    </row>
    <row r="3124" spans="1:10" x14ac:dyDescent="0.15">
      <c r="A3124" s="2" t="s">
        <v>8239</v>
      </c>
      <c r="B3124" s="2" t="s">
        <v>8240</v>
      </c>
      <c r="C3124" s="2" t="s">
        <v>8241</v>
      </c>
      <c r="D3124" s="2" t="s">
        <v>406</v>
      </c>
      <c r="E3124" s="2" t="s">
        <v>391</v>
      </c>
      <c r="F3124" s="2" t="s">
        <v>392</v>
      </c>
      <c r="G3124" s="2">
        <v>0.5128571428571429</v>
      </c>
      <c r="H3124" s="2">
        <v>30</v>
      </c>
      <c r="I3124" s="39">
        <v>15.385714285714286</v>
      </c>
      <c r="J3124" s="2" t="s">
        <v>7299</v>
      </c>
    </row>
    <row r="3125" spans="1:10" x14ac:dyDescent="0.15">
      <c r="A3125" s="2" t="s">
        <v>68</v>
      </c>
      <c r="B3125" s="2" t="s">
        <v>9200</v>
      </c>
      <c r="C3125" s="2" t="s">
        <v>890</v>
      </c>
      <c r="D3125" s="2" t="s">
        <v>329</v>
      </c>
      <c r="E3125" s="2" t="s">
        <v>334</v>
      </c>
      <c r="F3125" s="2" t="s">
        <v>335</v>
      </c>
      <c r="G3125" s="2">
        <v>3.0598277481753038</v>
      </c>
      <c r="H3125" s="2">
        <v>5</v>
      </c>
      <c r="I3125" s="39">
        <v>15.299138740876518</v>
      </c>
      <c r="J3125" s="2" t="s">
        <v>7299</v>
      </c>
    </row>
    <row r="3126" spans="1:10" x14ac:dyDescent="0.15">
      <c r="A3126" s="2" t="s">
        <v>2491</v>
      </c>
      <c r="B3126" s="2" t="s">
        <v>2492</v>
      </c>
      <c r="C3126" s="2" t="s">
        <v>2493</v>
      </c>
      <c r="D3126" s="2" t="s">
        <v>350</v>
      </c>
      <c r="E3126" s="2" t="s">
        <v>351</v>
      </c>
      <c r="F3126" s="2" t="s">
        <v>352</v>
      </c>
      <c r="G3126" s="2">
        <v>8.0000000000000002E-3</v>
      </c>
      <c r="H3126" s="2">
        <v>1907</v>
      </c>
      <c r="I3126" s="39">
        <v>15.256</v>
      </c>
      <c r="J3126" s="2" t="s">
        <v>7307</v>
      </c>
    </row>
    <row r="3127" spans="1:10" x14ac:dyDescent="0.15">
      <c r="A3127" s="2" t="s">
        <v>2622</v>
      </c>
      <c r="B3127" s="2" t="s">
        <v>2623</v>
      </c>
      <c r="C3127" s="2" t="s">
        <v>2623</v>
      </c>
      <c r="D3127" s="2" t="s">
        <v>350</v>
      </c>
      <c r="E3127" s="2" t="s">
        <v>351</v>
      </c>
      <c r="F3127" s="2" t="s">
        <v>352</v>
      </c>
      <c r="G3127" s="2">
        <v>4.0000000000000001E-3</v>
      </c>
      <c r="H3127" s="2">
        <v>3808</v>
      </c>
      <c r="I3127" s="39">
        <v>15.232000000000001</v>
      </c>
      <c r="J3127" s="2" t="s">
        <v>7307</v>
      </c>
    </row>
    <row r="3128" spans="1:10" x14ac:dyDescent="0.15">
      <c r="A3128" s="2" t="s">
        <v>4230</v>
      </c>
      <c r="B3128" s="2" t="s">
        <v>4231</v>
      </c>
      <c r="C3128" s="2" t="s">
        <v>4231</v>
      </c>
      <c r="D3128" s="2" t="s">
        <v>329</v>
      </c>
      <c r="E3128" s="2" t="s">
        <v>330</v>
      </c>
      <c r="F3128" s="2" t="s">
        <v>331</v>
      </c>
      <c r="G3128" s="2">
        <v>7.6</v>
      </c>
      <c r="H3128" s="2">
        <v>2</v>
      </c>
      <c r="I3128" s="39">
        <v>15.2</v>
      </c>
      <c r="J3128" s="2" t="s">
        <v>7307</v>
      </c>
    </row>
    <row r="3129" spans="1:10" x14ac:dyDescent="0.15">
      <c r="A3129" s="2" t="s">
        <v>4240</v>
      </c>
      <c r="B3129" s="2" t="s">
        <v>4241</v>
      </c>
      <c r="C3129" s="2" t="s">
        <v>4241</v>
      </c>
      <c r="D3129" s="2" t="s">
        <v>329</v>
      </c>
      <c r="E3129" s="2" t="s">
        <v>330</v>
      </c>
      <c r="F3129" s="2" t="s">
        <v>331</v>
      </c>
      <c r="G3129" s="2">
        <v>7.6</v>
      </c>
      <c r="H3129" s="2">
        <v>2</v>
      </c>
      <c r="I3129" s="39">
        <v>15.2</v>
      </c>
      <c r="J3129" s="2" t="s">
        <v>7307</v>
      </c>
    </row>
    <row r="3130" spans="1:10" x14ac:dyDescent="0.15">
      <c r="A3130" s="2" t="s">
        <v>922</v>
      </c>
      <c r="B3130" s="2" t="s">
        <v>7350</v>
      </c>
      <c r="C3130" s="2" t="s">
        <v>7351</v>
      </c>
      <c r="D3130" s="2" t="s">
        <v>406</v>
      </c>
      <c r="E3130" s="2" t="s">
        <v>391</v>
      </c>
      <c r="F3130" s="2" t="s">
        <v>392</v>
      </c>
      <c r="G3130" s="2">
        <v>7.5963802834837004</v>
      </c>
      <c r="H3130" s="2">
        <v>2</v>
      </c>
      <c r="I3130" s="39">
        <v>15.192760566967401</v>
      </c>
      <c r="J3130" s="2" t="s">
        <v>7299</v>
      </c>
    </row>
    <row r="3131" spans="1:10" x14ac:dyDescent="0.15">
      <c r="A3131" s="2" t="s">
        <v>2394</v>
      </c>
      <c r="B3131" s="2" t="s">
        <v>2395</v>
      </c>
      <c r="C3131" s="2" t="s">
        <v>2395</v>
      </c>
      <c r="D3131" s="2" t="s">
        <v>350</v>
      </c>
      <c r="E3131" s="2" t="s">
        <v>467</v>
      </c>
      <c r="F3131" s="2" t="s">
        <v>468</v>
      </c>
      <c r="G3131" s="2">
        <v>4.8999999999999998E-3</v>
      </c>
      <c r="H3131" s="2">
        <v>3096</v>
      </c>
      <c r="I3131" s="39">
        <v>15.170399999999999</v>
      </c>
      <c r="J3131" s="2" t="s">
        <v>7307</v>
      </c>
    </row>
    <row r="3132" spans="1:10" x14ac:dyDescent="0.15">
      <c r="A3132" s="2" t="s">
        <v>2578</v>
      </c>
      <c r="B3132" s="2" t="s">
        <v>2579</v>
      </c>
      <c r="C3132" s="2" t="s">
        <v>2579</v>
      </c>
      <c r="D3132" s="2" t="s">
        <v>350</v>
      </c>
      <c r="E3132" s="2" t="s">
        <v>351</v>
      </c>
      <c r="F3132" s="2" t="s">
        <v>352</v>
      </c>
      <c r="G3132" s="2">
        <v>5.0000000000000001E-3</v>
      </c>
      <c r="H3132" s="2">
        <v>3030</v>
      </c>
      <c r="I3132" s="39">
        <v>15.15</v>
      </c>
      <c r="J3132" s="2" t="s">
        <v>7307</v>
      </c>
    </row>
    <row r="3133" spans="1:10" x14ac:dyDescent="0.15">
      <c r="A3133" s="2" t="s">
        <v>67</v>
      </c>
      <c r="B3133" s="2" t="s">
        <v>7341</v>
      </c>
      <c r="C3133" s="2" t="s">
        <v>7342</v>
      </c>
      <c r="D3133" s="2" t="s">
        <v>329</v>
      </c>
      <c r="E3133" s="2" t="s">
        <v>330</v>
      </c>
      <c r="F3133" s="2" t="s">
        <v>331</v>
      </c>
      <c r="G3133" s="2">
        <v>2.5165982594918597</v>
      </c>
      <c r="H3133" s="2">
        <v>6</v>
      </c>
      <c r="I3133" s="39">
        <v>15.099589556951159</v>
      </c>
      <c r="J3133" s="2" t="s">
        <v>7299</v>
      </c>
    </row>
    <row r="3134" spans="1:10" x14ac:dyDescent="0.15">
      <c r="A3134" s="2" t="s">
        <v>2859</v>
      </c>
      <c r="B3134" s="2" t="s">
        <v>2860</v>
      </c>
      <c r="C3134" s="2" t="s">
        <v>2861</v>
      </c>
      <c r="D3134" s="2" t="s">
        <v>329</v>
      </c>
      <c r="E3134" s="2" t="s">
        <v>351</v>
      </c>
      <c r="F3134" s="2" t="s">
        <v>352</v>
      </c>
      <c r="G3134" s="2">
        <v>4.4998437499999995E-3</v>
      </c>
      <c r="H3134" s="2">
        <v>3346</v>
      </c>
      <c r="I3134" s="39">
        <v>15.056477187499999</v>
      </c>
      <c r="J3134" s="2" t="s">
        <v>7307</v>
      </c>
    </row>
    <row r="3135" spans="1:10" x14ac:dyDescent="0.15">
      <c r="A3135" s="2" t="s">
        <v>7201</v>
      </c>
      <c r="B3135" s="2" t="s">
        <v>7202</v>
      </c>
      <c r="C3135" s="2" t="s">
        <v>7203</v>
      </c>
      <c r="D3135" s="2" t="s">
        <v>350</v>
      </c>
      <c r="E3135" s="2" t="s">
        <v>1380</v>
      </c>
      <c r="F3135" s="2" t="s">
        <v>1381</v>
      </c>
      <c r="G3135" s="2">
        <v>2.5</v>
      </c>
      <c r="H3135" s="2">
        <v>6</v>
      </c>
      <c r="I3135" s="39">
        <v>15</v>
      </c>
      <c r="J3135" s="2" t="s">
        <v>7303</v>
      </c>
    </row>
    <row r="3136" spans="1:10" x14ac:dyDescent="0.15">
      <c r="A3136" s="2" t="s">
        <v>5093</v>
      </c>
      <c r="B3136" s="2" t="s">
        <v>5094</v>
      </c>
      <c r="C3136" s="2" t="s">
        <v>5094</v>
      </c>
      <c r="D3136" s="2" t="s">
        <v>329</v>
      </c>
      <c r="E3136" s="2" t="s">
        <v>1380</v>
      </c>
      <c r="F3136" s="2" t="s">
        <v>1381</v>
      </c>
      <c r="G3136" s="2">
        <v>1.5</v>
      </c>
      <c r="H3136" s="2">
        <v>10</v>
      </c>
      <c r="I3136" s="39">
        <v>15</v>
      </c>
      <c r="J3136" s="2" t="s">
        <v>7303</v>
      </c>
    </row>
    <row r="3137" spans="1:10" x14ac:dyDescent="0.15">
      <c r="A3137" s="2" t="s">
        <v>3470</v>
      </c>
      <c r="B3137" s="2" t="s">
        <v>7826</v>
      </c>
      <c r="C3137" s="2" t="s">
        <v>3471</v>
      </c>
      <c r="D3137" s="2" t="s">
        <v>329</v>
      </c>
      <c r="E3137" s="2" t="s">
        <v>351</v>
      </c>
      <c r="F3137" s="2" t="s">
        <v>352</v>
      </c>
      <c r="G3137" s="2">
        <v>1.8802964657864692E-2</v>
      </c>
      <c r="H3137" s="2">
        <v>797</v>
      </c>
      <c r="I3137" s="39">
        <v>14.98596283231816</v>
      </c>
      <c r="J3137" s="2" t="s">
        <v>7307</v>
      </c>
    </row>
    <row r="3138" spans="1:10" x14ac:dyDescent="0.15">
      <c r="A3138" s="2" t="s">
        <v>777</v>
      </c>
      <c r="B3138" s="2" t="s">
        <v>778</v>
      </c>
      <c r="C3138" s="2" t="s">
        <v>779</v>
      </c>
      <c r="D3138" s="2" t="s">
        <v>329</v>
      </c>
      <c r="E3138" s="2" t="s">
        <v>334</v>
      </c>
      <c r="F3138" s="2" t="s">
        <v>335</v>
      </c>
      <c r="G3138" s="2">
        <v>7.4287018382867043</v>
      </c>
      <c r="H3138" s="2">
        <v>2</v>
      </c>
      <c r="I3138" s="39">
        <v>14.857403676573409</v>
      </c>
      <c r="J3138" s="2" t="s">
        <v>7299</v>
      </c>
    </row>
    <row r="3139" spans="1:10" x14ac:dyDescent="0.15">
      <c r="A3139" s="2" t="s">
        <v>987</v>
      </c>
      <c r="B3139" s="2" t="s">
        <v>7370</v>
      </c>
      <c r="C3139" s="2" t="s">
        <v>7371</v>
      </c>
      <c r="D3139" s="2" t="s">
        <v>329</v>
      </c>
      <c r="E3139" s="2" t="s">
        <v>391</v>
      </c>
      <c r="F3139" s="2" t="s">
        <v>392</v>
      </c>
      <c r="G3139" s="2">
        <v>4.9421999999999997</v>
      </c>
      <c r="H3139" s="2">
        <v>3</v>
      </c>
      <c r="I3139" s="39">
        <v>14.826599999999999</v>
      </c>
      <c r="J3139" s="2" t="s">
        <v>7299</v>
      </c>
    </row>
    <row r="3140" spans="1:10" x14ac:dyDescent="0.15">
      <c r="A3140" s="2" t="s">
        <v>2600</v>
      </c>
      <c r="B3140" s="2" t="s">
        <v>2601</v>
      </c>
      <c r="C3140" s="2" t="s">
        <v>2601</v>
      </c>
      <c r="D3140" s="2" t="s">
        <v>350</v>
      </c>
      <c r="E3140" s="2" t="s">
        <v>351</v>
      </c>
      <c r="F3140" s="2" t="s">
        <v>352</v>
      </c>
      <c r="G3140" s="2">
        <v>7.0000000000000001E-3</v>
      </c>
      <c r="H3140" s="2">
        <v>2111</v>
      </c>
      <c r="I3140" s="39">
        <v>14.777000000000001</v>
      </c>
      <c r="J3140" s="2" t="s">
        <v>7307</v>
      </c>
    </row>
    <row r="3141" spans="1:10" x14ac:dyDescent="0.15">
      <c r="A3141" s="2" t="s">
        <v>1597</v>
      </c>
      <c r="B3141" s="2" t="s">
        <v>1598</v>
      </c>
      <c r="C3141" s="2" t="s">
        <v>1599</v>
      </c>
      <c r="D3141" s="2" t="s">
        <v>329</v>
      </c>
      <c r="E3141" s="2" t="s">
        <v>334</v>
      </c>
      <c r="F3141" s="2" t="s">
        <v>335</v>
      </c>
      <c r="G3141" s="2">
        <v>14.700900000000001</v>
      </c>
      <c r="H3141" s="2">
        <v>1</v>
      </c>
      <c r="I3141" s="39">
        <v>14.700900000000001</v>
      </c>
      <c r="J3141" s="2" t="s">
        <v>7300</v>
      </c>
    </row>
    <row r="3142" spans="1:10" x14ac:dyDescent="0.15">
      <c r="A3142" s="2" t="s">
        <v>5153</v>
      </c>
      <c r="B3142" s="2" t="s">
        <v>5154</v>
      </c>
      <c r="C3142" s="2" t="s">
        <v>5155</v>
      </c>
      <c r="D3142" s="2" t="s">
        <v>329</v>
      </c>
      <c r="E3142" s="2" t="s">
        <v>1380</v>
      </c>
      <c r="F3142" s="2" t="s">
        <v>1381</v>
      </c>
      <c r="G3142" s="2">
        <v>14.7</v>
      </c>
      <c r="H3142" s="2">
        <v>1</v>
      </c>
      <c r="I3142" s="39">
        <v>14.7</v>
      </c>
      <c r="J3142" s="2" t="s">
        <v>7303</v>
      </c>
    </row>
    <row r="3143" spans="1:10" x14ac:dyDescent="0.15">
      <c r="A3143" s="2" t="s">
        <v>6607</v>
      </c>
      <c r="B3143" s="2" t="s">
        <v>6608</v>
      </c>
      <c r="C3143" s="2" t="s">
        <v>5631</v>
      </c>
      <c r="D3143" s="2" t="s">
        <v>329</v>
      </c>
      <c r="E3143" s="2" t="s">
        <v>1247</v>
      </c>
      <c r="F3143" s="2" t="s">
        <v>1248</v>
      </c>
      <c r="G3143" s="2">
        <v>14.664600765267334</v>
      </c>
      <c r="H3143" s="2">
        <v>1</v>
      </c>
      <c r="I3143" s="39">
        <v>14.664600765267334</v>
      </c>
      <c r="J3143" s="2" t="s">
        <v>1</v>
      </c>
    </row>
    <row r="3144" spans="1:10" x14ac:dyDescent="0.15">
      <c r="A3144" s="2" t="s">
        <v>8628</v>
      </c>
      <c r="B3144" s="2" t="s">
        <v>8629</v>
      </c>
      <c r="C3144" s="2" t="s">
        <v>8630</v>
      </c>
      <c r="D3144" s="2" t="s">
        <v>329</v>
      </c>
      <c r="E3144" s="2" t="s">
        <v>330</v>
      </c>
      <c r="F3144" s="2" t="s">
        <v>331</v>
      </c>
      <c r="G3144" s="2">
        <v>1.8800000000000002E-3</v>
      </c>
      <c r="H3144" s="2">
        <v>7776</v>
      </c>
      <c r="I3144" s="39">
        <v>14.618880000000001</v>
      </c>
      <c r="J3144" s="2" t="s">
        <v>7307</v>
      </c>
    </row>
    <row r="3145" spans="1:10" x14ac:dyDescent="0.15">
      <c r="A3145" s="2" t="s">
        <v>5717</v>
      </c>
      <c r="B3145" s="2" t="s">
        <v>5718</v>
      </c>
      <c r="C3145" s="2" t="s">
        <v>5719</v>
      </c>
      <c r="D3145" s="2" t="s">
        <v>329</v>
      </c>
      <c r="E3145" s="2" t="s">
        <v>5171</v>
      </c>
      <c r="F3145" s="2" t="s">
        <v>5172</v>
      </c>
      <c r="G3145" s="2">
        <v>4.8682689493312443</v>
      </c>
      <c r="H3145" s="2">
        <v>3</v>
      </c>
      <c r="I3145" s="39">
        <v>14.604806847993732</v>
      </c>
      <c r="J3145" s="2" t="s">
        <v>1</v>
      </c>
    </row>
    <row r="3146" spans="1:10" x14ac:dyDescent="0.15">
      <c r="A3146" s="2" t="s">
        <v>8774</v>
      </c>
      <c r="B3146" s="2" t="s">
        <v>8775</v>
      </c>
      <c r="C3146" s="2" t="s">
        <v>8775</v>
      </c>
      <c r="D3146" s="2" t="s">
        <v>350</v>
      </c>
      <c r="E3146" s="2" t="s">
        <v>1380</v>
      </c>
      <c r="F3146" s="2" t="s">
        <v>1381</v>
      </c>
      <c r="G3146" s="2">
        <v>14.563333333333333</v>
      </c>
      <c r="H3146" s="2">
        <v>1</v>
      </c>
      <c r="I3146" s="39">
        <v>14.563333333333333</v>
      </c>
      <c r="J3146" s="2" t="s">
        <v>7303</v>
      </c>
    </row>
    <row r="3147" spans="1:10" x14ac:dyDescent="0.15">
      <c r="A3147" s="2" t="s">
        <v>6755</v>
      </c>
      <c r="B3147" s="2" t="s">
        <v>6756</v>
      </c>
      <c r="C3147" s="2" t="s">
        <v>6756</v>
      </c>
      <c r="D3147" s="2" t="s">
        <v>4554</v>
      </c>
      <c r="E3147" s="2" t="s">
        <v>1380</v>
      </c>
      <c r="F3147" s="2" t="s">
        <v>1381</v>
      </c>
      <c r="G3147" s="2">
        <v>4.8540000000000001</v>
      </c>
      <c r="H3147" s="2">
        <v>3</v>
      </c>
      <c r="I3147" s="39">
        <v>14.562000000000001</v>
      </c>
      <c r="J3147" s="2" t="s">
        <v>7303</v>
      </c>
    </row>
    <row r="3148" spans="1:10" x14ac:dyDescent="0.15">
      <c r="A3148" s="2" t="s">
        <v>3639</v>
      </c>
      <c r="B3148" s="2" t="s">
        <v>3640</v>
      </c>
      <c r="C3148" s="2" t="s">
        <v>3640</v>
      </c>
      <c r="D3148" s="2" t="s">
        <v>350</v>
      </c>
      <c r="E3148" s="2" t="s">
        <v>1380</v>
      </c>
      <c r="F3148" s="2" t="s">
        <v>1381</v>
      </c>
      <c r="G3148" s="2">
        <v>0.05</v>
      </c>
      <c r="H3148" s="2">
        <v>290</v>
      </c>
      <c r="I3148" s="39">
        <v>14.5</v>
      </c>
      <c r="J3148" s="2" t="s">
        <v>7307</v>
      </c>
    </row>
    <row r="3149" spans="1:10" x14ac:dyDescent="0.15">
      <c r="A3149" s="2" t="s">
        <v>2711</v>
      </c>
      <c r="B3149" s="2" t="s">
        <v>2712</v>
      </c>
      <c r="C3149" s="2" t="s">
        <v>2713</v>
      </c>
      <c r="D3149" s="2" t="s">
        <v>350</v>
      </c>
      <c r="E3149" s="2" t="s">
        <v>330</v>
      </c>
      <c r="F3149" s="2" t="s">
        <v>331</v>
      </c>
      <c r="G3149" s="2">
        <v>3.1381761267775012E-3</v>
      </c>
      <c r="H3149" s="2">
        <v>4600</v>
      </c>
      <c r="I3149" s="39">
        <v>14.435610183176506</v>
      </c>
      <c r="J3149" s="2" t="s">
        <v>7307</v>
      </c>
    </row>
    <row r="3150" spans="1:10" x14ac:dyDescent="0.15">
      <c r="A3150" s="2" t="s">
        <v>8634</v>
      </c>
      <c r="B3150" s="2" t="s">
        <v>8635</v>
      </c>
      <c r="C3150" s="2" t="s">
        <v>8636</v>
      </c>
      <c r="D3150" s="2" t="s">
        <v>350</v>
      </c>
      <c r="E3150" s="2" t="s">
        <v>330</v>
      </c>
      <c r="F3150" s="2" t="s">
        <v>331</v>
      </c>
      <c r="G3150" s="2">
        <v>2.9059999999999997E-3</v>
      </c>
      <c r="H3150" s="2">
        <v>4962</v>
      </c>
      <c r="I3150" s="39">
        <v>14.419571999999999</v>
      </c>
      <c r="J3150" s="2" t="s">
        <v>7307</v>
      </c>
    </row>
    <row r="3151" spans="1:10" x14ac:dyDescent="0.15">
      <c r="A3151" s="2" t="s">
        <v>4983</v>
      </c>
      <c r="B3151" s="2" t="s">
        <v>4984</v>
      </c>
      <c r="C3151" s="2" t="s">
        <v>4985</v>
      </c>
      <c r="D3151" s="2" t="s">
        <v>329</v>
      </c>
      <c r="E3151" s="2" t="s">
        <v>1380</v>
      </c>
      <c r="F3151" s="2" t="s">
        <v>1381</v>
      </c>
      <c r="G3151" s="2">
        <v>0.2</v>
      </c>
      <c r="H3151" s="2">
        <v>72</v>
      </c>
      <c r="I3151" s="39">
        <v>14.4</v>
      </c>
      <c r="J3151" s="2" t="s">
        <v>7303</v>
      </c>
    </row>
    <row r="3152" spans="1:10" x14ac:dyDescent="0.15">
      <c r="A3152" s="2" t="s">
        <v>2548</v>
      </c>
      <c r="B3152" s="2" t="s">
        <v>2549</v>
      </c>
      <c r="C3152" s="2" t="s">
        <v>2549</v>
      </c>
      <c r="D3152" s="2" t="s">
        <v>350</v>
      </c>
      <c r="E3152" s="2" t="s">
        <v>351</v>
      </c>
      <c r="F3152" s="2" t="s">
        <v>352</v>
      </c>
      <c r="G3152" s="2">
        <v>8.0000000000000002E-3</v>
      </c>
      <c r="H3152" s="2">
        <v>1792</v>
      </c>
      <c r="I3152" s="39">
        <v>14.336</v>
      </c>
      <c r="J3152" s="2" t="s">
        <v>7307</v>
      </c>
    </row>
    <row r="3153" spans="1:10" x14ac:dyDescent="0.15">
      <c r="A3153" s="2" t="s">
        <v>3506</v>
      </c>
      <c r="B3153" s="2" t="s">
        <v>7849</v>
      </c>
      <c r="C3153" s="2" t="s">
        <v>3507</v>
      </c>
      <c r="D3153" s="2" t="s">
        <v>329</v>
      </c>
      <c r="E3153" s="2" t="s">
        <v>330</v>
      </c>
      <c r="F3153" s="2" t="s">
        <v>331</v>
      </c>
      <c r="G3153" s="2">
        <v>3.5206731125784735E-2</v>
      </c>
      <c r="H3153" s="2">
        <v>407</v>
      </c>
      <c r="I3153" s="39">
        <v>14.329139568194387</v>
      </c>
      <c r="J3153" s="2" t="s">
        <v>7307</v>
      </c>
    </row>
    <row r="3154" spans="1:10" x14ac:dyDescent="0.15">
      <c r="A3154" s="2" t="s">
        <v>855</v>
      </c>
      <c r="B3154" s="2" t="s">
        <v>743</v>
      </c>
      <c r="C3154" s="2" t="s">
        <v>729</v>
      </c>
      <c r="D3154" s="2" t="s">
        <v>406</v>
      </c>
      <c r="E3154" s="2" t="s">
        <v>334</v>
      </c>
      <c r="F3154" s="2" t="s">
        <v>335</v>
      </c>
      <c r="G3154" s="2">
        <v>7.1331066779852854</v>
      </c>
      <c r="H3154" s="2">
        <v>2</v>
      </c>
      <c r="I3154" s="39">
        <v>14.266213355970571</v>
      </c>
      <c r="J3154" s="2" t="s">
        <v>7299</v>
      </c>
    </row>
    <row r="3155" spans="1:10" x14ac:dyDescent="0.15">
      <c r="A3155" s="2" t="s">
        <v>2971</v>
      </c>
      <c r="B3155" s="2" t="s">
        <v>2972</v>
      </c>
      <c r="C3155" s="2" t="s">
        <v>2973</v>
      </c>
      <c r="D3155" s="2" t="s">
        <v>350</v>
      </c>
      <c r="E3155" s="2" t="s">
        <v>330</v>
      </c>
      <c r="F3155" s="2" t="s">
        <v>331</v>
      </c>
      <c r="G3155" s="2">
        <v>3.154879259608688E-3</v>
      </c>
      <c r="H3155" s="2">
        <v>4510</v>
      </c>
      <c r="I3155" s="39">
        <v>14.228505460835184</v>
      </c>
      <c r="J3155" s="2" t="s">
        <v>7307</v>
      </c>
    </row>
    <row r="3156" spans="1:10" x14ac:dyDescent="0.15">
      <c r="A3156" s="2" t="s">
        <v>3337</v>
      </c>
      <c r="B3156" s="2" t="s">
        <v>3338</v>
      </c>
      <c r="C3156" s="2" t="s">
        <v>3339</v>
      </c>
      <c r="D3156" s="2" t="s">
        <v>329</v>
      </c>
      <c r="E3156" s="2" t="s">
        <v>351</v>
      </c>
      <c r="F3156" s="2" t="s">
        <v>352</v>
      </c>
      <c r="G3156" s="2">
        <v>2.4E-2</v>
      </c>
      <c r="H3156" s="2">
        <v>592</v>
      </c>
      <c r="I3156" s="39">
        <v>14.208</v>
      </c>
      <c r="J3156" s="2" t="s">
        <v>7307</v>
      </c>
    </row>
    <row r="3157" spans="1:10" x14ac:dyDescent="0.15">
      <c r="A3157" s="2" t="s">
        <v>3134</v>
      </c>
      <c r="B3157" s="2" t="s">
        <v>3135</v>
      </c>
      <c r="C3157" s="2" t="s">
        <v>3135</v>
      </c>
      <c r="D3157" s="2" t="s">
        <v>350</v>
      </c>
      <c r="E3157" s="2" t="s">
        <v>330</v>
      </c>
      <c r="F3157" s="2" t="s">
        <v>331</v>
      </c>
      <c r="G3157" s="2">
        <v>2.9136146496815288E-3</v>
      </c>
      <c r="H3157" s="2">
        <v>4862</v>
      </c>
      <c r="I3157" s="39">
        <v>14.165994426751594</v>
      </c>
      <c r="J3157" s="2" t="s">
        <v>7307</v>
      </c>
    </row>
    <row r="3158" spans="1:10" x14ac:dyDescent="0.15">
      <c r="A3158" s="2" t="s">
        <v>3876</v>
      </c>
      <c r="B3158" s="2" t="s">
        <v>3877</v>
      </c>
      <c r="C3158" s="2" t="s">
        <v>3878</v>
      </c>
      <c r="D3158" s="2" t="s">
        <v>329</v>
      </c>
      <c r="E3158" s="2" t="s">
        <v>1310</v>
      </c>
      <c r="F3158" s="2" t="s">
        <v>1311</v>
      </c>
      <c r="G3158" s="2">
        <v>1.2821000000000002</v>
      </c>
      <c r="H3158" s="2">
        <v>11</v>
      </c>
      <c r="I3158" s="39">
        <v>14.103100000000003</v>
      </c>
      <c r="J3158" s="2" t="s">
        <v>7307</v>
      </c>
    </row>
    <row r="3159" spans="1:10" x14ac:dyDescent="0.15">
      <c r="A3159" s="2" t="s">
        <v>3941</v>
      </c>
      <c r="B3159" s="2" t="s">
        <v>3942</v>
      </c>
      <c r="C3159" s="2" t="s">
        <v>3943</v>
      </c>
      <c r="D3159" s="2" t="s">
        <v>406</v>
      </c>
      <c r="E3159" s="2" t="s">
        <v>1380</v>
      </c>
      <c r="F3159" s="2" t="s">
        <v>1381</v>
      </c>
      <c r="G3159" s="2">
        <v>7.0350000000000001</v>
      </c>
      <c r="H3159" s="2">
        <v>2</v>
      </c>
      <c r="I3159" s="39">
        <v>14.07</v>
      </c>
      <c r="J3159" s="2" t="s">
        <v>7307</v>
      </c>
    </row>
    <row r="3160" spans="1:10" x14ac:dyDescent="0.15">
      <c r="A3160" s="2" t="s">
        <v>4973</v>
      </c>
      <c r="B3160" s="2" t="s">
        <v>4974</v>
      </c>
      <c r="C3160" s="2" t="s">
        <v>4974</v>
      </c>
      <c r="D3160" s="2" t="s">
        <v>329</v>
      </c>
      <c r="E3160" s="2" t="s">
        <v>1380</v>
      </c>
      <c r="F3160" s="2" t="s">
        <v>1381</v>
      </c>
      <c r="G3160" s="2">
        <v>7</v>
      </c>
      <c r="H3160" s="2">
        <v>2</v>
      </c>
      <c r="I3160" s="39">
        <v>14</v>
      </c>
      <c r="J3160" s="2" t="s">
        <v>7303</v>
      </c>
    </row>
    <row r="3161" spans="1:10" x14ac:dyDescent="0.15">
      <c r="A3161" s="2" t="s">
        <v>5124</v>
      </c>
      <c r="B3161" s="2" t="s">
        <v>5125</v>
      </c>
      <c r="C3161" s="2" t="s">
        <v>5126</v>
      </c>
      <c r="D3161" s="2" t="s">
        <v>350</v>
      </c>
      <c r="E3161" s="2" t="s">
        <v>1380</v>
      </c>
      <c r="F3161" s="2" t="s">
        <v>1381</v>
      </c>
      <c r="G3161" s="2">
        <v>7</v>
      </c>
      <c r="H3161" s="2">
        <v>2</v>
      </c>
      <c r="I3161" s="39">
        <v>14</v>
      </c>
      <c r="J3161" s="2" t="s">
        <v>7303</v>
      </c>
    </row>
    <row r="3162" spans="1:10" x14ac:dyDescent="0.15">
      <c r="A3162" s="2" t="s">
        <v>3269</v>
      </c>
      <c r="B3162" s="2" t="s">
        <v>7750</v>
      </c>
      <c r="C3162" s="2" t="s">
        <v>3270</v>
      </c>
      <c r="D3162" s="2" t="s">
        <v>329</v>
      </c>
      <c r="E3162" s="2" t="s">
        <v>351</v>
      </c>
      <c r="F3162" s="2" t="s">
        <v>352</v>
      </c>
      <c r="G3162" s="2">
        <v>1.1549916395437419E-2</v>
      </c>
      <c r="H3162" s="2">
        <v>1205</v>
      </c>
      <c r="I3162" s="39">
        <v>13.91764925650209</v>
      </c>
      <c r="J3162" s="2" t="s">
        <v>7307</v>
      </c>
    </row>
    <row r="3163" spans="1:10" x14ac:dyDescent="0.15">
      <c r="A3163" s="2" t="s">
        <v>2641</v>
      </c>
      <c r="B3163" s="2" t="s">
        <v>2642</v>
      </c>
      <c r="C3163" s="2" t="s">
        <v>2642</v>
      </c>
      <c r="D3163" s="2" t="s">
        <v>350</v>
      </c>
      <c r="E3163" s="2" t="s">
        <v>351</v>
      </c>
      <c r="F3163" s="2" t="s">
        <v>352</v>
      </c>
      <c r="G3163" s="2">
        <v>5.0000000000000001E-3</v>
      </c>
      <c r="H3163" s="2">
        <v>2776</v>
      </c>
      <c r="I3163" s="39">
        <v>13.88</v>
      </c>
      <c r="J3163" s="2" t="s">
        <v>7307</v>
      </c>
    </row>
    <row r="3164" spans="1:10" x14ac:dyDescent="0.15">
      <c r="A3164" s="2" t="s">
        <v>6582</v>
      </c>
      <c r="B3164" s="2" t="s">
        <v>6583</v>
      </c>
      <c r="C3164" s="2" t="s">
        <v>6583</v>
      </c>
      <c r="D3164" s="2" t="s">
        <v>329</v>
      </c>
      <c r="E3164" s="2" t="s">
        <v>1247</v>
      </c>
      <c r="F3164" s="2" t="s">
        <v>1248</v>
      </c>
      <c r="G3164" s="2">
        <v>13.828525906428695</v>
      </c>
      <c r="H3164" s="2">
        <v>1</v>
      </c>
      <c r="I3164" s="39">
        <v>13.828525906428695</v>
      </c>
      <c r="J3164" s="2" t="s">
        <v>1</v>
      </c>
    </row>
    <row r="3165" spans="1:10" x14ac:dyDescent="0.15">
      <c r="A3165" s="2" t="s">
        <v>3529</v>
      </c>
      <c r="B3165" s="2" t="s">
        <v>3530</v>
      </c>
      <c r="C3165" s="2" t="s">
        <v>3530</v>
      </c>
      <c r="D3165" s="2" t="s">
        <v>350</v>
      </c>
      <c r="E3165" s="2" t="s">
        <v>467</v>
      </c>
      <c r="F3165" s="2" t="s">
        <v>468</v>
      </c>
      <c r="G3165" s="2">
        <v>2.8000000000000001E-2</v>
      </c>
      <c r="H3165" s="2">
        <v>493</v>
      </c>
      <c r="I3165" s="39">
        <v>13.804</v>
      </c>
      <c r="J3165" s="2" t="s">
        <v>7307</v>
      </c>
    </row>
    <row r="3166" spans="1:10" x14ac:dyDescent="0.15">
      <c r="A3166" s="2" t="s">
        <v>7089</v>
      </c>
      <c r="B3166" s="2" t="s">
        <v>7090</v>
      </c>
      <c r="C3166" s="2" t="s">
        <v>7090</v>
      </c>
      <c r="D3166" s="2" t="s">
        <v>329</v>
      </c>
      <c r="E3166" s="2" t="s">
        <v>1380</v>
      </c>
      <c r="F3166" s="2" t="s">
        <v>1381</v>
      </c>
      <c r="G3166" s="2">
        <v>6.9</v>
      </c>
      <c r="H3166" s="2">
        <v>2</v>
      </c>
      <c r="I3166" s="39">
        <v>13.8</v>
      </c>
      <c r="J3166" s="2" t="s">
        <v>7303</v>
      </c>
    </row>
    <row r="3167" spans="1:10" x14ac:dyDescent="0.15">
      <c r="A3167" s="2" t="s">
        <v>84</v>
      </c>
      <c r="B3167" s="2" t="s">
        <v>7609</v>
      </c>
      <c r="C3167" s="2" t="s">
        <v>7610</v>
      </c>
      <c r="D3167" s="2" t="s">
        <v>329</v>
      </c>
      <c r="E3167" s="2" t="s">
        <v>501</v>
      </c>
      <c r="F3167" s="2" t="s">
        <v>502</v>
      </c>
      <c r="G3167" s="2">
        <v>13.785383917141331</v>
      </c>
      <c r="H3167" s="2">
        <v>1</v>
      </c>
      <c r="I3167" s="39">
        <v>13.785383917141331</v>
      </c>
      <c r="J3167" s="2" t="s">
        <v>7300</v>
      </c>
    </row>
    <row r="3168" spans="1:10" x14ac:dyDescent="0.15">
      <c r="A3168" s="2" t="s">
        <v>3000</v>
      </c>
      <c r="B3168" s="2" t="s">
        <v>3001</v>
      </c>
      <c r="C3168" s="2" t="s">
        <v>3002</v>
      </c>
      <c r="D3168" s="2" t="s">
        <v>350</v>
      </c>
      <c r="E3168" s="2" t="s">
        <v>330</v>
      </c>
      <c r="F3168" s="2" t="s">
        <v>331</v>
      </c>
      <c r="G3168" s="2">
        <v>2.8646790836850907E-3</v>
      </c>
      <c r="H3168" s="2">
        <v>4799</v>
      </c>
      <c r="I3168" s="39">
        <v>13.747594922604751</v>
      </c>
      <c r="J3168" s="2" t="s">
        <v>7307</v>
      </c>
    </row>
    <row r="3169" spans="1:10" x14ac:dyDescent="0.15">
      <c r="A3169" s="2" t="s">
        <v>8674</v>
      </c>
      <c r="B3169" s="2" t="s">
        <v>8675</v>
      </c>
      <c r="C3169" s="2" t="s">
        <v>8676</v>
      </c>
      <c r="D3169" s="2" t="s">
        <v>406</v>
      </c>
      <c r="E3169" s="2" t="s">
        <v>391</v>
      </c>
      <c r="F3169" s="2" t="s">
        <v>392</v>
      </c>
      <c r="G3169" s="2">
        <v>1.7093525179856107E-2</v>
      </c>
      <c r="H3169" s="2">
        <v>800</v>
      </c>
      <c r="I3169" s="39">
        <v>13.674820143884887</v>
      </c>
      <c r="J3169" s="2" t="s">
        <v>7307</v>
      </c>
    </row>
    <row r="3170" spans="1:10" x14ac:dyDescent="0.15">
      <c r="A3170" s="2" t="s">
        <v>4044</v>
      </c>
      <c r="B3170" s="2" t="s">
        <v>4045</v>
      </c>
      <c r="C3170" s="2" t="s">
        <v>8371</v>
      </c>
      <c r="D3170" s="2" t="s">
        <v>329</v>
      </c>
      <c r="E3170" s="2" t="s">
        <v>1310</v>
      </c>
      <c r="F3170" s="2" t="s">
        <v>1311</v>
      </c>
      <c r="G3170" s="2">
        <v>1.05</v>
      </c>
      <c r="H3170" s="2">
        <v>13</v>
      </c>
      <c r="I3170" s="39">
        <v>13.65</v>
      </c>
      <c r="J3170" s="2" t="s">
        <v>7307</v>
      </c>
    </row>
    <row r="3171" spans="1:10" x14ac:dyDescent="0.15">
      <c r="A3171" s="2" t="s">
        <v>3508</v>
      </c>
      <c r="B3171" s="2" t="s">
        <v>3509</v>
      </c>
      <c r="C3171" s="2" t="s">
        <v>3510</v>
      </c>
      <c r="D3171" s="2" t="s">
        <v>329</v>
      </c>
      <c r="E3171" s="2" t="s">
        <v>351</v>
      </c>
      <c r="F3171" s="2" t="s">
        <v>352</v>
      </c>
      <c r="G3171" s="2">
        <v>9.799999999999999E-2</v>
      </c>
      <c r="H3171" s="2">
        <v>139</v>
      </c>
      <c r="I3171" s="39">
        <v>13.621999999999998</v>
      </c>
      <c r="J3171" s="2" t="s">
        <v>7307</v>
      </c>
    </row>
    <row r="3172" spans="1:10" x14ac:dyDescent="0.15">
      <c r="A3172" s="2" t="s">
        <v>2533</v>
      </c>
      <c r="B3172" s="2" t="s">
        <v>2534</v>
      </c>
      <c r="C3172" s="2" t="s">
        <v>2534</v>
      </c>
      <c r="D3172" s="2" t="s">
        <v>350</v>
      </c>
      <c r="E3172" s="2" t="s">
        <v>351</v>
      </c>
      <c r="F3172" s="2" t="s">
        <v>352</v>
      </c>
      <c r="G3172" s="2">
        <v>8.0000000000000002E-3</v>
      </c>
      <c r="H3172" s="2">
        <v>1699</v>
      </c>
      <c r="I3172" s="39">
        <v>13.592000000000001</v>
      </c>
      <c r="J3172" s="2" t="s">
        <v>7307</v>
      </c>
    </row>
    <row r="3173" spans="1:10" x14ac:dyDescent="0.15">
      <c r="A3173" s="2" t="s">
        <v>6901</v>
      </c>
      <c r="B3173" s="2" t="s">
        <v>6902</v>
      </c>
      <c r="C3173" s="2" t="s">
        <v>6902</v>
      </c>
      <c r="D3173" s="2" t="s">
        <v>329</v>
      </c>
      <c r="E3173" s="2" t="s">
        <v>1380</v>
      </c>
      <c r="F3173" s="2" t="s">
        <v>1381</v>
      </c>
      <c r="G3173" s="2">
        <v>1.5</v>
      </c>
      <c r="H3173" s="2">
        <v>9</v>
      </c>
      <c r="I3173" s="39">
        <v>13.5</v>
      </c>
      <c r="J3173" s="2" t="s">
        <v>7303</v>
      </c>
    </row>
    <row r="3174" spans="1:10" x14ac:dyDescent="0.15">
      <c r="A3174" s="2" t="s">
        <v>8654</v>
      </c>
      <c r="B3174" s="2" t="s">
        <v>8655</v>
      </c>
      <c r="C3174" s="2" t="s">
        <v>8655</v>
      </c>
      <c r="D3174" s="2" t="s">
        <v>329</v>
      </c>
      <c r="E3174" s="2" t="s">
        <v>391</v>
      </c>
      <c r="F3174" s="2" t="s">
        <v>392</v>
      </c>
      <c r="G3174" s="2">
        <v>0.45</v>
      </c>
      <c r="H3174" s="2">
        <v>30</v>
      </c>
      <c r="I3174" s="39">
        <v>13.5</v>
      </c>
      <c r="J3174" s="2" t="s">
        <v>7307</v>
      </c>
    </row>
    <row r="3175" spans="1:10" x14ac:dyDescent="0.15">
      <c r="A3175" s="2" t="s">
        <v>4771</v>
      </c>
      <c r="B3175" s="2" t="s">
        <v>4772</v>
      </c>
      <c r="C3175" s="2" t="s">
        <v>4772</v>
      </c>
      <c r="D3175" s="2" t="s">
        <v>4773</v>
      </c>
      <c r="E3175" s="2" t="s">
        <v>1380</v>
      </c>
      <c r="F3175" s="2" t="s">
        <v>1381</v>
      </c>
      <c r="G3175" s="2">
        <v>0.02</v>
      </c>
      <c r="H3175" s="2">
        <v>674</v>
      </c>
      <c r="I3175" s="39">
        <v>13.48</v>
      </c>
      <c r="J3175" s="2" t="s">
        <v>7302</v>
      </c>
    </row>
    <row r="3176" spans="1:10" x14ac:dyDescent="0.15">
      <c r="A3176" s="2" t="s">
        <v>2540</v>
      </c>
      <c r="B3176" s="2" t="s">
        <v>2541</v>
      </c>
      <c r="C3176" s="2" t="s">
        <v>2541</v>
      </c>
      <c r="D3176" s="2" t="s">
        <v>350</v>
      </c>
      <c r="E3176" s="2" t="s">
        <v>351</v>
      </c>
      <c r="F3176" s="2" t="s">
        <v>352</v>
      </c>
      <c r="G3176" s="2">
        <v>1.2E-2</v>
      </c>
      <c r="H3176" s="2">
        <v>1121</v>
      </c>
      <c r="I3176" s="39">
        <v>13.452</v>
      </c>
      <c r="J3176" s="2" t="s">
        <v>7307</v>
      </c>
    </row>
    <row r="3177" spans="1:10" x14ac:dyDescent="0.15">
      <c r="A3177" s="2" t="s">
        <v>7462</v>
      </c>
      <c r="B3177" s="2" t="s">
        <v>7463</v>
      </c>
      <c r="C3177" s="2" t="s">
        <v>7464</v>
      </c>
      <c r="D3177" s="2" t="s">
        <v>406</v>
      </c>
      <c r="E3177" s="2" t="s">
        <v>1380</v>
      </c>
      <c r="F3177" s="2" t="s">
        <v>1381</v>
      </c>
      <c r="G3177" s="2">
        <v>3.3600000000000003</v>
      </c>
      <c r="H3177" s="2">
        <v>4</v>
      </c>
      <c r="I3177" s="39">
        <v>13.440000000000001</v>
      </c>
      <c r="J3177" s="2" t="s">
        <v>7303</v>
      </c>
    </row>
    <row r="3178" spans="1:10" x14ac:dyDescent="0.15">
      <c r="A3178" s="2" t="s">
        <v>2702</v>
      </c>
      <c r="B3178" s="2" t="s">
        <v>2703</v>
      </c>
      <c r="C3178" s="2" t="s">
        <v>2704</v>
      </c>
      <c r="D3178" s="2" t="s">
        <v>329</v>
      </c>
      <c r="E3178" s="2" t="s">
        <v>330</v>
      </c>
      <c r="F3178" s="2" t="s">
        <v>331</v>
      </c>
      <c r="G3178" s="2">
        <v>2.1128951991944635E-3</v>
      </c>
      <c r="H3178" s="2">
        <v>6301</v>
      </c>
      <c r="I3178" s="39">
        <v>13.313352650124315</v>
      </c>
      <c r="J3178" s="2" t="s">
        <v>7307</v>
      </c>
    </row>
    <row r="3179" spans="1:10" x14ac:dyDescent="0.15">
      <c r="A3179" s="2" t="s">
        <v>3888</v>
      </c>
      <c r="B3179" s="2" t="s">
        <v>3889</v>
      </c>
      <c r="C3179" s="2" t="s">
        <v>3889</v>
      </c>
      <c r="D3179" s="2" t="s">
        <v>329</v>
      </c>
      <c r="E3179" s="2" t="s">
        <v>334</v>
      </c>
      <c r="F3179" s="2" t="s">
        <v>335</v>
      </c>
      <c r="G3179" s="2">
        <v>13.298971428571415</v>
      </c>
      <c r="H3179" s="2">
        <v>1</v>
      </c>
      <c r="I3179" s="39">
        <v>13.298971428571415</v>
      </c>
      <c r="J3179" s="2" t="s">
        <v>7307</v>
      </c>
    </row>
    <row r="3180" spans="1:10" x14ac:dyDescent="0.15">
      <c r="A3180" s="2" t="s">
        <v>6955</v>
      </c>
      <c r="B3180" s="2" t="s">
        <v>6956</v>
      </c>
      <c r="C3180" s="2" t="s">
        <v>6956</v>
      </c>
      <c r="D3180" s="2" t="s">
        <v>329</v>
      </c>
      <c r="E3180" s="2" t="s">
        <v>1380</v>
      </c>
      <c r="F3180" s="2" t="s">
        <v>1381</v>
      </c>
      <c r="G3180" s="2">
        <v>1.1000000000000001</v>
      </c>
      <c r="H3180" s="2">
        <v>12</v>
      </c>
      <c r="I3180" s="39">
        <v>13.200000000000001</v>
      </c>
      <c r="J3180" s="2" t="s">
        <v>7303</v>
      </c>
    </row>
    <row r="3181" spans="1:10" x14ac:dyDescent="0.15">
      <c r="A3181" s="2" t="s">
        <v>933</v>
      </c>
      <c r="B3181" s="2" t="s">
        <v>932</v>
      </c>
      <c r="C3181" s="2" t="s">
        <v>934</v>
      </c>
      <c r="D3181" s="2" t="s">
        <v>329</v>
      </c>
      <c r="E3181" s="2" t="s">
        <v>501</v>
      </c>
      <c r="F3181" s="2" t="s">
        <v>502</v>
      </c>
      <c r="G3181" s="2">
        <v>3.2361225759582153</v>
      </c>
      <c r="H3181" s="2">
        <v>4</v>
      </c>
      <c r="I3181" s="39">
        <v>12.944490303832861</v>
      </c>
      <c r="J3181" s="2" t="s">
        <v>7299</v>
      </c>
    </row>
    <row r="3182" spans="1:10" x14ac:dyDescent="0.15">
      <c r="A3182" s="2" t="s">
        <v>4537</v>
      </c>
      <c r="B3182" s="2" t="s">
        <v>4538</v>
      </c>
      <c r="C3182" s="2" t="s">
        <v>4539</v>
      </c>
      <c r="D3182" s="2" t="s">
        <v>350</v>
      </c>
      <c r="E3182" s="2" t="s">
        <v>449</v>
      </c>
      <c r="F3182" s="2" t="s">
        <v>450</v>
      </c>
      <c r="G3182" s="2">
        <v>1.2821077170482009</v>
      </c>
      <c r="H3182" s="2">
        <v>10</v>
      </c>
      <c r="I3182" s="39">
        <v>12.82107717048201</v>
      </c>
      <c r="J3182" s="2" t="s">
        <v>7302</v>
      </c>
    </row>
    <row r="3183" spans="1:10" x14ac:dyDescent="0.15">
      <c r="A3183" s="2" t="s">
        <v>6491</v>
      </c>
      <c r="B3183" s="2" t="s">
        <v>7948</v>
      </c>
      <c r="C3183" s="2" t="s">
        <v>7948</v>
      </c>
      <c r="D3183" s="2" t="s">
        <v>329</v>
      </c>
      <c r="E3183" s="2" t="s">
        <v>5171</v>
      </c>
      <c r="F3183" s="2" t="s">
        <v>5172</v>
      </c>
      <c r="G3183" s="2">
        <v>12.734275302050381</v>
      </c>
      <c r="H3183" s="2">
        <v>1</v>
      </c>
      <c r="I3183" s="39">
        <v>12.734275302050381</v>
      </c>
      <c r="J3183" s="2" t="s">
        <v>1</v>
      </c>
    </row>
    <row r="3184" spans="1:10" x14ac:dyDescent="0.15">
      <c r="A3184" s="2" t="s">
        <v>98</v>
      </c>
      <c r="B3184" s="2" t="s">
        <v>7318</v>
      </c>
      <c r="C3184" s="2" t="s">
        <v>7329</v>
      </c>
      <c r="D3184" s="2" t="s">
        <v>329</v>
      </c>
      <c r="E3184" s="2" t="s">
        <v>501</v>
      </c>
      <c r="F3184" s="2" t="s">
        <v>502</v>
      </c>
      <c r="G3184" s="2">
        <v>2.5466023658946479</v>
      </c>
      <c r="H3184" s="2">
        <v>5</v>
      </c>
      <c r="I3184" s="39">
        <v>12.73301182947324</v>
      </c>
      <c r="J3184" s="2" t="s">
        <v>7299</v>
      </c>
    </row>
    <row r="3185" spans="1:10" x14ac:dyDescent="0.15">
      <c r="A3185" s="2" t="s">
        <v>2322</v>
      </c>
      <c r="B3185" s="2" t="s">
        <v>2323</v>
      </c>
      <c r="C3185" s="2" t="s">
        <v>2324</v>
      </c>
      <c r="D3185" s="2" t="s">
        <v>329</v>
      </c>
      <c r="E3185" s="2" t="s">
        <v>449</v>
      </c>
      <c r="F3185" s="2" t="s">
        <v>450</v>
      </c>
      <c r="G3185" s="2">
        <v>0.90220460215532872</v>
      </c>
      <c r="H3185" s="2">
        <v>14</v>
      </c>
      <c r="I3185" s="39">
        <v>12.630864430174602</v>
      </c>
      <c r="J3185" s="2" t="s">
        <v>7301</v>
      </c>
    </row>
    <row r="3186" spans="1:10" x14ac:dyDescent="0.15">
      <c r="A3186" s="2" t="s">
        <v>7913</v>
      </c>
      <c r="B3186" s="2" t="s">
        <v>7914</v>
      </c>
      <c r="C3186" s="2" t="s">
        <v>7914</v>
      </c>
      <c r="D3186" s="2" t="s">
        <v>406</v>
      </c>
      <c r="E3186" s="2" t="s">
        <v>1380</v>
      </c>
      <c r="F3186" s="2" t="s">
        <v>1381</v>
      </c>
      <c r="G3186" s="2">
        <v>1.5750000000000002</v>
      </c>
      <c r="H3186" s="2">
        <v>8</v>
      </c>
      <c r="I3186" s="39">
        <v>12.600000000000001</v>
      </c>
      <c r="J3186" s="2" t="s">
        <v>7303</v>
      </c>
    </row>
    <row r="3187" spans="1:10" x14ac:dyDescent="0.15">
      <c r="A3187" s="2" t="s">
        <v>4535</v>
      </c>
      <c r="B3187" s="2" t="s">
        <v>4536</v>
      </c>
      <c r="C3187" s="2" t="s">
        <v>4536</v>
      </c>
      <c r="D3187" s="2" t="s">
        <v>406</v>
      </c>
      <c r="E3187" s="2" t="s">
        <v>1380</v>
      </c>
      <c r="F3187" s="2" t="s">
        <v>1381</v>
      </c>
      <c r="G3187" s="2">
        <v>6.3</v>
      </c>
      <c r="H3187" s="2">
        <v>2</v>
      </c>
      <c r="I3187" s="39">
        <v>12.6</v>
      </c>
      <c r="J3187" s="2" t="s">
        <v>7303</v>
      </c>
    </row>
    <row r="3188" spans="1:10" x14ac:dyDescent="0.15">
      <c r="A3188" s="2" t="s">
        <v>6870</v>
      </c>
      <c r="B3188" s="2" t="s">
        <v>6871</v>
      </c>
      <c r="C3188" s="2" t="s">
        <v>6871</v>
      </c>
      <c r="D3188" s="2" t="s">
        <v>6714</v>
      </c>
      <c r="E3188" s="2" t="s">
        <v>1380</v>
      </c>
      <c r="F3188" s="2" t="s">
        <v>1381</v>
      </c>
      <c r="G3188" s="2">
        <v>12.5</v>
      </c>
      <c r="H3188" s="2">
        <v>1</v>
      </c>
      <c r="I3188" s="39">
        <v>12.5</v>
      </c>
      <c r="J3188" s="2" t="s">
        <v>7303</v>
      </c>
    </row>
    <row r="3189" spans="1:10" x14ac:dyDescent="0.15">
      <c r="A3189" s="2" t="s">
        <v>2862</v>
      </c>
      <c r="B3189" s="2" t="s">
        <v>2863</v>
      </c>
      <c r="C3189" s="2" t="s">
        <v>2863</v>
      </c>
      <c r="D3189" s="2" t="s">
        <v>350</v>
      </c>
      <c r="E3189" s="2" t="s">
        <v>351</v>
      </c>
      <c r="F3189" s="2" t="s">
        <v>352</v>
      </c>
      <c r="G3189" s="2">
        <v>8.8999999999999999E-3</v>
      </c>
      <c r="H3189" s="2">
        <v>1400</v>
      </c>
      <c r="I3189" s="39">
        <v>12.459999999999999</v>
      </c>
      <c r="J3189" s="2" t="s">
        <v>7307</v>
      </c>
    </row>
    <row r="3190" spans="1:10" x14ac:dyDescent="0.15">
      <c r="A3190" s="2" t="s">
        <v>6868</v>
      </c>
      <c r="B3190" s="2" t="s">
        <v>6869</v>
      </c>
      <c r="C3190" s="2" t="s">
        <v>6869</v>
      </c>
      <c r="D3190" s="2" t="s">
        <v>5005</v>
      </c>
      <c r="E3190" s="2" t="s">
        <v>1380</v>
      </c>
      <c r="F3190" s="2" t="s">
        <v>1381</v>
      </c>
      <c r="G3190" s="2">
        <v>1.2420833333333334</v>
      </c>
      <c r="H3190" s="2">
        <v>10</v>
      </c>
      <c r="I3190" s="39">
        <v>12.420833333333334</v>
      </c>
      <c r="J3190" s="2" t="s">
        <v>7303</v>
      </c>
    </row>
    <row r="3191" spans="1:10" x14ac:dyDescent="0.15">
      <c r="A3191" s="2" t="s">
        <v>2930</v>
      </c>
      <c r="B3191" s="2" t="s">
        <v>2931</v>
      </c>
      <c r="C3191" s="2" t="s">
        <v>2932</v>
      </c>
      <c r="D3191" s="2" t="s">
        <v>350</v>
      </c>
      <c r="E3191" s="2" t="s">
        <v>330</v>
      </c>
      <c r="F3191" s="2" t="s">
        <v>331</v>
      </c>
      <c r="G3191" s="2">
        <v>3.1075715604801479E-3</v>
      </c>
      <c r="H3191" s="2">
        <v>3994</v>
      </c>
      <c r="I3191" s="39">
        <v>12.41164081255771</v>
      </c>
      <c r="J3191" s="2" t="s">
        <v>7307</v>
      </c>
    </row>
    <row r="3192" spans="1:10" x14ac:dyDescent="0.15">
      <c r="A3192" s="2" t="s">
        <v>3648</v>
      </c>
      <c r="B3192" s="2" t="s">
        <v>3649</v>
      </c>
      <c r="C3192" s="2" t="s">
        <v>3649</v>
      </c>
      <c r="D3192" s="2" t="s">
        <v>329</v>
      </c>
      <c r="E3192" s="2" t="s">
        <v>568</v>
      </c>
      <c r="F3192" s="2" t="s">
        <v>569</v>
      </c>
      <c r="G3192" s="2">
        <v>0.47699999999999992</v>
      </c>
      <c r="H3192" s="2">
        <v>26</v>
      </c>
      <c r="I3192" s="39">
        <v>12.401999999999997</v>
      </c>
      <c r="J3192" s="2" t="s">
        <v>7307</v>
      </c>
    </row>
    <row r="3193" spans="1:10" x14ac:dyDescent="0.15">
      <c r="A3193" s="2" t="s">
        <v>10862</v>
      </c>
      <c r="B3193" s="2" t="s">
        <v>10863</v>
      </c>
      <c r="C3193" s="2" t="s">
        <v>10864</v>
      </c>
      <c r="D3193" s="2" t="s">
        <v>329</v>
      </c>
      <c r="E3193" s="2" t="s">
        <v>391</v>
      </c>
      <c r="F3193" s="2" t="s">
        <v>392</v>
      </c>
      <c r="G3193" s="2">
        <v>3.1000000000000005</v>
      </c>
      <c r="H3193" s="2">
        <v>4</v>
      </c>
      <c r="I3193" s="39">
        <v>12.400000000000002</v>
      </c>
      <c r="J3193" s="2" t="s">
        <v>7299</v>
      </c>
    </row>
    <row r="3194" spans="1:10" x14ac:dyDescent="0.15">
      <c r="A3194" s="2" t="s">
        <v>3819</v>
      </c>
      <c r="B3194" s="2" t="s">
        <v>3820</v>
      </c>
      <c r="C3194" s="2" t="s">
        <v>3820</v>
      </c>
      <c r="D3194" s="2" t="s">
        <v>350</v>
      </c>
      <c r="E3194" s="2" t="s">
        <v>351</v>
      </c>
      <c r="F3194" s="2" t="s">
        <v>352</v>
      </c>
      <c r="G3194" s="2">
        <v>12.345918696686876</v>
      </c>
      <c r="H3194" s="2">
        <v>1</v>
      </c>
      <c r="I3194" s="39">
        <v>12.345918696686876</v>
      </c>
      <c r="J3194" s="2" t="s">
        <v>7307</v>
      </c>
    </row>
    <row r="3195" spans="1:10" x14ac:dyDescent="0.15">
      <c r="A3195" s="2" t="s">
        <v>2632</v>
      </c>
      <c r="B3195" s="2" t="s">
        <v>7425</v>
      </c>
      <c r="C3195" s="2" t="s">
        <v>7425</v>
      </c>
      <c r="D3195" s="2" t="s">
        <v>350</v>
      </c>
      <c r="E3195" s="2" t="s">
        <v>351</v>
      </c>
      <c r="F3195" s="2" t="s">
        <v>352</v>
      </c>
      <c r="G3195" s="2">
        <v>5.0000000000000001E-3</v>
      </c>
      <c r="H3195" s="2">
        <v>2439</v>
      </c>
      <c r="I3195" s="39">
        <v>12.195</v>
      </c>
      <c r="J3195" s="2" t="s">
        <v>7307</v>
      </c>
    </row>
    <row r="3196" spans="1:10" x14ac:dyDescent="0.15">
      <c r="A3196" s="2" t="s">
        <v>3828</v>
      </c>
      <c r="B3196" s="2" t="s">
        <v>3829</v>
      </c>
      <c r="C3196" s="2" t="s">
        <v>3830</v>
      </c>
      <c r="D3196" s="2" t="s">
        <v>329</v>
      </c>
      <c r="E3196" s="2" t="s">
        <v>334</v>
      </c>
      <c r="F3196" s="2" t="s">
        <v>335</v>
      </c>
      <c r="G3196" s="2">
        <v>2.4358999999999997</v>
      </c>
      <c r="H3196" s="2">
        <v>5</v>
      </c>
      <c r="I3196" s="39">
        <v>12.179499999999999</v>
      </c>
      <c r="J3196" s="2" t="s">
        <v>7307</v>
      </c>
    </row>
    <row r="3197" spans="1:10" x14ac:dyDescent="0.15">
      <c r="A3197" s="2" t="s">
        <v>4596</v>
      </c>
      <c r="B3197" s="2" t="s">
        <v>4597</v>
      </c>
      <c r="C3197" s="2" t="s">
        <v>4597</v>
      </c>
      <c r="D3197" s="2" t="s">
        <v>350</v>
      </c>
      <c r="E3197" s="2" t="s">
        <v>1380</v>
      </c>
      <c r="F3197" s="2" t="s">
        <v>1381</v>
      </c>
      <c r="G3197" s="2">
        <v>2.0000000000000005E-3</v>
      </c>
      <c r="H3197" s="2">
        <v>6086</v>
      </c>
      <c r="I3197" s="39">
        <v>12.172000000000002</v>
      </c>
      <c r="J3197" s="2" t="s">
        <v>7302</v>
      </c>
    </row>
    <row r="3198" spans="1:10" x14ac:dyDescent="0.15">
      <c r="A3198" s="2" t="s">
        <v>7241</v>
      </c>
      <c r="B3198" s="2" t="s">
        <v>7028</v>
      </c>
      <c r="C3198" s="2" t="s">
        <v>8555</v>
      </c>
      <c r="D3198" s="2" t="s">
        <v>329</v>
      </c>
      <c r="E3198" s="2" t="s">
        <v>1380</v>
      </c>
      <c r="F3198" s="2" t="s">
        <v>1381</v>
      </c>
      <c r="G3198" s="2">
        <v>1.5</v>
      </c>
      <c r="H3198" s="2">
        <v>8</v>
      </c>
      <c r="I3198" s="39">
        <v>12</v>
      </c>
      <c r="J3198" s="2" t="s">
        <v>7303</v>
      </c>
    </row>
    <row r="3199" spans="1:10" x14ac:dyDescent="0.15">
      <c r="A3199" s="2" t="s">
        <v>7270</v>
      </c>
      <c r="B3199" s="2" t="s">
        <v>7271</v>
      </c>
      <c r="C3199" s="2" t="s">
        <v>7272</v>
      </c>
      <c r="D3199" s="2" t="s">
        <v>329</v>
      </c>
      <c r="E3199" s="2" t="s">
        <v>1380</v>
      </c>
      <c r="F3199" s="2" t="s">
        <v>1381</v>
      </c>
      <c r="G3199" s="2">
        <v>1.5</v>
      </c>
      <c r="H3199" s="2">
        <v>8</v>
      </c>
      <c r="I3199" s="39">
        <v>12</v>
      </c>
      <c r="J3199" s="2" t="s">
        <v>7303</v>
      </c>
    </row>
    <row r="3200" spans="1:10" x14ac:dyDescent="0.15">
      <c r="A3200" s="2" t="s">
        <v>6416</v>
      </c>
      <c r="B3200" s="2" t="s">
        <v>6417</v>
      </c>
      <c r="C3200" s="2" t="s">
        <v>6333</v>
      </c>
      <c r="D3200" s="2" t="s">
        <v>329</v>
      </c>
      <c r="E3200" s="2" t="s">
        <v>1247</v>
      </c>
      <c r="F3200" s="2" t="s">
        <v>1248</v>
      </c>
      <c r="G3200" s="2">
        <v>5.9879109165390787</v>
      </c>
      <c r="H3200" s="2">
        <v>2</v>
      </c>
      <c r="I3200" s="39">
        <v>11.975821833078157</v>
      </c>
      <c r="J3200" s="2" t="s">
        <v>1</v>
      </c>
    </row>
    <row r="3201" spans="1:10" x14ac:dyDescent="0.15">
      <c r="A3201" s="2" t="s">
        <v>8529</v>
      </c>
      <c r="B3201" s="2" t="s">
        <v>8530</v>
      </c>
      <c r="C3201" s="2" t="s">
        <v>8530</v>
      </c>
      <c r="D3201" s="2" t="s">
        <v>6739</v>
      </c>
      <c r="E3201" s="2" t="s">
        <v>1380</v>
      </c>
      <c r="F3201" s="2" t="s">
        <v>1381</v>
      </c>
      <c r="G3201" s="2">
        <v>5.9749999999999996</v>
      </c>
      <c r="H3201" s="2">
        <v>2</v>
      </c>
      <c r="I3201" s="39">
        <v>11.95</v>
      </c>
      <c r="J3201" s="2" t="s">
        <v>7303</v>
      </c>
    </row>
    <row r="3202" spans="1:10" x14ac:dyDescent="0.15">
      <c r="A3202" s="2" t="s">
        <v>6197</v>
      </c>
      <c r="B3202" s="2" t="s">
        <v>6198</v>
      </c>
      <c r="C3202" s="2" t="s">
        <v>8455</v>
      </c>
      <c r="D3202" s="2" t="s">
        <v>329</v>
      </c>
      <c r="E3202" s="2" t="s">
        <v>1247</v>
      </c>
      <c r="F3202" s="2" t="s">
        <v>1248</v>
      </c>
      <c r="G3202" s="2">
        <v>3.9615894252104638</v>
      </c>
      <c r="H3202" s="2">
        <v>3</v>
      </c>
      <c r="I3202" s="39">
        <v>11.884768275631391</v>
      </c>
      <c r="J3202" s="2" t="s">
        <v>1</v>
      </c>
    </row>
    <row r="3203" spans="1:10" x14ac:dyDescent="0.15">
      <c r="A3203" s="2" t="s">
        <v>6223</v>
      </c>
      <c r="B3203" s="2" t="s">
        <v>6224</v>
      </c>
      <c r="C3203" s="2" t="s">
        <v>5527</v>
      </c>
      <c r="D3203" s="2" t="s">
        <v>329</v>
      </c>
      <c r="E3203" s="2" t="s">
        <v>5298</v>
      </c>
      <c r="F3203" s="2" t="s">
        <v>5299</v>
      </c>
      <c r="G3203" s="2">
        <v>11.855517577044239</v>
      </c>
      <c r="H3203" s="2">
        <v>1</v>
      </c>
      <c r="I3203" s="39">
        <v>11.855517577044239</v>
      </c>
      <c r="J3203" s="2" t="s">
        <v>1</v>
      </c>
    </row>
    <row r="3204" spans="1:10" x14ac:dyDescent="0.15">
      <c r="A3204" s="2" t="s">
        <v>6807</v>
      </c>
      <c r="B3204" s="2" t="s">
        <v>6808</v>
      </c>
      <c r="C3204" s="2" t="s">
        <v>6808</v>
      </c>
      <c r="D3204" s="2" t="s">
        <v>4997</v>
      </c>
      <c r="E3204" s="2" t="s">
        <v>1380</v>
      </c>
      <c r="F3204" s="2" t="s">
        <v>1381</v>
      </c>
      <c r="G3204" s="2">
        <v>5.9</v>
      </c>
      <c r="H3204" s="2">
        <v>2</v>
      </c>
      <c r="I3204" s="39">
        <v>11.8</v>
      </c>
      <c r="J3204" s="2" t="s">
        <v>7303</v>
      </c>
    </row>
    <row r="3205" spans="1:10" x14ac:dyDescent="0.15">
      <c r="A3205" s="2" t="s">
        <v>3432</v>
      </c>
      <c r="B3205" s="2" t="s">
        <v>7810</v>
      </c>
      <c r="C3205" s="2" t="s">
        <v>3433</v>
      </c>
      <c r="D3205" s="2" t="s">
        <v>350</v>
      </c>
      <c r="E3205" s="2" t="s">
        <v>330</v>
      </c>
      <c r="F3205" s="2" t="s">
        <v>331</v>
      </c>
      <c r="G3205" s="2">
        <v>1.7094999999999999E-2</v>
      </c>
      <c r="H3205" s="2">
        <v>690</v>
      </c>
      <c r="I3205" s="39">
        <v>11.795549999999999</v>
      </c>
      <c r="J3205" s="2" t="s">
        <v>7307</v>
      </c>
    </row>
    <row r="3206" spans="1:10" x14ac:dyDescent="0.15">
      <c r="A3206" s="2" t="s">
        <v>4765</v>
      </c>
      <c r="B3206" s="2" t="s">
        <v>4766</v>
      </c>
      <c r="C3206" s="2" t="s">
        <v>4766</v>
      </c>
      <c r="D3206" s="2" t="s">
        <v>329</v>
      </c>
      <c r="E3206" s="2" t="s">
        <v>330</v>
      </c>
      <c r="F3206" s="2" t="s">
        <v>331</v>
      </c>
      <c r="G3206" s="2">
        <v>8.0000000000000002E-3</v>
      </c>
      <c r="H3206" s="2">
        <v>1466</v>
      </c>
      <c r="I3206" s="39">
        <v>11.728</v>
      </c>
      <c r="J3206" s="2" t="s">
        <v>7302</v>
      </c>
    </row>
    <row r="3207" spans="1:10" x14ac:dyDescent="0.15">
      <c r="A3207" s="2" t="s">
        <v>2616</v>
      </c>
      <c r="B3207" s="2" t="s">
        <v>2617</v>
      </c>
      <c r="C3207" s="2" t="s">
        <v>2617</v>
      </c>
      <c r="D3207" s="2" t="s">
        <v>350</v>
      </c>
      <c r="E3207" s="2" t="s">
        <v>351</v>
      </c>
      <c r="F3207" s="2" t="s">
        <v>352</v>
      </c>
      <c r="G3207" s="2">
        <v>7.000000000000001E-3</v>
      </c>
      <c r="H3207" s="2">
        <v>1670</v>
      </c>
      <c r="I3207" s="39">
        <v>11.690000000000001</v>
      </c>
      <c r="J3207" s="2" t="s">
        <v>7307</v>
      </c>
    </row>
    <row r="3208" spans="1:10" x14ac:dyDescent="0.15">
      <c r="A3208" s="2" t="s">
        <v>7537</v>
      </c>
      <c r="B3208" s="2" t="s">
        <v>7538</v>
      </c>
      <c r="C3208" s="2" t="s">
        <v>7538</v>
      </c>
      <c r="D3208" s="2" t="s">
        <v>4997</v>
      </c>
      <c r="E3208" s="2" t="s">
        <v>1380</v>
      </c>
      <c r="F3208" s="2" t="s">
        <v>1381</v>
      </c>
      <c r="G3208" s="2">
        <v>5.8250000000000002</v>
      </c>
      <c r="H3208" s="2">
        <v>2</v>
      </c>
      <c r="I3208" s="39">
        <v>11.65</v>
      </c>
      <c r="J3208" s="2" t="s">
        <v>7303</v>
      </c>
    </row>
    <row r="3209" spans="1:10" x14ac:dyDescent="0.15">
      <c r="A3209" s="2" t="s">
        <v>8770</v>
      </c>
      <c r="B3209" s="2" t="s">
        <v>8771</v>
      </c>
      <c r="C3209" s="2" t="s">
        <v>8771</v>
      </c>
      <c r="D3209" s="2" t="s">
        <v>329</v>
      </c>
      <c r="E3209" s="2" t="s">
        <v>1380</v>
      </c>
      <c r="F3209" s="2" t="s">
        <v>1381</v>
      </c>
      <c r="G3209" s="2">
        <v>1.165</v>
      </c>
      <c r="H3209" s="2">
        <v>10</v>
      </c>
      <c r="I3209" s="39">
        <v>11.65</v>
      </c>
      <c r="J3209" s="2" t="s">
        <v>7303</v>
      </c>
    </row>
    <row r="3210" spans="1:10" x14ac:dyDescent="0.15">
      <c r="A3210" s="2" t="s">
        <v>7514</v>
      </c>
      <c r="B3210" s="2" t="s">
        <v>7515</v>
      </c>
      <c r="C3210" s="2" t="s">
        <v>7516</v>
      </c>
      <c r="D3210" s="2" t="s">
        <v>350</v>
      </c>
      <c r="E3210" s="2" t="s">
        <v>330</v>
      </c>
      <c r="F3210" s="2" t="s">
        <v>331</v>
      </c>
      <c r="G3210" s="2">
        <v>2.9059999999999997E-3</v>
      </c>
      <c r="H3210" s="2">
        <v>3978</v>
      </c>
      <c r="I3210" s="39">
        <v>11.560067999999999</v>
      </c>
      <c r="J3210" s="2" t="s">
        <v>7307</v>
      </c>
    </row>
    <row r="3211" spans="1:10" x14ac:dyDescent="0.15">
      <c r="A3211" s="2" t="s">
        <v>3972</v>
      </c>
      <c r="B3211" s="2" t="s">
        <v>3973</v>
      </c>
      <c r="C3211" s="2" t="s">
        <v>3973</v>
      </c>
      <c r="D3211" s="2" t="s">
        <v>329</v>
      </c>
      <c r="E3211" s="2" t="s">
        <v>568</v>
      </c>
      <c r="F3211" s="2" t="s">
        <v>569</v>
      </c>
      <c r="G3211" s="2">
        <v>0.68000000000000016</v>
      </c>
      <c r="H3211" s="2">
        <v>17</v>
      </c>
      <c r="I3211" s="39">
        <v>11.560000000000002</v>
      </c>
      <c r="J3211" s="2" t="s">
        <v>7307</v>
      </c>
    </row>
    <row r="3212" spans="1:10" x14ac:dyDescent="0.15">
      <c r="A3212" s="2" t="s">
        <v>2898</v>
      </c>
      <c r="B3212" s="2" t="s">
        <v>2899</v>
      </c>
      <c r="C3212" s="2" t="s">
        <v>2900</v>
      </c>
      <c r="D3212" s="2" t="s">
        <v>329</v>
      </c>
      <c r="E3212" s="2" t="s">
        <v>330</v>
      </c>
      <c r="F3212" s="2" t="s">
        <v>331</v>
      </c>
      <c r="G3212" s="2">
        <v>2.1158211957319475E-3</v>
      </c>
      <c r="H3212" s="2">
        <v>5413</v>
      </c>
      <c r="I3212" s="39">
        <v>11.452940132497032</v>
      </c>
      <c r="J3212" s="2" t="s">
        <v>7307</v>
      </c>
    </row>
    <row r="3213" spans="1:10" x14ac:dyDescent="0.15">
      <c r="A3213" s="2" t="s">
        <v>885</v>
      </c>
      <c r="B3213" s="2" t="s">
        <v>7333</v>
      </c>
      <c r="C3213" s="2" t="s">
        <v>7334</v>
      </c>
      <c r="D3213" s="2" t="s">
        <v>329</v>
      </c>
      <c r="E3213" s="2" t="s">
        <v>330</v>
      </c>
      <c r="F3213" s="2" t="s">
        <v>331</v>
      </c>
      <c r="G3213" s="2">
        <v>11.450692623121419</v>
      </c>
      <c r="H3213" s="2">
        <v>1</v>
      </c>
      <c r="I3213" s="39">
        <v>11.450692623121419</v>
      </c>
      <c r="J3213" s="2" t="s">
        <v>7299</v>
      </c>
    </row>
    <row r="3214" spans="1:10" x14ac:dyDescent="0.15">
      <c r="A3214" s="2" t="s">
        <v>3141</v>
      </c>
      <c r="B3214" s="2" t="s">
        <v>3142</v>
      </c>
      <c r="C3214" s="2" t="s">
        <v>3143</v>
      </c>
      <c r="D3214" s="2" t="s">
        <v>329</v>
      </c>
      <c r="E3214" s="2" t="s">
        <v>351</v>
      </c>
      <c r="F3214" s="2" t="s">
        <v>352</v>
      </c>
      <c r="G3214" s="2">
        <v>4.4999999999999997E-3</v>
      </c>
      <c r="H3214" s="2">
        <v>2542</v>
      </c>
      <c r="I3214" s="39">
        <v>11.438999999999998</v>
      </c>
      <c r="J3214" s="2" t="s">
        <v>7307</v>
      </c>
    </row>
    <row r="3215" spans="1:10" x14ac:dyDescent="0.15">
      <c r="A3215" s="2" t="s">
        <v>7952</v>
      </c>
      <c r="B3215" s="2" t="s">
        <v>7953</v>
      </c>
      <c r="C3215" s="2" t="s">
        <v>7953</v>
      </c>
      <c r="D3215" s="2" t="s">
        <v>7954</v>
      </c>
      <c r="E3215" s="2" t="s">
        <v>1380</v>
      </c>
      <c r="F3215" s="2" t="s">
        <v>1381</v>
      </c>
      <c r="G3215" s="2">
        <v>0.14560000000000001</v>
      </c>
      <c r="H3215" s="2">
        <v>77</v>
      </c>
      <c r="I3215" s="39">
        <v>11.2112</v>
      </c>
      <c r="J3215" s="2" t="s">
        <v>7303</v>
      </c>
    </row>
    <row r="3216" spans="1:10" x14ac:dyDescent="0.15">
      <c r="A3216" s="2" t="s">
        <v>5127</v>
      </c>
      <c r="B3216" s="2" t="s">
        <v>5128</v>
      </c>
      <c r="C3216" s="2" t="s">
        <v>5128</v>
      </c>
      <c r="D3216" s="2" t="s">
        <v>350</v>
      </c>
      <c r="E3216" s="2" t="s">
        <v>1380</v>
      </c>
      <c r="F3216" s="2" t="s">
        <v>1381</v>
      </c>
      <c r="G3216" s="2">
        <v>5.6</v>
      </c>
      <c r="H3216" s="2">
        <v>2</v>
      </c>
      <c r="I3216" s="39">
        <v>11.2</v>
      </c>
      <c r="J3216" s="2" t="s">
        <v>7303</v>
      </c>
    </row>
    <row r="3217" spans="1:10" x14ac:dyDescent="0.15">
      <c r="A3217" s="2" t="s">
        <v>417</v>
      </c>
      <c r="B3217" s="2" t="s">
        <v>418</v>
      </c>
      <c r="C3217" s="2" t="s">
        <v>419</v>
      </c>
      <c r="D3217" s="2" t="s">
        <v>329</v>
      </c>
      <c r="E3217" s="2" t="s">
        <v>334</v>
      </c>
      <c r="F3217" s="2" t="s">
        <v>335</v>
      </c>
      <c r="G3217" s="2">
        <v>11.1111</v>
      </c>
      <c r="H3217" s="2">
        <v>1</v>
      </c>
      <c r="I3217" s="39">
        <v>11.1111</v>
      </c>
      <c r="J3217" s="2" t="s">
        <v>7299</v>
      </c>
    </row>
    <row r="3218" spans="1:10" x14ac:dyDescent="0.15">
      <c r="A3218" s="2" t="s">
        <v>3861</v>
      </c>
      <c r="B3218" s="2" t="s">
        <v>3862</v>
      </c>
      <c r="C3218" s="2" t="s">
        <v>3863</v>
      </c>
      <c r="D3218" s="2" t="s">
        <v>329</v>
      </c>
      <c r="E3218" s="2" t="s">
        <v>391</v>
      </c>
      <c r="F3218" s="2" t="s">
        <v>392</v>
      </c>
      <c r="G3218" s="2">
        <v>0.23085907473309605</v>
      </c>
      <c r="H3218" s="2">
        <v>48</v>
      </c>
      <c r="I3218" s="39">
        <v>11.08123558718861</v>
      </c>
      <c r="J3218" s="2" t="s">
        <v>7307</v>
      </c>
    </row>
    <row r="3219" spans="1:10" x14ac:dyDescent="0.15">
      <c r="A3219" s="2" t="s">
        <v>3314</v>
      </c>
      <c r="B3219" s="2" t="s">
        <v>7760</v>
      </c>
      <c r="C3219" s="2" t="s">
        <v>3315</v>
      </c>
      <c r="D3219" s="2" t="s">
        <v>329</v>
      </c>
      <c r="E3219" s="2" t="s">
        <v>351</v>
      </c>
      <c r="F3219" s="2" t="s">
        <v>352</v>
      </c>
      <c r="G3219" s="2">
        <v>9.0859639522559484E-3</v>
      </c>
      <c r="H3219" s="2">
        <v>1215</v>
      </c>
      <c r="I3219" s="39">
        <v>11.039446201990977</v>
      </c>
      <c r="J3219" s="2" t="s">
        <v>7307</v>
      </c>
    </row>
    <row r="3220" spans="1:10" x14ac:dyDescent="0.15">
      <c r="A3220" s="2" t="s">
        <v>1524</v>
      </c>
      <c r="B3220" s="2" t="s">
        <v>1525</v>
      </c>
      <c r="C3220" s="2" t="s">
        <v>1526</v>
      </c>
      <c r="D3220" s="2" t="s">
        <v>329</v>
      </c>
      <c r="E3220" s="2" t="s">
        <v>330</v>
      </c>
      <c r="F3220" s="2" t="s">
        <v>331</v>
      </c>
      <c r="G3220" s="2">
        <v>2.2000000000000002</v>
      </c>
      <c r="H3220" s="2">
        <v>5</v>
      </c>
      <c r="I3220" s="39">
        <v>11</v>
      </c>
      <c r="J3220" s="2" t="s">
        <v>7300</v>
      </c>
    </row>
    <row r="3221" spans="1:10" x14ac:dyDescent="0.15">
      <c r="A3221" s="2" t="s">
        <v>2889</v>
      </c>
      <c r="B3221" s="2" t="s">
        <v>2890</v>
      </c>
      <c r="C3221" s="2" t="s">
        <v>2891</v>
      </c>
      <c r="D3221" s="2" t="s">
        <v>350</v>
      </c>
      <c r="E3221" s="2" t="s">
        <v>330</v>
      </c>
      <c r="F3221" s="2" t="s">
        <v>331</v>
      </c>
      <c r="G3221" s="2">
        <v>3.3124563711919683E-3</v>
      </c>
      <c r="H3221" s="2">
        <v>3303</v>
      </c>
      <c r="I3221" s="39">
        <v>10.941043394047071</v>
      </c>
      <c r="J3221" s="2" t="s">
        <v>7307</v>
      </c>
    </row>
    <row r="3222" spans="1:10" x14ac:dyDescent="0.15">
      <c r="A3222" s="2" t="s">
        <v>6286</v>
      </c>
      <c r="B3222" s="2" t="s">
        <v>6287</v>
      </c>
      <c r="C3222" s="2" t="s">
        <v>6287</v>
      </c>
      <c r="D3222" s="2" t="s">
        <v>329</v>
      </c>
      <c r="E3222" s="2" t="s">
        <v>5298</v>
      </c>
      <c r="F3222" s="2" t="s">
        <v>5299</v>
      </c>
      <c r="G3222" s="2">
        <v>10.750059980600923</v>
      </c>
      <c r="H3222" s="2">
        <v>1</v>
      </c>
      <c r="I3222" s="39">
        <v>10.750059980600923</v>
      </c>
      <c r="J3222" s="2" t="s">
        <v>1</v>
      </c>
    </row>
    <row r="3223" spans="1:10" x14ac:dyDescent="0.15">
      <c r="A3223" s="2" t="s">
        <v>3300</v>
      </c>
      <c r="B3223" s="2" t="s">
        <v>7756</v>
      </c>
      <c r="C3223" s="2" t="s">
        <v>3301</v>
      </c>
      <c r="D3223" s="2" t="s">
        <v>350</v>
      </c>
      <c r="E3223" s="2" t="s">
        <v>330</v>
      </c>
      <c r="F3223" s="2" t="s">
        <v>331</v>
      </c>
      <c r="G3223" s="2">
        <v>6.9633247687908947E-2</v>
      </c>
      <c r="H3223" s="2">
        <v>154</v>
      </c>
      <c r="I3223" s="39">
        <v>10.723520143937979</v>
      </c>
      <c r="J3223" s="2" t="s">
        <v>7307</v>
      </c>
    </row>
    <row r="3224" spans="1:10" x14ac:dyDescent="0.15">
      <c r="A3224" s="2" t="s">
        <v>7117</v>
      </c>
      <c r="B3224" s="2" t="s">
        <v>7118</v>
      </c>
      <c r="C3224" s="2" t="s">
        <v>7118</v>
      </c>
      <c r="D3224" s="2" t="s">
        <v>6831</v>
      </c>
      <c r="E3224" s="2" t="s">
        <v>1380</v>
      </c>
      <c r="F3224" s="2" t="s">
        <v>1381</v>
      </c>
      <c r="G3224" s="2">
        <v>5.3000000000000007</v>
      </c>
      <c r="H3224" s="2">
        <v>2</v>
      </c>
      <c r="I3224" s="39">
        <v>10.600000000000001</v>
      </c>
      <c r="J3224" s="2" t="s">
        <v>7303</v>
      </c>
    </row>
    <row r="3225" spans="1:10" x14ac:dyDescent="0.15">
      <c r="A3225" s="2" t="s">
        <v>4122</v>
      </c>
      <c r="B3225" s="2" t="s">
        <v>4123</v>
      </c>
      <c r="C3225" s="2" t="s">
        <v>4123</v>
      </c>
      <c r="D3225" s="2" t="s">
        <v>329</v>
      </c>
      <c r="E3225" s="2" t="s">
        <v>1310</v>
      </c>
      <c r="F3225" s="2" t="s">
        <v>1311</v>
      </c>
      <c r="G3225" s="2">
        <v>5.2999999999999989</v>
      </c>
      <c r="H3225" s="2">
        <v>2</v>
      </c>
      <c r="I3225" s="39">
        <v>10.599999999999998</v>
      </c>
      <c r="J3225" s="2" t="s">
        <v>7307</v>
      </c>
    </row>
    <row r="3226" spans="1:10" x14ac:dyDescent="0.15">
      <c r="A3226" s="2" t="s">
        <v>4164</v>
      </c>
      <c r="B3226" s="2" t="s">
        <v>4165</v>
      </c>
      <c r="C3226" s="2" t="s">
        <v>4165</v>
      </c>
      <c r="D3226" s="2" t="s">
        <v>350</v>
      </c>
      <c r="E3226" s="2" t="s">
        <v>1310</v>
      </c>
      <c r="F3226" s="2" t="s">
        <v>1311</v>
      </c>
      <c r="G3226" s="2">
        <v>5.2991000000000001</v>
      </c>
      <c r="H3226" s="2">
        <v>2</v>
      </c>
      <c r="I3226" s="39">
        <v>10.5982</v>
      </c>
      <c r="J3226" s="2" t="s">
        <v>7307</v>
      </c>
    </row>
    <row r="3227" spans="1:10" x14ac:dyDescent="0.15">
      <c r="A3227" s="2" t="s">
        <v>4234</v>
      </c>
      <c r="B3227" s="2" t="s">
        <v>4235</v>
      </c>
      <c r="C3227" s="2" t="s">
        <v>4235</v>
      </c>
      <c r="D3227" s="2" t="s">
        <v>329</v>
      </c>
      <c r="E3227" s="2" t="s">
        <v>1310</v>
      </c>
      <c r="F3227" s="2" t="s">
        <v>1311</v>
      </c>
      <c r="G3227" s="2">
        <v>5.2991000000000001</v>
      </c>
      <c r="H3227" s="2">
        <v>2</v>
      </c>
      <c r="I3227" s="39">
        <v>10.5982</v>
      </c>
      <c r="J3227" s="2" t="s">
        <v>7307</v>
      </c>
    </row>
    <row r="3228" spans="1:10" x14ac:dyDescent="0.15">
      <c r="A3228" s="2" t="s">
        <v>7965</v>
      </c>
      <c r="B3228" s="2" t="s">
        <v>7966</v>
      </c>
      <c r="C3228" s="2" t="s">
        <v>7966</v>
      </c>
      <c r="D3228" s="2" t="s">
        <v>329</v>
      </c>
      <c r="E3228" s="2" t="s">
        <v>1380</v>
      </c>
      <c r="F3228" s="2" t="s">
        <v>1381</v>
      </c>
      <c r="G3228" s="2">
        <v>10.5</v>
      </c>
      <c r="H3228" s="2">
        <v>1</v>
      </c>
      <c r="I3228" s="39">
        <v>10.5</v>
      </c>
      <c r="J3228" s="2" t="s">
        <v>7303</v>
      </c>
    </row>
    <row r="3229" spans="1:10" x14ac:dyDescent="0.15">
      <c r="A3229" s="2" t="s">
        <v>8149</v>
      </c>
      <c r="B3229" s="2" t="s">
        <v>8334</v>
      </c>
      <c r="C3229" s="2" t="s">
        <v>8150</v>
      </c>
      <c r="D3229" s="2" t="s">
        <v>406</v>
      </c>
      <c r="E3229" s="2" t="s">
        <v>391</v>
      </c>
      <c r="F3229" s="2" t="s">
        <v>392</v>
      </c>
      <c r="G3229" s="2">
        <v>0.3</v>
      </c>
      <c r="H3229" s="2">
        <v>35</v>
      </c>
      <c r="I3229" s="39">
        <v>10.5</v>
      </c>
      <c r="J3229" s="2" t="s">
        <v>7307</v>
      </c>
    </row>
    <row r="3230" spans="1:10" x14ac:dyDescent="0.15">
      <c r="A3230" s="2" t="s">
        <v>8650</v>
      </c>
      <c r="B3230" s="2" t="s">
        <v>8651</v>
      </c>
      <c r="C3230" s="2" t="s">
        <v>8651</v>
      </c>
      <c r="D3230" s="2" t="s">
        <v>329</v>
      </c>
      <c r="E3230" s="2" t="s">
        <v>391</v>
      </c>
      <c r="F3230" s="2" t="s">
        <v>392</v>
      </c>
      <c r="G3230" s="2">
        <v>0.35</v>
      </c>
      <c r="H3230" s="2">
        <v>30</v>
      </c>
      <c r="I3230" s="39">
        <v>10.5</v>
      </c>
      <c r="J3230" s="2" t="s">
        <v>7307</v>
      </c>
    </row>
    <row r="3231" spans="1:10" x14ac:dyDescent="0.15">
      <c r="A3231" s="2" t="s">
        <v>7087</v>
      </c>
      <c r="B3231" s="2" t="s">
        <v>7088</v>
      </c>
      <c r="C3231" s="2" t="s">
        <v>7088</v>
      </c>
      <c r="D3231" s="2" t="s">
        <v>5042</v>
      </c>
      <c r="E3231" s="2" t="s">
        <v>1380</v>
      </c>
      <c r="F3231" s="2" t="s">
        <v>1381</v>
      </c>
      <c r="G3231" s="2">
        <v>5.2</v>
      </c>
      <c r="H3231" s="2">
        <v>2</v>
      </c>
      <c r="I3231" s="39">
        <v>10.4</v>
      </c>
      <c r="J3231" s="2" t="s">
        <v>7303</v>
      </c>
    </row>
    <row r="3232" spans="1:10" x14ac:dyDescent="0.15">
      <c r="A3232" s="2" t="s">
        <v>5583</v>
      </c>
      <c r="B3232" s="2" t="s">
        <v>5584</v>
      </c>
      <c r="C3232" s="2" t="s">
        <v>5585</v>
      </c>
      <c r="D3232" s="2" t="s">
        <v>329</v>
      </c>
      <c r="E3232" s="2" t="s">
        <v>1247</v>
      </c>
      <c r="F3232" s="2" t="s">
        <v>1248</v>
      </c>
      <c r="G3232" s="2">
        <v>10.371915077736858</v>
      </c>
      <c r="H3232" s="2">
        <v>1</v>
      </c>
      <c r="I3232" s="39">
        <v>10.371915077736858</v>
      </c>
      <c r="J3232" s="2" t="s">
        <v>1</v>
      </c>
    </row>
    <row r="3233" spans="1:10" x14ac:dyDescent="0.15">
      <c r="A3233" s="2" t="s">
        <v>6761</v>
      </c>
      <c r="B3233" s="2" t="s">
        <v>6762</v>
      </c>
      <c r="C3233" s="2" t="s">
        <v>6763</v>
      </c>
      <c r="D3233" s="2" t="s">
        <v>5017</v>
      </c>
      <c r="E3233" s="2" t="s">
        <v>1380</v>
      </c>
      <c r="F3233" s="2" t="s">
        <v>1381</v>
      </c>
      <c r="G3233" s="2">
        <v>3.4474999999999998</v>
      </c>
      <c r="H3233" s="2">
        <v>3</v>
      </c>
      <c r="I3233" s="39">
        <v>10.342499999999999</v>
      </c>
      <c r="J3233" s="2" t="s">
        <v>7303</v>
      </c>
    </row>
    <row r="3234" spans="1:10" x14ac:dyDescent="0.15">
      <c r="A3234" s="2" t="s">
        <v>6766</v>
      </c>
      <c r="B3234" s="2" t="s">
        <v>6767</v>
      </c>
      <c r="C3234" s="2" t="s">
        <v>6763</v>
      </c>
      <c r="D3234" s="2" t="s">
        <v>5017</v>
      </c>
      <c r="E3234" s="2" t="s">
        <v>1380</v>
      </c>
      <c r="F3234" s="2" t="s">
        <v>1381</v>
      </c>
      <c r="G3234" s="2">
        <v>3.4474999999999998</v>
      </c>
      <c r="H3234" s="2">
        <v>3</v>
      </c>
      <c r="I3234" s="39">
        <v>10.342499999999999</v>
      </c>
      <c r="J3234" s="2" t="s">
        <v>7303</v>
      </c>
    </row>
    <row r="3235" spans="1:10" x14ac:dyDescent="0.15">
      <c r="A3235" s="2" t="s">
        <v>1979</v>
      </c>
      <c r="B3235" s="2" t="s">
        <v>1980</v>
      </c>
      <c r="C3235" s="2" t="s">
        <v>1980</v>
      </c>
      <c r="D3235" s="2" t="s">
        <v>329</v>
      </c>
      <c r="E3235" s="2" t="s">
        <v>330</v>
      </c>
      <c r="F3235" s="2" t="s">
        <v>331</v>
      </c>
      <c r="G3235" s="2">
        <v>2.5662207161125323</v>
      </c>
      <c r="H3235" s="2">
        <v>4</v>
      </c>
      <c r="I3235" s="39">
        <v>10.264882864450129</v>
      </c>
      <c r="J3235" s="2" t="s">
        <v>7301</v>
      </c>
    </row>
    <row r="3236" spans="1:10" x14ac:dyDescent="0.15">
      <c r="A3236" s="2" t="s">
        <v>403</v>
      </c>
      <c r="B3236" s="2" t="s">
        <v>404</v>
      </c>
      <c r="C3236" s="2" t="s">
        <v>405</v>
      </c>
      <c r="D3236" s="2" t="s">
        <v>406</v>
      </c>
      <c r="E3236" s="2" t="s">
        <v>334</v>
      </c>
      <c r="F3236" s="2" t="s">
        <v>335</v>
      </c>
      <c r="G3236" s="2">
        <v>10.256399999999999</v>
      </c>
      <c r="H3236" s="2">
        <v>1</v>
      </c>
      <c r="I3236" s="39">
        <v>10.256399999999999</v>
      </c>
      <c r="J3236" s="2" t="s">
        <v>7299</v>
      </c>
    </row>
    <row r="3237" spans="1:10" x14ac:dyDescent="0.15">
      <c r="A3237" s="2" t="s">
        <v>1453</v>
      </c>
      <c r="B3237" s="2" t="s">
        <v>1454</v>
      </c>
      <c r="C3237" s="2" t="s">
        <v>1454</v>
      </c>
      <c r="D3237" s="2" t="s">
        <v>329</v>
      </c>
      <c r="E3237" s="2" t="s">
        <v>351</v>
      </c>
      <c r="F3237" s="2" t="s">
        <v>352</v>
      </c>
      <c r="G3237" s="2">
        <v>3.4188000000000001</v>
      </c>
      <c r="H3237" s="2">
        <v>3</v>
      </c>
      <c r="I3237" s="39">
        <v>10.256399999999999</v>
      </c>
      <c r="J3237" s="2" t="s">
        <v>7300</v>
      </c>
    </row>
    <row r="3238" spans="1:10" x14ac:dyDescent="0.15">
      <c r="A3238" s="2" t="s">
        <v>2590</v>
      </c>
      <c r="B3238" s="2" t="s">
        <v>7422</v>
      </c>
      <c r="C3238" s="2" t="s">
        <v>2591</v>
      </c>
      <c r="D3238" s="2" t="s">
        <v>350</v>
      </c>
      <c r="E3238" s="2" t="s">
        <v>351</v>
      </c>
      <c r="F3238" s="2" t="s">
        <v>352</v>
      </c>
      <c r="G3238" s="2">
        <v>8.0000000000000019E-3</v>
      </c>
      <c r="H3238" s="2">
        <v>1270</v>
      </c>
      <c r="I3238" s="39">
        <v>10.160000000000002</v>
      </c>
      <c r="J3238" s="2" t="s">
        <v>7307</v>
      </c>
    </row>
    <row r="3239" spans="1:10" x14ac:dyDescent="0.15">
      <c r="A3239" s="2" t="s">
        <v>6413</v>
      </c>
      <c r="B3239" s="2" t="s">
        <v>6414</v>
      </c>
      <c r="C3239" s="2" t="s">
        <v>6270</v>
      </c>
      <c r="D3239" s="2" t="s">
        <v>329</v>
      </c>
      <c r="E3239" s="2" t="s">
        <v>5300</v>
      </c>
      <c r="F3239" s="2" t="s">
        <v>5301</v>
      </c>
      <c r="G3239" s="2">
        <v>10.061214232444712</v>
      </c>
      <c r="H3239" s="2">
        <v>1</v>
      </c>
      <c r="I3239" s="39">
        <v>10.061214232444712</v>
      </c>
      <c r="J3239" s="2" t="s">
        <v>1</v>
      </c>
    </row>
    <row r="3240" spans="1:10" x14ac:dyDescent="0.15">
      <c r="A3240" s="2" t="s">
        <v>2366</v>
      </c>
      <c r="B3240" s="2" t="s">
        <v>2367</v>
      </c>
      <c r="C3240" s="2" t="s">
        <v>2367</v>
      </c>
      <c r="D3240" s="2" t="s">
        <v>350</v>
      </c>
      <c r="E3240" s="2" t="s">
        <v>467</v>
      </c>
      <c r="F3240" s="2" t="s">
        <v>468</v>
      </c>
      <c r="G3240" s="2">
        <v>1.2999999999999999E-2</v>
      </c>
      <c r="H3240" s="2">
        <v>770</v>
      </c>
      <c r="I3240" s="39">
        <v>10.01</v>
      </c>
      <c r="J3240" s="2" t="s">
        <v>7307</v>
      </c>
    </row>
    <row r="3241" spans="1:10" x14ac:dyDescent="0.15">
      <c r="A3241" s="2" t="s">
        <v>7190</v>
      </c>
      <c r="B3241" s="2" t="s">
        <v>7191</v>
      </c>
      <c r="C3241" s="2" t="s">
        <v>7192</v>
      </c>
      <c r="D3241" s="2" t="s">
        <v>329</v>
      </c>
      <c r="E3241" s="2" t="s">
        <v>1380</v>
      </c>
      <c r="F3241" s="2" t="s">
        <v>1381</v>
      </c>
      <c r="G3241" s="2">
        <v>10</v>
      </c>
      <c r="H3241" s="2">
        <v>1</v>
      </c>
      <c r="I3241" s="39">
        <v>10</v>
      </c>
      <c r="J3241" s="2" t="s">
        <v>7303</v>
      </c>
    </row>
    <row r="3242" spans="1:10" x14ac:dyDescent="0.15">
      <c r="A3242" s="2" t="s">
        <v>6799</v>
      </c>
      <c r="B3242" s="2" t="s">
        <v>6800</v>
      </c>
      <c r="C3242" s="2" t="s">
        <v>6800</v>
      </c>
      <c r="D3242" s="2" t="s">
        <v>5005</v>
      </c>
      <c r="E3242" s="2" t="s">
        <v>1380</v>
      </c>
      <c r="F3242" s="2" t="s">
        <v>1381</v>
      </c>
      <c r="G3242" s="2">
        <v>10</v>
      </c>
      <c r="H3242" s="2">
        <v>1</v>
      </c>
      <c r="I3242" s="39">
        <v>10</v>
      </c>
      <c r="J3242" s="2" t="s">
        <v>7303</v>
      </c>
    </row>
    <row r="3243" spans="1:10" x14ac:dyDescent="0.15">
      <c r="A3243" s="2" t="s">
        <v>6969</v>
      </c>
      <c r="B3243" s="2" t="s">
        <v>6970</v>
      </c>
      <c r="C3243" s="2" t="s">
        <v>8528</v>
      </c>
      <c r="D3243" s="2" t="s">
        <v>5042</v>
      </c>
      <c r="E3243" s="2" t="s">
        <v>1380</v>
      </c>
      <c r="F3243" s="2" t="s">
        <v>1381</v>
      </c>
      <c r="G3243" s="2">
        <v>10</v>
      </c>
      <c r="H3243" s="2">
        <v>1</v>
      </c>
      <c r="I3243" s="39">
        <v>10</v>
      </c>
      <c r="J3243" s="2" t="s">
        <v>7303</v>
      </c>
    </row>
    <row r="3244" spans="1:10" x14ac:dyDescent="0.15">
      <c r="A3244" s="2" t="s">
        <v>6842</v>
      </c>
      <c r="B3244" s="2" t="s">
        <v>6843</v>
      </c>
      <c r="C3244" s="2" t="s">
        <v>6844</v>
      </c>
      <c r="D3244" s="2" t="s">
        <v>350</v>
      </c>
      <c r="E3244" s="2" t="s">
        <v>1380</v>
      </c>
      <c r="F3244" s="2" t="s">
        <v>1381</v>
      </c>
      <c r="G3244" s="2">
        <v>10</v>
      </c>
      <c r="H3244" s="2">
        <v>1</v>
      </c>
      <c r="I3244" s="39">
        <v>10</v>
      </c>
      <c r="J3244" s="2" t="s">
        <v>7303</v>
      </c>
    </row>
    <row r="3245" spans="1:10" x14ac:dyDescent="0.15">
      <c r="A3245" s="2" t="s">
        <v>6978</v>
      </c>
      <c r="B3245" s="2" t="s">
        <v>6970</v>
      </c>
      <c r="C3245" s="2" t="s">
        <v>6979</v>
      </c>
      <c r="D3245" s="2" t="s">
        <v>5042</v>
      </c>
      <c r="E3245" s="2" t="s">
        <v>1380</v>
      </c>
      <c r="F3245" s="2" t="s">
        <v>1381</v>
      </c>
      <c r="G3245" s="2">
        <v>5</v>
      </c>
      <c r="H3245" s="2">
        <v>2</v>
      </c>
      <c r="I3245" s="39">
        <v>10</v>
      </c>
      <c r="J3245" s="2" t="s">
        <v>7303</v>
      </c>
    </row>
    <row r="3246" spans="1:10" x14ac:dyDescent="0.15">
      <c r="A3246" s="2" t="s">
        <v>5088</v>
      </c>
      <c r="B3246" s="2" t="s">
        <v>5089</v>
      </c>
      <c r="C3246" s="2" t="s">
        <v>5090</v>
      </c>
      <c r="D3246" s="2" t="s">
        <v>329</v>
      </c>
      <c r="E3246" s="2" t="s">
        <v>1380</v>
      </c>
      <c r="F3246" s="2" t="s">
        <v>1381</v>
      </c>
      <c r="G3246" s="2">
        <v>10</v>
      </c>
      <c r="H3246" s="2">
        <v>1</v>
      </c>
      <c r="I3246" s="39">
        <v>10</v>
      </c>
      <c r="J3246" s="2" t="s">
        <v>7303</v>
      </c>
    </row>
    <row r="3247" spans="1:10" x14ac:dyDescent="0.15">
      <c r="A3247" s="2" t="s">
        <v>4072</v>
      </c>
      <c r="B3247" s="2" t="s">
        <v>4073</v>
      </c>
      <c r="C3247" s="2" t="s">
        <v>4073</v>
      </c>
      <c r="D3247" s="2" t="s">
        <v>329</v>
      </c>
      <c r="E3247" s="2" t="s">
        <v>1380</v>
      </c>
      <c r="F3247" s="2" t="s">
        <v>1381</v>
      </c>
      <c r="G3247" s="2">
        <v>1</v>
      </c>
      <c r="H3247" s="2">
        <v>10</v>
      </c>
      <c r="I3247" s="39">
        <v>10</v>
      </c>
      <c r="J3247" s="2" t="s">
        <v>7307</v>
      </c>
    </row>
    <row r="3248" spans="1:10" x14ac:dyDescent="0.15">
      <c r="A3248" s="2" t="s">
        <v>3443</v>
      </c>
      <c r="B3248" s="2" t="s">
        <v>7819</v>
      </c>
      <c r="C3248" s="2" t="s">
        <v>7820</v>
      </c>
      <c r="D3248" s="2" t="s">
        <v>350</v>
      </c>
      <c r="E3248" s="2" t="s">
        <v>330</v>
      </c>
      <c r="F3248" s="2" t="s">
        <v>331</v>
      </c>
      <c r="G3248" s="2">
        <v>1.3303600823045264E-2</v>
      </c>
      <c r="H3248" s="2">
        <v>751</v>
      </c>
      <c r="I3248" s="39">
        <v>9.991004218106994</v>
      </c>
      <c r="J3248" s="2" t="s">
        <v>7307</v>
      </c>
    </row>
    <row r="3249" spans="1:10" x14ac:dyDescent="0.15">
      <c r="A3249" s="2" t="s">
        <v>2803</v>
      </c>
      <c r="B3249" s="2" t="s">
        <v>2804</v>
      </c>
      <c r="C3249" s="2" t="s">
        <v>2805</v>
      </c>
      <c r="D3249" s="2" t="s">
        <v>350</v>
      </c>
      <c r="E3249" s="2" t="s">
        <v>330</v>
      </c>
      <c r="F3249" s="2" t="s">
        <v>331</v>
      </c>
      <c r="G3249" s="2">
        <v>2.9060000000000002E-3</v>
      </c>
      <c r="H3249" s="2">
        <v>3435</v>
      </c>
      <c r="I3249" s="39">
        <v>9.9821100000000005</v>
      </c>
      <c r="J3249" s="2" t="s">
        <v>7307</v>
      </c>
    </row>
    <row r="3250" spans="1:10" x14ac:dyDescent="0.15">
      <c r="A3250" s="2" t="s">
        <v>252</v>
      </c>
      <c r="B3250" s="2" t="s">
        <v>289</v>
      </c>
      <c r="C3250" s="2" t="s">
        <v>5259</v>
      </c>
      <c r="D3250" s="2" t="s">
        <v>329</v>
      </c>
      <c r="E3250" s="2" t="s">
        <v>5173</v>
      </c>
      <c r="F3250" s="2" t="s">
        <v>5174</v>
      </c>
      <c r="G3250" s="2">
        <v>9.9804503354660028</v>
      </c>
      <c r="H3250" s="2">
        <v>1</v>
      </c>
      <c r="I3250" s="39">
        <v>9.9804503354660028</v>
      </c>
      <c r="J3250" s="2" t="s">
        <v>62</v>
      </c>
    </row>
    <row r="3251" spans="1:10" x14ac:dyDescent="0.15">
      <c r="A3251" s="2" t="s">
        <v>3382</v>
      </c>
      <c r="B3251" s="2" t="s">
        <v>7792</v>
      </c>
      <c r="C3251" s="2" t="s">
        <v>3383</v>
      </c>
      <c r="D3251" s="2" t="s">
        <v>329</v>
      </c>
      <c r="E3251" s="2" t="s">
        <v>330</v>
      </c>
      <c r="F3251" s="2" t="s">
        <v>331</v>
      </c>
      <c r="G3251" s="2">
        <v>2.560516942604826E-2</v>
      </c>
      <c r="H3251" s="2">
        <v>389</v>
      </c>
      <c r="I3251" s="39">
        <v>9.9604109067327737</v>
      </c>
      <c r="J3251" s="2" t="s">
        <v>7307</v>
      </c>
    </row>
    <row r="3252" spans="1:10" x14ac:dyDescent="0.15">
      <c r="A3252" s="2" t="s">
        <v>817</v>
      </c>
      <c r="B3252" s="2" t="s">
        <v>818</v>
      </c>
      <c r="C3252" s="2" t="s">
        <v>819</v>
      </c>
      <c r="D3252" s="2" t="s">
        <v>329</v>
      </c>
      <c r="E3252" s="2" t="s">
        <v>391</v>
      </c>
      <c r="F3252" s="2" t="s">
        <v>392</v>
      </c>
      <c r="G3252" s="2">
        <v>1.9899999999999991</v>
      </c>
      <c r="H3252" s="2">
        <v>5</v>
      </c>
      <c r="I3252" s="39">
        <v>9.9499999999999957</v>
      </c>
      <c r="J3252" s="2" t="s">
        <v>7299</v>
      </c>
    </row>
    <row r="3253" spans="1:10" x14ac:dyDescent="0.15">
      <c r="A3253" s="2" t="s">
        <v>5164</v>
      </c>
      <c r="B3253" s="2" t="s">
        <v>5165</v>
      </c>
      <c r="C3253" s="2" t="s">
        <v>5166</v>
      </c>
      <c r="D3253" s="2" t="s">
        <v>329</v>
      </c>
      <c r="E3253" s="2" t="s">
        <v>1380</v>
      </c>
      <c r="F3253" s="2" t="s">
        <v>1381</v>
      </c>
      <c r="G3253" s="2">
        <v>3.2590789473684212E-2</v>
      </c>
      <c r="H3253" s="2">
        <v>304</v>
      </c>
      <c r="I3253" s="39">
        <v>9.9076000000000004</v>
      </c>
      <c r="J3253" s="2" t="s">
        <v>7303</v>
      </c>
    </row>
    <row r="3254" spans="1:10" x14ac:dyDescent="0.15">
      <c r="A3254" s="2" t="s">
        <v>987</v>
      </c>
      <c r="B3254" s="2" t="s">
        <v>7370</v>
      </c>
      <c r="C3254" s="2" t="s">
        <v>7371</v>
      </c>
      <c r="D3254" s="2" t="s">
        <v>329</v>
      </c>
      <c r="E3254" s="2" t="s">
        <v>334</v>
      </c>
      <c r="F3254" s="2" t="s">
        <v>335</v>
      </c>
      <c r="G3254" s="2">
        <v>4.9421999999999997</v>
      </c>
      <c r="H3254" s="2">
        <v>2</v>
      </c>
      <c r="I3254" s="39">
        <v>9.8843999999999994</v>
      </c>
      <c r="J3254" s="2" t="s">
        <v>7299</v>
      </c>
    </row>
    <row r="3255" spans="1:10" x14ac:dyDescent="0.15">
      <c r="A3255" s="2" t="s">
        <v>5462</v>
      </c>
      <c r="B3255" s="2" t="s">
        <v>5463</v>
      </c>
      <c r="C3255" s="2" t="s">
        <v>8456</v>
      </c>
      <c r="D3255" s="2" t="s">
        <v>329</v>
      </c>
      <c r="E3255" s="2" t="s">
        <v>8038</v>
      </c>
      <c r="F3255" s="2" t="s">
        <v>8039</v>
      </c>
      <c r="G3255" s="2">
        <v>9.7719838515495425</v>
      </c>
      <c r="H3255" s="2">
        <v>1</v>
      </c>
      <c r="I3255" s="39">
        <v>9.7719838515495425</v>
      </c>
      <c r="J3255" s="2" t="s">
        <v>1</v>
      </c>
    </row>
    <row r="3256" spans="1:10" x14ac:dyDescent="0.15">
      <c r="A3256" s="2" t="s">
        <v>872</v>
      </c>
      <c r="B3256" s="2" t="s">
        <v>240</v>
      </c>
      <c r="C3256" s="2" t="s">
        <v>873</v>
      </c>
      <c r="D3256" s="2" t="s">
        <v>329</v>
      </c>
      <c r="E3256" s="2" t="s">
        <v>568</v>
      </c>
      <c r="F3256" s="2" t="s">
        <v>569</v>
      </c>
      <c r="G3256" s="2">
        <v>4.8727</v>
      </c>
      <c r="H3256" s="2">
        <v>2</v>
      </c>
      <c r="I3256" s="39">
        <v>9.7454000000000001</v>
      </c>
      <c r="J3256" s="2" t="s">
        <v>7299</v>
      </c>
    </row>
    <row r="3257" spans="1:10" x14ac:dyDescent="0.15">
      <c r="A3257" s="2" t="s">
        <v>6576</v>
      </c>
      <c r="B3257" s="2" t="s">
        <v>6577</v>
      </c>
      <c r="C3257" s="2" t="s">
        <v>6578</v>
      </c>
      <c r="D3257" s="2" t="s">
        <v>329</v>
      </c>
      <c r="E3257" s="2" t="s">
        <v>5300</v>
      </c>
      <c r="F3257" s="2" t="s">
        <v>5301</v>
      </c>
      <c r="G3257" s="2">
        <v>4.8575245698100495</v>
      </c>
      <c r="H3257" s="2">
        <v>2</v>
      </c>
      <c r="I3257" s="39">
        <v>9.7150491396200991</v>
      </c>
      <c r="J3257" s="2" t="s">
        <v>1</v>
      </c>
    </row>
    <row r="3258" spans="1:10" x14ac:dyDescent="0.15">
      <c r="A3258" s="2" t="s">
        <v>3233</v>
      </c>
      <c r="B3258" s="2" t="s">
        <v>8126</v>
      </c>
      <c r="C3258" s="2" t="s">
        <v>3234</v>
      </c>
      <c r="D3258" s="2" t="s">
        <v>329</v>
      </c>
      <c r="E3258" s="2" t="s">
        <v>391</v>
      </c>
      <c r="F3258" s="2" t="s">
        <v>392</v>
      </c>
      <c r="G3258" s="2">
        <v>3.542258460459408E-3</v>
      </c>
      <c r="H3258" s="2">
        <v>2740</v>
      </c>
      <c r="I3258" s="39">
        <v>9.705788181658777</v>
      </c>
      <c r="J3258" s="2" t="s">
        <v>7307</v>
      </c>
    </row>
    <row r="3259" spans="1:10" x14ac:dyDescent="0.15">
      <c r="A3259" s="2" t="s">
        <v>3443</v>
      </c>
      <c r="B3259" s="2" t="s">
        <v>7819</v>
      </c>
      <c r="C3259" s="2" t="s">
        <v>7820</v>
      </c>
      <c r="D3259" s="2" t="s">
        <v>350</v>
      </c>
      <c r="E3259" s="2" t="s">
        <v>351</v>
      </c>
      <c r="F3259" s="2" t="s">
        <v>352</v>
      </c>
      <c r="G3259" s="2">
        <v>1.3303600823045264E-2</v>
      </c>
      <c r="H3259" s="2">
        <v>725</v>
      </c>
      <c r="I3259" s="39">
        <v>9.6451105967078163</v>
      </c>
      <c r="J3259" s="2" t="s">
        <v>7307</v>
      </c>
    </row>
    <row r="3260" spans="1:10" x14ac:dyDescent="0.15">
      <c r="A3260" s="2" t="s">
        <v>2136</v>
      </c>
      <c r="B3260" s="2" t="s">
        <v>2137</v>
      </c>
      <c r="C3260" s="2" t="s">
        <v>1650</v>
      </c>
      <c r="D3260" s="2" t="s">
        <v>329</v>
      </c>
      <c r="E3260" s="2" t="s">
        <v>351</v>
      </c>
      <c r="F3260" s="2" t="s">
        <v>352</v>
      </c>
      <c r="G3260" s="2">
        <v>1.9268611999431418</v>
      </c>
      <c r="H3260" s="2">
        <v>5</v>
      </c>
      <c r="I3260" s="39">
        <v>9.6343059997157088</v>
      </c>
      <c r="J3260" s="2" t="s">
        <v>7301</v>
      </c>
    </row>
    <row r="3261" spans="1:10" x14ac:dyDescent="0.15">
      <c r="A3261" s="2" t="s">
        <v>3264</v>
      </c>
      <c r="B3261" s="2" t="s">
        <v>3265</v>
      </c>
      <c r="C3261" s="2" t="s">
        <v>3266</v>
      </c>
      <c r="D3261" s="2" t="s">
        <v>350</v>
      </c>
      <c r="E3261" s="2" t="s">
        <v>351</v>
      </c>
      <c r="F3261" s="2" t="s">
        <v>352</v>
      </c>
      <c r="G3261" s="2">
        <v>4.299999999999999E-2</v>
      </c>
      <c r="H3261" s="2">
        <v>224</v>
      </c>
      <c r="I3261" s="39">
        <v>9.6319999999999979</v>
      </c>
      <c r="J3261" s="2" t="s">
        <v>7307</v>
      </c>
    </row>
    <row r="3262" spans="1:10" x14ac:dyDescent="0.15">
      <c r="A3262" s="2" t="s">
        <v>6995</v>
      </c>
      <c r="B3262" s="2" t="s">
        <v>6996</v>
      </c>
      <c r="C3262" s="2" t="s">
        <v>6996</v>
      </c>
      <c r="D3262" s="2" t="s">
        <v>329</v>
      </c>
      <c r="E3262" s="2" t="s">
        <v>1380</v>
      </c>
      <c r="F3262" s="2" t="s">
        <v>1381</v>
      </c>
      <c r="G3262" s="2">
        <v>1.5999999999999999</v>
      </c>
      <c r="H3262" s="2">
        <v>6</v>
      </c>
      <c r="I3262" s="39">
        <v>9.6</v>
      </c>
      <c r="J3262" s="2" t="s">
        <v>7303</v>
      </c>
    </row>
    <row r="3263" spans="1:10" x14ac:dyDescent="0.15">
      <c r="A3263" s="2" t="s">
        <v>3249</v>
      </c>
      <c r="B3263" s="2" t="s">
        <v>8127</v>
      </c>
      <c r="C3263" s="2" t="s">
        <v>3250</v>
      </c>
      <c r="D3263" s="2" t="s">
        <v>350</v>
      </c>
      <c r="E3263" s="2" t="s">
        <v>870</v>
      </c>
      <c r="F3263" s="2" t="s">
        <v>871</v>
      </c>
      <c r="G3263" s="2">
        <v>4.6445947098066372E-3</v>
      </c>
      <c r="H3263" s="2">
        <v>2063</v>
      </c>
      <c r="I3263" s="39">
        <v>9.581798886331093</v>
      </c>
      <c r="J3263" s="2" t="s">
        <v>7307</v>
      </c>
    </row>
    <row r="3264" spans="1:10" x14ac:dyDescent="0.15">
      <c r="A3264" s="2" t="s">
        <v>2910</v>
      </c>
      <c r="B3264" s="2" t="s">
        <v>2911</v>
      </c>
      <c r="C3264" s="2" t="s">
        <v>2912</v>
      </c>
      <c r="D3264" s="2" t="s">
        <v>329</v>
      </c>
      <c r="E3264" s="2" t="s">
        <v>330</v>
      </c>
      <c r="F3264" s="2" t="s">
        <v>331</v>
      </c>
      <c r="G3264" s="2">
        <v>2.137E-3</v>
      </c>
      <c r="H3264" s="2">
        <v>4471</v>
      </c>
      <c r="I3264" s="39">
        <v>9.5545270000000002</v>
      </c>
      <c r="J3264" s="2" t="s">
        <v>7307</v>
      </c>
    </row>
    <row r="3265" spans="1:10" x14ac:dyDescent="0.15">
      <c r="A3265" s="2" t="s">
        <v>6731</v>
      </c>
      <c r="B3265" s="2" t="s">
        <v>6732</v>
      </c>
      <c r="C3265" s="2" t="s">
        <v>6733</v>
      </c>
      <c r="D3265" s="2" t="s">
        <v>3659</v>
      </c>
      <c r="E3265" s="2" t="s">
        <v>1380</v>
      </c>
      <c r="F3265" s="2" t="s">
        <v>1381</v>
      </c>
      <c r="G3265" s="2">
        <v>0.5</v>
      </c>
      <c r="H3265" s="2">
        <v>19</v>
      </c>
      <c r="I3265" s="39">
        <v>9.5</v>
      </c>
      <c r="J3265" s="2" t="s">
        <v>7303</v>
      </c>
    </row>
    <row r="3266" spans="1:10" x14ac:dyDescent="0.15">
      <c r="A3266" s="2" t="s">
        <v>1407</v>
      </c>
      <c r="B3266" s="2" t="s">
        <v>1408</v>
      </c>
      <c r="C3266" s="2" t="s">
        <v>1409</v>
      </c>
      <c r="D3266" s="2" t="s">
        <v>329</v>
      </c>
      <c r="E3266" s="2" t="s">
        <v>351</v>
      </c>
      <c r="F3266" s="2" t="s">
        <v>352</v>
      </c>
      <c r="G3266" s="2">
        <v>0.93700000000000006</v>
      </c>
      <c r="H3266" s="2">
        <v>10</v>
      </c>
      <c r="I3266" s="39">
        <v>9.370000000000001</v>
      </c>
      <c r="J3266" s="2" t="s">
        <v>7300</v>
      </c>
    </row>
    <row r="3267" spans="1:10" x14ac:dyDescent="0.15">
      <c r="A3267" s="2" t="s">
        <v>6910</v>
      </c>
      <c r="B3267" s="2" t="s">
        <v>6911</v>
      </c>
      <c r="C3267" s="2" t="s">
        <v>6911</v>
      </c>
      <c r="D3267" s="2" t="s">
        <v>329</v>
      </c>
      <c r="E3267" s="2" t="s">
        <v>1380</v>
      </c>
      <c r="F3267" s="2" t="s">
        <v>1381</v>
      </c>
      <c r="G3267" s="2">
        <v>1.5474561403508775</v>
      </c>
      <c r="H3267" s="2">
        <v>6</v>
      </c>
      <c r="I3267" s="39">
        <v>9.2847368421052643</v>
      </c>
      <c r="J3267" s="2" t="s">
        <v>7303</v>
      </c>
    </row>
    <row r="3268" spans="1:10" x14ac:dyDescent="0.15">
      <c r="A3268" s="2" t="s">
        <v>8537</v>
      </c>
      <c r="B3268" s="2" t="s">
        <v>8538</v>
      </c>
      <c r="C3268" s="2" t="s">
        <v>8539</v>
      </c>
      <c r="D3268" s="2" t="s">
        <v>406</v>
      </c>
      <c r="E3268" s="2" t="s">
        <v>1380</v>
      </c>
      <c r="F3268" s="2" t="s">
        <v>1381</v>
      </c>
      <c r="G3268" s="2">
        <v>0.23100000000000001</v>
      </c>
      <c r="H3268" s="2">
        <v>40</v>
      </c>
      <c r="I3268" s="39">
        <v>9.24</v>
      </c>
      <c r="J3268" s="2" t="s">
        <v>7303</v>
      </c>
    </row>
    <row r="3269" spans="1:10" x14ac:dyDescent="0.15">
      <c r="A3269" s="2" t="s">
        <v>1459</v>
      </c>
      <c r="B3269" s="2" t="s">
        <v>1460</v>
      </c>
      <c r="C3269" s="2" t="s">
        <v>1460</v>
      </c>
      <c r="D3269" s="2" t="s">
        <v>350</v>
      </c>
      <c r="E3269" s="2" t="s">
        <v>568</v>
      </c>
      <c r="F3269" s="2" t="s">
        <v>569</v>
      </c>
      <c r="G3269" s="2">
        <v>2.3064653539541191</v>
      </c>
      <c r="H3269" s="2">
        <v>4</v>
      </c>
      <c r="I3269" s="39">
        <v>9.2258614158164765</v>
      </c>
      <c r="J3269" s="2" t="s">
        <v>7300</v>
      </c>
    </row>
    <row r="3270" spans="1:10" x14ac:dyDescent="0.15">
      <c r="A3270" s="2" t="s">
        <v>1402</v>
      </c>
      <c r="B3270" s="2" t="s">
        <v>1403</v>
      </c>
      <c r="C3270" s="2" t="s">
        <v>1404</v>
      </c>
      <c r="D3270" s="2" t="s">
        <v>329</v>
      </c>
      <c r="E3270" s="2" t="s">
        <v>330</v>
      </c>
      <c r="F3270" s="2" t="s">
        <v>331</v>
      </c>
      <c r="G3270" s="2">
        <v>0.45994067796610139</v>
      </c>
      <c r="H3270" s="2">
        <v>20</v>
      </c>
      <c r="I3270" s="39">
        <v>9.1988135593220282</v>
      </c>
      <c r="J3270" s="2" t="s">
        <v>7300</v>
      </c>
    </row>
    <row r="3271" spans="1:10" x14ac:dyDescent="0.15">
      <c r="A3271" s="2" t="s">
        <v>2426</v>
      </c>
      <c r="B3271" s="2" t="s">
        <v>2427</v>
      </c>
      <c r="C3271" s="2" t="s">
        <v>2427</v>
      </c>
      <c r="D3271" s="2" t="s">
        <v>350</v>
      </c>
      <c r="E3271" s="2" t="s">
        <v>467</v>
      </c>
      <c r="F3271" s="2" t="s">
        <v>468</v>
      </c>
      <c r="G3271" s="2">
        <v>5.0000000000000001E-3</v>
      </c>
      <c r="H3271" s="2">
        <v>1837</v>
      </c>
      <c r="I3271" s="39">
        <v>9.1850000000000005</v>
      </c>
      <c r="J3271" s="2" t="s">
        <v>7307</v>
      </c>
    </row>
    <row r="3272" spans="1:10" x14ac:dyDescent="0.15">
      <c r="A3272" s="2" t="s">
        <v>1560</v>
      </c>
      <c r="B3272" s="2" t="s">
        <v>1561</v>
      </c>
      <c r="C3272" s="2" t="s">
        <v>1276</v>
      </c>
      <c r="D3272" s="2" t="s">
        <v>329</v>
      </c>
      <c r="E3272" s="2" t="s">
        <v>568</v>
      </c>
      <c r="F3272" s="2" t="s">
        <v>569</v>
      </c>
      <c r="G3272" s="2">
        <v>9.1712297907813252</v>
      </c>
      <c r="H3272" s="2">
        <v>1</v>
      </c>
      <c r="I3272" s="39">
        <v>9.1712297907813252</v>
      </c>
      <c r="J3272" s="2" t="s">
        <v>7300</v>
      </c>
    </row>
    <row r="3273" spans="1:10" x14ac:dyDescent="0.15">
      <c r="A3273" s="2" t="s">
        <v>7188</v>
      </c>
      <c r="B3273" s="2" t="s">
        <v>7189</v>
      </c>
      <c r="C3273" s="2" t="s">
        <v>7189</v>
      </c>
      <c r="D3273" s="2" t="s">
        <v>329</v>
      </c>
      <c r="E3273" s="2" t="s">
        <v>1380</v>
      </c>
      <c r="F3273" s="2" t="s">
        <v>1381</v>
      </c>
      <c r="G3273" s="2">
        <v>1.5</v>
      </c>
      <c r="H3273" s="2">
        <v>6</v>
      </c>
      <c r="I3273" s="39">
        <v>9</v>
      </c>
      <c r="J3273" s="2" t="s">
        <v>7303</v>
      </c>
    </row>
    <row r="3274" spans="1:10" x14ac:dyDescent="0.15">
      <c r="A3274" s="2" t="s">
        <v>7208</v>
      </c>
      <c r="B3274" s="2" t="s">
        <v>7209</v>
      </c>
      <c r="C3274" s="2" t="s">
        <v>7209</v>
      </c>
      <c r="D3274" s="2" t="s">
        <v>6739</v>
      </c>
      <c r="E3274" s="2" t="s">
        <v>1380</v>
      </c>
      <c r="F3274" s="2" t="s">
        <v>1381</v>
      </c>
      <c r="G3274" s="2">
        <v>3</v>
      </c>
      <c r="H3274" s="2">
        <v>3</v>
      </c>
      <c r="I3274" s="39">
        <v>9</v>
      </c>
      <c r="J3274" s="2" t="s">
        <v>7303</v>
      </c>
    </row>
    <row r="3275" spans="1:10" x14ac:dyDescent="0.15">
      <c r="A3275" s="2" t="s">
        <v>6952</v>
      </c>
      <c r="B3275" s="2" t="s">
        <v>6953</v>
      </c>
      <c r="C3275" s="2" t="s">
        <v>6953</v>
      </c>
      <c r="D3275" s="2" t="s">
        <v>5005</v>
      </c>
      <c r="E3275" s="2" t="s">
        <v>1380</v>
      </c>
      <c r="F3275" s="2" t="s">
        <v>1381</v>
      </c>
      <c r="G3275" s="2">
        <v>1.5</v>
      </c>
      <c r="H3275" s="2">
        <v>6</v>
      </c>
      <c r="I3275" s="39">
        <v>9</v>
      </c>
      <c r="J3275" s="2" t="s">
        <v>7303</v>
      </c>
    </row>
    <row r="3276" spans="1:10" x14ac:dyDescent="0.15">
      <c r="A3276" s="2" t="s">
        <v>6987</v>
      </c>
      <c r="B3276" s="2" t="s">
        <v>6988</v>
      </c>
      <c r="C3276" s="2" t="s">
        <v>6988</v>
      </c>
      <c r="D3276" s="2" t="s">
        <v>329</v>
      </c>
      <c r="E3276" s="2" t="s">
        <v>1380</v>
      </c>
      <c r="F3276" s="2" t="s">
        <v>1381</v>
      </c>
      <c r="G3276" s="2">
        <v>1.5</v>
      </c>
      <c r="H3276" s="2">
        <v>6</v>
      </c>
      <c r="I3276" s="39">
        <v>9</v>
      </c>
      <c r="J3276" s="2" t="s">
        <v>7303</v>
      </c>
    </row>
    <row r="3277" spans="1:10" x14ac:dyDescent="0.15">
      <c r="A3277" s="2" t="s">
        <v>5098</v>
      </c>
      <c r="B3277" s="2" t="s">
        <v>5099</v>
      </c>
      <c r="C3277" s="2" t="s">
        <v>5099</v>
      </c>
      <c r="D3277" s="2" t="s">
        <v>329</v>
      </c>
      <c r="E3277" s="2" t="s">
        <v>1380</v>
      </c>
      <c r="F3277" s="2" t="s">
        <v>1381</v>
      </c>
      <c r="G3277" s="2">
        <v>9</v>
      </c>
      <c r="H3277" s="2">
        <v>1</v>
      </c>
      <c r="I3277" s="39">
        <v>9</v>
      </c>
      <c r="J3277" s="2" t="s">
        <v>7303</v>
      </c>
    </row>
    <row r="3278" spans="1:10" x14ac:dyDescent="0.15">
      <c r="A3278" s="2" t="s">
        <v>4032</v>
      </c>
      <c r="B3278" s="2" t="s">
        <v>4033</v>
      </c>
      <c r="C3278" s="2" t="s">
        <v>4033</v>
      </c>
      <c r="D3278" s="2" t="s">
        <v>329</v>
      </c>
      <c r="E3278" s="2" t="s">
        <v>1310</v>
      </c>
      <c r="F3278" s="2" t="s">
        <v>1311</v>
      </c>
      <c r="G3278" s="2">
        <v>1</v>
      </c>
      <c r="H3278" s="2">
        <v>9</v>
      </c>
      <c r="I3278" s="39">
        <v>9</v>
      </c>
      <c r="J3278" s="2" t="s">
        <v>7307</v>
      </c>
    </row>
    <row r="3279" spans="1:10" x14ac:dyDescent="0.15">
      <c r="A3279" s="2" t="s">
        <v>4830</v>
      </c>
      <c r="B3279" s="2" t="s">
        <v>4831</v>
      </c>
      <c r="C3279" s="2" t="s">
        <v>8414</v>
      </c>
      <c r="D3279" s="2" t="s">
        <v>329</v>
      </c>
      <c r="E3279" s="2" t="s">
        <v>1380</v>
      </c>
      <c r="F3279" s="2" t="s">
        <v>1381</v>
      </c>
      <c r="G3279" s="2">
        <v>0.29993808049535603</v>
      </c>
      <c r="H3279" s="2">
        <v>30</v>
      </c>
      <c r="I3279" s="39">
        <v>8.9981424148606806</v>
      </c>
      <c r="J3279" s="2" t="s">
        <v>7302</v>
      </c>
    </row>
    <row r="3280" spans="1:10" x14ac:dyDescent="0.15">
      <c r="A3280" s="2" t="s">
        <v>3411</v>
      </c>
      <c r="B3280" s="2" t="s">
        <v>3412</v>
      </c>
      <c r="C3280" s="2" t="s">
        <v>3413</v>
      </c>
      <c r="D3280" s="2" t="s">
        <v>329</v>
      </c>
      <c r="E3280" s="2" t="s">
        <v>351</v>
      </c>
      <c r="F3280" s="2" t="s">
        <v>352</v>
      </c>
      <c r="G3280" s="2">
        <v>1.0999999999999999E-2</v>
      </c>
      <c r="H3280" s="2">
        <v>816</v>
      </c>
      <c r="I3280" s="39">
        <v>8.9759999999999991</v>
      </c>
      <c r="J3280" s="2" t="s">
        <v>7307</v>
      </c>
    </row>
    <row r="3281" spans="1:10" x14ac:dyDescent="0.15">
      <c r="A3281" s="2" t="s">
        <v>6600</v>
      </c>
      <c r="B3281" s="2" t="s">
        <v>6601</v>
      </c>
      <c r="C3281" s="2" t="s">
        <v>6602</v>
      </c>
      <c r="D3281" s="2" t="s">
        <v>329</v>
      </c>
      <c r="E3281" s="2" t="s">
        <v>5171</v>
      </c>
      <c r="F3281" s="2" t="s">
        <v>5172</v>
      </c>
      <c r="G3281" s="2">
        <v>8.8701059537443321</v>
      </c>
      <c r="H3281" s="2">
        <v>1</v>
      </c>
      <c r="I3281" s="39">
        <v>8.8701059537443321</v>
      </c>
      <c r="J3281" s="2" t="s">
        <v>1</v>
      </c>
    </row>
    <row r="3282" spans="1:10" x14ac:dyDescent="0.15">
      <c r="A3282" s="2" t="s">
        <v>7103</v>
      </c>
      <c r="B3282" s="2" t="s">
        <v>7104</v>
      </c>
      <c r="C3282" s="2" t="s">
        <v>7104</v>
      </c>
      <c r="D3282" s="2" t="s">
        <v>5042</v>
      </c>
      <c r="E3282" s="2" t="s">
        <v>1380</v>
      </c>
      <c r="F3282" s="2" t="s">
        <v>1381</v>
      </c>
      <c r="G3282" s="2">
        <v>2.956666666666667</v>
      </c>
      <c r="H3282" s="2">
        <v>3</v>
      </c>
      <c r="I3282" s="39">
        <v>8.870000000000001</v>
      </c>
      <c r="J3282" s="2" t="s">
        <v>7303</v>
      </c>
    </row>
    <row r="3283" spans="1:10" x14ac:dyDescent="0.15">
      <c r="A3283" s="2" t="s">
        <v>6794</v>
      </c>
      <c r="B3283" s="2" t="s">
        <v>6795</v>
      </c>
      <c r="C3283" s="2" t="s">
        <v>6796</v>
      </c>
      <c r="D3283" s="2" t="s">
        <v>3659</v>
      </c>
      <c r="E3283" s="2" t="s">
        <v>1380</v>
      </c>
      <c r="F3283" s="2" t="s">
        <v>1381</v>
      </c>
      <c r="G3283" s="2">
        <v>2.9409959183673466</v>
      </c>
      <c r="H3283" s="2">
        <v>3</v>
      </c>
      <c r="I3283" s="39">
        <v>8.8229877551020408</v>
      </c>
      <c r="J3283" s="2" t="s">
        <v>7303</v>
      </c>
    </row>
    <row r="3284" spans="1:10" x14ac:dyDescent="0.15">
      <c r="A3284" s="2" t="s">
        <v>8656</v>
      </c>
      <c r="B3284" s="2" t="s">
        <v>8657</v>
      </c>
      <c r="C3284" s="2" t="s">
        <v>8658</v>
      </c>
      <c r="D3284" s="2" t="s">
        <v>329</v>
      </c>
      <c r="E3284" s="2" t="s">
        <v>391</v>
      </c>
      <c r="F3284" s="2" t="s">
        <v>392</v>
      </c>
      <c r="G3284" s="2">
        <v>5.4694921446839552E-3</v>
      </c>
      <c r="H3284" s="2">
        <v>1613</v>
      </c>
      <c r="I3284" s="39">
        <v>8.8222908293752198</v>
      </c>
      <c r="J3284" s="2" t="s">
        <v>7307</v>
      </c>
    </row>
    <row r="3285" spans="1:10" x14ac:dyDescent="0.15">
      <c r="A3285" s="2" t="s">
        <v>8204</v>
      </c>
      <c r="B3285" s="2" t="s">
        <v>8205</v>
      </c>
      <c r="C3285" s="2" t="s">
        <v>8205</v>
      </c>
      <c r="D3285" s="2" t="s">
        <v>6739</v>
      </c>
      <c r="E3285" s="2" t="s">
        <v>1380</v>
      </c>
      <c r="F3285" s="2" t="s">
        <v>1381</v>
      </c>
      <c r="G3285" s="2">
        <v>1.26</v>
      </c>
      <c r="H3285" s="2">
        <v>7</v>
      </c>
      <c r="I3285" s="39">
        <v>8.82</v>
      </c>
      <c r="J3285" s="2" t="s">
        <v>7303</v>
      </c>
    </row>
    <row r="3286" spans="1:10" x14ac:dyDescent="0.15">
      <c r="A3286" s="2" t="s">
        <v>680</v>
      </c>
      <c r="B3286" s="2" t="s">
        <v>681</v>
      </c>
      <c r="C3286" s="2" t="s">
        <v>9608</v>
      </c>
      <c r="D3286" s="2" t="s">
        <v>329</v>
      </c>
      <c r="E3286" s="2" t="s">
        <v>330</v>
      </c>
      <c r="F3286" s="2" t="s">
        <v>331</v>
      </c>
      <c r="G3286" s="2">
        <v>0.58441860465116335</v>
      </c>
      <c r="H3286" s="2">
        <v>15</v>
      </c>
      <c r="I3286" s="39">
        <v>8.7662790697674495</v>
      </c>
      <c r="J3286" s="2" t="s">
        <v>7300</v>
      </c>
    </row>
    <row r="3287" spans="1:10" x14ac:dyDescent="0.15">
      <c r="A3287" s="2" t="s">
        <v>2815</v>
      </c>
      <c r="B3287" s="2" t="s">
        <v>2816</v>
      </c>
      <c r="C3287" s="2" t="s">
        <v>2817</v>
      </c>
      <c r="D3287" s="2" t="s">
        <v>329</v>
      </c>
      <c r="E3287" s="2" t="s">
        <v>351</v>
      </c>
      <c r="F3287" s="2" t="s">
        <v>352</v>
      </c>
      <c r="G3287" s="2">
        <v>1.9716352683167952E-3</v>
      </c>
      <c r="H3287" s="2">
        <v>4440</v>
      </c>
      <c r="I3287" s="39">
        <v>8.7540605913265708</v>
      </c>
      <c r="J3287" s="2" t="s">
        <v>7307</v>
      </c>
    </row>
    <row r="3288" spans="1:10" x14ac:dyDescent="0.15">
      <c r="A3288" s="2" t="s">
        <v>7132</v>
      </c>
      <c r="B3288" s="2" t="s">
        <v>7133</v>
      </c>
      <c r="C3288" s="2" t="s">
        <v>7133</v>
      </c>
      <c r="D3288" s="2" t="s">
        <v>5005</v>
      </c>
      <c r="E3288" s="2" t="s">
        <v>1380</v>
      </c>
      <c r="F3288" s="2" t="s">
        <v>1381</v>
      </c>
      <c r="G3288" s="2">
        <v>1.4560000000000002</v>
      </c>
      <c r="H3288" s="2">
        <v>6</v>
      </c>
      <c r="I3288" s="39">
        <v>8.7360000000000007</v>
      </c>
      <c r="J3288" s="2" t="s">
        <v>7303</v>
      </c>
    </row>
    <row r="3289" spans="1:10" x14ac:dyDescent="0.15">
      <c r="A3289" s="2" t="s">
        <v>8680</v>
      </c>
      <c r="B3289" s="2" t="s">
        <v>8681</v>
      </c>
      <c r="C3289" s="2" t="s">
        <v>8682</v>
      </c>
      <c r="D3289" s="2" t="s">
        <v>406</v>
      </c>
      <c r="E3289" s="2" t="s">
        <v>391</v>
      </c>
      <c r="F3289" s="2" t="s">
        <v>392</v>
      </c>
      <c r="G3289" s="2">
        <v>0.45</v>
      </c>
      <c r="H3289" s="2">
        <v>19</v>
      </c>
      <c r="I3289" s="39">
        <v>8.5500000000000007</v>
      </c>
      <c r="J3289" s="2" t="s">
        <v>7307</v>
      </c>
    </row>
    <row r="3290" spans="1:10" x14ac:dyDescent="0.15">
      <c r="A3290" s="2" t="s">
        <v>3882</v>
      </c>
      <c r="B3290" s="2" t="s">
        <v>3883</v>
      </c>
      <c r="C3290" s="2" t="s">
        <v>3884</v>
      </c>
      <c r="D3290" s="2" t="s">
        <v>329</v>
      </c>
      <c r="E3290" s="2" t="s">
        <v>1310</v>
      </c>
      <c r="F3290" s="2" t="s">
        <v>1311</v>
      </c>
      <c r="G3290" s="2">
        <v>1.7094000000000003</v>
      </c>
      <c r="H3290" s="2">
        <v>5</v>
      </c>
      <c r="I3290" s="39">
        <v>8.5470000000000006</v>
      </c>
      <c r="J3290" s="2" t="s">
        <v>7307</v>
      </c>
    </row>
    <row r="3291" spans="1:10" x14ac:dyDescent="0.15">
      <c r="A3291" s="2" t="s">
        <v>4604</v>
      </c>
      <c r="B3291" s="2" t="s">
        <v>4605</v>
      </c>
      <c r="C3291" s="2" t="s">
        <v>4606</v>
      </c>
      <c r="D3291" s="2" t="s">
        <v>350</v>
      </c>
      <c r="E3291" s="2" t="s">
        <v>1380</v>
      </c>
      <c r="F3291" s="2" t="s">
        <v>1381</v>
      </c>
      <c r="G3291" s="2">
        <v>9.0000000000000011E-2</v>
      </c>
      <c r="H3291" s="2">
        <v>94</v>
      </c>
      <c r="I3291" s="39">
        <v>8.4600000000000009</v>
      </c>
      <c r="J3291" s="2" t="s">
        <v>7302</v>
      </c>
    </row>
    <row r="3292" spans="1:10" x14ac:dyDescent="0.15">
      <c r="A3292" s="2" t="s">
        <v>3158</v>
      </c>
      <c r="B3292" s="2" t="s">
        <v>8124</v>
      </c>
      <c r="C3292" s="2" t="s">
        <v>3159</v>
      </c>
      <c r="D3292" s="2" t="s">
        <v>329</v>
      </c>
      <c r="E3292" s="2" t="s">
        <v>1310</v>
      </c>
      <c r="F3292" s="2" t="s">
        <v>1311</v>
      </c>
      <c r="G3292" s="2">
        <v>7.6006201550387568E-3</v>
      </c>
      <c r="H3292" s="2">
        <v>1108</v>
      </c>
      <c r="I3292" s="39">
        <v>8.4214871317829427</v>
      </c>
      <c r="J3292" s="2" t="s">
        <v>7307</v>
      </c>
    </row>
    <row r="3293" spans="1:10" x14ac:dyDescent="0.15">
      <c r="A3293" s="2" t="s">
        <v>4162</v>
      </c>
      <c r="B3293" s="2" t="s">
        <v>4163</v>
      </c>
      <c r="C3293" s="2" t="s">
        <v>4163</v>
      </c>
      <c r="D3293" s="2" t="s">
        <v>350</v>
      </c>
      <c r="E3293" s="2" t="s">
        <v>330</v>
      </c>
      <c r="F3293" s="2" t="s">
        <v>331</v>
      </c>
      <c r="G3293" s="2">
        <v>8.4</v>
      </c>
      <c r="H3293" s="2">
        <v>1</v>
      </c>
      <c r="I3293" s="39">
        <v>8.4</v>
      </c>
      <c r="J3293" s="2" t="s">
        <v>7307</v>
      </c>
    </row>
    <row r="3294" spans="1:10" x14ac:dyDescent="0.15">
      <c r="A3294" s="2" t="s">
        <v>4166</v>
      </c>
      <c r="B3294" s="2" t="s">
        <v>4167</v>
      </c>
      <c r="C3294" s="2" t="s">
        <v>4167</v>
      </c>
      <c r="D3294" s="2" t="s">
        <v>350</v>
      </c>
      <c r="E3294" s="2" t="s">
        <v>330</v>
      </c>
      <c r="F3294" s="2" t="s">
        <v>331</v>
      </c>
      <c r="G3294" s="2">
        <v>8.4</v>
      </c>
      <c r="H3294" s="2">
        <v>1</v>
      </c>
      <c r="I3294" s="39">
        <v>8.4</v>
      </c>
      <c r="J3294" s="2" t="s">
        <v>7307</v>
      </c>
    </row>
    <row r="3295" spans="1:10" x14ac:dyDescent="0.15">
      <c r="A3295" s="2" t="s">
        <v>4172</v>
      </c>
      <c r="B3295" s="2" t="s">
        <v>4173</v>
      </c>
      <c r="C3295" s="2" t="s">
        <v>4173</v>
      </c>
      <c r="D3295" s="2" t="s">
        <v>350</v>
      </c>
      <c r="E3295" s="2" t="s">
        <v>330</v>
      </c>
      <c r="F3295" s="2" t="s">
        <v>331</v>
      </c>
      <c r="G3295" s="2">
        <v>8.4</v>
      </c>
      <c r="H3295" s="2">
        <v>1</v>
      </c>
      <c r="I3295" s="39">
        <v>8.4</v>
      </c>
      <c r="J3295" s="2" t="s">
        <v>7307</v>
      </c>
    </row>
    <row r="3296" spans="1:10" x14ac:dyDescent="0.15">
      <c r="A3296" s="2" t="s">
        <v>4176</v>
      </c>
      <c r="B3296" s="2" t="s">
        <v>4177</v>
      </c>
      <c r="C3296" s="2" t="s">
        <v>4177</v>
      </c>
      <c r="D3296" s="2" t="s">
        <v>350</v>
      </c>
      <c r="E3296" s="2" t="s">
        <v>330</v>
      </c>
      <c r="F3296" s="2" t="s">
        <v>331</v>
      </c>
      <c r="G3296" s="2">
        <v>8.4</v>
      </c>
      <c r="H3296" s="2">
        <v>1</v>
      </c>
      <c r="I3296" s="39">
        <v>8.4</v>
      </c>
      <c r="J3296" s="2" t="s">
        <v>7307</v>
      </c>
    </row>
    <row r="3297" spans="1:10" x14ac:dyDescent="0.15">
      <c r="A3297" s="2" t="s">
        <v>4184</v>
      </c>
      <c r="B3297" s="2" t="s">
        <v>4185</v>
      </c>
      <c r="C3297" s="2" t="s">
        <v>4185</v>
      </c>
      <c r="D3297" s="2" t="s">
        <v>350</v>
      </c>
      <c r="E3297" s="2" t="s">
        <v>330</v>
      </c>
      <c r="F3297" s="2" t="s">
        <v>331</v>
      </c>
      <c r="G3297" s="2">
        <v>8.4</v>
      </c>
      <c r="H3297" s="2">
        <v>1</v>
      </c>
      <c r="I3297" s="39">
        <v>8.4</v>
      </c>
      <c r="J3297" s="2" t="s">
        <v>7307</v>
      </c>
    </row>
    <row r="3298" spans="1:10" x14ac:dyDescent="0.15">
      <c r="A3298" s="2" t="s">
        <v>4190</v>
      </c>
      <c r="B3298" s="2" t="s">
        <v>4191</v>
      </c>
      <c r="C3298" s="2" t="s">
        <v>4191</v>
      </c>
      <c r="D3298" s="2" t="s">
        <v>350</v>
      </c>
      <c r="E3298" s="2" t="s">
        <v>330</v>
      </c>
      <c r="F3298" s="2" t="s">
        <v>331</v>
      </c>
      <c r="G3298" s="2">
        <v>8.4</v>
      </c>
      <c r="H3298" s="2">
        <v>1</v>
      </c>
      <c r="I3298" s="39">
        <v>8.4</v>
      </c>
      <c r="J3298" s="2" t="s">
        <v>7307</v>
      </c>
    </row>
    <row r="3299" spans="1:10" x14ac:dyDescent="0.15">
      <c r="A3299" s="2" t="s">
        <v>4192</v>
      </c>
      <c r="B3299" s="2" t="s">
        <v>4193</v>
      </c>
      <c r="C3299" s="2" t="s">
        <v>4193</v>
      </c>
      <c r="D3299" s="2" t="s">
        <v>350</v>
      </c>
      <c r="E3299" s="2" t="s">
        <v>330</v>
      </c>
      <c r="F3299" s="2" t="s">
        <v>331</v>
      </c>
      <c r="G3299" s="2">
        <v>8.4</v>
      </c>
      <c r="H3299" s="2">
        <v>1</v>
      </c>
      <c r="I3299" s="39">
        <v>8.4</v>
      </c>
      <c r="J3299" s="2" t="s">
        <v>7307</v>
      </c>
    </row>
    <row r="3300" spans="1:10" x14ac:dyDescent="0.15">
      <c r="A3300" s="2" t="s">
        <v>4194</v>
      </c>
      <c r="B3300" s="2" t="s">
        <v>4195</v>
      </c>
      <c r="C3300" s="2" t="s">
        <v>4195</v>
      </c>
      <c r="D3300" s="2" t="s">
        <v>350</v>
      </c>
      <c r="E3300" s="2" t="s">
        <v>330</v>
      </c>
      <c r="F3300" s="2" t="s">
        <v>331</v>
      </c>
      <c r="G3300" s="2">
        <v>8.4</v>
      </c>
      <c r="H3300" s="2">
        <v>1</v>
      </c>
      <c r="I3300" s="39">
        <v>8.4</v>
      </c>
      <c r="J3300" s="2" t="s">
        <v>7307</v>
      </c>
    </row>
    <row r="3301" spans="1:10" x14ac:dyDescent="0.15">
      <c r="A3301" s="2" t="s">
        <v>4200</v>
      </c>
      <c r="B3301" s="2" t="s">
        <v>4201</v>
      </c>
      <c r="C3301" s="2" t="s">
        <v>4201</v>
      </c>
      <c r="D3301" s="2" t="s">
        <v>350</v>
      </c>
      <c r="E3301" s="2" t="s">
        <v>330</v>
      </c>
      <c r="F3301" s="2" t="s">
        <v>331</v>
      </c>
      <c r="G3301" s="2">
        <v>8.4</v>
      </c>
      <c r="H3301" s="2">
        <v>1</v>
      </c>
      <c r="I3301" s="39">
        <v>8.4</v>
      </c>
      <c r="J3301" s="2" t="s">
        <v>7307</v>
      </c>
    </row>
    <row r="3302" spans="1:10" x14ac:dyDescent="0.15">
      <c r="A3302" s="2" t="s">
        <v>4210</v>
      </c>
      <c r="B3302" s="2" t="s">
        <v>4211</v>
      </c>
      <c r="C3302" s="2" t="s">
        <v>4211</v>
      </c>
      <c r="D3302" s="2" t="s">
        <v>329</v>
      </c>
      <c r="E3302" s="2" t="s">
        <v>330</v>
      </c>
      <c r="F3302" s="2" t="s">
        <v>331</v>
      </c>
      <c r="G3302" s="2">
        <v>8.4</v>
      </c>
      <c r="H3302" s="2">
        <v>1</v>
      </c>
      <c r="I3302" s="39">
        <v>8.4</v>
      </c>
      <c r="J3302" s="2" t="s">
        <v>7307</v>
      </c>
    </row>
    <row r="3303" spans="1:10" x14ac:dyDescent="0.15">
      <c r="A3303" s="2" t="s">
        <v>3788</v>
      </c>
      <c r="B3303" s="2" t="s">
        <v>3789</v>
      </c>
      <c r="C3303" s="2" t="s">
        <v>3789</v>
      </c>
      <c r="D3303" s="2" t="s">
        <v>329</v>
      </c>
      <c r="E3303" s="2" t="s">
        <v>1380</v>
      </c>
      <c r="F3303" s="2" t="s">
        <v>1381</v>
      </c>
      <c r="G3303" s="2">
        <v>2.7974231210556511</v>
      </c>
      <c r="H3303" s="2">
        <v>3</v>
      </c>
      <c r="I3303" s="39">
        <v>8.3922693631669532</v>
      </c>
      <c r="J3303" s="2" t="s">
        <v>7307</v>
      </c>
    </row>
    <row r="3304" spans="1:10" x14ac:dyDescent="0.15">
      <c r="A3304" s="2" t="s">
        <v>747</v>
      </c>
      <c r="B3304" s="2" t="s">
        <v>748</v>
      </c>
      <c r="C3304" s="2" t="s">
        <v>749</v>
      </c>
      <c r="D3304" s="2" t="s">
        <v>329</v>
      </c>
      <c r="E3304" s="2" t="s">
        <v>391</v>
      </c>
      <c r="F3304" s="2" t="s">
        <v>392</v>
      </c>
      <c r="G3304" s="2">
        <v>8.3761000000000081</v>
      </c>
      <c r="H3304" s="2">
        <v>1</v>
      </c>
      <c r="I3304" s="39">
        <v>8.3761000000000081</v>
      </c>
      <c r="J3304" s="2" t="s">
        <v>7299</v>
      </c>
    </row>
    <row r="3305" spans="1:10" x14ac:dyDescent="0.15">
      <c r="A3305" s="2" t="s">
        <v>4769</v>
      </c>
      <c r="B3305" s="2" t="s">
        <v>4770</v>
      </c>
      <c r="C3305" s="2" t="s">
        <v>4770</v>
      </c>
      <c r="D3305" s="2" t="s">
        <v>329</v>
      </c>
      <c r="E3305" s="2" t="s">
        <v>351</v>
      </c>
      <c r="F3305" s="2" t="s">
        <v>352</v>
      </c>
      <c r="G3305" s="2">
        <v>8.0000000000000002E-3</v>
      </c>
      <c r="H3305" s="2">
        <v>1045</v>
      </c>
      <c r="I3305" s="39">
        <v>8.36</v>
      </c>
      <c r="J3305" s="2" t="s">
        <v>7302</v>
      </c>
    </row>
    <row r="3306" spans="1:10" x14ac:dyDescent="0.15">
      <c r="A3306" s="2" t="s">
        <v>6864</v>
      </c>
      <c r="B3306" s="2" t="s">
        <v>6865</v>
      </c>
      <c r="C3306" s="2" t="s">
        <v>6865</v>
      </c>
      <c r="D3306" s="2" t="s">
        <v>350</v>
      </c>
      <c r="E3306" s="2" t="s">
        <v>1380</v>
      </c>
      <c r="F3306" s="2" t="s">
        <v>1381</v>
      </c>
      <c r="G3306" s="2">
        <v>0.48623782467532473</v>
      </c>
      <c r="H3306" s="2">
        <v>17</v>
      </c>
      <c r="I3306" s="39">
        <v>8.2660430194805201</v>
      </c>
      <c r="J3306" s="2" t="s">
        <v>7303</v>
      </c>
    </row>
    <row r="3307" spans="1:10" x14ac:dyDescent="0.15">
      <c r="A3307" s="2" t="s">
        <v>8616</v>
      </c>
      <c r="B3307" s="2" t="s">
        <v>8617</v>
      </c>
      <c r="C3307" s="2" t="s">
        <v>8618</v>
      </c>
      <c r="D3307" s="2" t="s">
        <v>329</v>
      </c>
      <c r="E3307" s="2" t="s">
        <v>391</v>
      </c>
      <c r="F3307" s="2" t="s">
        <v>392</v>
      </c>
      <c r="G3307" s="2">
        <v>2.1370000000000004E-3</v>
      </c>
      <c r="H3307" s="2">
        <v>3820</v>
      </c>
      <c r="I3307" s="39">
        <v>8.1633400000000016</v>
      </c>
      <c r="J3307" s="2" t="s">
        <v>7307</v>
      </c>
    </row>
    <row r="3308" spans="1:10" x14ac:dyDescent="0.15">
      <c r="A3308" s="2" t="s">
        <v>6961</v>
      </c>
      <c r="B3308" s="2" t="s">
        <v>6962</v>
      </c>
      <c r="C3308" s="2" t="s">
        <v>6962</v>
      </c>
      <c r="D3308" s="2" t="s">
        <v>5042</v>
      </c>
      <c r="E3308" s="2" t="s">
        <v>1380</v>
      </c>
      <c r="F3308" s="2" t="s">
        <v>1381</v>
      </c>
      <c r="G3308" s="2">
        <v>1</v>
      </c>
      <c r="H3308" s="2">
        <v>8</v>
      </c>
      <c r="I3308" s="39">
        <v>8</v>
      </c>
      <c r="J3308" s="2" t="s">
        <v>7303</v>
      </c>
    </row>
    <row r="3309" spans="1:10" x14ac:dyDescent="0.15">
      <c r="A3309" s="2" t="s">
        <v>5111</v>
      </c>
      <c r="B3309" s="2" t="s">
        <v>5112</v>
      </c>
      <c r="C3309" s="2" t="s">
        <v>8429</v>
      </c>
      <c r="D3309" s="2" t="s">
        <v>329</v>
      </c>
      <c r="E3309" s="2" t="s">
        <v>1380</v>
      </c>
      <c r="F3309" s="2" t="s">
        <v>1381</v>
      </c>
      <c r="G3309" s="2">
        <v>4</v>
      </c>
      <c r="H3309" s="2">
        <v>2</v>
      </c>
      <c r="I3309" s="39">
        <v>8</v>
      </c>
      <c r="J3309" s="2" t="s">
        <v>7303</v>
      </c>
    </row>
    <row r="3310" spans="1:10" x14ac:dyDescent="0.15">
      <c r="A3310" s="2" t="s">
        <v>7265</v>
      </c>
      <c r="B3310" s="2" t="s">
        <v>7266</v>
      </c>
      <c r="C3310" s="2" t="s">
        <v>7267</v>
      </c>
      <c r="D3310" s="2" t="s">
        <v>329</v>
      </c>
      <c r="E3310" s="2" t="s">
        <v>1380</v>
      </c>
      <c r="F3310" s="2" t="s">
        <v>1381</v>
      </c>
      <c r="G3310" s="2">
        <v>1</v>
      </c>
      <c r="H3310" s="2">
        <v>8</v>
      </c>
      <c r="I3310" s="39">
        <v>8</v>
      </c>
      <c r="J3310" s="2" t="s">
        <v>7303</v>
      </c>
    </row>
    <row r="3311" spans="1:10" x14ac:dyDescent="0.15">
      <c r="A3311" s="2" t="s">
        <v>4218</v>
      </c>
      <c r="B3311" s="2" t="s">
        <v>4219</v>
      </c>
      <c r="C3311" s="2" t="s">
        <v>4219</v>
      </c>
      <c r="D3311" s="2" t="s">
        <v>329</v>
      </c>
      <c r="E3311" s="2" t="s">
        <v>330</v>
      </c>
      <c r="F3311" s="2" t="s">
        <v>331</v>
      </c>
      <c r="G3311" s="2">
        <v>8</v>
      </c>
      <c r="H3311" s="2">
        <v>1</v>
      </c>
      <c r="I3311" s="39">
        <v>8</v>
      </c>
      <c r="J3311" s="2" t="s">
        <v>7307</v>
      </c>
    </row>
    <row r="3312" spans="1:10" x14ac:dyDescent="0.15">
      <c r="A3312" s="2" t="s">
        <v>4222</v>
      </c>
      <c r="B3312" s="2" t="s">
        <v>4223</v>
      </c>
      <c r="C3312" s="2" t="s">
        <v>4223</v>
      </c>
      <c r="D3312" s="2" t="s">
        <v>329</v>
      </c>
      <c r="E3312" s="2" t="s">
        <v>330</v>
      </c>
      <c r="F3312" s="2" t="s">
        <v>331</v>
      </c>
      <c r="G3312" s="2">
        <v>8</v>
      </c>
      <c r="H3312" s="2">
        <v>1</v>
      </c>
      <c r="I3312" s="39">
        <v>8</v>
      </c>
      <c r="J3312" s="2" t="s">
        <v>7307</v>
      </c>
    </row>
    <row r="3313" spans="1:10" x14ac:dyDescent="0.15">
      <c r="A3313" s="2" t="s">
        <v>6056</v>
      </c>
      <c r="B3313" s="2" t="s">
        <v>6057</v>
      </c>
      <c r="C3313" s="2" t="s">
        <v>6058</v>
      </c>
      <c r="D3313" s="2" t="s">
        <v>329</v>
      </c>
      <c r="E3313" s="2" t="s">
        <v>5171</v>
      </c>
      <c r="F3313" s="2" t="s">
        <v>5172</v>
      </c>
      <c r="G3313" s="2">
        <v>7.9105208761203523</v>
      </c>
      <c r="H3313" s="2">
        <v>1</v>
      </c>
      <c r="I3313" s="39">
        <v>7.9105208761203523</v>
      </c>
      <c r="J3313" s="2" t="s">
        <v>1</v>
      </c>
    </row>
    <row r="3314" spans="1:10" x14ac:dyDescent="0.15">
      <c r="A3314" s="2" t="s">
        <v>7967</v>
      </c>
      <c r="B3314" s="2" t="s">
        <v>7968</v>
      </c>
      <c r="C3314" s="2" t="s">
        <v>7968</v>
      </c>
      <c r="D3314" s="2" t="s">
        <v>350</v>
      </c>
      <c r="E3314" s="2" t="s">
        <v>1380</v>
      </c>
      <c r="F3314" s="2" t="s">
        <v>1381</v>
      </c>
      <c r="G3314" s="2">
        <v>1.5760000000000001</v>
      </c>
      <c r="H3314" s="2">
        <v>5</v>
      </c>
      <c r="I3314" s="39">
        <v>7.8800000000000008</v>
      </c>
      <c r="J3314" s="2" t="s">
        <v>7303</v>
      </c>
    </row>
    <row r="3315" spans="1:10" x14ac:dyDescent="0.15">
      <c r="A3315" s="2" t="s">
        <v>9634</v>
      </c>
      <c r="B3315" s="2" t="s">
        <v>9635</v>
      </c>
      <c r="C3315" s="2" t="s">
        <v>9636</v>
      </c>
      <c r="D3315" s="2" t="s">
        <v>329</v>
      </c>
      <c r="E3315" s="2" t="s">
        <v>330</v>
      </c>
      <c r="F3315" s="2" t="s">
        <v>331</v>
      </c>
      <c r="G3315" s="2">
        <v>0.11724948254749176</v>
      </c>
      <c r="H3315" s="2">
        <v>67</v>
      </c>
      <c r="I3315" s="39">
        <v>7.8557153306819485</v>
      </c>
      <c r="J3315" s="2" t="s">
        <v>7307</v>
      </c>
    </row>
    <row r="3316" spans="1:10" x14ac:dyDescent="0.15">
      <c r="A3316" s="2" t="s">
        <v>3276</v>
      </c>
      <c r="B3316" s="2" t="s">
        <v>3277</v>
      </c>
      <c r="C3316" s="2" t="s">
        <v>3278</v>
      </c>
      <c r="D3316" s="2" t="s">
        <v>329</v>
      </c>
      <c r="E3316" s="2" t="s">
        <v>351</v>
      </c>
      <c r="F3316" s="2" t="s">
        <v>352</v>
      </c>
      <c r="G3316" s="2">
        <v>1.0102692569870486E-2</v>
      </c>
      <c r="H3316" s="2">
        <v>768</v>
      </c>
      <c r="I3316" s="39">
        <v>7.7588678936605326</v>
      </c>
      <c r="J3316" s="2" t="s">
        <v>7307</v>
      </c>
    </row>
    <row r="3317" spans="1:10" x14ac:dyDescent="0.15">
      <c r="A3317" s="2" t="s">
        <v>977</v>
      </c>
      <c r="B3317" s="2" t="s">
        <v>772</v>
      </c>
      <c r="C3317" s="2" t="s">
        <v>773</v>
      </c>
      <c r="D3317" s="2" t="s">
        <v>329</v>
      </c>
      <c r="E3317" s="2" t="s">
        <v>330</v>
      </c>
      <c r="F3317" s="2" t="s">
        <v>331</v>
      </c>
      <c r="G3317" s="2">
        <v>3.8546908794359069</v>
      </c>
      <c r="H3317" s="2">
        <v>2</v>
      </c>
      <c r="I3317" s="39">
        <v>7.7093817588718139</v>
      </c>
      <c r="J3317" s="2" t="s">
        <v>7299</v>
      </c>
    </row>
    <row r="3318" spans="1:10" x14ac:dyDescent="0.15">
      <c r="A3318" s="2" t="s">
        <v>2236</v>
      </c>
      <c r="B3318" s="2" t="s">
        <v>2237</v>
      </c>
      <c r="C3318" s="2" t="s">
        <v>1668</v>
      </c>
      <c r="D3318" s="2" t="s">
        <v>329</v>
      </c>
      <c r="E3318" s="2" t="s">
        <v>391</v>
      </c>
      <c r="F3318" s="2" t="s">
        <v>392</v>
      </c>
      <c r="G3318" s="2">
        <v>2.5634101291892901</v>
      </c>
      <c r="H3318" s="2">
        <v>3</v>
      </c>
      <c r="I3318" s="39">
        <v>7.6902303875678708</v>
      </c>
      <c r="J3318" s="2" t="s">
        <v>7301</v>
      </c>
    </row>
    <row r="3319" spans="1:10" x14ac:dyDescent="0.15">
      <c r="A3319" s="2" t="s">
        <v>2420</v>
      </c>
      <c r="B3319" s="2" t="s">
        <v>2421</v>
      </c>
      <c r="C3319" s="2" t="s">
        <v>2421</v>
      </c>
      <c r="D3319" s="2" t="s">
        <v>350</v>
      </c>
      <c r="E3319" s="2" t="s">
        <v>467</v>
      </c>
      <c r="F3319" s="2" t="s">
        <v>468</v>
      </c>
      <c r="G3319" s="2">
        <v>2.1000000000000001E-2</v>
      </c>
      <c r="H3319" s="2">
        <v>364</v>
      </c>
      <c r="I3319" s="39">
        <v>7.6440000000000001</v>
      </c>
      <c r="J3319" s="2" t="s">
        <v>7307</v>
      </c>
    </row>
    <row r="3320" spans="1:10" x14ac:dyDescent="0.15">
      <c r="A3320" s="2" t="s">
        <v>4242</v>
      </c>
      <c r="B3320" s="2" t="s">
        <v>4243</v>
      </c>
      <c r="C3320" s="2" t="s">
        <v>4243</v>
      </c>
      <c r="D3320" s="2" t="s">
        <v>329</v>
      </c>
      <c r="E3320" s="2" t="s">
        <v>330</v>
      </c>
      <c r="F3320" s="2" t="s">
        <v>331</v>
      </c>
      <c r="G3320" s="2">
        <v>7.6</v>
      </c>
      <c r="H3320" s="2">
        <v>1</v>
      </c>
      <c r="I3320" s="39">
        <v>7.6</v>
      </c>
      <c r="J3320" s="2" t="s">
        <v>7307</v>
      </c>
    </row>
    <row r="3321" spans="1:10" x14ac:dyDescent="0.15">
      <c r="A3321" s="2" t="s">
        <v>88</v>
      </c>
      <c r="B3321" s="2" t="s">
        <v>211</v>
      </c>
      <c r="C3321" s="2" t="s">
        <v>211</v>
      </c>
      <c r="D3321" s="2" t="s">
        <v>329</v>
      </c>
      <c r="E3321" s="2" t="s">
        <v>330</v>
      </c>
      <c r="F3321" s="2" t="s">
        <v>331</v>
      </c>
      <c r="G3321" s="2">
        <v>1.8803417622375491</v>
      </c>
      <c r="H3321" s="2">
        <v>4</v>
      </c>
      <c r="I3321" s="39">
        <v>7.5213670489501965</v>
      </c>
      <c r="J3321" s="2" t="s">
        <v>7300</v>
      </c>
    </row>
    <row r="3322" spans="1:10" x14ac:dyDescent="0.15">
      <c r="A3322" s="2" t="s">
        <v>4005</v>
      </c>
      <c r="B3322" s="2" t="s">
        <v>4006</v>
      </c>
      <c r="C3322" s="2" t="s">
        <v>4006</v>
      </c>
      <c r="D3322" s="2" t="s">
        <v>350</v>
      </c>
      <c r="E3322" s="2" t="s">
        <v>391</v>
      </c>
      <c r="F3322" s="2" t="s">
        <v>392</v>
      </c>
      <c r="G3322" s="2">
        <v>1.5</v>
      </c>
      <c r="H3322" s="2">
        <v>5</v>
      </c>
      <c r="I3322" s="39">
        <v>7.5</v>
      </c>
      <c r="J3322" s="2" t="s">
        <v>7307</v>
      </c>
    </row>
    <row r="3323" spans="1:10" x14ac:dyDescent="0.15">
      <c r="A3323" s="2" t="s">
        <v>3857</v>
      </c>
      <c r="B3323" s="2" t="s">
        <v>3689</v>
      </c>
      <c r="C3323" s="2" t="s">
        <v>3690</v>
      </c>
      <c r="D3323" s="2" t="s">
        <v>329</v>
      </c>
      <c r="E3323" s="2" t="s">
        <v>1310</v>
      </c>
      <c r="F3323" s="2" t="s">
        <v>1311</v>
      </c>
      <c r="G3323" s="2">
        <v>2.4786000000000001</v>
      </c>
      <c r="H3323" s="2">
        <v>3</v>
      </c>
      <c r="I3323" s="39">
        <v>7.4358000000000004</v>
      </c>
      <c r="J3323" s="2" t="s">
        <v>7307</v>
      </c>
    </row>
    <row r="3324" spans="1:10" x14ac:dyDescent="0.15">
      <c r="A3324" s="2" t="s">
        <v>8689</v>
      </c>
      <c r="B3324" s="2" t="s">
        <v>8690</v>
      </c>
      <c r="C3324" s="2" t="s">
        <v>8688</v>
      </c>
      <c r="D3324" s="2" t="s">
        <v>329</v>
      </c>
      <c r="E3324" s="2" t="s">
        <v>391</v>
      </c>
      <c r="F3324" s="2" t="s">
        <v>392</v>
      </c>
      <c r="G3324" s="2">
        <v>4.2735194448927059E-2</v>
      </c>
      <c r="H3324" s="2">
        <v>171</v>
      </c>
      <c r="I3324" s="39">
        <v>7.307718250766527</v>
      </c>
      <c r="J3324" s="2" t="s">
        <v>7307</v>
      </c>
    </row>
    <row r="3325" spans="1:10" x14ac:dyDescent="0.15">
      <c r="A3325" s="2" t="s">
        <v>891</v>
      </c>
      <c r="B3325" s="2" t="s">
        <v>7989</v>
      </c>
      <c r="C3325" s="2" t="s">
        <v>892</v>
      </c>
      <c r="D3325" s="2" t="s">
        <v>329</v>
      </c>
      <c r="E3325" s="2" t="s">
        <v>330</v>
      </c>
      <c r="F3325" s="2" t="s">
        <v>331</v>
      </c>
      <c r="G3325" s="2">
        <v>7.2851029630486579</v>
      </c>
      <c r="H3325" s="2">
        <v>1</v>
      </c>
      <c r="I3325" s="39">
        <v>7.2851029630486579</v>
      </c>
      <c r="J3325" s="2" t="s">
        <v>7299</v>
      </c>
    </row>
    <row r="3326" spans="1:10" x14ac:dyDescent="0.15">
      <c r="A3326" s="2" t="s">
        <v>3177</v>
      </c>
      <c r="B3326" s="2" t="s">
        <v>7716</v>
      </c>
      <c r="C3326" s="2" t="s">
        <v>3178</v>
      </c>
      <c r="D3326" s="2" t="s">
        <v>350</v>
      </c>
      <c r="E3326" s="2" t="s">
        <v>1964</v>
      </c>
      <c r="F3326" s="2" t="s">
        <v>1965</v>
      </c>
      <c r="G3326" s="2">
        <v>1.5255040656524209E-2</v>
      </c>
      <c r="H3326" s="2">
        <v>471</v>
      </c>
      <c r="I3326" s="39">
        <v>7.1851241492229025</v>
      </c>
      <c r="J3326" s="2" t="s">
        <v>7307</v>
      </c>
    </row>
    <row r="3327" spans="1:10" x14ac:dyDescent="0.15">
      <c r="A3327" s="2" t="s">
        <v>66</v>
      </c>
      <c r="B3327" s="2" t="s">
        <v>7384</v>
      </c>
      <c r="C3327" s="2" t="s">
        <v>194</v>
      </c>
      <c r="D3327" s="2" t="s">
        <v>350</v>
      </c>
      <c r="E3327" s="2" t="s">
        <v>334</v>
      </c>
      <c r="F3327" s="2" t="s">
        <v>335</v>
      </c>
      <c r="G3327" s="2">
        <v>7.1805217321571773</v>
      </c>
      <c r="H3327" s="2">
        <v>1</v>
      </c>
      <c r="I3327" s="39">
        <v>7.1805217321571773</v>
      </c>
      <c r="J3327" s="2" t="s">
        <v>7299</v>
      </c>
    </row>
    <row r="3328" spans="1:10" x14ac:dyDescent="0.15">
      <c r="A3328" s="2" t="s">
        <v>877</v>
      </c>
      <c r="B3328" s="2" t="s">
        <v>878</v>
      </c>
      <c r="C3328" s="2" t="s">
        <v>879</v>
      </c>
      <c r="D3328" s="2" t="s">
        <v>406</v>
      </c>
      <c r="E3328" s="2" t="s">
        <v>334</v>
      </c>
      <c r="F3328" s="2" t="s">
        <v>335</v>
      </c>
      <c r="G3328" s="2">
        <v>7.1795</v>
      </c>
      <c r="H3328" s="2">
        <v>1</v>
      </c>
      <c r="I3328" s="39">
        <v>7.1795</v>
      </c>
      <c r="J3328" s="2" t="s">
        <v>7299</v>
      </c>
    </row>
    <row r="3329" spans="1:10" x14ac:dyDescent="0.15">
      <c r="A3329" s="2" t="s">
        <v>3906</v>
      </c>
      <c r="B3329" s="2" t="s">
        <v>3907</v>
      </c>
      <c r="C3329" s="2" t="s">
        <v>3908</v>
      </c>
      <c r="D3329" s="2" t="s">
        <v>329</v>
      </c>
      <c r="E3329" s="2" t="s">
        <v>1380</v>
      </c>
      <c r="F3329" s="2" t="s">
        <v>1381</v>
      </c>
      <c r="G3329" s="2">
        <v>1.7850000000000001</v>
      </c>
      <c r="H3329" s="2">
        <v>4</v>
      </c>
      <c r="I3329" s="39">
        <v>7.1400000000000006</v>
      </c>
      <c r="J3329" s="2" t="s">
        <v>7307</v>
      </c>
    </row>
    <row r="3330" spans="1:10" x14ac:dyDescent="0.15">
      <c r="A3330" s="2" t="s">
        <v>7121</v>
      </c>
      <c r="B3330" s="2" t="s">
        <v>7122</v>
      </c>
      <c r="C3330" s="2" t="s">
        <v>7123</v>
      </c>
      <c r="D3330" s="2" t="s">
        <v>329</v>
      </c>
      <c r="E3330" s="2" t="s">
        <v>1380</v>
      </c>
      <c r="F3330" s="2" t="s">
        <v>1381</v>
      </c>
      <c r="G3330" s="2">
        <v>0.89250000000000007</v>
      </c>
      <c r="H3330" s="2">
        <v>8</v>
      </c>
      <c r="I3330" s="39">
        <v>7.1400000000000006</v>
      </c>
      <c r="J3330" s="2" t="s">
        <v>7303</v>
      </c>
    </row>
    <row r="3331" spans="1:10" x14ac:dyDescent="0.15">
      <c r="A3331" s="2" t="s">
        <v>2559</v>
      </c>
      <c r="B3331" s="2" t="s">
        <v>8111</v>
      </c>
      <c r="C3331" s="2" t="s">
        <v>2560</v>
      </c>
      <c r="D3331" s="2" t="s">
        <v>329</v>
      </c>
      <c r="E3331" s="2" t="s">
        <v>351</v>
      </c>
      <c r="F3331" s="2" t="s">
        <v>352</v>
      </c>
      <c r="G3331" s="2">
        <v>7.3000000000000027E-3</v>
      </c>
      <c r="H3331" s="2">
        <v>974</v>
      </c>
      <c r="I3331" s="39">
        <v>7.1102000000000025</v>
      </c>
      <c r="J3331" s="2" t="s">
        <v>7307</v>
      </c>
    </row>
    <row r="3332" spans="1:10" x14ac:dyDescent="0.15">
      <c r="A3332" s="2" t="s">
        <v>3264</v>
      </c>
      <c r="B3332" s="2" t="s">
        <v>3265</v>
      </c>
      <c r="C3332" s="2" t="s">
        <v>3266</v>
      </c>
      <c r="D3332" s="2" t="s">
        <v>350</v>
      </c>
      <c r="E3332" s="2" t="s">
        <v>391</v>
      </c>
      <c r="F3332" s="2" t="s">
        <v>392</v>
      </c>
      <c r="G3332" s="2">
        <v>4.299999999999999E-2</v>
      </c>
      <c r="H3332" s="2">
        <v>165</v>
      </c>
      <c r="I3332" s="39">
        <v>7.094999999999998</v>
      </c>
      <c r="J3332" s="2" t="s">
        <v>7307</v>
      </c>
    </row>
    <row r="3333" spans="1:10" x14ac:dyDescent="0.15">
      <c r="A3333" s="2" t="s">
        <v>4942</v>
      </c>
      <c r="B3333" s="2" t="s">
        <v>4943</v>
      </c>
      <c r="C3333" s="2" t="s">
        <v>4943</v>
      </c>
      <c r="D3333" s="2" t="s">
        <v>329</v>
      </c>
      <c r="E3333" s="2" t="s">
        <v>330</v>
      </c>
      <c r="F3333" s="2" t="s">
        <v>331</v>
      </c>
      <c r="G3333" s="2">
        <v>0.04</v>
      </c>
      <c r="H3333" s="2">
        <v>177</v>
      </c>
      <c r="I3333" s="39">
        <v>7.08</v>
      </c>
      <c r="J3333" s="2" t="s">
        <v>7302</v>
      </c>
    </row>
    <row r="3334" spans="1:10" x14ac:dyDescent="0.15">
      <c r="A3334" s="2" t="s">
        <v>3052</v>
      </c>
      <c r="B3334" s="2" t="s">
        <v>3053</v>
      </c>
      <c r="C3334" s="2" t="s">
        <v>3054</v>
      </c>
      <c r="D3334" s="2" t="s">
        <v>350</v>
      </c>
      <c r="E3334" s="2" t="s">
        <v>351</v>
      </c>
      <c r="F3334" s="2" t="s">
        <v>352</v>
      </c>
      <c r="G3334" s="2">
        <v>3.261531673380876E-3</v>
      </c>
      <c r="H3334" s="2">
        <v>2166</v>
      </c>
      <c r="I3334" s="39">
        <v>7.0644776045429776</v>
      </c>
      <c r="J3334" s="2" t="s">
        <v>7307</v>
      </c>
    </row>
    <row r="3335" spans="1:10" x14ac:dyDescent="0.15">
      <c r="A3335" s="2" t="s">
        <v>3765</v>
      </c>
      <c r="B3335" s="2" t="s">
        <v>3766</v>
      </c>
      <c r="C3335" s="2" t="s">
        <v>3766</v>
      </c>
      <c r="D3335" s="2" t="s">
        <v>329</v>
      </c>
      <c r="E3335" s="2" t="s">
        <v>467</v>
      </c>
      <c r="F3335" s="2" t="s">
        <v>468</v>
      </c>
      <c r="G3335" s="2">
        <v>1.7578781818181817</v>
      </c>
      <c r="H3335" s="2">
        <v>4</v>
      </c>
      <c r="I3335" s="39">
        <v>7.0315127272727267</v>
      </c>
      <c r="J3335" s="2" t="s">
        <v>7307</v>
      </c>
    </row>
    <row r="3336" spans="1:10" x14ac:dyDescent="0.15">
      <c r="A3336" s="2" t="s">
        <v>766</v>
      </c>
      <c r="B3336" s="2" t="s">
        <v>767</v>
      </c>
      <c r="C3336" s="2" t="s">
        <v>765</v>
      </c>
      <c r="D3336" s="2" t="s">
        <v>329</v>
      </c>
      <c r="E3336" s="2" t="s">
        <v>334</v>
      </c>
      <c r="F3336" s="2" t="s">
        <v>335</v>
      </c>
      <c r="G3336" s="2">
        <v>7.0085000000000006</v>
      </c>
      <c r="H3336" s="2">
        <v>1</v>
      </c>
      <c r="I3336" s="39">
        <v>7.0085000000000006</v>
      </c>
      <c r="J3336" s="2" t="s">
        <v>7299</v>
      </c>
    </row>
    <row r="3337" spans="1:10" x14ac:dyDescent="0.15">
      <c r="A3337" s="2" t="s">
        <v>763</v>
      </c>
      <c r="B3337" s="2" t="s">
        <v>764</v>
      </c>
      <c r="C3337" s="2" t="s">
        <v>765</v>
      </c>
      <c r="D3337" s="2" t="s">
        <v>329</v>
      </c>
      <c r="E3337" s="2" t="s">
        <v>334</v>
      </c>
      <c r="F3337" s="2" t="s">
        <v>335</v>
      </c>
      <c r="G3337" s="2">
        <v>7.0084999999999997</v>
      </c>
      <c r="H3337" s="2">
        <v>1</v>
      </c>
      <c r="I3337" s="39">
        <v>7.0084999999999997</v>
      </c>
      <c r="J3337" s="2" t="s">
        <v>7299</v>
      </c>
    </row>
    <row r="3338" spans="1:10" x14ac:dyDescent="0.15">
      <c r="A3338" s="2" t="s">
        <v>6835</v>
      </c>
      <c r="B3338" s="2" t="s">
        <v>6836</v>
      </c>
      <c r="C3338" s="2" t="s">
        <v>6837</v>
      </c>
      <c r="D3338" s="2" t="s">
        <v>329</v>
      </c>
      <c r="E3338" s="2" t="s">
        <v>1380</v>
      </c>
      <c r="F3338" s="2" t="s">
        <v>1381</v>
      </c>
      <c r="G3338" s="2">
        <v>3.5</v>
      </c>
      <c r="H3338" s="2">
        <v>2</v>
      </c>
      <c r="I3338" s="39">
        <v>7</v>
      </c>
      <c r="J3338" s="2" t="s">
        <v>7303</v>
      </c>
    </row>
    <row r="3339" spans="1:10" x14ac:dyDescent="0.15">
      <c r="A3339" s="2" t="s">
        <v>3049</v>
      </c>
      <c r="B3339" s="2" t="s">
        <v>3050</v>
      </c>
      <c r="C3339" s="2" t="s">
        <v>3051</v>
      </c>
      <c r="D3339" s="2" t="s">
        <v>329</v>
      </c>
      <c r="E3339" s="2" t="s">
        <v>330</v>
      </c>
      <c r="F3339" s="2" t="s">
        <v>331</v>
      </c>
      <c r="G3339" s="2">
        <v>3.0932620616930576E-3</v>
      </c>
      <c r="H3339" s="2">
        <v>2236</v>
      </c>
      <c r="I3339" s="39">
        <v>6.9165339699456769</v>
      </c>
      <c r="J3339" s="2" t="s">
        <v>7307</v>
      </c>
    </row>
    <row r="3340" spans="1:10" x14ac:dyDescent="0.15">
      <c r="A3340" s="2" t="s">
        <v>6764</v>
      </c>
      <c r="B3340" s="2" t="s">
        <v>6765</v>
      </c>
      <c r="C3340" s="2" t="s">
        <v>6763</v>
      </c>
      <c r="D3340" s="2" t="s">
        <v>5017</v>
      </c>
      <c r="E3340" s="2" t="s">
        <v>1380</v>
      </c>
      <c r="F3340" s="2" t="s">
        <v>1381</v>
      </c>
      <c r="G3340" s="2">
        <v>3.4474999999999998</v>
      </c>
      <c r="H3340" s="2">
        <v>2</v>
      </c>
      <c r="I3340" s="39">
        <v>6.8949999999999996</v>
      </c>
      <c r="J3340" s="2" t="s">
        <v>7303</v>
      </c>
    </row>
    <row r="3341" spans="1:10" x14ac:dyDescent="0.15">
      <c r="A3341" s="2" t="s">
        <v>3882</v>
      </c>
      <c r="B3341" s="2" t="s">
        <v>3883</v>
      </c>
      <c r="C3341" s="2" t="s">
        <v>3884</v>
      </c>
      <c r="D3341" s="2" t="s">
        <v>329</v>
      </c>
      <c r="E3341" s="2" t="s">
        <v>1380</v>
      </c>
      <c r="F3341" s="2" t="s">
        <v>1381</v>
      </c>
      <c r="G3341" s="2">
        <v>1.7094000000000003</v>
      </c>
      <c r="H3341" s="2">
        <v>4</v>
      </c>
      <c r="I3341" s="39">
        <v>6.837600000000001</v>
      </c>
      <c r="J3341" s="2" t="s">
        <v>7307</v>
      </c>
    </row>
    <row r="3342" spans="1:10" x14ac:dyDescent="0.15">
      <c r="A3342" s="2" t="s">
        <v>1453</v>
      </c>
      <c r="B3342" s="2" t="s">
        <v>1454</v>
      </c>
      <c r="C3342" s="2" t="s">
        <v>1454</v>
      </c>
      <c r="D3342" s="2" t="s">
        <v>329</v>
      </c>
      <c r="E3342" s="2" t="s">
        <v>330</v>
      </c>
      <c r="F3342" s="2" t="s">
        <v>331</v>
      </c>
      <c r="G3342" s="2">
        <v>3.4188000000000001</v>
      </c>
      <c r="H3342" s="2">
        <v>2</v>
      </c>
      <c r="I3342" s="39">
        <v>6.8376000000000001</v>
      </c>
      <c r="J3342" s="2" t="s">
        <v>7300</v>
      </c>
    </row>
    <row r="3343" spans="1:10" x14ac:dyDescent="0.15">
      <c r="A3343" s="2" t="s">
        <v>2672</v>
      </c>
      <c r="B3343" s="2" t="s">
        <v>2673</v>
      </c>
      <c r="C3343" s="2" t="s">
        <v>2674</v>
      </c>
      <c r="D3343" s="2" t="s">
        <v>350</v>
      </c>
      <c r="E3343" s="2" t="s">
        <v>351</v>
      </c>
      <c r="F3343" s="2" t="s">
        <v>352</v>
      </c>
      <c r="G3343" s="2">
        <v>3.4712225918992166E-3</v>
      </c>
      <c r="H3343" s="2">
        <v>1966</v>
      </c>
      <c r="I3343" s="39">
        <v>6.8244236156738598</v>
      </c>
      <c r="J3343" s="2" t="s">
        <v>7307</v>
      </c>
    </row>
    <row r="3344" spans="1:10" x14ac:dyDescent="0.15">
      <c r="A3344" s="2" t="s">
        <v>2016</v>
      </c>
      <c r="B3344" s="2" t="s">
        <v>2017</v>
      </c>
      <c r="C3344" s="2" t="s">
        <v>1650</v>
      </c>
      <c r="D3344" s="2" t="s">
        <v>329</v>
      </c>
      <c r="E3344" s="2" t="s">
        <v>330</v>
      </c>
      <c r="F3344" s="2" t="s">
        <v>331</v>
      </c>
      <c r="G3344" s="2">
        <v>2.2216136363636374</v>
      </c>
      <c r="H3344" s="2">
        <v>3</v>
      </c>
      <c r="I3344" s="39">
        <v>6.6648409090909126</v>
      </c>
      <c r="J3344" s="2" t="s">
        <v>7301</v>
      </c>
    </row>
    <row r="3345" spans="1:10" x14ac:dyDescent="0.15">
      <c r="A3345" s="2" t="s">
        <v>2412</v>
      </c>
      <c r="B3345" s="2" t="s">
        <v>2413</v>
      </c>
      <c r="C3345" s="2" t="s">
        <v>2413</v>
      </c>
      <c r="D3345" s="2" t="s">
        <v>350</v>
      </c>
      <c r="E3345" s="2" t="s">
        <v>467</v>
      </c>
      <c r="F3345" s="2" t="s">
        <v>468</v>
      </c>
      <c r="G3345" s="2">
        <v>0.01</v>
      </c>
      <c r="H3345" s="2">
        <v>658</v>
      </c>
      <c r="I3345" s="39">
        <v>6.58</v>
      </c>
      <c r="J3345" s="2" t="s">
        <v>7307</v>
      </c>
    </row>
    <row r="3346" spans="1:10" x14ac:dyDescent="0.15">
      <c r="A3346" s="2" t="s">
        <v>4552</v>
      </c>
      <c r="B3346" s="2" t="s">
        <v>4553</v>
      </c>
      <c r="C3346" s="2" t="s">
        <v>4553</v>
      </c>
      <c r="D3346" s="2" t="s">
        <v>4554</v>
      </c>
      <c r="E3346" s="2" t="s">
        <v>1380</v>
      </c>
      <c r="F3346" s="2" t="s">
        <v>1381</v>
      </c>
      <c r="G3346" s="2">
        <v>6.5</v>
      </c>
      <c r="H3346" s="2">
        <v>1</v>
      </c>
      <c r="I3346" s="39">
        <v>6.5</v>
      </c>
      <c r="J3346" s="2" t="s">
        <v>7302</v>
      </c>
    </row>
    <row r="3347" spans="1:10" x14ac:dyDescent="0.15">
      <c r="A3347" s="2" t="s">
        <v>933</v>
      </c>
      <c r="B3347" s="2" t="s">
        <v>932</v>
      </c>
      <c r="C3347" s="2" t="s">
        <v>934</v>
      </c>
      <c r="D3347" s="2" t="s">
        <v>329</v>
      </c>
      <c r="E3347" s="2" t="s">
        <v>334</v>
      </c>
      <c r="F3347" s="2" t="s">
        <v>335</v>
      </c>
      <c r="G3347" s="2">
        <v>3.2361225759582153</v>
      </c>
      <c r="H3347" s="2">
        <v>2</v>
      </c>
      <c r="I3347" s="39">
        <v>6.4722451519164306</v>
      </c>
      <c r="J3347" s="2" t="s">
        <v>7299</v>
      </c>
    </row>
    <row r="3348" spans="1:10" x14ac:dyDescent="0.15">
      <c r="A3348" s="2" t="s">
        <v>3423</v>
      </c>
      <c r="B3348" s="2" t="s">
        <v>7808</v>
      </c>
      <c r="C3348" s="2" t="s">
        <v>3424</v>
      </c>
      <c r="D3348" s="2" t="s">
        <v>350</v>
      </c>
      <c r="E3348" s="2" t="s">
        <v>351</v>
      </c>
      <c r="F3348" s="2" t="s">
        <v>352</v>
      </c>
      <c r="G3348" s="2">
        <v>2.7367568410939454E-2</v>
      </c>
      <c r="H3348" s="2">
        <v>235</v>
      </c>
      <c r="I3348" s="39">
        <v>6.4313785765707721</v>
      </c>
      <c r="J3348" s="2" t="s">
        <v>7307</v>
      </c>
    </row>
    <row r="3349" spans="1:10" x14ac:dyDescent="0.15">
      <c r="A3349" s="2" t="s">
        <v>3541</v>
      </c>
      <c r="B3349" s="2" t="s">
        <v>3542</v>
      </c>
      <c r="C3349" s="2" t="s">
        <v>3542</v>
      </c>
      <c r="D3349" s="2" t="s">
        <v>350</v>
      </c>
      <c r="E3349" s="2" t="s">
        <v>467</v>
      </c>
      <c r="F3349" s="2" t="s">
        <v>468</v>
      </c>
      <c r="G3349" s="2">
        <v>8.0000000000000029E-2</v>
      </c>
      <c r="H3349" s="2">
        <v>80</v>
      </c>
      <c r="I3349" s="39">
        <v>6.4000000000000021</v>
      </c>
      <c r="J3349" s="2" t="s">
        <v>7307</v>
      </c>
    </row>
    <row r="3350" spans="1:10" x14ac:dyDescent="0.15">
      <c r="A3350" s="2" t="s">
        <v>3838</v>
      </c>
      <c r="B3350" s="2" t="s">
        <v>3839</v>
      </c>
      <c r="C3350" s="2" t="s">
        <v>3840</v>
      </c>
      <c r="D3350" s="2" t="s">
        <v>329</v>
      </c>
      <c r="E3350" s="2" t="s">
        <v>1380</v>
      </c>
      <c r="F3350" s="2" t="s">
        <v>1381</v>
      </c>
      <c r="G3350" s="2">
        <v>0.2</v>
      </c>
      <c r="H3350" s="2">
        <v>32</v>
      </c>
      <c r="I3350" s="39">
        <v>6.4</v>
      </c>
      <c r="J3350" s="2" t="s">
        <v>7307</v>
      </c>
    </row>
    <row r="3351" spans="1:10" x14ac:dyDescent="0.15">
      <c r="A3351" s="2" t="s">
        <v>2635</v>
      </c>
      <c r="B3351" s="2" t="s">
        <v>2636</v>
      </c>
      <c r="C3351" s="2" t="s">
        <v>2636</v>
      </c>
      <c r="D3351" s="2" t="s">
        <v>350</v>
      </c>
      <c r="E3351" s="2" t="s">
        <v>351</v>
      </c>
      <c r="F3351" s="2" t="s">
        <v>352</v>
      </c>
      <c r="G3351" s="2">
        <v>8.0000000000000002E-3</v>
      </c>
      <c r="H3351" s="2">
        <v>799</v>
      </c>
      <c r="I3351" s="39">
        <v>6.3920000000000003</v>
      </c>
      <c r="J3351" s="2" t="s">
        <v>7307</v>
      </c>
    </row>
    <row r="3352" spans="1:10" x14ac:dyDescent="0.15">
      <c r="A3352" s="2" t="s">
        <v>6880</v>
      </c>
      <c r="B3352" s="2" t="s">
        <v>6881</v>
      </c>
      <c r="C3352" s="2" t="s">
        <v>6881</v>
      </c>
      <c r="D3352" s="2" t="s">
        <v>6714</v>
      </c>
      <c r="E3352" s="2" t="s">
        <v>1380</v>
      </c>
      <c r="F3352" s="2" t="s">
        <v>1381</v>
      </c>
      <c r="G3352" s="2">
        <v>0.79144164759725411</v>
      </c>
      <c r="H3352" s="2">
        <v>8</v>
      </c>
      <c r="I3352" s="39">
        <v>6.3315331807780328</v>
      </c>
      <c r="J3352" s="2" t="s">
        <v>7303</v>
      </c>
    </row>
    <row r="3353" spans="1:10" x14ac:dyDescent="0.15">
      <c r="A3353" s="2" t="s">
        <v>2628</v>
      </c>
      <c r="B3353" s="2" t="s">
        <v>2629</v>
      </c>
      <c r="C3353" s="2" t="s">
        <v>2629</v>
      </c>
      <c r="D3353" s="2" t="s">
        <v>350</v>
      </c>
      <c r="E3353" s="2" t="s">
        <v>351</v>
      </c>
      <c r="F3353" s="2" t="s">
        <v>352</v>
      </c>
      <c r="G3353" s="2">
        <v>4.0000000000000001E-3</v>
      </c>
      <c r="H3353" s="2">
        <v>1565</v>
      </c>
      <c r="I3353" s="39">
        <v>6.26</v>
      </c>
      <c r="J3353" s="2" t="s">
        <v>7307</v>
      </c>
    </row>
    <row r="3354" spans="1:10" x14ac:dyDescent="0.15">
      <c r="A3354" s="2" t="s">
        <v>2687</v>
      </c>
      <c r="B3354" s="2" t="s">
        <v>2688</v>
      </c>
      <c r="C3354" s="2" t="s">
        <v>2689</v>
      </c>
      <c r="D3354" s="2" t="s">
        <v>329</v>
      </c>
      <c r="E3354" s="2" t="s">
        <v>330</v>
      </c>
      <c r="F3354" s="2" t="s">
        <v>331</v>
      </c>
      <c r="G3354" s="2">
        <v>5.9901335811065656E-3</v>
      </c>
      <c r="H3354" s="2">
        <v>1043</v>
      </c>
      <c r="I3354" s="39">
        <v>6.2477093250941476</v>
      </c>
      <c r="J3354" s="2" t="s">
        <v>7307</v>
      </c>
    </row>
    <row r="3355" spans="1:10" x14ac:dyDescent="0.15">
      <c r="A3355" s="2" t="s">
        <v>3613</v>
      </c>
      <c r="B3355" s="2" t="s">
        <v>3614</v>
      </c>
      <c r="C3355" s="2" t="s">
        <v>3614</v>
      </c>
      <c r="D3355" s="2" t="s">
        <v>329</v>
      </c>
      <c r="E3355" s="2" t="s">
        <v>1380</v>
      </c>
      <c r="F3355" s="2" t="s">
        <v>1381</v>
      </c>
      <c r="G3355" s="2">
        <v>0.2</v>
      </c>
      <c r="H3355" s="2">
        <v>31</v>
      </c>
      <c r="I3355" s="39">
        <v>6.2</v>
      </c>
      <c r="J3355" s="2" t="s">
        <v>7307</v>
      </c>
    </row>
    <row r="3356" spans="1:10" x14ac:dyDescent="0.15">
      <c r="A3356" s="2" t="s">
        <v>4264</v>
      </c>
      <c r="B3356" s="2" t="s">
        <v>4265</v>
      </c>
      <c r="C3356" s="2" t="s">
        <v>4265</v>
      </c>
      <c r="D3356" s="2" t="s">
        <v>329</v>
      </c>
      <c r="E3356" s="2" t="s">
        <v>1310</v>
      </c>
      <c r="F3356" s="2" t="s">
        <v>1311</v>
      </c>
      <c r="G3356" s="2">
        <v>6.2</v>
      </c>
      <c r="H3356" s="2">
        <v>1</v>
      </c>
      <c r="I3356" s="39">
        <v>6.2</v>
      </c>
      <c r="J3356" s="2" t="s">
        <v>7307</v>
      </c>
    </row>
    <row r="3357" spans="1:10" x14ac:dyDescent="0.15">
      <c r="A3357" s="2" t="s">
        <v>3867</v>
      </c>
      <c r="B3357" s="2" t="s">
        <v>3868</v>
      </c>
      <c r="C3357" s="2" t="s">
        <v>3869</v>
      </c>
      <c r="D3357" s="2" t="s">
        <v>329</v>
      </c>
      <c r="E3357" s="2" t="s">
        <v>391</v>
      </c>
      <c r="F3357" s="2" t="s">
        <v>392</v>
      </c>
      <c r="G3357" s="2">
        <v>0.43888888888888899</v>
      </c>
      <c r="H3357" s="2">
        <v>14</v>
      </c>
      <c r="I3357" s="39">
        <v>6.1444444444444457</v>
      </c>
      <c r="J3357" s="2" t="s">
        <v>7307</v>
      </c>
    </row>
    <row r="3358" spans="1:10" x14ac:dyDescent="0.15">
      <c r="A3358" s="2" t="s">
        <v>8677</v>
      </c>
      <c r="B3358" s="2" t="s">
        <v>8678</v>
      </c>
      <c r="C3358" s="2" t="s">
        <v>8679</v>
      </c>
      <c r="D3358" s="2" t="s">
        <v>406</v>
      </c>
      <c r="E3358" s="2" t="s">
        <v>391</v>
      </c>
      <c r="F3358" s="2" t="s">
        <v>392</v>
      </c>
      <c r="G3358" s="2">
        <v>2.5637707948243994E-3</v>
      </c>
      <c r="H3358" s="2">
        <v>2392</v>
      </c>
      <c r="I3358" s="39">
        <v>6.1325397412199631</v>
      </c>
      <c r="J3358" s="2" t="s">
        <v>7307</v>
      </c>
    </row>
    <row r="3359" spans="1:10" x14ac:dyDescent="0.15">
      <c r="A3359" s="2" t="s">
        <v>7446</v>
      </c>
      <c r="B3359" s="2" t="s">
        <v>7447</v>
      </c>
      <c r="C3359" s="2" t="s">
        <v>7448</v>
      </c>
      <c r="D3359" s="2" t="s">
        <v>329</v>
      </c>
      <c r="E3359" s="2" t="s">
        <v>1380</v>
      </c>
      <c r="F3359" s="2" t="s">
        <v>1381</v>
      </c>
      <c r="G3359" s="2">
        <v>0.61266666666666669</v>
      </c>
      <c r="H3359" s="2">
        <v>10</v>
      </c>
      <c r="I3359" s="39">
        <v>6.1266666666666669</v>
      </c>
      <c r="J3359" s="2" t="s">
        <v>7302</v>
      </c>
    </row>
    <row r="3360" spans="1:10" x14ac:dyDescent="0.15">
      <c r="A3360" s="2" t="s">
        <v>3657</v>
      </c>
      <c r="B3360" s="2" t="s">
        <v>3658</v>
      </c>
      <c r="C3360" s="2" t="s">
        <v>8336</v>
      </c>
      <c r="D3360" s="2" t="s">
        <v>3659</v>
      </c>
      <c r="E3360" s="2" t="s">
        <v>1380</v>
      </c>
      <c r="F3360" s="2" t="s">
        <v>1381</v>
      </c>
      <c r="G3360" s="2">
        <v>6.0824999999999996</v>
      </c>
      <c r="H3360" s="2">
        <v>1</v>
      </c>
      <c r="I3360" s="39">
        <v>6.0824999999999996</v>
      </c>
      <c r="J3360" s="2" t="s">
        <v>7307</v>
      </c>
    </row>
    <row r="3361" spans="1:10" x14ac:dyDescent="0.15">
      <c r="A3361" s="2" t="s">
        <v>3087</v>
      </c>
      <c r="B3361" s="2" t="s">
        <v>3088</v>
      </c>
      <c r="C3361" s="2" t="s">
        <v>3089</v>
      </c>
      <c r="D3361" s="2" t="s">
        <v>329</v>
      </c>
      <c r="E3361" s="2" t="s">
        <v>351</v>
      </c>
      <c r="F3361" s="2" t="s">
        <v>352</v>
      </c>
      <c r="G3361" s="2">
        <v>2.4066735994525325E-3</v>
      </c>
      <c r="H3361" s="2">
        <v>2516</v>
      </c>
      <c r="I3361" s="39">
        <v>6.0551907762225721</v>
      </c>
      <c r="J3361" s="2" t="s">
        <v>7307</v>
      </c>
    </row>
    <row r="3362" spans="1:10" x14ac:dyDescent="0.15">
      <c r="A3362" s="2" t="s">
        <v>7235</v>
      </c>
      <c r="B3362" s="2" t="s">
        <v>7236</v>
      </c>
      <c r="C3362" s="2" t="s">
        <v>7237</v>
      </c>
      <c r="D3362" s="2" t="s">
        <v>406</v>
      </c>
      <c r="E3362" s="2" t="s">
        <v>1380</v>
      </c>
      <c r="F3362" s="2" t="s">
        <v>1381</v>
      </c>
      <c r="G3362" s="2">
        <v>3</v>
      </c>
      <c r="H3362" s="2">
        <v>2</v>
      </c>
      <c r="I3362" s="39">
        <v>6</v>
      </c>
      <c r="J3362" s="2" t="s">
        <v>7303</v>
      </c>
    </row>
    <row r="3363" spans="1:10" x14ac:dyDescent="0.15">
      <c r="A3363" s="2" t="s">
        <v>4965</v>
      </c>
      <c r="B3363" s="2" t="s">
        <v>4966</v>
      </c>
      <c r="C3363" s="2" t="s">
        <v>4966</v>
      </c>
      <c r="D3363" s="2" t="s">
        <v>329</v>
      </c>
      <c r="E3363" s="2" t="s">
        <v>1380</v>
      </c>
      <c r="F3363" s="2" t="s">
        <v>1381</v>
      </c>
      <c r="G3363" s="2">
        <v>0.3</v>
      </c>
      <c r="H3363" s="2">
        <v>20</v>
      </c>
      <c r="I3363" s="39">
        <v>6</v>
      </c>
      <c r="J3363" s="2" t="s">
        <v>7303</v>
      </c>
    </row>
    <row r="3364" spans="1:10" x14ac:dyDescent="0.15">
      <c r="A3364" s="2" t="s">
        <v>7238</v>
      </c>
      <c r="B3364" s="2" t="s">
        <v>7239</v>
      </c>
      <c r="C3364" s="2" t="s">
        <v>7240</v>
      </c>
      <c r="D3364" s="2" t="s">
        <v>329</v>
      </c>
      <c r="E3364" s="2" t="s">
        <v>1380</v>
      </c>
      <c r="F3364" s="2" t="s">
        <v>1381</v>
      </c>
      <c r="G3364" s="2">
        <v>2</v>
      </c>
      <c r="H3364" s="2">
        <v>3</v>
      </c>
      <c r="I3364" s="39">
        <v>6</v>
      </c>
      <c r="J3364" s="2" t="s">
        <v>7303</v>
      </c>
    </row>
    <row r="3365" spans="1:10" x14ac:dyDescent="0.15">
      <c r="A3365" s="2" t="s">
        <v>7002</v>
      </c>
      <c r="B3365" s="2" t="s">
        <v>7003</v>
      </c>
      <c r="C3365" s="2" t="s">
        <v>7003</v>
      </c>
      <c r="D3365" s="2" t="s">
        <v>329</v>
      </c>
      <c r="E3365" s="2" t="s">
        <v>1380</v>
      </c>
      <c r="F3365" s="2" t="s">
        <v>1381</v>
      </c>
      <c r="G3365" s="2">
        <v>0.1</v>
      </c>
      <c r="H3365" s="2">
        <v>60</v>
      </c>
      <c r="I3365" s="39">
        <v>6</v>
      </c>
      <c r="J3365" s="2" t="s">
        <v>7303</v>
      </c>
    </row>
    <row r="3366" spans="1:10" x14ac:dyDescent="0.15">
      <c r="A3366" s="2" t="s">
        <v>7004</v>
      </c>
      <c r="B3366" s="2" t="s">
        <v>7005</v>
      </c>
      <c r="C3366" s="2" t="s">
        <v>7006</v>
      </c>
      <c r="D3366" s="2" t="s">
        <v>329</v>
      </c>
      <c r="E3366" s="2" t="s">
        <v>1380</v>
      </c>
      <c r="F3366" s="2" t="s">
        <v>1381</v>
      </c>
      <c r="G3366" s="2">
        <v>3</v>
      </c>
      <c r="H3366" s="2">
        <v>2</v>
      </c>
      <c r="I3366" s="39">
        <v>6</v>
      </c>
      <c r="J3366" s="2" t="s">
        <v>7303</v>
      </c>
    </row>
    <row r="3367" spans="1:10" x14ac:dyDescent="0.15">
      <c r="A3367" s="2" t="s">
        <v>7248</v>
      </c>
      <c r="B3367" s="2" t="s">
        <v>7249</v>
      </c>
      <c r="C3367" s="2" t="s">
        <v>7250</v>
      </c>
      <c r="D3367" s="2" t="s">
        <v>350</v>
      </c>
      <c r="E3367" s="2" t="s">
        <v>1380</v>
      </c>
      <c r="F3367" s="2" t="s">
        <v>1381</v>
      </c>
      <c r="G3367" s="2">
        <v>3</v>
      </c>
      <c r="H3367" s="2">
        <v>2</v>
      </c>
      <c r="I3367" s="39">
        <v>6</v>
      </c>
      <c r="J3367" s="2" t="s">
        <v>7303</v>
      </c>
    </row>
    <row r="3368" spans="1:10" x14ac:dyDescent="0.15">
      <c r="A3368" s="2" t="s">
        <v>1256</v>
      </c>
      <c r="B3368" s="2" t="s">
        <v>1257</v>
      </c>
      <c r="C3368" s="2" t="s">
        <v>1258</v>
      </c>
      <c r="D3368" s="2" t="s">
        <v>329</v>
      </c>
      <c r="E3368" s="2" t="s">
        <v>568</v>
      </c>
      <c r="F3368" s="2" t="s">
        <v>569</v>
      </c>
      <c r="G3368" s="2">
        <v>6</v>
      </c>
      <c r="H3368" s="2">
        <v>1</v>
      </c>
      <c r="I3368" s="39">
        <v>6</v>
      </c>
      <c r="J3368" s="2" t="s">
        <v>7299</v>
      </c>
    </row>
    <row r="3369" spans="1:10" x14ac:dyDescent="0.15">
      <c r="A3369" s="2" t="s">
        <v>1364</v>
      </c>
      <c r="B3369" s="2" t="s">
        <v>1365</v>
      </c>
      <c r="C3369" s="2" t="s">
        <v>1366</v>
      </c>
      <c r="D3369" s="2" t="s">
        <v>329</v>
      </c>
      <c r="E3369" s="2" t="s">
        <v>1247</v>
      </c>
      <c r="F3369" s="2" t="s">
        <v>1248</v>
      </c>
      <c r="G3369" s="2">
        <v>0.29914992154623105</v>
      </c>
      <c r="H3369" s="2">
        <v>20</v>
      </c>
      <c r="I3369" s="39">
        <v>5.9829984309246207</v>
      </c>
      <c r="J3369" s="2" t="s">
        <v>7300</v>
      </c>
    </row>
    <row r="3370" spans="1:10" x14ac:dyDescent="0.15">
      <c r="A3370" s="2" t="s">
        <v>3128</v>
      </c>
      <c r="B3370" s="2" t="s">
        <v>3129</v>
      </c>
      <c r="C3370" s="2" t="s">
        <v>3130</v>
      </c>
      <c r="D3370" s="2" t="s">
        <v>329</v>
      </c>
      <c r="E3370" s="2" t="s">
        <v>351</v>
      </c>
      <c r="F3370" s="2" t="s">
        <v>352</v>
      </c>
      <c r="G3370" s="2">
        <v>2.7000000000000006E-3</v>
      </c>
      <c r="H3370" s="2">
        <v>2214</v>
      </c>
      <c r="I3370" s="39">
        <v>5.9778000000000011</v>
      </c>
      <c r="J3370" s="2" t="s">
        <v>7307</v>
      </c>
    </row>
    <row r="3371" spans="1:10" x14ac:dyDescent="0.15">
      <c r="A3371" s="2" t="s">
        <v>3312</v>
      </c>
      <c r="B3371" s="2" t="s">
        <v>7759</v>
      </c>
      <c r="C3371" s="2" t="s">
        <v>3313</v>
      </c>
      <c r="D3371" s="2" t="s">
        <v>350</v>
      </c>
      <c r="E3371" s="2" t="s">
        <v>330</v>
      </c>
      <c r="F3371" s="2" t="s">
        <v>331</v>
      </c>
      <c r="G3371" s="2">
        <v>1.3907389519439751E-2</v>
      </c>
      <c r="H3371" s="2">
        <v>427</v>
      </c>
      <c r="I3371" s="39">
        <v>5.9384553248007732</v>
      </c>
      <c r="J3371" s="2" t="s">
        <v>7307</v>
      </c>
    </row>
    <row r="3372" spans="1:10" x14ac:dyDescent="0.15">
      <c r="A3372" s="2" t="s">
        <v>6780</v>
      </c>
      <c r="B3372" s="2" t="s">
        <v>6781</v>
      </c>
      <c r="C3372" s="2" t="s">
        <v>6781</v>
      </c>
      <c r="D3372" s="2" t="s">
        <v>350</v>
      </c>
      <c r="E3372" s="2" t="s">
        <v>1380</v>
      </c>
      <c r="F3372" s="2" t="s">
        <v>1381</v>
      </c>
      <c r="G3372" s="2">
        <v>2.915</v>
      </c>
      <c r="H3372" s="2">
        <v>2</v>
      </c>
      <c r="I3372" s="39">
        <v>5.83</v>
      </c>
      <c r="J3372" s="2" t="s">
        <v>7303</v>
      </c>
    </row>
    <row r="3373" spans="1:10" x14ac:dyDescent="0.15">
      <c r="A3373" s="2" t="s">
        <v>6897</v>
      </c>
      <c r="B3373" s="2" t="s">
        <v>6898</v>
      </c>
      <c r="C3373" s="2" t="s">
        <v>6898</v>
      </c>
      <c r="D3373" s="2" t="s">
        <v>329</v>
      </c>
      <c r="E3373" s="2" t="s">
        <v>1380</v>
      </c>
      <c r="F3373" s="2" t="s">
        <v>1381</v>
      </c>
      <c r="G3373" s="2">
        <v>5.75</v>
      </c>
      <c r="H3373" s="2">
        <v>1</v>
      </c>
      <c r="I3373" s="39">
        <v>5.75</v>
      </c>
      <c r="J3373" s="2" t="s">
        <v>7303</v>
      </c>
    </row>
    <row r="3374" spans="1:10" x14ac:dyDescent="0.15">
      <c r="A3374" s="2" t="s">
        <v>8182</v>
      </c>
      <c r="B3374" s="2" t="s">
        <v>8390</v>
      </c>
      <c r="C3374" s="2" t="s">
        <v>8183</v>
      </c>
      <c r="D3374" s="2" t="s">
        <v>406</v>
      </c>
      <c r="E3374" s="2" t="s">
        <v>391</v>
      </c>
      <c r="F3374" s="2" t="s">
        <v>392</v>
      </c>
      <c r="G3374" s="2">
        <v>0.3</v>
      </c>
      <c r="H3374" s="2">
        <v>19</v>
      </c>
      <c r="I3374" s="39">
        <v>5.7</v>
      </c>
      <c r="J3374" s="2" t="s">
        <v>7307</v>
      </c>
    </row>
    <row r="3375" spans="1:10" x14ac:dyDescent="0.15">
      <c r="A3375" s="2" t="s">
        <v>8741</v>
      </c>
      <c r="B3375" s="2" t="s">
        <v>8742</v>
      </c>
      <c r="C3375" s="2" t="s">
        <v>8742</v>
      </c>
      <c r="D3375" s="2" t="s">
        <v>329</v>
      </c>
      <c r="E3375" s="2" t="s">
        <v>391</v>
      </c>
      <c r="F3375" s="2" t="s">
        <v>392</v>
      </c>
      <c r="G3375" s="2">
        <v>0.10256393442623035</v>
      </c>
      <c r="H3375" s="2">
        <v>55</v>
      </c>
      <c r="I3375" s="39">
        <v>5.6410163934426691</v>
      </c>
      <c r="J3375" s="2" t="s">
        <v>7303</v>
      </c>
    </row>
    <row r="3376" spans="1:10" x14ac:dyDescent="0.15">
      <c r="A3376" s="2" t="s">
        <v>1082</v>
      </c>
      <c r="B3376" s="2" t="s">
        <v>1083</v>
      </c>
      <c r="C3376" s="2" t="s">
        <v>1084</v>
      </c>
      <c r="D3376" s="2" t="s">
        <v>329</v>
      </c>
      <c r="E3376" s="2" t="s">
        <v>501</v>
      </c>
      <c r="F3376" s="2" t="s">
        <v>502</v>
      </c>
      <c r="G3376" s="2">
        <v>5.6218965517241388</v>
      </c>
      <c r="H3376" s="2">
        <v>1</v>
      </c>
      <c r="I3376" s="39">
        <v>5.6218965517241388</v>
      </c>
      <c r="J3376" s="2" t="s">
        <v>7299</v>
      </c>
    </row>
    <row r="3377" spans="1:10" x14ac:dyDescent="0.15">
      <c r="A3377" s="2" t="s">
        <v>8622</v>
      </c>
      <c r="B3377" s="2" t="s">
        <v>8623</v>
      </c>
      <c r="C3377" s="2" t="s">
        <v>8624</v>
      </c>
      <c r="D3377" s="2" t="s">
        <v>406</v>
      </c>
      <c r="E3377" s="2" t="s">
        <v>391</v>
      </c>
      <c r="F3377" s="2" t="s">
        <v>392</v>
      </c>
      <c r="G3377" s="2">
        <v>1.8799999999999997E-3</v>
      </c>
      <c r="H3377" s="2">
        <v>2982</v>
      </c>
      <c r="I3377" s="39">
        <v>5.6061599999999991</v>
      </c>
      <c r="J3377" s="2" t="s">
        <v>7307</v>
      </c>
    </row>
    <row r="3378" spans="1:10" x14ac:dyDescent="0.15">
      <c r="A3378" s="2" t="s">
        <v>2442</v>
      </c>
      <c r="B3378" s="2" t="s">
        <v>2443</v>
      </c>
      <c r="C3378" s="2" t="s">
        <v>2444</v>
      </c>
      <c r="D3378" s="2" t="s">
        <v>329</v>
      </c>
      <c r="E3378" s="2" t="s">
        <v>391</v>
      </c>
      <c r="F3378" s="2" t="s">
        <v>392</v>
      </c>
      <c r="G3378" s="2">
        <v>3.4599999999999999E-2</v>
      </c>
      <c r="H3378" s="2">
        <v>162</v>
      </c>
      <c r="I3378" s="39">
        <v>5.6052</v>
      </c>
      <c r="J3378" s="2" t="s">
        <v>7307</v>
      </c>
    </row>
    <row r="3379" spans="1:10" x14ac:dyDescent="0.15">
      <c r="A3379" s="2" t="s">
        <v>3075</v>
      </c>
      <c r="B3379" s="2" t="s">
        <v>3076</v>
      </c>
      <c r="C3379" s="2" t="s">
        <v>3077</v>
      </c>
      <c r="D3379" s="2" t="s">
        <v>350</v>
      </c>
      <c r="E3379" s="2" t="s">
        <v>330</v>
      </c>
      <c r="F3379" s="2" t="s">
        <v>331</v>
      </c>
      <c r="G3379" s="2">
        <v>2.1267332423503429E-3</v>
      </c>
      <c r="H3379" s="2">
        <v>2631</v>
      </c>
      <c r="I3379" s="39">
        <v>5.5954351606237527</v>
      </c>
      <c r="J3379" s="2" t="s">
        <v>7307</v>
      </c>
    </row>
    <row r="3380" spans="1:10" x14ac:dyDescent="0.15">
      <c r="A3380" s="2" t="s">
        <v>2398</v>
      </c>
      <c r="B3380" s="2" t="s">
        <v>2399</v>
      </c>
      <c r="C3380" s="2" t="s">
        <v>2399</v>
      </c>
      <c r="D3380" s="2" t="s">
        <v>329</v>
      </c>
      <c r="E3380" s="2" t="s">
        <v>467</v>
      </c>
      <c r="F3380" s="2" t="s">
        <v>468</v>
      </c>
      <c r="G3380" s="2">
        <v>7.5053304904051142E-3</v>
      </c>
      <c r="H3380" s="2">
        <v>743</v>
      </c>
      <c r="I3380" s="39">
        <v>5.5764605543709997</v>
      </c>
      <c r="J3380" s="2" t="s">
        <v>7307</v>
      </c>
    </row>
    <row r="3381" spans="1:10" x14ac:dyDescent="0.15">
      <c r="A3381" s="2" t="s">
        <v>7915</v>
      </c>
      <c r="B3381" s="2" t="s">
        <v>7916</v>
      </c>
      <c r="C3381" s="2" t="s">
        <v>7916</v>
      </c>
      <c r="D3381" s="2" t="s">
        <v>406</v>
      </c>
      <c r="E3381" s="2" t="s">
        <v>1380</v>
      </c>
      <c r="F3381" s="2" t="s">
        <v>1381</v>
      </c>
      <c r="G3381" s="2">
        <v>0.2205</v>
      </c>
      <c r="H3381" s="2">
        <v>25</v>
      </c>
      <c r="I3381" s="39">
        <v>5.5125000000000002</v>
      </c>
      <c r="J3381" s="2" t="s">
        <v>7303</v>
      </c>
    </row>
    <row r="3382" spans="1:10" x14ac:dyDescent="0.15">
      <c r="A3382" s="2" t="s">
        <v>3462</v>
      </c>
      <c r="B3382" s="2" t="s">
        <v>3463</v>
      </c>
      <c r="C3382" s="2" t="s">
        <v>3464</v>
      </c>
      <c r="D3382" s="2" t="s">
        <v>329</v>
      </c>
      <c r="E3382" s="2" t="s">
        <v>351</v>
      </c>
      <c r="F3382" s="2" t="s">
        <v>352</v>
      </c>
      <c r="G3382" s="2">
        <v>0.15210000000000001</v>
      </c>
      <c r="H3382" s="2">
        <v>36</v>
      </c>
      <c r="I3382" s="39">
        <v>5.4756</v>
      </c>
      <c r="J3382" s="2" t="s">
        <v>7307</v>
      </c>
    </row>
    <row r="3383" spans="1:10" x14ac:dyDescent="0.15">
      <c r="A3383" s="2" t="s">
        <v>4244</v>
      </c>
      <c r="B3383" s="2" t="s">
        <v>4245</v>
      </c>
      <c r="C3383" s="2" t="s">
        <v>4245</v>
      </c>
      <c r="D3383" s="2" t="s">
        <v>329</v>
      </c>
      <c r="E3383" s="2" t="s">
        <v>1310</v>
      </c>
      <c r="F3383" s="2" t="s">
        <v>1311</v>
      </c>
      <c r="G3383" s="2">
        <v>5.299196153846168</v>
      </c>
      <c r="H3383" s="2">
        <v>1</v>
      </c>
      <c r="I3383" s="39">
        <v>5.299196153846168</v>
      </c>
      <c r="J3383" s="2" t="s">
        <v>7307</v>
      </c>
    </row>
    <row r="3384" spans="1:10" x14ac:dyDescent="0.15">
      <c r="A3384" s="2" t="s">
        <v>4258</v>
      </c>
      <c r="B3384" s="2" t="s">
        <v>4259</v>
      </c>
      <c r="C3384" s="2" t="s">
        <v>4259</v>
      </c>
      <c r="D3384" s="2" t="s">
        <v>329</v>
      </c>
      <c r="E3384" s="2" t="s">
        <v>1310</v>
      </c>
      <c r="F3384" s="2" t="s">
        <v>1311</v>
      </c>
      <c r="G3384" s="2">
        <v>5.29916153846154</v>
      </c>
      <c r="H3384" s="2">
        <v>1</v>
      </c>
      <c r="I3384" s="39">
        <v>5.29916153846154</v>
      </c>
      <c r="J3384" s="2" t="s">
        <v>7307</v>
      </c>
    </row>
    <row r="3385" spans="1:10" x14ac:dyDescent="0.15">
      <c r="A3385" s="2" t="s">
        <v>4228</v>
      </c>
      <c r="B3385" s="2" t="s">
        <v>4229</v>
      </c>
      <c r="C3385" s="2" t="s">
        <v>4229</v>
      </c>
      <c r="D3385" s="2" t="s">
        <v>329</v>
      </c>
      <c r="E3385" s="2" t="s">
        <v>1310</v>
      </c>
      <c r="F3385" s="2" t="s">
        <v>1311</v>
      </c>
      <c r="G3385" s="2">
        <v>5.2991000000000001</v>
      </c>
      <c r="H3385" s="2">
        <v>1</v>
      </c>
      <c r="I3385" s="39">
        <v>5.2991000000000001</v>
      </c>
      <c r="J3385" s="2" t="s">
        <v>7307</v>
      </c>
    </row>
    <row r="3386" spans="1:10" x14ac:dyDescent="0.15">
      <c r="A3386" s="2" t="s">
        <v>4246</v>
      </c>
      <c r="B3386" s="2" t="s">
        <v>4247</v>
      </c>
      <c r="C3386" s="2" t="s">
        <v>4247</v>
      </c>
      <c r="D3386" s="2" t="s">
        <v>329</v>
      </c>
      <c r="E3386" s="2" t="s">
        <v>1310</v>
      </c>
      <c r="F3386" s="2" t="s">
        <v>1311</v>
      </c>
      <c r="G3386" s="2">
        <v>5.2991000000000001</v>
      </c>
      <c r="H3386" s="2">
        <v>1</v>
      </c>
      <c r="I3386" s="39">
        <v>5.2991000000000001</v>
      </c>
      <c r="J3386" s="2" t="s">
        <v>7307</v>
      </c>
    </row>
    <row r="3387" spans="1:10" x14ac:dyDescent="0.15">
      <c r="A3387" s="2" t="s">
        <v>4262</v>
      </c>
      <c r="B3387" s="2" t="s">
        <v>4263</v>
      </c>
      <c r="C3387" s="2" t="s">
        <v>4263</v>
      </c>
      <c r="D3387" s="2" t="s">
        <v>329</v>
      </c>
      <c r="E3387" s="2" t="s">
        <v>1310</v>
      </c>
      <c r="F3387" s="2" t="s">
        <v>1311</v>
      </c>
      <c r="G3387" s="2">
        <v>5.2990869692719622</v>
      </c>
      <c r="H3387" s="2">
        <v>1</v>
      </c>
      <c r="I3387" s="39">
        <v>5.2990869692719622</v>
      </c>
      <c r="J3387" s="2" t="s">
        <v>7307</v>
      </c>
    </row>
    <row r="3388" spans="1:10" x14ac:dyDescent="0.15">
      <c r="A3388" s="2" t="s">
        <v>4204</v>
      </c>
      <c r="B3388" s="2" t="s">
        <v>4205</v>
      </c>
      <c r="C3388" s="2" t="s">
        <v>4205</v>
      </c>
      <c r="D3388" s="2" t="s">
        <v>350</v>
      </c>
      <c r="E3388" s="2" t="s">
        <v>391</v>
      </c>
      <c r="F3388" s="2" t="s">
        <v>392</v>
      </c>
      <c r="G3388" s="2">
        <v>5.2990321314952382</v>
      </c>
      <c r="H3388" s="2">
        <v>1</v>
      </c>
      <c r="I3388" s="39">
        <v>5.2990321314952382</v>
      </c>
      <c r="J3388" s="2" t="s">
        <v>7307</v>
      </c>
    </row>
    <row r="3389" spans="1:10" x14ac:dyDescent="0.15">
      <c r="A3389" s="2" t="s">
        <v>4196</v>
      </c>
      <c r="B3389" s="2" t="s">
        <v>4197</v>
      </c>
      <c r="C3389" s="2" t="s">
        <v>4197</v>
      </c>
      <c r="D3389" s="2" t="s">
        <v>350</v>
      </c>
      <c r="E3389" s="2" t="s">
        <v>568</v>
      </c>
      <c r="F3389" s="2" t="s">
        <v>569</v>
      </c>
      <c r="G3389" s="2">
        <v>5.2986999999999993</v>
      </c>
      <c r="H3389" s="2">
        <v>1</v>
      </c>
      <c r="I3389" s="39">
        <v>5.2986999999999993</v>
      </c>
      <c r="J3389" s="2" t="s">
        <v>7307</v>
      </c>
    </row>
    <row r="3390" spans="1:10" x14ac:dyDescent="0.15">
      <c r="A3390" s="2" t="s">
        <v>3075</v>
      </c>
      <c r="B3390" s="2" t="s">
        <v>3076</v>
      </c>
      <c r="C3390" s="2" t="s">
        <v>3077</v>
      </c>
      <c r="D3390" s="2" t="s">
        <v>350</v>
      </c>
      <c r="E3390" s="2" t="s">
        <v>351</v>
      </c>
      <c r="F3390" s="2" t="s">
        <v>352</v>
      </c>
      <c r="G3390" s="2">
        <v>2.1267332423503429E-3</v>
      </c>
      <c r="H3390" s="2">
        <v>2480</v>
      </c>
      <c r="I3390" s="39">
        <v>5.2742984410288507</v>
      </c>
      <c r="J3390" s="2" t="s">
        <v>7307</v>
      </c>
    </row>
    <row r="3391" spans="1:10" x14ac:dyDescent="0.15">
      <c r="A3391" s="2" t="s">
        <v>3219</v>
      </c>
      <c r="B3391" s="2" t="s">
        <v>3220</v>
      </c>
      <c r="C3391" s="2" t="s">
        <v>3221</v>
      </c>
      <c r="D3391" s="2" t="s">
        <v>350</v>
      </c>
      <c r="E3391" s="2" t="s">
        <v>391</v>
      </c>
      <c r="F3391" s="2" t="s">
        <v>392</v>
      </c>
      <c r="G3391" s="2">
        <v>5.2499999999999998E-2</v>
      </c>
      <c r="H3391" s="2">
        <v>100</v>
      </c>
      <c r="I3391" s="39">
        <v>5.25</v>
      </c>
      <c r="J3391" s="2" t="s">
        <v>7307</v>
      </c>
    </row>
    <row r="3392" spans="1:10" x14ac:dyDescent="0.15">
      <c r="A3392" s="2" t="s">
        <v>6991</v>
      </c>
      <c r="B3392" s="2" t="s">
        <v>6992</v>
      </c>
      <c r="C3392" s="2" t="s">
        <v>6992</v>
      </c>
      <c r="D3392" s="2" t="s">
        <v>329</v>
      </c>
      <c r="E3392" s="2" t="s">
        <v>1380</v>
      </c>
      <c r="F3392" s="2" t="s">
        <v>1381</v>
      </c>
      <c r="G3392" s="2">
        <v>0.25</v>
      </c>
      <c r="H3392" s="2">
        <v>21</v>
      </c>
      <c r="I3392" s="39">
        <v>5.25</v>
      </c>
      <c r="J3392" s="2" t="s">
        <v>7303</v>
      </c>
    </row>
    <row r="3393" spans="1:10" x14ac:dyDescent="0.15">
      <c r="A3393" s="2" t="s">
        <v>8410</v>
      </c>
      <c r="B3393" s="2" t="s">
        <v>4541</v>
      </c>
      <c r="C3393" s="2" t="s">
        <v>8399</v>
      </c>
      <c r="D3393" s="2" t="s">
        <v>329</v>
      </c>
      <c r="E3393" s="2" t="s">
        <v>1380</v>
      </c>
      <c r="F3393" s="2" t="s">
        <v>1381</v>
      </c>
      <c r="G3393" s="2">
        <v>0.26250000000000001</v>
      </c>
      <c r="H3393" s="2">
        <v>20</v>
      </c>
      <c r="I3393" s="39">
        <v>5.25</v>
      </c>
      <c r="J3393" s="2" t="s">
        <v>7302</v>
      </c>
    </row>
    <row r="3394" spans="1:10" x14ac:dyDescent="0.15">
      <c r="A3394" s="2" t="s">
        <v>3166</v>
      </c>
      <c r="B3394" s="2" t="s">
        <v>7712</v>
      </c>
      <c r="C3394" s="2" t="s">
        <v>3167</v>
      </c>
      <c r="D3394" s="2" t="s">
        <v>406</v>
      </c>
      <c r="E3394" s="2" t="s">
        <v>391</v>
      </c>
      <c r="F3394" s="2" t="s">
        <v>392</v>
      </c>
      <c r="G3394" s="2">
        <v>3.599999999999999E-2</v>
      </c>
      <c r="H3394" s="2">
        <v>145</v>
      </c>
      <c r="I3394" s="39">
        <v>5.2199999999999989</v>
      </c>
      <c r="J3394" s="2" t="s">
        <v>7307</v>
      </c>
    </row>
    <row r="3395" spans="1:10" x14ac:dyDescent="0.15">
      <c r="A3395" s="2" t="s">
        <v>4876</v>
      </c>
      <c r="B3395" s="2" t="s">
        <v>4877</v>
      </c>
      <c r="C3395" s="2" t="s">
        <v>8028</v>
      </c>
      <c r="D3395" s="2" t="s">
        <v>350</v>
      </c>
      <c r="E3395" s="2" t="s">
        <v>501</v>
      </c>
      <c r="F3395" s="2" t="s">
        <v>502</v>
      </c>
      <c r="G3395" s="2">
        <v>1.0313525028889396</v>
      </c>
      <c r="H3395" s="2">
        <v>5</v>
      </c>
      <c r="I3395" s="39">
        <v>5.156762514444698</v>
      </c>
      <c r="J3395" s="2" t="s">
        <v>7302</v>
      </c>
    </row>
    <row r="3396" spans="1:10" x14ac:dyDescent="0.15">
      <c r="A3396" s="2" t="s">
        <v>456</v>
      </c>
      <c r="B3396" s="2" t="s">
        <v>457</v>
      </c>
      <c r="C3396" s="2" t="s">
        <v>457</v>
      </c>
      <c r="D3396" s="2" t="s">
        <v>350</v>
      </c>
      <c r="E3396" s="2" t="s">
        <v>351</v>
      </c>
      <c r="F3396" s="2" t="s">
        <v>352</v>
      </c>
      <c r="G3396" s="2">
        <v>0.11700000000000001</v>
      </c>
      <c r="H3396" s="2">
        <v>44</v>
      </c>
      <c r="I3396" s="39">
        <v>5.1480000000000006</v>
      </c>
      <c r="J3396" s="2" t="s">
        <v>7299</v>
      </c>
    </row>
    <row r="3397" spans="1:10" x14ac:dyDescent="0.15">
      <c r="A3397" s="2" t="s">
        <v>3029</v>
      </c>
      <c r="B3397" s="2" t="s">
        <v>3030</v>
      </c>
      <c r="C3397" s="2" t="s">
        <v>3031</v>
      </c>
      <c r="D3397" s="2" t="s">
        <v>329</v>
      </c>
      <c r="E3397" s="2" t="s">
        <v>9589</v>
      </c>
      <c r="F3397" s="2" t="s">
        <v>9590</v>
      </c>
      <c r="G3397" s="2">
        <v>1.8856532301917567E-3</v>
      </c>
      <c r="H3397" s="2">
        <v>2700</v>
      </c>
      <c r="I3397" s="39">
        <v>5.091263721517743</v>
      </c>
      <c r="J3397" s="2" t="s">
        <v>7307</v>
      </c>
    </row>
    <row r="3398" spans="1:10" x14ac:dyDescent="0.15">
      <c r="A3398" s="2" t="s">
        <v>8619</v>
      </c>
      <c r="B3398" s="2" t="s">
        <v>8620</v>
      </c>
      <c r="C3398" s="2" t="s">
        <v>8621</v>
      </c>
      <c r="D3398" s="2" t="s">
        <v>406</v>
      </c>
      <c r="E3398" s="2" t="s">
        <v>391</v>
      </c>
      <c r="F3398" s="2" t="s">
        <v>392</v>
      </c>
      <c r="G3398" s="2">
        <v>6.8377659574468102E-3</v>
      </c>
      <c r="H3398" s="2">
        <v>742</v>
      </c>
      <c r="I3398" s="39">
        <v>5.0736223404255334</v>
      </c>
      <c r="J3398" s="2" t="s">
        <v>7307</v>
      </c>
    </row>
    <row r="3399" spans="1:10" x14ac:dyDescent="0.15">
      <c r="A3399" s="2" t="s">
        <v>2603</v>
      </c>
      <c r="B3399" s="2" t="s">
        <v>2604</v>
      </c>
      <c r="C3399" s="2" t="s">
        <v>2604</v>
      </c>
      <c r="D3399" s="2" t="s">
        <v>350</v>
      </c>
      <c r="E3399" s="2" t="s">
        <v>351</v>
      </c>
      <c r="F3399" s="2" t="s">
        <v>352</v>
      </c>
      <c r="G3399" s="2">
        <v>8.0000000000000002E-3</v>
      </c>
      <c r="H3399" s="2">
        <v>630</v>
      </c>
      <c r="I3399" s="39">
        <v>5.04</v>
      </c>
      <c r="J3399" s="2" t="s">
        <v>7307</v>
      </c>
    </row>
    <row r="3400" spans="1:10" x14ac:dyDescent="0.15">
      <c r="A3400" s="2" t="s">
        <v>7909</v>
      </c>
      <c r="B3400" s="2" t="s">
        <v>7910</v>
      </c>
      <c r="C3400" s="2" t="s">
        <v>7910</v>
      </c>
      <c r="D3400" s="2" t="s">
        <v>406</v>
      </c>
      <c r="E3400" s="2" t="s">
        <v>1380</v>
      </c>
      <c r="F3400" s="2" t="s">
        <v>1381</v>
      </c>
      <c r="G3400" s="2">
        <v>0.629</v>
      </c>
      <c r="H3400" s="2">
        <v>8</v>
      </c>
      <c r="I3400" s="39">
        <v>5.032</v>
      </c>
      <c r="J3400" s="2" t="s">
        <v>7303</v>
      </c>
    </row>
    <row r="3401" spans="1:10" x14ac:dyDescent="0.15">
      <c r="A3401" s="2" t="s">
        <v>4607</v>
      </c>
      <c r="B3401" s="2" t="s">
        <v>4608</v>
      </c>
      <c r="C3401" s="2" t="s">
        <v>4609</v>
      </c>
      <c r="D3401" s="2" t="s">
        <v>329</v>
      </c>
      <c r="E3401" s="2" t="s">
        <v>1380</v>
      </c>
      <c r="F3401" s="2" t="s">
        <v>1381</v>
      </c>
      <c r="G3401" s="2">
        <v>3.8109982174687994E-2</v>
      </c>
      <c r="H3401" s="2">
        <v>132</v>
      </c>
      <c r="I3401" s="39">
        <v>5.0305176470588151</v>
      </c>
      <c r="J3401" s="2" t="s">
        <v>7303</v>
      </c>
    </row>
    <row r="3402" spans="1:10" x14ac:dyDescent="0.15">
      <c r="A3402" s="2" t="s">
        <v>6925</v>
      </c>
      <c r="B3402" s="2" t="s">
        <v>6923</v>
      </c>
      <c r="C3402" s="2" t="s">
        <v>6926</v>
      </c>
      <c r="D3402" s="2" t="s">
        <v>329</v>
      </c>
      <c r="E3402" s="2" t="s">
        <v>1380</v>
      </c>
      <c r="F3402" s="2" t="s">
        <v>1381</v>
      </c>
      <c r="G3402" s="2">
        <v>5</v>
      </c>
      <c r="H3402" s="2">
        <v>1</v>
      </c>
      <c r="I3402" s="39">
        <v>5</v>
      </c>
      <c r="J3402" s="2" t="s">
        <v>7303</v>
      </c>
    </row>
    <row r="3403" spans="1:10" x14ac:dyDescent="0.15">
      <c r="A3403" s="2" t="s">
        <v>7213</v>
      </c>
      <c r="B3403" s="2" t="s">
        <v>7214</v>
      </c>
      <c r="C3403" s="2" t="s">
        <v>7214</v>
      </c>
      <c r="D3403" s="2" t="s">
        <v>329</v>
      </c>
      <c r="E3403" s="2" t="s">
        <v>1380</v>
      </c>
      <c r="F3403" s="2" t="s">
        <v>1381</v>
      </c>
      <c r="G3403" s="2">
        <v>1</v>
      </c>
      <c r="H3403" s="2">
        <v>5</v>
      </c>
      <c r="I3403" s="39">
        <v>5</v>
      </c>
      <c r="J3403" s="2" t="s">
        <v>7303</v>
      </c>
    </row>
    <row r="3404" spans="1:10" x14ac:dyDescent="0.15">
      <c r="A3404" s="2" t="s">
        <v>6967</v>
      </c>
      <c r="B3404" s="2" t="s">
        <v>6968</v>
      </c>
      <c r="C3404" s="2" t="s">
        <v>6968</v>
      </c>
      <c r="D3404" s="2" t="s">
        <v>6739</v>
      </c>
      <c r="E3404" s="2" t="s">
        <v>1380</v>
      </c>
      <c r="F3404" s="2" t="s">
        <v>1381</v>
      </c>
      <c r="G3404" s="2">
        <v>5</v>
      </c>
      <c r="H3404" s="2">
        <v>1</v>
      </c>
      <c r="I3404" s="39">
        <v>5</v>
      </c>
      <c r="J3404" s="2" t="s">
        <v>7303</v>
      </c>
    </row>
    <row r="3405" spans="1:10" x14ac:dyDescent="0.15">
      <c r="A3405" s="2" t="s">
        <v>6866</v>
      </c>
      <c r="B3405" s="2" t="s">
        <v>6867</v>
      </c>
      <c r="C3405" s="2" t="s">
        <v>6867</v>
      </c>
      <c r="D3405" s="2" t="s">
        <v>350</v>
      </c>
      <c r="E3405" s="2" t="s">
        <v>1380</v>
      </c>
      <c r="F3405" s="2" t="s">
        <v>1381</v>
      </c>
      <c r="G3405" s="2">
        <v>2.5</v>
      </c>
      <c r="H3405" s="2">
        <v>2</v>
      </c>
      <c r="I3405" s="39">
        <v>5</v>
      </c>
      <c r="J3405" s="2" t="s">
        <v>7303</v>
      </c>
    </row>
    <row r="3406" spans="1:10" x14ac:dyDescent="0.15">
      <c r="A3406" s="2" t="s">
        <v>6899</v>
      </c>
      <c r="B3406" s="2" t="s">
        <v>6900</v>
      </c>
      <c r="C3406" s="2" t="s">
        <v>6900</v>
      </c>
      <c r="D3406" s="2" t="s">
        <v>329</v>
      </c>
      <c r="E3406" s="2" t="s">
        <v>1380</v>
      </c>
      <c r="F3406" s="2" t="s">
        <v>1381</v>
      </c>
      <c r="G3406" s="2">
        <v>5</v>
      </c>
      <c r="H3406" s="2">
        <v>1</v>
      </c>
      <c r="I3406" s="39">
        <v>5</v>
      </c>
      <c r="J3406" s="2" t="s">
        <v>7303</v>
      </c>
    </row>
    <row r="3407" spans="1:10" x14ac:dyDescent="0.15">
      <c r="A3407" s="2" t="s">
        <v>3524</v>
      </c>
      <c r="B3407" s="2" t="s">
        <v>3525</v>
      </c>
      <c r="C3407" s="2" t="s">
        <v>3526</v>
      </c>
      <c r="D3407" s="2" t="s">
        <v>329</v>
      </c>
      <c r="E3407" s="2" t="s">
        <v>1380</v>
      </c>
      <c r="F3407" s="2" t="s">
        <v>1381</v>
      </c>
      <c r="G3407" s="2">
        <v>2.5</v>
      </c>
      <c r="H3407" s="2">
        <v>2</v>
      </c>
      <c r="I3407" s="39">
        <v>5</v>
      </c>
      <c r="J3407" s="2" t="s">
        <v>7307</v>
      </c>
    </row>
    <row r="3408" spans="1:10" x14ac:dyDescent="0.15">
      <c r="A3408" s="2" t="s">
        <v>3738</v>
      </c>
      <c r="B3408" s="2" t="s">
        <v>3739</v>
      </c>
      <c r="C3408" s="2" t="s">
        <v>8344</v>
      </c>
      <c r="D3408" s="2" t="s">
        <v>329</v>
      </c>
      <c r="E3408" s="2" t="s">
        <v>1380</v>
      </c>
      <c r="F3408" s="2" t="s">
        <v>1381</v>
      </c>
      <c r="G3408" s="2">
        <v>1</v>
      </c>
      <c r="H3408" s="2">
        <v>5</v>
      </c>
      <c r="I3408" s="39">
        <v>5</v>
      </c>
      <c r="J3408" s="2" t="s">
        <v>7303</v>
      </c>
    </row>
    <row r="3409" spans="1:10" x14ac:dyDescent="0.15">
      <c r="A3409" s="2" t="s">
        <v>7007</v>
      </c>
      <c r="B3409" s="2" t="s">
        <v>7005</v>
      </c>
      <c r="C3409" s="2" t="s">
        <v>7008</v>
      </c>
      <c r="D3409" s="2" t="s">
        <v>329</v>
      </c>
      <c r="E3409" s="2" t="s">
        <v>1380</v>
      </c>
      <c r="F3409" s="2" t="s">
        <v>1381</v>
      </c>
      <c r="G3409" s="2">
        <v>5</v>
      </c>
      <c r="H3409" s="2">
        <v>1</v>
      </c>
      <c r="I3409" s="39">
        <v>5</v>
      </c>
      <c r="J3409" s="2" t="s">
        <v>7303</v>
      </c>
    </row>
    <row r="3410" spans="1:10" x14ac:dyDescent="0.15">
      <c r="A3410" s="2" t="s">
        <v>8105</v>
      </c>
      <c r="B3410" s="2" t="s">
        <v>8106</v>
      </c>
      <c r="C3410" s="2" t="s">
        <v>8107</v>
      </c>
      <c r="D3410" s="2" t="s">
        <v>406</v>
      </c>
      <c r="E3410" s="2" t="s">
        <v>391</v>
      </c>
      <c r="F3410" s="2" t="s">
        <v>392</v>
      </c>
      <c r="G3410" s="2">
        <v>0.25</v>
      </c>
      <c r="H3410" s="2">
        <v>20</v>
      </c>
      <c r="I3410" s="39">
        <v>5</v>
      </c>
      <c r="J3410" s="2" t="s">
        <v>7307</v>
      </c>
    </row>
    <row r="3411" spans="1:10" x14ac:dyDescent="0.15">
      <c r="A3411" s="2" t="s">
        <v>5134</v>
      </c>
      <c r="B3411" s="2" t="s">
        <v>5135</v>
      </c>
      <c r="C3411" s="2" t="s">
        <v>4994</v>
      </c>
      <c r="D3411" s="2" t="s">
        <v>329</v>
      </c>
      <c r="E3411" s="2" t="s">
        <v>1380</v>
      </c>
      <c r="F3411" s="2" t="s">
        <v>1381</v>
      </c>
      <c r="G3411" s="2">
        <v>2.5</v>
      </c>
      <c r="H3411" s="2">
        <v>2</v>
      </c>
      <c r="I3411" s="39">
        <v>5</v>
      </c>
      <c r="J3411" s="2" t="s">
        <v>7303</v>
      </c>
    </row>
    <row r="3412" spans="1:10" x14ac:dyDescent="0.15">
      <c r="A3412" s="2" t="s">
        <v>2155</v>
      </c>
      <c r="B3412" s="2" t="s">
        <v>2156</v>
      </c>
      <c r="C3412" s="2" t="s">
        <v>1659</v>
      </c>
      <c r="D3412" s="2" t="s">
        <v>329</v>
      </c>
      <c r="E3412" s="2" t="s">
        <v>330</v>
      </c>
      <c r="F3412" s="2" t="s">
        <v>331</v>
      </c>
      <c r="G3412" s="2">
        <v>2.4713547095799577</v>
      </c>
      <c r="H3412" s="2">
        <v>2</v>
      </c>
      <c r="I3412" s="39">
        <v>4.9427094191599155</v>
      </c>
      <c r="J3412" s="2" t="s">
        <v>7301</v>
      </c>
    </row>
    <row r="3413" spans="1:10" x14ac:dyDescent="0.15">
      <c r="A3413" s="2" t="s">
        <v>3485</v>
      </c>
      <c r="B3413" s="2" t="s">
        <v>7837</v>
      </c>
      <c r="C3413" s="2" t="s">
        <v>3486</v>
      </c>
      <c r="D3413" s="2" t="s">
        <v>329</v>
      </c>
      <c r="E3413" s="2" t="s">
        <v>1964</v>
      </c>
      <c r="F3413" s="2" t="s">
        <v>1965</v>
      </c>
      <c r="G3413" s="2">
        <v>7.4447611351778319E-3</v>
      </c>
      <c r="H3413" s="2">
        <v>662</v>
      </c>
      <c r="I3413" s="39">
        <v>4.9284318714877244</v>
      </c>
      <c r="J3413" s="2" t="s">
        <v>7307</v>
      </c>
    </row>
    <row r="3414" spans="1:10" x14ac:dyDescent="0.15">
      <c r="A3414" s="2" t="s">
        <v>2390</v>
      </c>
      <c r="B3414" s="2" t="s">
        <v>2391</v>
      </c>
      <c r="C3414" s="2" t="s">
        <v>2391</v>
      </c>
      <c r="D3414" s="2" t="s">
        <v>350</v>
      </c>
      <c r="E3414" s="2" t="s">
        <v>467</v>
      </c>
      <c r="F3414" s="2" t="s">
        <v>468</v>
      </c>
      <c r="G3414" s="2">
        <v>5.0000000000000001E-3</v>
      </c>
      <c r="H3414" s="2">
        <v>976</v>
      </c>
      <c r="I3414" s="39">
        <v>4.88</v>
      </c>
      <c r="J3414" s="2" t="s">
        <v>7307</v>
      </c>
    </row>
    <row r="3415" spans="1:10" x14ac:dyDescent="0.15">
      <c r="A3415" s="2" t="s">
        <v>4967</v>
      </c>
      <c r="B3415" s="2" t="s">
        <v>4968</v>
      </c>
      <c r="C3415" s="2" t="s">
        <v>4959</v>
      </c>
      <c r="D3415" s="2" t="s">
        <v>329</v>
      </c>
      <c r="E3415" s="2" t="s">
        <v>1380</v>
      </c>
      <c r="F3415" s="2" t="s">
        <v>1381</v>
      </c>
      <c r="G3415" s="2">
        <v>0.34720000000000001</v>
      </c>
      <c r="H3415" s="2">
        <v>14</v>
      </c>
      <c r="I3415" s="39">
        <v>4.8608000000000002</v>
      </c>
      <c r="J3415" s="2" t="s">
        <v>7303</v>
      </c>
    </row>
    <row r="3416" spans="1:10" x14ac:dyDescent="0.15">
      <c r="A3416" s="2" t="s">
        <v>4046</v>
      </c>
      <c r="B3416" s="2" t="s">
        <v>4047</v>
      </c>
      <c r="C3416" s="2" t="s">
        <v>4047</v>
      </c>
      <c r="D3416" s="2" t="s">
        <v>350</v>
      </c>
      <c r="E3416" s="2" t="s">
        <v>330</v>
      </c>
      <c r="F3416" s="2" t="s">
        <v>331</v>
      </c>
      <c r="G3416" s="2">
        <v>0.3</v>
      </c>
      <c r="H3416" s="2">
        <v>16</v>
      </c>
      <c r="I3416" s="39">
        <v>4.8</v>
      </c>
      <c r="J3416" s="2" t="s">
        <v>7307</v>
      </c>
    </row>
    <row r="3417" spans="1:10" x14ac:dyDescent="0.15">
      <c r="A3417" s="2" t="s">
        <v>3333</v>
      </c>
      <c r="B3417" s="2" t="s">
        <v>7768</v>
      </c>
      <c r="C3417" s="2" t="s">
        <v>3334</v>
      </c>
      <c r="D3417" s="2" t="s">
        <v>329</v>
      </c>
      <c r="E3417" s="2" t="s">
        <v>351</v>
      </c>
      <c r="F3417" s="2" t="s">
        <v>352</v>
      </c>
      <c r="G3417" s="2">
        <v>1.0300079297492538E-2</v>
      </c>
      <c r="H3417" s="2">
        <v>466</v>
      </c>
      <c r="I3417" s="39">
        <v>4.799836952631523</v>
      </c>
      <c r="J3417" s="2" t="s">
        <v>7307</v>
      </c>
    </row>
    <row r="3418" spans="1:10" x14ac:dyDescent="0.15">
      <c r="A3418" s="2" t="s">
        <v>859</v>
      </c>
      <c r="B3418" s="2" t="s">
        <v>240</v>
      </c>
      <c r="C3418" s="2" t="s">
        <v>860</v>
      </c>
      <c r="D3418" s="2" t="s">
        <v>329</v>
      </c>
      <c r="E3418" s="2" t="s">
        <v>449</v>
      </c>
      <c r="F3418" s="2" t="s">
        <v>450</v>
      </c>
      <c r="G3418" s="2">
        <v>4.7949641202806284</v>
      </c>
      <c r="H3418" s="2">
        <v>1</v>
      </c>
      <c r="I3418" s="39">
        <v>4.7949641202806284</v>
      </c>
      <c r="J3418" s="2" t="s">
        <v>7299</v>
      </c>
    </row>
    <row r="3419" spans="1:10" x14ac:dyDescent="0.15">
      <c r="A3419" s="2" t="s">
        <v>357</v>
      </c>
      <c r="B3419" s="2" t="s">
        <v>358</v>
      </c>
      <c r="C3419" s="2" t="s">
        <v>8224</v>
      </c>
      <c r="D3419" s="2" t="s">
        <v>329</v>
      </c>
      <c r="E3419" s="2" t="s">
        <v>351</v>
      </c>
      <c r="F3419" s="2" t="s">
        <v>352</v>
      </c>
      <c r="G3419" s="2">
        <v>0.34168571428571426</v>
      </c>
      <c r="H3419" s="2">
        <v>14</v>
      </c>
      <c r="I3419" s="39">
        <v>4.7835999999999999</v>
      </c>
      <c r="J3419" s="2" t="s">
        <v>7300</v>
      </c>
    </row>
    <row r="3420" spans="1:10" x14ac:dyDescent="0.15">
      <c r="A3420" s="2" t="s">
        <v>3023</v>
      </c>
      <c r="B3420" s="2" t="s">
        <v>3024</v>
      </c>
      <c r="C3420" s="2" t="s">
        <v>3025</v>
      </c>
      <c r="D3420" s="2" t="s">
        <v>350</v>
      </c>
      <c r="E3420" s="2" t="s">
        <v>351</v>
      </c>
      <c r="F3420" s="2" t="s">
        <v>352</v>
      </c>
      <c r="G3420" s="2">
        <v>2.9762827393321162E-3</v>
      </c>
      <c r="H3420" s="2">
        <v>1587</v>
      </c>
      <c r="I3420" s="39">
        <v>4.7233607073200687</v>
      </c>
      <c r="J3420" s="2" t="s">
        <v>7307</v>
      </c>
    </row>
    <row r="3421" spans="1:10" x14ac:dyDescent="0.15">
      <c r="A3421" s="2" t="s">
        <v>1255</v>
      </c>
      <c r="B3421" s="2" t="s">
        <v>8996</v>
      </c>
      <c r="C3421" s="2" t="s">
        <v>7401</v>
      </c>
      <c r="D3421" s="2" t="s">
        <v>329</v>
      </c>
      <c r="E3421" s="2" t="s">
        <v>334</v>
      </c>
      <c r="F3421" s="2" t="s">
        <v>335</v>
      </c>
      <c r="G3421" s="2">
        <v>4.7099019607843138</v>
      </c>
      <c r="H3421" s="2">
        <v>1</v>
      </c>
      <c r="I3421" s="39">
        <v>4.7099019607843138</v>
      </c>
      <c r="J3421" s="2" t="s">
        <v>7299</v>
      </c>
    </row>
    <row r="3422" spans="1:10" x14ac:dyDescent="0.15">
      <c r="A3422" s="2" t="s">
        <v>3084</v>
      </c>
      <c r="B3422" s="2" t="s">
        <v>3085</v>
      </c>
      <c r="C3422" s="2" t="s">
        <v>3086</v>
      </c>
      <c r="D3422" s="2" t="s">
        <v>350</v>
      </c>
      <c r="E3422" s="2" t="s">
        <v>330</v>
      </c>
      <c r="F3422" s="2" t="s">
        <v>331</v>
      </c>
      <c r="G3422" s="2">
        <v>2.9290845977266557E-3</v>
      </c>
      <c r="H3422" s="2">
        <v>1568</v>
      </c>
      <c r="I3422" s="39">
        <v>4.5928046492353962</v>
      </c>
      <c r="J3422" s="2" t="s">
        <v>7307</v>
      </c>
    </row>
    <row r="3423" spans="1:10" x14ac:dyDescent="0.15">
      <c r="A3423" s="2" t="s">
        <v>2478</v>
      </c>
      <c r="B3423" s="2" t="s">
        <v>2479</v>
      </c>
      <c r="C3423" s="2" t="s">
        <v>2480</v>
      </c>
      <c r="D3423" s="2" t="s">
        <v>350</v>
      </c>
      <c r="E3423" s="2" t="s">
        <v>391</v>
      </c>
      <c r="F3423" s="2" t="s">
        <v>392</v>
      </c>
      <c r="G3423" s="2">
        <v>2.127853087365354E-3</v>
      </c>
      <c r="H3423" s="2">
        <v>2150</v>
      </c>
      <c r="I3423" s="39">
        <v>4.574884137835511</v>
      </c>
      <c r="J3423" s="2" t="s">
        <v>7307</v>
      </c>
    </row>
    <row r="3424" spans="1:10" x14ac:dyDescent="0.15">
      <c r="A3424" s="2" t="s">
        <v>1934</v>
      </c>
      <c r="B3424" s="2" t="s">
        <v>1935</v>
      </c>
      <c r="C3424" s="2" t="s">
        <v>1936</v>
      </c>
      <c r="D3424" s="2" t="s">
        <v>329</v>
      </c>
      <c r="E3424" s="2" t="s">
        <v>1380</v>
      </c>
      <c r="F3424" s="2" t="s">
        <v>1381</v>
      </c>
      <c r="G3424" s="2">
        <v>2.2626683794466405</v>
      </c>
      <c r="H3424" s="2">
        <v>2</v>
      </c>
      <c r="I3424" s="39">
        <v>4.5253367588932809</v>
      </c>
      <c r="J3424" s="2" t="s">
        <v>7301</v>
      </c>
    </row>
    <row r="3425" spans="1:10" x14ac:dyDescent="0.15">
      <c r="A3425" s="2" t="s">
        <v>2003</v>
      </c>
      <c r="B3425" s="2" t="s">
        <v>2004</v>
      </c>
      <c r="C3425" s="2" t="s">
        <v>2005</v>
      </c>
      <c r="D3425" s="2" t="s">
        <v>329</v>
      </c>
      <c r="E3425" s="2" t="s">
        <v>351</v>
      </c>
      <c r="F3425" s="2" t="s">
        <v>352</v>
      </c>
      <c r="G3425" s="2">
        <v>1.5080466322674297</v>
      </c>
      <c r="H3425" s="2">
        <v>3</v>
      </c>
      <c r="I3425" s="39">
        <v>4.5241398968022892</v>
      </c>
      <c r="J3425" s="2" t="s">
        <v>7301</v>
      </c>
    </row>
    <row r="3426" spans="1:10" x14ac:dyDescent="0.15">
      <c r="A3426" s="2" t="s">
        <v>1937</v>
      </c>
      <c r="B3426" s="2" t="s">
        <v>1938</v>
      </c>
      <c r="C3426" s="2" t="s">
        <v>1939</v>
      </c>
      <c r="D3426" s="2" t="s">
        <v>329</v>
      </c>
      <c r="E3426" s="2" t="s">
        <v>1380</v>
      </c>
      <c r="F3426" s="2" t="s">
        <v>1381</v>
      </c>
      <c r="G3426" s="2">
        <v>2.252042857142861</v>
      </c>
      <c r="H3426" s="2">
        <v>2</v>
      </c>
      <c r="I3426" s="39">
        <v>4.504085714285722</v>
      </c>
      <c r="J3426" s="2" t="s">
        <v>7301</v>
      </c>
    </row>
    <row r="3427" spans="1:10" x14ac:dyDescent="0.15">
      <c r="A3427" s="2" t="s">
        <v>6922</v>
      </c>
      <c r="B3427" s="2" t="s">
        <v>6923</v>
      </c>
      <c r="C3427" s="2" t="s">
        <v>6924</v>
      </c>
      <c r="D3427" s="2" t="s">
        <v>329</v>
      </c>
      <c r="E3427" s="2" t="s">
        <v>1380</v>
      </c>
      <c r="F3427" s="2" t="s">
        <v>1381</v>
      </c>
      <c r="G3427" s="2">
        <v>4.5</v>
      </c>
      <c r="H3427" s="2">
        <v>1</v>
      </c>
      <c r="I3427" s="39">
        <v>4.5</v>
      </c>
      <c r="J3427" s="2" t="s">
        <v>7303</v>
      </c>
    </row>
    <row r="3428" spans="1:10" x14ac:dyDescent="0.15">
      <c r="A3428" s="2" t="s">
        <v>6927</v>
      </c>
      <c r="B3428" s="2" t="s">
        <v>6923</v>
      </c>
      <c r="C3428" s="2" t="s">
        <v>6928</v>
      </c>
      <c r="D3428" s="2" t="s">
        <v>329</v>
      </c>
      <c r="E3428" s="2" t="s">
        <v>1380</v>
      </c>
      <c r="F3428" s="2" t="s">
        <v>1381</v>
      </c>
      <c r="G3428" s="2">
        <v>4.5</v>
      </c>
      <c r="H3428" s="2">
        <v>1</v>
      </c>
      <c r="I3428" s="39">
        <v>4.5</v>
      </c>
      <c r="J3428" s="2" t="s">
        <v>7303</v>
      </c>
    </row>
    <row r="3429" spans="1:10" x14ac:dyDescent="0.15">
      <c r="A3429" s="2" t="s">
        <v>4962</v>
      </c>
      <c r="B3429" s="2" t="s">
        <v>4963</v>
      </c>
      <c r="C3429" s="2" t="s">
        <v>4964</v>
      </c>
      <c r="D3429" s="2" t="s">
        <v>329</v>
      </c>
      <c r="E3429" s="2" t="s">
        <v>1380</v>
      </c>
      <c r="F3429" s="2" t="s">
        <v>1381</v>
      </c>
      <c r="G3429" s="2">
        <v>0.3</v>
      </c>
      <c r="H3429" s="2">
        <v>15</v>
      </c>
      <c r="I3429" s="39">
        <v>4.5</v>
      </c>
      <c r="J3429" s="2" t="s">
        <v>7303</v>
      </c>
    </row>
    <row r="3430" spans="1:10" x14ac:dyDescent="0.15">
      <c r="A3430" s="2" t="s">
        <v>8625</v>
      </c>
      <c r="B3430" s="2" t="s">
        <v>8626</v>
      </c>
      <c r="C3430" s="2" t="s">
        <v>8627</v>
      </c>
      <c r="D3430" s="2" t="s">
        <v>406</v>
      </c>
      <c r="E3430" s="2" t="s">
        <v>391</v>
      </c>
      <c r="F3430" s="2" t="s">
        <v>392</v>
      </c>
      <c r="G3430" s="2">
        <v>1.8796296296296297E-3</v>
      </c>
      <c r="H3430" s="2">
        <v>2382</v>
      </c>
      <c r="I3430" s="39">
        <v>4.4772777777777781</v>
      </c>
      <c r="J3430" s="2" t="s">
        <v>7307</v>
      </c>
    </row>
    <row r="3431" spans="1:10" x14ac:dyDescent="0.15">
      <c r="A3431" s="2" t="s">
        <v>956</v>
      </c>
      <c r="B3431" s="2" t="s">
        <v>957</v>
      </c>
      <c r="C3431" s="2" t="s">
        <v>8263</v>
      </c>
      <c r="D3431" s="2" t="s">
        <v>329</v>
      </c>
      <c r="E3431" s="2" t="s">
        <v>351</v>
      </c>
      <c r="F3431" s="2" t="s">
        <v>352</v>
      </c>
      <c r="G3431" s="2">
        <v>4.4682000000000004</v>
      </c>
      <c r="H3431" s="2">
        <v>1</v>
      </c>
      <c r="I3431" s="39">
        <v>4.4682000000000004</v>
      </c>
      <c r="J3431" s="2" t="s">
        <v>7299</v>
      </c>
    </row>
    <row r="3432" spans="1:10" x14ac:dyDescent="0.15">
      <c r="A3432" s="2" t="s">
        <v>7449</v>
      </c>
      <c r="B3432" s="2" t="s">
        <v>7450</v>
      </c>
      <c r="C3432" s="2" t="s">
        <v>7450</v>
      </c>
      <c r="D3432" s="2" t="s">
        <v>329</v>
      </c>
      <c r="E3432" s="2" t="s">
        <v>1380</v>
      </c>
      <c r="F3432" s="2" t="s">
        <v>1381</v>
      </c>
      <c r="G3432" s="2">
        <v>1.1111111111111112</v>
      </c>
      <c r="H3432" s="2">
        <v>4</v>
      </c>
      <c r="I3432" s="39">
        <v>4.4444444444444446</v>
      </c>
      <c r="J3432" s="2" t="s">
        <v>7303</v>
      </c>
    </row>
    <row r="3433" spans="1:10" x14ac:dyDescent="0.15">
      <c r="A3433" s="2" t="s">
        <v>2594</v>
      </c>
      <c r="B3433" s="2" t="s">
        <v>2595</v>
      </c>
      <c r="C3433" s="2" t="s">
        <v>2595</v>
      </c>
      <c r="D3433" s="2" t="s">
        <v>350</v>
      </c>
      <c r="E3433" s="2" t="s">
        <v>351</v>
      </c>
      <c r="F3433" s="2" t="s">
        <v>352</v>
      </c>
      <c r="G3433" s="2">
        <v>7.000000000000001E-3</v>
      </c>
      <c r="H3433" s="2">
        <v>629</v>
      </c>
      <c r="I3433" s="39">
        <v>4.4030000000000005</v>
      </c>
      <c r="J3433" s="2" t="s">
        <v>7307</v>
      </c>
    </row>
    <row r="3434" spans="1:10" x14ac:dyDescent="0.15">
      <c r="A3434" s="2" t="s">
        <v>2919</v>
      </c>
      <c r="B3434" s="2" t="s">
        <v>2920</v>
      </c>
      <c r="C3434" s="2" t="s">
        <v>2921</v>
      </c>
      <c r="D3434" s="2" t="s">
        <v>350</v>
      </c>
      <c r="E3434" s="2" t="s">
        <v>330</v>
      </c>
      <c r="F3434" s="2" t="s">
        <v>331</v>
      </c>
      <c r="G3434" s="2">
        <v>2.9059999999999997E-3</v>
      </c>
      <c r="H3434" s="2">
        <v>1512</v>
      </c>
      <c r="I3434" s="39">
        <v>4.393872</v>
      </c>
      <c r="J3434" s="2" t="s">
        <v>7307</v>
      </c>
    </row>
    <row r="3435" spans="1:10" x14ac:dyDescent="0.15">
      <c r="A3435" s="2" t="s">
        <v>6826</v>
      </c>
      <c r="B3435" s="2" t="s">
        <v>6827</v>
      </c>
      <c r="C3435" s="2" t="s">
        <v>6827</v>
      </c>
      <c r="D3435" s="2" t="s">
        <v>6714</v>
      </c>
      <c r="E3435" s="2" t="s">
        <v>1380</v>
      </c>
      <c r="F3435" s="2" t="s">
        <v>1381</v>
      </c>
      <c r="G3435" s="2">
        <v>4.3688461538461532</v>
      </c>
      <c r="H3435" s="2">
        <v>1</v>
      </c>
      <c r="I3435" s="39">
        <v>4.3688461538461532</v>
      </c>
      <c r="J3435" s="2" t="s">
        <v>7303</v>
      </c>
    </row>
    <row r="3436" spans="1:10" x14ac:dyDescent="0.15">
      <c r="A3436" s="2" t="s">
        <v>2432</v>
      </c>
      <c r="B3436" s="2" t="s">
        <v>2433</v>
      </c>
      <c r="C3436" s="2" t="s">
        <v>2433</v>
      </c>
      <c r="D3436" s="2" t="s">
        <v>350</v>
      </c>
      <c r="E3436" s="2" t="s">
        <v>467</v>
      </c>
      <c r="F3436" s="2" t="s">
        <v>468</v>
      </c>
      <c r="G3436" s="2">
        <v>5.8000000000000005E-3</v>
      </c>
      <c r="H3436" s="2">
        <v>752</v>
      </c>
      <c r="I3436" s="39">
        <v>4.3616000000000001</v>
      </c>
      <c r="J3436" s="2" t="s">
        <v>7307</v>
      </c>
    </row>
    <row r="3437" spans="1:10" x14ac:dyDescent="0.15">
      <c r="A3437" s="2" t="s">
        <v>2382</v>
      </c>
      <c r="B3437" s="2" t="s">
        <v>2383</v>
      </c>
      <c r="C3437" s="2" t="s">
        <v>2383</v>
      </c>
      <c r="D3437" s="2" t="s">
        <v>350</v>
      </c>
      <c r="E3437" s="2" t="s">
        <v>467</v>
      </c>
      <c r="F3437" s="2" t="s">
        <v>468</v>
      </c>
      <c r="G3437" s="2">
        <v>5.0000000000000001E-3</v>
      </c>
      <c r="H3437" s="2">
        <v>872</v>
      </c>
      <c r="I3437" s="39">
        <v>4.3600000000000003</v>
      </c>
      <c r="J3437" s="2" t="s">
        <v>7307</v>
      </c>
    </row>
    <row r="3438" spans="1:10" x14ac:dyDescent="0.15">
      <c r="A3438" s="2" t="s">
        <v>2830</v>
      </c>
      <c r="B3438" s="2" t="s">
        <v>2831</v>
      </c>
      <c r="C3438" s="2" t="s">
        <v>2832</v>
      </c>
      <c r="D3438" s="2" t="s">
        <v>329</v>
      </c>
      <c r="E3438" s="2" t="s">
        <v>351</v>
      </c>
      <c r="F3438" s="2" t="s">
        <v>352</v>
      </c>
      <c r="G3438" s="2">
        <v>3.907974146837999E-3</v>
      </c>
      <c r="H3438" s="2">
        <v>1112</v>
      </c>
      <c r="I3438" s="39">
        <v>4.3456672512838548</v>
      </c>
      <c r="J3438" s="2" t="s">
        <v>7307</v>
      </c>
    </row>
    <row r="3439" spans="1:10" x14ac:dyDescent="0.15">
      <c r="A3439" s="2" t="s">
        <v>2750</v>
      </c>
      <c r="B3439" s="2" t="s">
        <v>2751</v>
      </c>
      <c r="C3439" s="2" t="s">
        <v>2752</v>
      </c>
      <c r="D3439" s="2" t="s">
        <v>329</v>
      </c>
      <c r="E3439" s="2" t="s">
        <v>351</v>
      </c>
      <c r="F3439" s="2" t="s">
        <v>352</v>
      </c>
      <c r="G3439" s="2">
        <v>1.919859910682626E-3</v>
      </c>
      <c r="H3439" s="2">
        <v>2243</v>
      </c>
      <c r="I3439" s="39">
        <v>4.30624577966113</v>
      </c>
      <c r="J3439" s="2" t="s">
        <v>7307</v>
      </c>
    </row>
    <row r="3440" spans="1:10" x14ac:dyDescent="0.15">
      <c r="A3440" s="2" t="s">
        <v>1485</v>
      </c>
      <c r="B3440" s="2" t="s">
        <v>1486</v>
      </c>
      <c r="C3440" s="2" t="s">
        <v>1487</v>
      </c>
      <c r="D3440" s="2" t="s">
        <v>329</v>
      </c>
      <c r="E3440" s="2" t="s">
        <v>330</v>
      </c>
      <c r="F3440" s="2" t="s">
        <v>331</v>
      </c>
      <c r="G3440" s="2">
        <v>1.0683964455703858</v>
      </c>
      <c r="H3440" s="2">
        <v>4</v>
      </c>
      <c r="I3440" s="39">
        <v>4.2735857822815433</v>
      </c>
      <c r="J3440" s="2" t="s">
        <v>7300</v>
      </c>
    </row>
    <row r="3441" spans="1:10" x14ac:dyDescent="0.15">
      <c r="A3441" s="2" t="s">
        <v>3727</v>
      </c>
      <c r="B3441" s="2" t="s">
        <v>3728</v>
      </c>
      <c r="C3441" s="2" t="s">
        <v>3728</v>
      </c>
      <c r="D3441" s="2" t="s">
        <v>329</v>
      </c>
      <c r="E3441" s="2" t="s">
        <v>1310</v>
      </c>
      <c r="F3441" s="2" t="s">
        <v>1311</v>
      </c>
      <c r="G3441" s="2">
        <v>0.1333</v>
      </c>
      <c r="H3441" s="2">
        <v>32</v>
      </c>
      <c r="I3441" s="39">
        <v>4.2656000000000001</v>
      </c>
      <c r="J3441" s="2" t="s">
        <v>7307</v>
      </c>
    </row>
    <row r="3442" spans="1:10" x14ac:dyDescent="0.15">
      <c r="A3442" s="2" t="s">
        <v>3067</v>
      </c>
      <c r="B3442" s="2" t="s">
        <v>3068</v>
      </c>
      <c r="C3442" s="2" t="s">
        <v>3069</v>
      </c>
      <c r="D3442" s="2" t="s">
        <v>329</v>
      </c>
      <c r="E3442" s="2" t="s">
        <v>351</v>
      </c>
      <c r="F3442" s="2" t="s">
        <v>352</v>
      </c>
      <c r="G3442" s="2">
        <v>3.8000000000000004E-3</v>
      </c>
      <c r="H3442" s="2">
        <v>1121</v>
      </c>
      <c r="I3442" s="39">
        <v>4.2598000000000003</v>
      </c>
      <c r="J3442" s="2" t="s">
        <v>7307</v>
      </c>
    </row>
    <row r="3443" spans="1:10" x14ac:dyDescent="0.15">
      <c r="A3443" s="2" t="s">
        <v>2374</v>
      </c>
      <c r="B3443" s="2" t="s">
        <v>2375</v>
      </c>
      <c r="C3443" s="2" t="s">
        <v>2375</v>
      </c>
      <c r="D3443" s="2" t="s">
        <v>350</v>
      </c>
      <c r="E3443" s="2" t="s">
        <v>467</v>
      </c>
      <c r="F3443" s="2" t="s">
        <v>468</v>
      </c>
      <c r="G3443" s="2">
        <v>5.0000000000000001E-3</v>
      </c>
      <c r="H3443" s="2">
        <v>849</v>
      </c>
      <c r="I3443" s="39">
        <v>4.2450000000000001</v>
      </c>
      <c r="J3443" s="2" t="s">
        <v>7307</v>
      </c>
    </row>
    <row r="3444" spans="1:10" x14ac:dyDescent="0.15">
      <c r="A3444" s="2" t="s">
        <v>4367</v>
      </c>
      <c r="B3444" s="2" t="s">
        <v>9034</v>
      </c>
      <c r="C3444" s="2" t="s">
        <v>4368</v>
      </c>
      <c r="D3444" s="2" t="s">
        <v>329</v>
      </c>
      <c r="E3444" s="2" t="s">
        <v>351</v>
      </c>
      <c r="F3444" s="2" t="s">
        <v>352</v>
      </c>
      <c r="G3444" s="2">
        <v>9.4016326530612246E-2</v>
      </c>
      <c r="H3444" s="2">
        <v>45</v>
      </c>
      <c r="I3444" s="39">
        <v>4.230734693877551</v>
      </c>
      <c r="J3444" s="2" t="s">
        <v>7307</v>
      </c>
    </row>
    <row r="3445" spans="1:10" x14ac:dyDescent="0.15">
      <c r="A3445" s="2" t="s">
        <v>2422</v>
      </c>
      <c r="B3445" s="2" t="s">
        <v>2423</v>
      </c>
      <c r="C3445" s="2" t="s">
        <v>2423</v>
      </c>
      <c r="D3445" s="2" t="s">
        <v>350</v>
      </c>
      <c r="E3445" s="2" t="s">
        <v>467</v>
      </c>
      <c r="F3445" s="2" t="s">
        <v>468</v>
      </c>
      <c r="G3445" s="2">
        <v>5.0000000000000001E-3</v>
      </c>
      <c r="H3445" s="2">
        <v>841</v>
      </c>
      <c r="I3445" s="39">
        <v>4.2050000000000001</v>
      </c>
      <c r="J3445" s="2" t="s">
        <v>7307</v>
      </c>
    </row>
    <row r="3446" spans="1:10" x14ac:dyDescent="0.15">
      <c r="A3446" s="2" t="s">
        <v>3467</v>
      </c>
      <c r="B3446" s="2" t="s">
        <v>3468</v>
      </c>
      <c r="C3446" s="2" t="s">
        <v>3469</v>
      </c>
      <c r="D3446" s="2" t="s">
        <v>329</v>
      </c>
      <c r="E3446" s="2" t="s">
        <v>351</v>
      </c>
      <c r="F3446" s="2" t="s">
        <v>352</v>
      </c>
      <c r="G3446" s="2">
        <v>8.199999999999999E-3</v>
      </c>
      <c r="H3446" s="2">
        <v>512</v>
      </c>
      <c r="I3446" s="39">
        <v>4.1983999999999995</v>
      </c>
      <c r="J3446" s="2" t="s">
        <v>7307</v>
      </c>
    </row>
    <row r="3447" spans="1:10" x14ac:dyDescent="0.15">
      <c r="A3447" s="2" t="s">
        <v>2561</v>
      </c>
      <c r="B3447" s="2" t="s">
        <v>2562</v>
      </c>
      <c r="C3447" s="2" t="s">
        <v>2562</v>
      </c>
      <c r="D3447" s="2" t="s">
        <v>350</v>
      </c>
      <c r="E3447" s="2" t="s">
        <v>351</v>
      </c>
      <c r="F3447" s="2" t="s">
        <v>352</v>
      </c>
      <c r="G3447" s="2">
        <v>5.0000000000000001E-3</v>
      </c>
      <c r="H3447" s="2">
        <v>835</v>
      </c>
      <c r="I3447" s="39">
        <v>4.1749999999999998</v>
      </c>
      <c r="J3447" s="2" t="s">
        <v>7307</v>
      </c>
    </row>
    <row r="3448" spans="1:10" x14ac:dyDescent="0.15">
      <c r="A3448" s="2" t="s">
        <v>4600</v>
      </c>
      <c r="B3448" s="2" t="s">
        <v>4601</v>
      </c>
      <c r="C3448" s="2" t="s">
        <v>4601</v>
      </c>
      <c r="D3448" s="2" t="s">
        <v>350</v>
      </c>
      <c r="E3448" s="2" t="s">
        <v>1380</v>
      </c>
      <c r="F3448" s="2" t="s">
        <v>1381</v>
      </c>
      <c r="G3448" s="2">
        <v>1.5654944220030144E-2</v>
      </c>
      <c r="H3448" s="2">
        <v>265</v>
      </c>
      <c r="I3448" s="39">
        <v>4.1485602183079884</v>
      </c>
      <c r="J3448" s="2" t="s">
        <v>7302</v>
      </c>
    </row>
    <row r="3449" spans="1:10" x14ac:dyDescent="0.15">
      <c r="A3449" s="2" t="s">
        <v>978</v>
      </c>
      <c r="B3449" s="2" t="s">
        <v>7367</v>
      </c>
      <c r="C3449" s="2" t="s">
        <v>979</v>
      </c>
      <c r="D3449" s="2" t="s">
        <v>329</v>
      </c>
      <c r="E3449" s="2" t="s">
        <v>330</v>
      </c>
      <c r="F3449" s="2" t="s">
        <v>331</v>
      </c>
      <c r="G3449" s="2">
        <v>4.1299050396224786</v>
      </c>
      <c r="H3449" s="2">
        <v>1</v>
      </c>
      <c r="I3449" s="39">
        <v>4.1299050396224786</v>
      </c>
      <c r="J3449" s="2" t="s">
        <v>7299</v>
      </c>
    </row>
    <row r="3450" spans="1:10" x14ac:dyDescent="0.15">
      <c r="A3450" s="2" t="s">
        <v>2384</v>
      </c>
      <c r="B3450" s="2" t="s">
        <v>2385</v>
      </c>
      <c r="C3450" s="2" t="s">
        <v>2385</v>
      </c>
      <c r="D3450" s="2" t="s">
        <v>350</v>
      </c>
      <c r="E3450" s="2" t="s">
        <v>467</v>
      </c>
      <c r="F3450" s="2" t="s">
        <v>468</v>
      </c>
      <c r="G3450" s="2">
        <v>3.6999999999999991E-2</v>
      </c>
      <c r="H3450" s="2">
        <v>110</v>
      </c>
      <c r="I3450" s="39">
        <v>4.0699999999999994</v>
      </c>
      <c r="J3450" s="2" t="s">
        <v>7307</v>
      </c>
    </row>
    <row r="3451" spans="1:10" x14ac:dyDescent="0.15">
      <c r="A3451" s="2" t="s">
        <v>7867</v>
      </c>
      <c r="B3451" s="2" t="s">
        <v>7868</v>
      </c>
      <c r="C3451" s="2" t="s">
        <v>7869</v>
      </c>
      <c r="D3451" s="2" t="s">
        <v>406</v>
      </c>
      <c r="E3451" s="2" t="s">
        <v>391</v>
      </c>
      <c r="F3451" s="2" t="s">
        <v>392</v>
      </c>
      <c r="G3451" s="2">
        <v>0.50700000000000012</v>
      </c>
      <c r="H3451" s="2">
        <v>8</v>
      </c>
      <c r="I3451" s="39">
        <v>4.0560000000000009</v>
      </c>
      <c r="J3451" s="2" t="s">
        <v>7307</v>
      </c>
    </row>
    <row r="3452" spans="1:10" x14ac:dyDescent="0.15">
      <c r="A3452" s="2" t="s">
        <v>6838</v>
      </c>
      <c r="B3452" s="2" t="s">
        <v>6839</v>
      </c>
      <c r="C3452" s="2" t="s">
        <v>6839</v>
      </c>
      <c r="D3452" s="2" t="s">
        <v>329</v>
      </c>
      <c r="E3452" s="2" t="s">
        <v>1380</v>
      </c>
      <c r="F3452" s="2" t="s">
        <v>1381</v>
      </c>
      <c r="G3452" s="2">
        <v>2</v>
      </c>
      <c r="H3452" s="2">
        <v>2</v>
      </c>
      <c r="I3452" s="39">
        <v>4</v>
      </c>
      <c r="J3452" s="2" t="s">
        <v>7303</v>
      </c>
    </row>
    <row r="3453" spans="1:10" x14ac:dyDescent="0.15">
      <c r="A3453" s="2" t="s">
        <v>3527</v>
      </c>
      <c r="B3453" s="2" t="s">
        <v>3525</v>
      </c>
      <c r="C3453" s="2" t="s">
        <v>3528</v>
      </c>
      <c r="D3453" s="2" t="s">
        <v>329</v>
      </c>
      <c r="E3453" s="2" t="s">
        <v>1380</v>
      </c>
      <c r="F3453" s="2" t="s">
        <v>1381</v>
      </c>
      <c r="G3453" s="2">
        <v>2</v>
      </c>
      <c r="H3453" s="2">
        <v>2</v>
      </c>
      <c r="I3453" s="39">
        <v>4</v>
      </c>
      <c r="J3453" s="2" t="s">
        <v>7303</v>
      </c>
    </row>
    <row r="3454" spans="1:10" x14ac:dyDescent="0.15">
      <c r="A3454" s="2" t="s">
        <v>771</v>
      </c>
      <c r="B3454" s="2" t="s">
        <v>772</v>
      </c>
      <c r="C3454" s="2" t="s">
        <v>773</v>
      </c>
      <c r="D3454" s="2" t="s">
        <v>329</v>
      </c>
      <c r="E3454" s="2" t="s">
        <v>449</v>
      </c>
      <c r="F3454" s="2" t="s">
        <v>450</v>
      </c>
      <c r="G3454" s="2">
        <v>3.9338055555555869</v>
      </c>
      <c r="H3454" s="2">
        <v>1</v>
      </c>
      <c r="I3454" s="39">
        <v>3.9338055555555869</v>
      </c>
      <c r="J3454" s="2" t="s">
        <v>7299</v>
      </c>
    </row>
    <row r="3455" spans="1:10" x14ac:dyDescent="0.15">
      <c r="A3455" s="2" t="s">
        <v>83</v>
      </c>
      <c r="B3455" s="2" t="s">
        <v>7614</v>
      </c>
      <c r="C3455" s="2" t="s">
        <v>7614</v>
      </c>
      <c r="D3455" s="2" t="s">
        <v>329</v>
      </c>
      <c r="E3455" s="2" t="s">
        <v>391</v>
      </c>
      <c r="F3455" s="2" t="s">
        <v>392</v>
      </c>
      <c r="G3455" s="2">
        <v>1.9657999999999995</v>
      </c>
      <c r="H3455" s="2">
        <v>2</v>
      </c>
      <c r="I3455" s="39">
        <v>3.9315999999999991</v>
      </c>
      <c r="J3455" s="2" t="s">
        <v>7300</v>
      </c>
    </row>
    <row r="3456" spans="1:10" x14ac:dyDescent="0.15">
      <c r="A3456" s="2" t="s">
        <v>2386</v>
      </c>
      <c r="B3456" s="2" t="s">
        <v>2387</v>
      </c>
      <c r="C3456" s="2" t="s">
        <v>2387</v>
      </c>
      <c r="D3456" s="2" t="s">
        <v>350</v>
      </c>
      <c r="E3456" s="2" t="s">
        <v>467</v>
      </c>
      <c r="F3456" s="2" t="s">
        <v>468</v>
      </c>
      <c r="G3456" s="2">
        <v>5.0000000000000001E-3</v>
      </c>
      <c r="H3456" s="2">
        <v>773</v>
      </c>
      <c r="I3456" s="39">
        <v>3.8650000000000002</v>
      </c>
      <c r="J3456" s="2" t="s">
        <v>7307</v>
      </c>
    </row>
    <row r="3457" spans="1:10" x14ac:dyDescent="0.15">
      <c r="A3457" s="2" t="s">
        <v>4922</v>
      </c>
      <c r="B3457" s="2" t="s">
        <v>4923</v>
      </c>
      <c r="C3457" s="2" t="s">
        <v>4923</v>
      </c>
      <c r="D3457" s="2" t="s">
        <v>329</v>
      </c>
      <c r="E3457" s="2" t="s">
        <v>391</v>
      </c>
      <c r="F3457" s="2" t="s">
        <v>392</v>
      </c>
      <c r="G3457" s="2">
        <v>3.8504303240740745</v>
      </c>
      <c r="H3457" s="2">
        <v>1</v>
      </c>
      <c r="I3457" s="39">
        <v>3.8504303240740745</v>
      </c>
      <c r="J3457" s="2" t="s">
        <v>7302</v>
      </c>
    </row>
    <row r="3458" spans="1:10" x14ac:dyDescent="0.15">
      <c r="A3458" s="2" t="s">
        <v>8303</v>
      </c>
      <c r="B3458" s="2" t="s">
        <v>8304</v>
      </c>
      <c r="C3458" s="2" t="s">
        <v>8305</v>
      </c>
      <c r="D3458" s="2" t="s">
        <v>329</v>
      </c>
      <c r="E3458" s="2" t="s">
        <v>449</v>
      </c>
      <c r="F3458" s="2" t="s">
        <v>450</v>
      </c>
      <c r="G3458" s="2">
        <v>1.8924693811884323</v>
      </c>
      <c r="H3458" s="2">
        <v>2</v>
      </c>
      <c r="I3458" s="39">
        <v>3.7849387623768647</v>
      </c>
      <c r="J3458" s="2" t="s">
        <v>7301</v>
      </c>
    </row>
    <row r="3459" spans="1:10" x14ac:dyDescent="0.15">
      <c r="A3459" s="2" t="s">
        <v>3233</v>
      </c>
      <c r="B3459" s="2" t="s">
        <v>8126</v>
      </c>
      <c r="C3459" s="2" t="s">
        <v>3234</v>
      </c>
      <c r="D3459" s="2" t="s">
        <v>329</v>
      </c>
      <c r="E3459" s="2" t="s">
        <v>351</v>
      </c>
      <c r="F3459" s="2" t="s">
        <v>352</v>
      </c>
      <c r="G3459" s="2">
        <v>3.542258460459408E-3</v>
      </c>
      <c r="H3459" s="2">
        <v>1068</v>
      </c>
      <c r="I3459" s="39">
        <v>3.7831320357706475</v>
      </c>
      <c r="J3459" s="2" t="s">
        <v>7307</v>
      </c>
    </row>
    <row r="3460" spans="1:10" x14ac:dyDescent="0.15">
      <c r="A3460" s="2" t="s">
        <v>4156</v>
      </c>
      <c r="B3460" s="2" t="s">
        <v>4157</v>
      </c>
      <c r="C3460" s="2" t="s">
        <v>7881</v>
      </c>
      <c r="D3460" s="2" t="s">
        <v>466</v>
      </c>
      <c r="E3460" s="2" t="s">
        <v>334</v>
      </c>
      <c r="F3460" s="2" t="s">
        <v>335</v>
      </c>
      <c r="G3460" s="2">
        <v>3.7606834317358047</v>
      </c>
      <c r="H3460" s="2">
        <v>1</v>
      </c>
      <c r="I3460" s="39">
        <v>3.7606834317358047</v>
      </c>
      <c r="J3460" s="2" t="s">
        <v>7307</v>
      </c>
    </row>
    <row r="3461" spans="1:10" x14ac:dyDescent="0.15">
      <c r="A3461" s="2" t="s">
        <v>2779</v>
      </c>
      <c r="B3461" s="2" t="s">
        <v>2780</v>
      </c>
      <c r="C3461" s="2" t="s">
        <v>2781</v>
      </c>
      <c r="D3461" s="2" t="s">
        <v>329</v>
      </c>
      <c r="E3461" s="2" t="s">
        <v>351</v>
      </c>
      <c r="F3461" s="2" t="s">
        <v>352</v>
      </c>
      <c r="G3461" s="2">
        <v>1.9012406189199806E-3</v>
      </c>
      <c r="H3461" s="2">
        <v>1974</v>
      </c>
      <c r="I3461" s="39">
        <v>3.7530489817480417</v>
      </c>
      <c r="J3461" s="2" t="s">
        <v>7307</v>
      </c>
    </row>
    <row r="3462" spans="1:10" x14ac:dyDescent="0.15">
      <c r="A3462" s="2" t="s">
        <v>2360</v>
      </c>
      <c r="B3462" s="2" t="s">
        <v>2361</v>
      </c>
      <c r="C3462" s="2" t="s">
        <v>2361</v>
      </c>
      <c r="D3462" s="2" t="s">
        <v>350</v>
      </c>
      <c r="E3462" s="2" t="s">
        <v>467</v>
      </c>
      <c r="F3462" s="2" t="s">
        <v>468</v>
      </c>
      <c r="G3462" s="2">
        <v>8.0000000000000002E-3</v>
      </c>
      <c r="H3462" s="2">
        <v>462</v>
      </c>
      <c r="I3462" s="39">
        <v>3.6960000000000002</v>
      </c>
      <c r="J3462" s="2" t="s">
        <v>7307</v>
      </c>
    </row>
    <row r="3463" spans="1:10" x14ac:dyDescent="0.15">
      <c r="A3463" s="2" t="s">
        <v>2414</v>
      </c>
      <c r="B3463" s="2" t="s">
        <v>2415</v>
      </c>
      <c r="C3463" s="2" t="s">
        <v>2415</v>
      </c>
      <c r="D3463" s="2" t="s">
        <v>350</v>
      </c>
      <c r="E3463" s="2" t="s">
        <v>467</v>
      </c>
      <c r="F3463" s="2" t="s">
        <v>468</v>
      </c>
      <c r="G3463" s="2">
        <v>5.0000000000000001E-3</v>
      </c>
      <c r="H3463" s="2">
        <v>736</v>
      </c>
      <c r="I3463" s="39">
        <v>3.68</v>
      </c>
      <c r="J3463" s="2" t="s">
        <v>7307</v>
      </c>
    </row>
    <row r="3464" spans="1:10" x14ac:dyDescent="0.15">
      <c r="A3464" s="2" t="s">
        <v>2428</v>
      </c>
      <c r="B3464" s="2" t="s">
        <v>2429</v>
      </c>
      <c r="C3464" s="2" t="s">
        <v>2429</v>
      </c>
      <c r="D3464" s="2" t="s">
        <v>350</v>
      </c>
      <c r="E3464" s="2" t="s">
        <v>467</v>
      </c>
      <c r="F3464" s="2" t="s">
        <v>468</v>
      </c>
      <c r="G3464" s="2">
        <v>4.4999999999999997E-3</v>
      </c>
      <c r="H3464" s="2">
        <v>801</v>
      </c>
      <c r="I3464" s="39">
        <v>3.6044999999999998</v>
      </c>
      <c r="J3464" s="2" t="s">
        <v>7307</v>
      </c>
    </row>
    <row r="3465" spans="1:10" x14ac:dyDescent="0.15">
      <c r="A3465" s="2" t="s">
        <v>7258</v>
      </c>
      <c r="B3465" s="2" t="s">
        <v>7259</v>
      </c>
      <c r="C3465" s="2" t="s">
        <v>7260</v>
      </c>
      <c r="D3465" s="2" t="s">
        <v>329</v>
      </c>
      <c r="E3465" s="2" t="s">
        <v>1380</v>
      </c>
      <c r="F3465" s="2" t="s">
        <v>1381</v>
      </c>
      <c r="G3465" s="2">
        <v>0.2</v>
      </c>
      <c r="H3465" s="2">
        <v>18</v>
      </c>
      <c r="I3465" s="39">
        <v>3.6</v>
      </c>
      <c r="J3465" s="2" t="s">
        <v>7303</v>
      </c>
    </row>
    <row r="3466" spans="1:10" x14ac:dyDescent="0.15">
      <c r="A3466" s="2" t="s">
        <v>3671</v>
      </c>
      <c r="B3466" s="2" t="s">
        <v>3672</v>
      </c>
      <c r="C3466" s="2" t="s">
        <v>3670</v>
      </c>
      <c r="D3466" s="2" t="s">
        <v>329</v>
      </c>
      <c r="E3466" s="2" t="s">
        <v>1380</v>
      </c>
      <c r="F3466" s="2" t="s">
        <v>1381</v>
      </c>
      <c r="G3466" s="2">
        <v>0.20999999999999996</v>
      </c>
      <c r="H3466" s="2">
        <v>17</v>
      </c>
      <c r="I3466" s="39">
        <v>3.5699999999999994</v>
      </c>
      <c r="J3466" s="2" t="s">
        <v>7307</v>
      </c>
    </row>
    <row r="3467" spans="1:10" x14ac:dyDescent="0.15">
      <c r="A3467" s="2" t="s">
        <v>2438</v>
      </c>
      <c r="B3467" s="2" t="s">
        <v>2439</v>
      </c>
      <c r="C3467" s="2" t="s">
        <v>2439</v>
      </c>
      <c r="D3467" s="2" t="s">
        <v>350</v>
      </c>
      <c r="E3467" s="2" t="s">
        <v>467</v>
      </c>
      <c r="F3467" s="2" t="s">
        <v>468</v>
      </c>
      <c r="G3467" s="2">
        <v>7.4999999999999997E-3</v>
      </c>
      <c r="H3467" s="2">
        <v>469</v>
      </c>
      <c r="I3467" s="39">
        <v>3.5175000000000001</v>
      </c>
      <c r="J3467" s="2" t="s">
        <v>7307</v>
      </c>
    </row>
    <row r="3468" spans="1:10" x14ac:dyDescent="0.15">
      <c r="A3468" s="2" t="s">
        <v>6771</v>
      </c>
      <c r="B3468" s="2" t="s">
        <v>6772</v>
      </c>
      <c r="C3468" s="2" t="s">
        <v>6773</v>
      </c>
      <c r="D3468" s="2" t="s">
        <v>5017</v>
      </c>
      <c r="E3468" s="2" t="s">
        <v>1380</v>
      </c>
      <c r="F3468" s="2" t="s">
        <v>1381</v>
      </c>
      <c r="G3468" s="2">
        <v>3.45</v>
      </c>
      <c r="H3468" s="2">
        <v>1</v>
      </c>
      <c r="I3468" s="39">
        <v>3.45</v>
      </c>
      <c r="J3468" s="2" t="s">
        <v>7303</v>
      </c>
    </row>
    <row r="3469" spans="1:10" x14ac:dyDescent="0.15">
      <c r="A3469" s="2" t="s">
        <v>3851</v>
      </c>
      <c r="B3469" s="2" t="s">
        <v>3852</v>
      </c>
      <c r="C3469" s="2" t="s">
        <v>3853</v>
      </c>
      <c r="D3469" s="2" t="s">
        <v>329</v>
      </c>
      <c r="E3469" s="2" t="s">
        <v>1310</v>
      </c>
      <c r="F3469" s="2" t="s">
        <v>1311</v>
      </c>
      <c r="G3469" s="2">
        <v>0.85470000000000002</v>
      </c>
      <c r="H3469" s="2">
        <v>4</v>
      </c>
      <c r="I3469" s="39">
        <v>3.4188000000000001</v>
      </c>
      <c r="J3469" s="2" t="s">
        <v>7307</v>
      </c>
    </row>
    <row r="3470" spans="1:10" x14ac:dyDescent="0.15">
      <c r="A3470" s="2" t="s">
        <v>7955</v>
      </c>
      <c r="B3470" s="2" t="s">
        <v>7956</v>
      </c>
      <c r="C3470" s="2" t="s">
        <v>7956</v>
      </c>
      <c r="D3470" s="2" t="s">
        <v>329</v>
      </c>
      <c r="E3470" s="2" t="s">
        <v>1380</v>
      </c>
      <c r="F3470" s="2" t="s">
        <v>1381</v>
      </c>
      <c r="G3470" s="2">
        <v>3.3966666666666665</v>
      </c>
      <c r="H3470" s="2">
        <v>1</v>
      </c>
      <c r="I3470" s="39">
        <v>3.3966666666666665</v>
      </c>
      <c r="J3470" s="2" t="s">
        <v>7303</v>
      </c>
    </row>
    <row r="3471" spans="1:10" x14ac:dyDescent="0.15">
      <c r="A3471" s="2" t="s">
        <v>2928</v>
      </c>
      <c r="B3471" s="2" t="s">
        <v>7706</v>
      </c>
      <c r="C3471" s="2" t="s">
        <v>2929</v>
      </c>
      <c r="D3471" s="2" t="s">
        <v>329</v>
      </c>
      <c r="E3471" s="2" t="s">
        <v>330</v>
      </c>
      <c r="F3471" s="2" t="s">
        <v>331</v>
      </c>
      <c r="G3471" s="2">
        <v>5.5238528481012664E-3</v>
      </c>
      <c r="H3471" s="2">
        <v>607</v>
      </c>
      <c r="I3471" s="39">
        <v>3.3529786787974687</v>
      </c>
      <c r="J3471" s="2" t="s">
        <v>7307</v>
      </c>
    </row>
    <row r="3472" spans="1:10" x14ac:dyDescent="0.15">
      <c r="A3472" s="2" t="s">
        <v>2400</v>
      </c>
      <c r="B3472" s="2" t="s">
        <v>2401</v>
      </c>
      <c r="C3472" s="2" t="s">
        <v>2401</v>
      </c>
      <c r="D3472" s="2" t="s">
        <v>350</v>
      </c>
      <c r="E3472" s="2" t="s">
        <v>467</v>
      </c>
      <c r="F3472" s="2" t="s">
        <v>468</v>
      </c>
      <c r="G3472" s="2">
        <v>8.0000000000000002E-3</v>
      </c>
      <c r="H3472" s="2">
        <v>419</v>
      </c>
      <c r="I3472" s="39">
        <v>3.3519999999999999</v>
      </c>
      <c r="J3472" s="2" t="s">
        <v>7307</v>
      </c>
    </row>
    <row r="3473" spans="1:10" x14ac:dyDescent="0.15">
      <c r="A3473" s="2" t="s">
        <v>2430</v>
      </c>
      <c r="B3473" s="2" t="s">
        <v>2431</v>
      </c>
      <c r="C3473" s="2" t="s">
        <v>2431</v>
      </c>
      <c r="D3473" s="2" t="s">
        <v>350</v>
      </c>
      <c r="E3473" s="2" t="s">
        <v>467</v>
      </c>
      <c r="F3473" s="2" t="s">
        <v>468</v>
      </c>
      <c r="G3473" s="2">
        <v>5.7999999999999996E-3</v>
      </c>
      <c r="H3473" s="2">
        <v>571</v>
      </c>
      <c r="I3473" s="39">
        <v>3.3117999999999999</v>
      </c>
      <c r="J3473" s="2" t="s">
        <v>7307</v>
      </c>
    </row>
    <row r="3474" spans="1:10" x14ac:dyDescent="0.15">
      <c r="A3474" s="2" t="s">
        <v>2785</v>
      </c>
      <c r="B3474" s="2" t="s">
        <v>2786</v>
      </c>
      <c r="C3474" s="2" t="s">
        <v>2787</v>
      </c>
      <c r="D3474" s="2" t="s">
        <v>350</v>
      </c>
      <c r="E3474" s="2" t="s">
        <v>351</v>
      </c>
      <c r="F3474" s="2" t="s">
        <v>352</v>
      </c>
      <c r="G3474" s="2">
        <v>3.179729185643835E-3</v>
      </c>
      <c r="H3474" s="2">
        <v>1026</v>
      </c>
      <c r="I3474" s="39">
        <v>3.2624021444705749</v>
      </c>
      <c r="J3474" s="2" t="s">
        <v>7307</v>
      </c>
    </row>
    <row r="3475" spans="1:10" x14ac:dyDescent="0.15">
      <c r="A3475" s="2" t="s">
        <v>2966</v>
      </c>
      <c r="B3475" s="2" t="s">
        <v>2967</v>
      </c>
      <c r="C3475" s="2" t="s">
        <v>2968</v>
      </c>
      <c r="D3475" s="2" t="s">
        <v>350</v>
      </c>
      <c r="E3475" s="2" t="s">
        <v>351</v>
      </c>
      <c r="F3475" s="2" t="s">
        <v>352</v>
      </c>
      <c r="G3475" s="2">
        <v>2.4970589932389671E-3</v>
      </c>
      <c r="H3475" s="2">
        <v>1301</v>
      </c>
      <c r="I3475" s="39">
        <v>3.248673750203896</v>
      </c>
      <c r="J3475" s="2" t="s">
        <v>7307</v>
      </c>
    </row>
    <row r="3476" spans="1:10" x14ac:dyDescent="0.15">
      <c r="A3476" s="2" t="s">
        <v>3356</v>
      </c>
      <c r="B3476" s="2" t="s">
        <v>7778</v>
      </c>
      <c r="C3476" s="2" t="s">
        <v>7779</v>
      </c>
      <c r="D3476" s="2" t="s">
        <v>350</v>
      </c>
      <c r="E3476" s="2" t="s">
        <v>351</v>
      </c>
      <c r="F3476" s="2" t="s">
        <v>352</v>
      </c>
      <c r="G3476" s="2">
        <v>1.8200000000000001E-2</v>
      </c>
      <c r="H3476" s="2">
        <v>177</v>
      </c>
      <c r="I3476" s="39">
        <v>3.2214</v>
      </c>
      <c r="J3476" s="2" t="s">
        <v>7307</v>
      </c>
    </row>
    <row r="3477" spans="1:10" x14ac:dyDescent="0.15">
      <c r="A3477" s="2" t="s">
        <v>2406</v>
      </c>
      <c r="B3477" s="2" t="s">
        <v>2407</v>
      </c>
      <c r="C3477" s="2" t="s">
        <v>2407</v>
      </c>
      <c r="D3477" s="2" t="s">
        <v>350</v>
      </c>
      <c r="E3477" s="2" t="s">
        <v>467</v>
      </c>
      <c r="F3477" s="2" t="s">
        <v>468</v>
      </c>
      <c r="G3477" s="2">
        <v>8.0000000000000002E-3</v>
      </c>
      <c r="H3477" s="2">
        <v>400</v>
      </c>
      <c r="I3477" s="39">
        <v>3.2</v>
      </c>
      <c r="J3477" s="2" t="s">
        <v>7307</v>
      </c>
    </row>
    <row r="3478" spans="1:10" x14ac:dyDescent="0.15">
      <c r="A3478" s="2" t="s">
        <v>4557</v>
      </c>
      <c r="B3478" s="2" t="s">
        <v>7887</v>
      </c>
      <c r="C3478" s="2" t="s">
        <v>7887</v>
      </c>
      <c r="D3478" s="2" t="s">
        <v>329</v>
      </c>
      <c r="E3478" s="2" t="s">
        <v>1380</v>
      </c>
      <c r="F3478" s="2" t="s">
        <v>1381</v>
      </c>
      <c r="G3478" s="2">
        <v>0.10281606082204793</v>
      </c>
      <c r="H3478" s="2">
        <v>31</v>
      </c>
      <c r="I3478" s="39">
        <v>3.1872978854834857</v>
      </c>
      <c r="J3478" s="2" t="s">
        <v>7302</v>
      </c>
    </row>
    <row r="3479" spans="1:10" x14ac:dyDescent="0.15">
      <c r="A3479" s="2" t="s">
        <v>4279</v>
      </c>
      <c r="B3479" s="2" t="s">
        <v>4280</v>
      </c>
      <c r="C3479" s="2" t="s">
        <v>4280</v>
      </c>
      <c r="D3479" s="2" t="s">
        <v>329</v>
      </c>
      <c r="E3479" s="2" t="s">
        <v>391</v>
      </c>
      <c r="F3479" s="2" t="s">
        <v>392</v>
      </c>
      <c r="G3479" s="2">
        <v>3.1624014370433513</v>
      </c>
      <c r="H3479" s="2">
        <v>1</v>
      </c>
      <c r="I3479" s="39">
        <v>3.1624014370433513</v>
      </c>
      <c r="J3479" s="2" t="s">
        <v>7307</v>
      </c>
    </row>
    <row r="3480" spans="1:10" x14ac:dyDescent="0.15">
      <c r="A3480" s="2" t="s">
        <v>6957</v>
      </c>
      <c r="B3480" s="2" t="s">
        <v>6958</v>
      </c>
      <c r="C3480" s="2" t="s">
        <v>6958</v>
      </c>
      <c r="D3480" s="2" t="s">
        <v>4941</v>
      </c>
      <c r="E3480" s="2" t="s">
        <v>1380</v>
      </c>
      <c r="F3480" s="2" t="s">
        <v>1381</v>
      </c>
      <c r="G3480" s="2">
        <v>0.23999999999999996</v>
      </c>
      <c r="H3480" s="2">
        <v>13</v>
      </c>
      <c r="I3480" s="39">
        <v>3.1199999999999997</v>
      </c>
      <c r="J3480" s="2" t="s">
        <v>7303</v>
      </c>
    </row>
    <row r="3481" spans="1:10" x14ac:dyDescent="0.15">
      <c r="A3481" s="2" t="s">
        <v>1412</v>
      </c>
      <c r="B3481" s="2" t="s">
        <v>1413</v>
      </c>
      <c r="C3481" s="2" t="s">
        <v>1414</v>
      </c>
      <c r="D3481" s="2" t="s">
        <v>329</v>
      </c>
      <c r="E3481" s="2" t="s">
        <v>351</v>
      </c>
      <c r="F3481" s="2" t="s">
        <v>352</v>
      </c>
      <c r="G3481" s="2">
        <v>0.61539999999999995</v>
      </c>
      <c r="H3481" s="2">
        <v>5</v>
      </c>
      <c r="I3481" s="39">
        <v>3.077</v>
      </c>
      <c r="J3481" s="2" t="s">
        <v>7300</v>
      </c>
    </row>
    <row r="3482" spans="1:10" x14ac:dyDescent="0.15">
      <c r="A3482" s="2" t="s">
        <v>2699</v>
      </c>
      <c r="B3482" s="2" t="s">
        <v>2700</v>
      </c>
      <c r="C3482" s="2" t="s">
        <v>2701</v>
      </c>
      <c r="D3482" s="2" t="s">
        <v>329</v>
      </c>
      <c r="E3482" s="2" t="s">
        <v>351</v>
      </c>
      <c r="F3482" s="2" t="s">
        <v>352</v>
      </c>
      <c r="G3482" s="2">
        <v>1.9154526776541197E-3</v>
      </c>
      <c r="H3482" s="2">
        <v>1603</v>
      </c>
      <c r="I3482" s="39">
        <v>3.0704706422795538</v>
      </c>
      <c r="J3482" s="2" t="s">
        <v>7307</v>
      </c>
    </row>
    <row r="3483" spans="1:10" x14ac:dyDescent="0.15">
      <c r="A3483" s="2" t="s">
        <v>889</v>
      </c>
      <c r="B3483" s="2" t="s">
        <v>7338</v>
      </c>
      <c r="C3483" s="2" t="s">
        <v>7339</v>
      </c>
      <c r="D3483" s="2" t="s">
        <v>329</v>
      </c>
      <c r="E3483" s="2" t="s">
        <v>501</v>
      </c>
      <c r="F3483" s="2" t="s">
        <v>502</v>
      </c>
      <c r="G3483" s="2">
        <v>3.0578669946502157</v>
      </c>
      <c r="H3483" s="2">
        <v>1</v>
      </c>
      <c r="I3483" s="39">
        <v>3.0578669946502157</v>
      </c>
      <c r="J3483" s="2" t="s">
        <v>7299</v>
      </c>
    </row>
    <row r="3484" spans="1:10" x14ac:dyDescent="0.15">
      <c r="A3484" s="2" t="s">
        <v>889</v>
      </c>
      <c r="B3484" s="2" t="s">
        <v>7338</v>
      </c>
      <c r="C3484" s="2" t="s">
        <v>7339</v>
      </c>
      <c r="D3484" s="2" t="s">
        <v>329</v>
      </c>
      <c r="E3484" s="2" t="s">
        <v>568</v>
      </c>
      <c r="F3484" s="2" t="s">
        <v>569</v>
      </c>
      <c r="G3484" s="2">
        <v>3.0578669946502157</v>
      </c>
      <c r="H3484" s="2">
        <v>1</v>
      </c>
      <c r="I3484" s="39">
        <v>3.0578669946502157</v>
      </c>
      <c r="J3484" s="2" t="s">
        <v>7299</v>
      </c>
    </row>
    <row r="3485" spans="1:10" x14ac:dyDescent="0.15">
      <c r="A3485" s="2" t="s">
        <v>6912</v>
      </c>
      <c r="B3485" s="2" t="s">
        <v>6913</v>
      </c>
      <c r="C3485" s="2" t="s">
        <v>6913</v>
      </c>
      <c r="D3485" s="2" t="s">
        <v>350</v>
      </c>
      <c r="E3485" s="2" t="s">
        <v>1380</v>
      </c>
      <c r="F3485" s="2" t="s">
        <v>1381</v>
      </c>
      <c r="G3485" s="2">
        <v>3</v>
      </c>
      <c r="H3485" s="2">
        <v>1</v>
      </c>
      <c r="I3485" s="39">
        <v>3</v>
      </c>
      <c r="J3485" s="2" t="s">
        <v>7303</v>
      </c>
    </row>
    <row r="3486" spans="1:10" x14ac:dyDescent="0.15">
      <c r="A3486" s="2" t="s">
        <v>7477</v>
      </c>
      <c r="B3486" s="2" t="s">
        <v>7478</v>
      </c>
      <c r="C3486" s="2" t="s">
        <v>7478</v>
      </c>
      <c r="D3486" s="2" t="s">
        <v>350</v>
      </c>
      <c r="E3486" s="2" t="s">
        <v>1380</v>
      </c>
      <c r="F3486" s="2" t="s">
        <v>1381</v>
      </c>
      <c r="G3486" s="2">
        <v>1</v>
      </c>
      <c r="H3486" s="2">
        <v>3</v>
      </c>
      <c r="I3486" s="39">
        <v>3</v>
      </c>
      <c r="J3486" s="2" t="s">
        <v>7303</v>
      </c>
    </row>
    <row r="3487" spans="1:10" x14ac:dyDescent="0.15">
      <c r="A3487" s="2" t="s">
        <v>6874</v>
      </c>
      <c r="B3487" s="2" t="s">
        <v>6875</v>
      </c>
      <c r="C3487" s="2" t="s">
        <v>6875</v>
      </c>
      <c r="D3487" s="2" t="s">
        <v>3659</v>
      </c>
      <c r="E3487" s="2" t="s">
        <v>1380</v>
      </c>
      <c r="F3487" s="2" t="s">
        <v>1381</v>
      </c>
      <c r="G3487" s="2">
        <v>0.2</v>
      </c>
      <c r="H3487" s="2">
        <v>15</v>
      </c>
      <c r="I3487" s="39">
        <v>3</v>
      </c>
      <c r="J3487" s="2" t="s">
        <v>7303</v>
      </c>
    </row>
    <row r="3488" spans="1:10" x14ac:dyDescent="0.15">
      <c r="A3488" s="2" t="s">
        <v>1094</v>
      </c>
      <c r="B3488" s="2" t="s">
        <v>1095</v>
      </c>
      <c r="C3488" s="2" t="s">
        <v>1095</v>
      </c>
      <c r="D3488" s="2" t="s">
        <v>329</v>
      </c>
      <c r="E3488" s="2" t="s">
        <v>568</v>
      </c>
      <c r="F3488" s="2" t="s">
        <v>569</v>
      </c>
      <c r="G3488" s="2">
        <v>0.1</v>
      </c>
      <c r="H3488" s="2">
        <v>30</v>
      </c>
      <c r="I3488" s="39">
        <v>3</v>
      </c>
      <c r="J3488" s="2" t="s">
        <v>7299</v>
      </c>
    </row>
    <row r="3489" spans="1:10" x14ac:dyDescent="0.15">
      <c r="A3489" s="2" t="s">
        <v>912</v>
      </c>
      <c r="B3489" s="2" t="s">
        <v>7347</v>
      </c>
      <c r="C3489" s="2" t="s">
        <v>913</v>
      </c>
      <c r="D3489" s="2" t="s">
        <v>329</v>
      </c>
      <c r="E3489" s="2" t="s">
        <v>391</v>
      </c>
      <c r="F3489" s="2" t="s">
        <v>392</v>
      </c>
      <c r="G3489" s="2">
        <v>2.9615399832701139</v>
      </c>
      <c r="H3489" s="2">
        <v>1</v>
      </c>
      <c r="I3489" s="39">
        <v>2.9615399832701139</v>
      </c>
      <c r="J3489" s="2" t="s">
        <v>7299</v>
      </c>
    </row>
    <row r="3490" spans="1:10" x14ac:dyDescent="0.15">
      <c r="A3490" s="2" t="s">
        <v>2388</v>
      </c>
      <c r="B3490" s="2" t="s">
        <v>2389</v>
      </c>
      <c r="C3490" s="2" t="s">
        <v>2389</v>
      </c>
      <c r="D3490" s="2" t="s">
        <v>350</v>
      </c>
      <c r="E3490" s="2" t="s">
        <v>467</v>
      </c>
      <c r="F3490" s="2" t="s">
        <v>468</v>
      </c>
      <c r="G3490" s="2">
        <v>8.0000000000000002E-3</v>
      </c>
      <c r="H3490" s="2">
        <v>367</v>
      </c>
      <c r="I3490" s="39">
        <v>2.9359999999999999</v>
      </c>
      <c r="J3490" s="2" t="s">
        <v>7307</v>
      </c>
    </row>
    <row r="3491" spans="1:10" x14ac:dyDescent="0.15">
      <c r="A3491" s="2" t="s">
        <v>976</v>
      </c>
      <c r="B3491" s="2" t="s">
        <v>7366</v>
      </c>
      <c r="C3491" s="2" t="s">
        <v>7329</v>
      </c>
      <c r="D3491" s="2" t="s">
        <v>329</v>
      </c>
      <c r="E3491" s="2" t="s">
        <v>391</v>
      </c>
      <c r="F3491" s="2" t="s">
        <v>392</v>
      </c>
      <c r="G3491" s="2">
        <v>2.7734392376377834</v>
      </c>
      <c r="H3491" s="2">
        <v>1</v>
      </c>
      <c r="I3491" s="39">
        <v>2.7734392376377834</v>
      </c>
      <c r="J3491" s="2" t="s">
        <v>7299</v>
      </c>
    </row>
    <row r="3492" spans="1:10" x14ac:dyDescent="0.15">
      <c r="A3492" s="2" t="s">
        <v>4861</v>
      </c>
      <c r="B3492" s="2" t="s">
        <v>4862</v>
      </c>
      <c r="C3492" s="2" t="s">
        <v>4862</v>
      </c>
      <c r="D3492" s="2" t="s">
        <v>329</v>
      </c>
      <c r="E3492" s="2" t="s">
        <v>351</v>
      </c>
      <c r="F3492" s="2" t="s">
        <v>352</v>
      </c>
      <c r="G3492" s="2">
        <v>2.74610639486577</v>
      </c>
      <c r="H3492" s="2">
        <v>1</v>
      </c>
      <c r="I3492" s="39">
        <v>2.74610639486577</v>
      </c>
      <c r="J3492" s="2" t="s">
        <v>7302</v>
      </c>
    </row>
    <row r="3493" spans="1:10" x14ac:dyDescent="0.15">
      <c r="A3493" s="2" t="s">
        <v>3749</v>
      </c>
      <c r="B3493" s="2" t="s">
        <v>3750</v>
      </c>
      <c r="C3493" s="2" t="s">
        <v>3750</v>
      </c>
      <c r="D3493" s="2" t="s">
        <v>329</v>
      </c>
      <c r="E3493" s="2" t="s">
        <v>467</v>
      </c>
      <c r="F3493" s="2" t="s">
        <v>468</v>
      </c>
      <c r="G3493" s="2">
        <v>0.90000000000000091</v>
      </c>
      <c r="H3493" s="2">
        <v>3</v>
      </c>
      <c r="I3493" s="39">
        <v>2.7000000000000028</v>
      </c>
      <c r="J3493" s="2" t="s">
        <v>7307</v>
      </c>
    </row>
    <row r="3494" spans="1:10" x14ac:dyDescent="0.15">
      <c r="A3494" s="2" t="s">
        <v>3096</v>
      </c>
      <c r="B3494" s="2" t="s">
        <v>3097</v>
      </c>
      <c r="C3494" s="2" t="s">
        <v>3098</v>
      </c>
      <c r="D3494" s="2" t="s">
        <v>329</v>
      </c>
      <c r="E3494" s="2" t="s">
        <v>870</v>
      </c>
      <c r="F3494" s="2" t="s">
        <v>871</v>
      </c>
      <c r="G3494" s="2">
        <v>5.3613154134450535E-3</v>
      </c>
      <c r="H3494" s="2">
        <v>500</v>
      </c>
      <c r="I3494" s="39">
        <v>2.6806577067225268</v>
      </c>
      <c r="J3494" s="2" t="s">
        <v>7307</v>
      </c>
    </row>
    <row r="3495" spans="1:10" x14ac:dyDescent="0.15">
      <c r="A3495" s="2" t="s">
        <v>2376</v>
      </c>
      <c r="B3495" s="2" t="s">
        <v>2377</v>
      </c>
      <c r="C3495" s="2" t="s">
        <v>2377</v>
      </c>
      <c r="D3495" s="2" t="s">
        <v>350</v>
      </c>
      <c r="E3495" s="2" t="s">
        <v>467</v>
      </c>
      <c r="F3495" s="2" t="s">
        <v>468</v>
      </c>
      <c r="G3495" s="2">
        <v>5.0000000000000001E-3</v>
      </c>
      <c r="H3495" s="2">
        <v>531</v>
      </c>
      <c r="I3495" s="39">
        <v>2.6550000000000002</v>
      </c>
      <c r="J3495" s="2" t="s">
        <v>7307</v>
      </c>
    </row>
    <row r="3496" spans="1:10" x14ac:dyDescent="0.15">
      <c r="A3496" s="2" t="s">
        <v>1349</v>
      </c>
      <c r="B3496" s="2" t="s">
        <v>1350</v>
      </c>
      <c r="C3496" s="2" t="s">
        <v>1351</v>
      </c>
      <c r="D3496" s="2" t="s">
        <v>329</v>
      </c>
      <c r="E3496" s="2" t="s">
        <v>330</v>
      </c>
      <c r="F3496" s="2" t="s">
        <v>331</v>
      </c>
      <c r="G3496" s="2">
        <v>0.17519999999999999</v>
      </c>
      <c r="H3496" s="2">
        <v>15</v>
      </c>
      <c r="I3496" s="39">
        <v>2.6280000000000001</v>
      </c>
      <c r="J3496" s="2" t="s">
        <v>7300</v>
      </c>
    </row>
    <row r="3497" spans="1:10" x14ac:dyDescent="0.15">
      <c r="A3497" s="2" t="s">
        <v>2873</v>
      </c>
      <c r="B3497" s="2" t="s">
        <v>2874</v>
      </c>
      <c r="C3497" s="2" t="s">
        <v>8856</v>
      </c>
      <c r="D3497" s="2" t="s">
        <v>329</v>
      </c>
      <c r="E3497" s="2" t="s">
        <v>330</v>
      </c>
      <c r="F3497" s="2" t="s">
        <v>331</v>
      </c>
      <c r="G3497" s="2">
        <v>5.6410000000000002E-3</v>
      </c>
      <c r="H3497" s="2">
        <v>465</v>
      </c>
      <c r="I3497" s="39">
        <v>2.623065</v>
      </c>
      <c r="J3497" s="2" t="s">
        <v>7307</v>
      </c>
    </row>
    <row r="3498" spans="1:10" x14ac:dyDescent="0.15">
      <c r="A3498" s="2" t="s">
        <v>8707</v>
      </c>
      <c r="B3498" s="2" t="s">
        <v>8708</v>
      </c>
      <c r="C3498" s="2" t="s">
        <v>8709</v>
      </c>
      <c r="D3498" s="2" t="s">
        <v>329</v>
      </c>
      <c r="E3498" s="2" t="s">
        <v>391</v>
      </c>
      <c r="F3498" s="2" t="s">
        <v>392</v>
      </c>
      <c r="G3498" s="2">
        <v>0.15384792626728019</v>
      </c>
      <c r="H3498" s="2">
        <v>17</v>
      </c>
      <c r="I3498" s="39">
        <v>2.6154147465437632</v>
      </c>
      <c r="J3498" s="2" t="s">
        <v>7307</v>
      </c>
    </row>
    <row r="3499" spans="1:10" x14ac:dyDescent="0.15">
      <c r="A3499" s="2" t="s">
        <v>2971</v>
      </c>
      <c r="B3499" s="2" t="s">
        <v>2972</v>
      </c>
      <c r="C3499" s="2" t="s">
        <v>2973</v>
      </c>
      <c r="D3499" s="2" t="s">
        <v>350</v>
      </c>
      <c r="E3499" s="2" t="s">
        <v>351</v>
      </c>
      <c r="F3499" s="2" t="s">
        <v>352</v>
      </c>
      <c r="G3499" s="2">
        <v>3.154879259608688E-3</v>
      </c>
      <c r="H3499" s="2">
        <v>829</v>
      </c>
      <c r="I3499" s="39">
        <v>2.6153949062156023</v>
      </c>
      <c r="J3499" s="2" t="s">
        <v>7307</v>
      </c>
    </row>
    <row r="3500" spans="1:10" x14ac:dyDescent="0.15">
      <c r="A3500" s="2" t="s">
        <v>2404</v>
      </c>
      <c r="B3500" s="2" t="s">
        <v>2405</v>
      </c>
      <c r="C3500" s="2" t="s">
        <v>2405</v>
      </c>
      <c r="D3500" s="2" t="s">
        <v>350</v>
      </c>
      <c r="E3500" s="2" t="s">
        <v>467</v>
      </c>
      <c r="F3500" s="2" t="s">
        <v>468</v>
      </c>
      <c r="G3500" s="2">
        <v>8.0000000000000002E-3</v>
      </c>
      <c r="H3500" s="2">
        <v>317</v>
      </c>
      <c r="I3500" s="39">
        <v>2.536</v>
      </c>
      <c r="J3500" s="2" t="s">
        <v>7307</v>
      </c>
    </row>
    <row r="3501" spans="1:10" x14ac:dyDescent="0.15">
      <c r="A3501" s="2" t="s">
        <v>4291</v>
      </c>
      <c r="B3501" s="2" t="s">
        <v>4292</v>
      </c>
      <c r="C3501" s="2" t="s">
        <v>4292</v>
      </c>
      <c r="D3501" s="2" t="s">
        <v>329</v>
      </c>
      <c r="E3501" s="2" t="s">
        <v>1380</v>
      </c>
      <c r="F3501" s="2" t="s">
        <v>1381</v>
      </c>
      <c r="G3501" s="2">
        <v>1.2599999999999998</v>
      </c>
      <c r="H3501" s="2">
        <v>2</v>
      </c>
      <c r="I3501" s="39">
        <v>2.5199999999999996</v>
      </c>
      <c r="J3501" s="2" t="s">
        <v>7303</v>
      </c>
    </row>
    <row r="3502" spans="1:10" x14ac:dyDescent="0.15">
      <c r="A3502" s="2" t="s">
        <v>1420</v>
      </c>
      <c r="B3502" s="2" t="s">
        <v>1421</v>
      </c>
      <c r="C3502" s="2" t="s">
        <v>1422</v>
      </c>
      <c r="D3502" s="2" t="s">
        <v>329</v>
      </c>
      <c r="E3502" s="2" t="s">
        <v>391</v>
      </c>
      <c r="F3502" s="2" t="s">
        <v>392</v>
      </c>
      <c r="G3502" s="2">
        <v>1.2393160001218826</v>
      </c>
      <c r="H3502" s="2">
        <v>2</v>
      </c>
      <c r="I3502" s="39">
        <v>2.4786320002437652</v>
      </c>
      <c r="J3502" s="2" t="s">
        <v>7300</v>
      </c>
    </row>
    <row r="3503" spans="1:10" x14ac:dyDescent="0.15">
      <c r="A3503" s="2" t="s">
        <v>1962</v>
      </c>
      <c r="B3503" s="2" t="s">
        <v>1963</v>
      </c>
      <c r="C3503" s="2" t="s">
        <v>1774</v>
      </c>
      <c r="D3503" s="2" t="s">
        <v>329</v>
      </c>
      <c r="E3503" s="2" t="s">
        <v>1964</v>
      </c>
      <c r="F3503" s="2" t="s">
        <v>1965</v>
      </c>
      <c r="G3503" s="2">
        <v>1.2306120308922897</v>
      </c>
      <c r="H3503" s="2">
        <v>2</v>
      </c>
      <c r="I3503" s="39">
        <v>2.4612240617845793</v>
      </c>
      <c r="J3503" s="2" t="s">
        <v>7301</v>
      </c>
    </row>
    <row r="3504" spans="1:10" x14ac:dyDescent="0.15">
      <c r="A3504" s="2" t="s">
        <v>2354</v>
      </c>
      <c r="B3504" s="2" t="s">
        <v>2355</v>
      </c>
      <c r="C3504" s="2" t="s">
        <v>2355</v>
      </c>
      <c r="D3504" s="2" t="s">
        <v>329</v>
      </c>
      <c r="E3504" s="2" t="s">
        <v>467</v>
      </c>
      <c r="F3504" s="2" t="s">
        <v>468</v>
      </c>
      <c r="G3504" s="2">
        <v>8.0000000000000002E-3</v>
      </c>
      <c r="H3504" s="2">
        <v>307</v>
      </c>
      <c r="I3504" s="39">
        <v>2.456</v>
      </c>
      <c r="J3504" s="2" t="s">
        <v>7307</v>
      </c>
    </row>
    <row r="3505" spans="1:10" x14ac:dyDescent="0.15">
      <c r="A3505" s="2" t="s">
        <v>2434</v>
      </c>
      <c r="B3505" s="2" t="s">
        <v>2435</v>
      </c>
      <c r="C3505" s="2" t="s">
        <v>2435</v>
      </c>
      <c r="D3505" s="2" t="s">
        <v>350</v>
      </c>
      <c r="E3505" s="2" t="s">
        <v>467</v>
      </c>
      <c r="F3505" s="2" t="s">
        <v>468</v>
      </c>
      <c r="G3505" s="2">
        <v>4.9999999999999992E-3</v>
      </c>
      <c r="H3505" s="2">
        <v>490</v>
      </c>
      <c r="I3505" s="39">
        <v>2.4499999999999997</v>
      </c>
      <c r="J3505" s="2" t="s">
        <v>7307</v>
      </c>
    </row>
    <row r="3506" spans="1:10" x14ac:dyDescent="0.15">
      <c r="A3506" s="2" t="s">
        <v>6917</v>
      </c>
      <c r="B3506" s="2" t="s">
        <v>6918</v>
      </c>
      <c r="C3506" s="2" t="s">
        <v>6919</v>
      </c>
      <c r="D3506" s="2" t="s">
        <v>329</v>
      </c>
      <c r="E3506" s="2" t="s">
        <v>1380</v>
      </c>
      <c r="F3506" s="2" t="s">
        <v>1381</v>
      </c>
      <c r="G3506" s="2">
        <v>0.39999999999999997</v>
      </c>
      <c r="H3506" s="2">
        <v>6</v>
      </c>
      <c r="I3506" s="39">
        <v>2.4</v>
      </c>
      <c r="J3506" s="2" t="s">
        <v>7303</v>
      </c>
    </row>
    <row r="3507" spans="1:10" x14ac:dyDescent="0.15">
      <c r="A3507" s="2" t="s">
        <v>4087</v>
      </c>
      <c r="B3507" s="2" t="s">
        <v>10853</v>
      </c>
      <c r="C3507" s="2" t="s">
        <v>8376</v>
      </c>
      <c r="D3507" s="2" t="s">
        <v>329</v>
      </c>
      <c r="E3507" s="2" t="s">
        <v>568</v>
      </c>
      <c r="F3507" s="2" t="s">
        <v>569</v>
      </c>
      <c r="G3507" s="2">
        <v>0.7958207400955698</v>
      </c>
      <c r="H3507" s="2">
        <v>3</v>
      </c>
      <c r="I3507" s="39">
        <v>2.3874622202867095</v>
      </c>
      <c r="J3507" s="2" t="s">
        <v>7307</v>
      </c>
    </row>
    <row r="3508" spans="1:10" x14ac:dyDescent="0.15">
      <c r="A3508" s="2" t="s">
        <v>2440</v>
      </c>
      <c r="B3508" s="2" t="s">
        <v>2441</v>
      </c>
      <c r="C3508" s="2" t="s">
        <v>2441</v>
      </c>
      <c r="D3508" s="2" t="s">
        <v>350</v>
      </c>
      <c r="E3508" s="2" t="s">
        <v>467</v>
      </c>
      <c r="F3508" s="2" t="s">
        <v>468</v>
      </c>
      <c r="G3508" s="2">
        <v>7.4999999999999989E-3</v>
      </c>
      <c r="H3508" s="2">
        <v>313</v>
      </c>
      <c r="I3508" s="39">
        <v>2.3474999999999997</v>
      </c>
      <c r="J3508" s="2" t="s">
        <v>7307</v>
      </c>
    </row>
    <row r="3509" spans="1:10" x14ac:dyDescent="0.15">
      <c r="A3509" s="2" t="s">
        <v>3434</v>
      </c>
      <c r="B3509" s="2" t="s">
        <v>7811</v>
      </c>
      <c r="C3509" s="2" t="s">
        <v>3435</v>
      </c>
      <c r="D3509" s="2" t="s">
        <v>329</v>
      </c>
      <c r="E3509" s="2" t="s">
        <v>351</v>
      </c>
      <c r="F3509" s="2" t="s">
        <v>352</v>
      </c>
      <c r="G3509" s="2">
        <v>5.9660279326946E-3</v>
      </c>
      <c r="H3509" s="2">
        <v>392</v>
      </c>
      <c r="I3509" s="39">
        <v>2.3386829496162833</v>
      </c>
      <c r="J3509" s="2" t="s">
        <v>7307</v>
      </c>
    </row>
    <row r="3510" spans="1:10" x14ac:dyDescent="0.15">
      <c r="A3510" s="2" t="s">
        <v>1567</v>
      </c>
      <c r="B3510" s="2" t="s">
        <v>1568</v>
      </c>
      <c r="C3510" s="2" t="s">
        <v>1569</v>
      </c>
      <c r="D3510" s="2" t="s">
        <v>329</v>
      </c>
      <c r="E3510" s="2" t="s">
        <v>334</v>
      </c>
      <c r="F3510" s="2" t="s">
        <v>335</v>
      </c>
      <c r="G3510" s="2">
        <v>2.3234997066915395</v>
      </c>
      <c r="H3510" s="2">
        <v>1</v>
      </c>
      <c r="I3510" s="39">
        <v>2.3234997066915395</v>
      </c>
      <c r="J3510" s="2" t="s">
        <v>7300</v>
      </c>
    </row>
    <row r="3511" spans="1:10" x14ac:dyDescent="0.15">
      <c r="A3511" s="2" t="s">
        <v>2378</v>
      </c>
      <c r="B3511" s="2" t="s">
        <v>2379</v>
      </c>
      <c r="C3511" s="2" t="s">
        <v>2379</v>
      </c>
      <c r="D3511" s="2" t="s">
        <v>350</v>
      </c>
      <c r="E3511" s="2" t="s">
        <v>467</v>
      </c>
      <c r="F3511" s="2" t="s">
        <v>468</v>
      </c>
      <c r="G3511" s="2">
        <v>5.0000000000000001E-3</v>
      </c>
      <c r="H3511" s="2">
        <v>463</v>
      </c>
      <c r="I3511" s="39">
        <v>2.3149999999999999</v>
      </c>
      <c r="J3511" s="2" t="s">
        <v>7307</v>
      </c>
    </row>
    <row r="3512" spans="1:10" x14ac:dyDescent="0.15">
      <c r="A3512" s="2" t="s">
        <v>5159</v>
      </c>
      <c r="B3512" s="2" t="s">
        <v>7905</v>
      </c>
      <c r="C3512" s="2" t="s">
        <v>5160</v>
      </c>
      <c r="D3512" s="2" t="s">
        <v>329</v>
      </c>
      <c r="E3512" s="2" t="s">
        <v>1380</v>
      </c>
      <c r="F3512" s="2" t="s">
        <v>1381</v>
      </c>
      <c r="G3512" s="2">
        <v>2.2622727272727303</v>
      </c>
      <c r="H3512" s="2">
        <v>1</v>
      </c>
      <c r="I3512" s="39">
        <v>2.2622727272727303</v>
      </c>
      <c r="J3512" s="2" t="s">
        <v>7303</v>
      </c>
    </row>
    <row r="3513" spans="1:10" x14ac:dyDescent="0.15">
      <c r="A3513" s="2" t="s">
        <v>2791</v>
      </c>
      <c r="B3513" s="2" t="s">
        <v>2792</v>
      </c>
      <c r="C3513" s="2" t="s">
        <v>2793</v>
      </c>
      <c r="D3513" s="2" t="s">
        <v>329</v>
      </c>
      <c r="E3513" s="2" t="s">
        <v>351</v>
      </c>
      <c r="F3513" s="2" t="s">
        <v>352</v>
      </c>
      <c r="G3513" s="2">
        <v>7.3032382169969396E-3</v>
      </c>
      <c r="H3513" s="2">
        <v>293</v>
      </c>
      <c r="I3513" s="39">
        <v>2.1398487975801035</v>
      </c>
      <c r="J3513" s="2" t="s">
        <v>7307</v>
      </c>
    </row>
    <row r="3514" spans="1:10" x14ac:dyDescent="0.15">
      <c r="A3514" s="2" t="s">
        <v>1875</v>
      </c>
      <c r="B3514" s="2" t="s">
        <v>1876</v>
      </c>
      <c r="C3514" s="2" t="s">
        <v>1877</v>
      </c>
      <c r="D3514" s="2" t="s">
        <v>350</v>
      </c>
      <c r="E3514" s="2" t="s">
        <v>391</v>
      </c>
      <c r="F3514" s="2" t="s">
        <v>392</v>
      </c>
      <c r="G3514" s="2">
        <v>1.0609607323232324</v>
      </c>
      <c r="H3514" s="2">
        <v>2</v>
      </c>
      <c r="I3514" s="39">
        <v>2.1219214646464648</v>
      </c>
      <c r="J3514" s="2" t="s">
        <v>7301</v>
      </c>
    </row>
    <row r="3515" spans="1:10" x14ac:dyDescent="0.15">
      <c r="A3515" s="2" t="s">
        <v>7505</v>
      </c>
      <c r="B3515" s="2" t="s">
        <v>7630</v>
      </c>
      <c r="C3515" s="2" t="s">
        <v>1659</v>
      </c>
      <c r="D3515" s="2" t="s">
        <v>329</v>
      </c>
      <c r="E3515" s="2" t="s">
        <v>391</v>
      </c>
      <c r="F3515" s="2" t="s">
        <v>392</v>
      </c>
      <c r="G3515" s="2">
        <v>1.0569188886529066</v>
      </c>
      <c r="H3515" s="2">
        <v>2</v>
      </c>
      <c r="I3515" s="39">
        <v>2.1138377773058132</v>
      </c>
      <c r="J3515" s="2" t="s">
        <v>7301</v>
      </c>
    </row>
    <row r="3516" spans="1:10" x14ac:dyDescent="0.15">
      <c r="A3516" s="2" t="s">
        <v>1119</v>
      </c>
      <c r="B3516" s="2" t="s">
        <v>1120</v>
      </c>
      <c r="C3516" s="2" t="s">
        <v>1120</v>
      </c>
      <c r="D3516" s="2" t="s">
        <v>350</v>
      </c>
      <c r="E3516" s="2" t="s">
        <v>568</v>
      </c>
      <c r="F3516" s="2" t="s">
        <v>569</v>
      </c>
      <c r="G3516" s="2">
        <v>0.1</v>
      </c>
      <c r="H3516" s="2">
        <v>21</v>
      </c>
      <c r="I3516" s="39">
        <v>2.1</v>
      </c>
      <c r="J3516" s="2" t="s">
        <v>7299</v>
      </c>
    </row>
    <row r="3517" spans="1:10" x14ac:dyDescent="0.15">
      <c r="A3517" s="2" t="s">
        <v>2436</v>
      </c>
      <c r="B3517" s="2" t="s">
        <v>2437</v>
      </c>
      <c r="C3517" s="2" t="s">
        <v>2437</v>
      </c>
      <c r="D3517" s="2" t="s">
        <v>350</v>
      </c>
      <c r="E3517" s="2" t="s">
        <v>467</v>
      </c>
      <c r="F3517" s="2" t="s">
        <v>468</v>
      </c>
      <c r="G3517" s="2">
        <v>5.000000000000001E-3</v>
      </c>
      <c r="H3517" s="2">
        <v>402</v>
      </c>
      <c r="I3517" s="39">
        <v>2.0100000000000002</v>
      </c>
      <c r="J3517" s="2" t="s">
        <v>7307</v>
      </c>
    </row>
    <row r="3518" spans="1:10" x14ac:dyDescent="0.15">
      <c r="A3518" s="2" t="s">
        <v>7468</v>
      </c>
      <c r="B3518" s="2" t="s">
        <v>7469</v>
      </c>
      <c r="C3518" s="2" t="s">
        <v>7469</v>
      </c>
      <c r="D3518" s="2" t="s">
        <v>350</v>
      </c>
      <c r="E3518" s="2" t="s">
        <v>1380</v>
      </c>
      <c r="F3518" s="2" t="s">
        <v>1381</v>
      </c>
      <c r="G3518" s="2">
        <v>2</v>
      </c>
      <c r="H3518" s="2">
        <v>1</v>
      </c>
      <c r="I3518" s="39">
        <v>2</v>
      </c>
      <c r="J3518" s="2" t="s">
        <v>7303</v>
      </c>
    </row>
    <row r="3519" spans="1:10" x14ac:dyDescent="0.15">
      <c r="A3519" s="2" t="s">
        <v>6862</v>
      </c>
      <c r="B3519" s="2" t="s">
        <v>6863</v>
      </c>
      <c r="C3519" s="2" t="s">
        <v>6863</v>
      </c>
      <c r="D3519" s="2" t="s">
        <v>3659</v>
      </c>
      <c r="E3519" s="2" t="s">
        <v>1380</v>
      </c>
      <c r="F3519" s="2" t="s">
        <v>1381</v>
      </c>
      <c r="G3519" s="2">
        <v>2</v>
      </c>
      <c r="H3519" s="2">
        <v>1</v>
      </c>
      <c r="I3519" s="39">
        <v>2</v>
      </c>
      <c r="J3519" s="2" t="s">
        <v>7303</v>
      </c>
    </row>
    <row r="3520" spans="1:10" x14ac:dyDescent="0.15">
      <c r="A3520" s="2" t="s">
        <v>6876</v>
      </c>
      <c r="B3520" s="2" t="s">
        <v>6877</v>
      </c>
      <c r="C3520" s="2" t="s">
        <v>6877</v>
      </c>
      <c r="D3520" s="2" t="s">
        <v>6714</v>
      </c>
      <c r="E3520" s="2" t="s">
        <v>1380</v>
      </c>
      <c r="F3520" s="2" t="s">
        <v>1381</v>
      </c>
      <c r="G3520" s="2">
        <v>1</v>
      </c>
      <c r="H3520" s="2">
        <v>2</v>
      </c>
      <c r="I3520" s="39">
        <v>2</v>
      </c>
      <c r="J3520" s="2" t="s">
        <v>7303</v>
      </c>
    </row>
    <row r="3521" spans="1:10" x14ac:dyDescent="0.15">
      <c r="A3521" s="2" t="s">
        <v>4989</v>
      </c>
      <c r="B3521" s="2" t="s">
        <v>4990</v>
      </c>
      <c r="C3521" s="2" t="s">
        <v>4991</v>
      </c>
      <c r="D3521" s="2" t="s">
        <v>329</v>
      </c>
      <c r="E3521" s="2" t="s">
        <v>1380</v>
      </c>
      <c r="F3521" s="2" t="s">
        <v>1381</v>
      </c>
      <c r="G3521" s="2">
        <v>0.5</v>
      </c>
      <c r="H3521" s="2">
        <v>4</v>
      </c>
      <c r="I3521" s="39">
        <v>2</v>
      </c>
      <c r="J3521" s="2" t="s">
        <v>7303</v>
      </c>
    </row>
    <row r="3522" spans="1:10" x14ac:dyDescent="0.15">
      <c r="A3522" s="2" t="s">
        <v>7546</v>
      </c>
      <c r="B3522" s="2" t="s">
        <v>7210</v>
      </c>
      <c r="C3522" s="2" t="s">
        <v>7547</v>
      </c>
      <c r="D3522" s="2" t="s">
        <v>350</v>
      </c>
      <c r="E3522" s="2" t="s">
        <v>1380</v>
      </c>
      <c r="F3522" s="2" t="s">
        <v>1381</v>
      </c>
      <c r="G3522" s="2">
        <v>0.38257142857142873</v>
      </c>
      <c r="H3522" s="2">
        <v>5</v>
      </c>
      <c r="I3522" s="39">
        <v>1.9128571428571437</v>
      </c>
      <c r="J3522" s="2" t="s">
        <v>7303</v>
      </c>
    </row>
    <row r="3523" spans="1:10" x14ac:dyDescent="0.15">
      <c r="A3523" s="2" t="s">
        <v>1167</v>
      </c>
      <c r="B3523" s="2" t="s">
        <v>1168</v>
      </c>
      <c r="C3523" s="2" t="s">
        <v>1168</v>
      </c>
      <c r="D3523" s="2" t="s">
        <v>350</v>
      </c>
      <c r="E3523" s="2" t="s">
        <v>330</v>
      </c>
      <c r="F3523" s="2" t="s">
        <v>331</v>
      </c>
      <c r="G3523" s="2">
        <v>0.1</v>
      </c>
      <c r="H3523" s="2">
        <v>19</v>
      </c>
      <c r="I3523" s="39">
        <v>1.9000000000000001</v>
      </c>
      <c r="J3523" s="2" t="s">
        <v>7299</v>
      </c>
    </row>
    <row r="3524" spans="1:10" x14ac:dyDescent="0.15">
      <c r="A3524" s="2" t="s">
        <v>1613</v>
      </c>
      <c r="B3524" s="2" t="s">
        <v>1614</v>
      </c>
      <c r="C3524" s="2" t="s">
        <v>1614</v>
      </c>
      <c r="D3524" s="2" t="s">
        <v>329</v>
      </c>
      <c r="E3524" s="2" t="s">
        <v>330</v>
      </c>
      <c r="F3524" s="2" t="s">
        <v>331</v>
      </c>
      <c r="G3524" s="2">
        <v>1.8802265425217968</v>
      </c>
      <c r="H3524" s="2">
        <v>1</v>
      </c>
      <c r="I3524" s="39">
        <v>1.8802265425217968</v>
      </c>
      <c r="J3524" s="2" t="s">
        <v>7300</v>
      </c>
    </row>
    <row r="3525" spans="1:10" x14ac:dyDescent="0.15">
      <c r="A3525" s="2" t="s">
        <v>2586</v>
      </c>
      <c r="B3525" s="2" t="s">
        <v>2587</v>
      </c>
      <c r="C3525" s="2" t="s">
        <v>2587</v>
      </c>
      <c r="D3525" s="2" t="s">
        <v>350</v>
      </c>
      <c r="E3525" s="2" t="s">
        <v>351</v>
      </c>
      <c r="F3525" s="2" t="s">
        <v>352</v>
      </c>
      <c r="G3525" s="2">
        <v>4.0000000000000001E-3</v>
      </c>
      <c r="H3525" s="2">
        <v>470</v>
      </c>
      <c r="I3525" s="39">
        <v>1.8800000000000001</v>
      </c>
      <c r="J3525" s="2" t="s">
        <v>7307</v>
      </c>
    </row>
    <row r="3526" spans="1:10" x14ac:dyDescent="0.15">
      <c r="A3526" s="2" t="s">
        <v>2687</v>
      </c>
      <c r="B3526" s="2" t="s">
        <v>2688</v>
      </c>
      <c r="C3526" s="2" t="s">
        <v>2689</v>
      </c>
      <c r="D3526" s="2" t="s">
        <v>329</v>
      </c>
      <c r="E3526" s="2" t="s">
        <v>351</v>
      </c>
      <c r="F3526" s="2" t="s">
        <v>352</v>
      </c>
      <c r="G3526" s="2">
        <v>5.9901335811065656E-3</v>
      </c>
      <c r="H3526" s="2">
        <v>302</v>
      </c>
      <c r="I3526" s="39">
        <v>1.8090203414941828</v>
      </c>
      <c r="J3526" s="2" t="s">
        <v>7307</v>
      </c>
    </row>
    <row r="3527" spans="1:10" x14ac:dyDescent="0.15">
      <c r="A3527" s="2" t="s">
        <v>6920</v>
      </c>
      <c r="B3527" s="2" t="s">
        <v>6915</v>
      </c>
      <c r="C3527" s="2" t="s">
        <v>6921</v>
      </c>
      <c r="D3527" s="2" t="s">
        <v>329</v>
      </c>
      <c r="E3527" s="2" t="s">
        <v>1380</v>
      </c>
      <c r="F3527" s="2" t="s">
        <v>1381</v>
      </c>
      <c r="G3527" s="2">
        <v>0.2</v>
      </c>
      <c r="H3527" s="2">
        <v>9</v>
      </c>
      <c r="I3527" s="39">
        <v>1.8</v>
      </c>
      <c r="J3527" s="2" t="s">
        <v>7303</v>
      </c>
    </row>
    <row r="3528" spans="1:10" x14ac:dyDescent="0.15">
      <c r="A3528" s="2" t="s">
        <v>8665</v>
      </c>
      <c r="B3528" s="2" t="s">
        <v>8666</v>
      </c>
      <c r="C3528" s="2" t="s">
        <v>8667</v>
      </c>
      <c r="D3528" s="2" t="s">
        <v>406</v>
      </c>
      <c r="E3528" s="2" t="s">
        <v>391</v>
      </c>
      <c r="F3528" s="2" t="s">
        <v>392</v>
      </c>
      <c r="G3528" s="2">
        <v>2.5648648648648642E-3</v>
      </c>
      <c r="H3528" s="2">
        <v>682</v>
      </c>
      <c r="I3528" s="39">
        <v>1.7492378378378375</v>
      </c>
      <c r="J3528" s="2" t="s">
        <v>7307</v>
      </c>
    </row>
    <row r="3529" spans="1:10" x14ac:dyDescent="0.15">
      <c r="A3529" s="2" t="s">
        <v>8671</v>
      </c>
      <c r="B3529" s="2" t="s">
        <v>8672</v>
      </c>
      <c r="C3529" s="2" t="s">
        <v>8673</v>
      </c>
      <c r="D3529" s="2" t="s">
        <v>406</v>
      </c>
      <c r="E3529" s="2" t="s">
        <v>391</v>
      </c>
      <c r="F3529" s="2" t="s">
        <v>392</v>
      </c>
      <c r="G3529" s="2">
        <v>2.5648648648648642E-3</v>
      </c>
      <c r="H3529" s="2">
        <v>682</v>
      </c>
      <c r="I3529" s="39">
        <v>1.7492378378378375</v>
      </c>
      <c r="J3529" s="2" t="s">
        <v>7307</v>
      </c>
    </row>
    <row r="3530" spans="1:10" x14ac:dyDescent="0.15">
      <c r="A3530" s="2" t="s">
        <v>2408</v>
      </c>
      <c r="B3530" s="2" t="s">
        <v>2409</v>
      </c>
      <c r="C3530" s="2" t="s">
        <v>2409</v>
      </c>
      <c r="D3530" s="2" t="s">
        <v>350</v>
      </c>
      <c r="E3530" s="2" t="s">
        <v>467</v>
      </c>
      <c r="F3530" s="2" t="s">
        <v>468</v>
      </c>
      <c r="G3530" s="2">
        <v>5.0000000000000001E-3</v>
      </c>
      <c r="H3530" s="2">
        <v>326</v>
      </c>
      <c r="I3530" s="39">
        <v>1.6300000000000001</v>
      </c>
      <c r="J3530" s="2" t="s">
        <v>7307</v>
      </c>
    </row>
    <row r="3531" spans="1:10" x14ac:dyDescent="0.15">
      <c r="A3531" s="2" t="s">
        <v>6853</v>
      </c>
      <c r="B3531" s="2" t="s">
        <v>6854</v>
      </c>
      <c r="C3531" s="2" t="s">
        <v>6854</v>
      </c>
      <c r="D3531" s="2" t="s">
        <v>3659</v>
      </c>
      <c r="E3531" s="2" t="s">
        <v>1380</v>
      </c>
      <c r="F3531" s="2" t="s">
        <v>1381</v>
      </c>
      <c r="G3531" s="2">
        <v>0.80000000000000016</v>
      </c>
      <c r="H3531" s="2">
        <v>2</v>
      </c>
      <c r="I3531" s="39">
        <v>1.6000000000000003</v>
      </c>
      <c r="J3531" s="2" t="s">
        <v>7303</v>
      </c>
    </row>
    <row r="3532" spans="1:10" x14ac:dyDescent="0.15">
      <c r="A3532" s="2" t="s">
        <v>90</v>
      </c>
      <c r="B3532" s="2" t="s">
        <v>7618</v>
      </c>
      <c r="C3532" s="2" t="s">
        <v>1572</v>
      </c>
      <c r="D3532" s="2" t="s">
        <v>329</v>
      </c>
      <c r="E3532" s="2" t="s">
        <v>330</v>
      </c>
      <c r="F3532" s="2" t="s">
        <v>331</v>
      </c>
      <c r="G3532" s="2">
        <v>1.5673840543733377</v>
      </c>
      <c r="H3532" s="2">
        <v>1</v>
      </c>
      <c r="I3532" s="39">
        <v>1.5673840543733377</v>
      </c>
      <c r="J3532" s="2" t="s">
        <v>7300</v>
      </c>
    </row>
    <row r="3533" spans="1:10" x14ac:dyDescent="0.15">
      <c r="A3533" s="2" t="s">
        <v>90</v>
      </c>
      <c r="B3533" s="2" t="s">
        <v>7618</v>
      </c>
      <c r="C3533" s="2" t="s">
        <v>1572</v>
      </c>
      <c r="D3533" s="2" t="s">
        <v>329</v>
      </c>
      <c r="E3533" s="2" t="s">
        <v>568</v>
      </c>
      <c r="F3533" s="2" t="s">
        <v>569</v>
      </c>
      <c r="G3533" s="2">
        <v>1.5673840543733377</v>
      </c>
      <c r="H3533" s="2">
        <v>1</v>
      </c>
      <c r="I3533" s="39">
        <v>1.5673840543733377</v>
      </c>
      <c r="J3533" s="2" t="s">
        <v>7300</v>
      </c>
    </row>
    <row r="3534" spans="1:10" x14ac:dyDescent="0.15">
      <c r="A3534" s="2" t="s">
        <v>4960</v>
      </c>
      <c r="B3534" s="2" t="s">
        <v>4961</v>
      </c>
      <c r="C3534" s="2" t="s">
        <v>4961</v>
      </c>
      <c r="D3534" s="2" t="s">
        <v>329</v>
      </c>
      <c r="E3534" s="2" t="s">
        <v>1380</v>
      </c>
      <c r="F3534" s="2" t="s">
        <v>1381</v>
      </c>
      <c r="G3534" s="2">
        <v>1.5</v>
      </c>
      <c r="H3534" s="2">
        <v>1</v>
      </c>
      <c r="I3534" s="39">
        <v>1.5</v>
      </c>
      <c r="J3534" s="2" t="s">
        <v>7303</v>
      </c>
    </row>
    <row r="3535" spans="1:10" x14ac:dyDescent="0.15">
      <c r="A3535" s="2" t="s">
        <v>7429</v>
      </c>
      <c r="B3535" s="2" t="s">
        <v>7430</v>
      </c>
      <c r="C3535" s="2" t="s">
        <v>7431</v>
      </c>
      <c r="D3535" s="2" t="s">
        <v>350</v>
      </c>
      <c r="E3535" s="2" t="s">
        <v>391</v>
      </c>
      <c r="F3535" s="2" t="s">
        <v>392</v>
      </c>
      <c r="G3535" s="2">
        <v>2.7339000960614791E-3</v>
      </c>
      <c r="H3535" s="2">
        <v>525</v>
      </c>
      <c r="I3535" s="39">
        <v>1.4352975504322765</v>
      </c>
      <c r="J3535" s="2" t="s">
        <v>7307</v>
      </c>
    </row>
    <row r="3536" spans="1:10" x14ac:dyDescent="0.15">
      <c r="A3536" s="2" t="s">
        <v>5642</v>
      </c>
      <c r="B3536" s="2" t="s">
        <v>5643</v>
      </c>
      <c r="C3536" s="2" t="s">
        <v>5334</v>
      </c>
      <c r="D3536" s="2" t="s">
        <v>329</v>
      </c>
      <c r="E3536" s="2" t="s">
        <v>5171</v>
      </c>
      <c r="F3536" s="2" t="s">
        <v>5172</v>
      </c>
      <c r="G3536" s="2">
        <v>0.71291738817219308</v>
      </c>
      <c r="H3536" s="2">
        <v>2</v>
      </c>
      <c r="I3536" s="39">
        <v>1.4258347763443862</v>
      </c>
      <c r="J3536" s="2" t="s">
        <v>1</v>
      </c>
    </row>
    <row r="3537" spans="1:10" x14ac:dyDescent="0.15">
      <c r="A3537" s="2" t="s">
        <v>7268</v>
      </c>
      <c r="B3537" s="2" t="s">
        <v>7266</v>
      </c>
      <c r="C3537" s="2" t="s">
        <v>7269</v>
      </c>
      <c r="D3537" s="2" t="s">
        <v>329</v>
      </c>
      <c r="E3537" s="2" t="s">
        <v>1380</v>
      </c>
      <c r="F3537" s="2" t="s">
        <v>1381</v>
      </c>
      <c r="G3537" s="2">
        <v>0.2</v>
      </c>
      <c r="H3537" s="2">
        <v>7</v>
      </c>
      <c r="I3537" s="39">
        <v>1.4000000000000001</v>
      </c>
      <c r="J3537" s="2" t="s">
        <v>7303</v>
      </c>
    </row>
    <row r="3538" spans="1:10" x14ac:dyDescent="0.15">
      <c r="A3538" s="2" t="s">
        <v>4042</v>
      </c>
      <c r="B3538" s="2" t="s">
        <v>4043</v>
      </c>
      <c r="C3538" s="2" t="s">
        <v>4043</v>
      </c>
      <c r="D3538" s="2" t="s">
        <v>350</v>
      </c>
      <c r="E3538" s="2" t="s">
        <v>568</v>
      </c>
      <c r="F3538" s="2" t="s">
        <v>569</v>
      </c>
      <c r="G3538" s="2">
        <v>0.7</v>
      </c>
      <c r="H3538" s="2">
        <v>2</v>
      </c>
      <c r="I3538" s="39">
        <v>1.4</v>
      </c>
      <c r="J3538" s="2" t="s">
        <v>7307</v>
      </c>
    </row>
    <row r="3539" spans="1:10" x14ac:dyDescent="0.15">
      <c r="A3539" s="2" t="s">
        <v>4756</v>
      </c>
      <c r="B3539" s="2" t="s">
        <v>4757</v>
      </c>
      <c r="C3539" s="2" t="s">
        <v>8408</v>
      </c>
      <c r="D3539" s="2" t="s">
        <v>329</v>
      </c>
      <c r="E3539" s="2" t="s">
        <v>330</v>
      </c>
      <c r="F3539" s="2" t="s">
        <v>331</v>
      </c>
      <c r="G3539" s="2">
        <v>4.0750000000000064E-2</v>
      </c>
      <c r="H3539" s="2">
        <v>32</v>
      </c>
      <c r="I3539" s="39">
        <v>1.304000000000002</v>
      </c>
      <c r="J3539" s="2" t="s">
        <v>7302</v>
      </c>
    </row>
    <row r="3540" spans="1:10" x14ac:dyDescent="0.15">
      <c r="A3540" s="2" t="s">
        <v>3660</v>
      </c>
      <c r="B3540" s="2" t="s">
        <v>3661</v>
      </c>
      <c r="C3540" s="2" t="s">
        <v>3661</v>
      </c>
      <c r="D3540" s="2" t="s">
        <v>329</v>
      </c>
      <c r="E3540" s="2" t="s">
        <v>1310</v>
      </c>
      <c r="F3540" s="2" t="s">
        <v>1311</v>
      </c>
      <c r="G3540" s="2">
        <v>0.42</v>
      </c>
      <c r="H3540" s="2">
        <v>3</v>
      </c>
      <c r="I3540" s="39">
        <v>1.26</v>
      </c>
      <c r="J3540" s="2" t="s">
        <v>7307</v>
      </c>
    </row>
    <row r="3541" spans="1:10" x14ac:dyDescent="0.15">
      <c r="A3541" s="2" t="s">
        <v>3072</v>
      </c>
      <c r="B3541" s="2" t="s">
        <v>3073</v>
      </c>
      <c r="C3541" s="2" t="s">
        <v>3074</v>
      </c>
      <c r="D3541" s="2" t="s">
        <v>329</v>
      </c>
      <c r="E3541" s="2" t="s">
        <v>351</v>
      </c>
      <c r="F3541" s="2" t="s">
        <v>352</v>
      </c>
      <c r="G3541" s="2">
        <v>1.9666755425823343E-3</v>
      </c>
      <c r="H3541" s="2">
        <v>635</v>
      </c>
      <c r="I3541" s="39">
        <v>1.2488389695397824</v>
      </c>
      <c r="J3541" s="2" t="s">
        <v>7307</v>
      </c>
    </row>
    <row r="3542" spans="1:10" x14ac:dyDescent="0.15">
      <c r="A3542" s="2" t="s">
        <v>5113</v>
      </c>
      <c r="B3542" s="2" t="s">
        <v>5114</v>
      </c>
      <c r="C3542" s="2" t="s">
        <v>5114</v>
      </c>
      <c r="D3542" s="2" t="s">
        <v>329</v>
      </c>
      <c r="E3542" s="2" t="s">
        <v>1380</v>
      </c>
      <c r="F3542" s="2" t="s">
        <v>1381</v>
      </c>
      <c r="G3542" s="2">
        <v>0.20000000000000004</v>
      </c>
      <c r="H3542" s="2">
        <v>6</v>
      </c>
      <c r="I3542" s="39">
        <v>1.2000000000000002</v>
      </c>
      <c r="J3542" s="2" t="s">
        <v>7303</v>
      </c>
    </row>
    <row r="3543" spans="1:10" x14ac:dyDescent="0.15">
      <c r="A3543" s="2" t="s">
        <v>3723</v>
      </c>
      <c r="B3543" s="2" t="s">
        <v>3724</v>
      </c>
      <c r="C3543" s="2" t="s">
        <v>3724</v>
      </c>
      <c r="D3543" s="2" t="s">
        <v>329</v>
      </c>
      <c r="E3543" s="2" t="s">
        <v>568</v>
      </c>
      <c r="F3543" s="2" t="s">
        <v>569</v>
      </c>
      <c r="G3543" s="2">
        <v>0.23977284754239078</v>
      </c>
      <c r="H3543" s="2">
        <v>5</v>
      </c>
      <c r="I3543" s="39">
        <v>1.1988642377119538</v>
      </c>
      <c r="J3543" s="2" t="s">
        <v>7307</v>
      </c>
    </row>
    <row r="3544" spans="1:10" x14ac:dyDescent="0.15">
      <c r="A3544" s="2" t="s">
        <v>1358</v>
      </c>
      <c r="B3544" s="2" t="s">
        <v>1359</v>
      </c>
      <c r="C3544" s="2" t="s">
        <v>1360</v>
      </c>
      <c r="D3544" s="2" t="s">
        <v>329</v>
      </c>
      <c r="E3544" s="2" t="s">
        <v>330</v>
      </c>
      <c r="F3544" s="2" t="s">
        <v>331</v>
      </c>
      <c r="G3544" s="2">
        <v>0.2136799801027621</v>
      </c>
      <c r="H3544" s="2">
        <v>5</v>
      </c>
      <c r="I3544" s="39">
        <v>1.0683999005138105</v>
      </c>
      <c r="J3544" s="2" t="s">
        <v>7300</v>
      </c>
    </row>
    <row r="3545" spans="1:10" x14ac:dyDescent="0.15">
      <c r="A3545" s="2" t="s">
        <v>4878</v>
      </c>
      <c r="B3545" s="2" t="s">
        <v>4879</v>
      </c>
      <c r="C3545" s="2" t="s">
        <v>8422</v>
      </c>
      <c r="D3545" s="2" t="s">
        <v>329</v>
      </c>
      <c r="E3545" s="2" t="s">
        <v>501</v>
      </c>
      <c r="F3545" s="2" t="s">
        <v>502</v>
      </c>
      <c r="G3545" s="2">
        <v>0.21367989256117617</v>
      </c>
      <c r="H3545" s="2">
        <v>5</v>
      </c>
      <c r="I3545" s="39">
        <v>1.0683994628058808</v>
      </c>
      <c r="J3545" s="2" t="s">
        <v>7302</v>
      </c>
    </row>
    <row r="3546" spans="1:10" x14ac:dyDescent="0.15">
      <c r="A3546" s="2" t="s">
        <v>2448</v>
      </c>
      <c r="B3546" s="2" t="s">
        <v>2449</v>
      </c>
      <c r="C3546" s="2" t="s">
        <v>2450</v>
      </c>
      <c r="D3546" s="2" t="s">
        <v>329</v>
      </c>
      <c r="E3546" s="2" t="s">
        <v>391</v>
      </c>
      <c r="F3546" s="2" t="s">
        <v>392</v>
      </c>
      <c r="G3546" s="2">
        <v>1.0199999999999997E-2</v>
      </c>
      <c r="H3546" s="2">
        <v>103</v>
      </c>
      <c r="I3546" s="39">
        <v>1.0505999999999998</v>
      </c>
      <c r="J3546" s="2" t="s">
        <v>7307</v>
      </c>
    </row>
    <row r="3547" spans="1:10" x14ac:dyDescent="0.15">
      <c r="A3547" s="2" t="s">
        <v>1435</v>
      </c>
      <c r="B3547" s="2" t="s">
        <v>1436</v>
      </c>
      <c r="C3547" s="2" t="s">
        <v>1437</v>
      </c>
      <c r="D3547" s="2" t="s">
        <v>329</v>
      </c>
      <c r="E3547" s="2" t="s">
        <v>568</v>
      </c>
      <c r="F3547" s="2" t="s">
        <v>569</v>
      </c>
      <c r="G3547" s="2">
        <v>1.0396104947902225</v>
      </c>
      <c r="H3547" s="2">
        <v>1</v>
      </c>
      <c r="I3547" s="39">
        <v>1.0396104947902225</v>
      </c>
      <c r="J3547" s="2" t="s">
        <v>7300</v>
      </c>
    </row>
    <row r="3548" spans="1:10" x14ac:dyDescent="0.15">
      <c r="A3548" s="2" t="s">
        <v>2821</v>
      </c>
      <c r="B3548" s="2" t="s">
        <v>2822</v>
      </c>
      <c r="C3548" s="2" t="s">
        <v>2823</v>
      </c>
      <c r="D3548" s="2" t="s">
        <v>350</v>
      </c>
      <c r="E3548" s="2" t="s">
        <v>351</v>
      </c>
      <c r="F3548" s="2" t="s">
        <v>352</v>
      </c>
      <c r="G3548" s="2">
        <v>3.0867112271125634E-3</v>
      </c>
      <c r="H3548" s="2">
        <v>336</v>
      </c>
      <c r="I3548" s="39">
        <v>1.0371349723098213</v>
      </c>
      <c r="J3548" s="2" t="s">
        <v>7307</v>
      </c>
    </row>
    <row r="3549" spans="1:10" x14ac:dyDescent="0.15">
      <c r="A3549" s="2" t="s">
        <v>2954</v>
      </c>
      <c r="B3549" s="2" t="s">
        <v>2955</v>
      </c>
      <c r="C3549" s="2" t="s">
        <v>2956</v>
      </c>
      <c r="D3549" s="2" t="s">
        <v>329</v>
      </c>
      <c r="E3549" s="2" t="s">
        <v>351</v>
      </c>
      <c r="F3549" s="2" t="s">
        <v>352</v>
      </c>
      <c r="G3549" s="2">
        <v>1.8988779453845384E-3</v>
      </c>
      <c r="H3549" s="2">
        <v>543</v>
      </c>
      <c r="I3549" s="39">
        <v>1.0310907243438043</v>
      </c>
      <c r="J3549" s="2" t="s">
        <v>7307</v>
      </c>
    </row>
    <row r="3550" spans="1:10" x14ac:dyDescent="0.15">
      <c r="A3550" s="2" t="s">
        <v>2717</v>
      </c>
      <c r="B3550" s="2" t="s">
        <v>2718</v>
      </c>
      <c r="C3550" s="2" t="s">
        <v>2719</v>
      </c>
      <c r="D3550" s="2" t="s">
        <v>329</v>
      </c>
      <c r="E3550" s="2" t="s">
        <v>351</v>
      </c>
      <c r="F3550" s="2" t="s">
        <v>352</v>
      </c>
      <c r="G3550" s="2">
        <v>1.9751766008213453E-3</v>
      </c>
      <c r="H3550" s="2">
        <v>510</v>
      </c>
      <c r="I3550" s="39">
        <v>1.0073400664188861</v>
      </c>
      <c r="J3550" s="2" t="s">
        <v>7307</v>
      </c>
    </row>
    <row r="3551" spans="1:10" x14ac:dyDescent="0.15">
      <c r="A3551" s="2" t="s">
        <v>5075</v>
      </c>
      <c r="B3551" s="2" t="s">
        <v>5076</v>
      </c>
      <c r="C3551" s="2" t="s">
        <v>5076</v>
      </c>
      <c r="D3551" s="2" t="s">
        <v>329</v>
      </c>
      <c r="E3551" s="2" t="s">
        <v>1380</v>
      </c>
      <c r="F3551" s="2" t="s">
        <v>1381</v>
      </c>
      <c r="G3551" s="2">
        <v>1</v>
      </c>
      <c r="H3551" s="2">
        <v>1</v>
      </c>
      <c r="I3551" s="39">
        <v>1</v>
      </c>
      <c r="J3551" s="2" t="s">
        <v>7303</v>
      </c>
    </row>
    <row r="3552" spans="1:10" x14ac:dyDescent="0.15">
      <c r="A3552" s="2" t="s">
        <v>6872</v>
      </c>
      <c r="B3552" s="2" t="s">
        <v>6873</v>
      </c>
      <c r="C3552" s="2" t="s">
        <v>6873</v>
      </c>
      <c r="D3552" s="2" t="s">
        <v>3659</v>
      </c>
      <c r="E3552" s="2" t="s">
        <v>1380</v>
      </c>
      <c r="F3552" s="2" t="s">
        <v>1381</v>
      </c>
      <c r="G3552" s="2">
        <v>0.5</v>
      </c>
      <c r="H3552" s="2">
        <v>2</v>
      </c>
      <c r="I3552" s="39">
        <v>1</v>
      </c>
      <c r="J3552" s="2" t="s">
        <v>7303</v>
      </c>
    </row>
    <row r="3553" spans="1:10" x14ac:dyDescent="0.15">
      <c r="A3553" s="2" t="s">
        <v>3835</v>
      </c>
      <c r="B3553" s="2" t="s">
        <v>3836</v>
      </c>
      <c r="C3553" s="2" t="s">
        <v>3837</v>
      </c>
      <c r="D3553" s="2" t="s">
        <v>329</v>
      </c>
      <c r="E3553" s="2" t="s">
        <v>1380</v>
      </c>
      <c r="F3553" s="2" t="s">
        <v>1381</v>
      </c>
      <c r="G3553" s="2">
        <v>0.1</v>
      </c>
      <c r="H3553" s="2">
        <v>10</v>
      </c>
      <c r="I3553" s="39">
        <v>1</v>
      </c>
      <c r="J3553" s="2" t="s">
        <v>7307</v>
      </c>
    </row>
    <row r="3554" spans="1:10" x14ac:dyDescent="0.15">
      <c r="A3554" s="2" t="s">
        <v>2925</v>
      </c>
      <c r="B3554" s="2" t="s">
        <v>2926</v>
      </c>
      <c r="C3554" s="2" t="s">
        <v>2927</v>
      </c>
      <c r="D3554" s="2" t="s">
        <v>350</v>
      </c>
      <c r="E3554" s="2" t="s">
        <v>351</v>
      </c>
      <c r="F3554" s="2" t="s">
        <v>352</v>
      </c>
      <c r="G3554" s="2">
        <v>2.9291561821788731E-3</v>
      </c>
      <c r="H3554" s="2">
        <v>341</v>
      </c>
      <c r="I3554" s="39">
        <v>0.99884225812299576</v>
      </c>
      <c r="J3554" s="2" t="s">
        <v>7307</v>
      </c>
    </row>
    <row r="3555" spans="1:10" x14ac:dyDescent="0.15">
      <c r="A3555" s="2" t="s">
        <v>676</v>
      </c>
      <c r="B3555" s="2" t="s">
        <v>677</v>
      </c>
      <c r="C3555" s="2" t="s">
        <v>677</v>
      </c>
      <c r="D3555" s="2" t="s">
        <v>350</v>
      </c>
      <c r="E3555" s="2" t="s">
        <v>334</v>
      </c>
      <c r="F3555" s="2" t="s">
        <v>335</v>
      </c>
      <c r="G3555" s="2">
        <v>0.11909999999999998</v>
      </c>
      <c r="H3555" s="2">
        <v>8</v>
      </c>
      <c r="I3555" s="39">
        <v>0.95279999999999987</v>
      </c>
      <c r="J3555" s="2" t="s">
        <v>7299</v>
      </c>
    </row>
    <row r="3556" spans="1:10" x14ac:dyDescent="0.15">
      <c r="A3556" s="2" t="s">
        <v>3439</v>
      </c>
      <c r="B3556" s="2" t="s">
        <v>7818</v>
      </c>
      <c r="C3556" s="2" t="s">
        <v>3440</v>
      </c>
      <c r="D3556" s="2" t="s">
        <v>329</v>
      </c>
      <c r="E3556" s="2" t="s">
        <v>1964</v>
      </c>
      <c r="F3556" s="2" t="s">
        <v>1965</v>
      </c>
      <c r="G3556" s="2">
        <v>6.0198147280018125E-3</v>
      </c>
      <c r="H3556" s="2">
        <v>127</v>
      </c>
      <c r="I3556" s="39">
        <v>0.76451647045623017</v>
      </c>
      <c r="J3556" s="2" t="s">
        <v>7307</v>
      </c>
    </row>
    <row r="3557" spans="1:10" x14ac:dyDescent="0.15">
      <c r="A3557" s="2" t="s">
        <v>4508</v>
      </c>
      <c r="B3557" s="2" t="s">
        <v>4509</v>
      </c>
      <c r="C3557" s="2" t="s">
        <v>4510</v>
      </c>
      <c r="D3557" s="2" t="s">
        <v>329</v>
      </c>
      <c r="E3557" s="2" t="s">
        <v>1380</v>
      </c>
      <c r="F3557" s="2" t="s">
        <v>1381</v>
      </c>
      <c r="G3557" s="2">
        <v>0.12666836669641718</v>
      </c>
      <c r="H3557" s="2">
        <v>6</v>
      </c>
      <c r="I3557" s="39">
        <v>0.76001020017850307</v>
      </c>
      <c r="J3557" s="2" t="s">
        <v>7307</v>
      </c>
    </row>
    <row r="3558" spans="1:10" x14ac:dyDescent="0.15">
      <c r="A3558" s="2" t="s">
        <v>6816</v>
      </c>
      <c r="B3558" s="2" t="s">
        <v>6817</v>
      </c>
      <c r="C3558" s="2" t="s">
        <v>6817</v>
      </c>
      <c r="D3558" s="2" t="s">
        <v>4554</v>
      </c>
      <c r="E3558" s="2" t="s">
        <v>1380</v>
      </c>
      <c r="F3558" s="2" t="s">
        <v>1381</v>
      </c>
      <c r="G3558" s="2">
        <v>0.75</v>
      </c>
      <c r="H3558" s="2">
        <v>1</v>
      </c>
      <c r="I3558" s="39">
        <v>0.75</v>
      </c>
      <c r="J3558" s="2" t="s">
        <v>7303</v>
      </c>
    </row>
    <row r="3559" spans="1:10" x14ac:dyDescent="0.15">
      <c r="A3559" s="2" t="s">
        <v>3392</v>
      </c>
      <c r="B3559" s="2" t="s">
        <v>3393</v>
      </c>
      <c r="C3559" s="2" t="s">
        <v>3394</v>
      </c>
      <c r="D3559" s="2" t="s">
        <v>329</v>
      </c>
      <c r="E3559" s="2" t="s">
        <v>351</v>
      </c>
      <c r="F3559" s="2" t="s">
        <v>352</v>
      </c>
      <c r="G3559" s="2">
        <v>8.2000000000000042E-3</v>
      </c>
      <c r="H3559" s="2">
        <v>89</v>
      </c>
      <c r="I3559" s="39">
        <v>0.72980000000000034</v>
      </c>
      <c r="J3559" s="2" t="s">
        <v>7307</v>
      </c>
    </row>
    <row r="3560" spans="1:10" x14ac:dyDescent="0.15">
      <c r="A3560" s="2" t="s">
        <v>1946</v>
      </c>
      <c r="B3560" s="2" t="s">
        <v>1947</v>
      </c>
      <c r="C3560" s="2" t="s">
        <v>1783</v>
      </c>
      <c r="D3560" s="2" t="s">
        <v>329</v>
      </c>
      <c r="E3560" s="2" t="s">
        <v>9589</v>
      </c>
      <c r="F3560" s="2" t="s">
        <v>9590</v>
      </c>
      <c r="G3560" s="2">
        <v>0.70378634582603361</v>
      </c>
      <c r="H3560" s="2">
        <v>1</v>
      </c>
      <c r="I3560" s="39">
        <v>0.70378634582603361</v>
      </c>
      <c r="J3560" s="2" t="s">
        <v>7301</v>
      </c>
    </row>
    <row r="3561" spans="1:10" x14ac:dyDescent="0.15">
      <c r="A3561" s="2" t="s">
        <v>3708</v>
      </c>
      <c r="B3561" s="2" t="s">
        <v>3709</v>
      </c>
      <c r="C3561" s="2" t="s">
        <v>3709</v>
      </c>
      <c r="D3561" s="2" t="s">
        <v>350</v>
      </c>
      <c r="E3561" s="2" t="s">
        <v>351</v>
      </c>
      <c r="F3561" s="2" t="s">
        <v>352</v>
      </c>
      <c r="G3561" s="2">
        <v>0.1</v>
      </c>
      <c r="H3561" s="2">
        <v>7</v>
      </c>
      <c r="I3561" s="39">
        <v>0.70000000000000007</v>
      </c>
      <c r="J3561" s="2" t="s">
        <v>7307</v>
      </c>
    </row>
    <row r="3562" spans="1:10" x14ac:dyDescent="0.15">
      <c r="A3562" s="2" t="s">
        <v>3093</v>
      </c>
      <c r="B3562" s="2" t="s">
        <v>3094</v>
      </c>
      <c r="C3562" s="2" t="s">
        <v>3095</v>
      </c>
      <c r="D3562" s="2" t="s">
        <v>329</v>
      </c>
      <c r="E3562" s="2" t="s">
        <v>351</v>
      </c>
      <c r="F3562" s="2" t="s">
        <v>352</v>
      </c>
      <c r="G3562" s="2">
        <v>1.8948962758523909E-3</v>
      </c>
      <c r="H3562" s="2">
        <v>302</v>
      </c>
      <c r="I3562" s="39">
        <v>0.57225867530742203</v>
      </c>
      <c r="J3562" s="2" t="s">
        <v>7307</v>
      </c>
    </row>
    <row r="3563" spans="1:10" x14ac:dyDescent="0.15">
      <c r="A3563" s="2" t="s">
        <v>3058</v>
      </c>
      <c r="B3563" s="2" t="s">
        <v>3059</v>
      </c>
      <c r="C3563" s="2" t="s">
        <v>3060</v>
      </c>
      <c r="D3563" s="2" t="s">
        <v>329</v>
      </c>
      <c r="E3563" s="2" t="s">
        <v>351</v>
      </c>
      <c r="F3563" s="2" t="s">
        <v>352</v>
      </c>
      <c r="G3563" s="2">
        <v>2.1678468323449002E-3</v>
      </c>
      <c r="H3563" s="2">
        <v>248</v>
      </c>
      <c r="I3563" s="39">
        <v>0.53762601442153524</v>
      </c>
      <c r="J3563" s="2" t="s">
        <v>7307</v>
      </c>
    </row>
    <row r="3564" spans="1:10" x14ac:dyDescent="0.15">
      <c r="A3564" s="2" t="s">
        <v>7142</v>
      </c>
      <c r="B3564" s="2" t="s">
        <v>7143</v>
      </c>
      <c r="C3564" s="2" t="s">
        <v>7144</v>
      </c>
      <c r="D3564" s="2" t="s">
        <v>329</v>
      </c>
      <c r="E3564" s="2" t="s">
        <v>1380</v>
      </c>
      <c r="F3564" s="2" t="s">
        <v>1381</v>
      </c>
      <c r="G3564" s="2">
        <v>0.5</v>
      </c>
      <c r="H3564" s="2">
        <v>1</v>
      </c>
      <c r="I3564" s="39">
        <v>0.5</v>
      </c>
      <c r="J3564" s="2" t="s">
        <v>7303</v>
      </c>
    </row>
    <row r="3565" spans="1:10" x14ac:dyDescent="0.15">
      <c r="A3565" s="2" t="s">
        <v>2979</v>
      </c>
      <c r="B3565" s="2" t="s">
        <v>2980</v>
      </c>
      <c r="C3565" s="2" t="s">
        <v>2981</v>
      </c>
      <c r="D3565" s="2" t="s">
        <v>350</v>
      </c>
      <c r="E3565" s="2" t="s">
        <v>391</v>
      </c>
      <c r="F3565" s="2" t="s">
        <v>392</v>
      </c>
      <c r="G3565" s="2">
        <v>2.9129293734133982E-3</v>
      </c>
      <c r="H3565" s="2">
        <v>160</v>
      </c>
      <c r="I3565" s="39">
        <v>0.46606869974614373</v>
      </c>
      <c r="J3565" s="2" t="s">
        <v>7307</v>
      </c>
    </row>
    <row r="3566" spans="1:10" x14ac:dyDescent="0.15">
      <c r="A3566" s="2" t="s">
        <v>4626</v>
      </c>
      <c r="B3566" s="2" t="s">
        <v>4627</v>
      </c>
      <c r="C3566" s="2" t="s">
        <v>4627</v>
      </c>
      <c r="D3566" s="2" t="s">
        <v>350</v>
      </c>
      <c r="E3566" s="2" t="s">
        <v>1380</v>
      </c>
      <c r="F3566" s="2" t="s">
        <v>1381</v>
      </c>
      <c r="G3566" s="2">
        <v>7.5000000000000023E-3</v>
      </c>
      <c r="H3566" s="2">
        <v>60</v>
      </c>
      <c r="I3566" s="39">
        <v>0.45000000000000012</v>
      </c>
      <c r="J3566" s="2" t="s">
        <v>7302</v>
      </c>
    </row>
    <row r="3567" spans="1:10" x14ac:dyDescent="0.15">
      <c r="A3567" s="2" t="s">
        <v>8540</v>
      </c>
      <c r="B3567" s="2" t="s">
        <v>8541</v>
      </c>
      <c r="C3567" s="2" t="s">
        <v>8542</v>
      </c>
      <c r="D3567" s="2" t="s">
        <v>406</v>
      </c>
      <c r="E3567" s="2" t="s">
        <v>1380</v>
      </c>
      <c r="F3567" s="2" t="s">
        <v>1381</v>
      </c>
      <c r="G3567" s="2">
        <v>0.10999999999999999</v>
      </c>
      <c r="H3567" s="2">
        <v>4</v>
      </c>
      <c r="I3567" s="39">
        <v>0.43999999999999995</v>
      </c>
      <c r="J3567" s="2" t="s">
        <v>7303</v>
      </c>
    </row>
    <row r="3568" spans="1:10" x14ac:dyDescent="0.15">
      <c r="A3568" s="2" t="s">
        <v>2637</v>
      </c>
      <c r="B3568" s="2" t="s">
        <v>2638</v>
      </c>
      <c r="C3568" s="2" t="s">
        <v>2638</v>
      </c>
      <c r="D3568" s="2" t="s">
        <v>350</v>
      </c>
      <c r="E3568" s="2" t="s">
        <v>351</v>
      </c>
      <c r="F3568" s="2" t="s">
        <v>352</v>
      </c>
      <c r="G3568" s="2">
        <v>5.0000000000000001E-3</v>
      </c>
      <c r="H3568" s="2">
        <v>84</v>
      </c>
      <c r="I3568" s="39">
        <v>0.42</v>
      </c>
      <c r="J3568" s="2" t="s">
        <v>7307</v>
      </c>
    </row>
    <row r="3569" spans="1:10" x14ac:dyDescent="0.15">
      <c r="A3569" s="2" t="s">
        <v>1146</v>
      </c>
      <c r="B3569" s="2" t="s">
        <v>1147</v>
      </c>
      <c r="C3569" s="2" t="s">
        <v>1147</v>
      </c>
      <c r="D3569" s="2" t="s">
        <v>350</v>
      </c>
      <c r="E3569" s="2" t="s">
        <v>330</v>
      </c>
      <c r="F3569" s="2" t="s">
        <v>331</v>
      </c>
      <c r="G3569" s="2">
        <v>0.1</v>
      </c>
      <c r="H3569" s="2">
        <v>4</v>
      </c>
      <c r="I3569" s="39">
        <v>0.4</v>
      </c>
      <c r="J3569" s="2" t="s">
        <v>7299</v>
      </c>
    </row>
    <row r="3570" spans="1:10" x14ac:dyDescent="0.15">
      <c r="A3570" s="2" t="s">
        <v>1065</v>
      </c>
      <c r="B3570" s="2" t="s">
        <v>1066</v>
      </c>
      <c r="C3570" s="2" t="s">
        <v>1066</v>
      </c>
      <c r="D3570" s="2" t="s">
        <v>329</v>
      </c>
      <c r="E3570" s="2" t="s">
        <v>568</v>
      </c>
      <c r="F3570" s="2" t="s">
        <v>569</v>
      </c>
      <c r="G3570" s="2">
        <v>8.5500000000000007E-2</v>
      </c>
      <c r="H3570" s="2">
        <v>4</v>
      </c>
      <c r="I3570" s="39">
        <v>0.34200000000000003</v>
      </c>
      <c r="J3570" s="2" t="s">
        <v>7299</v>
      </c>
    </row>
    <row r="3571" spans="1:10" x14ac:dyDescent="0.15">
      <c r="A3571" s="2" t="s">
        <v>2583</v>
      </c>
      <c r="B3571" s="2" t="s">
        <v>2584</v>
      </c>
      <c r="C3571" s="2" t="s">
        <v>2585</v>
      </c>
      <c r="D3571" s="2" t="s">
        <v>329</v>
      </c>
      <c r="E3571" s="2" t="s">
        <v>391</v>
      </c>
      <c r="F3571" s="2" t="s">
        <v>392</v>
      </c>
      <c r="G3571" s="2">
        <v>5.2340509579300813E-3</v>
      </c>
      <c r="H3571" s="2">
        <v>62</v>
      </c>
      <c r="I3571" s="39">
        <v>0.32451115939166503</v>
      </c>
      <c r="J3571" s="2" t="s">
        <v>7307</v>
      </c>
    </row>
    <row r="3572" spans="1:10" x14ac:dyDescent="0.15">
      <c r="A3572" s="2" t="s">
        <v>3668</v>
      </c>
      <c r="B3572" s="2" t="s">
        <v>3669</v>
      </c>
      <c r="C3572" s="2" t="s">
        <v>3670</v>
      </c>
      <c r="D3572" s="2" t="s">
        <v>329</v>
      </c>
      <c r="E3572" s="2" t="s">
        <v>1380</v>
      </c>
      <c r="F3572" s="2" t="s">
        <v>1381</v>
      </c>
      <c r="G3572" s="2">
        <v>0.10457167832167835</v>
      </c>
      <c r="H3572" s="2">
        <v>3</v>
      </c>
      <c r="I3572" s="39">
        <v>0.31371503496503506</v>
      </c>
      <c r="J3572" s="2" t="s">
        <v>7307</v>
      </c>
    </row>
    <row r="3573" spans="1:10" x14ac:dyDescent="0.15">
      <c r="A3573" s="2" t="s">
        <v>1063</v>
      </c>
      <c r="B3573" s="2" t="s">
        <v>1064</v>
      </c>
      <c r="C3573" s="2" t="s">
        <v>1064</v>
      </c>
      <c r="D3573" s="2" t="s">
        <v>329</v>
      </c>
      <c r="E3573" s="2" t="s">
        <v>334</v>
      </c>
      <c r="F3573" s="2" t="s">
        <v>335</v>
      </c>
      <c r="G3573" s="2">
        <v>0.10000000000000002</v>
      </c>
      <c r="H3573" s="2">
        <v>3</v>
      </c>
      <c r="I3573" s="39">
        <v>0.30000000000000004</v>
      </c>
      <c r="J3573" s="2" t="s">
        <v>7299</v>
      </c>
    </row>
    <row r="3574" spans="1:10" x14ac:dyDescent="0.15">
      <c r="A3574" s="2" t="s">
        <v>1103</v>
      </c>
      <c r="B3574" s="2" t="s">
        <v>1104</v>
      </c>
      <c r="C3574" s="2" t="s">
        <v>1104</v>
      </c>
      <c r="D3574" s="2" t="s">
        <v>350</v>
      </c>
      <c r="E3574" s="2" t="s">
        <v>334</v>
      </c>
      <c r="F3574" s="2" t="s">
        <v>335</v>
      </c>
      <c r="G3574" s="2">
        <v>0.10000000000000002</v>
      </c>
      <c r="H3574" s="2">
        <v>3</v>
      </c>
      <c r="I3574" s="39">
        <v>0.30000000000000004</v>
      </c>
      <c r="J3574" s="2" t="s">
        <v>7299</v>
      </c>
    </row>
    <row r="3575" spans="1:10" x14ac:dyDescent="0.15">
      <c r="A3575" s="2" t="s">
        <v>1152</v>
      </c>
      <c r="B3575" s="2" t="s">
        <v>1153</v>
      </c>
      <c r="C3575" s="2" t="s">
        <v>1153</v>
      </c>
      <c r="D3575" s="2" t="s">
        <v>350</v>
      </c>
      <c r="E3575" s="2" t="s">
        <v>330</v>
      </c>
      <c r="F3575" s="2" t="s">
        <v>331</v>
      </c>
      <c r="G3575" s="2">
        <v>0.10000000000000002</v>
      </c>
      <c r="H3575" s="2">
        <v>3</v>
      </c>
      <c r="I3575" s="39">
        <v>0.30000000000000004</v>
      </c>
      <c r="J3575" s="2" t="s">
        <v>7299</v>
      </c>
    </row>
    <row r="3576" spans="1:10" x14ac:dyDescent="0.15">
      <c r="A3576" s="2" t="s">
        <v>2875</v>
      </c>
      <c r="B3576" s="2" t="s">
        <v>2876</v>
      </c>
      <c r="C3576" s="2" t="s">
        <v>2877</v>
      </c>
      <c r="D3576" s="2" t="s">
        <v>350</v>
      </c>
      <c r="E3576" s="2" t="s">
        <v>351</v>
      </c>
      <c r="F3576" s="2" t="s">
        <v>352</v>
      </c>
      <c r="G3576" s="2">
        <v>2.0998297168434367E-3</v>
      </c>
      <c r="H3576" s="2">
        <v>136</v>
      </c>
      <c r="I3576" s="39">
        <v>0.28557684149070739</v>
      </c>
      <c r="J3576" s="2" t="s">
        <v>7307</v>
      </c>
    </row>
    <row r="3577" spans="1:10" x14ac:dyDescent="0.15">
      <c r="A3577" s="2" t="s">
        <v>2747</v>
      </c>
      <c r="B3577" s="2" t="s">
        <v>2748</v>
      </c>
      <c r="C3577" s="2" t="s">
        <v>2749</v>
      </c>
      <c r="D3577" s="2" t="s">
        <v>329</v>
      </c>
      <c r="E3577" s="2" t="s">
        <v>351</v>
      </c>
      <c r="F3577" s="2" t="s">
        <v>352</v>
      </c>
      <c r="G3577" s="2">
        <v>1.9350148824746609E-3</v>
      </c>
      <c r="H3577" s="2">
        <v>145</v>
      </c>
      <c r="I3577" s="39">
        <v>0.28057715795882582</v>
      </c>
      <c r="J3577" s="2" t="s">
        <v>7307</v>
      </c>
    </row>
    <row r="3578" spans="1:10" x14ac:dyDescent="0.15">
      <c r="A3578" s="2" t="s">
        <v>4758</v>
      </c>
      <c r="B3578" s="2" t="s">
        <v>4759</v>
      </c>
      <c r="C3578" s="2" t="s">
        <v>4759</v>
      </c>
      <c r="D3578" s="2" t="s">
        <v>329</v>
      </c>
      <c r="E3578" s="2" t="s">
        <v>1380</v>
      </c>
      <c r="F3578" s="2" t="s">
        <v>1381</v>
      </c>
      <c r="G3578" s="2">
        <v>1.5428571428571347E-2</v>
      </c>
      <c r="H3578" s="2">
        <v>17</v>
      </c>
      <c r="I3578" s="39">
        <v>0.2622857142857129</v>
      </c>
      <c r="J3578" s="2" t="s">
        <v>7302</v>
      </c>
    </row>
    <row r="3579" spans="1:10" x14ac:dyDescent="0.15">
      <c r="A3579" s="2" t="s">
        <v>651</v>
      </c>
      <c r="B3579" s="2" t="s">
        <v>652</v>
      </c>
      <c r="C3579" s="2" t="s">
        <v>652</v>
      </c>
      <c r="D3579" s="2" t="s">
        <v>350</v>
      </c>
      <c r="E3579" s="2" t="s">
        <v>351</v>
      </c>
      <c r="F3579" s="2" t="s">
        <v>352</v>
      </c>
      <c r="G3579" s="2">
        <v>0.11700000000000001</v>
      </c>
      <c r="H3579" s="2">
        <v>2</v>
      </c>
      <c r="I3579" s="39">
        <v>0.23400000000000001</v>
      </c>
      <c r="J3579" s="2" t="s">
        <v>7299</v>
      </c>
    </row>
    <row r="3580" spans="1:10" x14ac:dyDescent="0.15">
      <c r="A3580" s="2" t="s">
        <v>458</v>
      </c>
      <c r="B3580" s="2" t="s">
        <v>459</v>
      </c>
      <c r="C3580" s="2" t="s">
        <v>459</v>
      </c>
      <c r="D3580" s="2" t="s">
        <v>350</v>
      </c>
      <c r="E3580" s="2" t="s">
        <v>334</v>
      </c>
      <c r="F3580" s="2" t="s">
        <v>335</v>
      </c>
      <c r="G3580" s="2">
        <v>0.11700000000000001</v>
      </c>
      <c r="H3580" s="2">
        <v>1</v>
      </c>
      <c r="I3580" s="39">
        <v>0.11700000000000001</v>
      </c>
      <c r="J3580" s="2" t="s">
        <v>7299</v>
      </c>
    </row>
    <row r="3581" spans="1:10" x14ac:dyDescent="0.15">
      <c r="A3581" s="2" t="s">
        <v>1011</v>
      </c>
      <c r="B3581" s="2" t="s">
        <v>1012</v>
      </c>
      <c r="C3581" s="2" t="s">
        <v>1012</v>
      </c>
      <c r="D3581" s="2" t="s">
        <v>350</v>
      </c>
      <c r="E3581" s="2" t="s">
        <v>568</v>
      </c>
      <c r="F3581" s="2" t="s">
        <v>569</v>
      </c>
      <c r="G3581" s="2">
        <v>0.11700000000000001</v>
      </c>
      <c r="H3581" s="2">
        <v>1</v>
      </c>
      <c r="I3581" s="39">
        <v>0.11700000000000001</v>
      </c>
      <c r="J3581" s="2" t="s">
        <v>7299</v>
      </c>
    </row>
    <row r="3582" spans="1:10" x14ac:dyDescent="0.15">
      <c r="A3582" s="2" t="s">
        <v>2424</v>
      </c>
      <c r="B3582" s="2" t="s">
        <v>2425</v>
      </c>
      <c r="C3582" s="2" t="s">
        <v>2425</v>
      </c>
      <c r="D3582" s="2" t="s">
        <v>350</v>
      </c>
      <c r="E3582" s="2" t="s">
        <v>467</v>
      </c>
      <c r="F3582" s="2" t="s">
        <v>468</v>
      </c>
      <c r="G3582" s="2">
        <v>7.0000000000000001E-3</v>
      </c>
      <c r="H3582" s="2">
        <v>13</v>
      </c>
      <c r="I3582" s="39">
        <v>9.0999999999999998E-2</v>
      </c>
      <c r="J3582" s="2" t="s">
        <v>7307</v>
      </c>
    </row>
    <row r="3583" spans="1:10" x14ac:dyDescent="0.15">
      <c r="A3583" s="2" t="s">
        <v>2705</v>
      </c>
      <c r="B3583" s="2" t="s">
        <v>2706</v>
      </c>
      <c r="C3583" s="2" t="s">
        <v>2707</v>
      </c>
      <c r="D3583" s="2" t="s">
        <v>350</v>
      </c>
      <c r="E3583" s="2" t="s">
        <v>351</v>
      </c>
      <c r="F3583" s="2" t="s">
        <v>352</v>
      </c>
      <c r="G3583" s="2">
        <v>2.0392318597294737E-3</v>
      </c>
      <c r="H3583" s="2">
        <v>34</v>
      </c>
      <c r="I3583" s="39">
        <v>6.9333883230802099E-2</v>
      </c>
      <c r="J3583" s="2" t="s">
        <v>7307</v>
      </c>
    </row>
    <row r="3584" spans="1:10" x14ac:dyDescent="0.15">
      <c r="A3584" s="2" t="s">
        <v>3032</v>
      </c>
      <c r="B3584" s="2" t="s">
        <v>3033</v>
      </c>
      <c r="C3584" s="2" t="s">
        <v>3034</v>
      </c>
      <c r="D3584" s="2" t="s">
        <v>329</v>
      </c>
      <c r="E3584" s="2" t="s">
        <v>351</v>
      </c>
      <c r="F3584" s="2" t="s">
        <v>352</v>
      </c>
      <c r="G3584" s="2">
        <v>4.4999999999999337E-3</v>
      </c>
      <c r="H3584" s="2">
        <v>15</v>
      </c>
      <c r="I3584" s="39">
        <v>6.7499999999999005E-2</v>
      </c>
      <c r="J3584" s="2" t="s">
        <v>7307</v>
      </c>
    </row>
    <row r="3585" spans="1:10" x14ac:dyDescent="0.15">
      <c r="A3585" s="2" t="s">
        <v>3134</v>
      </c>
      <c r="B3585" s="2" t="s">
        <v>3135</v>
      </c>
      <c r="C3585" s="2" t="s">
        <v>3135</v>
      </c>
      <c r="D3585" s="2" t="s">
        <v>350</v>
      </c>
      <c r="E3585" s="2" t="s">
        <v>351</v>
      </c>
      <c r="F3585" s="2" t="s">
        <v>352</v>
      </c>
      <c r="G3585" s="2">
        <v>2.9136146496815288E-3</v>
      </c>
      <c r="H3585" s="2">
        <v>16</v>
      </c>
      <c r="I3585" s="39">
        <v>4.661783439490446E-2</v>
      </c>
      <c r="J3585" s="2" t="s">
        <v>7307</v>
      </c>
    </row>
    <row r="3586" spans="1:10" x14ac:dyDescent="0.15">
      <c r="A3586" s="2" t="s">
        <v>3138</v>
      </c>
      <c r="B3586" s="2" t="s">
        <v>3139</v>
      </c>
      <c r="C3586" s="2" t="s">
        <v>3140</v>
      </c>
      <c r="D3586" s="2" t="s">
        <v>329</v>
      </c>
      <c r="E3586" s="2" t="s">
        <v>351</v>
      </c>
      <c r="F3586" s="2" t="s">
        <v>352</v>
      </c>
      <c r="G3586" s="2">
        <v>1.9142039707741871E-3</v>
      </c>
      <c r="H3586" s="2">
        <v>20</v>
      </c>
      <c r="I3586" s="39">
        <v>3.8284079415483743E-2</v>
      </c>
      <c r="J3586" s="2" t="s">
        <v>7307</v>
      </c>
    </row>
    <row r="3587" spans="1:10" x14ac:dyDescent="0.15">
      <c r="A3587" s="2" t="s">
        <v>2356</v>
      </c>
      <c r="B3587" s="2" t="s">
        <v>2357</v>
      </c>
      <c r="C3587" s="2" t="s">
        <v>2357</v>
      </c>
      <c r="D3587" s="2" t="s">
        <v>329</v>
      </c>
      <c r="E3587" s="2" t="s">
        <v>467</v>
      </c>
      <c r="F3587" s="2" t="s">
        <v>468</v>
      </c>
      <c r="G3587" s="2">
        <v>3.009027081243731E-5</v>
      </c>
      <c r="H3587" s="2">
        <v>997</v>
      </c>
      <c r="I3587" s="39">
        <v>0.03</v>
      </c>
      <c r="J3587" s="2" t="s">
        <v>7307</v>
      </c>
    </row>
    <row r="3588" spans="1:10" x14ac:dyDescent="0.15">
      <c r="A3588" s="2" t="s">
        <v>3962</v>
      </c>
      <c r="B3588" s="2" t="s">
        <v>3963</v>
      </c>
      <c r="C3588" s="2" t="s">
        <v>3963</v>
      </c>
      <c r="D3588" s="2" t="s">
        <v>350</v>
      </c>
      <c r="E3588" s="2" t="s">
        <v>330</v>
      </c>
      <c r="F3588" s="2" t="s">
        <v>331</v>
      </c>
      <c r="G3588" s="2">
        <v>1E-3</v>
      </c>
      <c r="H3588" s="2">
        <v>2</v>
      </c>
      <c r="I3588" s="39">
        <v>2E-3</v>
      </c>
      <c r="J3588" s="2" t="s">
        <v>7307</v>
      </c>
    </row>
    <row r="3589" spans="1:10" x14ac:dyDescent="0.15">
      <c r="A3589" s="2" t="s">
        <v>7284</v>
      </c>
      <c r="B3589" s="2" t="s">
        <v>7285</v>
      </c>
      <c r="C3589" s="2" t="s">
        <v>7286</v>
      </c>
      <c r="D3589" s="2" t="s">
        <v>329</v>
      </c>
      <c r="E3589" s="2" t="s">
        <v>1247</v>
      </c>
      <c r="F3589" s="2" t="s">
        <v>1248</v>
      </c>
      <c r="G3589" s="2">
        <v>0</v>
      </c>
      <c r="H3589" s="2">
        <v>1</v>
      </c>
      <c r="I3589" s="39">
        <v>0</v>
      </c>
      <c r="J3589" s="2" t="s">
        <v>3</v>
      </c>
    </row>
    <row r="3590" spans="1:10" x14ac:dyDescent="0.15">
      <c r="A3590" s="2" t="s">
        <v>5744</v>
      </c>
      <c r="B3590" s="2" t="s">
        <v>5745</v>
      </c>
      <c r="C3590" s="2" t="s">
        <v>5746</v>
      </c>
      <c r="D3590" s="2" t="s">
        <v>329</v>
      </c>
      <c r="E3590" s="2" t="s">
        <v>5300</v>
      </c>
      <c r="F3590" s="2" t="s">
        <v>5301</v>
      </c>
      <c r="G3590" s="2">
        <v>0</v>
      </c>
      <c r="H3590" s="2">
        <v>1</v>
      </c>
      <c r="I3590" s="39">
        <v>0</v>
      </c>
      <c r="J3590" s="2" t="s">
        <v>1</v>
      </c>
    </row>
    <row r="3591" spans="1:10" x14ac:dyDescent="0.15">
      <c r="A3591" s="2" t="s">
        <v>10646</v>
      </c>
      <c r="B3591" s="2" t="s">
        <v>10647</v>
      </c>
      <c r="C3591" s="2" t="s">
        <v>10648</v>
      </c>
      <c r="D3591" s="2" t="s">
        <v>329</v>
      </c>
      <c r="E3591" s="2" t="s">
        <v>5171</v>
      </c>
      <c r="F3591" s="2" t="s">
        <v>5172</v>
      </c>
      <c r="G3591" s="2">
        <v>0</v>
      </c>
      <c r="H3591" s="2">
        <v>38</v>
      </c>
      <c r="I3591" s="39">
        <v>0</v>
      </c>
      <c r="J3591" s="2" t="s">
        <v>1</v>
      </c>
    </row>
    <row r="3592" spans="1:10" x14ac:dyDescent="0.15">
      <c r="A3592" s="2" t="s">
        <v>265</v>
      </c>
      <c r="B3592" s="2" t="s">
        <v>299</v>
      </c>
      <c r="C3592" s="2" t="s">
        <v>299</v>
      </c>
      <c r="D3592" s="2" t="s">
        <v>329</v>
      </c>
      <c r="E3592" s="2" t="s">
        <v>5173</v>
      </c>
      <c r="F3592" s="2" t="s">
        <v>5174</v>
      </c>
      <c r="G3592" s="2">
        <v>0</v>
      </c>
      <c r="H3592" s="2">
        <v>1</v>
      </c>
      <c r="I3592" s="39">
        <v>0</v>
      </c>
      <c r="J3592" s="2" t="s">
        <v>62</v>
      </c>
    </row>
    <row r="3593" spans="1:10" x14ac:dyDescent="0.15">
      <c r="A3593" s="2" t="s">
        <v>3402</v>
      </c>
      <c r="B3593" s="2" t="s">
        <v>3403</v>
      </c>
      <c r="C3593" s="2" t="s">
        <v>3404</v>
      </c>
      <c r="D3593" s="2" t="s">
        <v>329</v>
      </c>
      <c r="E3593" s="2" t="s">
        <v>351</v>
      </c>
      <c r="F3593" s="2" t="s">
        <v>352</v>
      </c>
      <c r="G3593" s="2">
        <v>0</v>
      </c>
      <c r="H3593" s="2">
        <v>1000</v>
      </c>
      <c r="I3593" s="39">
        <v>0</v>
      </c>
      <c r="J3593" s="2" t="s">
        <v>7307</v>
      </c>
    </row>
    <row r="3594" spans="1:10" x14ac:dyDescent="0.15">
      <c r="A3594" s="2" t="s">
        <v>1316</v>
      </c>
      <c r="B3594" s="2" t="s">
        <v>1317</v>
      </c>
      <c r="C3594" s="2" t="s">
        <v>1318</v>
      </c>
      <c r="D3594" s="2" t="s">
        <v>329</v>
      </c>
      <c r="E3594" s="2" t="s">
        <v>330</v>
      </c>
      <c r="F3594" s="2" t="s">
        <v>331</v>
      </c>
      <c r="G3594" s="2">
        <v>0</v>
      </c>
      <c r="H3594" s="2">
        <v>11</v>
      </c>
      <c r="I3594" s="39">
        <v>0</v>
      </c>
      <c r="J3594" s="2" t="s">
        <v>7300</v>
      </c>
    </row>
    <row r="3595" spans="1:10" x14ac:dyDescent="0.15">
      <c r="A3595" s="2" t="s">
        <v>332</v>
      </c>
      <c r="B3595" s="2" t="s">
        <v>333</v>
      </c>
      <c r="C3595" s="2" t="s">
        <v>333</v>
      </c>
      <c r="D3595" s="2" t="s">
        <v>329</v>
      </c>
      <c r="E3595" s="2" t="s">
        <v>334</v>
      </c>
      <c r="F3595" s="2" t="s">
        <v>335</v>
      </c>
      <c r="G3595" s="2">
        <v>0</v>
      </c>
      <c r="H3595" s="2">
        <v>339</v>
      </c>
      <c r="I3595" s="39">
        <v>0</v>
      </c>
      <c r="J3595" s="2" t="s">
        <v>7299</v>
      </c>
    </row>
    <row r="3596" spans="1:10" x14ac:dyDescent="0.15">
      <c r="A3596" s="2" t="s">
        <v>336</v>
      </c>
      <c r="B3596" s="2" t="s">
        <v>337</v>
      </c>
      <c r="C3596" s="2" t="s">
        <v>337</v>
      </c>
      <c r="D3596" s="2" t="s">
        <v>329</v>
      </c>
      <c r="E3596" s="2" t="s">
        <v>334</v>
      </c>
      <c r="F3596" s="2" t="s">
        <v>335</v>
      </c>
      <c r="G3596" s="2">
        <v>0</v>
      </c>
      <c r="H3596" s="2">
        <v>80</v>
      </c>
      <c r="I3596" s="39">
        <v>0</v>
      </c>
      <c r="J3596" s="2" t="s">
        <v>7299</v>
      </c>
    </row>
    <row r="3597" spans="1:10" x14ac:dyDescent="0.15">
      <c r="A3597" s="2" t="s">
        <v>338</v>
      </c>
      <c r="B3597" s="2" t="s">
        <v>339</v>
      </c>
      <c r="C3597" s="2" t="s">
        <v>339</v>
      </c>
      <c r="D3597" s="2" t="s">
        <v>329</v>
      </c>
      <c r="E3597" s="2" t="s">
        <v>334</v>
      </c>
      <c r="F3597" s="2" t="s">
        <v>335</v>
      </c>
      <c r="G3597" s="2">
        <v>0</v>
      </c>
      <c r="H3597" s="2">
        <v>3</v>
      </c>
      <c r="I3597" s="39">
        <v>0</v>
      </c>
      <c r="J3597" s="2" t="s">
        <v>7299</v>
      </c>
    </row>
    <row r="3598" spans="1:10" x14ac:dyDescent="0.15">
      <c r="A3598" s="2" t="s">
        <v>340</v>
      </c>
      <c r="B3598" s="2" t="s">
        <v>341</v>
      </c>
      <c r="C3598" s="2" t="s">
        <v>341</v>
      </c>
      <c r="D3598" s="2" t="s">
        <v>329</v>
      </c>
      <c r="E3598" s="2" t="s">
        <v>334</v>
      </c>
      <c r="F3598" s="2" t="s">
        <v>335</v>
      </c>
      <c r="G3598" s="2">
        <v>0</v>
      </c>
      <c r="H3598" s="2">
        <v>2</v>
      </c>
      <c r="I3598" s="39">
        <v>0</v>
      </c>
      <c r="J3598" s="2" t="s">
        <v>7299</v>
      </c>
    </row>
    <row r="3599" spans="1:10" x14ac:dyDescent="0.15">
      <c r="A3599" s="2" t="s">
        <v>342</v>
      </c>
      <c r="B3599" s="2" t="s">
        <v>343</v>
      </c>
      <c r="C3599" s="2" t="s">
        <v>343</v>
      </c>
      <c r="D3599" s="2" t="s">
        <v>329</v>
      </c>
      <c r="E3599" s="2" t="s">
        <v>334</v>
      </c>
      <c r="F3599" s="2" t="s">
        <v>335</v>
      </c>
      <c r="G3599" s="2">
        <v>0</v>
      </c>
      <c r="H3599" s="2">
        <v>4</v>
      </c>
      <c r="I3599" s="39">
        <v>0</v>
      </c>
      <c r="J3599" s="2" t="s">
        <v>7299</v>
      </c>
    </row>
    <row r="3600" spans="1:10" x14ac:dyDescent="0.15">
      <c r="A3600" s="2" t="s">
        <v>344</v>
      </c>
      <c r="B3600" s="2" t="s">
        <v>345</v>
      </c>
      <c r="C3600" s="2" t="s">
        <v>345</v>
      </c>
      <c r="D3600" s="2" t="s">
        <v>329</v>
      </c>
      <c r="E3600" s="2" t="s">
        <v>334</v>
      </c>
      <c r="F3600" s="2" t="s">
        <v>335</v>
      </c>
      <c r="G3600" s="2">
        <v>0</v>
      </c>
      <c r="H3600" s="2">
        <v>1</v>
      </c>
      <c r="I3600" s="39">
        <v>0</v>
      </c>
      <c r="J3600" s="2" t="s">
        <v>7299</v>
      </c>
    </row>
    <row r="3601" spans="1:10" x14ac:dyDescent="0.15">
      <c r="A3601" s="2" t="s">
        <v>346</v>
      </c>
      <c r="B3601" s="2" t="s">
        <v>347</v>
      </c>
      <c r="C3601" s="2" t="s">
        <v>347</v>
      </c>
      <c r="D3601" s="2" t="s">
        <v>329</v>
      </c>
      <c r="E3601" s="2" t="s">
        <v>334</v>
      </c>
      <c r="F3601" s="2" t="s">
        <v>335</v>
      </c>
      <c r="G3601" s="2">
        <v>0</v>
      </c>
      <c r="H3601" s="2">
        <v>1</v>
      </c>
      <c r="I3601" s="39">
        <v>0</v>
      </c>
      <c r="J3601" s="2" t="s">
        <v>7299</v>
      </c>
    </row>
    <row r="3602" spans="1:10" x14ac:dyDescent="0.15">
      <c r="A3602" s="2" t="s">
        <v>355</v>
      </c>
      <c r="B3602" s="2" t="s">
        <v>356</v>
      </c>
      <c r="C3602" s="2" t="s">
        <v>8223</v>
      </c>
      <c r="D3602" s="2" t="s">
        <v>329</v>
      </c>
      <c r="E3602" s="2" t="s">
        <v>330</v>
      </c>
      <c r="F3602" s="2" t="s">
        <v>331</v>
      </c>
      <c r="G3602" s="2">
        <v>0</v>
      </c>
      <c r="H3602" s="2">
        <v>5</v>
      </c>
      <c r="I3602" s="39">
        <v>0</v>
      </c>
      <c r="J3602" s="2" t="s">
        <v>7299</v>
      </c>
    </row>
    <row r="3603" spans="1:10" x14ac:dyDescent="0.15">
      <c r="A3603" s="2" t="s">
        <v>1327</v>
      </c>
      <c r="B3603" s="2" t="s">
        <v>1328</v>
      </c>
      <c r="C3603" s="2" t="s">
        <v>1329</v>
      </c>
      <c r="D3603" s="2" t="s">
        <v>329</v>
      </c>
      <c r="E3603" s="2" t="s">
        <v>330</v>
      </c>
      <c r="F3603" s="2" t="s">
        <v>331</v>
      </c>
      <c r="G3603" s="2">
        <v>0</v>
      </c>
      <c r="H3603" s="2">
        <v>13</v>
      </c>
      <c r="I3603" s="39">
        <v>0</v>
      </c>
      <c r="J3603" s="2" t="s">
        <v>7300</v>
      </c>
    </row>
    <row r="3604" spans="1:10" x14ac:dyDescent="0.15">
      <c r="A3604" s="2" t="s">
        <v>1344</v>
      </c>
      <c r="B3604" s="2" t="s">
        <v>1345</v>
      </c>
      <c r="C3604" s="2" t="s">
        <v>1346</v>
      </c>
      <c r="D3604" s="2" t="s">
        <v>329</v>
      </c>
      <c r="E3604" s="2" t="s">
        <v>351</v>
      </c>
      <c r="F3604" s="2" t="s">
        <v>352</v>
      </c>
      <c r="G3604" s="2">
        <v>0</v>
      </c>
      <c r="H3604" s="2">
        <v>5</v>
      </c>
      <c r="I3604" s="39">
        <v>0</v>
      </c>
      <c r="J3604" s="2" t="s">
        <v>7300</v>
      </c>
    </row>
    <row r="3605" spans="1:10" x14ac:dyDescent="0.15">
      <c r="A3605" s="2" t="s">
        <v>1352</v>
      </c>
      <c r="B3605" s="2" t="s">
        <v>1353</v>
      </c>
      <c r="C3605" s="2" t="s">
        <v>1354</v>
      </c>
      <c r="D3605" s="2" t="s">
        <v>329</v>
      </c>
      <c r="E3605" s="2" t="s">
        <v>330</v>
      </c>
      <c r="F3605" s="2" t="s">
        <v>331</v>
      </c>
      <c r="G3605" s="2">
        <v>0</v>
      </c>
      <c r="H3605" s="2">
        <v>15</v>
      </c>
      <c r="I3605" s="39">
        <v>0</v>
      </c>
      <c r="J3605" s="2" t="s">
        <v>7300</v>
      </c>
    </row>
    <row r="3606" spans="1:10" x14ac:dyDescent="0.15">
      <c r="A3606" s="2" t="s">
        <v>1373</v>
      </c>
      <c r="B3606" s="2" t="s">
        <v>1374</v>
      </c>
      <c r="C3606" s="2" t="s">
        <v>1375</v>
      </c>
      <c r="D3606" s="2" t="s">
        <v>329</v>
      </c>
      <c r="E3606" s="2" t="s">
        <v>330</v>
      </c>
      <c r="F3606" s="2" t="s">
        <v>331</v>
      </c>
      <c r="G3606" s="2">
        <v>0</v>
      </c>
      <c r="H3606" s="2">
        <v>6</v>
      </c>
      <c r="I3606" s="39">
        <v>0</v>
      </c>
      <c r="J3606" s="2" t="s">
        <v>7300</v>
      </c>
    </row>
    <row r="3607" spans="1:10" x14ac:dyDescent="0.15">
      <c r="A3607" s="2" t="s">
        <v>379</v>
      </c>
      <c r="B3607" s="2" t="s">
        <v>380</v>
      </c>
      <c r="C3607" s="2" t="s">
        <v>381</v>
      </c>
      <c r="D3607" s="2" t="s">
        <v>329</v>
      </c>
      <c r="E3607" s="2" t="s">
        <v>330</v>
      </c>
      <c r="F3607" s="2" t="s">
        <v>331</v>
      </c>
      <c r="G3607" s="2">
        <v>0</v>
      </c>
      <c r="H3607" s="2">
        <v>17</v>
      </c>
      <c r="I3607" s="39">
        <v>0</v>
      </c>
      <c r="J3607" s="2" t="s">
        <v>7299</v>
      </c>
    </row>
    <row r="3608" spans="1:10" x14ac:dyDescent="0.15">
      <c r="A3608" s="2" t="s">
        <v>7403</v>
      </c>
      <c r="B3608" s="2" t="s">
        <v>7404</v>
      </c>
      <c r="C3608" s="2" t="s">
        <v>7405</v>
      </c>
      <c r="D3608" s="2" t="s">
        <v>329</v>
      </c>
      <c r="E3608" s="2" t="s">
        <v>330</v>
      </c>
      <c r="F3608" s="2" t="s">
        <v>331</v>
      </c>
      <c r="G3608" s="2">
        <v>0</v>
      </c>
      <c r="H3608" s="2">
        <v>30</v>
      </c>
      <c r="I3608" s="39">
        <v>0</v>
      </c>
      <c r="J3608" s="2" t="s">
        <v>7300</v>
      </c>
    </row>
    <row r="3609" spans="1:10" x14ac:dyDescent="0.15">
      <c r="A3609" s="2" t="s">
        <v>447</v>
      </c>
      <c r="B3609" s="2" t="s">
        <v>448</v>
      </c>
      <c r="C3609" s="2" t="s">
        <v>8228</v>
      </c>
      <c r="D3609" s="2" t="s">
        <v>329</v>
      </c>
      <c r="E3609" s="2" t="s">
        <v>449</v>
      </c>
      <c r="F3609" s="2" t="s">
        <v>450</v>
      </c>
      <c r="G3609" s="2">
        <v>0</v>
      </c>
      <c r="H3609" s="2">
        <v>20</v>
      </c>
      <c r="I3609" s="39">
        <v>0</v>
      </c>
      <c r="J3609" s="2" t="s">
        <v>7299</v>
      </c>
    </row>
    <row r="3610" spans="1:10" x14ac:dyDescent="0.15">
      <c r="A3610" s="2" t="s">
        <v>7487</v>
      </c>
      <c r="B3610" s="2" t="s">
        <v>7488</v>
      </c>
      <c r="C3610" s="2" t="s">
        <v>7489</v>
      </c>
      <c r="D3610" s="2" t="s">
        <v>329</v>
      </c>
      <c r="E3610" s="2" t="s">
        <v>334</v>
      </c>
      <c r="F3610" s="2" t="s">
        <v>335</v>
      </c>
      <c r="G3610" s="2">
        <v>0</v>
      </c>
      <c r="H3610" s="2">
        <v>9</v>
      </c>
      <c r="I3610" s="39">
        <v>0</v>
      </c>
      <c r="J3610" s="2" t="s">
        <v>7299</v>
      </c>
    </row>
    <row r="3611" spans="1:10" x14ac:dyDescent="0.15">
      <c r="A3611" s="2" t="s">
        <v>1391</v>
      </c>
      <c r="B3611" s="2" t="s">
        <v>1392</v>
      </c>
      <c r="C3611" s="2" t="s">
        <v>1392</v>
      </c>
      <c r="D3611" s="2" t="s">
        <v>406</v>
      </c>
      <c r="E3611" s="2" t="s">
        <v>330</v>
      </c>
      <c r="F3611" s="2" t="s">
        <v>331</v>
      </c>
      <c r="G3611" s="2">
        <v>0</v>
      </c>
      <c r="H3611" s="2">
        <v>7</v>
      </c>
      <c r="I3611" s="39">
        <v>0</v>
      </c>
      <c r="J3611" s="2" t="s">
        <v>7300</v>
      </c>
    </row>
    <row r="3612" spans="1:10" x14ac:dyDescent="0.15">
      <c r="A3612" s="2" t="s">
        <v>1405</v>
      </c>
      <c r="B3612" s="2" t="s">
        <v>1406</v>
      </c>
      <c r="C3612" s="2" t="s">
        <v>1406</v>
      </c>
      <c r="D3612" s="2" t="s">
        <v>329</v>
      </c>
      <c r="E3612" s="2" t="s">
        <v>330</v>
      </c>
      <c r="F3612" s="2" t="s">
        <v>331</v>
      </c>
      <c r="G3612" s="2">
        <v>0</v>
      </c>
      <c r="H3612" s="2">
        <v>8</v>
      </c>
      <c r="I3612" s="39">
        <v>0</v>
      </c>
      <c r="J3612" s="2" t="s">
        <v>7300</v>
      </c>
    </row>
    <row r="3613" spans="1:10" x14ac:dyDescent="0.15">
      <c r="A3613" s="2" t="s">
        <v>1418</v>
      </c>
      <c r="B3613" s="2" t="s">
        <v>1419</v>
      </c>
      <c r="C3613" s="2" t="s">
        <v>1419</v>
      </c>
      <c r="D3613" s="2" t="s">
        <v>329</v>
      </c>
      <c r="E3613" s="2" t="s">
        <v>330</v>
      </c>
      <c r="F3613" s="2" t="s">
        <v>331</v>
      </c>
      <c r="G3613" s="2">
        <v>0</v>
      </c>
      <c r="H3613" s="2">
        <v>8</v>
      </c>
      <c r="I3613" s="39">
        <v>0</v>
      </c>
      <c r="J3613" s="2" t="s">
        <v>7300</v>
      </c>
    </row>
    <row r="3614" spans="1:10" x14ac:dyDescent="0.15">
      <c r="A3614" s="2" t="s">
        <v>682</v>
      </c>
      <c r="B3614" s="2" t="s">
        <v>683</v>
      </c>
      <c r="C3614" s="2" t="s">
        <v>9609</v>
      </c>
      <c r="D3614" s="2" t="s">
        <v>406</v>
      </c>
      <c r="E3614" s="2" t="s">
        <v>330</v>
      </c>
      <c r="F3614" s="2" t="s">
        <v>331</v>
      </c>
      <c r="G3614" s="2">
        <v>0</v>
      </c>
      <c r="H3614" s="2">
        <v>21</v>
      </c>
      <c r="I3614" s="39">
        <v>0</v>
      </c>
      <c r="J3614" s="2" t="s">
        <v>7300</v>
      </c>
    </row>
    <row r="3615" spans="1:10" x14ac:dyDescent="0.15">
      <c r="A3615" s="2" t="s">
        <v>7506</v>
      </c>
      <c r="B3615" s="2" t="s">
        <v>7639</v>
      </c>
      <c r="C3615" s="2" t="s">
        <v>7507</v>
      </c>
      <c r="D3615" s="2" t="s">
        <v>329</v>
      </c>
      <c r="E3615" s="2" t="s">
        <v>391</v>
      </c>
      <c r="F3615" s="2" t="s">
        <v>392</v>
      </c>
      <c r="G3615" s="2">
        <v>0</v>
      </c>
      <c r="H3615" s="2">
        <v>336</v>
      </c>
      <c r="I3615" s="39">
        <v>0</v>
      </c>
      <c r="J3615" s="2" t="s">
        <v>7301</v>
      </c>
    </row>
    <row r="3616" spans="1:10" x14ac:dyDescent="0.15">
      <c r="A3616" s="2" t="s">
        <v>7417</v>
      </c>
      <c r="B3616" s="2" t="s">
        <v>1966</v>
      </c>
      <c r="C3616" s="2" t="s">
        <v>1774</v>
      </c>
      <c r="D3616" s="2" t="s">
        <v>329</v>
      </c>
      <c r="E3616" s="2" t="s">
        <v>351</v>
      </c>
      <c r="F3616" s="2" t="s">
        <v>352</v>
      </c>
      <c r="G3616" s="2">
        <v>0</v>
      </c>
      <c r="H3616" s="2">
        <v>19</v>
      </c>
      <c r="I3616" s="39">
        <v>0</v>
      </c>
      <c r="J3616" s="2" t="s">
        <v>7301</v>
      </c>
    </row>
    <row r="3617" spans="1:10" x14ac:dyDescent="0.15">
      <c r="A3617" s="2" t="s">
        <v>1989</v>
      </c>
      <c r="B3617" s="2" t="s">
        <v>1990</v>
      </c>
      <c r="C3617" s="2" t="s">
        <v>1990</v>
      </c>
      <c r="D3617" s="2" t="s">
        <v>329</v>
      </c>
      <c r="E3617" s="2" t="s">
        <v>351</v>
      </c>
      <c r="F3617" s="2" t="s">
        <v>352</v>
      </c>
      <c r="G3617" s="2">
        <v>0</v>
      </c>
      <c r="H3617" s="2">
        <v>219</v>
      </c>
      <c r="I3617" s="39">
        <v>0</v>
      </c>
      <c r="J3617" s="2" t="s">
        <v>7301</v>
      </c>
    </row>
    <row r="3618" spans="1:10" x14ac:dyDescent="0.15">
      <c r="A3618" s="2" t="s">
        <v>1991</v>
      </c>
      <c r="B3618" s="2" t="s">
        <v>1992</v>
      </c>
      <c r="C3618" s="2" t="s">
        <v>1992</v>
      </c>
      <c r="D3618" s="2" t="s">
        <v>329</v>
      </c>
      <c r="E3618" s="2" t="s">
        <v>351</v>
      </c>
      <c r="F3618" s="2" t="s">
        <v>352</v>
      </c>
      <c r="G3618" s="2">
        <v>0</v>
      </c>
      <c r="H3618" s="2">
        <v>125</v>
      </c>
      <c r="I3618" s="39">
        <v>0</v>
      </c>
      <c r="J3618" s="2" t="s">
        <v>7301</v>
      </c>
    </row>
    <row r="3619" spans="1:10" x14ac:dyDescent="0.15">
      <c r="A3619" s="2" t="s">
        <v>2317</v>
      </c>
      <c r="B3619" s="2" t="s">
        <v>2318</v>
      </c>
      <c r="C3619" s="2" t="s">
        <v>2318</v>
      </c>
      <c r="D3619" s="2" t="s">
        <v>329</v>
      </c>
      <c r="E3619" s="2" t="s">
        <v>351</v>
      </c>
      <c r="F3619" s="2" t="s">
        <v>352</v>
      </c>
      <c r="G3619" s="2">
        <v>0</v>
      </c>
      <c r="H3619" s="2">
        <v>1342</v>
      </c>
      <c r="I3619" s="39">
        <v>0</v>
      </c>
      <c r="J3619" s="2" t="s">
        <v>7301</v>
      </c>
    </row>
    <row r="3620" spans="1:10" x14ac:dyDescent="0.15">
      <c r="A3620" s="2" t="s">
        <v>3747</v>
      </c>
      <c r="B3620" s="2" t="s">
        <v>3748</v>
      </c>
      <c r="C3620" s="2" t="s">
        <v>3748</v>
      </c>
      <c r="D3620" s="2" t="s">
        <v>329</v>
      </c>
      <c r="E3620" s="2" t="s">
        <v>2528</v>
      </c>
      <c r="F3620" s="2" t="s">
        <v>2529</v>
      </c>
      <c r="G3620" s="2">
        <v>0</v>
      </c>
      <c r="H3620" s="2">
        <v>2</v>
      </c>
      <c r="I3620" s="39">
        <v>0</v>
      </c>
      <c r="J3620" s="2" t="s">
        <v>7307</v>
      </c>
    </row>
    <row r="3621" spans="1:10" x14ac:dyDescent="0.15">
      <c r="A3621" s="2" t="s">
        <v>3751</v>
      </c>
      <c r="B3621" s="2" t="s">
        <v>3752</v>
      </c>
      <c r="C3621" s="2" t="s">
        <v>3752</v>
      </c>
      <c r="D3621" s="2" t="s">
        <v>329</v>
      </c>
      <c r="E3621" s="2" t="s">
        <v>2528</v>
      </c>
      <c r="F3621" s="2" t="s">
        <v>2529</v>
      </c>
      <c r="G3621" s="2">
        <v>0</v>
      </c>
      <c r="H3621" s="2">
        <v>11</v>
      </c>
      <c r="I3621" s="39">
        <v>0</v>
      </c>
      <c r="J3621" s="2" t="s">
        <v>7307</v>
      </c>
    </row>
    <row r="3622" spans="1:10" x14ac:dyDescent="0.15">
      <c r="A3622" s="2" t="s">
        <v>3753</v>
      </c>
      <c r="B3622" s="2" t="s">
        <v>3754</v>
      </c>
      <c r="C3622" s="2" t="s">
        <v>3754</v>
      </c>
      <c r="D3622" s="2" t="s">
        <v>329</v>
      </c>
      <c r="E3622" s="2" t="s">
        <v>2528</v>
      </c>
      <c r="F3622" s="2" t="s">
        <v>2529</v>
      </c>
      <c r="G3622" s="2">
        <v>0</v>
      </c>
      <c r="H3622" s="2">
        <v>1</v>
      </c>
      <c r="I3622" s="39">
        <v>0</v>
      </c>
      <c r="J3622" s="2" t="s">
        <v>7307</v>
      </c>
    </row>
    <row r="3623" spans="1:10" x14ac:dyDescent="0.15">
      <c r="A3623" s="2" t="s">
        <v>3755</v>
      </c>
      <c r="B3623" s="2" t="s">
        <v>3756</v>
      </c>
      <c r="C3623" s="2" t="s">
        <v>3756</v>
      </c>
      <c r="D3623" s="2" t="s">
        <v>329</v>
      </c>
      <c r="E3623" s="2" t="s">
        <v>2528</v>
      </c>
      <c r="F3623" s="2" t="s">
        <v>2529</v>
      </c>
      <c r="G3623" s="2">
        <v>0</v>
      </c>
      <c r="H3623" s="2">
        <v>1</v>
      </c>
      <c r="I3623" s="39">
        <v>0</v>
      </c>
      <c r="J3623" s="2" t="s">
        <v>7307</v>
      </c>
    </row>
    <row r="3624" spans="1:10" x14ac:dyDescent="0.15">
      <c r="A3624" s="2" t="s">
        <v>3757</v>
      </c>
      <c r="B3624" s="2" t="s">
        <v>3758</v>
      </c>
      <c r="C3624" s="2" t="s">
        <v>3758</v>
      </c>
      <c r="D3624" s="2" t="s">
        <v>329</v>
      </c>
      <c r="E3624" s="2" t="s">
        <v>467</v>
      </c>
      <c r="F3624" s="2" t="s">
        <v>468</v>
      </c>
      <c r="G3624" s="2">
        <v>0</v>
      </c>
      <c r="H3624" s="2">
        <v>23</v>
      </c>
      <c r="I3624" s="39">
        <v>0</v>
      </c>
      <c r="J3624" s="2" t="s">
        <v>7307</v>
      </c>
    </row>
    <row r="3625" spans="1:10" x14ac:dyDescent="0.15">
      <c r="A3625" s="2" t="s">
        <v>3759</v>
      </c>
      <c r="B3625" s="2" t="s">
        <v>3760</v>
      </c>
      <c r="C3625" s="2" t="s">
        <v>3760</v>
      </c>
      <c r="D3625" s="2" t="s">
        <v>329</v>
      </c>
      <c r="E3625" s="2" t="s">
        <v>467</v>
      </c>
      <c r="F3625" s="2" t="s">
        <v>468</v>
      </c>
      <c r="G3625" s="2">
        <v>0</v>
      </c>
      <c r="H3625" s="2">
        <v>10</v>
      </c>
      <c r="I3625" s="39">
        <v>0</v>
      </c>
      <c r="J3625" s="2" t="s">
        <v>7307</v>
      </c>
    </row>
    <row r="3626" spans="1:10" x14ac:dyDescent="0.15">
      <c r="A3626" s="2" t="s">
        <v>3761</v>
      </c>
      <c r="B3626" s="2" t="s">
        <v>3762</v>
      </c>
      <c r="C3626" s="2" t="s">
        <v>3762</v>
      </c>
      <c r="D3626" s="2" t="s">
        <v>329</v>
      </c>
      <c r="E3626" s="2" t="s">
        <v>467</v>
      </c>
      <c r="F3626" s="2" t="s">
        <v>468</v>
      </c>
      <c r="G3626" s="2">
        <v>0</v>
      </c>
      <c r="H3626" s="2">
        <v>4</v>
      </c>
      <c r="I3626" s="39">
        <v>0</v>
      </c>
      <c r="J3626" s="2" t="s">
        <v>7307</v>
      </c>
    </row>
    <row r="3627" spans="1:10" x14ac:dyDescent="0.15">
      <c r="A3627" s="2" t="s">
        <v>3767</v>
      </c>
      <c r="B3627" s="2" t="s">
        <v>3768</v>
      </c>
      <c r="C3627" s="2" t="s">
        <v>3768</v>
      </c>
      <c r="D3627" s="2" t="s">
        <v>329</v>
      </c>
      <c r="E3627" s="2" t="s">
        <v>467</v>
      </c>
      <c r="F3627" s="2" t="s">
        <v>468</v>
      </c>
      <c r="G3627" s="2">
        <v>0</v>
      </c>
      <c r="H3627" s="2">
        <v>27</v>
      </c>
      <c r="I3627" s="39">
        <v>0</v>
      </c>
      <c r="J3627" s="2" t="s">
        <v>7307</v>
      </c>
    </row>
    <row r="3628" spans="1:10" x14ac:dyDescent="0.15">
      <c r="A3628" s="2" t="s">
        <v>7154</v>
      </c>
      <c r="B3628" s="2" t="s">
        <v>7155</v>
      </c>
      <c r="C3628" s="2" t="s">
        <v>7155</v>
      </c>
      <c r="D3628" s="2" t="s">
        <v>329</v>
      </c>
      <c r="E3628" s="2" t="s">
        <v>5171</v>
      </c>
      <c r="F3628" s="2" t="s">
        <v>5172</v>
      </c>
      <c r="G3628" s="2">
        <v>0</v>
      </c>
      <c r="H3628" s="2">
        <v>4</v>
      </c>
      <c r="I3628" s="39">
        <v>0</v>
      </c>
      <c r="J3628" s="2" t="s">
        <v>7303</v>
      </c>
    </row>
    <row r="3629" spans="1:10" x14ac:dyDescent="0.15">
      <c r="A3629" s="2" t="s">
        <v>7156</v>
      </c>
      <c r="B3629" s="2" t="s">
        <v>7157</v>
      </c>
      <c r="C3629" s="2" t="s">
        <v>7157</v>
      </c>
      <c r="D3629" s="2" t="s">
        <v>329</v>
      </c>
      <c r="E3629" s="2" t="s">
        <v>5171</v>
      </c>
      <c r="F3629" s="2" t="s">
        <v>5172</v>
      </c>
      <c r="G3629" s="2">
        <v>0</v>
      </c>
      <c r="H3629" s="2">
        <v>1</v>
      </c>
      <c r="I3629" s="39">
        <v>0</v>
      </c>
      <c r="J3629" s="2" t="s">
        <v>7303</v>
      </c>
    </row>
    <row r="3630" spans="1:10" x14ac:dyDescent="0.15">
      <c r="A3630" s="2" t="s">
        <v>7158</v>
      </c>
      <c r="B3630" s="2" t="s">
        <v>7159</v>
      </c>
      <c r="C3630" s="2" t="s">
        <v>7159</v>
      </c>
      <c r="D3630" s="2" t="s">
        <v>329</v>
      </c>
      <c r="E3630" s="2" t="s">
        <v>5300</v>
      </c>
      <c r="F3630" s="2" t="s">
        <v>5301</v>
      </c>
      <c r="G3630" s="2">
        <v>0</v>
      </c>
      <c r="H3630" s="2">
        <v>2</v>
      </c>
      <c r="I3630" s="39">
        <v>0</v>
      </c>
      <c r="J3630" s="2" t="s">
        <v>7303</v>
      </c>
    </row>
    <row r="3631" spans="1:10" x14ac:dyDescent="0.15">
      <c r="A3631" s="2" t="s">
        <v>7160</v>
      </c>
      <c r="B3631" s="2" t="s">
        <v>7161</v>
      </c>
      <c r="C3631" s="2" t="s">
        <v>7161</v>
      </c>
      <c r="D3631" s="2" t="s">
        <v>329</v>
      </c>
      <c r="E3631" s="2" t="s">
        <v>1247</v>
      </c>
      <c r="F3631" s="2" t="s">
        <v>1248</v>
      </c>
      <c r="G3631" s="2">
        <v>0</v>
      </c>
      <c r="H3631" s="2">
        <v>4</v>
      </c>
      <c r="I3631" s="39">
        <v>0</v>
      </c>
      <c r="J3631" s="2" t="s">
        <v>7303</v>
      </c>
    </row>
    <row r="3632" spans="1:10" x14ac:dyDescent="0.15">
      <c r="A3632" s="2" t="s">
        <v>2392</v>
      </c>
      <c r="B3632" s="2" t="s">
        <v>2393</v>
      </c>
      <c r="C3632" s="2" t="s">
        <v>2393</v>
      </c>
      <c r="D3632" s="2" t="s">
        <v>329</v>
      </c>
      <c r="E3632" s="2" t="s">
        <v>467</v>
      </c>
      <c r="F3632" s="2" t="s">
        <v>468</v>
      </c>
      <c r="G3632" s="2">
        <v>0</v>
      </c>
      <c r="H3632" s="2">
        <v>432</v>
      </c>
      <c r="I3632" s="39">
        <v>0</v>
      </c>
      <c r="J3632" s="2" t="s">
        <v>7307</v>
      </c>
    </row>
    <row r="3633" spans="1:10" x14ac:dyDescent="0.15">
      <c r="A3633" s="2" t="s">
        <v>2396</v>
      </c>
      <c r="B3633" s="2" t="s">
        <v>2397</v>
      </c>
      <c r="C3633" s="2" t="s">
        <v>2397</v>
      </c>
      <c r="D3633" s="2" t="s">
        <v>329</v>
      </c>
      <c r="E3633" s="2" t="s">
        <v>467</v>
      </c>
      <c r="F3633" s="2" t="s">
        <v>468</v>
      </c>
      <c r="G3633" s="2">
        <v>0</v>
      </c>
      <c r="H3633" s="2">
        <v>525</v>
      </c>
      <c r="I3633" s="39">
        <v>0</v>
      </c>
      <c r="J3633" s="2" t="s">
        <v>7307</v>
      </c>
    </row>
    <row r="3634" spans="1:10" x14ac:dyDescent="0.15">
      <c r="A3634" s="2" t="s">
        <v>2418</v>
      </c>
      <c r="B3634" s="2" t="s">
        <v>2419</v>
      </c>
      <c r="C3634" s="2" t="s">
        <v>2419</v>
      </c>
      <c r="D3634" s="2" t="s">
        <v>329</v>
      </c>
      <c r="E3634" s="2" t="s">
        <v>467</v>
      </c>
      <c r="F3634" s="2" t="s">
        <v>468</v>
      </c>
      <c r="G3634" s="2">
        <v>0</v>
      </c>
      <c r="H3634" s="2">
        <v>232</v>
      </c>
      <c r="I3634" s="39">
        <v>0</v>
      </c>
      <c r="J3634" s="2" t="s">
        <v>7307</v>
      </c>
    </row>
    <row r="3635" spans="1:10" x14ac:dyDescent="0.15">
      <c r="A3635" s="2" t="s">
        <v>714</v>
      </c>
      <c r="B3635" s="2" t="s">
        <v>7572</v>
      </c>
      <c r="C3635" s="2" t="s">
        <v>715</v>
      </c>
      <c r="D3635" s="2" t="s">
        <v>329</v>
      </c>
      <c r="E3635" s="2" t="s">
        <v>391</v>
      </c>
      <c r="F3635" s="2" t="s">
        <v>392</v>
      </c>
      <c r="G3635" s="2">
        <v>0</v>
      </c>
      <c r="H3635" s="2">
        <v>50</v>
      </c>
      <c r="I3635" s="39">
        <v>0</v>
      </c>
      <c r="J3635" s="2" t="s">
        <v>7299</v>
      </c>
    </row>
    <row r="3636" spans="1:10" x14ac:dyDescent="0.15">
      <c r="A3636" s="2" t="s">
        <v>3588</v>
      </c>
      <c r="B3636" s="2" t="s">
        <v>3343</v>
      </c>
      <c r="C3636" s="2" t="s">
        <v>3589</v>
      </c>
      <c r="D3636" s="2" t="s">
        <v>329</v>
      </c>
      <c r="E3636" s="2" t="s">
        <v>391</v>
      </c>
      <c r="F3636" s="2" t="s">
        <v>392</v>
      </c>
      <c r="G3636" s="2">
        <v>0</v>
      </c>
      <c r="H3636" s="2">
        <v>146</v>
      </c>
      <c r="I3636" s="39">
        <v>0</v>
      </c>
      <c r="J3636" s="2" t="s">
        <v>7307</v>
      </c>
    </row>
    <row r="3637" spans="1:10" x14ac:dyDescent="0.15">
      <c r="A3637" s="2" t="s">
        <v>2445</v>
      </c>
      <c r="B3637" s="2" t="s">
        <v>2446</v>
      </c>
      <c r="C3637" s="2" t="s">
        <v>2447</v>
      </c>
      <c r="D3637" s="2" t="s">
        <v>329</v>
      </c>
      <c r="E3637" s="2" t="s">
        <v>391</v>
      </c>
      <c r="F3637" s="2" t="s">
        <v>392</v>
      </c>
      <c r="G3637" s="2">
        <v>0</v>
      </c>
      <c r="H3637" s="2">
        <v>313</v>
      </c>
      <c r="I3637" s="39">
        <v>0</v>
      </c>
      <c r="J3637" s="2" t="s">
        <v>7307</v>
      </c>
    </row>
    <row r="3638" spans="1:10" x14ac:dyDescent="0.15">
      <c r="A3638" s="2" t="s">
        <v>2494</v>
      </c>
      <c r="B3638" s="2" t="s">
        <v>2495</v>
      </c>
      <c r="C3638" s="2" t="s">
        <v>2495</v>
      </c>
      <c r="D3638" s="2" t="s">
        <v>350</v>
      </c>
      <c r="E3638" s="2" t="s">
        <v>1380</v>
      </c>
      <c r="F3638" s="2" t="s">
        <v>1381</v>
      </c>
      <c r="G3638" s="2">
        <v>0</v>
      </c>
      <c r="H3638" s="2">
        <v>4</v>
      </c>
      <c r="I3638" s="39">
        <v>0</v>
      </c>
      <c r="J3638" s="2" t="s">
        <v>7307</v>
      </c>
    </row>
    <row r="3639" spans="1:10" x14ac:dyDescent="0.15">
      <c r="A3639" s="2" t="s">
        <v>2526</v>
      </c>
      <c r="B3639" s="2" t="s">
        <v>2527</v>
      </c>
      <c r="C3639" s="2" t="s">
        <v>2527</v>
      </c>
      <c r="D3639" s="2" t="s">
        <v>466</v>
      </c>
      <c r="E3639" s="2" t="s">
        <v>2528</v>
      </c>
      <c r="F3639" s="2" t="s">
        <v>2529</v>
      </c>
      <c r="G3639" s="2">
        <v>0</v>
      </c>
      <c r="H3639" s="2">
        <v>93</v>
      </c>
      <c r="I3639" s="39">
        <v>0</v>
      </c>
      <c r="J3639" s="2" t="s">
        <v>7307</v>
      </c>
    </row>
    <row r="3640" spans="1:10" x14ac:dyDescent="0.15">
      <c r="A3640" s="2" t="s">
        <v>2530</v>
      </c>
      <c r="B3640" s="2" t="s">
        <v>2531</v>
      </c>
      <c r="C3640" s="2" t="s">
        <v>2532</v>
      </c>
      <c r="D3640" s="2" t="s">
        <v>329</v>
      </c>
      <c r="E3640" s="2" t="s">
        <v>391</v>
      </c>
      <c r="F3640" s="2" t="s">
        <v>392</v>
      </c>
      <c r="G3640" s="2">
        <v>0</v>
      </c>
      <c r="H3640" s="2">
        <v>42</v>
      </c>
      <c r="I3640" s="39">
        <v>0</v>
      </c>
      <c r="J3640" s="2" t="s">
        <v>7307</v>
      </c>
    </row>
    <row r="3641" spans="1:10" x14ac:dyDescent="0.15">
      <c r="A3641" s="2" t="s">
        <v>2563</v>
      </c>
      <c r="B3641" s="2" t="s">
        <v>2564</v>
      </c>
      <c r="C3641" s="2" t="s">
        <v>2565</v>
      </c>
      <c r="D3641" s="2" t="s">
        <v>329</v>
      </c>
      <c r="E3641" s="2" t="s">
        <v>351</v>
      </c>
      <c r="F3641" s="2" t="s">
        <v>352</v>
      </c>
      <c r="G3641" s="2">
        <v>0</v>
      </c>
      <c r="H3641" s="2">
        <v>1736</v>
      </c>
      <c r="I3641" s="39">
        <v>0</v>
      </c>
      <c r="J3641" s="2" t="s">
        <v>7307</v>
      </c>
    </row>
    <row r="3642" spans="1:10" x14ac:dyDescent="0.15">
      <c r="A3642" s="2" t="s">
        <v>2611</v>
      </c>
      <c r="B3642" s="2" t="s">
        <v>2612</v>
      </c>
      <c r="C3642" s="2" t="s">
        <v>2613</v>
      </c>
      <c r="D3642" s="2" t="s">
        <v>350</v>
      </c>
      <c r="E3642" s="2" t="s">
        <v>351</v>
      </c>
      <c r="F3642" s="2" t="s">
        <v>352</v>
      </c>
      <c r="G3642" s="2">
        <v>0</v>
      </c>
      <c r="H3642" s="2">
        <v>1687</v>
      </c>
      <c r="I3642" s="39">
        <v>0</v>
      </c>
      <c r="J3642" s="2" t="s">
        <v>7307</v>
      </c>
    </row>
    <row r="3643" spans="1:10" x14ac:dyDescent="0.15">
      <c r="A3643" s="2" t="s">
        <v>2720</v>
      </c>
      <c r="B3643" s="2" t="s">
        <v>2721</v>
      </c>
      <c r="C3643" s="2" t="s">
        <v>2722</v>
      </c>
      <c r="D3643" s="2" t="s">
        <v>350</v>
      </c>
      <c r="E3643" s="2" t="s">
        <v>351</v>
      </c>
      <c r="F3643" s="2" t="s">
        <v>352</v>
      </c>
      <c r="G3643" s="2">
        <v>0</v>
      </c>
      <c r="H3643" s="2">
        <v>520</v>
      </c>
      <c r="I3643" s="39">
        <v>0</v>
      </c>
      <c r="J3643" s="2" t="s">
        <v>7307</v>
      </c>
    </row>
    <row r="3644" spans="1:10" x14ac:dyDescent="0.15">
      <c r="A3644" s="2" t="s">
        <v>735</v>
      </c>
      <c r="B3644" s="2" t="s">
        <v>491</v>
      </c>
      <c r="C3644" s="2" t="s">
        <v>492</v>
      </c>
      <c r="D3644" s="2" t="s">
        <v>406</v>
      </c>
      <c r="E3644" s="2" t="s">
        <v>334</v>
      </c>
      <c r="F3644" s="2" t="s">
        <v>335</v>
      </c>
      <c r="G3644" s="2">
        <v>0</v>
      </c>
      <c r="H3644" s="2">
        <v>6</v>
      </c>
      <c r="I3644" s="39">
        <v>0</v>
      </c>
      <c r="J3644" s="2" t="s">
        <v>7299</v>
      </c>
    </row>
    <row r="3645" spans="1:10" x14ac:dyDescent="0.15">
      <c r="A3645" s="2" t="s">
        <v>736</v>
      </c>
      <c r="B3645" s="2" t="s">
        <v>7574</v>
      </c>
      <c r="C3645" s="2" t="s">
        <v>7574</v>
      </c>
      <c r="D3645" s="2" t="s">
        <v>406</v>
      </c>
      <c r="E3645" s="2" t="s">
        <v>391</v>
      </c>
      <c r="F3645" s="2" t="s">
        <v>392</v>
      </c>
      <c r="G3645" s="2">
        <v>0</v>
      </c>
      <c r="H3645" s="2">
        <v>10</v>
      </c>
      <c r="I3645" s="39">
        <v>0</v>
      </c>
      <c r="J3645" s="2" t="s">
        <v>7299</v>
      </c>
    </row>
    <row r="3646" spans="1:10" x14ac:dyDescent="0.15">
      <c r="A3646" s="2" t="s">
        <v>737</v>
      </c>
      <c r="B3646" s="2" t="s">
        <v>7575</v>
      </c>
      <c r="C3646" s="2" t="s">
        <v>7575</v>
      </c>
      <c r="D3646" s="2" t="s">
        <v>406</v>
      </c>
      <c r="E3646" s="2" t="s">
        <v>391</v>
      </c>
      <c r="F3646" s="2" t="s">
        <v>392</v>
      </c>
      <c r="G3646" s="2">
        <v>0</v>
      </c>
      <c r="H3646" s="2">
        <v>9</v>
      </c>
      <c r="I3646" s="39">
        <v>0</v>
      </c>
      <c r="J3646" s="2" t="s">
        <v>7299</v>
      </c>
    </row>
    <row r="3647" spans="1:10" x14ac:dyDescent="0.15">
      <c r="A3647" s="2" t="s">
        <v>738</v>
      </c>
      <c r="B3647" s="2" t="s">
        <v>7576</v>
      </c>
      <c r="C3647" s="2" t="s">
        <v>7576</v>
      </c>
      <c r="D3647" s="2" t="s">
        <v>406</v>
      </c>
      <c r="E3647" s="2" t="s">
        <v>391</v>
      </c>
      <c r="F3647" s="2" t="s">
        <v>392</v>
      </c>
      <c r="G3647" s="2">
        <v>0</v>
      </c>
      <c r="H3647" s="2">
        <v>10</v>
      </c>
      <c r="I3647" s="39">
        <v>0</v>
      </c>
      <c r="J3647" s="2" t="s">
        <v>7299</v>
      </c>
    </row>
    <row r="3648" spans="1:10" x14ac:dyDescent="0.15">
      <c r="A3648" s="2" t="s">
        <v>6691</v>
      </c>
      <c r="B3648" s="2" t="s">
        <v>6692</v>
      </c>
      <c r="C3648" s="2" t="s">
        <v>6692</v>
      </c>
      <c r="D3648" s="2" t="s">
        <v>329</v>
      </c>
      <c r="E3648" s="2" t="s">
        <v>5300</v>
      </c>
      <c r="F3648" s="2" t="s">
        <v>5301</v>
      </c>
      <c r="G3648" s="2">
        <v>0</v>
      </c>
      <c r="H3648" s="2">
        <v>2</v>
      </c>
      <c r="I3648" s="39">
        <v>0</v>
      </c>
      <c r="J3648" s="2" t="s">
        <v>1</v>
      </c>
    </row>
    <row r="3649" spans="1:10" x14ac:dyDescent="0.15">
      <c r="A3649" s="2" t="s">
        <v>4704</v>
      </c>
      <c r="B3649" s="2" t="s">
        <v>4705</v>
      </c>
      <c r="C3649" s="2" t="s">
        <v>4705</v>
      </c>
      <c r="D3649" s="2" t="s">
        <v>329</v>
      </c>
      <c r="E3649" s="2" t="s">
        <v>351</v>
      </c>
      <c r="F3649" s="2" t="s">
        <v>352</v>
      </c>
      <c r="G3649" s="2">
        <v>0</v>
      </c>
      <c r="H3649" s="2">
        <v>97</v>
      </c>
      <c r="I3649" s="39">
        <v>0</v>
      </c>
      <c r="J3649" s="2" t="s">
        <v>7302</v>
      </c>
    </row>
    <row r="3650" spans="1:10" x14ac:dyDescent="0.15">
      <c r="A3650" s="2" t="s">
        <v>3909</v>
      </c>
      <c r="B3650" s="2" t="s">
        <v>3910</v>
      </c>
      <c r="C3650" s="2" t="s">
        <v>3911</v>
      </c>
      <c r="D3650" s="2" t="s">
        <v>329</v>
      </c>
      <c r="E3650" s="2" t="s">
        <v>391</v>
      </c>
      <c r="F3650" s="2" t="s">
        <v>392</v>
      </c>
      <c r="G3650" s="2">
        <v>0</v>
      </c>
      <c r="H3650" s="2">
        <v>4</v>
      </c>
      <c r="I3650" s="39">
        <v>0</v>
      </c>
      <c r="J3650" s="2" t="s">
        <v>7307</v>
      </c>
    </row>
    <row r="3651" spans="1:10" x14ac:dyDescent="0.15">
      <c r="A3651" s="2" t="s">
        <v>3912</v>
      </c>
      <c r="B3651" s="2" t="s">
        <v>3913</v>
      </c>
      <c r="C3651" s="2" t="s">
        <v>3914</v>
      </c>
      <c r="D3651" s="2" t="s">
        <v>329</v>
      </c>
      <c r="E3651" s="2" t="s">
        <v>391</v>
      </c>
      <c r="F3651" s="2" t="s">
        <v>392</v>
      </c>
      <c r="G3651" s="2">
        <v>0</v>
      </c>
      <c r="H3651" s="2">
        <v>19</v>
      </c>
      <c r="I3651" s="39">
        <v>0</v>
      </c>
      <c r="J3651" s="2" t="s">
        <v>7307</v>
      </c>
    </row>
    <row r="3652" spans="1:10" x14ac:dyDescent="0.15">
      <c r="A3652" s="2" t="s">
        <v>3927</v>
      </c>
      <c r="B3652" s="2" t="s">
        <v>3903</v>
      </c>
      <c r="C3652" s="2" t="s">
        <v>3928</v>
      </c>
      <c r="D3652" s="2" t="s">
        <v>329</v>
      </c>
      <c r="E3652" s="2" t="s">
        <v>391</v>
      </c>
      <c r="F3652" s="2" t="s">
        <v>392</v>
      </c>
      <c r="G3652" s="2">
        <v>0</v>
      </c>
      <c r="H3652" s="2">
        <v>20</v>
      </c>
      <c r="I3652" s="39">
        <v>0</v>
      </c>
      <c r="J3652" s="2" t="s">
        <v>7307</v>
      </c>
    </row>
    <row r="3653" spans="1:10" x14ac:dyDescent="0.15">
      <c r="A3653" s="2" t="s">
        <v>3929</v>
      </c>
      <c r="B3653" s="2" t="s">
        <v>3790</v>
      </c>
      <c r="C3653" s="2" t="s">
        <v>3928</v>
      </c>
      <c r="D3653" s="2" t="s">
        <v>329</v>
      </c>
      <c r="E3653" s="2" t="s">
        <v>391</v>
      </c>
      <c r="F3653" s="2" t="s">
        <v>392</v>
      </c>
      <c r="G3653" s="2">
        <v>0</v>
      </c>
      <c r="H3653" s="2">
        <v>10</v>
      </c>
      <c r="I3653" s="39">
        <v>0</v>
      </c>
      <c r="J3653" s="2" t="s">
        <v>7307</v>
      </c>
    </row>
    <row r="3654" spans="1:10" x14ac:dyDescent="0.15">
      <c r="A3654" s="2" t="s">
        <v>3930</v>
      </c>
      <c r="B3654" s="2" t="s">
        <v>3931</v>
      </c>
      <c r="C3654" s="2" t="s">
        <v>3928</v>
      </c>
      <c r="D3654" s="2" t="s">
        <v>329</v>
      </c>
      <c r="E3654" s="2" t="s">
        <v>391</v>
      </c>
      <c r="F3654" s="2" t="s">
        <v>392</v>
      </c>
      <c r="G3654" s="2">
        <v>0</v>
      </c>
      <c r="H3654" s="2">
        <v>21</v>
      </c>
      <c r="I3654" s="39">
        <v>0</v>
      </c>
      <c r="J3654" s="2" t="s">
        <v>7307</v>
      </c>
    </row>
    <row r="3655" spans="1:10" x14ac:dyDescent="0.15">
      <c r="A3655" s="2" t="s">
        <v>3932</v>
      </c>
      <c r="B3655" s="2" t="s">
        <v>3933</v>
      </c>
      <c r="C3655" s="2" t="s">
        <v>3928</v>
      </c>
      <c r="D3655" s="2" t="s">
        <v>329</v>
      </c>
      <c r="E3655" s="2" t="s">
        <v>391</v>
      </c>
      <c r="F3655" s="2" t="s">
        <v>392</v>
      </c>
      <c r="G3655" s="2">
        <v>0</v>
      </c>
      <c r="H3655" s="2">
        <v>29</v>
      </c>
      <c r="I3655" s="39">
        <v>0</v>
      </c>
      <c r="J3655" s="2" t="s">
        <v>7307</v>
      </c>
    </row>
    <row r="3656" spans="1:10" x14ac:dyDescent="0.15">
      <c r="A3656" s="2" t="s">
        <v>3950</v>
      </c>
      <c r="B3656" s="2" t="s">
        <v>3951</v>
      </c>
      <c r="C3656" s="2" t="s">
        <v>3951</v>
      </c>
      <c r="D3656" s="2" t="s">
        <v>329</v>
      </c>
      <c r="E3656" s="2" t="s">
        <v>391</v>
      </c>
      <c r="F3656" s="2" t="s">
        <v>392</v>
      </c>
      <c r="G3656" s="2">
        <v>0</v>
      </c>
      <c r="H3656" s="2">
        <v>25</v>
      </c>
      <c r="I3656" s="39">
        <v>0</v>
      </c>
      <c r="J3656" s="2" t="s">
        <v>7307</v>
      </c>
    </row>
    <row r="3657" spans="1:10" x14ac:dyDescent="0.15">
      <c r="A3657" s="2" t="s">
        <v>8174</v>
      </c>
      <c r="B3657" s="2" t="s">
        <v>8175</v>
      </c>
      <c r="C3657" s="2" t="s">
        <v>8173</v>
      </c>
      <c r="D3657" s="2" t="s">
        <v>329</v>
      </c>
      <c r="E3657" s="2" t="s">
        <v>391</v>
      </c>
      <c r="F3657" s="2" t="s">
        <v>392</v>
      </c>
      <c r="G3657" s="2">
        <v>0</v>
      </c>
      <c r="H3657" s="2">
        <v>5</v>
      </c>
      <c r="I3657" s="39">
        <v>0</v>
      </c>
      <c r="J3657" s="2" t="s">
        <v>7307</v>
      </c>
    </row>
    <row r="3658" spans="1:10" x14ac:dyDescent="0.15">
      <c r="A3658" s="2" t="s">
        <v>8151</v>
      </c>
      <c r="B3658" s="2" t="s">
        <v>8340</v>
      </c>
      <c r="C3658" s="2" t="s">
        <v>8152</v>
      </c>
      <c r="D3658" s="2" t="s">
        <v>329</v>
      </c>
      <c r="E3658" s="2" t="s">
        <v>391</v>
      </c>
      <c r="F3658" s="2" t="s">
        <v>392</v>
      </c>
      <c r="G3658" s="2">
        <v>0</v>
      </c>
      <c r="H3658" s="2">
        <v>120</v>
      </c>
      <c r="I3658" s="39">
        <v>0</v>
      </c>
      <c r="J3658" s="2" t="s">
        <v>7307</v>
      </c>
    </row>
    <row r="3659" spans="1:10" x14ac:dyDescent="0.15">
      <c r="A3659" s="2" t="s">
        <v>268</v>
      </c>
      <c r="B3659" s="2" t="s">
        <v>807</v>
      </c>
      <c r="C3659" s="2" t="s">
        <v>808</v>
      </c>
      <c r="D3659" s="2" t="s">
        <v>329</v>
      </c>
      <c r="E3659" s="2" t="s">
        <v>501</v>
      </c>
      <c r="F3659" s="2" t="s">
        <v>502</v>
      </c>
      <c r="G3659" s="2">
        <v>0</v>
      </c>
      <c r="H3659" s="2">
        <v>1</v>
      </c>
      <c r="I3659" s="39">
        <v>0</v>
      </c>
      <c r="J3659" s="2" t="s">
        <v>7299</v>
      </c>
    </row>
    <row r="3660" spans="1:10" x14ac:dyDescent="0.15">
      <c r="A3660" s="2" t="s">
        <v>7491</v>
      </c>
      <c r="B3660" s="2" t="s">
        <v>7582</v>
      </c>
      <c r="C3660" s="2" t="s">
        <v>826</v>
      </c>
      <c r="D3660" s="2" t="s">
        <v>329</v>
      </c>
      <c r="E3660" s="2" t="s">
        <v>391</v>
      </c>
      <c r="F3660" s="2" t="s">
        <v>392</v>
      </c>
      <c r="G3660" s="2">
        <v>0</v>
      </c>
      <c r="H3660" s="2">
        <v>200</v>
      </c>
      <c r="I3660" s="39">
        <v>0</v>
      </c>
      <c r="J3660" s="2" t="s">
        <v>7299</v>
      </c>
    </row>
    <row r="3661" spans="1:10" x14ac:dyDescent="0.15">
      <c r="A3661" s="2" t="s">
        <v>834</v>
      </c>
      <c r="B3661" s="2" t="s">
        <v>835</v>
      </c>
      <c r="C3661" s="2" t="s">
        <v>835</v>
      </c>
      <c r="D3661" s="2" t="s">
        <v>329</v>
      </c>
      <c r="E3661" s="2" t="s">
        <v>568</v>
      </c>
      <c r="F3661" s="2" t="s">
        <v>569</v>
      </c>
      <c r="G3661" s="2">
        <v>0</v>
      </c>
      <c r="H3661" s="2">
        <v>2</v>
      </c>
      <c r="I3661" s="39">
        <v>0</v>
      </c>
      <c r="J3661" s="2" t="s">
        <v>7299</v>
      </c>
    </row>
    <row r="3662" spans="1:10" x14ac:dyDescent="0.15">
      <c r="A3662" s="2" t="s">
        <v>3996</v>
      </c>
      <c r="B3662" s="2" t="s">
        <v>3997</v>
      </c>
      <c r="C3662" s="2" t="s">
        <v>3997</v>
      </c>
      <c r="D3662" s="2" t="s">
        <v>329</v>
      </c>
      <c r="E3662" s="2" t="s">
        <v>1380</v>
      </c>
      <c r="F3662" s="2" t="s">
        <v>1381</v>
      </c>
      <c r="G3662" s="2">
        <v>0</v>
      </c>
      <c r="H3662" s="2">
        <v>3</v>
      </c>
      <c r="I3662" s="39">
        <v>0</v>
      </c>
      <c r="J3662" s="2" t="s">
        <v>7307</v>
      </c>
    </row>
    <row r="3663" spans="1:10" x14ac:dyDescent="0.15">
      <c r="A3663" s="2" t="s">
        <v>4074</v>
      </c>
      <c r="B3663" s="2" t="s">
        <v>4075</v>
      </c>
      <c r="C3663" s="2" t="s">
        <v>4075</v>
      </c>
      <c r="D3663" s="2" t="s">
        <v>329</v>
      </c>
      <c r="E3663" s="2" t="s">
        <v>2528</v>
      </c>
      <c r="F3663" s="2" t="s">
        <v>2529</v>
      </c>
      <c r="G3663" s="2">
        <v>0</v>
      </c>
      <c r="H3663" s="2">
        <v>110</v>
      </c>
      <c r="I3663" s="39">
        <v>0</v>
      </c>
      <c r="J3663" s="2" t="s">
        <v>7307</v>
      </c>
    </row>
    <row r="3664" spans="1:10" x14ac:dyDescent="0.15">
      <c r="A3664" s="2" t="s">
        <v>4088</v>
      </c>
      <c r="B3664" s="2" t="s">
        <v>4089</v>
      </c>
      <c r="C3664" s="2" t="s">
        <v>4089</v>
      </c>
      <c r="D3664" s="2" t="s">
        <v>329</v>
      </c>
      <c r="E3664" s="2" t="s">
        <v>1380</v>
      </c>
      <c r="F3664" s="2" t="s">
        <v>1381</v>
      </c>
      <c r="G3664" s="2">
        <v>0</v>
      </c>
      <c r="H3664" s="2">
        <v>3</v>
      </c>
      <c r="I3664" s="39">
        <v>0</v>
      </c>
      <c r="J3664" s="2" t="s">
        <v>7307</v>
      </c>
    </row>
    <row r="3665" spans="1:10" x14ac:dyDescent="0.15">
      <c r="A3665" s="2" t="s">
        <v>4212</v>
      </c>
      <c r="B3665" s="2" t="s">
        <v>4213</v>
      </c>
      <c r="C3665" s="2" t="s">
        <v>8380</v>
      </c>
      <c r="D3665" s="2" t="s">
        <v>329</v>
      </c>
      <c r="E3665" s="2" t="s">
        <v>330</v>
      </c>
      <c r="F3665" s="2" t="s">
        <v>331</v>
      </c>
      <c r="G3665" s="2">
        <v>0</v>
      </c>
      <c r="H3665" s="2">
        <v>27</v>
      </c>
      <c r="I3665" s="39">
        <v>0</v>
      </c>
      <c r="J3665" s="2" t="s">
        <v>7307</v>
      </c>
    </row>
    <row r="3666" spans="1:10" x14ac:dyDescent="0.15">
      <c r="A3666" s="2" t="s">
        <v>4797</v>
      </c>
      <c r="B3666" s="2" t="s">
        <v>4798</v>
      </c>
      <c r="C3666" s="2" t="s">
        <v>4799</v>
      </c>
      <c r="D3666" s="2" t="s">
        <v>329</v>
      </c>
      <c r="E3666" s="2" t="s">
        <v>330</v>
      </c>
      <c r="F3666" s="2" t="s">
        <v>331</v>
      </c>
      <c r="G3666" s="2">
        <v>0</v>
      </c>
      <c r="H3666" s="2">
        <v>82</v>
      </c>
      <c r="I3666" s="39">
        <v>0</v>
      </c>
      <c r="J3666" s="2" t="s">
        <v>7302</v>
      </c>
    </row>
    <row r="3667" spans="1:10" x14ac:dyDescent="0.15">
      <c r="A3667" s="2" t="s">
        <v>943</v>
      </c>
      <c r="B3667" s="2" t="s">
        <v>932</v>
      </c>
      <c r="C3667" s="2" t="s">
        <v>944</v>
      </c>
      <c r="D3667" s="2" t="s">
        <v>329</v>
      </c>
      <c r="E3667" s="2" t="s">
        <v>334</v>
      </c>
      <c r="F3667" s="2" t="s">
        <v>335</v>
      </c>
      <c r="G3667" s="2">
        <v>0</v>
      </c>
      <c r="H3667" s="2">
        <v>2</v>
      </c>
      <c r="I3667" s="39">
        <v>0</v>
      </c>
      <c r="J3667" s="2" t="s">
        <v>7299</v>
      </c>
    </row>
    <row r="3668" spans="1:10" x14ac:dyDescent="0.15">
      <c r="A3668" s="2" t="s">
        <v>947</v>
      </c>
      <c r="B3668" s="2" t="s">
        <v>948</v>
      </c>
      <c r="C3668" s="2" t="s">
        <v>8259</v>
      </c>
      <c r="D3668" s="2" t="s">
        <v>329</v>
      </c>
      <c r="E3668" s="2" t="s">
        <v>330</v>
      </c>
      <c r="F3668" s="2" t="s">
        <v>331</v>
      </c>
      <c r="G3668" s="2">
        <v>0</v>
      </c>
      <c r="H3668" s="2">
        <v>10</v>
      </c>
      <c r="I3668" s="39">
        <v>0</v>
      </c>
      <c r="J3668" s="2" t="s">
        <v>7299</v>
      </c>
    </row>
    <row r="3669" spans="1:10" x14ac:dyDescent="0.15">
      <c r="A3669" s="2" t="s">
        <v>968</v>
      </c>
      <c r="B3669" s="2" t="s">
        <v>969</v>
      </c>
      <c r="C3669" s="2" t="s">
        <v>970</v>
      </c>
      <c r="D3669" s="2" t="s">
        <v>329</v>
      </c>
      <c r="E3669" s="2" t="s">
        <v>330</v>
      </c>
      <c r="F3669" s="2" t="s">
        <v>331</v>
      </c>
      <c r="G3669" s="2">
        <v>0</v>
      </c>
      <c r="H3669" s="2">
        <v>10</v>
      </c>
      <c r="I3669" s="39">
        <v>0</v>
      </c>
      <c r="J3669" s="2" t="s">
        <v>7299</v>
      </c>
    </row>
    <row r="3670" spans="1:10" x14ac:dyDescent="0.15">
      <c r="A3670" s="2" t="s">
        <v>7556</v>
      </c>
      <c r="B3670" s="2" t="s">
        <v>7608</v>
      </c>
      <c r="C3670" s="2" t="s">
        <v>8284</v>
      </c>
      <c r="D3670" s="2" t="s">
        <v>406</v>
      </c>
      <c r="E3670" s="2" t="s">
        <v>330</v>
      </c>
      <c r="F3670" s="2" t="s">
        <v>331</v>
      </c>
      <c r="G3670" s="2">
        <v>0</v>
      </c>
      <c r="H3670" s="2">
        <v>20</v>
      </c>
      <c r="I3670" s="39">
        <v>0</v>
      </c>
      <c r="J3670" s="2" t="s">
        <v>7300</v>
      </c>
    </row>
    <row r="3671" spans="1:10" x14ac:dyDescent="0.15">
      <c r="A3671" s="2" t="s">
        <v>983</v>
      </c>
      <c r="B3671" s="2" t="s">
        <v>984</v>
      </c>
      <c r="C3671" s="2" t="s">
        <v>8265</v>
      </c>
      <c r="D3671" s="2" t="s">
        <v>329</v>
      </c>
      <c r="E3671" s="2" t="s">
        <v>330</v>
      </c>
      <c r="F3671" s="2" t="s">
        <v>331</v>
      </c>
      <c r="G3671" s="2">
        <v>0</v>
      </c>
      <c r="H3671" s="2">
        <v>10</v>
      </c>
      <c r="I3671" s="39">
        <v>0</v>
      </c>
      <c r="J3671" s="2" t="s">
        <v>7299</v>
      </c>
    </row>
    <row r="3672" spans="1:10" x14ac:dyDescent="0.15">
      <c r="A3672" s="2" t="s">
        <v>1038</v>
      </c>
      <c r="B3672" s="2" t="s">
        <v>1039</v>
      </c>
      <c r="C3672" s="2" t="s">
        <v>1039</v>
      </c>
      <c r="D3672" s="2" t="s">
        <v>329</v>
      </c>
      <c r="E3672" s="2" t="s">
        <v>351</v>
      </c>
      <c r="F3672" s="2" t="s">
        <v>352</v>
      </c>
      <c r="G3672" s="2">
        <v>0</v>
      </c>
      <c r="H3672" s="2">
        <v>4</v>
      </c>
      <c r="I3672" s="39">
        <v>0</v>
      </c>
      <c r="J3672" s="2" t="s">
        <v>7299</v>
      </c>
    </row>
    <row r="3673" spans="1:10" x14ac:dyDescent="0.15">
      <c r="A3673" s="2" t="s">
        <v>8086</v>
      </c>
      <c r="B3673" s="2" t="s">
        <v>8087</v>
      </c>
      <c r="C3673" s="2" t="s">
        <v>8285</v>
      </c>
      <c r="D3673" s="2" t="s">
        <v>329</v>
      </c>
      <c r="E3673" s="2" t="s">
        <v>391</v>
      </c>
      <c r="F3673" s="2" t="s">
        <v>392</v>
      </c>
      <c r="G3673" s="2">
        <v>0</v>
      </c>
      <c r="H3673" s="2">
        <v>3</v>
      </c>
      <c r="I3673" s="39">
        <v>0</v>
      </c>
      <c r="J3673" s="2" t="s">
        <v>7300</v>
      </c>
    </row>
    <row r="3674" spans="1:10" x14ac:dyDescent="0.15">
      <c r="A3674" s="2" t="s">
        <v>1457</v>
      </c>
      <c r="B3674" s="2" t="s">
        <v>1458</v>
      </c>
      <c r="C3674" s="2" t="s">
        <v>1458</v>
      </c>
      <c r="D3674" s="2" t="s">
        <v>329</v>
      </c>
      <c r="E3674" s="2" t="s">
        <v>330</v>
      </c>
      <c r="F3674" s="2" t="s">
        <v>331</v>
      </c>
      <c r="G3674" s="2">
        <v>0</v>
      </c>
      <c r="H3674" s="2">
        <v>5</v>
      </c>
      <c r="I3674" s="39">
        <v>0</v>
      </c>
      <c r="J3674" s="2" t="s">
        <v>7300</v>
      </c>
    </row>
    <row r="3675" spans="1:10" x14ac:dyDescent="0.15">
      <c r="A3675" s="2" t="s">
        <v>1476</v>
      </c>
      <c r="B3675" s="2" t="s">
        <v>1477</v>
      </c>
      <c r="C3675" s="2" t="s">
        <v>1478</v>
      </c>
      <c r="D3675" s="2" t="s">
        <v>329</v>
      </c>
      <c r="E3675" s="2" t="s">
        <v>330</v>
      </c>
      <c r="F3675" s="2" t="s">
        <v>331</v>
      </c>
      <c r="G3675" s="2">
        <v>0</v>
      </c>
      <c r="H3675" s="2">
        <v>9</v>
      </c>
      <c r="I3675" s="39">
        <v>0</v>
      </c>
      <c r="J3675" s="2" t="s">
        <v>7300</v>
      </c>
    </row>
    <row r="3676" spans="1:10" x14ac:dyDescent="0.15">
      <c r="A3676" s="2" t="s">
        <v>1479</v>
      </c>
      <c r="B3676" s="2" t="s">
        <v>1480</v>
      </c>
      <c r="C3676" s="2" t="s">
        <v>1478</v>
      </c>
      <c r="D3676" s="2" t="s">
        <v>329</v>
      </c>
      <c r="E3676" s="2" t="s">
        <v>330</v>
      </c>
      <c r="F3676" s="2" t="s">
        <v>331</v>
      </c>
      <c r="G3676" s="2">
        <v>0</v>
      </c>
      <c r="H3676" s="2">
        <v>8</v>
      </c>
      <c r="I3676" s="39">
        <v>0</v>
      </c>
      <c r="J3676" s="2" t="s">
        <v>7300</v>
      </c>
    </row>
    <row r="3677" spans="1:10" x14ac:dyDescent="0.15">
      <c r="A3677" s="2" t="s">
        <v>7557</v>
      </c>
      <c r="B3677" s="2" t="s">
        <v>7611</v>
      </c>
      <c r="C3677" s="2" t="s">
        <v>8288</v>
      </c>
      <c r="D3677" s="2" t="s">
        <v>406</v>
      </c>
      <c r="E3677" s="2" t="s">
        <v>449</v>
      </c>
      <c r="F3677" s="2" t="s">
        <v>450</v>
      </c>
      <c r="G3677" s="2">
        <v>0</v>
      </c>
      <c r="H3677" s="2">
        <v>1</v>
      </c>
      <c r="I3677" s="39">
        <v>0</v>
      </c>
      <c r="J3677" s="2" t="s">
        <v>7300</v>
      </c>
    </row>
    <row r="3678" spans="1:10" x14ac:dyDescent="0.15">
      <c r="A3678" s="2" t="s">
        <v>1505</v>
      </c>
      <c r="B3678" s="2" t="s">
        <v>1506</v>
      </c>
      <c r="C3678" s="2" t="s">
        <v>8289</v>
      </c>
      <c r="D3678" s="2" t="s">
        <v>406</v>
      </c>
      <c r="E3678" s="2" t="s">
        <v>330</v>
      </c>
      <c r="F3678" s="2" t="s">
        <v>331</v>
      </c>
      <c r="G3678" s="2">
        <v>0</v>
      </c>
      <c r="H3678" s="2">
        <v>12</v>
      </c>
      <c r="I3678" s="39">
        <v>0</v>
      </c>
      <c r="J3678" s="2" t="s">
        <v>7300</v>
      </c>
    </row>
    <row r="3679" spans="1:10" x14ac:dyDescent="0.15">
      <c r="A3679" s="2" t="s">
        <v>1512</v>
      </c>
      <c r="B3679" s="2" t="s">
        <v>1513</v>
      </c>
      <c r="C3679" s="2" t="s">
        <v>8290</v>
      </c>
      <c r="D3679" s="2" t="s">
        <v>329</v>
      </c>
      <c r="E3679" s="2" t="s">
        <v>330</v>
      </c>
      <c r="F3679" s="2" t="s">
        <v>331</v>
      </c>
      <c r="G3679" s="2">
        <v>0</v>
      </c>
      <c r="H3679" s="2">
        <v>15</v>
      </c>
      <c r="I3679" s="39">
        <v>0</v>
      </c>
      <c r="J3679" s="2" t="s">
        <v>7300</v>
      </c>
    </row>
    <row r="3680" spans="1:10" x14ac:dyDescent="0.15">
      <c r="A3680" s="2" t="s">
        <v>1514</v>
      </c>
      <c r="B3680" s="2" t="s">
        <v>1515</v>
      </c>
      <c r="C3680" s="2" t="s">
        <v>1516</v>
      </c>
      <c r="D3680" s="2" t="s">
        <v>329</v>
      </c>
      <c r="E3680" s="2" t="s">
        <v>330</v>
      </c>
      <c r="F3680" s="2" t="s">
        <v>331</v>
      </c>
      <c r="G3680" s="2">
        <v>0</v>
      </c>
      <c r="H3680" s="2">
        <v>20</v>
      </c>
      <c r="I3680" s="39">
        <v>0</v>
      </c>
      <c r="J3680" s="2" t="s">
        <v>7300</v>
      </c>
    </row>
    <row r="3681" spans="1:10" x14ac:dyDescent="0.15">
      <c r="A3681" s="2" t="s">
        <v>1517</v>
      </c>
      <c r="B3681" s="2" t="s">
        <v>1518</v>
      </c>
      <c r="C3681" s="2" t="s">
        <v>1516</v>
      </c>
      <c r="D3681" s="2" t="s">
        <v>406</v>
      </c>
      <c r="E3681" s="2" t="s">
        <v>449</v>
      </c>
      <c r="F3681" s="2" t="s">
        <v>450</v>
      </c>
      <c r="G3681" s="2">
        <v>0</v>
      </c>
      <c r="H3681" s="2">
        <v>10</v>
      </c>
      <c r="I3681" s="39">
        <v>0</v>
      </c>
      <c r="J3681" s="2" t="s">
        <v>7300</v>
      </c>
    </row>
    <row r="3682" spans="1:10" x14ac:dyDescent="0.15">
      <c r="A3682" s="2" t="s">
        <v>1519</v>
      </c>
      <c r="B3682" s="2" t="s">
        <v>1520</v>
      </c>
      <c r="C3682" s="2" t="s">
        <v>1516</v>
      </c>
      <c r="D3682" s="2" t="s">
        <v>329</v>
      </c>
      <c r="E3682" s="2" t="s">
        <v>449</v>
      </c>
      <c r="F3682" s="2" t="s">
        <v>450</v>
      </c>
      <c r="G3682" s="2">
        <v>0</v>
      </c>
      <c r="H3682" s="2">
        <v>20</v>
      </c>
      <c r="I3682" s="39">
        <v>0</v>
      </c>
      <c r="J3682" s="2" t="s">
        <v>7300</v>
      </c>
    </row>
    <row r="3683" spans="1:10" x14ac:dyDescent="0.15">
      <c r="A3683" s="2" t="s">
        <v>1180</v>
      </c>
      <c r="B3683" s="2" t="s">
        <v>1181</v>
      </c>
      <c r="C3683" s="2" t="s">
        <v>1182</v>
      </c>
      <c r="D3683" s="2" t="s">
        <v>406</v>
      </c>
      <c r="E3683" s="2" t="s">
        <v>449</v>
      </c>
      <c r="F3683" s="2" t="s">
        <v>450</v>
      </c>
      <c r="G3683" s="2">
        <v>0</v>
      </c>
      <c r="H3683" s="2">
        <v>5</v>
      </c>
      <c r="I3683" s="39">
        <v>0</v>
      </c>
      <c r="J3683" s="2" t="s">
        <v>7299</v>
      </c>
    </row>
    <row r="3684" spans="1:10" x14ac:dyDescent="0.15">
      <c r="A3684" s="2" t="s">
        <v>1183</v>
      </c>
      <c r="B3684" s="2" t="s">
        <v>1184</v>
      </c>
      <c r="C3684" s="2" t="s">
        <v>1185</v>
      </c>
      <c r="D3684" s="2" t="s">
        <v>329</v>
      </c>
      <c r="E3684" s="2" t="s">
        <v>391</v>
      </c>
      <c r="F3684" s="2" t="s">
        <v>392</v>
      </c>
      <c r="G3684" s="2">
        <v>0</v>
      </c>
      <c r="H3684" s="2">
        <v>5</v>
      </c>
      <c r="I3684" s="39">
        <v>0</v>
      </c>
      <c r="J3684" s="2" t="s">
        <v>7299</v>
      </c>
    </row>
    <row r="3685" spans="1:10" x14ac:dyDescent="0.15">
      <c r="A3685" s="2" t="s">
        <v>1186</v>
      </c>
      <c r="B3685" s="2" t="s">
        <v>1187</v>
      </c>
      <c r="C3685" s="2" t="s">
        <v>1187</v>
      </c>
      <c r="D3685" s="2" t="s">
        <v>329</v>
      </c>
      <c r="E3685" s="2" t="s">
        <v>330</v>
      </c>
      <c r="F3685" s="2" t="s">
        <v>331</v>
      </c>
      <c r="G3685" s="2">
        <v>0</v>
      </c>
      <c r="H3685" s="2">
        <v>5</v>
      </c>
      <c r="I3685" s="39">
        <v>0</v>
      </c>
      <c r="J3685" s="2" t="s">
        <v>7299</v>
      </c>
    </row>
    <row r="3686" spans="1:10" x14ac:dyDescent="0.15">
      <c r="A3686" s="2" t="s">
        <v>1536</v>
      </c>
      <c r="B3686" s="2" t="s">
        <v>1537</v>
      </c>
      <c r="C3686" s="2" t="s">
        <v>1538</v>
      </c>
      <c r="D3686" s="2" t="s">
        <v>406</v>
      </c>
      <c r="E3686" s="2" t="s">
        <v>330</v>
      </c>
      <c r="F3686" s="2" t="s">
        <v>331</v>
      </c>
      <c r="G3686" s="2">
        <v>0</v>
      </c>
      <c r="H3686" s="2">
        <v>12</v>
      </c>
      <c r="I3686" s="39">
        <v>0</v>
      </c>
      <c r="J3686" s="2" t="s">
        <v>7300</v>
      </c>
    </row>
    <row r="3687" spans="1:10" x14ac:dyDescent="0.15">
      <c r="A3687" s="2" t="s">
        <v>1546</v>
      </c>
      <c r="B3687" s="2" t="s">
        <v>1547</v>
      </c>
      <c r="C3687" s="2" t="s">
        <v>1548</v>
      </c>
      <c r="D3687" s="2" t="s">
        <v>329</v>
      </c>
      <c r="E3687" s="2" t="s">
        <v>391</v>
      </c>
      <c r="F3687" s="2" t="s">
        <v>392</v>
      </c>
      <c r="G3687" s="2">
        <v>0</v>
      </c>
      <c r="H3687" s="2">
        <v>7</v>
      </c>
      <c r="I3687" s="39">
        <v>0</v>
      </c>
      <c r="J3687" s="2" t="s">
        <v>7300</v>
      </c>
    </row>
    <row r="3688" spans="1:10" x14ac:dyDescent="0.15">
      <c r="A3688" s="2" t="s">
        <v>1600</v>
      </c>
      <c r="B3688" s="2" t="s">
        <v>1601</v>
      </c>
      <c r="C3688" s="2" t="s">
        <v>1602</v>
      </c>
      <c r="D3688" s="2" t="s">
        <v>329</v>
      </c>
      <c r="E3688" s="2" t="s">
        <v>330</v>
      </c>
      <c r="F3688" s="2" t="s">
        <v>331</v>
      </c>
      <c r="G3688" s="2">
        <v>0</v>
      </c>
      <c r="H3688" s="2">
        <v>3</v>
      </c>
      <c r="I3688" s="39">
        <v>0</v>
      </c>
      <c r="J3688" s="2" t="s">
        <v>7300</v>
      </c>
    </row>
    <row r="3689" spans="1:10" x14ac:dyDescent="0.15">
      <c r="A3689" s="2" t="s">
        <v>1188</v>
      </c>
      <c r="B3689" s="2" t="s">
        <v>1189</v>
      </c>
      <c r="C3689" s="2" t="s">
        <v>1190</v>
      </c>
      <c r="D3689" s="2" t="s">
        <v>329</v>
      </c>
      <c r="E3689" s="2" t="s">
        <v>391</v>
      </c>
      <c r="F3689" s="2" t="s">
        <v>392</v>
      </c>
      <c r="G3689" s="2">
        <v>0</v>
      </c>
      <c r="H3689" s="2">
        <v>10</v>
      </c>
      <c r="I3689" s="39">
        <v>0</v>
      </c>
      <c r="J3689" s="2" t="s">
        <v>7299</v>
      </c>
    </row>
    <row r="3690" spans="1:10" x14ac:dyDescent="0.15">
      <c r="A3690" s="2" t="s">
        <v>1611</v>
      </c>
      <c r="B3690" s="2" t="s">
        <v>1612</v>
      </c>
      <c r="C3690" s="2" t="s">
        <v>1612</v>
      </c>
      <c r="D3690" s="2" t="s">
        <v>406</v>
      </c>
      <c r="E3690" s="2" t="s">
        <v>330</v>
      </c>
      <c r="F3690" s="2" t="s">
        <v>331</v>
      </c>
      <c r="G3690" s="2">
        <v>0</v>
      </c>
      <c r="H3690" s="2">
        <v>12</v>
      </c>
      <c r="I3690" s="39">
        <v>0</v>
      </c>
      <c r="J3690" s="2" t="s">
        <v>7300</v>
      </c>
    </row>
    <row r="3691" spans="1:10" x14ac:dyDescent="0.15">
      <c r="A3691" s="2" t="s">
        <v>1243</v>
      </c>
      <c r="B3691" s="2" t="s">
        <v>1244</v>
      </c>
      <c r="C3691" s="2" t="s">
        <v>1244</v>
      </c>
      <c r="D3691" s="2" t="s">
        <v>329</v>
      </c>
      <c r="E3691" s="2" t="s">
        <v>351</v>
      </c>
      <c r="F3691" s="2" t="s">
        <v>352</v>
      </c>
      <c r="G3691" s="2">
        <v>0</v>
      </c>
      <c r="H3691" s="2">
        <v>2</v>
      </c>
      <c r="I3691" s="39">
        <v>0</v>
      </c>
      <c r="J3691" s="2" t="s">
        <v>7299</v>
      </c>
    </row>
    <row r="3692" spans="1:10" x14ac:dyDescent="0.15">
      <c r="A3692" s="2" t="s">
        <v>1243</v>
      </c>
      <c r="B3692" s="2" t="s">
        <v>1244</v>
      </c>
      <c r="C3692" s="2" t="s">
        <v>1244</v>
      </c>
      <c r="D3692" s="2" t="s">
        <v>329</v>
      </c>
      <c r="E3692" s="2" t="s">
        <v>568</v>
      </c>
      <c r="F3692" s="2" t="s">
        <v>569</v>
      </c>
      <c r="G3692" s="2">
        <v>0</v>
      </c>
      <c r="H3692" s="2">
        <v>3</v>
      </c>
      <c r="I3692" s="39">
        <v>0</v>
      </c>
      <c r="J3692" s="2" t="s">
        <v>7299</v>
      </c>
    </row>
  </sheetData>
  <autoFilter ref="A1:K3692"/>
  <sortState ref="A2:J3599">
    <sortCondition descending="1" ref="I1"/>
  </sortState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workbookViewId="0">
      <pane ySplit="1" topLeftCell="A182" activePane="bottomLeft" state="frozen"/>
      <selection sqref="A1:XFD1048576"/>
      <selection pane="bottomLeft" activeCell="A95" sqref="A95:XFD95"/>
    </sheetView>
  </sheetViews>
  <sheetFormatPr defaultRowHeight="17.25" customHeight="1" x14ac:dyDescent="0.15"/>
  <cols>
    <col min="1" max="1" width="19.125" customWidth="1"/>
    <col min="2" max="2" width="51" customWidth="1"/>
    <col min="6" max="6" width="13.125" customWidth="1"/>
    <col min="9" max="9" width="12.375" style="23" customWidth="1"/>
    <col min="10" max="10" width="10.625" customWidth="1"/>
    <col min="11" max="11" width="10.875" style="23" customWidth="1"/>
    <col min="12" max="12" width="10.25" customWidth="1"/>
    <col min="13" max="13" width="10.75" style="23" customWidth="1"/>
    <col min="15" max="15" width="12.25" style="23" customWidth="1"/>
    <col min="17" max="17" width="12.5" style="23" customWidth="1"/>
    <col min="18" max="18" width="15.25" customWidth="1"/>
  </cols>
  <sheetData>
    <row r="1" spans="1:18" s="33" customFormat="1" ht="33" customHeight="1" x14ac:dyDescent="0.15">
      <c r="A1" s="33" t="s">
        <v>0</v>
      </c>
      <c r="B1" s="33" t="s">
        <v>288</v>
      </c>
      <c r="C1" s="33" t="s">
        <v>318</v>
      </c>
      <c r="D1" s="33" t="s">
        <v>319</v>
      </c>
      <c r="E1" s="33" t="s">
        <v>320</v>
      </c>
      <c r="F1" s="33" t="s">
        <v>321</v>
      </c>
      <c r="G1" s="33" t="s">
        <v>9140</v>
      </c>
      <c r="H1" s="33" t="s">
        <v>322</v>
      </c>
      <c r="I1" s="33" t="s">
        <v>9187</v>
      </c>
      <c r="J1" s="33" t="s">
        <v>323</v>
      </c>
      <c r="K1" s="33" t="s">
        <v>324</v>
      </c>
      <c r="L1" s="33" t="s">
        <v>8586</v>
      </c>
      <c r="M1" s="33" t="s">
        <v>325</v>
      </c>
      <c r="N1" s="3" t="s">
        <v>8561</v>
      </c>
      <c r="O1" s="27" t="s">
        <v>9139</v>
      </c>
      <c r="P1" s="33" t="s">
        <v>9422</v>
      </c>
      <c r="Q1" s="34" t="s">
        <v>9423</v>
      </c>
      <c r="R1" s="34" t="s">
        <v>7298</v>
      </c>
    </row>
    <row r="2" spans="1:18" ht="17.25" customHeight="1" x14ac:dyDescent="0.15">
      <c r="A2" t="s">
        <v>1303</v>
      </c>
      <c r="B2" t="s">
        <v>1304</v>
      </c>
      <c r="C2" t="s">
        <v>1304</v>
      </c>
      <c r="D2" t="s">
        <v>329</v>
      </c>
      <c r="E2" t="s">
        <v>330</v>
      </c>
      <c r="F2" t="s">
        <v>331</v>
      </c>
      <c r="G2">
        <v>2.1367624489657713</v>
      </c>
      <c r="H2">
        <v>0</v>
      </c>
      <c r="I2" s="23">
        <v>0</v>
      </c>
      <c r="J2">
        <v>0</v>
      </c>
      <c r="K2" s="23">
        <v>0</v>
      </c>
      <c r="L2">
        <v>0</v>
      </c>
      <c r="M2" s="23">
        <v>0</v>
      </c>
      <c r="N2">
        <v>184</v>
      </c>
      <c r="O2" s="23">
        <v>393.16429060970194</v>
      </c>
      <c r="P2">
        <v>184</v>
      </c>
      <c r="Q2" s="23">
        <v>393.16429060970194</v>
      </c>
      <c r="R2" t="s">
        <v>7300</v>
      </c>
    </row>
    <row r="3" spans="1:18" ht="17.25" customHeight="1" x14ac:dyDescent="0.15">
      <c r="A3" t="s">
        <v>1305</v>
      </c>
      <c r="B3" t="s">
        <v>1306</v>
      </c>
      <c r="C3" t="s">
        <v>1307</v>
      </c>
      <c r="D3" t="s">
        <v>329</v>
      </c>
      <c r="E3" t="s">
        <v>449</v>
      </c>
      <c r="F3" t="s">
        <v>450</v>
      </c>
      <c r="G3">
        <v>15.829906589443347</v>
      </c>
      <c r="H3">
        <v>0</v>
      </c>
      <c r="I3" s="23">
        <v>0</v>
      </c>
      <c r="J3">
        <v>88</v>
      </c>
      <c r="K3" s="23">
        <v>1393.0317798710146</v>
      </c>
      <c r="L3">
        <v>0</v>
      </c>
      <c r="M3" s="23">
        <v>0</v>
      </c>
      <c r="N3">
        <v>0</v>
      </c>
      <c r="O3" s="23">
        <v>0</v>
      </c>
      <c r="P3">
        <v>88</v>
      </c>
      <c r="Q3" s="23">
        <v>1393.0317798710146</v>
      </c>
      <c r="R3" t="s">
        <v>7300</v>
      </c>
    </row>
    <row r="4" spans="1:18" ht="17.25" customHeight="1" x14ac:dyDescent="0.15">
      <c r="A4" t="s">
        <v>9208</v>
      </c>
      <c r="B4" t="s">
        <v>9209</v>
      </c>
      <c r="C4" t="s">
        <v>1307</v>
      </c>
      <c r="D4" t="s">
        <v>329</v>
      </c>
      <c r="E4" t="s">
        <v>449</v>
      </c>
      <c r="F4" t="s">
        <v>450</v>
      </c>
      <c r="G4">
        <v>0</v>
      </c>
      <c r="H4">
        <v>46</v>
      </c>
      <c r="I4" s="23">
        <v>0</v>
      </c>
      <c r="J4">
        <v>0</v>
      </c>
      <c r="K4" s="23">
        <v>0</v>
      </c>
      <c r="L4">
        <v>0</v>
      </c>
      <c r="M4" s="23">
        <v>0</v>
      </c>
      <c r="N4">
        <v>0</v>
      </c>
      <c r="O4" s="23">
        <v>0</v>
      </c>
      <c r="P4">
        <v>46</v>
      </c>
      <c r="Q4" s="23">
        <v>0</v>
      </c>
      <c r="R4" t="s">
        <v>7300</v>
      </c>
    </row>
    <row r="5" spans="1:18" ht="17.25" customHeight="1" x14ac:dyDescent="0.15">
      <c r="A5" t="s">
        <v>1308</v>
      </c>
      <c r="B5" t="s">
        <v>1309</v>
      </c>
      <c r="C5" t="s">
        <v>8274</v>
      </c>
      <c r="D5" t="s">
        <v>329</v>
      </c>
      <c r="E5" t="s">
        <v>351</v>
      </c>
      <c r="F5" t="s">
        <v>352</v>
      </c>
      <c r="G5">
        <v>12.670372434311023</v>
      </c>
      <c r="H5">
        <v>0</v>
      </c>
      <c r="I5" s="23">
        <v>0</v>
      </c>
      <c r="J5">
        <v>0</v>
      </c>
      <c r="K5" s="23">
        <v>0</v>
      </c>
      <c r="L5">
        <v>0</v>
      </c>
      <c r="M5" s="23">
        <v>0</v>
      </c>
      <c r="N5">
        <v>277</v>
      </c>
      <c r="O5" s="23">
        <v>3509.6931643041535</v>
      </c>
      <c r="P5">
        <v>277</v>
      </c>
      <c r="Q5" s="23">
        <v>3509.6931643041535</v>
      </c>
      <c r="R5" t="s">
        <v>7300</v>
      </c>
    </row>
    <row r="6" spans="1:18" ht="17.25" customHeight="1" x14ac:dyDescent="0.15">
      <c r="A6" t="s">
        <v>1312</v>
      </c>
      <c r="B6" t="s">
        <v>1313</v>
      </c>
      <c r="C6" t="s">
        <v>8275</v>
      </c>
      <c r="D6" t="s">
        <v>329</v>
      </c>
      <c r="E6" t="s">
        <v>330</v>
      </c>
      <c r="F6" t="s">
        <v>331</v>
      </c>
      <c r="G6">
        <v>3.6051847523881548</v>
      </c>
      <c r="H6">
        <v>0</v>
      </c>
      <c r="I6" s="23">
        <v>0</v>
      </c>
      <c r="J6">
        <v>0</v>
      </c>
      <c r="K6" s="23">
        <v>0</v>
      </c>
      <c r="L6">
        <v>0</v>
      </c>
      <c r="M6" s="23">
        <v>0</v>
      </c>
      <c r="N6">
        <v>19</v>
      </c>
      <c r="O6" s="23">
        <v>68.498510295374942</v>
      </c>
      <c r="P6">
        <v>19</v>
      </c>
      <c r="Q6" s="23">
        <v>68.498510295374942</v>
      </c>
      <c r="R6" t="s">
        <v>7300</v>
      </c>
    </row>
    <row r="7" spans="1:18" ht="17.25" customHeight="1" x14ac:dyDescent="0.15">
      <c r="A7" t="s">
        <v>1314</v>
      </c>
      <c r="B7" t="s">
        <v>1315</v>
      </c>
      <c r="C7" t="s">
        <v>8275</v>
      </c>
      <c r="D7" t="s">
        <v>329</v>
      </c>
      <c r="E7" t="s">
        <v>330</v>
      </c>
      <c r="F7" t="s">
        <v>331</v>
      </c>
      <c r="G7">
        <v>3.3383482330111192</v>
      </c>
      <c r="H7">
        <v>0</v>
      </c>
      <c r="I7" s="23">
        <v>0</v>
      </c>
      <c r="J7">
        <v>0</v>
      </c>
      <c r="K7" s="23">
        <v>0</v>
      </c>
      <c r="L7">
        <v>0</v>
      </c>
      <c r="M7" s="23">
        <v>0</v>
      </c>
      <c r="N7">
        <v>19</v>
      </c>
      <c r="O7" s="23">
        <v>63.428616427211267</v>
      </c>
      <c r="P7">
        <v>19</v>
      </c>
      <c r="Q7" s="23">
        <v>63.428616427211267</v>
      </c>
      <c r="R7" t="s">
        <v>7300</v>
      </c>
    </row>
    <row r="8" spans="1:18" ht="17.25" customHeight="1" x14ac:dyDescent="0.15">
      <c r="A8" t="s">
        <v>1316</v>
      </c>
      <c r="B8" t="s">
        <v>1317</v>
      </c>
      <c r="C8" t="s">
        <v>1318</v>
      </c>
      <c r="D8" t="s">
        <v>329</v>
      </c>
      <c r="E8" t="s">
        <v>330</v>
      </c>
      <c r="F8" t="s">
        <v>331</v>
      </c>
      <c r="G8">
        <v>0</v>
      </c>
      <c r="H8">
        <v>0</v>
      </c>
      <c r="I8" s="23">
        <v>0</v>
      </c>
      <c r="J8">
        <v>0</v>
      </c>
      <c r="K8" s="23">
        <v>0</v>
      </c>
      <c r="L8">
        <v>0</v>
      </c>
      <c r="M8" s="23">
        <v>0</v>
      </c>
      <c r="N8">
        <v>11</v>
      </c>
      <c r="O8" s="23">
        <v>0</v>
      </c>
      <c r="P8">
        <v>11</v>
      </c>
      <c r="Q8" s="23">
        <v>0</v>
      </c>
      <c r="R8" t="s">
        <v>7300</v>
      </c>
    </row>
    <row r="9" spans="1:18" ht="17.25" customHeight="1" x14ac:dyDescent="0.15">
      <c r="A9" t="s">
        <v>1319</v>
      </c>
      <c r="B9" t="s">
        <v>238</v>
      </c>
      <c r="C9" t="s">
        <v>1320</v>
      </c>
      <c r="D9" t="s">
        <v>329</v>
      </c>
      <c r="E9" t="s">
        <v>330</v>
      </c>
      <c r="F9" t="s">
        <v>331</v>
      </c>
      <c r="G9">
        <v>2.0512999999999999</v>
      </c>
      <c r="H9">
        <v>0</v>
      </c>
      <c r="I9" s="23">
        <v>0</v>
      </c>
      <c r="J9">
        <v>0</v>
      </c>
      <c r="K9" s="23">
        <v>0</v>
      </c>
      <c r="L9">
        <v>0</v>
      </c>
      <c r="M9" s="23">
        <v>0</v>
      </c>
      <c r="N9">
        <v>972</v>
      </c>
      <c r="O9" s="23">
        <v>1993.8635999999999</v>
      </c>
      <c r="P9">
        <v>972</v>
      </c>
      <c r="Q9" s="23">
        <v>1993.8635999999999</v>
      </c>
      <c r="R9" t="s">
        <v>7300</v>
      </c>
    </row>
    <row r="10" spans="1:18" ht="17.25" customHeight="1" x14ac:dyDescent="0.15">
      <c r="A10" t="s">
        <v>1321</v>
      </c>
      <c r="B10" t="s">
        <v>1322</v>
      </c>
      <c r="C10" t="s">
        <v>1323</v>
      </c>
      <c r="D10" t="s">
        <v>329</v>
      </c>
      <c r="E10" t="s">
        <v>330</v>
      </c>
      <c r="F10" t="s">
        <v>331</v>
      </c>
      <c r="G10">
        <v>0.56000000000000028</v>
      </c>
      <c r="H10">
        <v>0</v>
      </c>
      <c r="I10" s="23">
        <v>0</v>
      </c>
      <c r="J10">
        <v>0</v>
      </c>
      <c r="K10" s="23">
        <v>0</v>
      </c>
      <c r="L10">
        <v>77171</v>
      </c>
      <c r="M10" s="23">
        <v>43215.760000000024</v>
      </c>
      <c r="N10">
        <v>0</v>
      </c>
      <c r="O10" s="23">
        <v>0</v>
      </c>
      <c r="P10">
        <v>77171</v>
      </c>
      <c r="Q10" s="23">
        <v>43215.760000000024</v>
      </c>
      <c r="R10" t="s">
        <v>7300</v>
      </c>
    </row>
    <row r="11" spans="1:18" ht="17.25" customHeight="1" x14ac:dyDescent="0.15">
      <c r="A11" t="s">
        <v>1324</v>
      </c>
      <c r="B11" t="s">
        <v>1325</v>
      </c>
      <c r="C11" t="s">
        <v>1326</v>
      </c>
      <c r="D11" t="s">
        <v>329</v>
      </c>
      <c r="E11" t="s">
        <v>351</v>
      </c>
      <c r="F11" t="s">
        <v>352</v>
      </c>
      <c r="G11">
        <v>1.4</v>
      </c>
      <c r="H11">
        <v>0</v>
      </c>
      <c r="I11" s="23">
        <v>0</v>
      </c>
      <c r="J11">
        <v>0</v>
      </c>
      <c r="K11" s="23">
        <v>0</v>
      </c>
      <c r="L11">
        <v>0</v>
      </c>
      <c r="M11" s="23">
        <v>0</v>
      </c>
      <c r="N11">
        <v>147</v>
      </c>
      <c r="O11" s="23">
        <v>205.79999999999998</v>
      </c>
      <c r="P11">
        <v>147</v>
      </c>
      <c r="Q11" s="23">
        <v>205.79999999999998</v>
      </c>
      <c r="R11" t="s">
        <v>7300</v>
      </c>
    </row>
    <row r="12" spans="1:18" ht="17.25" customHeight="1" x14ac:dyDescent="0.15">
      <c r="A12" t="s">
        <v>1327</v>
      </c>
      <c r="B12" t="s">
        <v>1328</v>
      </c>
      <c r="C12" t="s">
        <v>1329</v>
      </c>
      <c r="D12" t="s">
        <v>329</v>
      </c>
      <c r="E12" t="s">
        <v>330</v>
      </c>
      <c r="F12" t="s">
        <v>331</v>
      </c>
      <c r="G12">
        <v>0</v>
      </c>
      <c r="H12">
        <v>0</v>
      </c>
      <c r="I12" s="23">
        <v>0</v>
      </c>
      <c r="J12">
        <v>0</v>
      </c>
      <c r="K12" s="23">
        <v>0</v>
      </c>
      <c r="L12">
        <v>0</v>
      </c>
      <c r="M12" s="23">
        <v>0</v>
      </c>
      <c r="N12">
        <v>13</v>
      </c>
      <c r="O12" s="23">
        <v>0</v>
      </c>
      <c r="P12">
        <v>13</v>
      </c>
      <c r="Q12" s="23">
        <v>0</v>
      </c>
      <c r="R12" t="s">
        <v>7300</v>
      </c>
    </row>
    <row r="13" spans="1:18" ht="17.25" customHeight="1" x14ac:dyDescent="0.15">
      <c r="A13" t="s">
        <v>89</v>
      </c>
      <c r="B13" t="s">
        <v>212</v>
      </c>
      <c r="C13" t="s">
        <v>1330</v>
      </c>
      <c r="D13" t="s">
        <v>329</v>
      </c>
      <c r="E13" t="s">
        <v>330</v>
      </c>
      <c r="F13" t="s">
        <v>331</v>
      </c>
      <c r="G13">
        <v>0.38537584823741011</v>
      </c>
      <c r="H13">
        <v>13133</v>
      </c>
      <c r="I13" s="23">
        <v>5061.1410149019066</v>
      </c>
      <c r="J13">
        <v>0</v>
      </c>
      <c r="K13" s="23">
        <v>0</v>
      </c>
      <c r="L13">
        <v>0</v>
      </c>
      <c r="M13" s="23">
        <v>0</v>
      </c>
      <c r="N13">
        <v>0</v>
      </c>
      <c r="O13" s="23">
        <v>0</v>
      </c>
      <c r="P13">
        <v>13133</v>
      </c>
      <c r="Q13" s="23">
        <v>5061.1410149019066</v>
      </c>
      <c r="R13" t="s">
        <v>7300</v>
      </c>
    </row>
    <row r="14" spans="1:18" ht="17.25" customHeight="1" x14ac:dyDescent="0.15">
      <c r="A14" t="s">
        <v>1331</v>
      </c>
      <c r="B14" t="s">
        <v>1332</v>
      </c>
      <c r="C14" t="s">
        <v>8276</v>
      </c>
      <c r="D14" t="s">
        <v>329</v>
      </c>
      <c r="E14" t="s">
        <v>330</v>
      </c>
      <c r="F14" t="s">
        <v>331</v>
      </c>
      <c r="G14">
        <v>0.55000000000000016</v>
      </c>
      <c r="H14">
        <v>0</v>
      </c>
      <c r="I14" s="23">
        <v>0</v>
      </c>
      <c r="J14">
        <v>0</v>
      </c>
      <c r="K14" s="23">
        <v>0</v>
      </c>
      <c r="L14">
        <v>0</v>
      </c>
      <c r="M14" s="23">
        <v>0</v>
      </c>
      <c r="N14">
        <v>95021</v>
      </c>
      <c r="O14" s="23">
        <v>52261.550000000017</v>
      </c>
      <c r="P14">
        <v>95021</v>
      </c>
      <c r="Q14" s="23">
        <v>52261.550000000017</v>
      </c>
      <c r="R14" t="s">
        <v>7300</v>
      </c>
    </row>
    <row r="15" spans="1:18" ht="17.25" customHeight="1" x14ac:dyDescent="0.15">
      <c r="A15" t="s">
        <v>1333</v>
      </c>
      <c r="B15" t="s">
        <v>1334</v>
      </c>
      <c r="C15" t="s">
        <v>8277</v>
      </c>
      <c r="D15" t="s">
        <v>329</v>
      </c>
      <c r="E15" t="s">
        <v>330</v>
      </c>
      <c r="F15" t="s">
        <v>331</v>
      </c>
      <c r="G15">
        <v>0.50600430188296663</v>
      </c>
      <c r="H15">
        <v>0</v>
      </c>
      <c r="I15" s="23">
        <v>0</v>
      </c>
      <c r="J15">
        <v>0</v>
      </c>
      <c r="K15" s="23">
        <v>0</v>
      </c>
      <c r="L15">
        <v>39000</v>
      </c>
      <c r="M15" s="23">
        <v>19734.1677734357</v>
      </c>
      <c r="N15">
        <v>0</v>
      </c>
      <c r="O15" s="23">
        <v>0</v>
      </c>
      <c r="P15">
        <v>39000</v>
      </c>
      <c r="Q15" s="23">
        <v>19734.1677734357</v>
      </c>
      <c r="R15" t="s">
        <v>7300</v>
      </c>
    </row>
    <row r="16" spans="1:18" ht="17.25" customHeight="1" x14ac:dyDescent="0.15">
      <c r="A16" t="s">
        <v>1335</v>
      </c>
      <c r="B16" t="s">
        <v>1336</v>
      </c>
      <c r="C16" t="s">
        <v>1337</v>
      </c>
      <c r="D16" t="s">
        <v>329</v>
      </c>
      <c r="E16" t="s">
        <v>330</v>
      </c>
      <c r="F16" t="s">
        <v>331</v>
      </c>
      <c r="G16">
        <v>0.67949999999999999</v>
      </c>
      <c r="H16">
        <v>0</v>
      </c>
      <c r="I16" s="23">
        <v>0</v>
      </c>
      <c r="J16">
        <v>0</v>
      </c>
      <c r="K16" s="23">
        <v>0</v>
      </c>
      <c r="L16">
        <v>0</v>
      </c>
      <c r="M16" s="23">
        <v>0</v>
      </c>
      <c r="N16">
        <v>2000</v>
      </c>
      <c r="O16" s="23">
        <v>1359</v>
      </c>
      <c r="P16">
        <v>2000</v>
      </c>
      <c r="Q16" s="23">
        <v>1359</v>
      </c>
      <c r="R16" t="s">
        <v>7300</v>
      </c>
    </row>
    <row r="17" spans="1:18" ht="17.25" customHeight="1" x14ac:dyDescent="0.15">
      <c r="A17" t="s">
        <v>1338</v>
      </c>
      <c r="B17" t="s">
        <v>1339</v>
      </c>
      <c r="C17" t="s">
        <v>1340</v>
      </c>
      <c r="D17" t="s">
        <v>329</v>
      </c>
      <c r="E17" t="s">
        <v>351</v>
      </c>
      <c r="F17" t="s">
        <v>352</v>
      </c>
      <c r="G17">
        <v>0.83099999999999996</v>
      </c>
      <c r="H17">
        <v>0</v>
      </c>
      <c r="I17" s="23">
        <v>0</v>
      </c>
      <c r="J17">
        <v>0</v>
      </c>
      <c r="K17" s="23">
        <v>0</v>
      </c>
      <c r="L17">
        <v>0</v>
      </c>
      <c r="M17" s="23">
        <v>0</v>
      </c>
      <c r="N17">
        <v>2000</v>
      </c>
      <c r="O17" s="23">
        <v>1662</v>
      </c>
      <c r="P17">
        <v>2000</v>
      </c>
      <c r="Q17" s="23">
        <v>1662</v>
      </c>
      <c r="R17" t="s">
        <v>7300</v>
      </c>
    </row>
    <row r="18" spans="1:18" ht="17.25" customHeight="1" x14ac:dyDescent="0.15">
      <c r="A18" t="s">
        <v>8813</v>
      </c>
      <c r="B18" t="s">
        <v>1317</v>
      </c>
      <c r="C18" t="s">
        <v>8814</v>
      </c>
      <c r="D18" t="s">
        <v>329</v>
      </c>
      <c r="E18" t="s">
        <v>330</v>
      </c>
      <c r="F18" t="s">
        <v>331</v>
      </c>
      <c r="G18">
        <v>0.19658113962012663</v>
      </c>
      <c r="H18">
        <v>2802</v>
      </c>
      <c r="I18" s="23">
        <v>550.82035321559488</v>
      </c>
      <c r="J18">
        <v>0</v>
      </c>
      <c r="K18" s="23">
        <v>0</v>
      </c>
      <c r="L18">
        <v>0</v>
      </c>
      <c r="M18" s="23">
        <v>0</v>
      </c>
      <c r="N18">
        <v>0</v>
      </c>
      <c r="O18" s="23">
        <v>0</v>
      </c>
      <c r="P18">
        <v>2802</v>
      </c>
      <c r="Q18" s="23">
        <v>550.82035321559488</v>
      </c>
      <c r="R18" t="s">
        <v>7300</v>
      </c>
    </row>
    <row r="19" spans="1:18" ht="17.25" customHeight="1" x14ac:dyDescent="0.15">
      <c r="A19" t="s">
        <v>1341</v>
      </c>
      <c r="B19" t="s">
        <v>1342</v>
      </c>
      <c r="C19" t="s">
        <v>1343</v>
      </c>
      <c r="D19" t="s">
        <v>329</v>
      </c>
      <c r="E19" t="s">
        <v>330</v>
      </c>
      <c r="F19" t="s">
        <v>331</v>
      </c>
      <c r="G19">
        <v>0.19658</v>
      </c>
      <c r="H19">
        <v>0</v>
      </c>
      <c r="I19" s="23">
        <v>0</v>
      </c>
      <c r="J19">
        <v>0</v>
      </c>
      <c r="K19" s="23">
        <v>0</v>
      </c>
      <c r="L19">
        <v>1000</v>
      </c>
      <c r="M19" s="23">
        <v>196.58</v>
      </c>
      <c r="N19">
        <v>0</v>
      </c>
      <c r="O19" s="23">
        <v>0</v>
      </c>
      <c r="P19">
        <v>1000</v>
      </c>
      <c r="Q19" s="23">
        <v>196.58</v>
      </c>
      <c r="R19" t="s">
        <v>7300</v>
      </c>
    </row>
    <row r="20" spans="1:18" ht="17.25" customHeight="1" x14ac:dyDescent="0.15">
      <c r="A20" t="s">
        <v>1344</v>
      </c>
      <c r="B20" t="s">
        <v>1345</v>
      </c>
      <c r="C20" t="s">
        <v>1346</v>
      </c>
      <c r="D20" t="s">
        <v>329</v>
      </c>
      <c r="E20" t="s">
        <v>351</v>
      </c>
      <c r="F20" t="s">
        <v>352</v>
      </c>
      <c r="G20">
        <v>0</v>
      </c>
      <c r="H20">
        <v>0</v>
      </c>
      <c r="I20" s="23">
        <v>0</v>
      </c>
      <c r="J20">
        <v>0</v>
      </c>
      <c r="K20" s="23">
        <v>0</v>
      </c>
      <c r="L20">
        <v>0</v>
      </c>
      <c r="M20" s="23">
        <v>0</v>
      </c>
      <c r="N20">
        <v>5</v>
      </c>
      <c r="O20" s="23">
        <v>0</v>
      </c>
      <c r="P20">
        <v>5</v>
      </c>
      <c r="Q20" s="23">
        <v>0</v>
      </c>
      <c r="R20" t="s">
        <v>7300</v>
      </c>
    </row>
    <row r="21" spans="1:18" ht="17.25" customHeight="1" x14ac:dyDescent="0.15">
      <c r="A21" t="s">
        <v>1347</v>
      </c>
      <c r="B21" t="s">
        <v>1348</v>
      </c>
      <c r="C21" t="s">
        <v>8278</v>
      </c>
      <c r="D21" t="s">
        <v>329</v>
      </c>
      <c r="E21" t="s">
        <v>330</v>
      </c>
      <c r="F21" t="s">
        <v>331</v>
      </c>
      <c r="G21">
        <v>0.19658</v>
      </c>
      <c r="H21">
        <v>0</v>
      </c>
      <c r="I21" s="23">
        <v>0</v>
      </c>
      <c r="J21">
        <v>0</v>
      </c>
      <c r="K21" s="23">
        <v>0</v>
      </c>
      <c r="L21">
        <v>1000</v>
      </c>
      <c r="M21" s="23">
        <v>196.58</v>
      </c>
      <c r="N21">
        <v>0</v>
      </c>
      <c r="O21" s="23">
        <v>0</v>
      </c>
      <c r="P21">
        <v>1000</v>
      </c>
      <c r="Q21" s="23">
        <v>196.58</v>
      </c>
      <c r="R21" t="s">
        <v>7300</v>
      </c>
    </row>
    <row r="22" spans="1:18" ht="17.25" customHeight="1" x14ac:dyDescent="0.15">
      <c r="A22" t="s">
        <v>357</v>
      </c>
      <c r="B22" t="s">
        <v>358</v>
      </c>
      <c r="C22" t="s">
        <v>8224</v>
      </c>
      <c r="D22" t="s">
        <v>329</v>
      </c>
      <c r="E22" t="s">
        <v>351</v>
      </c>
      <c r="F22" t="s">
        <v>352</v>
      </c>
      <c r="G22">
        <v>0.34168571428571426</v>
      </c>
      <c r="H22">
        <v>0</v>
      </c>
      <c r="I22" s="23">
        <v>0</v>
      </c>
      <c r="J22">
        <v>0</v>
      </c>
      <c r="K22" s="23">
        <v>0</v>
      </c>
      <c r="L22">
        <v>0</v>
      </c>
      <c r="M22" s="23">
        <v>0</v>
      </c>
      <c r="N22">
        <v>14</v>
      </c>
      <c r="O22" s="23">
        <v>4.7835999999999999</v>
      </c>
      <c r="P22">
        <v>14</v>
      </c>
      <c r="Q22" s="23">
        <v>4.7835999999999999</v>
      </c>
      <c r="R22" t="s">
        <v>7300</v>
      </c>
    </row>
    <row r="23" spans="1:18" ht="17.25" customHeight="1" x14ac:dyDescent="0.15">
      <c r="A23" t="s">
        <v>1349</v>
      </c>
      <c r="B23" t="s">
        <v>1350</v>
      </c>
      <c r="C23" t="s">
        <v>1351</v>
      </c>
      <c r="D23" t="s">
        <v>329</v>
      </c>
      <c r="E23" t="s">
        <v>330</v>
      </c>
      <c r="F23" t="s">
        <v>331</v>
      </c>
      <c r="G23">
        <v>0.17519999999999999</v>
      </c>
      <c r="H23">
        <v>0</v>
      </c>
      <c r="I23" s="23">
        <v>0</v>
      </c>
      <c r="J23">
        <v>0</v>
      </c>
      <c r="K23" s="23">
        <v>0</v>
      </c>
      <c r="L23">
        <v>0</v>
      </c>
      <c r="M23" s="23">
        <v>0</v>
      </c>
      <c r="N23">
        <v>15</v>
      </c>
      <c r="O23" s="23">
        <v>2.6280000000000001</v>
      </c>
      <c r="P23">
        <v>15</v>
      </c>
      <c r="Q23" s="23">
        <v>2.6280000000000001</v>
      </c>
      <c r="R23" t="s">
        <v>7300</v>
      </c>
    </row>
    <row r="24" spans="1:18" ht="17.25" customHeight="1" x14ac:dyDescent="0.15">
      <c r="A24" t="s">
        <v>1352</v>
      </c>
      <c r="B24" t="s">
        <v>1353</v>
      </c>
      <c r="C24" t="s">
        <v>1354</v>
      </c>
      <c r="D24" t="s">
        <v>329</v>
      </c>
      <c r="E24" t="s">
        <v>330</v>
      </c>
      <c r="F24" t="s">
        <v>331</v>
      </c>
      <c r="G24">
        <v>0</v>
      </c>
      <c r="H24">
        <v>0</v>
      </c>
      <c r="I24" s="23">
        <v>0</v>
      </c>
      <c r="J24">
        <v>0</v>
      </c>
      <c r="K24" s="23">
        <v>0</v>
      </c>
      <c r="L24">
        <v>0</v>
      </c>
      <c r="M24" s="23">
        <v>0</v>
      </c>
      <c r="N24">
        <v>15</v>
      </c>
      <c r="O24" s="23">
        <v>0</v>
      </c>
      <c r="P24">
        <v>15</v>
      </c>
      <c r="Q24" s="23">
        <v>0</v>
      </c>
      <c r="R24" t="s">
        <v>7300</v>
      </c>
    </row>
    <row r="25" spans="1:18" ht="17.25" customHeight="1" x14ac:dyDescent="0.15">
      <c r="A25" t="s">
        <v>1355</v>
      </c>
      <c r="B25" t="s">
        <v>1356</v>
      </c>
      <c r="C25" t="s">
        <v>1357</v>
      </c>
      <c r="D25" t="s">
        <v>329</v>
      </c>
      <c r="E25" t="s">
        <v>330</v>
      </c>
      <c r="F25" t="s">
        <v>331</v>
      </c>
      <c r="G25">
        <v>0.38459999999999994</v>
      </c>
      <c r="H25">
        <v>0</v>
      </c>
      <c r="I25" s="23">
        <v>0</v>
      </c>
      <c r="J25">
        <v>0</v>
      </c>
      <c r="K25" s="23">
        <v>0</v>
      </c>
      <c r="L25">
        <v>0</v>
      </c>
      <c r="M25" s="23">
        <v>0</v>
      </c>
      <c r="N25">
        <v>1000</v>
      </c>
      <c r="O25" s="23">
        <v>384.59999999999997</v>
      </c>
      <c r="P25">
        <v>1000</v>
      </c>
      <c r="Q25" s="23">
        <v>384.59999999999997</v>
      </c>
      <c r="R25" t="s">
        <v>7300</v>
      </c>
    </row>
    <row r="26" spans="1:18" ht="17.25" customHeight="1" x14ac:dyDescent="0.15">
      <c r="A26" t="s">
        <v>1358</v>
      </c>
      <c r="B26" t="s">
        <v>1359</v>
      </c>
      <c r="C26" t="s">
        <v>1360</v>
      </c>
      <c r="D26" t="s">
        <v>329</v>
      </c>
      <c r="E26" t="s">
        <v>330</v>
      </c>
      <c r="F26" t="s">
        <v>331</v>
      </c>
      <c r="G26">
        <v>0.2136799801027621</v>
      </c>
      <c r="H26">
        <v>0</v>
      </c>
      <c r="I26" s="23">
        <v>0</v>
      </c>
      <c r="J26">
        <v>0</v>
      </c>
      <c r="K26" s="23">
        <v>0</v>
      </c>
      <c r="L26">
        <v>5</v>
      </c>
      <c r="M26" s="23">
        <v>1.0683999005138105</v>
      </c>
      <c r="N26">
        <v>0</v>
      </c>
      <c r="O26" s="23">
        <v>0</v>
      </c>
      <c r="P26">
        <v>5</v>
      </c>
      <c r="Q26" s="23">
        <v>1.0683999005138105</v>
      </c>
      <c r="R26" t="s">
        <v>7300</v>
      </c>
    </row>
    <row r="27" spans="1:18" ht="17.25" customHeight="1" x14ac:dyDescent="0.15">
      <c r="A27" t="s">
        <v>1361</v>
      </c>
      <c r="B27" t="s">
        <v>1362</v>
      </c>
      <c r="C27" t="s">
        <v>1363</v>
      </c>
      <c r="D27" t="s">
        <v>329</v>
      </c>
      <c r="E27" t="s">
        <v>330</v>
      </c>
      <c r="F27" t="s">
        <v>331</v>
      </c>
      <c r="G27">
        <v>0.4017</v>
      </c>
      <c r="H27">
        <v>0</v>
      </c>
      <c r="I27" s="23">
        <v>0</v>
      </c>
      <c r="J27">
        <v>0</v>
      </c>
      <c r="K27" s="23">
        <v>0</v>
      </c>
      <c r="L27">
        <v>0</v>
      </c>
      <c r="M27" s="23">
        <v>0</v>
      </c>
      <c r="N27">
        <v>1005</v>
      </c>
      <c r="O27" s="23">
        <v>403.70850000000002</v>
      </c>
      <c r="P27">
        <v>1005</v>
      </c>
      <c r="Q27" s="23">
        <v>403.70850000000002</v>
      </c>
      <c r="R27" t="s">
        <v>7300</v>
      </c>
    </row>
    <row r="28" spans="1:18" ht="17.25" customHeight="1" x14ac:dyDescent="0.15">
      <c r="A28" t="s">
        <v>1364</v>
      </c>
      <c r="B28" t="s">
        <v>1365</v>
      </c>
      <c r="C28" t="s">
        <v>1366</v>
      </c>
      <c r="D28" t="s">
        <v>329</v>
      </c>
      <c r="E28" t="s">
        <v>1247</v>
      </c>
      <c r="F28" t="s">
        <v>1248</v>
      </c>
      <c r="G28">
        <v>0.29914992154623105</v>
      </c>
      <c r="H28">
        <v>0</v>
      </c>
      <c r="I28" s="23">
        <v>0</v>
      </c>
      <c r="J28">
        <v>20</v>
      </c>
      <c r="K28" s="23">
        <v>5.9829984309246207</v>
      </c>
      <c r="L28">
        <v>0</v>
      </c>
      <c r="M28" s="23">
        <v>0</v>
      </c>
      <c r="N28">
        <v>0</v>
      </c>
      <c r="O28" s="23">
        <v>0</v>
      </c>
      <c r="P28">
        <v>20</v>
      </c>
      <c r="Q28" s="23">
        <v>5.9829984309246207</v>
      </c>
      <c r="R28" t="s">
        <v>7300</v>
      </c>
    </row>
    <row r="29" spans="1:18" ht="17.25" customHeight="1" x14ac:dyDescent="0.15">
      <c r="A29" t="s">
        <v>1367</v>
      </c>
      <c r="B29" t="s">
        <v>1368</v>
      </c>
      <c r="C29" t="s">
        <v>1369</v>
      </c>
      <c r="D29" t="s">
        <v>329</v>
      </c>
      <c r="E29" t="s">
        <v>330</v>
      </c>
      <c r="F29" t="s">
        <v>331</v>
      </c>
      <c r="G29">
        <v>0.40166262078156983</v>
      </c>
      <c r="H29">
        <v>0</v>
      </c>
      <c r="I29" s="23">
        <v>0</v>
      </c>
      <c r="J29">
        <v>0</v>
      </c>
      <c r="K29" s="23">
        <v>0</v>
      </c>
      <c r="L29">
        <v>0</v>
      </c>
      <c r="M29" s="23">
        <v>0</v>
      </c>
      <c r="N29">
        <v>21009</v>
      </c>
      <c r="O29" s="23">
        <v>8438.5300000000007</v>
      </c>
      <c r="P29">
        <v>21009</v>
      </c>
      <c r="Q29" s="23">
        <v>8438.5300000000007</v>
      </c>
      <c r="R29" t="s">
        <v>7300</v>
      </c>
    </row>
    <row r="30" spans="1:18" ht="17.25" customHeight="1" x14ac:dyDescent="0.15">
      <c r="A30" t="s">
        <v>1370</v>
      </c>
      <c r="B30" t="s">
        <v>1371</v>
      </c>
      <c r="C30" t="s">
        <v>1372</v>
      </c>
      <c r="D30" t="s">
        <v>329</v>
      </c>
      <c r="E30" t="s">
        <v>330</v>
      </c>
      <c r="F30" t="s">
        <v>331</v>
      </c>
      <c r="G30">
        <v>0.62390000000000001</v>
      </c>
      <c r="H30">
        <v>0</v>
      </c>
      <c r="I30" s="23">
        <v>0</v>
      </c>
      <c r="J30">
        <v>0</v>
      </c>
      <c r="K30" s="23">
        <v>0</v>
      </c>
      <c r="L30">
        <v>0</v>
      </c>
      <c r="M30" s="23">
        <v>0</v>
      </c>
      <c r="N30">
        <v>1713</v>
      </c>
      <c r="O30" s="23">
        <v>1068.7407000000001</v>
      </c>
      <c r="P30">
        <v>1713</v>
      </c>
      <c r="Q30" s="23">
        <v>1068.7407000000001</v>
      </c>
      <c r="R30" t="s">
        <v>7300</v>
      </c>
    </row>
    <row r="31" spans="1:18" ht="17.25" customHeight="1" x14ac:dyDescent="0.15">
      <c r="A31" t="s">
        <v>1373</v>
      </c>
      <c r="B31" t="s">
        <v>1374</v>
      </c>
      <c r="C31" t="s">
        <v>1375</v>
      </c>
      <c r="D31" t="s">
        <v>329</v>
      </c>
      <c r="E31" t="s">
        <v>330</v>
      </c>
      <c r="F31" t="s">
        <v>331</v>
      </c>
      <c r="G31">
        <v>0</v>
      </c>
      <c r="H31">
        <v>0</v>
      </c>
      <c r="I31" s="23">
        <v>0</v>
      </c>
      <c r="J31">
        <v>0</v>
      </c>
      <c r="K31" s="23">
        <v>0</v>
      </c>
      <c r="L31">
        <v>0</v>
      </c>
      <c r="M31" s="23">
        <v>0</v>
      </c>
      <c r="N31">
        <v>6</v>
      </c>
      <c r="O31" s="23">
        <v>0</v>
      </c>
      <c r="P31">
        <v>6</v>
      </c>
      <c r="Q31" s="23">
        <v>0</v>
      </c>
      <c r="R31" t="s">
        <v>7300</v>
      </c>
    </row>
    <row r="32" spans="1:18" ht="17.25" customHeight="1" x14ac:dyDescent="0.15">
      <c r="A32" t="s">
        <v>1376</v>
      </c>
      <c r="B32" t="s">
        <v>1377</v>
      </c>
      <c r="C32" t="s">
        <v>1378</v>
      </c>
      <c r="D32" t="s">
        <v>329</v>
      </c>
      <c r="E32" t="s">
        <v>330</v>
      </c>
      <c r="F32" t="s">
        <v>331</v>
      </c>
      <c r="G32">
        <v>0.56969999999999998</v>
      </c>
      <c r="H32">
        <v>0</v>
      </c>
      <c r="I32" s="23">
        <v>0</v>
      </c>
      <c r="J32">
        <v>0</v>
      </c>
      <c r="K32" s="23">
        <v>0</v>
      </c>
      <c r="L32">
        <v>0</v>
      </c>
      <c r="M32" s="23">
        <v>0</v>
      </c>
      <c r="N32">
        <v>6000</v>
      </c>
      <c r="O32" s="23">
        <v>3418.2</v>
      </c>
      <c r="P32">
        <v>6000</v>
      </c>
      <c r="Q32" s="23">
        <v>3418.2</v>
      </c>
      <c r="R32" t="s">
        <v>7300</v>
      </c>
    </row>
    <row r="33" spans="1:18" ht="17.25" customHeight="1" x14ac:dyDescent="0.15">
      <c r="A33" t="s">
        <v>87</v>
      </c>
      <c r="B33" t="s">
        <v>210</v>
      </c>
      <c r="C33" t="s">
        <v>1379</v>
      </c>
      <c r="D33" t="s">
        <v>329</v>
      </c>
      <c r="E33" t="s">
        <v>330</v>
      </c>
      <c r="F33" t="s">
        <v>331</v>
      </c>
      <c r="G33">
        <v>6.9960005205471685</v>
      </c>
      <c r="H33">
        <v>0</v>
      </c>
      <c r="I33" s="23">
        <v>0</v>
      </c>
      <c r="J33">
        <v>1021</v>
      </c>
      <c r="K33" s="23">
        <v>7142.9165314786587</v>
      </c>
      <c r="L33">
        <v>0</v>
      </c>
      <c r="M33" s="23">
        <v>0</v>
      </c>
      <c r="N33">
        <v>0</v>
      </c>
      <c r="O33" s="23">
        <v>0</v>
      </c>
      <c r="P33">
        <v>1021</v>
      </c>
      <c r="Q33" s="23">
        <v>7142.9165314786587</v>
      </c>
      <c r="R33" t="s">
        <v>7300</v>
      </c>
    </row>
    <row r="34" spans="1:18" ht="17.25" customHeight="1" x14ac:dyDescent="0.15">
      <c r="A34" t="s">
        <v>87</v>
      </c>
      <c r="B34" t="s">
        <v>210</v>
      </c>
      <c r="C34" t="s">
        <v>1379</v>
      </c>
      <c r="D34" t="s">
        <v>329</v>
      </c>
      <c r="E34" t="s">
        <v>449</v>
      </c>
      <c r="F34" t="s">
        <v>450</v>
      </c>
      <c r="G34">
        <v>6.9960005205471685</v>
      </c>
      <c r="H34">
        <v>0</v>
      </c>
      <c r="I34" s="23">
        <v>0</v>
      </c>
      <c r="J34">
        <v>1000</v>
      </c>
      <c r="K34" s="23">
        <v>6996.0005205471689</v>
      </c>
      <c r="L34">
        <v>0</v>
      </c>
      <c r="M34" s="23">
        <v>0</v>
      </c>
      <c r="N34">
        <v>0</v>
      </c>
      <c r="O34" s="23">
        <v>0</v>
      </c>
      <c r="P34">
        <v>1000</v>
      </c>
      <c r="Q34" s="23">
        <v>6996.0005205471689</v>
      </c>
      <c r="R34" t="s">
        <v>7300</v>
      </c>
    </row>
    <row r="35" spans="1:18" ht="17.25" customHeight="1" x14ac:dyDescent="0.15">
      <c r="A35" t="s">
        <v>1382</v>
      </c>
      <c r="B35" t="s">
        <v>1383</v>
      </c>
      <c r="C35" t="s">
        <v>1384</v>
      </c>
      <c r="D35" t="s">
        <v>329</v>
      </c>
      <c r="E35" t="s">
        <v>351</v>
      </c>
      <c r="F35" t="s">
        <v>352</v>
      </c>
      <c r="G35">
        <v>0.86719999999999997</v>
      </c>
      <c r="H35">
        <v>0</v>
      </c>
      <c r="I35" s="23">
        <v>0</v>
      </c>
      <c r="J35">
        <v>0</v>
      </c>
      <c r="K35" s="23">
        <v>0</v>
      </c>
      <c r="L35">
        <v>0</v>
      </c>
      <c r="M35" s="23">
        <v>0</v>
      </c>
      <c r="N35">
        <v>23805</v>
      </c>
      <c r="O35" s="23">
        <v>20643.696</v>
      </c>
      <c r="P35">
        <v>23805</v>
      </c>
      <c r="Q35" s="23">
        <v>20643.696</v>
      </c>
      <c r="R35" t="s">
        <v>7300</v>
      </c>
    </row>
    <row r="36" spans="1:18" ht="17.25" customHeight="1" x14ac:dyDescent="0.15">
      <c r="A36" t="s">
        <v>1385</v>
      </c>
      <c r="B36" t="s">
        <v>1386</v>
      </c>
      <c r="C36" t="s">
        <v>1387</v>
      </c>
      <c r="D36" t="s">
        <v>329</v>
      </c>
      <c r="E36" t="s">
        <v>330</v>
      </c>
      <c r="F36" t="s">
        <v>331</v>
      </c>
      <c r="G36">
        <v>0.38518460333080534</v>
      </c>
      <c r="H36">
        <v>2002</v>
      </c>
      <c r="I36" s="23">
        <v>771.13957586827235</v>
      </c>
      <c r="J36">
        <v>0</v>
      </c>
      <c r="K36" s="23">
        <v>0</v>
      </c>
      <c r="L36">
        <v>0</v>
      </c>
      <c r="M36" s="23">
        <v>0</v>
      </c>
      <c r="N36">
        <v>0</v>
      </c>
      <c r="O36" s="23">
        <v>0</v>
      </c>
      <c r="P36">
        <v>2002</v>
      </c>
      <c r="Q36" s="23">
        <v>771.13957586827235</v>
      </c>
      <c r="R36" t="s">
        <v>7300</v>
      </c>
    </row>
    <row r="37" spans="1:18" ht="17.25" customHeight="1" x14ac:dyDescent="0.15">
      <c r="A37" t="s">
        <v>7403</v>
      </c>
      <c r="B37" t="s">
        <v>7404</v>
      </c>
      <c r="C37" t="s">
        <v>7405</v>
      </c>
      <c r="D37" t="s">
        <v>329</v>
      </c>
      <c r="E37" t="s">
        <v>330</v>
      </c>
      <c r="F37" t="s">
        <v>331</v>
      </c>
      <c r="G37">
        <v>0</v>
      </c>
      <c r="H37">
        <v>0</v>
      </c>
      <c r="I37" s="23">
        <v>0</v>
      </c>
      <c r="J37">
        <v>0</v>
      </c>
      <c r="K37" s="23">
        <v>0</v>
      </c>
      <c r="L37">
        <v>30</v>
      </c>
      <c r="M37" s="23">
        <v>0</v>
      </c>
      <c r="N37">
        <v>0</v>
      </c>
      <c r="O37" s="23">
        <v>0</v>
      </c>
      <c r="P37">
        <v>30</v>
      </c>
      <c r="Q37" s="23">
        <v>0</v>
      </c>
      <c r="R37" t="s">
        <v>7300</v>
      </c>
    </row>
    <row r="38" spans="1:18" ht="17.25" customHeight="1" x14ac:dyDescent="0.15">
      <c r="A38" t="s">
        <v>1388</v>
      </c>
      <c r="B38" t="s">
        <v>1389</v>
      </c>
      <c r="C38" t="s">
        <v>1390</v>
      </c>
      <c r="D38" t="s">
        <v>329</v>
      </c>
      <c r="E38" t="s">
        <v>330</v>
      </c>
      <c r="F38" t="s">
        <v>331</v>
      </c>
      <c r="G38">
        <v>0.44439999999999996</v>
      </c>
      <c r="H38">
        <v>0</v>
      </c>
      <c r="I38" s="23">
        <v>0</v>
      </c>
      <c r="J38">
        <v>0</v>
      </c>
      <c r="K38" s="23">
        <v>0</v>
      </c>
      <c r="L38">
        <v>0</v>
      </c>
      <c r="M38" s="23">
        <v>0</v>
      </c>
      <c r="N38">
        <v>2774</v>
      </c>
      <c r="O38" s="23">
        <v>1232.7655999999999</v>
      </c>
      <c r="P38">
        <v>2774</v>
      </c>
      <c r="Q38" s="23">
        <v>1232.7655999999999</v>
      </c>
      <c r="R38" t="s">
        <v>7300</v>
      </c>
    </row>
    <row r="39" spans="1:18" ht="17.25" customHeight="1" x14ac:dyDescent="0.15">
      <c r="A39" t="s">
        <v>1391</v>
      </c>
      <c r="B39" t="s">
        <v>1392</v>
      </c>
      <c r="C39" t="s">
        <v>1392</v>
      </c>
      <c r="D39" t="s">
        <v>406</v>
      </c>
      <c r="E39" t="s">
        <v>330</v>
      </c>
      <c r="F39" t="s">
        <v>331</v>
      </c>
      <c r="G39">
        <v>0</v>
      </c>
      <c r="H39">
        <v>0</v>
      </c>
      <c r="I39" s="23">
        <v>0</v>
      </c>
      <c r="J39">
        <v>0</v>
      </c>
      <c r="K39" s="23">
        <v>0</v>
      </c>
      <c r="L39">
        <v>0</v>
      </c>
      <c r="M39" s="23">
        <v>0</v>
      </c>
      <c r="N39">
        <v>7</v>
      </c>
      <c r="O39" s="23">
        <v>0</v>
      </c>
      <c r="P39">
        <v>7</v>
      </c>
      <c r="Q39" s="23">
        <v>0</v>
      </c>
      <c r="R39" t="s">
        <v>7300</v>
      </c>
    </row>
    <row r="40" spans="1:18" ht="17.25" customHeight="1" x14ac:dyDescent="0.15">
      <c r="A40" t="s">
        <v>1393</v>
      </c>
      <c r="B40" t="s">
        <v>1394</v>
      </c>
      <c r="C40" t="s">
        <v>1395</v>
      </c>
      <c r="D40" t="s">
        <v>329</v>
      </c>
      <c r="E40" t="s">
        <v>330</v>
      </c>
      <c r="F40" t="s">
        <v>331</v>
      </c>
      <c r="G40">
        <v>0.62</v>
      </c>
      <c r="H40">
        <v>0</v>
      </c>
      <c r="I40" s="23">
        <v>0</v>
      </c>
      <c r="J40">
        <v>0</v>
      </c>
      <c r="K40" s="23">
        <v>0</v>
      </c>
      <c r="L40">
        <v>0</v>
      </c>
      <c r="M40" s="23">
        <v>0</v>
      </c>
      <c r="N40">
        <v>1996</v>
      </c>
      <c r="O40" s="23">
        <v>1237.52</v>
      </c>
      <c r="P40">
        <v>1996</v>
      </c>
      <c r="Q40" s="23">
        <v>1237.52</v>
      </c>
      <c r="R40" t="s">
        <v>7300</v>
      </c>
    </row>
    <row r="41" spans="1:18" ht="17.25" customHeight="1" x14ac:dyDescent="0.15">
      <c r="A41" t="s">
        <v>678</v>
      </c>
      <c r="B41" t="s">
        <v>679</v>
      </c>
      <c r="C41" t="s">
        <v>8237</v>
      </c>
      <c r="D41" t="s">
        <v>329</v>
      </c>
      <c r="E41" t="s">
        <v>330</v>
      </c>
      <c r="F41" t="s">
        <v>331</v>
      </c>
      <c r="G41">
        <v>0.45365943238731216</v>
      </c>
      <c r="H41">
        <v>0</v>
      </c>
      <c r="I41" s="23">
        <v>0</v>
      </c>
      <c r="J41">
        <v>0</v>
      </c>
      <c r="K41" s="23">
        <v>0</v>
      </c>
      <c r="L41">
        <v>2980</v>
      </c>
      <c r="M41" s="23">
        <v>1351.9051085141903</v>
      </c>
      <c r="N41">
        <v>0</v>
      </c>
      <c r="O41" s="23">
        <v>0</v>
      </c>
      <c r="P41">
        <v>2980</v>
      </c>
      <c r="Q41" s="23">
        <v>1351.9051085141903</v>
      </c>
      <c r="R41" t="s">
        <v>7300</v>
      </c>
    </row>
    <row r="42" spans="1:18" ht="17.25" customHeight="1" x14ac:dyDescent="0.15">
      <c r="A42" t="s">
        <v>1396</v>
      </c>
      <c r="B42" t="s">
        <v>1397</v>
      </c>
      <c r="C42" t="s">
        <v>1398</v>
      </c>
      <c r="D42" t="s">
        <v>406</v>
      </c>
      <c r="E42" t="s">
        <v>330</v>
      </c>
      <c r="F42" t="s">
        <v>331</v>
      </c>
      <c r="G42">
        <v>0.72650000000000003</v>
      </c>
      <c r="H42">
        <v>0</v>
      </c>
      <c r="I42" s="23">
        <v>0</v>
      </c>
      <c r="J42">
        <v>0</v>
      </c>
      <c r="K42" s="23">
        <v>0</v>
      </c>
      <c r="L42">
        <v>0</v>
      </c>
      <c r="M42" s="23">
        <v>0</v>
      </c>
      <c r="N42">
        <v>2777</v>
      </c>
      <c r="O42" s="23">
        <v>2017.4905000000001</v>
      </c>
      <c r="P42">
        <v>2777</v>
      </c>
      <c r="Q42" s="23">
        <v>2017.4905000000001</v>
      </c>
      <c r="R42" t="s">
        <v>7300</v>
      </c>
    </row>
    <row r="43" spans="1:18" ht="17.25" customHeight="1" x14ac:dyDescent="0.15">
      <c r="A43" t="s">
        <v>1399</v>
      </c>
      <c r="B43" t="s">
        <v>1400</v>
      </c>
      <c r="C43" t="s">
        <v>1401</v>
      </c>
      <c r="D43" t="s">
        <v>329</v>
      </c>
      <c r="E43" t="s">
        <v>330</v>
      </c>
      <c r="F43" t="s">
        <v>331</v>
      </c>
      <c r="G43">
        <v>0.8867464507179279</v>
      </c>
      <c r="H43">
        <v>0</v>
      </c>
      <c r="I43" s="23">
        <v>0</v>
      </c>
      <c r="J43">
        <v>0</v>
      </c>
      <c r="K43" s="23">
        <v>0</v>
      </c>
      <c r="L43">
        <v>0</v>
      </c>
      <c r="M43" s="23">
        <v>0</v>
      </c>
      <c r="N43">
        <v>110</v>
      </c>
      <c r="O43" s="23">
        <v>97.542109578972074</v>
      </c>
      <c r="P43">
        <v>110</v>
      </c>
      <c r="Q43" s="23">
        <v>97.542109578972074</v>
      </c>
      <c r="R43" t="s">
        <v>7300</v>
      </c>
    </row>
    <row r="44" spans="1:18" ht="17.25" customHeight="1" x14ac:dyDescent="0.15">
      <c r="A44" t="s">
        <v>1402</v>
      </c>
      <c r="B44" t="s">
        <v>1403</v>
      </c>
      <c r="C44" t="s">
        <v>1404</v>
      </c>
      <c r="D44" t="s">
        <v>329</v>
      </c>
      <c r="E44" t="s">
        <v>330</v>
      </c>
      <c r="F44" t="s">
        <v>331</v>
      </c>
      <c r="G44">
        <v>0.45994067796610139</v>
      </c>
      <c r="H44">
        <v>0</v>
      </c>
      <c r="I44" s="23">
        <v>0</v>
      </c>
      <c r="J44">
        <v>0</v>
      </c>
      <c r="K44" s="23">
        <v>0</v>
      </c>
      <c r="L44">
        <v>20</v>
      </c>
      <c r="M44" s="23">
        <v>9.1988135593220282</v>
      </c>
      <c r="N44">
        <v>0</v>
      </c>
      <c r="O44" s="23">
        <v>0</v>
      </c>
      <c r="P44">
        <v>20</v>
      </c>
      <c r="Q44" s="23">
        <v>9.1988135593220282</v>
      </c>
      <c r="R44" t="s">
        <v>7300</v>
      </c>
    </row>
    <row r="45" spans="1:18" ht="17.25" customHeight="1" x14ac:dyDescent="0.15">
      <c r="A45" t="s">
        <v>1405</v>
      </c>
      <c r="B45" t="s">
        <v>1406</v>
      </c>
      <c r="C45" t="s">
        <v>1406</v>
      </c>
      <c r="D45" t="s">
        <v>329</v>
      </c>
      <c r="E45" t="s">
        <v>330</v>
      </c>
      <c r="F45" t="s">
        <v>331</v>
      </c>
      <c r="G45">
        <v>0</v>
      </c>
      <c r="H45">
        <v>0</v>
      </c>
      <c r="I45" s="23">
        <v>0</v>
      </c>
      <c r="J45">
        <v>0</v>
      </c>
      <c r="K45" s="23">
        <v>0</v>
      </c>
      <c r="L45">
        <v>0</v>
      </c>
      <c r="M45" s="23">
        <v>0</v>
      </c>
      <c r="N45">
        <v>8</v>
      </c>
      <c r="O45" s="23">
        <v>0</v>
      </c>
      <c r="P45">
        <v>8</v>
      </c>
      <c r="Q45" s="23">
        <v>0</v>
      </c>
      <c r="R45" t="s">
        <v>7300</v>
      </c>
    </row>
    <row r="46" spans="1:18" ht="17.25" customHeight="1" x14ac:dyDescent="0.15">
      <c r="A46" t="s">
        <v>680</v>
      </c>
      <c r="B46" t="s">
        <v>681</v>
      </c>
      <c r="C46" t="s">
        <v>9608</v>
      </c>
      <c r="D46" t="s">
        <v>329</v>
      </c>
      <c r="E46" t="s">
        <v>330</v>
      </c>
      <c r="F46" t="s">
        <v>331</v>
      </c>
      <c r="G46">
        <v>0.58441860465116335</v>
      </c>
      <c r="H46">
        <v>0</v>
      </c>
      <c r="I46" s="23">
        <v>0</v>
      </c>
      <c r="J46">
        <v>0</v>
      </c>
      <c r="K46" s="23">
        <v>0</v>
      </c>
      <c r="L46">
        <v>15</v>
      </c>
      <c r="M46" s="23">
        <v>8.7662790697674495</v>
      </c>
      <c r="N46">
        <v>0</v>
      </c>
      <c r="O46" s="23">
        <v>0</v>
      </c>
      <c r="P46">
        <v>15</v>
      </c>
      <c r="Q46" s="23">
        <v>8.7662790697674495</v>
      </c>
      <c r="R46" t="s">
        <v>7300</v>
      </c>
    </row>
    <row r="47" spans="1:18" ht="17.25" customHeight="1" x14ac:dyDescent="0.15">
      <c r="A47" t="s">
        <v>1407</v>
      </c>
      <c r="B47" t="s">
        <v>1408</v>
      </c>
      <c r="C47" t="s">
        <v>1409</v>
      </c>
      <c r="D47" t="s">
        <v>329</v>
      </c>
      <c r="E47" t="s">
        <v>351</v>
      </c>
      <c r="F47" t="s">
        <v>352</v>
      </c>
      <c r="G47">
        <v>0.93700000000000006</v>
      </c>
      <c r="H47">
        <v>0</v>
      </c>
      <c r="I47" s="23">
        <v>0</v>
      </c>
      <c r="J47">
        <v>0</v>
      </c>
      <c r="K47" s="23">
        <v>0</v>
      </c>
      <c r="L47">
        <v>0</v>
      </c>
      <c r="M47" s="23">
        <v>0</v>
      </c>
      <c r="N47">
        <v>10</v>
      </c>
      <c r="O47" s="23">
        <v>9.370000000000001</v>
      </c>
      <c r="P47">
        <v>10</v>
      </c>
      <c r="Q47" s="23">
        <v>9.370000000000001</v>
      </c>
      <c r="R47" t="s">
        <v>7300</v>
      </c>
    </row>
    <row r="48" spans="1:18" ht="17.25" customHeight="1" x14ac:dyDescent="0.15">
      <c r="A48" t="s">
        <v>1410</v>
      </c>
      <c r="B48" t="s">
        <v>1411</v>
      </c>
      <c r="C48" t="s">
        <v>8282</v>
      </c>
      <c r="D48" t="s">
        <v>329</v>
      </c>
      <c r="E48" t="s">
        <v>351</v>
      </c>
      <c r="F48" t="s">
        <v>352</v>
      </c>
      <c r="G48">
        <v>0.95700000000000018</v>
      </c>
      <c r="H48">
        <v>0</v>
      </c>
      <c r="I48" s="23">
        <v>0</v>
      </c>
      <c r="J48">
        <v>0</v>
      </c>
      <c r="K48" s="23">
        <v>0</v>
      </c>
      <c r="L48">
        <v>0</v>
      </c>
      <c r="M48" s="23">
        <v>0</v>
      </c>
      <c r="N48">
        <v>188</v>
      </c>
      <c r="O48" s="23">
        <v>179.91600000000003</v>
      </c>
      <c r="P48">
        <v>188</v>
      </c>
      <c r="Q48" s="23">
        <v>179.91600000000003</v>
      </c>
      <c r="R48" t="s">
        <v>7300</v>
      </c>
    </row>
    <row r="49" spans="1:18" ht="17.25" customHeight="1" x14ac:dyDescent="0.15">
      <c r="A49" t="s">
        <v>1412</v>
      </c>
      <c r="B49" t="s">
        <v>1413</v>
      </c>
      <c r="C49" t="s">
        <v>1414</v>
      </c>
      <c r="D49" t="s">
        <v>329</v>
      </c>
      <c r="E49" t="s">
        <v>351</v>
      </c>
      <c r="F49" t="s">
        <v>352</v>
      </c>
      <c r="G49">
        <v>0.61539999999999995</v>
      </c>
      <c r="H49">
        <v>0</v>
      </c>
      <c r="I49" s="23">
        <v>0</v>
      </c>
      <c r="J49">
        <v>0</v>
      </c>
      <c r="K49" s="23">
        <v>0</v>
      </c>
      <c r="L49">
        <v>0</v>
      </c>
      <c r="M49" s="23">
        <v>0</v>
      </c>
      <c r="N49">
        <v>5</v>
      </c>
      <c r="O49" s="23">
        <v>3.077</v>
      </c>
      <c r="P49">
        <v>5</v>
      </c>
      <c r="Q49" s="23">
        <v>3.077</v>
      </c>
      <c r="R49" t="s">
        <v>7300</v>
      </c>
    </row>
    <row r="50" spans="1:18" ht="17.25" customHeight="1" x14ac:dyDescent="0.15">
      <c r="A50" t="s">
        <v>1415</v>
      </c>
      <c r="B50" t="s">
        <v>1416</v>
      </c>
      <c r="C50" t="s">
        <v>1417</v>
      </c>
      <c r="D50" t="s">
        <v>329</v>
      </c>
      <c r="E50" t="s">
        <v>351</v>
      </c>
      <c r="F50" t="s">
        <v>352</v>
      </c>
      <c r="G50">
        <v>0.73860000000000003</v>
      </c>
      <c r="H50">
        <v>0</v>
      </c>
      <c r="I50" s="23">
        <v>0</v>
      </c>
      <c r="J50">
        <v>0</v>
      </c>
      <c r="K50" s="23">
        <v>0</v>
      </c>
      <c r="L50">
        <v>0</v>
      </c>
      <c r="M50" s="23">
        <v>0</v>
      </c>
      <c r="N50">
        <v>7802</v>
      </c>
      <c r="O50" s="23">
        <v>5762.5572000000002</v>
      </c>
      <c r="P50">
        <v>7802</v>
      </c>
      <c r="Q50" s="23">
        <v>5762.5572000000002</v>
      </c>
      <c r="R50" t="s">
        <v>7300</v>
      </c>
    </row>
    <row r="51" spans="1:18" ht="17.25" customHeight="1" x14ac:dyDescent="0.15">
      <c r="A51" t="s">
        <v>1418</v>
      </c>
      <c r="B51" t="s">
        <v>1419</v>
      </c>
      <c r="C51" t="s">
        <v>1419</v>
      </c>
      <c r="D51" t="s">
        <v>329</v>
      </c>
      <c r="E51" t="s">
        <v>330</v>
      </c>
      <c r="F51" t="s">
        <v>331</v>
      </c>
      <c r="G51">
        <v>0</v>
      </c>
      <c r="H51">
        <v>0</v>
      </c>
      <c r="I51" s="23">
        <v>0</v>
      </c>
      <c r="J51">
        <v>0</v>
      </c>
      <c r="K51" s="23">
        <v>0</v>
      </c>
      <c r="L51">
        <v>0</v>
      </c>
      <c r="M51" s="23">
        <v>0</v>
      </c>
      <c r="N51">
        <v>8</v>
      </c>
      <c r="O51" s="23">
        <v>0</v>
      </c>
      <c r="P51">
        <v>8</v>
      </c>
      <c r="Q51" s="23">
        <v>0</v>
      </c>
      <c r="R51" t="s">
        <v>7300</v>
      </c>
    </row>
    <row r="52" spans="1:18" ht="17.25" customHeight="1" x14ac:dyDescent="0.15">
      <c r="A52" t="s">
        <v>1420</v>
      </c>
      <c r="B52" t="s">
        <v>1421</v>
      </c>
      <c r="C52" t="s">
        <v>1422</v>
      </c>
      <c r="D52" t="s">
        <v>329</v>
      </c>
      <c r="E52" t="s">
        <v>330</v>
      </c>
      <c r="F52" t="s">
        <v>331</v>
      </c>
      <c r="G52">
        <v>1.2393160001218826</v>
      </c>
      <c r="H52">
        <v>3003</v>
      </c>
      <c r="I52" s="23">
        <v>3721.6659483660133</v>
      </c>
      <c r="J52">
        <v>0</v>
      </c>
      <c r="K52" s="23">
        <v>0</v>
      </c>
      <c r="L52">
        <v>0</v>
      </c>
      <c r="M52" s="23">
        <v>0</v>
      </c>
      <c r="N52">
        <v>0</v>
      </c>
      <c r="O52" s="23">
        <v>0</v>
      </c>
      <c r="P52">
        <v>3003</v>
      </c>
      <c r="Q52" s="23">
        <v>3721.6659483660133</v>
      </c>
      <c r="R52" t="s">
        <v>7300</v>
      </c>
    </row>
    <row r="53" spans="1:18" ht="17.25" customHeight="1" x14ac:dyDescent="0.15">
      <c r="A53" t="s">
        <v>1420</v>
      </c>
      <c r="B53" t="s">
        <v>1421</v>
      </c>
      <c r="C53" t="s">
        <v>1422</v>
      </c>
      <c r="D53" t="s">
        <v>329</v>
      </c>
      <c r="E53" t="s">
        <v>391</v>
      </c>
      <c r="F53" t="s">
        <v>392</v>
      </c>
      <c r="G53">
        <v>1.2393160001218826</v>
      </c>
      <c r="H53">
        <v>0</v>
      </c>
      <c r="I53" s="23">
        <v>0</v>
      </c>
      <c r="J53">
        <v>0</v>
      </c>
      <c r="K53" s="23">
        <v>0</v>
      </c>
      <c r="L53">
        <v>0</v>
      </c>
      <c r="M53" s="23">
        <v>0</v>
      </c>
      <c r="N53">
        <v>2</v>
      </c>
      <c r="O53" s="23">
        <v>2.4786320002437652</v>
      </c>
      <c r="P53">
        <v>2</v>
      </c>
      <c r="Q53" s="23">
        <v>2.4786320002437652</v>
      </c>
      <c r="R53" t="s">
        <v>7300</v>
      </c>
    </row>
    <row r="54" spans="1:18" ht="17.25" customHeight="1" x14ac:dyDescent="0.15">
      <c r="A54" t="s">
        <v>682</v>
      </c>
      <c r="B54" t="s">
        <v>683</v>
      </c>
      <c r="C54" t="s">
        <v>9609</v>
      </c>
      <c r="D54" t="s">
        <v>406</v>
      </c>
      <c r="E54" t="s">
        <v>330</v>
      </c>
      <c r="F54" t="s">
        <v>331</v>
      </c>
      <c r="G54">
        <v>0</v>
      </c>
      <c r="H54">
        <v>0</v>
      </c>
      <c r="I54" s="23">
        <v>0</v>
      </c>
      <c r="J54">
        <v>0</v>
      </c>
      <c r="K54" s="23">
        <v>0</v>
      </c>
      <c r="L54">
        <v>21</v>
      </c>
      <c r="M54" s="23">
        <v>0</v>
      </c>
      <c r="N54">
        <v>0</v>
      </c>
      <c r="O54" s="23">
        <v>0</v>
      </c>
      <c r="P54">
        <v>21</v>
      </c>
      <c r="Q54" s="23">
        <v>0</v>
      </c>
      <c r="R54" t="s">
        <v>7300</v>
      </c>
    </row>
    <row r="55" spans="1:18" ht="17.25" customHeight="1" x14ac:dyDescent="0.15">
      <c r="A55" t="s">
        <v>6686</v>
      </c>
      <c r="B55" t="s">
        <v>6687</v>
      </c>
      <c r="C55" t="s">
        <v>6688</v>
      </c>
      <c r="D55" t="s">
        <v>329</v>
      </c>
      <c r="E55" t="s">
        <v>330</v>
      </c>
      <c r="F55" t="s">
        <v>331</v>
      </c>
      <c r="G55">
        <v>0.30769200302193378</v>
      </c>
      <c r="H55">
        <v>5023</v>
      </c>
      <c r="I55" s="23">
        <v>1545.5369311791733</v>
      </c>
      <c r="J55">
        <v>0</v>
      </c>
      <c r="K55" s="23">
        <v>0</v>
      </c>
      <c r="L55">
        <v>0</v>
      </c>
      <c r="M55" s="23">
        <v>0</v>
      </c>
      <c r="N55">
        <v>0</v>
      </c>
      <c r="O55" s="23">
        <v>0</v>
      </c>
      <c r="P55">
        <v>5023</v>
      </c>
      <c r="Q55" s="23">
        <v>1545.5369311791733</v>
      </c>
      <c r="R55" t="s">
        <v>7300</v>
      </c>
    </row>
    <row r="56" spans="1:18" ht="17.25" customHeight="1" x14ac:dyDescent="0.15">
      <c r="A56" t="s">
        <v>1423</v>
      </c>
      <c r="B56" t="s">
        <v>1424</v>
      </c>
      <c r="C56" t="s">
        <v>1425</v>
      </c>
      <c r="D56" t="s">
        <v>329</v>
      </c>
      <c r="E56" t="s">
        <v>330</v>
      </c>
      <c r="F56" t="s">
        <v>331</v>
      </c>
      <c r="G56">
        <v>0.5</v>
      </c>
      <c r="H56">
        <v>0</v>
      </c>
      <c r="I56" s="23">
        <v>0</v>
      </c>
      <c r="J56">
        <v>0</v>
      </c>
      <c r="K56" s="23">
        <v>0</v>
      </c>
      <c r="L56">
        <v>0</v>
      </c>
      <c r="M56" s="23">
        <v>0</v>
      </c>
      <c r="N56">
        <v>51098</v>
      </c>
      <c r="O56" s="23">
        <v>25549</v>
      </c>
      <c r="P56">
        <v>51098</v>
      </c>
      <c r="Q56" s="23">
        <v>25549</v>
      </c>
      <c r="R56" t="s">
        <v>7300</v>
      </c>
    </row>
    <row r="57" spans="1:18" ht="17.25" customHeight="1" x14ac:dyDescent="0.15">
      <c r="A57" t="s">
        <v>1426</v>
      </c>
      <c r="B57" t="s">
        <v>1427</v>
      </c>
      <c r="C57" t="s">
        <v>1428</v>
      </c>
      <c r="D57" t="s">
        <v>329</v>
      </c>
      <c r="E57" t="s">
        <v>330</v>
      </c>
      <c r="F57" t="s">
        <v>331</v>
      </c>
      <c r="G57">
        <v>3.4187999999999996</v>
      </c>
      <c r="H57">
        <v>0</v>
      </c>
      <c r="I57" s="23">
        <v>0</v>
      </c>
      <c r="J57">
        <v>0</v>
      </c>
      <c r="K57" s="23">
        <v>0</v>
      </c>
      <c r="L57">
        <v>0</v>
      </c>
      <c r="M57" s="23">
        <v>0</v>
      </c>
      <c r="N57">
        <v>27</v>
      </c>
      <c r="O57" s="23">
        <v>92.307599999999994</v>
      </c>
      <c r="P57">
        <v>27</v>
      </c>
      <c r="Q57" s="23">
        <v>92.307599999999994</v>
      </c>
      <c r="R57" t="s">
        <v>7300</v>
      </c>
    </row>
    <row r="58" spans="1:18" ht="17.25" customHeight="1" x14ac:dyDescent="0.15">
      <c r="A58" t="s">
        <v>1429</v>
      </c>
      <c r="B58" t="s">
        <v>1430</v>
      </c>
      <c r="C58" t="s">
        <v>1431</v>
      </c>
      <c r="D58" t="s">
        <v>406</v>
      </c>
      <c r="E58" t="s">
        <v>330</v>
      </c>
      <c r="F58" t="s">
        <v>331</v>
      </c>
      <c r="G58">
        <v>1.4974565202513805</v>
      </c>
      <c r="H58">
        <v>0</v>
      </c>
      <c r="I58" s="23">
        <v>0</v>
      </c>
      <c r="J58">
        <v>0</v>
      </c>
      <c r="K58" s="23">
        <v>0</v>
      </c>
      <c r="L58">
        <v>0</v>
      </c>
      <c r="M58" s="23">
        <v>0</v>
      </c>
      <c r="N58">
        <v>985</v>
      </c>
      <c r="O58" s="23">
        <v>1474.9946724476099</v>
      </c>
      <c r="P58">
        <v>985</v>
      </c>
      <c r="Q58" s="23">
        <v>1474.9946724476099</v>
      </c>
      <c r="R58" t="s">
        <v>7300</v>
      </c>
    </row>
    <row r="59" spans="1:18" ht="17.25" customHeight="1" x14ac:dyDescent="0.15">
      <c r="A59" t="s">
        <v>1429</v>
      </c>
      <c r="B59" t="s">
        <v>1430</v>
      </c>
      <c r="C59" t="s">
        <v>1431</v>
      </c>
      <c r="D59" t="s">
        <v>406</v>
      </c>
      <c r="E59" t="s">
        <v>449</v>
      </c>
      <c r="F59" t="s">
        <v>450</v>
      </c>
      <c r="G59">
        <v>1.4974565202513805</v>
      </c>
      <c r="H59">
        <v>0</v>
      </c>
      <c r="I59" s="23">
        <v>0</v>
      </c>
      <c r="J59">
        <v>0</v>
      </c>
      <c r="K59" s="23">
        <v>0</v>
      </c>
      <c r="L59">
        <v>0</v>
      </c>
      <c r="M59" s="23">
        <v>0</v>
      </c>
      <c r="N59">
        <v>20000</v>
      </c>
      <c r="O59" s="23">
        <v>29949.130405027612</v>
      </c>
      <c r="P59">
        <v>20000</v>
      </c>
      <c r="Q59" s="23">
        <v>29949.130405027612</v>
      </c>
      <c r="R59" t="s">
        <v>7300</v>
      </c>
    </row>
    <row r="60" spans="1:18" ht="17.25" customHeight="1" x14ac:dyDescent="0.15">
      <c r="A60" t="s">
        <v>1432</v>
      </c>
      <c r="B60" t="s">
        <v>1433</v>
      </c>
      <c r="C60" t="s">
        <v>1434</v>
      </c>
      <c r="D60" t="s">
        <v>329</v>
      </c>
      <c r="E60" t="s">
        <v>449</v>
      </c>
      <c r="F60" t="s">
        <v>450</v>
      </c>
      <c r="G60">
        <v>2.2256000000000022</v>
      </c>
      <c r="H60">
        <v>0</v>
      </c>
      <c r="I60" s="23">
        <v>0</v>
      </c>
      <c r="J60">
        <v>0</v>
      </c>
      <c r="K60" s="23">
        <v>0</v>
      </c>
      <c r="L60">
        <v>0</v>
      </c>
      <c r="M60" s="23">
        <v>0</v>
      </c>
      <c r="N60">
        <v>7</v>
      </c>
      <c r="O60" s="23">
        <v>15.579200000000016</v>
      </c>
      <c r="P60">
        <v>7</v>
      </c>
      <c r="Q60" s="23">
        <v>15.579200000000016</v>
      </c>
      <c r="R60" t="s">
        <v>7300</v>
      </c>
    </row>
    <row r="61" spans="1:18" ht="17.25" customHeight="1" x14ac:dyDescent="0.15">
      <c r="A61" t="s">
        <v>1435</v>
      </c>
      <c r="B61" t="s">
        <v>1436</v>
      </c>
      <c r="C61" t="s">
        <v>1437</v>
      </c>
      <c r="D61" t="s">
        <v>329</v>
      </c>
      <c r="E61" t="s">
        <v>330</v>
      </c>
      <c r="F61" t="s">
        <v>331</v>
      </c>
      <c r="G61">
        <v>1.0396104947902225</v>
      </c>
      <c r="H61">
        <v>0</v>
      </c>
      <c r="I61" s="23">
        <v>0</v>
      </c>
      <c r="J61">
        <v>0</v>
      </c>
      <c r="K61" s="23">
        <v>0</v>
      </c>
      <c r="L61">
        <v>0</v>
      </c>
      <c r="M61" s="23">
        <v>0</v>
      </c>
      <c r="N61">
        <v>3640</v>
      </c>
      <c r="O61" s="23">
        <v>3784.1822010364099</v>
      </c>
      <c r="P61">
        <v>3640</v>
      </c>
      <c r="Q61" s="23">
        <v>3784.1822010364099</v>
      </c>
      <c r="R61" t="s">
        <v>7300</v>
      </c>
    </row>
    <row r="62" spans="1:18" ht="17.25" customHeight="1" x14ac:dyDescent="0.15">
      <c r="A62" t="s">
        <v>1435</v>
      </c>
      <c r="B62" t="s">
        <v>1436</v>
      </c>
      <c r="C62" t="s">
        <v>1437</v>
      </c>
      <c r="D62" t="s">
        <v>329</v>
      </c>
      <c r="E62" t="s">
        <v>449</v>
      </c>
      <c r="F62" t="s">
        <v>450</v>
      </c>
      <c r="G62">
        <v>1.0396104947902225</v>
      </c>
      <c r="H62">
        <v>0</v>
      </c>
      <c r="I62" s="23">
        <v>0</v>
      </c>
      <c r="J62">
        <v>0</v>
      </c>
      <c r="K62" s="23">
        <v>0</v>
      </c>
      <c r="L62">
        <v>0</v>
      </c>
      <c r="M62" s="23">
        <v>0</v>
      </c>
      <c r="N62">
        <v>2383</v>
      </c>
      <c r="O62" s="23">
        <v>2477.3918090851002</v>
      </c>
      <c r="P62">
        <v>2383</v>
      </c>
      <c r="Q62" s="23">
        <v>2477.3918090851002</v>
      </c>
      <c r="R62" t="s">
        <v>7300</v>
      </c>
    </row>
    <row r="63" spans="1:18" ht="17.25" customHeight="1" x14ac:dyDescent="0.15">
      <c r="A63" t="s">
        <v>1435</v>
      </c>
      <c r="B63" t="s">
        <v>1436</v>
      </c>
      <c r="C63" t="s">
        <v>1437</v>
      </c>
      <c r="D63" t="s">
        <v>329</v>
      </c>
      <c r="E63" t="s">
        <v>334</v>
      </c>
      <c r="F63" t="s">
        <v>335</v>
      </c>
      <c r="G63">
        <v>1.0396104947902225</v>
      </c>
      <c r="H63">
        <v>0</v>
      </c>
      <c r="I63" s="23">
        <v>0</v>
      </c>
      <c r="J63">
        <v>0</v>
      </c>
      <c r="K63" s="23">
        <v>0</v>
      </c>
      <c r="L63">
        <v>0</v>
      </c>
      <c r="M63" s="23">
        <v>0</v>
      </c>
      <c r="N63">
        <v>20</v>
      </c>
      <c r="O63" s="23">
        <v>20.792209895804451</v>
      </c>
      <c r="P63">
        <v>20</v>
      </c>
      <c r="Q63" s="23">
        <v>20.792209895804451</v>
      </c>
      <c r="R63" t="s">
        <v>7300</v>
      </c>
    </row>
    <row r="64" spans="1:18" ht="17.25" customHeight="1" x14ac:dyDescent="0.15">
      <c r="A64" t="s">
        <v>1435</v>
      </c>
      <c r="B64" t="s">
        <v>1436</v>
      </c>
      <c r="C64" t="s">
        <v>1437</v>
      </c>
      <c r="D64" t="s">
        <v>329</v>
      </c>
      <c r="E64" t="s">
        <v>568</v>
      </c>
      <c r="F64" t="s">
        <v>569</v>
      </c>
      <c r="G64">
        <v>1.0396104947902225</v>
      </c>
      <c r="H64">
        <v>0</v>
      </c>
      <c r="I64" s="23">
        <v>0</v>
      </c>
      <c r="J64">
        <v>0</v>
      </c>
      <c r="K64" s="23">
        <v>0</v>
      </c>
      <c r="L64">
        <v>0</v>
      </c>
      <c r="M64" s="23">
        <v>0</v>
      </c>
      <c r="N64">
        <v>1</v>
      </c>
      <c r="O64" s="23">
        <v>1.0396104947902225</v>
      </c>
      <c r="P64">
        <v>1</v>
      </c>
      <c r="Q64" s="23">
        <v>1.0396104947902225</v>
      </c>
      <c r="R64" t="s">
        <v>7300</v>
      </c>
    </row>
    <row r="65" spans="1:18" ht="17.25" customHeight="1" x14ac:dyDescent="0.15">
      <c r="A65" t="s">
        <v>1438</v>
      </c>
      <c r="B65" t="s">
        <v>1439</v>
      </c>
      <c r="C65" t="s">
        <v>1439</v>
      </c>
      <c r="D65" t="s">
        <v>329</v>
      </c>
      <c r="E65" t="s">
        <v>568</v>
      </c>
      <c r="F65" t="s">
        <v>569</v>
      </c>
      <c r="G65">
        <v>86.37802792658718</v>
      </c>
      <c r="H65">
        <v>0</v>
      </c>
      <c r="I65" s="23">
        <v>0</v>
      </c>
      <c r="J65">
        <v>0</v>
      </c>
      <c r="K65" s="23">
        <v>0</v>
      </c>
      <c r="L65">
        <v>0</v>
      </c>
      <c r="M65" s="23">
        <v>0</v>
      </c>
      <c r="N65">
        <v>2</v>
      </c>
      <c r="O65" s="23">
        <v>172.75605585317436</v>
      </c>
      <c r="P65">
        <v>2</v>
      </c>
      <c r="Q65" s="23">
        <v>172.75605585317436</v>
      </c>
      <c r="R65" t="s">
        <v>7300</v>
      </c>
    </row>
    <row r="66" spans="1:18" ht="17.25" customHeight="1" x14ac:dyDescent="0.15">
      <c r="A66" t="s">
        <v>1440</v>
      </c>
      <c r="B66" t="s">
        <v>1441</v>
      </c>
      <c r="C66" t="s">
        <v>1441</v>
      </c>
      <c r="D66" t="s">
        <v>329</v>
      </c>
      <c r="E66" t="s">
        <v>449</v>
      </c>
      <c r="F66" t="s">
        <v>450</v>
      </c>
      <c r="G66">
        <v>97.581747243882617</v>
      </c>
      <c r="H66">
        <v>0</v>
      </c>
      <c r="I66" s="23">
        <v>0</v>
      </c>
      <c r="J66">
        <v>0</v>
      </c>
      <c r="K66" s="23">
        <v>0</v>
      </c>
      <c r="L66">
        <v>0</v>
      </c>
      <c r="M66" s="23">
        <v>0</v>
      </c>
      <c r="N66">
        <v>602</v>
      </c>
      <c r="O66" s="23">
        <v>58744.211840817334</v>
      </c>
      <c r="P66">
        <v>602</v>
      </c>
      <c r="Q66" s="23">
        <v>58744.211840817334</v>
      </c>
      <c r="R66" t="s">
        <v>7300</v>
      </c>
    </row>
    <row r="67" spans="1:18" ht="17.25" customHeight="1" x14ac:dyDescent="0.15">
      <c r="A67" t="s">
        <v>1440</v>
      </c>
      <c r="B67" t="s">
        <v>1441</v>
      </c>
      <c r="C67" t="s">
        <v>1441</v>
      </c>
      <c r="D67" t="s">
        <v>329</v>
      </c>
      <c r="E67" t="s">
        <v>351</v>
      </c>
      <c r="F67" t="s">
        <v>352</v>
      </c>
      <c r="G67">
        <v>97.581747243882617</v>
      </c>
      <c r="H67">
        <v>0</v>
      </c>
      <c r="I67" s="23">
        <v>0</v>
      </c>
      <c r="J67">
        <v>0</v>
      </c>
      <c r="K67" s="23">
        <v>0</v>
      </c>
      <c r="L67">
        <v>0</v>
      </c>
      <c r="M67" s="23">
        <v>0</v>
      </c>
      <c r="N67">
        <v>46</v>
      </c>
      <c r="O67" s="23">
        <v>4488.7603732186008</v>
      </c>
      <c r="P67">
        <v>46</v>
      </c>
      <c r="Q67" s="23">
        <v>4488.7603732186008</v>
      </c>
      <c r="R67" t="s">
        <v>7300</v>
      </c>
    </row>
    <row r="68" spans="1:18" ht="17.25" customHeight="1" x14ac:dyDescent="0.15">
      <c r="A68" t="s">
        <v>7406</v>
      </c>
      <c r="B68" t="s">
        <v>7407</v>
      </c>
      <c r="C68" t="s">
        <v>7408</v>
      </c>
      <c r="D68" t="s">
        <v>406</v>
      </c>
      <c r="E68" t="s">
        <v>330</v>
      </c>
      <c r="F68" t="s">
        <v>331</v>
      </c>
      <c r="G68">
        <v>2.9615399999999998</v>
      </c>
      <c r="H68">
        <v>0</v>
      </c>
      <c r="I68" s="23">
        <v>0</v>
      </c>
      <c r="J68">
        <v>0</v>
      </c>
      <c r="K68" s="23">
        <v>0</v>
      </c>
      <c r="L68">
        <v>1860</v>
      </c>
      <c r="M68" s="23">
        <v>5508.4643999999998</v>
      </c>
      <c r="N68">
        <v>0</v>
      </c>
      <c r="O68" s="23">
        <v>0</v>
      </c>
      <c r="P68">
        <v>1860</v>
      </c>
      <c r="Q68" s="23">
        <v>5508.4643999999998</v>
      </c>
      <c r="R68" t="s">
        <v>7300</v>
      </c>
    </row>
    <row r="69" spans="1:18" ht="17.25" customHeight="1" x14ac:dyDescent="0.15">
      <c r="A69" t="s">
        <v>1442</v>
      </c>
      <c r="B69" t="s">
        <v>7409</v>
      </c>
      <c r="C69" t="s">
        <v>8283</v>
      </c>
      <c r="D69" t="s">
        <v>406</v>
      </c>
      <c r="E69" t="s">
        <v>501</v>
      </c>
      <c r="F69" t="s">
        <v>502</v>
      </c>
      <c r="G69">
        <v>2.4368265933207538</v>
      </c>
      <c r="H69">
        <v>0</v>
      </c>
      <c r="I69" s="23">
        <v>0</v>
      </c>
      <c r="J69">
        <v>0</v>
      </c>
      <c r="K69" s="23">
        <v>0</v>
      </c>
      <c r="L69">
        <v>0</v>
      </c>
      <c r="M69" s="23">
        <v>0</v>
      </c>
      <c r="N69">
        <v>50</v>
      </c>
      <c r="O69" s="23">
        <v>121.84132966603769</v>
      </c>
      <c r="P69">
        <v>50</v>
      </c>
      <c r="Q69" s="23">
        <v>121.84132966603769</v>
      </c>
      <c r="R69" t="s">
        <v>7300</v>
      </c>
    </row>
    <row r="70" spans="1:18" ht="17.25" customHeight="1" x14ac:dyDescent="0.15">
      <c r="A70" t="s">
        <v>1442</v>
      </c>
      <c r="B70" t="s">
        <v>7409</v>
      </c>
      <c r="C70" t="s">
        <v>8283</v>
      </c>
      <c r="D70" t="s">
        <v>406</v>
      </c>
      <c r="E70" t="s">
        <v>330</v>
      </c>
      <c r="F70" t="s">
        <v>331</v>
      </c>
      <c r="G70">
        <v>2.4368265933207538</v>
      </c>
      <c r="H70">
        <v>450</v>
      </c>
      <c r="I70" s="23">
        <v>1096.5719669943392</v>
      </c>
      <c r="J70">
        <v>0</v>
      </c>
      <c r="K70" s="23">
        <v>0</v>
      </c>
      <c r="L70">
        <v>0</v>
      </c>
      <c r="M70" s="23">
        <v>0</v>
      </c>
      <c r="N70">
        <v>0</v>
      </c>
      <c r="O70" s="23">
        <v>0</v>
      </c>
      <c r="P70">
        <v>450</v>
      </c>
      <c r="Q70" s="23">
        <v>1096.5719669943392</v>
      </c>
      <c r="R70" t="s">
        <v>7300</v>
      </c>
    </row>
    <row r="71" spans="1:18" ht="17.25" customHeight="1" x14ac:dyDescent="0.15">
      <c r="A71" t="s">
        <v>1442</v>
      </c>
      <c r="B71" t="s">
        <v>7409</v>
      </c>
      <c r="C71" t="s">
        <v>8283</v>
      </c>
      <c r="D71" t="s">
        <v>406</v>
      </c>
      <c r="E71" t="s">
        <v>449</v>
      </c>
      <c r="F71" t="s">
        <v>450</v>
      </c>
      <c r="G71">
        <v>2.4368265933207538</v>
      </c>
      <c r="H71">
        <v>0</v>
      </c>
      <c r="I71" s="23">
        <v>0</v>
      </c>
      <c r="J71">
        <v>363</v>
      </c>
      <c r="K71" s="23">
        <v>884.56805337543358</v>
      </c>
      <c r="L71">
        <v>0</v>
      </c>
      <c r="M71" s="23">
        <v>0</v>
      </c>
      <c r="N71">
        <v>0</v>
      </c>
      <c r="O71" s="23">
        <v>0</v>
      </c>
      <c r="P71">
        <v>363</v>
      </c>
      <c r="Q71" s="23">
        <v>884.56805337543358</v>
      </c>
      <c r="R71" t="s">
        <v>7300</v>
      </c>
    </row>
    <row r="72" spans="1:18" ht="17.25" customHeight="1" x14ac:dyDescent="0.15">
      <c r="A72" t="s">
        <v>7556</v>
      </c>
      <c r="B72" t="s">
        <v>7608</v>
      </c>
      <c r="C72" t="s">
        <v>8284</v>
      </c>
      <c r="D72" t="s">
        <v>406</v>
      </c>
      <c r="E72" t="s">
        <v>330</v>
      </c>
      <c r="F72" t="s">
        <v>331</v>
      </c>
      <c r="G72">
        <v>0</v>
      </c>
      <c r="H72">
        <v>0</v>
      </c>
      <c r="I72" s="23">
        <v>0</v>
      </c>
      <c r="J72">
        <v>20</v>
      </c>
      <c r="K72" s="23">
        <v>0</v>
      </c>
      <c r="L72">
        <v>0</v>
      </c>
      <c r="M72" s="23">
        <v>0</v>
      </c>
      <c r="N72">
        <v>0</v>
      </c>
      <c r="O72" s="23">
        <v>0</v>
      </c>
      <c r="P72">
        <v>20</v>
      </c>
      <c r="Q72" s="23">
        <v>0</v>
      </c>
      <c r="R72" t="s">
        <v>7300</v>
      </c>
    </row>
    <row r="73" spans="1:18" ht="17.25" customHeight="1" x14ac:dyDescent="0.15">
      <c r="A73" t="s">
        <v>1443</v>
      </c>
      <c r="B73" t="s">
        <v>7410</v>
      </c>
      <c r="C73" t="s">
        <v>7410</v>
      </c>
      <c r="D73" t="s">
        <v>329</v>
      </c>
      <c r="E73" t="s">
        <v>351</v>
      </c>
      <c r="F73" t="s">
        <v>352</v>
      </c>
      <c r="G73">
        <v>39.242753037125098</v>
      </c>
      <c r="H73">
        <v>0</v>
      </c>
      <c r="I73" s="23">
        <v>0</v>
      </c>
      <c r="J73">
        <v>0</v>
      </c>
      <c r="K73" s="23">
        <v>0</v>
      </c>
      <c r="L73">
        <v>0</v>
      </c>
      <c r="M73" s="23">
        <v>0</v>
      </c>
      <c r="N73">
        <v>481</v>
      </c>
      <c r="O73" s="23">
        <v>18875.764210857171</v>
      </c>
      <c r="P73">
        <v>481</v>
      </c>
      <c r="Q73" s="23">
        <v>18875.764210857171</v>
      </c>
      <c r="R73" t="s">
        <v>7300</v>
      </c>
    </row>
    <row r="74" spans="1:18" ht="17.25" customHeight="1" x14ac:dyDescent="0.15">
      <c r="A74" t="s">
        <v>1443</v>
      </c>
      <c r="B74" t="s">
        <v>7410</v>
      </c>
      <c r="C74" t="s">
        <v>7410</v>
      </c>
      <c r="D74" t="s">
        <v>329</v>
      </c>
      <c r="E74" t="s">
        <v>568</v>
      </c>
      <c r="F74" t="s">
        <v>569</v>
      </c>
      <c r="G74">
        <v>39.242753037125098</v>
      </c>
      <c r="H74">
        <v>0</v>
      </c>
      <c r="I74" s="23">
        <v>0</v>
      </c>
      <c r="J74">
        <v>0</v>
      </c>
      <c r="K74" s="23">
        <v>0</v>
      </c>
      <c r="L74">
        <v>0</v>
      </c>
      <c r="M74" s="23">
        <v>0</v>
      </c>
      <c r="N74">
        <v>4</v>
      </c>
      <c r="O74" s="23">
        <v>156.97101214850039</v>
      </c>
      <c r="P74">
        <v>4</v>
      </c>
      <c r="Q74" s="23">
        <v>156.97101214850039</v>
      </c>
      <c r="R74" t="s">
        <v>7300</v>
      </c>
    </row>
    <row r="75" spans="1:18" ht="17.25" customHeight="1" x14ac:dyDescent="0.15">
      <c r="A75" t="s">
        <v>1444</v>
      </c>
      <c r="B75" t="s">
        <v>7386</v>
      </c>
      <c r="C75" t="s">
        <v>1445</v>
      </c>
      <c r="D75" t="s">
        <v>329</v>
      </c>
      <c r="E75" t="s">
        <v>330</v>
      </c>
      <c r="F75" t="s">
        <v>331</v>
      </c>
      <c r="G75">
        <v>5.2353182641384306</v>
      </c>
      <c r="H75">
        <v>1028</v>
      </c>
      <c r="I75" s="23">
        <v>5381.9071755343066</v>
      </c>
      <c r="J75">
        <v>0</v>
      </c>
      <c r="K75" s="23">
        <v>0</v>
      </c>
      <c r="L75">
        <v>0</v>
      </c>
      <c r="M75" s="23">
        <v>0</v>
      </c>
      <c r="N75">
        <v>0</v>
      </c>
      <c r="O75" s="23">
        <v>0</v>
      </c>
      <c r="P75">
        <v>1028</v>
      </c>
      <c r="Q75" s="23">
        <v>5381.9071755343066</v>
      </c>
      <c r="R75" t="s">
        <v>7300</v>
      </c>
    </row>
    <row r="76" spans="1:18" ht="17.25" customHeight="1" x14ac:dyDescent="0.15">
      <c r="A76" t="s">
        <v>1444</v>
      </c>
      <c r="B76" t="s">
        <v>7386</v>
      </c>
      <c r="C76" t="s">
        <v>1445</v>
      </c>
      <c r="D76" t="s">
        <v>329</v>
      </c>
      <c r="E76" t="s">
        <v>449</v>
      </c>
      <c r="F76" t="s">
        <v>450</v>
      </c>
      <c r="G76">
        <v>5.2353182641384306</v>
      </c>
      <c r="H76">
        <v>58</v>
      </c>
      <c r="I76" s="23">
        <v>303.64845932002896</v>
      </c>
      <c r="J76">
        <v>0</v>
      </c>
      <c r="K76" s="23">
        <v>0</v>
      </c>
      <c r="L76">
        <v>0</v>
      </c>
      <c r="M76" s="23">
        <v>0</v>
      </c>
      <c r="N76">
        <v>0</v>
      </c>
      <c r="O76" s="23">
        <v>0</v>
      </c>
      <c r="P76">
        <v>58</v>
      </c>
      <c r="Q76" s="23">
        <v>303.64845932002896</v>
      </c>
      <c r="R76" t="s">
        <v>7300</v>
      </c>
    </row>
    <row r="77" spans="1:18" ht="17.25" customHeight="1" x14ac:dyDescent="0.15">
      <c r="A77" t="s">
        <v>1446</v>
      </c>
      <c r="B77" t="s">
        <v>1447</v>
      </c>
      <c r="C77" t="s">
        <v>1448</v>
      </c>
      <c r="D77" t="s">
        <v>329</v>
      </c>
      <c r="E77" t="s">
        <v>351</v>
      </c>
      <c r="F77" t="s">
        <v>352</v>
      </c>
      <c r="G77">
        <v>40</v>
      </c>
      <c r="H77">
        <v>0</v>
      </c>
      <c r="I77" s="23">
        <v>0</v>
      </c>
      <c r="J77">
        <v>0</v>
      </c>
      <c r="K77" s="23">
        <v>0</v>
      </c>
      <c r="L77">
        <v>0</v>
      </c>
      <c r="M77" s="23">
        <v>0</v>
      </c>
      <c r="N77">
        <v>13</v>
      </c>
      <c r="O77" s="23">
        <v>520</v>
      </c>
      <c r="P77">
        <v>13</v>
      </c>
      <c r="Q77" s="23">
        <v>520</v>
      </c>
      <c r="R77" t="s">
        <v>7300</v>
      </c>
    </row>
    <row r="78" spans="1:18" ht="17.25" customHeight="1" x14ac:dyDescent="0.15">
      <c r="A78" t="s">
        <v>1449</v>
      </c>
      <c r="B78" t="s">
        <v>1450</v>
      </c>
      <c r="C78" t="s">
        <v>1450</v>
      </c>
      <c r="D78" t="s">
        <v>350</v>
      </c>
      <c r="E78" t="s">
        <v>351</v>
      </c>
      <c r="F78" t="s">
        <v>352</v>
      </c>
      <c r="G78">
        <v>20</v>
      </c>
      <c r="H78">
        <v>0</v>
      </c>
      <c r="I78" s="23">
        <v>0</v>
      </c>
      <c r="J78">
        <v>0</v>
      </c>
      <c r="K78" s="23">
        <v>0</v>
      </c>
      <c r="L78">
        <v>0</v>
      </c>
      <c r="M78" s="23">
        <v>0</v>
      </c>
      <c r="N78">
        <v>16</v>
      </c>
      <c r="O78" s="23">
        <v>320</v>
      </c>
      <c r="P78">
        <v>16</v>
      </c>
      <c r="Q78" s="23">
        <v>320</v>
      </c>
      <c r="R78" t="s">
        <v>7300</v>
      </c>
    </row>
    <row r="79" spans="1:18" ht="17.25" customHeight="1" x14ac:dyDescent="0.15">
      <c r="A79" t="s">
        <v>1451</v>
      </c>
      <c r="B79" t="s">
        <v>1452</v>
      </c>
      <c r="C79" t="s">
        <v>1452</v>
      </c>
      <c r="D79" t="s">
        <v>350</v>
      </c>
      <c r="E79" t="s">
        <v>351</v>
      </c>
      <c r="F79" t="s">
        <v>352</v>
      </c>
      <c r="G79">
        <v>20</v>
      </c>
      <c r="H79">
        <v>0</v>
      </c>
      <c r="I79" s="23">
        <v>0</v>
      </c>
      <c r="J79">
        <v>0</v>
      </c>
      <c r="K79" s="23">
        <v>0</v>
      </c>
      <c r="L79">
        <v>0</v>
      </c>
      <c r="M79" s="23">
        <v>0</v>
      </c>
      <c r="N79">
        <v>13</v>
      </c>
      <c r="O79" s="23">
        <v>260</v>
      </c>
      <c r="P79">
        <v>13</v>
      </c>
      <c r="Q79" s="23">
        <v>260</v>
      </c>
      <c r="R79" t="s">
        <v>7300</v>
      </c>
    </row>
    <row r="80" spans="1:18" ht="17.25" customHeight="1" x14ac:dyDescent="0.15">
      <c r="A80" t="s">
        <v>8086</v>
      </c>
      <c r="B80" t="s">
        <v>8087</v>
      </c>
      <c r="C80" t="s">
        <v>8285</v>
      </c>
      <c r="D80" t="s">
        <v>329</v>
      </c>
      <c r="E80" t="s">
        <v>391</v>
      </c>
      <c r="F80" t="s">
        <v>392</v>
      </c>
      <c r="G80">
        <v>0</v>
      </c>
      <c r="H80">
        <v>0</v>
      </c>
      <c r="I80" s="23">
        <v>0</v>
      </c>
      <c r="J80">
        <v>3</v>
      </c>
      <c r="K80" s="23">
        <v>0</v>
      </c>
      <c r="L80">
        <v>0</v>
      </c>
      <c r="M80" s="23">
        <v>0</v>
      </c>
      <c r="N80">
        <v>0</v>
      </c>
      <c r="O80" s="23">
        <v>0</v>
      </c>
      <c r="P80">
        <v>3</v>
      </c>
      <c r="Q80" s="23">
        <v>0</v>
      </c>
      <c r="R80" t="s">
        <v>7300</v>
      </c>
    </row>
    <row r="81" spans="1:18" ht="17.25" customHeight="1" x14ac:dyDescent="0.15">
      <c r="A81" t="s">
        <v>1453</v>
      </c>
      <c r="B81" t="s">
        <v>1454</v>
      </c>
      <c r="C81" t="s">
        <v>1454</v>
      </c>
      <c r="D81" t="s">
        <v>329</v>
      </c>
      <c r="E81" t="s">
        <v>330</v>
      </c>
      <c r="F81" t="s">
        <v>331</v>
      </c>
      <c r="G81">
        <v>3.4188000000000001</v>
      </c>
      <c r="H81">
        <v>0</v>
      </c>
      <c r="I81" s="23">
        <v>0</v>
      </c>
      <c r="J81">
        <v>0</v>
      </c>
      <c r="K81" s="23">
        <v>0</v>
      </c>
      <c r="L81">
        <v>0</v>
      </c>
      <c r="M81" s="23">
        <v>0</v>
      </c>
      <c r="N81">
        <v>2</v>
      </c>
      <c r="O81" s="23">
        <v>6.8376000000000001</v>
      </c>
      <c r="P81">
        <v>2</v>
      </c>
      <c r="Q81" s="23">
        <v>6.8376000000000001</v>
      </c>
      <c r="R81" t="s">
        <v>7300</v>
      </c>
    </row>
    <row r="82" spans="1:18" ht="17.25" customHeight="1" x14ac:dyDescent="0.15">
      <c r="A82" t="s">
        <v>1453</v>
      </c>
      <c r="B82" t="s">
        <v>1454</v>
      </c>
      <c r="C82" t="s">
        <v>1454</v>
      </c>
      <c r="D82" t="s">
        <v>329</v>
      </c>
      <c r="E82" t="s">
        <v>449</v>
      </c>
      <c r="F82" t="s">
        <v>450</v>
      </c>
      <c r="G82">
        <v>3.4188000000000001</v>
      </c>
      <c r="H82">
        <v>0</v>
      </c>
      <c r="I82" s="23">
        <v>0</v>
      </c>
      <c r="J82">
        <v>0</v>
      </c>
      <c r="K82" s="23">
        <v>0</v>
      </c>
      <c r="L82">
        <v>0</v>
      </c>
      <c r="M82" s="23">
        <v>0</v>
      </c>
      <c r="N82">
        <v>188</v>
      </c>
      <c r="O82" s="23">
        <v>642.73440000000005</v>
      </c>
      <c r="P82">
        <v>188</v>
      </c>
      <c r="Q82" s="23">
        <v>642.73440000000005</v>
      </c>
      <c r="R82" t="s">
        <v>7300</v>
      </c>
    </row>
    <row r="83" spans="1:18" ht="17.25" customHeight="1" x14ac:dyDescent="0.15">
      <c r="A83" t="s">
        <v>1453</v>
      </c>
      <c r="B83" t="s">
        <v>1454</v>
      </c>
      <c r="C83" t="s">
        <v>1454</v>
      </c>
      <c r="D83" t="s">
        <v>329</v>
      </c>
      <c r="E83" t="s">
        <v>351</v>
      </c>
      <c r="F83" t="s">
        <v>352</v>
      </c>
      <c r="G83">
        <v>3.4188000000000001</v>
      </c>
      <c r="H83">
        <v>0</v>
      </c>
      <c r="I83" s="23">
        <v>0</v>
      </c>
      <c r="J83">
        <v>0</v>
      </c>
      <c r="K83" s="23">
        <v>0</v>
      </c>
      <c r="L83">
        <v>0</v>
      </c>
      <c r="M83" s="23">
        <v>0</v>
      </c>
      <c r="N83">
        <v>3</v>
      </c>
      <c r="O83" s="23">
        <v>10.256399999999999</v>
      </c>
      <c r="P83">
        <v>3</v>
      </c>
      <c r="Q83" s="23">
        <v>10.256399999999999</v>
      </c>
      <c r="R83" t="s">
        <v>7300</v>
      </c>
    </row>
    <row r="84" spans="1:18" ht="17.25" customHeight="1" x14ac:dyDescent="0.15">
      <c r="A84" t="s">
        <v>1455</v>
      </c>
      <c r="B84" t="s">
        <v>1456</v>
      </c>
      <c r="C84" t="s">
        <v>1456</v>
      </c>
      <c r="D84" t="s">
        <v>329</v>
      </c>
      <c r="E84" t="s">
        <v>351</v>
      </c>
      <c r="F84" t="s">
        <v>352</v>
      </c>
      <c r="G84">
        <v>20</v>
      </c>
      <c r="H84">
        <v>0</v>
      </c>
      <c r="I84" s="23">
        <v>0</v>
      </c>
      <c r="J84">
        <v>0</v>
      </c>
      <c r="K84" s="23">
        <v>0</v>
      </c>
      <c r="L84">
        <v>0</v>
      </c>
      <c r="M84" s="23">
        <v>0</v>
      </c>
      <c r="N84">
        <v>9</v>
      </c>
      <c r="O84" s="23">
        <v>180</v>
      </c>
      <c r="P84">
        <v>9</v>
      </c>
      <c r="Q84" s="23">
        <v>180</v>
      </c>
      <c r="R84" t="s">
        <v>7300</v>
      </c>
    </row>
    <row r="85" spans="1:18" ht="17.25" customHeight="1" x14ac:dyDescent="0.15">
      <c r="A85" t="s">
        <v>1455</v>
      </c>
      <c r="B85" t="s">
        <v>1456</v>
      </c>
      <c r="C85" t="s">
        <v>1456</v>
      </c>
      <c r="D85" t="s">
        <v>329</v>
      </c>
      <c r="E85" t="s">
        <v>568</v>
      </c>
      <c r="F85" t="s">
        <v>569</v>
      </c>
      <c r="G85">
        <v>20</v>
      </c>
      <c r="H85">
        <v>0</v>
      </c>
      <c r="I85" s="23">
        <v>0</v>
      </c>
      <c r="J85">
        <v>0</v>
      </c>
      <c r="K85" s="23">
        <v>0</v>
      </c>
      <c r="L85">
        <v>0</v>
      </c>
      <c r="M85" s="23">
        <v>0</v>
      </c>
      <c r="N85">
        <v>1</v>
      </c>
      <c r="O85" s="23">
        <v>20</v>
      </c>
      <c r="P85">
        <v>1</v>
      </c>
      <c r="Q85" s="23">
        <v>20</v>
      </c>
      <c r="R85" t="s">
        <v>7300</v>
      </c>
    </row>
    <row r="86" spans="1:18" ht="17.25" customHeight="1" x14ac:dyDescent="0.15">
      <c r="A86" t="s">
        <v>1457</v>
      </c>
      <c r="B86" t="s">
        <v>1458</v>
      </c>
      <c r="C86" t="s">
        <v>1458</v>
      </c>
      <c r="D86" t="s">
        <v>329</v>
      </c>
      <c r="E86" t="s">
        <v>330</v>
      </c>
      <c r="F86" t="s">
        <v>331</v>
      </c>
      <c r="G86">
        <v>0</v>
      </c>
      <c r="H86">
        <v>0</v>
      </c>
      <c r="I86" s="23">
        <v>0</v>
      </c>
      <c r="J86">
        <v>0</v>
      </c>
      <c r="K86" s="23">
        <v>0</v>
      </c>
      <c r="L86">
        <v>0</v>
      </c>
      <c r="M86" s="23">
        <v>0</v>
      </c>
      <c r="N86">
        <v>5</v>
      </c>
      <c r="O86" s="23">
        <v>0</v>
      </c>
      <c r="P86">
        <v>5</v>
      </c>
      <c r="Q86" s="23">
        <v>0</v>
      </c>
      <c r="R86" t="s">
        <v>7300</v>
      </c>
    </row>
    <row r="87" spans="1:18" ht="17.25" customHeight="1" x14ac:dyDescent="0.15">
      <c r="A87" t="s">
        <v>84</v>
      </c>
      <c r="B87" t="s">
        <v>7609</v>
      </c>
      <c r="C87" t="s">
        <v>7610</v>
      </c>
      <c r="D87" t="s">
        <v>329</v>
      </c>
      <c r="E87" t="s">
        <v>501</v>
      </c>
      <c r="F87" t="s">
        <v>502</v>
      </c>
      <c r="G87">
        <v>13.785383917141331</v>
      </c>
      <c r="H87">
        <v>0</v>
      </c>
      <c r="I87" s="23">
        <v>0</v>
      </c>
      <c r="J87">
        <v>0</v>
      </c>
      <c r="K87" s="23">
        <v>0</v>
      </c>
      <c r="L87">
        <v>0</v>
      </c>
      <c r="M87" s="23">
        <v>0</v>
      </c>
      <c r="N87">
        <v>1</v>
      </c>
      <c r="O87" s="23">
        <v>13.785383917141331</v>
      </c>
      <c r="P87">
        <v>1</v>
      </c>
      <c r="Q87" s="23">
        <v>13.785383917141331</v>
      </c>
      <c r="R87" t="s">
        <v>7300</v>
      </c>
    </row>
    <row r="88" spans="1:18" ht="17.25" customHeight="1" x14ac:dyDescent="0.15">
      <c r="A88" t="s">
        <v>84</v>
      </c>
      <c r="B88" t="s">
        <v>7609</v>
      </c>
      <c r="C88" t="s">
        <v>7610</v>
      </c>
      <c r="D88" t="s">
        <v>329</v>
      </c>
      <c r="E88" t="s">
        <v>330</v>
      </c>
      <c r="F88" t="s">
        <v>331</v>
      </c>
      <c r="G88">
        <v>13.785383917141331</v>
      </c>
      <c r="H88">
        <v>7965</v>
      </c>
      <c r="I88" s="23">
        <v>109800.5829000307</v>
      </c>
      <c r="J88">
        <v>0</v>
      </c>
      <c r="K88" s="23">
        <v>0</v>
      </c>
      <c r="L88">
        <v>0</v>
      </c>
      <c r="M88" s="23">
        <v>0</v>
      </c>
      <c r="N88">
        <v>0</v>
      </c>
      <c r="O88" s="23">
        <v>0</v>
      </c>
      <c r="P88">
        <v>7965</v>
      </c>
      <c r="Q88" s="23">
        <v>109800.5829000307</v>
      </c>
      <c r="R88" t="s">
        <v>7300</v>
      </c>
    </row>
    <row r="89" spans="1:18" ht="17.25" customHeight="1" x14ac:dyDescent="0.15">
      <c r="A89" t="s">
        <v>1459</v>
      </c>
      <c r="B89" t="s">
        <v>1460</v>
      </c>
      <c r="C89" t="s">
        <v>1460</v>
      </c>
      <c r="D89" t="s">
        <v>350</v>
      </c>
      <c r="E89" t="s">
        <v>330</v>
      </c>
      <c r="F89" t="s">
        <v>331</v>
      </c>
      <c r="G89">
        <v>2.3064653539541191</v>
      </c>
      <c r="H89">
        <v>0</v>
      </c>
      <c r="I89" s="23">
        <v>0</v>
      </c>
      <c r="J89">
        <v>42</v>
      </c>
      <c r="K89" s="23">
        <v>96.871544866073009</v>
      </c>
      <c r="L89">
        <v>0</v>
      </c>
      <c r="M89" s="23">
        <v>0</v>
      </c>
      <c r="N89">
        <v>0</v>
      </c>
      <c r="O89" s="23">
        <v>0</v>
      </c>
      <c r="P89">
        <v>42</v>
      </c>
      <c r="Q89" s="23">
        <v>96.871544866073009</v>
      </c>
      <c r="R89" t="s">
        <v>7300</v>
      </c>
    </row>
    <row r="90" spans="1:18" ht="17.25" customHeight="1" x14ac:dyDescent="0.15">
      <c r="A90" t="s">
        <v>1459</v>
      </c>
      <c r="B90" t="s">
        <v>1460</v>
      </c>
      <c r="C90" t="s">
        <v>1460</v>
      </c>
      <c r="D90" t="s">
        <v>350</v>
      </c>
      <c r="E90" t="s">
        <v>568</v>
      </c>
      <c r="F90" t="s">
        <v>569</v>
      </c>
      <c r="G90">
        <v>2.3064653539541191</v>
      </c>
      <c r="H90">
        <v>0</v>
      </c>
      <c r="I90" s="23">
        <v>0</v>
      </c>
      <c r="J90">
        <v>0</v>
      </c>
      <c r="K90" s="23">
        <v>0</v>
      </c>
      <c r="L90">
        <v>0</v>
      </c>
      <c r="M90" s="23">
        <v>0</v>
      </c>
      <c r="N90">
        <v>4</v>
      </c>
      <c r="O90" s="23">
        <v>9.2258614158164765</v>
      </c>
      <c r="P90">
        <v>4</v>
      </c>
      <c r="Q90" s="23">
        <v>9.2258614158164765</v>
      </c>
      <c r="R90" t="s">
        <v>7300</v>
      </c>
    </row>
    <row r="91" spans="1:18" ht="17.25" customHeight="1" x14ac:dyDescent="0.15">
      <c r="A91" t="s">
        <v>1461</v>
      </c>
      <c r="B91" t="s">
        <v>1460</v>
      </c>
      <c r="C91" t="s">
        <v>1460</v>
      </c>
      <c r="D91" t="s">
        <v>329</v>
      </c>
      <c r="E91" t="s">
        <v>351</v>
      </c>
      <c r="F91" t="s">
        <v>352</v>
      </c>
      <c r="G91">
        <v>3.5897029702970298</v>
      </c>
      <c r="H91">
        <v>0</v>
      </c>
      <c r="I91" s="23">
        <v>0</v>
      </c>
      <c r="J91">
        <v>0</v>
      </c>
      <c r="K91" s="23">
        <v>0</v>
      </c>
      <c r="L91">
        <v>0</v>
      </c>
      <c r="M91" s="23">
        <v>0</v>
      </c>
      <c r="N91">
        <v>101</v>
      </c>
      <c r="O91" s="23">
        <v>362.56</v>
      </c>
      <c r="P91">
        <v>101</v>
      </c>
      <c r="Q91" s="23">
        <v>362.56</v>
      </c>
      <c r="R91" t="s">
        <v>7300</v>
      </c>
    </row>
    <row r="92" spans="1:18" ht="17.25" customHeight="1" x14ac:dyDescent="0.15">
      <c r="A92" t="s">
        <v>1462</v>
      </c>
      <c r="B92" t="s">
        <v>1463</v>
      </c>
      <c r="C92" t="s">
        <v>1464</v>
      </c>
      <c r="D92" t="s">
        <v>329</v>
      </c>
      <c r="E92" t="s">
        <v>330</v>
      </c>
      <c r="F92" t="s">
        <v>331</v>
      </c>
      <c r="G92">
        <v>2.4491000000000001</v>
      </c>
      <c r="H92">
        <v>0</v>
      </c>
      <c r="I92" s="23">
        <v>0</v>
      </c>
      <c r="J92">
        <v>0</v>
      </c>
      <c r="K92" s="23">
        <v>0</v>
      </c>
      <c r="L92">
        <v>0</v>
      </c>
      <c r="M92" s="23">
        <v>0</v>
      </c>
      <c r="N92">
        <v>2387</v>
      </c>
      <c r="O92" s="23">
        <v>5846.0016999999998</v>
      </c>
      <c r="P92">
        <v>2387</v>
      </c>
      <c r="Q92" s="23">
        <v>5846.0016999999998</v>
      </c>
      <c r="R92" t="s">
        <v>7300</v>
      </c>
    </row>
    <row r="93" spans="1:18" ht="17.25" customHeight="1" x14ac:dyDescent="0.15">
      <c r="A93" t="s">
        <v>1462</v>
      </c>
      <c r="B93" t="s">
        <v>1463</v>
      </c>
      <c r="C93" t="s">
        <v>1464</v>
      </c>
      <c r="D93" t="s">
        <v>329</v>
      </c>
      <c r="E93" t="s">
        <v>351</v>
      </c>
      <c r="F93" t="s">
        <v>352</v>
      </c>
      <c r="G93">
        <v>2.4491000000000001</v>
      </c>
      <c r="H93">
        <v>0</v>
      </c>
      <c r="I93" s="23">
        <v>0</v>
      </c>
      <c r="J93">
        <v>0</v>
      </c>
      <c r="K93" s="23">
        <v>0</v>
      </c>
      <c r="L93">
        <v>0</v>
      </c>
      <c r="M93" s="23">
        <v>0</v>
      </c>
      <c r="N93">
        <v>40</v>
      </c>
      <c r="O93" s="23">
        <v>97.963999999999999</v>
      </c>
      <c r="P93">
        <v>40</v>
      </c>
      <c r="Q93" s="23">
        <v>97.963999999999999</v>
      </c>
      <c r="R93" t="s">
        <v>7300</v>
      </c>
    </row>
    <row r="94" spans="1:18" ht="17.25" customHeight="1" x14ac:dyDescent="0.15">
      <c r="A94" t="s">
        <v>1465</v>
      </c>
      <c r="B94" t="s">
        <v>1463</v>
      </c>
      <c r="C94" t="s">
        <v>1464</v>
      </c>
      <c r="D94" t="s">
        <v>329</v>
      </c>
      <c r="E94" t="s">
        <v>351</v>
      </c>
      <c r="F94" t="s">
        <v>352</v>
      </c>
      <c r="G94">
        <v>2.4488888888888889</v>
      </c>
      <c r="H94">
        <v>0</v>
      </c>
      <c r="I94" s="23">
        <v>0</v>
      </c>
      <c r="J94">
        <v>0</v>
      </c>
      <c r="K94" s="23">
        <v>0</v>
      </c>
      <c r="L94">
        <v>0</v>
      </c>
      <c r="M94" s="23">
        <v>0</v>
      </c>
      <c r="N94">
        <v>9</v>
      </c>
      <c r="O94" s="23">
        <v>22.04</v>
      </c>
      <c r="P94">
        <v>9</v>
      </c>
      <c r="Q94" s="23">
        <v>22.04</v>
      </c>
      <c r="R94" t="s">
        <v>7300</v>
      </c>
    </row>
    <row r="95" spans="1:18" ht="17.25" customHeight="1" x14ac:dyDescent="0.15">
      <c r="A95" t="s">
        <v>1466</v>
      </c>
      <c r="B95" t="s">
        <v>1467</v>
      </c>
      <c r="C95" t="s">
        <v>1468</v>
      </c>
      <c r="D95" t="s">
        <v>329</v>
      </c>
      <c r="E95" t="s">
        <v>351</v>
      </c>
      <c r="F95" t="s">
        <v>352</v>
      </c>
      <c r="G95">
        <v>3.7122767162584402</v>
      </c>
      <c r="H95">
        <v>0</v>
      </c>
      <c r="I95" s="23">
        <v>0</v>
      </c>
      <c r="J95">
        <v>0</v>
      </c>
      <c r="K95" s="23">
        <v>0</v>
      </c>
      <c r="L95">
        <v>0</v>
      </c>
      <c r="M95" s="23">
        <v>0</v>
      </c>
      <c r="N95">
        <v>10</v>
      </c>
      <c r="O95" s="23">
        <v>37.122767162584402</v>
      </c>
      <c r="P95">
        <v>10</v>
      </c>
      <c r="Q95" s="23">
        <v>37.122767162584402</v>
      </c>
      <c r="R95" t="s">
        <v>7300</v>
      </c>
    </row>
    <row r="96" spans="1:18" ht="17.25" customHeight="1" x14ac:dyDescent="0.15">
      <c r="A96" t="s">
        <v>1469</v>
      </c>
      <c r="B96" t="s">
        <v>1470</v>
      </c>
      <c r="C96" t="s">
        <v>1470</v>
      </c>
      <c r="D96" t="s">
        <v>329</v>
      </c>
      <c r="E96" t="s">
        <v>351</v>
      </c>
      <c r="F96" t="s">
        <v>352</v>
      </c>
      <c r="G96">
        <v>15</v>
      </c>
      <c r="H96">
        <v>0</v>
      </c>
      <c r="I96" s="23">
        <v>0</v>
      </c>
      <c r="J96">
        <v>0</v>
      </c>
      <c r="K96" s="23">
        <v>0</v>
      </c>
      <c r="L96">
        <v>0</v>
      </c>
      <c r="M96" s="23">
        <v>0</v>
      </c>
      <c r="N96">
        <v>100</v>
      </c>
      <c r="O96" s="23">
        <v>1500</v>
      </c>
      <c r="P96">
        <v>100</v>
      </c>
      <c r="Q96" s="23">
        <v>1500</v>
      </c>
      <c r="R96" t="s">
        <v>7300</v>
      </c>
    </row>
    <row r="97" spans="1:18" ht="17.25" customHeight="1" x14ac:dyDescent="0.15">
      <c r="A97" t="s">
        <v>1471</v>
      </c>
      <c r="B97" t="s">
        <v>1472</v>
      </c>
      <c r="C97" t="s">
        <v>1472</v>
      </c>
      <c r="D97" t="s">
        <v>329</v>
      </c>
      <c r="E97" t="s">
        <v>330</v>
      </c>
      <c r="F97" t="s">
        <v>331</v>
      </c>
      <c r="G97">
        <v>6.081626304400797</v>
      </c>
      <c r="H97">
        <v>0</v>
      </c>
      <c r="I97" s="23">
        <v>0</v>
      </c>
      <c r="J97">
        <v>0</v>
      </c>
      <c r="K97" s="23">
        <v>0</v>
      </c>
      <c r="L97">
        <v>0</v>
      </c>
      <c r="M97" s="23">
        <v>0</v>
      </c>
      <c r="N97">
        <v>3</v>
      </c>
      <c r="O97" s="23">
        <v>18.244878913202392</v>
      </c>
      <c r="P97">
        <v>3</v>
      </c>
      <c r="Q97" s="23">
        <v>18.244878913202392</v>
      </c>
      <c r="R97" t="s">
        <v>7300</v>
      </c>
    </row>
    <row r="98" spans="1:18" ht="17.25" customHeight="1" x14ac:dyDescent="0.15">
      <c r="A98" t="s">
        <v>1471</v>
      </c>
      <c r="B98" t="s">
        <v>1472</v>
      </c>
      <c r="C98" t="s">
        <v>1472</v>
      </c>
      <c r="D98" t="s">
        <v>329</v>
      </c>
      <c r="E98" t="s">
        <v>449</v>
      </c>
      <c r="F98" t="s">
        <v>450</v>
      </c>
      <c r="G98">
        <v>6.081626304400797</v>
      </c>
      <c r="H98">
        <v>0</v>
      </c>
      <c r="I98" s="23">
        <v>0</v>
      </c>
      <c r="J98">
        <v>0</v>
      </c>
      <c r="K98" s="23">
        <v>0</v>
      </c>
      <c r="L98">
        <v>38</v>
      </c>
      <c r="M98" s="23">
        <v>231.10179956723027</v>
      </c>
      <c r="N98">
        <v>0</v>
      </c>
      <c r="O98" s="23">
        <v>0</v>
      </c>
      <c r="P98">
        <v>38</v>
      </c>
      <c r="Q98" s="23">
        <v>231.10179956723027</v>
      </c>
      <c r="R98" t="s">
        <v>7300</v>
      </c>
    </row>
    <row r="99" spans="1:18" ht="17.25" customHeight="1" x14ac:dyDescent="0.15">
      <c r="A99" t="s">
        <v>1473</v>
      </c>
      <c r="B99" t="s">
        <v>1474</v>
      </c>
      <c r="C99" t="s">
        <v>1475</v>
      </c>
      <c r="D99" t="s">
        <v>329</v>
      </c>
      <c r="E99" t="s">
        <v>330</v>
      </c>
      <c r="F99" t="s">
        <v>331</v>
      </c>
      <c r="G99">
        <v>1.8375999999999999</v>
      </c>
      <c r="H99">
        <v>0</v>
      </c>
      <c r="I99" s="23">
        <v>0</v>
      </c>
      <c r="J99">
        <v>0</v>
      </c>
      <c r="K99" s="23">
        <v>0</v>
      </c>
      <c r="L99">
        <v>0</v>
      </c>
      <c r="M99" s="23">
        <v>0</v>
      </c>
      <c r="N99">
        <v>96005</v>
      </c>
      <c r="O99" s="23">
        <v>176418.788</v>
      </c>
      <c r="P99">
        <v>96005</v>
      </c>
      <c r="Q99" s="23">
        <v>176418.788</v>
      </c>
      <c r="R99" t="s">
        <v>7300</v>
      </c>
    </row>
    <row r="100" spans="1:18" ht="17.25" customHeight="1" x14ac:dyDescent="0.15">
      <c r="A100" t="s">
        <v>1473</v>
      </c>
      <c r="B100" t="s">
        <v>1474</v>
      </c>
      <c r="C100" t="s">
        <v>1475</v>
      </c>
      <c r="D100" t="s">
        <v>329</v>
      </c>
      <c r="E100" t="s">
        <v>449</v>
      </c>
      <c r="F100" t="s">
        <v>450</v>
      </c>
      <c r="G100">
        <v>1.8375999999999999</v>
      </c>
      <c r="H100">
        <v>0</v>
      </c>
      <c r="I100" s="23">
        <v>0</v>
      </c>
      <c r="J100">
        <v>0</v>
      </c>
      <c r="K100" s="23">
        <v>0</v>
      </c>
      <c r="L100">
        <v>0</v>
      </c>
      <c r="M100" s="23">
        <v>0</v>
      </c>
      <c r="N100">
        <v>24000</v>
      </c>
      <c r="O100" s="23">
        <v>44102.399999999994</v>
      </c>
      <c r="P100">
        <v>24000</v>
      </c>
      <c r="Q100" s="23">
        <v>44102.399999999994</v>
      </c>
      <c r="R100" t="s">
        <v>7300</v>
      </c>
    </row>
    <row r="101" spans="1:18" ht="17.25" customHeight="1" x14ac:dyDescent="0.15">
      <c r="A101" t="s">
        <v>1476</v>
      </c>
      <c r="B101" t="s">
        <v>1477</v>
      </c>
      <c r="C101" t="s">
        <v>1478</v>
      </c>
      <c r="D101" t="s">
        <v>329</v>
      </c>
      <c r="E101" t="s">
        <v>330</v>
      </c>
      <c r="F101" t="s">
        <v>331</v>
      </c>
      <c r="G101">
        <v>0</v>
      </c>
      <c r="H101">
        <v>0</v>
      </c>
      <c r="I101" s="23">
        <v>0</v>
      </c>
      <c r="J101">
        <v>0</v>
      </c>
      <c r="K101" s="23">
        <v>0</v>
      </c>
      <c r="L101">
        <v>0</v>
      </c>
      <c r="M101" s="23">
        <v>0</v>
      </c>
      <c r="N101">
        <v>9</v>
      </c>
      <c r="O101" s="23">
        <v>0</v>
      </c>
      <c r="P101">
        <v>9</v>
      </c>
      <c r="Q101" s="23">
        <v>0</v>
      </c>
      <c r="R101" t="s">
        <v>7300</v>
      </c>
    </row>
    <row r="102" spans="1:18" ht="17.25" customHeight="1" x14ac:dyDescent="0.15">
      <c r="A102" t="s">
        <v>1479</v>
      </c>
      <c r="B102" t="s">
        <v>1480</v>
      </c>
      <c r="C102" t="s">
        <v>1478</v>
      </c>
      <c r="D102" t="s">
        <v>329</v>
      </c>
      <c r="E102" t="s">
        <v>330</v>
      </c>
      <c r="F102" t="s">
        <v>331</v>
      </c>
      <c r="G102">
        <v>0</v>
      </c>
      <c r="H102">
        <v>0</v>
      </c>
      <c r="I102" s="23">
        <v>0</v>
      </c>
      <c r="J102">
        <v>0</v>
      </c>
      <c r="K102" s="23">
        <v>0</v>
      </c>
      <c r="L102">
        <v>0</v>
      </c>
      <c r="M102" s="23">
        <v>0</v>
      </c>
      <c r="N102">
        <v>8</v>
      </c>
      <c r="O102" s="23">
        <v>0</v>
      </c>
      <c r="P102">
        <v>8</v>
      </c>
      <c r="Q102" s="23">
        <v>0</v>
      </c>
      <c r="R102" t="s">
        <v>7300</v>
      </c>
    </row>
    <row r="103" spans="1:18" ht="17.25" customHeight="1" x14ac:dyDescent="0.15">
      <c r="A103" t="s">
        <v>1481</v>
      </c>
      <c r="B103" t="s">
        <v>1482</v>
      </c>
      <c r="C103" t="s">
        <v>1482</v>
      </c>
      <c r="D103" t="s">
        <v>329</v>
      </c>
      <c r="E103" t="s">
        <v>330</v>
      </c>
      <c r="F103" t="s">
        <v>331</v>
      </c>
      <c r="G103">
        <v>2.1979000000000002</v>
      </c>
      <c r="H103">
        <v>0</v>
      </c>
      <c r="I103" s="23">
        <v>0</v>
      </c>
      <c r="J103">
        <v>0</v>
      </c>
      <c r="K103" s="23">
        <v>0</v>
      </c>
      <c r="L103">
        <v>0</v>
      </c>
      <c r="M103" s="23">
        <v>0</v>
      </c>
      <c r="N103">
        <v>467</v>
      </c>
      <c r="O103" s="23">
        <v>1026.4193</v>
      </c>
      <c r="P103">
        <v>467</v>
      </c>
      <c r="Q103" s="23">
        <v>1026.4193</v>
      </c>
      <c r="R103" t="s">
        <v>7300</v>
      </c>
    </row>
    <row r="104" spans="1:18" ht="17.25" customHeight="1" x14ac:dyDescent="0.15">
      <c r="A104" t="s">
        <v>1481</v>
      </c>
      <c r="B104" t="s">
        <v>1482</v>
      </c>
      <c r="C104" t="s">
        <v>1482</v>
      </c>
      <c r="D104" t="s">
        <v>329</v>
      </c>
      <c r="E104" t="s">
        <v>334</v>
      </c>
      <c r="F104" t="s">
        <v>335</v>
      </c>
      <c r="G104">
        <v>2.1979000000000002</v>
      </c>
      <c r="H104">
        <v>0</v>
      </c>
      <c r="I104" s="23">
        <v>0</v>
      </c>
      <c r="J104">
        <v>0</v>
      </c>
      <c r="K104" s="23">
        <v>0</v>
      </c>
      <c r="L104">
        <v>0</v>
      </c>
      <c r="M104" s="23">
        <v>0</v>
      </c>
      <c r="N104">
        <v>16</v>
      </c>
      <c r="O104" s="23">
        <v>35.166400000000003</v>
      </c>
      <c r="P104">
        <v>16</v>
      </c>
      <c r="Q104" s="23">
        <v>35.166400000000003</v>
      </c>
      <c r="R104" t="s">
        <v>7300</v>
      </c>
    </row>
    <row r="105" spans="1:18" ht="17.25" customHeight="1" x14ac:dyDescent="0.15">
      <c r="A105" t="s">
        <v>1483</v>
      </c>
      <c r="B105" t="s">
        <v>1484</v>
      </c>
      <c r="C105" t="s">
        <v>8286</v>
      </c>
      <c r="D105" t="s">
        <v>329</v>
      </c>
      <c r="E105" t="s">
        <v>330</v>
      </c>
      <c r="F105" t="s">
        <v>331</v>
      </c>
      <c r="G105">
        <v>1.9229166666666664</v>
      </c>
      <c r="H105">
        <v>0</v>
      </c>
      <c r="I105" s="23">
        <v>0</v>
      </c>
      <c r="J105">
        <v>0</v>
      </c>
      <c r="K105" s="23">
        <v>0</v>
      </c>
      <c r="L105">
        <v>0</v>
      </c>
      <c r="M105" s="23">
        <v>0</v>
      </c>
      <c r="N105">
        <v>19</v>
      </c>
      <c r="O105" s="23">
        <v>36.535416666666663</v>
      </c>
      <c r="P105">
        <v>19</v>
      </c>
      <c r="Q105" s="23">
        <v>36.535416666666663</v>
      </c>
      <c r="R105" t="s">
        <v>7300</v>
      </c>
    </row>
    <row r="106" spans="1:18" ht="17.25" customHeight="1" x14ac:dyDescent="0.15">
      <c r="A106" t="s">
        <v>1485</v>
      </c>
      <c r="B106" t="s">
        <v>1486</v>
      </c>
      <c r="C106" t="s">
        <v>1487</v>
      </c>
      <c r="D106" t="s">
        <v>329</v>
      </c>
      <c r="E106" t="s">
        <v>330</v>
      </c>
      <c r="F106" t="s">
        <v>331</v>
      </c>
      <c r="G106">
        <v>1.0683964455703858</v>
      </c>
      <c r="H106">
        <v>0</v>
      </c>
      <c r="I106" s="23">
        <v>0</v>
      </c>
      <c r="J106">
        <v>4</v>
      </c>
      <c r="K106" s="23">
        <v>4.2735857822815433</v>
      </c>
      <c r="L106">
        <v>0</v>
      </c>
      <c r="M106" s="23">
        <v>0</v>
      </c>
      <c r="N106">
        <v>0</v>
      </c>
      <c r="O106" s="23">
        <v>0</v>
      </c>
      <c r="P106">
        <v>4</v>
      </c>
      <c r="Q106" s="23">
        <v>4.2735857822815433</v>
      </c>
      <c r="R106" t="s">
        <v>7300</v>
      </c>
    </row>
    <row r="107" spans="1:18" ht="17.25" customHeight="1" x14ac:dyDescent="0.15">
      <c r="A107" t="s">
        <v>1488</v>
      </c>
      <c r="B107" t="s">
        <v>1489</v>
      </c>
      <c r="C107" t="s">
        <v>1490</v>
      </c>
      <c r="D107" t="s">
        <v>329</v>
      </c>
      <c r="E107" t="s">
        <v>330</v>
      </c>
      <c r="F107" t="s">
        <v>331</v>
      </c>
      <c r="G107">
        <v>33.412225883529196</v>
      </c>
      <c r="H107">
        <v>0</v>
      </c>
      <c r="I107" s="23">
        <v>0</v>
      </c>
      <c r="J107">
        <v>0</v>
      </c>
      <c r="K107" s="23">
        <v>0</v>
      </c>
      <c r="L107">
        <v>0</v>
      </c>
      <c r="M107" s="23">
        <v>0</v>
      </c>
      <c r="N107">
        <v>10</v>
      </c>
      <c r="O107" s="23">
        <v>334.12225883529197</v>
      </c>
      <c r="P107">
        <v>10</v>
      </c>
      <c r="Q107" s="23">
        <v>334.12225883529197</v>
      </c>
      <c r="R107" t="s">
        <v>7300</v>
      </c>
    </row>
    <row r="108" spans="1:18" ht="17.25" customHeight="1" x14ac:dyDescent="0.15">
      <c r="A108" t="s">
        <v>1491</v>
      </c>
      <c r="B108" t="s">
        <v>1492</v>
      </c>
      <c r="C108" t="s">
        <v>1493</v>
      </c>
      <c r="D108" t="s">
        <v>329</v>
      </c>
      <c r="E108" t="s">
        <v>351</v>
      </c>
      <c r="F108" t="s">
        <v>352</v>
      </c>
      <c r="G108">
        <v>4.8132999999999999</v>
      </c>
      <c r="H108">
        <v>0</v>
      </c>
      <c r="I108" s="23">
        <v>0</v>
      </c>
      <c r="J108">
        <v>0</v>
      </c>
      <c r="K108" s="23">
        <v>0</v>
      </c>
      <c r="L108">
        <v>0</v>
      </c>
      <c r="M108" s="23">
        <v>0</v>
      </c>
      <c r="N108">
        <v>45</v>
      </c>
      <c r="O108" s="23">
        <v>216.5985</v>
      </c>
      <c r="P108">
        <v>45</v>
      </c>
      <c r="Q108" s="23">
        <v>216.5985</v>
      </c>
      <c r="R108" t="s">
        <v>7300</v>
      </c>
    </row>
    <row r="109" spans="1:18" ht="17.25" customHeight="1" x14ac:dyDescent="0.15">
      <c r="A109" t="s">
        <v>1494</v>
      </c>
      <c r="B109" t="s">
        <v>1495</v>
      </c>
      <c r="C109" t="s">
        <v>8287</v>
      </c>
      <c r="D109" t="s">
        <v>329</v>
      </c>
      <c r="E109" t="s">
        <v>330</v>
      </c>
      <c r="F109" t="s">
        <v>331</v>
      </c>
      <c r="G109">
        <v>2.2104248087051608</v>
      </c>
      <c r="H109">
        <v>0</v>
      </c>
      <c r="I109" s="23">
        <v>0</v>
      </c>
      <c r="J109">
        <v>0</v>
      </c>
      <c r="K109" s="23">
        <v>0</v>
      </c>
      <c r="L109">
        <v>0</v>
      </c>
      <c r="M109" s="23">
        <v>0</v>
      </c>
      <c r="N109">
        <v>2475</v>
      </c>
      <c r="O109" s="23">
        <v>5470.8014015452727</v>
      </c>
      <c r="P109">
        <v>2475</v>
      </c>
      <c r="Q109" s="23">
        <v>5470.8014015452727</v>
      </c>
      <c r="R109" t="s">
        <v>7300</v>
      </c>
    </row>
    <row r="110" spans="1:18" ht="17.25" customHeight="1" x14ac:dyDescent="0.15">
      <c r="A110" t="s">
        <v>1494</v>
      </c>
      <c r="B110" t="s">
        <v>1495</v>
      </c>
      <c r="C110" t="s">
        <v>8287</v>
      </c>
      <c r="D110" t="s">
        <v>329</v>
      </c>
      <c r="E110" t="s">
        <v>334</v>
      </c>
      <c r="F110" t="s">
        <v>335</v>
      </c>
      <c r="G110">
        <v>2.2104248087051608</v>
      </c>
      <c r="H110">
        <v>0</v>
      </c>
      <c r="I110" s="23">
        <v>0</v>
      </c>
      <c r="J110">
        <v>0</v>
      </c>
      <c r="K110" s="23">
        <v>0</v>
      </c>
      <c r="L110">
        <v>0</v>
      </c>
      <c r="M110" s="23">
        <v>0</v>
      </c>
      <c r="N110">
        <v>20</v>
      </c>
      <c r="O110" s="23">
        <v>44.208496174103217</v>
      </c>
      <c r="P110">
        <v>20</v>
      </c>
      <c r="Q110" s="23">
        <v>44.208496174103217</v>
      </c>
      <c r="R110" t="s">
        <v>7300</v>
      </c>
    </row>
    <row r="111" spans="1:18" ht="17.25" customHeight="1" x14ac:dyDescent="0.15">
      <c r="A111" t="s">
        <v>1496</v>
      </c>
      <c r="B111" t="s">
        <v>1497</v>
      </c>
      <c r="C111" t="s">
        <v>1498</v>
      </c>
      <c r="D111" t="s">
        <v>329</v>
      </c>
      <c r="E111" t="s">
        <v>351</v>
      </c>
      <c r="F111" t="s">
        <v>352</v>
      </c>
      <c r="G111">
        <v>3.6718999999999999</v>
      </c>
      <c r="H111">
        <v>0</v>
      </c>
      <c r="I111" s="23">
        <v>0</v>
      </c>
      <c r="J111">
        <v>0</v>
      </c>
      <c r="K111" s="23">
        <v>0</v>
      </c>
      <c r="L111">
        <v>0</v>
      </c>
      <c r="M111" s="23">
        <v>0</v>
      </c>
      <c r="N111">
        <v>30</v>
      </c>
      <c r="O111" s="23">
        <v>110.157</v>
      </c>
      <c r="P111">
        <v>30</v>
      </c>
      <c r="Q111" s="23">
        <v>110.157</v>
      </c>
      <c r="R111" t="s">
        <v>7300</v>
      </c>
    </row>
    <row r="112" spans="1:18" ht="17.25" customHeight="1" x14ac:dyDescent="0.15">
      <c r="A112" t="s">
        <v>1499</v>
      </c>
      <c r="B112" t="s">
        <v>1500</v>
      </c>
      <c r="C112" t="s">
        <v>1501</v>
      </c>
      <c r="D112" t="s">
        <v>329</v>
      </c>
      <c r="E112" t="s">
        <v>330</v>
      </c>
      <c r="F112" t="s">
        <v>331</v>
      </c>
      <c r="G112">
        <v>2.1347</v>
      </c>
      <c r="H112">
        <v>0</v>
      </c>
      <c r="I112" s="23">
        <v>0</v>
      </c>
      <c r="J112">
        <v>0</v>
      </c>
      <c r="K112" s="23">
        <v>0</v>
      </c>
      <c r="L112">
        <v>0</v>
      </c>
      <c r="M112" s="23">
        <v>0</v>
      </c>
      <c r="N112">
        <v>2985</v>
      </c>
      <c r="O112" s="23">
        <v>6372.0794999999998</v>
      </c>
      <c r="P112">
        <v>2985</v>
      </c>
      <c r="Q112" s="23">
        <v>6372.0794999999998</v>
      </c>
      <c r="R112" t="s">
        <v>7300</v>
      </c>
    </row>
    <row r="113" spans="1:18" ht="17.25" customHeight="1" x14ac:dyDescent="0.15">
      <c r="A113" t="s">
        <v>1502</v>
      </c>
      <c r="B113" t="s">
        <v>1503</v>
      </c>
      <c r="C113" t="s">
        <v>1504</v>
      </c>
      <c r="D113" t="s">
        <v>329</v>
      </c>
      <c r="E113" t="s">
        <v>351</v>
      </c>
      <c r="F113" t="s">
        <v>352</v>
      </c>
      <c r="G113">
        <v>2.5206</v>
      </c>
      <c r="H113">
        <v>0</v>
      </c>
      <c r="I113" s="23">
        <v>0</v>
      </c>
      <c r="J113">
        <v>0</v>
      </c>
      <c r="K113" s="23">
        <v>0</v>
      </c>
      <c r="L113">
        <v>0</v>
      </c>
      <c r="M113" s="23">
        <v>0</v>
      </c>
      <c r="N113">
        <v>2000</v>
      </c>
      <c r="O113" s="23">
        <v>5041.2</v>
      </c>
      <c r="P113">
        <v>2000</v>
      </c>
      <c r="Q113" s="23">
        <v>5041.2</v>
      </c>
      <c r="R113" t="s">
        <v>7300</v>
      </c>
    </row>
    <row r="114" spans="1:18" ht="17.25" customHeight="1" x14ac:dyDescent="0.15">
      <c r="A114" t="s">
        <v>7557</v>
      </c>
      <c r="B114" t="s">
        <v>7611</v>
      </c>
      <c r="C114" t="s">
        <v>8288</v>
      </c>
      <c r="D114" t="s">
        <v>406</v>
      </c>
      <c r="E114" t="s">
        <v>449</v>
      </c>
      <c r="F114" t="s">
        <v>450</v>
      </c>
      <c r="G114">
        <v>0</v>
      </c>
      <c r="H114">
        <v>0</v>
      </c>
      <c r="I114" s="23">
        <v>0</v>
      </c>
      <c r="J114">
        <v>1</v>
      </c>
      <c r="K114" s="23">
        <v>0</v>
      </c>
      <c r="L114">
        <v>0</v>
      </c>
      <c r="M114" s="23">
        <v>0</v>
      </c>
      <c r="N114">
        <v>0</v>
      </c>
      <c r="O114" s="23">
        <v>0</v>
      </c>
      <c r="P114">
        <v>1</v>
      </c>
      <c r="Q114" s="23">
        <v>0</v>
      </c>
      <c r="R114" t="s">
        <v>7300</v>
      </c>
    </row>
    <row r="115" spans="1:18" ht="17.25" customHeight="1" x14ac:dyDescent="0.15">
      <c r="A115" t="s">
        <v>1505</v>
      </c>
      <c r="B115" t="s">
        <v>1506</v>
      </c>
      <c r="C115" t="s">
        <v>8289</v>
      </c>
      <c r="D115" t="s">
        <v>406</v>
      </c>
      <c r="E115" t="s">
        <v>330</v>
      </c>
      <c r="F115" t="s">
        <v>331</v>
      </c>
      <c r="G115">
        <v>0</v>
      </c>
      <c r="H115">
        <v>0</v>
      </c>
      <c r="I115" s="23">
        <v>0</v>
      </c>
      <c r="J115">
        <v>0</v>
      </c>
      <c r="K115" s="23">
        <v>0</v>
      </c>
      <c r="L115">
        <v>0</v>
      </c>
      <c r="M115" s="23">
        <v>0</v>
      </c>
      <c r="N115">
        <v>12</v>
      </c>
      <c r="O115" s="23">
        <v>0</v>
      </c>
      <c r="P115">
        <v>12</v>
      </c>
      <c r="Q115" s="23">
        <v>0</v>
      </c>
      <c r="R115" t="s">
        <v>7300</v>
      </c>
    </row>
    <row r="116" spans="1:18" ht="17.25" customHeight="1" x14ac:dyDescent="0.15">
      <c r="A116" t="s">
        <v>120</v>
      </c>
      <c r="B116" t="s">
        <v>238</v>
      </c>
      <c r="C116" t="s">
        <v>1507</v>
      </c>
      <c r="D116" t="s">
        <v>329</v>
      </c>
      <c r="E116" t="s">
        <v>330</v>
      </c>
      <c r="F116" t="s">
        <v>331</v>
      </c>
      <c r="G116">
        <v>0.74360000000000004</v>
      </c>
      <c r="H116">
        <v>0</v>
      </c>
      <c r="I116" s="23">
        <v>0</v>
      </c>
      <c r="J116">
        <v>0</v>
      </c>
      <c r="K116" s="23">
        <v>0</v>
      </c>
      <c r="L116">
        <v>0</v>
      </c>
      <c r="M116" s="23">
        <v>0</v>
      </c>
      <c r="N116">
        <v>778</v>
      </c>
      <c r="O116" s="23">
        <v>578.52080000000001</v>
      </c>
      <c r="P116">
        <v>778</v>
      </c>
      <c r="Q116" s="23">
        <v>578.52080000000001</v>
      </c>
      <c r="R116" t="s">
        <v>7300</v>
      </c>
    </row>
    <row r="117" spans="1:18" ht="17.25" customHeight="1" x14ac:dyDescent="0.15">
      <c r="A117" t="s">
        <v>1508</v>
      </c>
      <c r="B117" t="s">
        <v>1509</v>
      </c>
      <c r="C117" t="s">
        <v>1510</v>
      </c>
      <c r="D117" t="s">
        <v>329</v>
      </c>
      <c r="E117" t="s">
        <v>330</v>
      </c>
      <c r="F117" t="s">
        <v>331</v>
      </c>
      <c r="G117">
        <v>4.8754436870994962</v>
      </c>
      <c r="H117">
        <v>0</v>
      </c>
      <c r="I117" s="23">
        <v>0</v>
      </c>
      <c r="J117">
        <v>0</v>
      </c>
      <c r="K117" s="23">
        <v>0</v>
      </c>
      <c r="L117">
        <v>0</v>
      </c>
      <c r="M117" s="23">
        <v>0</v>
      </c>
      <c r="N117">
        <v>987</v>
      </c>
      <c r="O117" s="23">
        <v>4812.0629191672024</v>
      </c>
      <c r="P117">
        <v>987</v>
      </c>
      <c r="Q117" s="23">
        <v>4812.0629191672024</v>
      </c>
      <c r="R117" t="s">
        <v>7300</v>
      </c>
    </row>
    <row r="118" spans="1:18" ht="17.25" customHeight="1" x14ac:dyDescent="0.15">
      <c r="A118" t="s">
        <v>1511</v>
      </c>
      <c r="B118" t="s">
        <v>1509</v>
      </c>
      <c r="C118" t="s">
        <v>1509</v>
      </c>
      <c r="D118" t="s">
        <v>329</v>
      </c>
      <c r="E118" t="s">
        <v>330</v>
      </c>
      <c r="F118" t="s">
        <v>331</v>
      </c>
      <c r="G118">
        <v>2.2101000588581519</v>
      </c>
      <c r="H118">
        <v>0</v>
      </c>
      <c r="I118" s="23">
        <v>0</v>
      </c>
      <c r="J118">
        <v>0</v>
      </c>
      <c r="K118" s="23">
        <v>0</v>
      </c>
      <c r="L118">
        <v>0</v>
      </c>
      <c r="M118" s="23">
        <v>0</v>
      </c>
      <c r="N118">
        <v>1695</v>
      </c>
      <c r="O118" s="23">
        <v>3746.1195997645673</v>
      </c>
      <c r="P118">
        <v>1695</v>
      </c>
      <c r="Q118" s="23">
        <v>3746.1195997645673</v>
      </c>
      <c r="R118" t="s">
        <v>7300</v>
      </c>
    </row>
    <row r="119" spans="1:18" ht="17.25" customHeight="1" x14ac:dyDescent="0.15">
      <c r="A119" t="s">
        <v>1512</v>
      </c>
      <c r="B119" t="s">
        <v>1513</v>
      </c>
      <c r="C119" t="s">
        <v>8290</v>
      </c>
      <c r="D119" t="s">
        <v>329</v>
      </c>
      <c r="E119" t="s">
        <v>330</v>
      </c>
      <c r="F119" t="s">
        <v>331</v>
      </c>
      <c r="G119">
        <v>0</v>
      </c>
      <c r="H119">
        <v>0</v>
      </c>
      <c r="I119" s="23">
        <v>0</v>
      </c>
      <c r="J119">
        <v>15</v>
      </c>
      <c r="K119" s="23">
        <v>0</v>
      </c>
      <c r="L119">
        <v>0</v>
      </c>
      <c r="M119" s="23">
        <v>0</v>
      </c>
      <c r="N119">
        <v>0</v>
      </c>
      <c r="O119" s="23">
        <v>0</v>
      </c>
      <c r="P119">
        <v>15</v>
      </c>
      <c r="Q119" s="23">
        <v>0</v>
      </c>
      <c r="R119" t="s">
        <v>7300</v>
      </c>
    </row>
    <row r="120" spans="1:18" ht="17.25" customHeight="1" x14ac:dyDescent="0.15">
      <c r="A120" t="s">
        <v>1514</v>
      </c>
      <c r="B120" t="s">
        <v>1515</v>
      </c>
      <c r="C120" t="s">
        <v>1516</v>
      </c>
      <c r="D120" t="s">
        <v>329</v>
      </c>
      <c r="E120" t="s">
        <v>330</v>
      </c>
      <c r="F120" t="s">
        <v>331</v>
      </c>
      <c r="G120">
        <v>0</v>
      </c>
      <c r="H120">
        <v>0</v>
      </c>
      <c r="I120" s="23">
        <v>0</v>
      </c>
      <c r="J120">
        <v>0</v>
      </c>
      <c r="K120" s="23">
        <v>0</v>
      </c>
      <c r="L120">
        <v>0</v>
      </c>
      <c r="M120" s="23">
        <v>0</v>
      </c>
      <c r="N120">
        <v>20</v>
      </c>
      <c r="O120" s="23">
        <v>0</v>
      </c>
      <c r="P120">
        <v>20</v>
      </c>
      <c r="Q120" s="23">
        <v>0</v>
      </c>
      <c r="R120" t="s">
        <v>7300</v>
      </c>
    </row>
    <row r="121" spans="1:18" ht="17.25" customHeight="1" x14ac:dyDescent="0.15">
      <c r="A121" t="s">
        <v>1517</v>
      </c>
      <c r="B121" t="s">
        <v>1518</v>
      </c>
      <c r="C121" t="s">
        <v>1516</v>
      </c>
      <c r="D121" t="s">
        <v>406</v>
      </c>
      <c r="E121" t="s">
        <v>449</v>
      </c>
      <c r="F121" t="s">
        <v>450</v>
      </c>
      <c r="G121">
        <v>0</v>
      </c>
      <c r="H121">
        <v>0</v>
      </c>
      <c r="I121" s="23">
        <v>0</v>
      </c>
      <c r="J121">
        <v>0</v>
      </c>
      <c r="K121" s="23">
        <v>0</v>
      </c>
      <c r="L121">
        <v>0</v>
      </c>
      <c r="M121" s="23">
        <v>0</v>
      </c>
      <c r="N121">
        <v>10</v>
      </c>
      <c r="O121" s="23">
        <v>0</v>
      </c>
      <c r="P121">
        <v>10</v>
      </c>
      <c r="Q121" s="23">
        <v>0</v>
      </c>
      <c r="R121" t="s">
        <v>7300</v>
      </c>
    </row>
    <row r="122" spans="1:18" ht="17.25" customHeight="1" x14ac:dyDescent="0.15">
      <c r="A122" t="s">
        <v>1519</v>
      </c>
      <c r="B122" t="s">
        <v>1520</v>
      </c>
      <c r="C122" t="s">
        <v>1516</v>
      </c>
      <c r="D122" t="s">
        <v>329</v>
      </c>
      <c r="E122" t="s">
        <v>449</v>
      </c>
      <c r="F122" t="s">
        <v>450</v>
      </c>
      <c r="G122">
        <v>0</v>
      </c>
      <c r="H122">
        <v>0</v>
      </c>
      <c r="I122" s="23">
        <v>0</v>
      </c>
      <c r="J122">
        <v>0</v>
      </c>
      <c r="K122" s="23">
        <v>0</v>
      </c>
      <c r="L122">
        <v>0</v>
      </c>
      <c r="M122" s="23">
        <v>0</v>
      </c>
      <c r="N122">
        <v>20</v>
      </c>
      <c r="O122" s="23">
        <v>0</v>
      </c>
      <c r="P122">
        <v>20</v>
      </c>
      <c r="Q122" s="23">
        <v>0</v>
      </c>
      <c r="R122" t="s">
        <v>7300</v>
      </c>
    </row>
    <row r="123" spans="1:18" ht="17.25" customHeight="1" x14ac:dyDescent="0.15">
      <c r="A123" t="s">
        <v>1521</v>
      </c>
      <c r="B123" t="s">
        <v>1522</v>
      </c>
      <c r="C123" t="s">
        <v>1523</v>
      </c>
      <c r="D123" t="s">
        <v>406</v>
      </c>
      <c r="E123" t="s">
        <v>449</v>
      </c>
      <c r="F123" t="s">
        <v>450</v>
      </c>
      <c r="G123">
        <v>3</v>
      </c>
      <c r="H123">
        <v>0</v>
      </c>
      <c r="I123" s="23">
        <v>0</v>
      </c>
      <c r="J123">
        <v>0</v>
      </c>
      <c r="K123" s="23">
        <v>0</v>
      </c>
      <c r="L123">
        <v>0</v>
      </c>
      <c r="M123" s="23">
        <v>0</v>
      </c>
      <c r="N123">
        <v>20</v>
      </c>
      <c r="O123" s="23">
        <v>60</v>
      </c>
      <c r="P123">
        <v>20</v>
      </c>
      <c r="Q123" s="23">
        <v>60</v>
      </c>
      <c r="R123" t="s">
        <v>7300</v>
      </c>
    </row>
    <row r="124" spans="1:18" ht="17.25" customHeight="1" x14ac:dyDescent="0.15">
      <c r="A124" t="s">
        <v>1524</v>
      </c>
      <c r="B124" t="s">
        <v>1525</v>
      </c>
      <c r="C124" t="s">
        <v>1526</v>
      </c>
      <c r="D124" t="s">
        <v>329</v>
      </c>
      <c r="E124" t="s">
        <v>330</v>
      </c>
      <c r="F124" t="s">
        <v>331</v>
      </c>
      <c r="G124">
        <v>2.2000000000000002</v>
      </c>
      <c r="H124">
        <v>0</v>
      </c>
      <c r="I124" s="23">
        <v>0</v>
      </c>
      <c r="J124">
        <v>0</v>
      </c>
      <c r="K124" s="23">
        <v>0</v>
      </c>
      <c r="L124">
        <v>0</v>
      </c>
      <c r="M124" s="23">
        <v>0</v>
      </c>
      <c r="N124">
        <v>5</v>
      </c>
      <c r="O124" s="23">
        <v>11</v>
      </c>
      <c r="P124">
        <v>5</v>
      </c>
      <c r="Q124" s="23">
        <v>11</v>
      </c>
      <c r="R124" t="s">
        <v>7300</v>
      </c>
    </row>
    <row r="125" spans="1:18" ht="17.25" customHeight="1" x14ac:dyDescent="0.15">
      <c r="A125" t="s">
        <v>93</v>
      </c>
      <c r="B125" t="s">
        <v>214</v>
      </c>
      <c r="C125" t="s">
        <v>8832</v>
      </c>
      <c r="D125" t="s">
        <v>329</v>
      </c>
      <c r="E125" t="s">
        <v>330</v>
      </c>
      <c r="F125" t="s">
        <v>331</v>
      </c>
      <c r="G125">
        <v>1.4535211892609703</v>
      </c>
      <c r="H125">
        <v>334</v>
      </c>
      <c r="I125" s="23">
        <v>485.4760772131641</v>
      </c>
      <c r="J125">
        <v>0</v>
      </c>
      <c r="K125" s="23">
        <v>0</v>
      </c>
      <c r="L125">
        <v>0</v>
      </c>
      <c r="M125" s="23">
        <v>0</v>
      </c>
      <c r="N125">
        <v>0</v>
      </c>
      <c r="O125" s="23">
        <v>0</v>
      </c>
      <c r="P125">
        <v>334</v>
      </c>
      <c r="Q125" s="23">
        <v>485.4760772131641</v>
      </c>
      <c r="R125" t="s">
        <v>7300</v>
      </c>
    </row>
    <row r="126" spans="1:18" ht="17.25" customHeight="1" x14ac:dyDescent="0.15">
      <c r="A126" t="s">
        <v>1527</v>
      </c>
      <c r="B126" t="s">
        <v>1528</v>
      </c>
      <c r="C126" t="s">
        <v>1529</v>
      </c>
      <c r="D126" t="s">
        <v>329</v>
      </c>
      <c r="E126" t="s">
        <v>351</v>
      </c>
      <c r="F126" t="s">
        <v>352</v>
      </c>
      <c r="G126">
        <v>2.7727000000000004</v>
      </c>
      <c r="H126">
        <v>0</v>
      </c>
      <c r="I126" s="23">
        <v>0</v>
      </c>
      <c r="J126">
        <v>0</v>
      </c>
      <c r="K126" s="23">
        <v>0</v>
      </c>
      <c r="L126">
        <v>0</v>
      </c>
      <c r="M126" s="23">
        <v>0</v>
      </c>
      <c r="N126">
        <v>195</v>
      </c>
      <c r="O126" s="23">
        <v>540.67650000000003</v>
      </c>
      <c r="P126">
        <v>195</v>
      </c>
      <c r="Q126" s="23">
        <v>540.67650000000003</v>
      </c>
      <c r="R126" t="s">
        <v>7300</v>
      </c>
    </row>
    <row r="127" spans="1:18" ht="17.25" customHeight="1" x14ac:dyDescent="0.15">
      <c r="A127" t="s">
        <v>1530</v>
      </c>
      <c r="B127" t="s">
        <v>1531</v>
      </c>
      <c r="C127" t="s">
        <v>1531</v>
      </c>
      <c r="D127" t="s">
        <v>350</v>
      </c>
      <c r="E127" t="s">
        <v>351</v>
      </c>
      <c r="F127" t="s">
        <v>352</v>
      </c>
      <c r="G127">
        <v>58</v>
      </c>
      <c r="H127">
        <v>0</v>
      </c>
      <c r="I127" s="23">
        <v>0</v>
      </c>
      <c r="J127">
        <v>0</v>
      </c>
      <c r="K127" s="23">
        <v>0</v>
      </c>
      <c r="L127">
        <v>0</v>
      </c>
      <c r="M127" s="23">
        <v>0</v>
      </c>
      <c r="N127">
        <v>970</v>
      </c>
      <c r="O127" s="23">
        <v>56260</v>
      </c>
      <c r="P127">
        <v>970</v>
      </c>
      <c r="Q127" s="23">
        <v>56260</v>
      </c>
      <c r="R127" t="s">
        <v>7300</v>
      </c>
    </row>
    <row r="128" spans="1:18" ht="17.25" customHeight="1" x14ac:dyDescent="0.15">
      <c r="A128" t="s">
        <v>1530</v>
      </c>
      <c r="B128" t="s">
        <v>1531</v>
      </c>
      <c r="C128" t="s">
        <v>1531</v>
      </c>
      <c r="D128" t="s">
        <v>350</v>
      </c>
      <c r="E128" t="s">
        <v>568</v>
      </c>
      <c r="F128" t="s">
        <v>569</v>
      </c>
      <c r="G128">
        <v>58</v>
      </c>
      <c r="H128">
        <v>0</v>
      </c>
      <c r="I128" s="23">
        <v>0</v>
      </c>
      <c r="J128">
        <v>0</v>
      </c>
      <c r="K128" s="23">
        <v>0</v>
      </c>
      <c r="L128">
        <v>0</v>
      </c>
      <c r="M128" s="23">
        <v>0</v>
      </c>
      <c r="N128">
        <v>5</v>
      </c>
      <c r="O128" s="23">
        <v>290</v>
      </c>
      <c r="P128">
        <v>5</v>
      </c>
      <c r="Q128" s="23">
        <v>290</v>
      </c>
      <c r="R128" t="s">
        <v>7300</v>
      </c>
    </row>
    <row r="129" spans="1:18" ht="17.25" customHeight="1" x14ac:dyDescent="0.15">
      <c r="A129" t="s">
        <v>1532</v>
      </c>
      <c r="B129" t="s">
        <v>1533</v>
      </c>
      <c r="C129" t="s">
        <v>7612</v>
      </c>
      <c r="D129" t="s">
        <v>329</v>
      </c>
      <c r="E129" t="s">
        <v>351</v>
      </c>
      <c r="F129" t="s">
        <v>352</v>
      </c>
      <c r="G129">
        <v>4.3077461382895299</v>
      </c>
      <c r="H129">
        <v>0</v>
      </c>
      <c r="I129" s="23">
        <v>0</v>
      </c>
      <c r="J129">
        <v>0</v>
      </c>
      <c r="K129" s="23">
        <v>0</v>
      </c>
      <c r="L129">
        <v>0</v>
      </c>
      <c r="M129" s="23">
        <v>0</v>
      </c>
      <c r="N129">
        <v>348</v>
      </c>
      <c r="O129" s="23">
        <v>1499.0956561247565</v>
      </c>
      <c r="P129">
        <v>348</v>
      </c>
      <c r="Q129" s="23">
        <v>1499.0956561247565</v>
      </c>
      <c r="R129" t="s">
        <v>7300</v>
      </c>
    </row>
    <row r="130" spans="1:18" ht="17.25" customHeight="1" x14ac:dyDescent="0.15">
      <c r="A130" t="s">
        <v>1534</v>
      </c>
      <c r="B130" t="s">
        <v>7613</v>
      </c>
      <c r="C130" t="s">
        <v>1535</v>
      </c>
      <c r="D130" t="s">
        <v>329</v>
      </c>
      <c r="E130" t="s">
        <v>351</v>
      </c>
      <c r="F130" t="s">
        <v>352</v>
      </c>
      <c r="G130">
        <v>58</v>
      </c>
      <c r="H130">
        <v>0</v>
      </c>
      <c r="I130" s="23">
        <v>0</v>
      </c>
      <c r="J130">
        <v>0</v>
      </c>
      <c r="K130" s="23">
        <v>0</v>
      </c>
      <c r="L130">
        <v>0</v>
      </c>
      <c r="M130" s="23">
        <v>0</v>
      </c>
      <c r="N130">
        <v>483</v>
      </c>
      <c r="O130" s="23">
        <v>28014</v>
      </c>
      <c r="P130">
        <v>483</v>
      </c>
      <c r="Q130" s="23">
        <v>28014</v>
      </c>
      <c r="R130" t="s">
        <v>7300</v>
      </c>
    </row>
    <row r="131" spans="1:18" ht="17.25" customHeight="1" x14ac:dyDescent="0.15">
      <c r="A131" t="s">
        <v>1536</v>
      </c>
      <c r="B131" t="s">
        <v>1537</v>
      </c>
      <c r="C131" t="s">
        <v>1538</v>
      </c>
      <c r="D131" t="s">
        <v>406</v>
      </c>
      <c r="E131" t="s">
        <v>330</v>
      </c>
      <c r="F131" t="s">
        <v>331</v>
      </c>
      <c r="G131">
        <v>0</v>
      </c>
      <c r="H131">
        <v>0</v>
      </c>
      <c r="I131" s="23">
        <v>0</v>
      </c>
      <c r="J131">
        <v>0</v>
      </c>
      <c r="K131" s="23">
        <v>0</v>
      </c>
      <c r="L131">
        <v>0</v>
      </c>
      <c r="M131" s="23">
        <v>0</v>
      </c>
      <c r="N131">
        <v>12</v>
      </c>
      <c r="O131" s="23">
        <v>0</v>
      </c>
      <c r="P131">
        <v>12</v>
      </c>
      <c r="Q131" s="23">
        <v>0</v>
      </c>
      <c r="R131" t="s">
        <v>7300</v>
      </c>
    </row>
    <row r="132" spans="1:18" ht="17.25" customHeight="1" x14ac:dyDescent="0.15">
      <c r="A132" t="s">
        <v>1539</v>
      </c>
      <c r="B132" t="s">
        <v>1540</v>
      </c>
      <c r="C132" t="s">
        <v>1541</v>
      </c>
      <c r="D132" t="s">
        <v>329</v>
      </c>
      <c r="E132" t="s">
        <v>449</v>
      </c>
      <c r="F132" t="s">
        <v>450</v>
      </c>
      <c r="G132">
        <v>17.094000000000001</v>
      </c>
      <c r="H132">
        <v>0</v>
      </c>
      <c r="I132" s="23">
        <v>0</v>
      </c>
      <c r="J132">
        <v>0</v>
      </c>
      <c r="K132" s="23">
        <v>0</v>
      </c>
      <c r="L132">
        <v>0</v>
      </c>
      <c r="M132" s="23">
        <v>0</v>
      </c>
      <c r="N132">
        <v>5</v>
      </c>
      <c r="O132" s="23">
        <v>85.47</v>
      </c>
      <c r="P132">
        <v>5</v>
      </c>
      <c r="Q132" s="23">
        <v>85.47</v>
      </c>
      <c r="R132" t="s">
        <v>7300</v>
      </c>
    </row>
    <row r="133" spans="1:18" ht="17.25" customHeight="1" x14ac:dyDescent="0.15">
      <c r="A133" t="s">
        <v>83</v>
      </c>
      <c r="B133" t="s">
        <v>7614</v>
      </c>
      <c r="C133" t="s">
        <v>7614</v>
      </c>
      <c r="D133" t="s">
        <v>329</v>
      </c>
      <c r="E133" t="s">
        <v>330</v>
      </c>
      <c r="F133" t="s">
        <v>331</v>
      </c>
      <c r="G133">
        <v>1.9657999999999995</v>
      </c>
      <c r="H133">
        <v>5</v>
      </c>
      <c r="I133" s="23">
        <v>9.8289999999999971</v>
      </c>
      <c r="J133">
        <v>0</v>
      </c>
      <c r="K133" s="23">
        <v>0</v>
      </c>
      <c r="L133">
        <v>0</v>
      </c>
      <c r="M133" s="23">
        <v>0</v>
      </c>
      <c r="N133">
        <v>0</v>
      </c>
      <c r="O133" s="23">
        <v>0</v>
      </c>
      <c r="P133">
        <v>5</v>
      </c>
      <c r="Q133" s="23">
        <v>9.8289999999999971</v>
      </c>
      <c r="R133" t="s">
        <v>7300</v>
      </c>
    </row>
    <row r="134" spans="1:18" ht="17.25" customHeight="1" x14ac:dyDescent="0.15">
      <c r="A134" t="s">
        <v>83</v>
      </c>
      <c r="B134" t="s">
        <v>7614</v>
      </c>
      <c r="C134" t="s">
        <v>7614</v>
      </c>
      <c r="D134" t="s">
        <v>329</v>
      </c>
      <c r="E134" t="s">
        <v>391</v>
      </c>
      <c r="F134" t="s">
        <v>392</v>
      </c>
      <c r="G134">
        <v>1.9657999999999995</v>
      </c>
      <c r="H134">
        <v>0</v>
      </c>
      <c r="I134" s="23">
        <v>0</v>
      </c>
      <c r="J134">
        <v>0</v>
      </c>
      <c r="K134" s="23">
        <v>0</v>
      </c>
      <c r="L134">
        <v>0</v>
      </c>
      <c r="M134" s="23">
        <v>0</v>
      </c>
      <c r="N134">
        <v>2</v>
      </c>
      <c r="O134" s="23">
        <v>3.9315999999999991</v>
      </c>
      <c r="P134">
        <v>2</v>
      </c>
      <c r="Q134" s="23">
        <v>3.9315999999999991</v>
      </c>
      <c r="R134" t="s">
        <v>7300</v>
      </c>
    </row>
    <row r="135" spans="1:18" ht="17.25" customHeight="1" x14ac:dyDescent="0.15">
      <c r="A135" t="s">
        <v>1542</v>
      </c>
      <c r="B135" t="s">
        <v>7615</v>
      </c>
      <c r="C135" t="s">
        <v>1535</v>
      </c>
      <c r="D135" t="s">
        <v>329</v>
      </c>
      <c r="E135" t="s">
        <v>1247</v>
      </c>
      <c r="F135" t="s">
        <v>1248</v>
      </c>
      <c r="G135">
        <v>19.127465798997239</v>
      </c>
      <c r="H135">
        <v>0</v>
      </c>
      <c r="I135" s="23">
        <v>0</v>
      </c>
      <c r="J135">
        <v>2</v>
      </c>
      <c r="K135" s="23">
        <v>38.254931597994478</v>
      </c>
      <c r="L135">
        <v>0</v>
      </c>
      <c r="M135" s="23">
        <v>0</v>
      </c>
      <c r="N135">
        <v>0</v>
      </c>
      <c r="O135" s="23">
        <v>0</v>
      </c>
      <c r="P135">
        <v>2</v>
      </c>
      <c r="Q135" s="23">
        <v>38.254931597994478</v>
      </c>
      <c r="R135" t="s">
        <v>7300</v>
      </c>
    </row>
    <row r="136" spans="1:18" ht="17.25" customHeight="1" x14ac:dyDescent="0.15">
      <c r="A136" t="s">
        <v>1542</v>
      </c>
      <c r="B136" t="s">
        <v>7615</v>
      </c>
      <c r="C136" t="s">
        <v>1535</v>
      </c>
      <c r="D136" t="s">
        <v>329</v>
      </c>
      <c r="E136" t="s">
        <v>449</v>
      </c>
      <c r="F136" t="s">
        <v>450</v>
      </c>
      <c r="G136">
        <v>19.127465798997239</v>
      </c>
      <c r="H136">
        <v>0</v>
      </c>
      <c r="I136" s="23">
        <v>0</v>
      </c>
      <c r="J136">
        <v>0</v>
      </c>
      <c r="K136" s="23">
        <v>0</v>
      </c>
      <c r="L136">
        <v>191</v>
      </c>
      <c r="M136" s="23">
        <v>3653.3459676084726</v>
      </c>
      <c r="N136">
        <v>0</v>
      </c>
      <c r="O136" s="23">
        <v>0</v>
      </c>
      <c r="P136">
        <v>191</v>
      </c>
      <c r="Q136" s="23">
        <v>3653.3459676084726</v>
      </c>
      <c r="R136" t="s">
        <v>7300</v>
      </c>
    </row>
    <row r="137" spans="1:18" ht="17.25" customHeight="1" x14ac:dyDescent="0.15">
      <c r="A137" t="s">
        <v>1542</v>
      </c>
      <c r="B137" t="s">
        <v>7615</v>
      </c>
      <c r="C137" t="s">
        <v>1535</v>
      </c>
      <c r="D137" t="s">
        <v>329</v>
      </c>
      <c r="E137" t="s">
        <v>351</v>
      </c>
      <c r="F137" t="s">
        <v>352</v>
      </c>
      <c r="G137">
        <v>19.127465798997239</v>
      </c>
      <c r="H137">
        <v>0</v>
      </c>
      <c r="I137" s="23">
        <v>0</v>
      </c>
      <c r="J137">
        <v>0</v>
      </c>
      <c r="K137" s="23">
        <v>0</v>
      </c>
      <c r="L137">
        <v>0</v>
      </c>
      <c r="M137" s="23">
        <v>0</v>
      </c>
      <c r="N137">
        <v>3</v>
      </c>
      <c r="O137" s="23">
        <v>57.38239739699172</v>
      </c>
      <c r="P137">
        <v>3</v>
      </c>
      <c r="Q137" s="23">
        <v>57.38239739699172</v>
      </c>
      <c r="R137" t="s">
        <v>7300</v>
      </c>
    </row>
    <row r="138" spans="1:18" ht="17.25" customHeight="1" x14ac:dyDescent="0.15">
      <c r="A138" t="s">
        <v>1543</v>
      </c>
      <c r="B138" t="s">
        <v>1544</v>
      </c>
      <c r="C138" t="s">
        <v>1545</v>
      </c>
      <c r="D138" t="s">
        <v>329</v>
      </c>
      <c r="E138" t="s">
        <v>330</v>
      </c>
      <c r="F138" t="s">
        <v>331</v>
      </c>
      <c r="G138">
        <v>3.7021000000000006</v>
      </c>
      <c r="H138">
        <v>0</v>
      </c>
      <c r="I138" s="23">
        <v>0</v>
      </c>
      <c r="J138">
        <v>0</v>
      </c>
      <c r="K138" s="23">
        <v>0</v>
      </c>
      <c r="L138">
        <v>0</v>
      </c>
      <c r="M138" s="23">
        <v>0</v>
      </c>
      <c r="N138">
        <v>5693</v>
      </c>
      <c r="O138" s="23">
        <v>21076.055300000004</v>
      </c>
      <c r="P138">
        <v>5693</v>
      </c>
      <c r="Q138" s="23">
        <v>21076.055300000004</v>
      </c>
      <c r="R138" t="s">
        <v>7300</v>
      </c>
    </row>
    <row r="139" spans="1:18" ht="17.25" customHeight="1" x14ac:dyDescent="0.15">
      <c r="A139" t="s">
        <v>1546</v>
      </c>
      <c r="B139" t="s">
        <v>1547</v>
      </c>
      <c r="C139" t="s">
        <v>1548</v>
      </c>
      <c r="D139" t="s">
        <v>329</v>
      </c>
      <c r="E139" t="s">
        <v>391</v>
      </c>
      <c r="F139" t="s">
        <v>392</v>
      </c>
      <c r="G139">
        <v>0</v>
      </c>
      <c r="H139">
        <v>0</v>
      </c>
      <c r="I139" s="23">
        <v>0</v>
      </c>
      <c r="J139">
        <v>0</v>
      </c>
      <c r="K139" s="23">
        <v>0</v>
      </c>
      <c r="L139">
        <v>0</v>
      </c>
      <c r="M139" s="23">
        <v>0</v>
      </c>
      <c r="N139">
        <v>7</v>
      </c>
      <c r="O139" s="23">
        <v>0</v>
      </c>
      <c r="P139">
        <v>7</v>
      </c>
      <c r="Q139" s="23">
        <v>0</v>
      </c>
      <c r="R139" t="s">
        <v>7300</v>
      </c>
    </row>
    <row r="140" spans="1:18" ht="17.25" customHeight="1" x14ac:dyDescent="0.15">
      <c r="A140" t="s">
        <v>1549</v>
      </c>
      <c r="B140" t="s">
        <v>1550</v>
      </c>
      <c r="C140" t="s">
        <v>1550</v>
      </c>
      <c r="D140" t="s">
        <v>466</v>
      </c>
      <c r="E140" t="s">
        <v>351</v>
      </c>
      <c r="F140" t="s">
        <v>352</v>
      </c>
      <c r="G140">
        <v>20</v>
      </c>
      <c r="H140">
        <v>0</v>
      </c>
      <c r="I140" s="23">
        <v>0</v>
      </c>
      <c r="J140">
        <v>0</v>
      </c>
      <c r="K140" s="23">
        <v>0</v>
      </c>
      <c r="L140">
        <v>0</v>
      </c>
      <c r="M140" s="23">
        <v>0</v>
      </c>
      <c r="N140">
        <v>403</v>
      </c>
      <c r="O140" s="23">
        <v>8060</v>
      </c>
      <c r="P140">
        <v>403</v>
      </c>
      <c r="Q140" s="23">
        <v>8060</v>
      </c>
      <c r="R140" t="s">
        <v>7300</v>
      </c>
    </row>
    <row r="141" spans="1:18" ht="17.25" customHeight="1" x14ac:dyDescent="0.15">
      <c r="A141" t="s">
        <v>1551</v>
      </c>
      <c r="B141" t="s">
        <v>1552</v>
      </c>
      <c r="C141" t="s">
        <v>1552</v>
      </c>
      <c r="D141" t="s">
        <v>329</v>
      </c>
      <c r="E141" t="s">
        <v>334</v>
      </c>
      <c r="F141" t="s">
        <v>335</v>
      </c>
      <c r="G141">
        <v>58</v>
      </c>
      <c r="H141">
        <v>0</v>
      </c>
      <c r="I141" s="23">
        <v>0</v>
      </c>
      <c r="J141">
        <v>0</v>
      </c>
      <c r="K141" s="23">
        <v>0</v>
      </c>
      <c r="L141">
        <v>0</v>
      </c>
      <c r="M141" s="23">
        <v>0</v>
      </c>
      <c r="N141">
        <v>3</v>
      </c>
      <c r="O141" s="23">
        <v>174</v>
      </c>
      <c r="P141">
        <v>3</v>
      </c>
      <c r="Q141" s="23">
        <v>174</v>
      </c>
      <c r="R141" t="s">
        <v>7300</v>
      </c>
    </row>
    <row r="142" spans="1:18" ht="17.25" customHeight="1" x14ac:dyDescent="0.15">
      <c r="A142" t="s">
        <v>1553</v>
      </c>
      <c r="B142" t="s">
        <v>1554</v>
      </c>
      <c r="C142" t="s">
        <v>1555</v>
      </c>
      <c r="D142" t="s">
        <v>329</v>
      </c>
      <c r="E142" t="s">
        <v>351</v>
      </c>
      <c r="F142" t="s">
        <v>352</v>
      </c>
      <c r="G142">
        <v>58</v>
      </c>
      <c r="H142">
        <v>0</v>
      </c>
      <c r="I142" s="23">
        <v>0</v>
      </c>
      <c r="J142">
        <v>0</v>
      </c>
      <c r="K142" s="23">
        <v>0</v>
      </c>
      <c r="L142">
        <v>0</v>
      </c>
      <c r="M142" s="23">
        <v>0</v>
      </c>
      <c r="N142">
        <v>30</v>
      </c>
      <c r="O142" s="23">
        <v>1740</v>
      </c>
      <c r="P142">
        <v>30</v>
      </c>
      <c r="Q142" s="23">
        <v>1740</v>
      </c>
      <c r="R142" t="s">
        <v>7300</v>
      </c>
    </row>
    <row r="143" spans="1:18" ht="17.25" customHeight="1" x14ac:dyDescent="0.15">
      <c r="A143" t="s">
        <v>1556</v>
      </c>
      <c r="B143" t="s">
        <v>7616</v>
      </c>
      <c r="C143" t="s">
        <v>7616</v>
      </c>
      <c r="D143" t="s">
        <v>329</v>
      </c>
      <c r="E143" t="s">
        <v>351</v>
      </c>
      <c r="F143" t="s">
        <v>352</v>
      </c>
      <c r="G143">
        <v>64.455364252017873</v>
      </c>
      <c r="H143">
        <v>0</v>
      </c>
      <c r="I143" s="23">
        <v>0</v>
      </c>
      <c r="J143">
        <v>0</v>
      </c>
      <c r="K143" s="23">
        <v>0</v>
      </c>
      <c r="L143">
        <v>0</v>
      </c>
      <c r="M143" s="23">
        <v>0</v>
      </c>
      <c r="N143">
        <v>6</v>
      </c>
      <c r="O143" s="23">
        <v>386.73218551210721</v>
      </c>
      <c r="P143">
        <v>6</v>
      </c>
      <c r="Q143" s="23">
        <v>386.73218551210721</v>
      </c>
      <c r="R143" t="s">
        <v>7300</v>
      </c>
    </row>
    <row r="144" spans="1:18" ht="17.25" customHeight="1" x14ac:dyDescent="0.15">
      <c r="A144" t="s">
        <v>1557</v>
      </c>
      <c r="B144" t="s">
        <v>7617</v>
      </c>
      <c r="C144" t="s">
        <v>7617</v>
      </c>
      <c r="D144" t="s">
        <v>329</v>
      </c>
      <c r="E144" t="s">
        <v>351</v>
      </c>
      <c r="F144" t="s">
        <v>352</v>
      </c>
      <c r="G144">
        <v>20</v>
      </c>
      <c r="H144">
        <v>0</v>
      </c>
      <c r="I144" s="23">
        <v>0</v>
      </c>
      <c r="J144">
        <v>0</v>
      </c>
      <c r="K144" s="23">
        <v>0</v>
      </c>
      <c r="L144">
        <v>0</v>
      </c>
      <c r="M144" s="23">
        <v>0</v>
      </c>
      <c r="N144">
        <v>604</v>
      </c>
      <c r="O144" s="23">
        <v>12080</v>
      </c>
      <c r="P144">
        <v>604</v>
      </c>
      <c r="Q144" s="23">
        <v>12080</v>
      </c>
      <c r="R144" t="s">
        <v>7300</v>
      </c>
    </row>
    <row r="145" spans="1:18" ht="17.25" customHeight="1" x14ac:dyDescent="0.15">
      <c r="A145" t="s">
        <v>1558</v>
      </c>
      <c r="B145" t="s">
        <v>1559</v>
      </c>
      <c r="C145" t="s">
        <v>1559</v>
      </c>
      <c r="D145" t="s">
        <v>350</v>
      </c>
      <c r="E145" t="s">
        <v>351</v>
      </c>
      <c r="F145" t="s">
        <v>352</v>
      </c>
      <c r="G145">
        <v>20</v>
      </c>
      <c r="H145">
        <v>0</v>
      </c>
      <c r="I145" s="23">
        <v>0</v>
      </c>
      <c r="J145">
        <v>0</v>
      </c>
      <c r="K145" s="23">
        <v>0</v>
      </c>
      <c r="L145">
        <v>0</v>
      </c>
      <c r="M145" s="23">
        <v>0</v>
      </c>
      <c r="N145">
        <v>29</v>
      </c>
      <c r="O145" s="23">
        <v>580</v>
      </c>
      <c r="P145">
        <v>29</v>
      </c>
      <c r="Q145" s="23">
        <v>580</v>
      </c>
      <c r="R145" t="s">
        <v>7300</v>
      </c>
    </row>
    <row r="146" spans="1:18" ht="17.25" customHeight="1" x14ac:dyDescent="0.15">
      <c r="A146" t="s">
        <v>1560</v>
      </c>
      <c r="B146" t="s">
        <v>1561</v>
      </c>
      <c r="C146" t="s">
        <v>1276</v>
      </c>
      <c r="D146" t="s">
        <v>329</v>
      </c>
      <c r="E146" t="s">
        <v>330</v>
      </c>
      <c r="F146" t="s">
        <v>331</v>
      </c>
      <c r="G146">
        <v>9.1712297907813252</v>
      </c>
      <c r="H146">
        <v>0</v>
      </c>
      <c r="I146" s="23">
        <v>0</v>
      </c>
      <c r="J146">
        <v>0</v>
      </c>
      <c r="K146" s="23">
        <v>0</v>
      </c>
      <c r="L146">
        <v>0</v>
      </c>
      <c r="M146" s="23">
        <v>0</v>
      </c>
      <c r="N146">
        <v>62</v>
      </c>
      <c r="O146" s="23">
        <v>568.6162470284421</v>
      </c>
      <c r="P146">
        <v>62</v>
      </c>
      <c r="Q146" s="23">
        <v>568.6162470284421</v>
      </c>
      <c r="R146" t="s">
        <v>7300</v>
      </c>
    </row>
    <row r="147" spans="1:18" ht="17.25" customHeight="1" x14ac:dyDescent="0.15">
      <c r="A147" t="s">
        <v>1560</v>
      </c>
      <c r="B147" t="s">
        <v>1561</v>
      </c>
      <c r="C147" t="s">
        <v>1276</v>
      </c>
      <c r="D147" t="s">
        <v>329</v>
      </c>
      <c r="E147" t="s">
        <v>568</v>
      </c>
      <c r="F147" t="s">
        <v>569</v>
      </c>
      <c r="G147">
        <v>9.1712297907813252</v>
      </c>
      <c r="H147">
        <v>0</v>
      </c>
      <c r="I147" s="23">
        <v>0</v>
      </c>
      <c r="J147">
        <v>0</v>
      </c>
      <c r="K147" s="23">
        <v>0</v>
      </c>
      <c r="L147">
        <v>0</v>
      </c>
      <c r="M147" s="23">
        <v>0</v>
      </c>
      <c r="N147">
        <v>1</v>
      </c>
      <c r="O147" s="23">
        <v>9.1712297907813252</v>
      </c>
      <c r="P147">
        <v>1</v>
      </c>
      <c r="Q147" s="23">
        <v>9.1712297907813252</v>
      </c>
      <c r="R147" t="s">
        <v>7300</v>
      </c>
    </row>
    <row r="148" spans="1:18" ht="17.25" customHeight="1" x14ac:dyDescent="0.15">
      <c r="A148" t="s">
        <v>1562</v>
      </c>
      <c r="B148" t="s">
        <v>1563</v>
      </c>
      <c r="C148" t="s">
        <v>1564</v>
      </c>
      <c r="D148" t="s">
        <v>329</v>
      </c>
      <c r="E148" t="s">
        <v>330</v>
      </c>
      <c r="F148" t="s">
        <v>331</v>
      </c>
      <c r="G148">
        <v>59.124189581283908</v>
      </c>
      <c r="H148">
        <v>0</v>
      </c>
      <c r="I148" s="23">
        <v>0</v>
      </c>
      <c r="J148">
        <v>0</v>
      </c>
      <c r="K148" s="23">
        <v>0</v>
      </c>
      <c r="L148">
        <v>74</v>
      </c>
      <c r="M148" s="23">
        <v>4375.1900290150088</v>
      </c>
      <c r="N148">
        <v>0</v>
      </c>
      <c r="O148" s="23">
        <v>0</v>
      </c>
      <c r="P148">
        <v>74</v>
      </c>
      <c r="Q148" s="23">
        <v>4375.1900290150088</v>
      </c>
      <c r="R148" t="s">
        <v>7300</v>
      </c>
    </row>
    <row r="149" spans="1:18" ht="17.25" customHeight="1" x14ac:dyDescent="0.15">
      <c r="A149" t="s">
        <v>1562</v>
      </c>
      <c r="B149" t="s">
        <v>1563</v>
      </c>
      <c r="C149" t="s">
        <v>1564</v>
      </c>
      <c r="D149" t="s">
        <v>329</v>
      </c>
      <c r="E149" t="s">
        <v>449</v>
      </c>
      <c r="F149" t="s">
        <v>450</v>
      </c>
      <c r="G149">
        <v>59.124189581283908</v>
      </c>
      <c r="H149">
        <v>0</v>
      </c>
      <c r="I149" s="23">
        <v>0</v>
      </c>
      <c r="J149">
        <v>0</v>
      </c>
      <c r="K149" s="23">
        <v>0</v>
      </c>
      <c r="L149">
        <v>9</v>
      </c>
      <c r="M149" s="23">
        <v>532.11770623155519</v>
      </c>
      <c r="N149">
        <v>0</v>
      </c>
      <c r="O149" s="23">
        <v>0</v>
      </c>
      <c r="P149">
        <v>9</v>
      </c>
      <c r="Q149" s="23">
        <v>532.11770623155519</v>
      </c>
      <c r="R149" t="s">
        <v>7300</v>
      </c>
    </row>
    <row r="150" spans="1:18" ht="17.25" customHeight="1" x14ac:dyDescent="0.15">
      <c r="A150" t="s">
        <v>1565</v>
      </c>
      <c r="B150" t="s">
        <v>7999</v>
      </c>
      <c r="C150" t="s">
        <v>1566</v>
      </c>
      <c r="D150" t="s">
        <v>329</v>
      </c>
      <c r="E150" t="s">
        <v>449</v>
      </c>
      <c r="F150" t="s">
        <v>450</v>
      </c>
      <c r="G150">
        <v>2.1368</v>
      </c>
      <c r="H150">
        <v>0</v>
      </c>
      <c r="I150" s="23">
        <v>0</v>
      </c>
      <c r="J150">
        <v>0</v>
      </c>
      <c r="K150" s="23">
        <v>0</v>
      </c>
      <c r="L150">
        <v>0</v>
      </c>
      <c r="M150" s="23">
        <v>0</v>
      </c>
      <c r="N150">
        <v>993</v>
      </c>
      <c r="O150" s="23">
        <v>2121.8424</v>
      </c>
      <c r="P150">
        <v>993</v>
      </c>
      <c r="Q150" s="23">
        <v>2121.8424</v>
      </c>
      <c r="R150" t="s">
        <v>7300</v>
      </c>
    </row>
    <row r="151" spans="1:18" ht="17.25" customHeight="1" x14ac:dyDescent="0.15">
      <c r="A151" t="s">
        <v>1567</v>
      </c>
      <c r="B151" t="s">
        <v>1568</v>
      </c>
      <c r="C151" t="s">
        <v>1569</v>
      </c>
      <c r="D151" t="s">
        <v>329</v>
      </c>
      <c r="E151" t="s">
        <v>330</v>
      </c>
      <c r="F151" t="s">
        <v>331</v>
      </c>
      <c r="G151">
        <v>2.3234997066915395</v>
      </c>
      <c r="H151">
        <v>0</v>
      </c>
      <c r="I151" s="23">
        <v>0</v>
      </c>
      <c r="J151">
        <v>0</v>
      </c>
      <c r="K151" s="23">
        <v>0</v>
      </c>
      <c r="L151">
        <v>0</v>
      </c>
      <c r="M151" s="23">
        <v>0</v>
      </c>
      <c r="N151">
        <v>402</v>
      </c>
      <c r="O151" s="23">
        <v>934.04688208999892</v>
      </c>
      <c r="P151">
        <v>402</v>
      </c>
      <c r="Q151" s="23">
        <v>934.04688208999892</v>
      </c>
      <c r="R151" t="s">
        <v>7300</v>
      </c>
    </row>
    <row r="152" spans="1:18" ht="17.25" customHeight="1" x14ac:dyDescent="0.15">
      <c r="A152" t="s">
        <v>1567</v>
      </c>
      <c r="B152" t="s">
        <v>1568</v>
      </c>
      <c r="C152" t="s">
        <v>1569</v>
      </c>
      <c r="D152" t="s">
        <v>329</v>
      </c>
      <c r="E152" t="s">
        <v>334</v>
      </c>
      <c r="F152" t="s">
        <v>335</v>
      </c>
      <c r="G152">
        <v>2.3234997066915395</v>
      </c>
      <c r="H152">
        <v>0</v>
      </c>
      <c r="I152" s="23">
        <v>0</v>
      </c>
      <c r="J152">
        <v>0</v>
      </c>
      <c r="K152" s="23">
        <v>0</v>
      </c>
      <c r="L152">
        <v>0</v>
      </c>
      <c r="M152" s="23">
        <v>0</v>
      </c>
      <c r="N152">
        <v>1</v>
      </c>
      <c r="O152" s="23">
        <v>2.3234997066915395</v>
      </c>
      <c r="P152">
        <v>1</v>
      </c>
      <c r="Q152" s="23">
        <v>2.3234997066915395</v>
      </c>
      <c r="R152" t="s">
        <v>7300</v>
      </c>
    </row>
    <row r="153" spans="1:18" ht="17.25" customHeight="1" x14ac:dyDescent="0.15">
      <c r="A153" t="s">
        <v>1570</v>
      </c>
      <c r="B153" t="s">
        <v>1571</v>
      </c>
      <c r="C153" t="s">
        <v>1571</v>
      </c>
      <c r="D153" t="s">
        <v>329</v>
      </c>
      <c r="E153" t="s">
        <v>351</v>
      </c>
      <c r="F153" t="s">
        <v>352</v>
      </c>
      <c r="G153">
        <v>15</v>
      </c>
      <c r="H153">
        <v>0</v>
      </c>
      <c r="I153" s="23">
        <v>0</v>
      </c>
      <c r="J153">
        <v>0</v>
      </c>
      <c r="K153" s="23">
        <v>0</v>
      </c>
      <c r="L153">
        <v>0</v>
      </c>
      <c r="M153" s="23">
        <v>0</v>
      </c>
      <c r="N153">
        <v>96</v>
      </c>
      <c r="O153" s="23">
        <v>1440</v>
      </c>
      <c r="P153">
        <v>96</v>
      </c>
      <c r="Q153" s="23">
        <v>1440</v>
      </c>
      <c r="R153" t="s">
        <v>7300</v>
      </c>
    </row>
    <row r="154" spans="1:18" ht="17.25" customHeight="1" x14ac:dyDescent="0.15">
      <c r="A154" t="s">
        <v>90</v>
      </c>
      <c r="B154" t="s">
        <v>7618</v>
      </c>
      <c r="C154" t="s">
        <v>1572</v>
      </c>
      <c r="D154" t="s">
        <v>329</v>
      </c>
      <c r="E154" t="s">
        <v>330</v>
      </c>
      <c r="F154" t="s">
        <v>331</v>
      </c>
      <c r="G154">
        <v>1.5673840543733377</v>
      </c>
      <c r="H154">
        <v>0</v>
      </c>
      <c r="I154" s="23">
        <v>0</v>
      </c>
      <c r="J154">
        <v>1</v>
      </c>
      <c r="K154" s="23">
        <v>1.5673840543733377</v>
      </c>
      <c r="L154">
        <v>0</v>
      </c>
      <c r="M154" s="23">
        <v>0</v>
      </c>
      <c r="N154">
        <v>0</v>
      </c>
      <c r="O154" s="23">
        <v>0</v>
      </c>
      <c r="P154">
        <v>1</v>
      </c>
      <c r="Q154" s="23">
        <v>1.5673840543733377</v>
      </c>
      <c r="R154" t="s">
        <v>7300</v>
      </c>
    </row>
    <row r="155" spans="1:18" ht="17.25" customHeight="1" x14ac:dyDescent="0.15">
      <c r="A155" t="s">
        <v>90</v>
      </c>
      <c r="B155" t="s">
        <v>7618</v>
      </c>
      <c r="C155" t="s">
        <v>1572</v>
      </c>
      <c r="D155" t="s">
        <v>329</v>
      </c>
      <c r="E155" t="s">
        <v>334</v>
      </c>
      <c r="F155" t="s">
        <v>335</v>
      </c>
      <c r="G155">
        <v>1.5673840543733377</v>
      </c>
      <c r="H155">
        <v>0</v>
      </c>
      <c r="I155" s="23">
        <v>0</v>
      </c>
      <c r="J155">
        <v>0</v>
      </c>
      <c r="K155" s="23">
        <v>0</v>
      </c>
      <c r="L155">
        <v>0</v>
      </c>
      <c r="M155" s="23">
        <v>0</v>
      </c>
      <c r="N155">
        <v>13</v>
      </c>
      <c r="O155" s="23">
        <v>20.375992706853392</v>
      </c>
      <c r="P155">
        <v>13</v>
      </c>
      <c r="Q155" s="23">
        <v>20.375992706853392</v>
      </c>
      <c r="R155" t="s">
        <v>7300</v>
      </c>
    </row>
    <row r="156" spans="1:18" ht="17.25" customHeight="1" x14ac:dyDescent="0.15">
      <c r="A156" t="s">
        <v>90</v>
      </c>
      <c r="B156" t="s">
        <v>7618</v>
      </c>
      <c r="C156" t="s">
        <v>1572</v>
      </c>
      <c r="D156" t="s">
        <v>329</v>
      </c>
      <c r="E156" t="s">
        <v>568</v>
      </c>
      <c r="F156" t="s">
        <v>569</v>
      </c>
      <c r="G156">
        <v>1.5673840543733377</v>
      </c>
      <c r="H156">
        <v>0</v>
      </c>
      <c r="I156" s="23">
        <v>0</v>
      </c>
      <c r="J156">
        <v>0</v>
      </c>
      <c r="K156" s="23">
        <v>0</v>
      </c>
      <c r="L156">
        <v>0</v>
      </c>
      <c r="M156" s="23">
        <v>0</v>
      </c>
      <c r="N156">
        <v>1</v>
      </c>
      <c r="O156" s="23">
        <v>1.5673840543733377</v>
      </c>
      <c r="P156">
        <v>1</v>
      </c>
      <c r="Q156" s="23">
        <v>1.5673840543733377</v>
      </c>
      <c r="R156" t="s">
        <v>7300</v>
      </c>
    </row>
    <row r="157" spans="1:18" ht="17.25" customHeight="1" x14ac:dyDescent="0.15">
      <c r="A157" t="s">
        <v>1573</v>
      </c>
      <c r="B157" t="s">
        <v>7618</v>
      </c>
      <c r="C157" t="s">
        <v>1572</v>
      </c>
      <c r="D157" t="s">
        <v>329</v>
      </c>
      <c r="E157" t="s">
        <v>330</v>
      </c>
      <c r="F157" t="s">
        <v>331</v>
      </c>
      <c r="G157">
        <v>2.0056250000000002</v>
      </c>
      <c r="H157">
        <v>0</v>
      </c>
      <c r="I157" s="23">
        <v>0</v>
      </c>
      <c r="J157">
        <v>0</v>
      </c>
      <c r="K157" s="23">
        <v>0</v>
      </c>
      <c r="L157">
        <v>0</v>
      </c>
      <c r="M157" s="23">
        <v>0</v>
      </c>
      <c r="N157">
        <v>22</v>
      </c>
      <c r="O157" s="23">
        <v>44.123750000000001</v>
      </c>
      <c r="P157">
        <v>22</v>
      </c>
      <c r="Q157" s="23">
        <v>44.123750000000001</v>
      </c>
      <c r="R157" t="s">
        <v>7300</v>
      </c>
    </row>
    <row r="158" spans="1:18" ht="17.25" customHeight="1" x14ac:dyDescent="0.15">
      <c r="A158" t="s">
        <v>1574</v>
      </c>
      <c r="B158" t="s">
        <v>1575</v>
      </c>
      <c r="C158" t="s">
        <v>1575</v>
      </c>
      <c r="D158" t="s">
        <v>406</v>
      </c>
      <c r="E158" t="s">
        <v>330</v>
      </c>
      <c r="F158" t="s">
        <v>331</v>
      </c>
      <c r="G158">
        <v>1.3356250000000001</v>
      </c>
      <c r="H158">
        <v>12</v>
      </c>
      <c r="I158" s="23">
        <v>16.0275</v>
      </c>
      <c r="J158">
        <v>0</v>
      </c>
      <c r="K158" s="23">
        <v>0</v>
      </c>
      <c r="L158">
        <v>0</v>
      </c>
      <c r="M158" s="23">
        <v>0</v>
      </c>
      <c r="N158">
        <v>0</v>
      </c>
      <c r="O158" s="23">
        <v>0</v>
      </c>
      <c r="P158">
        <v>12</v>
      </c>
      <c r="Q158" s="23">
        <v>16.0275</v>
      </c>
      <c r="R158" t="s">
        <v>7300</v>
      </c>
    </row>
    <row r="159" spans="1:18" ht="17.25" customHeight="1" x14ac:dyDescent="0.15">
      <c r="A159" t="s">
        <v>1576</v>
      </c>
      <c r="B159" t="s">
        <v>1577</v>
      </c>
      <c r="C159" t="s">
        <v>1577</v>
      </c>
      <c r="D159" t="s">
        <v>329</v>
      </c>
      <c r="E159" t="s">
        <v>351</v>
      </c>
      <c r="F159" t="s">
        <v>352</v>
      </c>
      <c r="G159">
        <v>15</v>
      </c>
      <c r="H159">
        <v>0</v>
      </c>
      <c r="I159" s="23">
        <v>0</v>
      </c>
      <c r="J159">
        <v>0</v>
      </c>
      <c r="K159" s="23">
        <v>0</v>
      </c>
      <c r="L159">
        <v>0</v>
      </c>
      <c r="M159" s="23">
        <v>0</v>
      </c>
      <c r="N159">
        <v>20</v>
      </c>
      <c r="O159" s="23">
        <v>300</v>
      </c>
      <c r="P159">
        <v>20</v>
      </c>
      <c r="Q159" s="23">
        <v>300</v>
      </c>
      <c r="R159" t="s">
        <v>7300</v>
      </c>
    </row>
    <row r="160" spans="1:18" ht="17.25" customHeight="1" x14ac:dyDescent="0.15">
      <c r="A160" t="s">
        <v>1578</v>
      </c>
      <c r="B160" t="s">
        <v>1579</v>
      </c>
      <c r="C160" t="s">
        <v>1580</v>
      </c>
      <c r="D160" t="s">
        <v>329</v>
      </c>
      <c r="E160" t="s">
        <v>449</v>
      </c>
      <c r="F160" t="s">
        <v>450</v>
      </c>
      <c r="G160">
        <v>1.546999999999997</v>
      </c>
      <c r="H160">
        <v>0</v>
      </c>
      <c r="I160" s="23">
        <v>0</v>
      </c>
      <c r="J160">
        <v>0</v>
      </c>
      <c r="K160" s="23">
        <v>0</v>
      </c>
      <c r="L160">
        <v>0</v>
      </c>
      <c r="M160" s="23">
        <v>0</v>
      </c>
      <c r="N160">
        <v>10</v>
      </c>
      <c r="O160" s="23">
        <v>15.46999999999997</v>
      </c>
      <c r="P160">
        <v>10</v>
      </c>
      <c r="Q160" s="23">
        <v>15.46999999999997</v>
      </c>
      <c r="R160" t="s">
        <v>7300</v>
      </c>
    </row>
    <row r="161" spans="1:18" ht="17.25" customHeight="1" x14ac:dyDescent="0.15">
      <c r="A161" t="s">
        <v>1581</v>
      </c>
      <c r="B161" t="s">
        <v>7619</v>
      </c>
      <c r="C161" t="s">
        <v>7619</v>
      </c>
      <c r="D161" t="s">
        <v>329</v>
      </c>
      <c r="E161" t="s">
        <v>351</v>
      </c>
      <c r="F161" t="s">
        <v>352</v>
      </c>
      <c r="G161">
        <v>12.500459181169447</v>
      </c>
      <c r="H161">
        <v>0</v>
      </c>
      <c r="I161" s="23">
        <v>0</v>
      </c>
      <c r="J161">
        <v>0</v>
      </c>
      <c r="K161" s="23">
        <v>0</v>
      </c>
      <c r="L161">
        <v>0</v>
      </c>
      <c r="M161" s="23">
        <v>0</v>
      </c>
      <c r="N161">
        <v>8</v>
      </c>
      <c r="O161" s="23">
        <v>100.00367344935557</v>
      </c>
      <c r="P161">
        <v>8</v>
      </c>
      <c r="Q161" s="23">
        <v>100.00367344935557</v>
      </c>
      <c r="R161" t="s">
        <v>7300</v>
      </c>
    </row>
    <row r="162" spans="1:18" ht="17.25" customHeight="1" x14ac:dyDescent="0.15">
      <c r="A162" t="s">
        <v>1582</v>
      </c>
      <c r="B162" t="s">
        <v>1583</v>
      </c>
      <c r="C162" t="s">
        <v>1584</v>
      </c>
      <c r="D162" t="s">
        <v>329</v>
      </c>
      <c r="E162" t="s">
        <v>449</v>
      </c>
      <c r="F162" t="s">
        <v>450</v>
      </c>
      <c r="G162">
        <v>3.4188000000000005</v>
      </c>
      <c r="H162">
        <v>0</v>
      </c>
      <c r="I162" s="23">
        <v>0</v>
      </c>
      <c r="J162">
        <v>0</v>
      </c>
      <c r="K162" s="23">
        <v>0</v>
      </c>
      <c r="L162">
        <v>0</v>
      </c>
      <c r="M162" s="23">
        <v>0</v>
      </c>
      <c r="N162">
        <v>75</v>
      </c>
      <c r="O162" s="23">
        <v>256.41000000000003</v>
      </c>
      <c r="P162">
        <v>75</v>
      </c>
      <c r="Q162" s="23">
        <v>256.41000000000003</v>
      </c>
      <c r="R162" t="s">
        <v>7300</v>
      </c>
    </row>
    <row r="163" spans="1:18" ht="17.25" customHeight="1" x14ac:dyDescent="0.15">
      <c r="A163" t="s">
        <v>1585</v>
      </c>
      <c r="B163" t="s">
        <v>1586</v>
      </c>
      <c r="C163" t="s">
        <v>1586</v>
      </c>
      <c r="D163" t="s">
        <v>329</v>
      </c>
      <c r="E163" t="s">
        <v>351</v>
      </c>
      <c r="F163" t="s">
        <v>352</v>
      </c>
      <c r="G163">
        <v>20</v>
      </c>
      <c r="H163">
        <v>0</v>
      </c>
      <c r="I163" s="23">
        <v>0</v>
      </c>
      <c r="J163">
        <v>0</v>
      </c>
      <c r="K163" s="23">
        <v>0</v>
      </c>
      <c r="L163">
        <v>0</v>
      </c>
      <c r="M163" s="23">
        <v>0</v>
      </c>
      <c r="N163">
        <v>5</v>
      </c>
      <c r="O163" s="23">
        <v>100</v>
      </c>
      <c r="P163">
        <v>5</v>
      </c>
      <c r="Q163" s="23">
        <v>100</v>
      </c>
      <c r="R163" t="s">
        <v>7300</v>
      </c>
    </row>
    <row r="164" spans="1:18" ht="17.25" customHeight="1" x14ac:dyDescent="0.15">
      <c r="A164" t="s">
        <v>1587</v>
      </c>
      <c r="B164" t="s">
        <v>1588</v>
      </c>
      <c r="C164" t="s">
        <v>1589</v>
      </c>
      <c r="D164" t="s">
        <v>329</v>
      </c>
      <c r="E164" t="s">
        <v>449</v>
      </c>
      <c r="F164" t="s">
        <v>450</v>
      </c>
      <c r="G164">
        <v>2.1368</v>
      </c>
      <c r="H164">
        <v>0</v>
      </c>
      <c r="I164" s="23">
        <v>0</v>
      </c>
      <c r="J164">
        <v>0</v>
      </c>
      <c r="K164" s="23">
        <v>0</v>
      </c>
      <c r="L164">
        <v>0</v>
      </c>
      <c r="M164" s="23">
        <v>0</v>
      </c>
      <c r="N164">
        <v>12</v>
      </c>
      <c r="O164" s="23">
        <v>25.6416</v>
      </c>
      <c r="P164">
        <v>12</v>
      </c>
      <c r="Q164" s="23">
        <v>25.6416</v>
      </c>
      <c r="R164" t="s">
        <v>7300</v>
      </c>
    </row>
    <row r="165" spans="1:18" ht="17.25" customHeight="1" x14ac:dyDescent="0.15">
      <c r="A165" t="s">
        <v>64</v>
      </c>
      <c r="B165" t="s">
        <v>8000</v>
      </c>
      <c r="C165" t="s">
        <v>1590</v>
      </c>
      <c r="D165" t="s">
        <v>329</v>
      </c>
      <c r="E165" t="s">
        <v>330</v>
      </c>
      <c r="F165" t="s">
        <v>331</v>
      </c>
      <c r="G165">
        <v>1.7806236590308107</v>
      </c>
      <c r="H165">
        <v>0</v>
      </c>
      <c r="I165" s="23">
        <v>0</v>
      </c>
      <c r="J165">
        <v>0</v>
      </c>
      <c r="K165" s="23">
        <v>0</v>
      </c>
      <c r="L165">
        <v>93</v>
      </c>
      <c r="M165" s="23">
        <v>165.59800028986538</v>
      </c>
      <c r="N165">
        <v>0</v>
      </c>
      <c r="O165" s="23">
        <v>0</v>
      </c>
      <c r="P165">
        <v>93</v>
      </c>
      <c r="Q165" s="23">
        <v>165.59800028986538</v>
      </c>
      <c r="R165" t="s">
        <v>7300</v>
      </c>
    </row>
    <row r="166" spans="1:18" ht="17.25" customHeight="1" x14ac:dyDescent="0.15">
      <c r="A166" t="s">
        <v>1591</v>
      </c>
      <c r="B166" t="s">
        <v>1592</v>
      </c>
      <c r="C166" t="s">
        <v>1592</v>
      </c>
      <c r="D166" t="s">
        <v>329</v>
      </c>
      <c r="E166" t="s">
        <v>330</v>
      </c>
      <c r="F166" t="s">
        <v>331</v>
      </c>
      <c r="G166">
        <v>3.3636872172786312</v>
      </c>
      <c r="H166">
        <v>0</v>
      </c>
      <c r="I166" s="23">
        <v>0</v>
      </c>
      <c r="J166">
        <v>0</v>
      </c>
      <c r="K166" s="23">
        <v>0</v>
      </c>
      <c r="L166">
        <v>0</v>
      </c>
      <c r="M166" s="23">
        <v>0</v>
      </c>
      <c r="N166">
        <v>104</v>
      </c>
      <c r="O166" s="23">
        <v>349.82347059697764</v>
      </c>
      <c r="P166">
        <v>104</v>
      </c>
      <c r="Q166" s="23">
        <v>349.82347059697764</v>
      </c>
      <c r="R166" t="s">
        <v>7300</v>
      </c>
    </row>
    <row r="167" spans="1:18" ht="17.25" customHeight="1" x14ac:dyDescent="0.15">
      <c r="A167" t="s">
        <v>1593</v>
      </c>
      <c r="B167" t="s">
        <v>1594</v>
      </c>
      <c r="C167" t="s">
        <v>1594</v>
      </c>
      <c r="D167" t="s">
        <v>329</v>
      </c>
      <c r="E167" t="s">
        <v>351</v>
      </c>
      <c r="F167" t="s">
        <v>352</v>
      </c>
      <c r="G167">
        <v>16.267332477966971</v>
      </c>
      <c r="H167">
        <v>0</v>
      </c>
      <c r="I167" s="23">
        <v>0</v>
      </c>
      <c r="J167">
        <v>0</v>
      </c>
      <c r="K167" s="23">
        <v>0</v>
      </c>
      <c r="L167">
        <v>0</v>
      </c>
      <c r="M167" s="23">
        <v>0</v>
      </c>
      <c r="N167">
        <v>99</v>
      </c>
      <c r="O167" s="23">
        <v>1610.4659153187301</v>
      </c>
      <c r="P167">
        <v>99</v>
      </c>
      <c r="Q167" s="23">
        <v>1610.4659153187301</v>
      </c>
      <c r="R167" t="s">
        <v>7300</v>
      </c>
    </row>
    <row r="168" spans="1:18" ht="17.25" customHeight="1" x14ac:dyDescent="0.15">
      <c r="A168" t="s">
        <v>1595</v>
      </c>
      <c r="B168" t="s">
        <v>1596</v>
      </c>
      <c r="C168" t="s">
        <v>1596</v>
      </c>
      <c r="D168" t="s">
        <v>329</v>
      </c>
      <c r="E168" t="s">
        <v>351</v>
      </c>
      <c r="F168" t="s">
        <v>352</v>
      </c>
      <c r="G168">
        <v>15</v>
      </c>
      <c r="H168">
        <v>0</v>
      </c>
      <c r="I168" s="23">
        <v>0</v>
      </c>
      <c r="J168">
        <v>0</v>
      </c>
      <c r="K168" s="23">
        <v>0</v>
      </c>
      <c r="L168">
        <v>0</v>
      </c>
      <c r="M168" s="23">
        <v>0</v>
      </c>
      <c r="N168">
        <v>22</v>
      </c>
      <c r="O168" s="23">
        <v>330</v>
      </c>
      <c r="P168">
        <v>22</v>
      </c>
      <c r="Q168" s="23">
        <v>330</v>
      </c>
      <c r="R168" t="s">
        <v>7300</v>
      </c>
    </row>
    <row r="169" spans="1:18" ht="17.25" customHeight="1" x14ac:dyDescent="0.15">
      <c r="A169" t="s">
        <v>1597</v>
      </c>
      <c r="B169" t="s">
        <v>1598</v>
      </c>
      <c r="C169" t="s">
        <v>1599</v>
      </c>
      <c r="D169" t="s">
        <v>329</v>
      </c>
      <c r="E169" t="s">
        <v>330</v>
      </c>
      <c r="F169" t="s">
        <v>331</v>
      </c>
      <c r="G169">
        <v>14.700900000000001</v>
      </c>
      <c r="H169">
        <v>0</v>
      </c>
      <c r="I169" s="23">
        <v>0</v>
      </c>
      <c r="J169">
        <v>0</v>
      </c>
      <c r="K169" s="23">
        <v>0</v>
      </c>
      <c r="L169">
        <v>0</v>
      </c>
      <c r="M169" s="23">
        <v>0</v>
      </c>
      <c r="N169">
        <v>4</v>
      </c>
      <c r="O169" s="23">
        <v>58.803600000000003</v>
      </c>
      <c r="P169">
        <v>4</v>
      </c>
      <c r="Q169" s="23">
        <v>58.803600000000003</v>
      </c>
      <c r="R169" t="s">
        <v>7300</v>
      </c>
    </row>
    <row r="170" spans="1:18" ht="17.25" customHeight="1" x14ac:dyDescent="0.15">
      <c r="A170" t="s">
        <v>1597</v>
      </c>
      <c r="B170" t="s">
        <v>1598</v>
      </c>
      <c r="C170" t="s">
        <v>1599</v>
      </c>
      <c r="D170" t="s">
        <v>329</v>
      </c>
      <c r="E170" t="s">
        <v>334</v>
      </c>
      <c r="F170" t="s">
        <v>335</v>
      </c>
      <c r="G170">
        <v>14.700900000000001</v>
      </c>
      <c r="H170">
        <v>0</v>
      </c>
      <c r="I170" s="23">
        <v>0</v>
      </c>
      <c r="J170">
        <v>0</v>
      </c>
      <c r="K170" s="23">
        <v>0</v>
      </c>
      <c r="L170">
        <v>0</v>
      </c>
      <c r="M170" s="23">
        <v>0</v>
      </c>
      <c r="N170">
        <v>1</v>
      </c>
      <c r="O170" s="23">
        <v>14.700900000000001</v>
      </c>
      <c r="P170">
        <v>1</v>
      </c>
      <c r="Q170" s="23">
        <v>14.700900000000001</v>
      </c>
      <c r="R170" t="s">
        <v>7300</v>
      </c>
    </row>
    <row r="171" spans="1:18" ht="17.25" customHeight="1" x14ac:dyDescent="0.15">
      <c r="A171" t="s">
        <v>1600</v>
      </c>
      <c r="B171" t="s">
        <v>1601</v>
      </c>
      <c r="C171" t="s">
        <v>1602</v>
      </c>
      <c r="D171" t="s">
        <v>329</v>
      </c>
      <c r="E171" t="s">
        <v>330</v>
      </c>
      <c r="F171" t="s">
        <v>331</v>
      </c>
      <c r="G171">
        <v>0</v>
      </c>
      <c r="H171">
        <v>0</v>
      </c>
      <c r="I171" s="23">
        <v>0</v>
      </c>
      <c r="J171">
        <v>0</v>
      </c>
      <c r="K171" s="23">
        <v>0</v>
      </c>
      <c r="L171">
        <v>0</v>
      </c>
      <c r="M171" s="23">
        <v>0</v>
      </c>
      <c r="N171">
        <v>3</v>
      </c>
      <c r="O171" s="23">
        <v>0</v>
      </c>
      <c r="P171">
        <v>3</v>
      </c>
      <c r="Q171" s="23">
        <v>0</v>
      </c>
      <c r="R171" t="s">
        <v>7300</v>
      </c>
    </row>
    <row r="172" spans="1:18" ht="17.25" customHeight="1" x14ac:dyDescent="0.15">
      <c r="A172" t="s">
        <v>1603</v>
      </c>
      <c r="B172" t="s">
        <v>1604</v>
      </c>
      <c r="C172" t="s">
        <v>1605</v>
      </c>
      <c r="D172" t="s">
        <v>329</v>
      </c>
      <c r="E172" t="s">
        <v>330</v>
      </c>
      <c r="F172" t="s">
        <v>331</v>
      </c>
      <c r="G172">
        <v>2.6492036085471704</v>
      </c>
      <c r="H172">
        <v>0</v>
      </c>
      <c r="I172" s="23">
        <v>0</v>
      </c>
      <c r="J172">
        <v>0</v>
      </c>
      <c r="K172" s="23">
        <v>0</v>
      </c>
      <c r="L172">
        <v>0</v>
      </c>
      <c r="M172" s="23">
        <v>0</v>
      </c>
      <c r="N172">
        <v>1001</v>
      </c>
      <c r="O172" s="23">
        <v>2651.8528121557174</v>
      </c>
      <c r="P172">
        <v>1001</v>
      </c>
      <c r="Q172" s="23">
        <v>2651.8528121557174</v>
      </c>
      <c r="R172" t="s">
        <v>7300</v>
      </c>
    </row>
    <row r="173" spans="1:18" ht="17.25" customHeight="1" x14ac:dyDescent="0.15">
      <c r="A173" t="s">
        <v>1603</v>
      </c>
      <c r="B173" t="s">
        <v>1604</v>
      </c>
      <c r="C173" t="s">
        <v>1605</v>
      </c>
      <c r="D173" t="s">
        <v>329</v>
      </c>
      <c r="E173" t="s">
        <v>351</v>
      </c>
      <c r="F173" t="s">
        <v>352</v>
      </c>
      <c r="G173">
        <v>2.6492036085471704</v>
      </c>
      <c r="H173">
        <v>0</v>
      </c>
      <c r="I173" s="23">
        <v>0</v>
      </c>
      <c r="J173">
        <v>0</v>
      </c>
      <c r="K173" s="23">
        <v>0</v>
      </c>
      <c r="L173">
        <v>0</v>
      </c>
      <c r="M173" s="23">
        <v>0</v>
      </c>
      <c r="N173">
        <v>9</v>
      </c>
      <c r="O173" s="23">
        <v>23.842832476924535</v>
      </c>
      <c r="P173">
        <v>9</v>
      </c>
      <c r="Q173" s="23">
        <v>23.842832476924535</v>
      </c>
      <c r="R173" t="s">
        <v>7300</v>
      </c>
    </row>
    <row r="174" spans="1:18" ht="17.25" customHeight="1" x14ac:dyDescent="0.15">
      <c r="A174" t="s">
        <v>1606</v>
      </c>
      <c r="B174" t="s">
        <v>1604</v>
      </c>
      <c r="C174" t="s">
        <v>1604</v>
      </c>
      <c r="D174" t="s">
        <v>329</v>
      </c>
      <c r="E174" t="s">
        <v>330</v>
      </c>
      <c r="F174" t="s">
        <v>331</v>
      </c>
      <c r="G174">
        <v>2.7800000000000002</v>
      </c>
      <c r="H174">
        <v>0</v>
      </c>
      <c r="I174" s="23">
        <v>0</v>
      </c>
      <c r="J174">
        <v>0</v>
      </c>
      <c r="K174" s="23">
        <v>0</v>
      </c>
      <c r="L174">
        <v>0</v>
      </c>
      <c r="M174" s="23">
        <v>0</v>
      </c>
      <c r="N174">
        <v>43</v>
      </c>
      <c r="O174" s="23">
        <v>119.54</v>
      </c>
      <c r="P174">
        <v>43</v>
      </c>
      <c r="Q174" s="23">
        <v>119.54</v>
      </c>
      <c r="R174" t="s">
        <v>7300</v>
      </c>
    </row>
    <row r="175" spans="1:18" ht="17.25" customHeight="1" x14ac:dyDescent="0.15">
      <c r="A175" t="s">
        <v>1607</v>
      </c>
      <c r="B175" t="s">
        <v>1604</v>
      </c>
      <c r="C175" t="s">
        <v>1604</v>
      </c>
      <c r="D175" t="s">
        <v>329</v>
      </c>
      <c r="E175" t="s">
        <v>330</v>
      </c>
      <c r="F175" t="s">
        <v>331</v>
      </c>
      <c r="G175">
        <v>2.78</v>
      </c>
      <c r="H175">
        <v>0</v>
      </c>
      <c r="I175" s="23">
        <v>0</v>
      </c>
      <c r="J175">
        <v>0</v>
      </c>
      <c r="K175" s="23">
        <v>0</v>
      </c>
      <c r="L175">
        <v>0</v>
      </c>
      <c r="M175" s="23">
        <v>0</v>
      </c>
      <c r="N175">
        <v>500</v>
      </c>
      <c r="O175" s="23">
        <v>1390</v>
      </c>
      <c r="P175">
        <v>500</v>
      </c>
      <c r="Q175" s="23">
        <v>1390</v>
      </c>
      <c r="R175" t="s">
        <v>7300</v>
      </c>
    </row>
    <row r="176" spans="1:18" ht="17.25" customHeight="1" x14ac:dyDescent="0.15">
      <c r="A176" t="s">
        <v>1608</v>
      </c>
      <c r="B176" t="s">
        <v>1604</v>
      </c>
      <c r="C176" t="s">
        <v>1604</v>
      </c>
      <c r="D176" t="s">
        <v>329</v>
      </c>
      <c r="E176" t="s">
        <v>330</v>
      </c>
      <c r="F176" t="s">
        <v>331</v>
      </c>
      <c r="G176">
        <v>2.78</v>
      </c>
      <c r="H176">
        <v>0</v>
      </c>
      <c r="I176" s="23">
        <v>0</v>
      </c>
      <c r="J176">
        <v>0</v>
      </c>
      <c r="K176" s="23">
        <v>0</v>
      </c>
      <c r="L176">
        <v>0</v>
      </c>
      <c r="M176" s="23">
        <v>0</v>
      </c>
      <c r="N176">
        <v>48</v>
      </c>
      <c r="O176" s="23">
        <v>133.44</v>
      </c>
      <c r="P176">
        <v>48</v>
      </c>
      <c r="Q176" s="23">
        <v>133.44</v>
      </c>
      <c r="R176" t="s">
        <v>7300</v>
      </c>
    </row>
    <row r="177" spans="1:18" ht="17.25" customHeight="1" x14ac:dyDescent="0.15">
      <c r="A177" t="s">
        <v>1609</v>
      </c>
      <c r="B177" t="s">
        <v>1610</v>
      </c>
      <c r="C177" t="s">
        <v>1610</v>
      </c>
      <c r="D177" t="s">
        <v>329</v>
      </c>
      <c r="E177" t="s">
        <v>351</v>
      </c>
      <c r="F177" t="s">
        <v>352</v>
      </c>
      <c r="G177">
        <v>6.7</v>
      </c>
      <c r="H177">
        <v>0</v>
      </c>
      <c r="I177" s="23">
        <v>0</v>
      </c>
      <c r="J177">
        <v>0</v>
      </c>
      <c r="K177" s="23">
        <v>0</v>
      </c>
      <c r="L177">
        <v>0</v>
      </c>
      <c r="M177" s="23">
        <v>0</v>
      </c>
      <c r="N177">
        <v>212</v>
      </c>
      <c r="O177" s="23">
        <v>1420.4</v>
      </c>
      <c r="P177">
        <v>212</v>
      </c>
      <c r="Q177" s="23">
        <v>1420.4</v>
      </c>
      <c r="R177" t="s">
        <v>7300</v>
      </c>
    </row>
    <row r="178" spans="1:18" ht="17.25" customHeight="1" x14ac:dyDescent="0.15">
      <c r="A178" t="s">
        <v>1611</v>
      </c>
      <c r="B178" t="s">
        <v>1612</v>
      </c>
      <c r="C178" t="s">
        <v>1612</v>
      </c>
      <c r="D178" t="s">
        <v>406</v>
      </c>
      <c r="E178" t="s">
        <v>330</v>
      </c>
      <c r="F178" t="s">
        <v>331</v>
      </c>
      <c r="G178">
        <v>0</v>
      </c>
      <c r="H178">
        <v>0</v>
      </c>
      <c r="I178" s="23">
        <v>0</v>
      </c>
      <c r="J178">
        <v>0</v>
      </c>
      <c r="K178" s="23">
        <v>0</v>
      </c>
      <c r="L178">
        <v>0</v>
      </c>
      <c r="M178" s="23">
        <v>0</v>
      </c>
      <c r="N178">
        <v>12</v>
      </c>
      <c r="O178" s="23">
        <v>0</v>
      </c>
      <c r="P178">
        <v>12</v>
      </c>
      <c r="Q178" s="23">
        <v>0</v>
      </c>
      <c r="R178" t="s">
        <v>7300</v>
      </c>
    </row>
    <row r="179" spans="1:18" ht="17.25" customHeight="1" x14ac:dyDescent="0.15">
      <c r="A179" t="s">
        <v>8291</v>
      </c>
      <c r="B179" t="s">
        <v>8292</v>
      </c>
      <c r="C179" t="s">
        <v>8293</v>
      </c>
      <c r="D179" t="s">
        <v>329</v>
      </c>
      <c r="E179" t="s">
        <v>330</v>
      </c>
      <c r="F179" t="s">
        <v>331</v>
      </c>
      <c r="G179">
        <v>1.8344878048780497</v>
      </c>
      <c r="H179">
        <v>0</v>
      </c>
      <c r="I179" s="23">
        <v>0</v>
      </c>
      <c r="J179">
        <v>32</v>
      </c>
      <c r="K179" s="23">
        <v>58.703609756097592</v>
      </c>
      <c r="L179">
        <v>0</v>
      </c>
      <c r="M179" s="23">
        <v>0</v>
      </c>
      <c r="N179">
        <v>0</v>
      </c>
      <c r="O179" s="23">
        <v>0</v>
      </c>
      <c r="P179">
        <v>32</v>
      </c>
      <c r="Q179" s="23">
        <v>58.703609756097592</v>
      </c>
      <c r="R179" t="s">
        <v>7300</v>
      </c>
    </row>
    <row r="180" spans="1:18" ht="17.25" customHeight="1" x14ac:dyDescent="0.15">
      <c r="A180" t="s">
        <v>1613</v>
      </c>
      <c r="B180" t="s">
        <v>1614</v>
      </c>
      <c r="C180" t="s">
        <v>1614</v>
      </c>
      <c r="D180" t="s">
        <v>329</v>
      </c>
      <c r="E180" t="s">
        <v>330</v>
      </c>
      <c r="F180" t="s">
        <v>331</v>
      </c>
      <c r="G180">
        <v>1.8802265425217968</v>
      </c>
      <c r="H180">
        <v>0</v>
      </c>
      <c r="I180" s="23">
        <v>0</v>
      </c>
      <c r="J180">
        <v>0</v>
      </c>
      <c r="K180" s="23">
        <v>0</v>
      </c>
      <c r="L180">
        <v>1</v>
      </c>
      <c r="M180" s="23">
        <v>1.8802265425217968</v>
      </c>
      <c r="N180">
        <v>0</v>
      </c>
      <c r="O180" s="23">
        <v>0</v>
      </c>
      <c r="P180">
        <v>1</v>
      </c>
      <c r="Q180" s="23">
        <v>1.8802265425217968</v>
      </c>
      <c r="R180" t="s">
        <v>7300</v>
      </c>
    </row>
    <row r="181" spans="1:18" ht="17.25" customHeight="1" x14ac:dyDescent="0.15">
      <c r="A181" t="s">
        <v>1615</v>
      </c>
      <c r="B181" t="s">
        <v>1616</v>
      </c>
      <c r="C181" t="s">
        <v>1617</v>
      </c>
      <c r="D181" t="s">
        <v>329</v>
      </c>
      <c r="E181" t="s">
        <v>449</v>
      </c>
      <c r="F181" t="s">
        <v>450</v>
      </c>
      <c r="G181">
        <v>8.54725</v>
      </c>
      <c r="H181">
        <v>0</v>
      </c>
      <c r="I181" s="23">
        <v>0</v>
      </c>
      <c r="J181">
        <v>0</v>
      </c>
      <c r="K181" s="23">
        <v>0</v>
      </c>
      <c r="L181">
        <v>0</v>
      </c>
      <c r="M181" s="23">
        <v>0</v>
      </c>
      <c r="N181">
        <v>20</v>
      </c>
      <c r="O181" s="23">
        <v>170.94499999999999</v>
      </c>
      <c r="P181">
        <v>20</v>
      </c>
      <c r="Q181" s="23">
        <v>170.94499999999999</v>
      </c>
      <c r="R181" t="s">
        <v>7300</v>
      </c>
    </row>
    <row r="182" spans="1:18" ht="17.25" customHeight="1" x14ac:dyDescent="0.15">
      <c r="A182" t="s">
        <v>88</v>
      </c>
      <c r="B182" t="s">
        <v>211</v>
      </c>
      <c r="C182" t="s">
        <v>211</v>
      </c>
      <c r="D182" t="s">
        <v>329</v>
      </c>
      <c r="E182" t="s">
        <v>330</v>
      </c>
      <c r="F182" t="s">
        <v>331</v>
      </c>
      <c r="G182">
        <v>1.8803417622375491</v>
      </c>
      <c r="H182">
        <v>0</v>
      </c>
      <c r="I182" s="23">
        <v>0</v>
      </c>
      <c r="J182">
        <v>0</v>
      </c>
      <c r="K182" s="23">
        <v>0</v>
      </c>
      <c r="L182">
        <v>4</v>
      </c>
      <c r="M182" s="23">
        <v>7.5213670489501965</v>
      </c>
      <c r="N182">
        <v>0</v>
      </c>
      <c r="O182" s="23">
        <v>0</v>
      </c>
      <c r="P182">
        <v>4</v>
      </c>
      <c r="Q182" s="23">
        <v>7.5213670489501965</v>
      </c>
      <c r="R182" t="s">
        <v>7300</v>
      </c>
    </row>
    <row r="183" spans="1:18" ht="17.25" customHeight="1" x14ac:dyDescent="0.15">
      <c r="A183" t="s">
        <v>1618</v>
      </c>
      <c r="B183" t="s">
        <v>1619</v>
      </c>
      <c r="C183" t="s">
        <v>1620</v>
      </c>
      <c r="D183" t="s">
        <v>406</v>
      </c>
      <c r="E183" t="s">
        <v>330</v>
      </c>
      <c r="F183" t="s">
        <v>331</v>
      </c>
      <c r="G183">
        <v>1.7075830673514742</v>
      </c>
      <c r="H183">
        <v>0</v>
      </c>
      <c r="I183" s="23">
        <v>0</v>
      </c>
      <c r="J183">
        <v>0</v>
      </c>
      <c r="K183" s="23">
        <v>0</v>
      </c>
      <c r="L183">
        <v>3894</v>
      </c>
      <c r="M183" s="23">
        <v>6649.3284642666404</v>
      </c>
      <c r="N183">
        <v>0</v>
      </c>
      <c r="O183" s="23">
        <v>0</v>
      </c>
      <c r="P183">
        <v>3894</v>
      </c>
      <c r="Q183" s="23">
        <v>6649.3284642666404</v>
      </c>
      <c r="R183" t="s">
        <v>7300</v>
      </c>
    </row>
    <row r="184" spans="1:18" ht="17.25" customHeight="1" x14ac:dyDescent="0.15">
      <c r="A184" t="s">
        <v>75</v>
      </c>
      <c r="B184" t="s">
        <v>201</v>
      </c>
      <c r="C184" t="s">
        <v>8294</v>
      </c>
      <c r="D184" t="s">
        <v>329</v>
      </c>
      <c r="E184" t="s">
        <v>330</v>
      </c>
      <c r="F184" t="s">
        <v>331</v>
      </c>
      <c r="G184">
        <v>33.741011882066246</v>
      </c>
      <c r="H184">
        <v>1119</v>
      </c>
      <c r="I184" s="23">
        <v>37756.192296032132</v>
      </c>
      <c r="J184">
        <v>0</v>
      </c>
      <c r="K184" s="23">
        <v>0</v>
      </c>
      <c r="L184">
        <v>0</v>
      </c>
      <c r="M184" s="23">
        <v>0</v>
      </c>
      <c r="N184">
        <v>0</v>
      </c>
      <c r="O184" s="23">
        <v>0</v>
      </c>
      <c r="P184">
        <v>1119</v>
      </c>
      <c r="Q184" s="23">
        <v>37756.192296032132</v>
      </c>
      <c r="R184" t="s">
        <v>7300</v>
      </c>
    </row>
    <row r="185" spans="1:18" ht="17.25" customHeight="1" x14ac:dyDescent="0.15">
      <c r="A185" t="s">
        <v>75</v>
      </c>
      <c r="B185" t="s">
        <v>201</v>
      </c>
      <c r="C185" t="s">
        <v>8294</v>
      </c>
      <c r="D185" t="s">
        <v>329</v>
      </c>
      <c r="E185" t="s">
        <v>623</v>
      </c>
      <c r="F185" t="s">
        <v>624</v>
      </c>
      <c r="G185">
        <v>33.741011882066246</v>
      </c>
      <c r="H185">
        <v>0</v>
      </c>
      <c r="I185" s="23">
        <v>0</v>
      </c>
      <c r="J185">
        <v>3</v>
      </c>
      <c r="K185" s="23">
        <v>101.22303564619874</v>
      </c>
      <c r="L185">
        <v>0</v>
      </c>
      <c r="M185" s="23">
        <v>0</v>
      </c>
      <c r="N185">
        <v>0</v>
      </c>
      <c r="O185" s="23">
        <v>0</v>
      </c>
      <c r="P185">
        <v>3</v>
      </c>
      <c r="Q185" s="23">
        <v>101.22303564619874</v>
      </c>
      <c r="R185" t="s">
        <v>7300</v>
      </c>
    </row>
    <row r="186" spans="1:18" ht="17.25" customHeight="1" x14ac:dyDescent="0.15">
      <c r="A186" t="s">
        <v>1621</v>
      </c>
      <c r="B186" t="s">
        <v>1622</v>
      </c>
      <c r="C186" t="s">
        <v>1623</v>
      </c>
      <c r="D186" t="s">
        <v>329</v>
      </c>
      <c r="E186" t="s">
        <v>330</v>
      </c>
      <c r="F186" t="s">
        <v>331</v>
      </c>
      <c r="G186">
        <v>93.269281571512906</v>
      </c>
      <c r="H186">
        <v>0</v>
      </c>
      <c r="I186" s="23">
        <v>0</v>
      </c>
      <c r="J186">
        <v>0</v>
      </c>
      <c r="K186" s="23">
        <v>0</v>
      </c>
      <c r="L186">
        <v>63</v>
      </c>
      <c r="M186" s="23">
        <v>5875.9647390053133</v>
      </c>
      <c r="N186">
        <v>0</v>
      </c>
      <c r="O186" s="23">
        <v>0</v>
      </c>
      <c r="P186">
        <v>63</v>
      </c>
      <c r="Q186" s="23">
        <v>5875.9647390053133</v>
      </c>
      <c r="R186" t="s">
        <v>7300</v>
      </c>
    </row>
    <row r="187" spans="1:18" ht="17.25" customHeight="1" x14ac:dyDescent="0.15">
      <c r="A187" t="s">
        <v>1621</v>
      </c>
      <c r="B187" t="s">
        <v>1622</v>
      </c>
      <c r="C187" t="s">
        <v>1623</v>
      </c>
      <c r="D187" t="s">
        <v>329</v>
      </c>
      <c r="E187" t="s">
        <v>449</v>
      </c>
      <c r="F187" t="s">
        <v>450</v>
      </c>
      <c r="G187">
        <v>93.269281571512906</v>
      </c>
      <c r="H187">
        <v>0</v>
      </c>
      <c r="I187" s="23">
        <v>0</v>
      </c>
      <c r="J187">
        <v>0</v>
      </c>
      <c r="K187" s="23">
        <v>0</v>
      </c>
      <c r="L187">
        <v>0</v>
      </c>
      <c r="M187" s="23">
        <v>0</v>
      </c>
      <c r="N187">
        <v>15</v>
      </c>
      <c r="O187" s="23">
        <v>1399.0392235726936</v>
      </c>
      <c r="P187">
        <v>15</v>
      </c>
      <c r="Q187" s="23">
        <v>1399.0392235726936</v>
      </c>
      <c r="R187" t="s">
        <v>7300</v>
      </c>
    </row>
    <row r="188" spans="1:18" ht="17.25" customHeight="1" x14ac:dyDescent="0.15">
      <c r="A188" t="s">
        <v>1621</v>
      </c>
      <c r="B188" t="s">
        <v>1622</v>
      </c>
      <c r="C188" t="s">
        <v>1623</v>
      </c>
      <c r="D188" t="s">
        <v>329</v>
      </c>
      <c r="E188" t="s">
        <v>334</v>
      </c>
      <c r="F188" t="s">
        <v>335</v>
      </c>
      <c r="G188">
        <v>93.269281571512906</v>
      </c>
      <c r="H188">
        <v>0</v>
      </c>
      <c r="I188" s="23">
        <v>0</v>
      </c>
      <c r="J188">
        <v>0</v>
      </c>
      <c r="K188" s="23">
        <v>0</v>
      </c>
      <c r="L188">
        <v>0</v>
      </c>
      <c r="M188" s="23">
        <v>0</v>
      </c>
      <c r="N188">
        <v>5</v>
      </c>
      <c r="O188" s="23">
        <v>466.34640785756454</v>
      </c>
      <c r="P188">
        <v>5</v>
      </c>
      <c r="Q188" s="23">
        <v>466.34640785756454</v>
      </c>
      <c r="R188" t="s">
        <v>7300</v>
      </c>
    </row>
    <row r="189" spans="1:18" ht="17.25" customHeight="1" x14ac:dyDescent="0.15">
      <c r="A189" t="s">
        <v>1624</v>
      </c>
      <c r="B189" t="s">
        <v>1625</v>
      </c>
      <c r="C189" t="s">
        <v>1625</v>
      </c>
      <c r="D189" t="s">
        <v>329</v>
      </c>
      <c r="E189" t="s">
        <v>330</v>
      </c>
      <c r="F189" t="s">
        <v>331</v>
      </c>
      <c r="G189">
        <v>122.904</v>
      </c>
      <c r="H189">
        <v>0</v>
      </c>
      <c r="I189" s="23">
        <v>0</v>
      </c>
      <c r="J189">
        <v>0</v>
      </c>
      <c r="K189" s="23">
        <v>0</v>
      </c>
      <c r="L189">
        <v>0</v>
      </c>
      <c r="M189" s="23">
        <v>0</v>
      </c>
      <c r="N189">
        <v>5</v>
      </c>
      <c r="O189" s="23">
        <v>614.52</v>
      </c>
      <c r="P189">
        <v>5</v>
      </c>
      <c r="Q189" s="23">
        <v>614.52</v>
      </c>
      <c r="R189" t="s">
        <v>7300</v>
      </c>
    </row>
    <row r="190" spans="1:18" ht="17.25" customHeight="1" x14ac:dyDescent="0.15">
      <c r="A190" t="s">
        <v>1624</v>
      </c>
      <c r="B190" t="s">
        <v>1625</v>
      </c>
      <c r="C190" t="s">
        <v>1625</v>
      </c>
      <c r="D190" t="s">
        <v>329</v>
      </c>
      <c r="E190" t="s">
        <v>449</v>
      </c>
      <c r="F190" t="s">
        <v>450</v>
      </c>
      <c r="G190">
        <v>122.904</v>
      </c>
      <c r="H190">
        <v>0</v>
      </c>
      <c r="I190" s="23">
        <v>0</v>
      </c>
      <c r="J190">
        <v>0</v>
      </c>
      <c r="K190" s="23">
        <v>0</v>
      </c>
      <c r="L190">
        <v>0</v>
      </c>
      <c r="M190" s="23">
        <v>0</v>
      </c>
      <c r="N190">
        <v>15</v>
      </c>
      <c r="O190" s="23">
        <v>1843.56</v>
      </c>
      <c r="P190">
        <v>15</v>
      </c>
      <c r="Q190" s="23">
        <v>1843.56</v>
      </c>
      <c r="R190" t="s">
        <v>7300</v>
      </c>
    </row>
    <row r="191" spans="1:18" ht="17.25" customHeight="1" x14ac:dyDescent="0.15">
      <c r="A191" t="s">
        <v>1626</v>
      </c>
      <c r="B191" t="s">
        <v>1627</v>
      </c>
      <c r="C191" t="s">
        <v>1628</v>
      </c>
      <c r="D191" t="s">
        <v>329</v>
      </c>
      <c r="E191" t="s">
        <v>351</v>
      </c>
      <c r="F191" t="s">
        <v>352</v>
      </c>
      <c r="G191">
        <v>200</v>
      </c>
      <c r="H191">
        <v>0</v>
      </c>
      <c r="I191" s="23">
        <v>0</v>
      </c>
      <c r="J191">
        <v>0</v>
      </c>
      <c r="K191" s="23">
        <v>0</v>
      </c>
      <c r="L191">
        <v>0</v>
      </c>
      <c r="M191" s="23">
        <v>0</v>
      </c>
      <c r="N191">
        <v>5</v>
      </c>
      <c r="O191" s="23">
        <v>1000</v>
      </c>
      <c r="P191">
        <v>5</v>
      </c>
      <c r="Q191" s="23">
        <v>1000</v>
      </c>
      <c r="R191" t="s">
        <v>7300</v>
      </c>
    </row>
    <row r="192" spans="1:18" ht="17.25" customHeight="1" x14ac:dyDescent="0.15">
      <c r="A192" t="s">
        <v>9610</v>
      </c>
      <c r="B192" t="s">
        <v>9611</v>
      </c>
      <c r="C192" t="s">
        <v>9612</v>
      </c>
      <c r="D192" t="s">
        <v>329</v>
      </c>
      <c r="E192" t="s">
        <v>330</v>
      </c>
      <c r="F192" t="s">
        <v>331</v>
      </c>
      <c r="G192">
        <v>4.6735199999999999</v>
      </c>
      <c r="H192">
        <v>650</v>
      </c>
      <c r="I192" s="23">
        <v>3037.788</v>
      </c>
      <c r="J192">
        <v>0</v>
      </c>
      <c r="K192" s="23">
        <v>0</v>
      </c>
      <c r="L192">
        <v>0</v>
      </c>
      <c r="M192" s="23">
        <v>0</v>
      </c>
      <c r="N192">
        <v>0</v>
      </c>
      <c r="O192" s="23">
        <v>0</v>
      </c>
      <c r="P192">
        <v>650</v>
      </c>
      <c r="Q192" s="23">
        <v>3037.788</v>
      </c>
      <c r="R192" t="s">
        <v>7300</v>
      </c>
    </row>
    <row r="193" spans="1:18" ht="17.25" customHeight="1" x14ac:dyDescent="0.15">
      <c r="A193" t="s">
        <v>9610</v>
      </c>
      <c r="B193" t="s">
        <v>9611</v>
      </c>
      <c r="C193" t="s">
        <v>9612</v>
      </c>
      <c r="D193" t="s">
        <v>329</v>
      </c>
      <c r="E193" t="s">
        <v>449</v>
      </c>
      <c r="F193" t="s">
        <v>450</v>
      </c>
      <c r="G193">
        <v>4.6735199999999999</v>
      </c>
      <c r="H193">
        <v>1</v>
      </c>
      <c r="I193" s="23">
        <v>4.6735199999999999</v>
      </c>
      <c r="J193">
        <v>0</v>
      </c>
      <c r="K193" s="23">
        <v>0</v>
      </c>
      <c r="L193">
        <v>0</v>
      </c>
      <c r="M193" s="23">
        <v>0</v>
      </c>
      <c r="N193">
        <v>0</v>
      </c>
      <c r="O193" s="23">
        <v>0</v>
      </c>
      <c r="P193">
        <v>1</v>
      </c>
      <c r="Q193" s="23">
        <v>4.6735199999999999</v>
      </c>
      <c r="R193" t="s">
        <v>7300</v>
      </c>
    </row>
    <row r="194" spans="1:18" ht="17.25" customHeight="1" x14ac:dyDescent="0.15">
      <c r="A194" t="s">
        <v>82</v>
      </c>
      <c r="B194" t="s">
        <v>208</v>
      </c>
      <c r="C194" t="s">
        <v>1629</v>
      </c>
      <c r="D194" t="s">
        <v>329</v>
      </c>
      <c r="E194" t="s">
        <v>7605</v>
      </c>
      <c r="F194" t="s">
        <v>7606</v>
      </c>
      <c r="G194">
        <v>5.3097655918794135</v>
      </c>
      <c r="H194">
        <v>0</v>
      </c>
      <c r="I194" s="23">
        <v>0</v>
      </c>
      <c r="J194">
        <v>5</v>
      </c>
      <c r="K194" s="23">
        <v>26.548827959397066</v>
      </c>
      <c r="L194">
        <v>0</v>
      </c>
      <c r="M194" s="23">
        <v>0</v>
      </c>
      <c r="N194">
        <v>0</v>
      </c>
      <c r="O194" s="23">
        <v>0</v>
      </c>
      <c r="P194">
        <v>5</v>
      </c>
      <c r="Q194" s="23">
        <v>26.548827959397066</v>
      </c>
      <c r="R194" t="s">
        <v>7300</v>
      </c>
    </row>
    <row r="195" spans="1:18" ht="17.25" customHeight="1" x14ac:dyDescent="0.15">
      <c r="A195" t="s">
        <v>82</v>
      </c>
      <c r="B195" t="s">
        <v>208</v>
      </c>
      <c r="C195" t="s">
        <v>1629</v>
      </c>
      <c r="D195" t="s">
        <v>329</v>
      </c>
      <c r="E195" t="s">
        <v>330</v>
      </c>
      <c r="F195" t="s">
        <v>331</v>
      </c>
      <c r="G195">
        <v>5.3097655918794135</v>
      </c>
      <c r="H195">
        <v>23</v>
      </c>
      <c r="I195" s="23">
        <v>122.12460861322651</v>
      </c>
      <c r="J195">
        <v>0</v>
      </c>
      <c r="K195" s="23">
        <v>0</v>
      </c>
      <c r="L195">
        <v>0</v>
      </c>
      <c r="M195" s="23">
        <v>0</v>
      </c>
      <c r="N195">
        <v>0</v>
      </c>
      <c r="O195" s="23">
        <v>0</v>
      </c>
      <c r="P195">
        <v>23</v>
      </c>
      <c r="Q195" s="23">
        <v>122.12460861322651</v>
      </c>
      <c r="R195" t="s">
        <v>7300</v>
      </c>
    </row>
    <row r="196" spans="1:18" ht="17.25" customHeight="1" x14ac:dyDescent="0.15">
      <c r="A196" t="s">
        <v>82</v>
      </c>
      <c r="B196" t="s">
        <v>208</v>
      </c>
      <c r="C196" t="s">
        <v>1629</v>
      </c>
      <c r="D196" t="s">
        <v>329</v>
      </c>
      <c r="E196" t="s">
        <v>623</v>
      </c>
      <c r="F196" t="s">
        <v>624</v>
      </c>
      <c r="G196">
        <v>5.3097655918794135</v>
      </c>
      <c r="H196">
        <v>0</v>
      </c>
      <c r="I196" s="23">
        <v>0</v>
      </c>
      <c r="J196">
        <v>0</v>
      </c>
      <c r="K196" s="23">
        <v>0</v>
      </c>
      <c r="L196">
        <v>554</v>
      </c>
      <c r="M196" s="23">
        <v>2941.6101379011952</v>
      </c>
      <c r="N196">
        <v>0</v>
      </c>
      <c r="O196" s="23">
        <v>0</v>
      </c>
      <c r="P196">
        <v>554</v>
      </c>
      <c r="Q196" s="23">
        <v>2941.6101379011952</v>
      </c>
      <c r="R196" t="s">
        <v>7300</v>
      </c>
    </row>
    <row r="197" spans="1:18" ht="17.25" customHeight="1" x14ac:dyDescent="0.15">
      <c r="A197" t="s">
        <v>1630</v>
      </c>
      <c r="B197" t="s">
        <v>1631</v>
      </c>
      <c r="C197" t="s">
        <v>1632</v>
      </c>
      <c r="D197" t="s">
        <v>329</v>
      </c>
      <c r="E197" t="s">
        <v>449</v>
      </c>
      <c r="F197" t="s">
        <v>450</v>
      </c>
      <c r="G197">
        <v>38.447089630540255</v>
      </c>
      <c r="H197">
        <v>0</v>
      </c>
      <c r="I197" s="23">
        <v>0</v>
      </c>
      <c r="J197">
        <v>0</v>
      </c>
      <c r="K197" s="23">
        <v>0</v>
      </c>
      <c r="L197">
        <v>0</v>
      </c>
      <c r="M197" s="23">
        <v>0</v>
      </c>
      <c r="N197">
        <v>103</v>
      </c>
      <c r="O197" s="23">
        <v>3960.0502319456464</v>
      </c>
      <c r="P197">
        <v>103</v>
      </c>
      <c r="Q197" s="23">
        <v>3960.0502319456464</v>
      </c>
      <c r="R197" t="s">
        <v>7300</v>
      </c>
    </row>
    <row r="198" spans="1:18" ht="17.25" customHeight="1" x14ac:dyDescent="0.15">
      <c r="A198" t="s">
        <v>1633</v>
      </c>
      <c r="B198" t="s">
        <v>1634</v>
      </c>
      <c r="C198" t="s">
        <v>1635</v>
      </c>
      <c r="D198" t="s">
        <v>329</v>
      </c>
      <c r="E198" t="s">
        <v>449</v>
      </c>
      <c r="F198" t="s">
        <v>450</v>
      </c>
      <c r="G198">
        <v>8.5470000000000077</v>
      </c>
      <c r="H198">
        <v>0</v>
      </c>
      <c r="I198" s="23">
        <v>0</v>
      </c>
      <c r="J198">
        <v>0</v>
      </c>
      <c r="K198" s="23">
        <v>0</v>
      </c>
      <c r="L198">
        <v>0</v>
      </c>
      <c r="M198" s="23">
        <v>0</v>
      </c>
      <c r="N198">
        <v>50</v>
      </c>
      <c r="O198" s="23">
        <v>427.35000000000036</v>
      </c>
      <c r="P198">
        <v>50</v>
      </c>
      <c r="Q198" s="23">
        <v>427.35000000000036</v>
      </c>
      <c r="R198" t="s">
        <v>7300</v>
      </c>
    </row>
    <row r="199" spans="1:18" ht="17.25" customHeight="1" x14ac:dyDescent="0.15">
      <c r="A199" t="s">
        <v>1636</v>
      </c>
      <c r="B199" t="s">
        <v>1637</v>
      </c>
      <c r="C199" t="s">
        <v>1638</v>
      </c>
      <c r="D199" t="s">
        <v>329</v>
      </c>
      <c r="E199" t="s">
        <v>330</v>
      </c>
      <c r="F199" t="s">
        <v>331</v>
      </c>
      <c r="G199">
        <v>147.584</v>
      </c>
      <c r="H199">
        <v>0</v>
      </c>
      <c r="I199" s="23">
        <v>0</v>
      </c>
      <c r="J199">
        <v>0</v>
      </c>
      <c r="K199" s="23">
        <v>0</v>
      </c>
      <c r="L199">
        <v>0</v>
      </c>
      <c r="M199" s="23">
        <v>0</v>
      </c>
      <c r="N199">
        <v>5</v>
      </c>
      <c r="O199" s="23">
        <v>737.92000000000007</v>
      </c>
      <c r="P199">
        <v>5</v>
      </c>
      <c r="Q199" s="23">
        <v>737.92000000000007</v>
      </c>
      <c r="R199" t="s">
        <v>7300</v>
      </c>
    </row>
    <row r="200" spans="1:18" ht="17.25" customHeight="1" x14ac:dyDescent="0.15">
      <c r="A200" t="s">
        <v>1639</v>
      </c>
      <c r="B200" t="s">
        <v>1640</v>
      </c>
      <c r="C200" t="s">
        <v>1641</v>
      </c>
      <c r="D200" t="s">
        <v>406</v>
      </c>
      <c r="E200" t="s">
        <v>330</v>
      </c>
      <c r="F200" t="s">
        <v>331</v>
      </c>
      <c r="G200">
        <v>8.4744915123456845</v>
      </c>
      <c r="H200">
        <v>0</v>
      </c>
      <c r="I200" s="23">
        <v>0</v>
      </c>
      <c r="J200">
        <v>0</v>
      </c>
      <c r="K200" s="23">
        <v>0</v>
      </c>
      <c r="L200">
        <v>0</v>
      </c>
      <c r="M200" s="23">
        <v>0</v>
      </c>
      <c r="N200">
        <v>10</v>
      </c>
      <c r="O200" s="23">
        <v>84.744915123456849</v>
      </c>
      <c r="P200">
        <v>10</v>
      </c>
      <c r="Q200" s="23">
        <v>84.744915123456849</v>
      </c>
      <c r="R200" t="s">
        <v>7300</v>
      </c>
    </row>
    <row r="201" spans="1:18" ht="17.25" customHeight="1" x14ac:dyDescent="0.15">
      <c r="Q201" s="23">
        <f>SUM(Q2:Q200)</f>
        <v>947297.77608682425</v>
      </c>
    </row>
  </sheetData>
  <autoFilter ref="A1:R1"/>
  <sortState ref="A2:R17">
    <sortCondition descending="1" ref="Q1"/>
  </sortState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"/>
  <sheetViews>
    <sheetView topLeftCell="A252" workbookViewId="0">
      <selection activeCell="I90" sqref="I90:I283"/>
    </sheetView>
  </sheetViews>
  <sheetFormatPr defaultRowHeight="13.5" x14ac:dyDescent="0.15"/>
  <cols>
    <col min="1" max="1" width="12.75" style="37" customWidth="1"/>
    <col min="2" max="2" width="10.75" style="37" customWidth="1"/>
    <col min="3" max="3" width="13" style="37" customWidth="1"/>
    <col min="4" max="4" width="27" style="37" customWidth="1"/>
    <col min="5" max="5" width="9.75" style="37" customWidth="1"/>
    <col min="6" max="6" width="14.375" style="78" bestFit="1" customWidth="1"/>
    <col min="7" max="8" width="12.5" style="78" bestFit="1" customWidth="1"/>
    <col min="9" max="9" width="14.375" style="78" bestFit="1" customWidth="1"/>
    <col min="10" max="16384" width="9" style="37"/>
  </cols>
  <sheetData>
    <row r="1" spans="1:9" s="72" customFormat="1" ht="20.25" customHeight="1" x14ac:dyDescent="0.15">
      <c r="A1" s="70" t="s">
        <v>9145</v>
      </c>
      <c r="B1" s="36" t="s">
        <v>10876</v>
      </c>
      <c r="C1" s="70" t="s">
        <v>0</v>
      </c>
      <c r="D1" s="71" t="s">
        <v>288</v>
      </c>
      <c r="E1" s="35" t="s">
        <v>11156</v>
      </c>
      <c r="F1" s="32" t="s">
        <v>9169</v>
      </c>
      <c r="G1" s="32" t="s">
        <v>9170</v>
      </c>
      <c r="H1" s="32" t="s">
        <v>9171</v>
      </c>
      <c r="I1" s="32" t="s">
        <v>9172</v>
      </c>
    </row>
    <row r="2" spans="1:9" s="75" customFormat="1" ht="11.25" customHeight="1" x14ac:dyDescent="0.15">
      <c r="A2" s="73" t="s">
        <v>10555</v>
      </c>
      <c r="B2" s="45">
        <v>40592</v>
      </c>
      <c r="C2" s="73" t="s">
        <v>124</v>
      </c>
      <c r="D2" s="73" t="s">
        <v>241</v>
      </c>
      <c r="E2" s="44">
        <v>2</v>
      </c>
      <c r="F2" s="74">
        <v>526.72083321231401</v>
      </c>
      <c r="G2" s="74">
        <v>655.75571117913535</v>
      </c>
      <c r="H2" s="74">
        <v>1173.8827981212273</v>
      </c>
      <c r="I2" s="74">
        <v>2356.3593425126764</v>
      </c>
    </row>
    <row r="3" spans="1:9" s="75" customFormat="1" ht="11.25" customHeight="1" x14ac:dyDescent="0.15">
      <c r="A3" s="73" t="s">
        <v>10534</v>
      </c>
      <c r="B3" s="45">
        <v>40609</v>
      </c>
      <c r="C3" s="73" t="s">
        <v>117</v>
      </c>
      <c r="D3" s="73" t="s">
        <v>235</v>
      </c>
      <c r="E3" s="44">
        <v>4</v>
      </c>
      <c r="F3" s="74">
        <v>935.79400898728397</v>
      </c>
      <c r="G3" s="74">
        <v>1174.4113513603349</v>
      </c>
      <c r="H3" s="74">
        <v>2111.4977881103382</v>
      </c>
      <c r="I3" s="74">
        <v>4221.7031484579566</v>
      </c>
    </row>
    <row r="4" spans="1:9" s="75" customFormat="1" ht="11.25" customHeight="1" x14ac:dyDescent="0.15">
      <c r="A4" s="73" t="s">
        <v>10495</v>
      </c>
      <c r="B4" s="45">
        <v>40714</v>
      </c>
      <c r="C4" s="73" t="s">
        <v>49</v>
      </c>
      <c r="D4" s="73" t="s">
        <v>168</v>
      </c>
      <c r="E4" s="44">
        <v>4</v>
      </c>
      <c r="F4" s="76">
        <v>1245.36468818908</v>
      </c>
      <c r="G4" s="76">
        <v>1221.4712291328474</v>
      </c>
      <c r="H4" s="76">
        <v>2160.6869379051609</v>
      </c>
      <c r="I4" s="76">
        <v>4627.5228552270883</v>
      </c>
    </row>
    <row r="5" spans="1:9" s="75" customFormat="1" ht="11.25" customHeight="1" x14ac:dyDescent="0.15">
      <c r="A5" s="73" t="s">
        <v>10486</v>
      </c>
      <c r="B5" s="45">
        <v>40721</v>
      </c>
      <c r="C5" s="73" t="s">
        <v>101</v>
      </c>
      <c r="D5" s="73" t="s">
        <v>219</v>
      </c>
      <c r="E5" s="44">
        <v>3</v>
      </c>
      <c r="F5" s="76">
        <v>651.31483191867096</v>
      </c>
      <c r="G5" s="76">
        <v>644.69116071302528</v>
      </c>
      <c r="H5" s="76">
        <v>1141.3583539377778</v>
      </c>
      <c r="I5" s="76">
        <v>2437.364346569474</v>
      </c>
    </row>
    <row r="6" spans="1:9" s="75" customFormat="1" ht="11.25" customHeight="1" x14ac:dyDescent="0.15">
      <c r="A6" s="73" t="s">
        <v>10514</v>
      </c>
      <c r="B6" s="45">
        <v>40730</v>
      </c>
      <c r="C6" s="73" t="s">
        <v>10515</v>
      </c>
      <c r="D6" s="73" t="s">
        <v>10622</v>
      </c>
      <c r="E6" s="44">
        <v>144</v>
      </c>
      <c r="F6" s="74">
        <v>16027.957627412899</v>
      </c>
      <c r="G6" s="74">
        <v>18034.017767033114</v>
      </c>
      <c r="H6" s="74">
        <v>32156.703834550673</v>
      </c>
      <c r="I6" s="74">
        <v>66218.679228996683</v>
      </c>
    </row>
    <row r="7" spans="1:9" s="75" customFormat="1" ht="11.25" customHeight="1" x14ac:dyDescent="0.15">
      <c r="A7" s="73" t="s">
        <v>10542</v>
      </c>
      <c r="B7" s="45">
        <v>40730</v>
      </c>
      <c r="C7" s="73" t="s">
        <v>23</v>
      </c>
      <c r="D7" s="73" t="s">
        <v>154</v>
      </c>
      <c r="E7" s="44">
        <v>4</v>
      </c>
      <c r="F7" s="74">
        <v>684.91247017728995</v>
      </c>
      <c r="G7" s="74">
        <v>746.40143666247673</v>
      </c>
      <c r="H7" s="74">
        <v>1337.8970104453333</v>
      </c>
      <c r="I7" s="74">
        <v>2769.2109172851001</v>
      </c>
    </row>
    <row r="8" spans="1:9" s="75" customFormat="1" ht="11.25" customHeight="1" x14ac:dyDescent="0.15">
      <c r="A8" s="73" t="s">
        <v>10556</v>
      </c>
      <c r="B8" s="45">
        <v>40744</v>
      </c>
      <c r="C8" s="73" t="s">
        <v>124</v>
      </c>
      <c r="D8" s="73" t="s">
        <v>241</v>
      </c>
      <c r="E8" s="44">
        <v>3</v>
      </c>
      <c r="F8" s="74">
        <v>710.80048718739295</v>
      </c>
      <c r="G8" s="74">
        <v>754.52708725288153</v>
      </c>
      <c r="H8" s="74">
        <v>1349.5859921962647</v>
      </c>
      <c r="I8" s="74">
        <v>2814.9135666365391</v>
      </c>
    </row>
    <row r="9" spans="1:9" s="75" customFormat="1" ht="11.25" customHeight="1" x14ac:dyDescent="0.15">
      <c r="A9" s="73" t="s">
        <v>10487</v>
      </c>
      <c r="B9" s="45">
        <v>40767</v>
      </c>
      <c r="C9" s="73" t="s">
        <v>10488</v>
      </c>
      <c r="D9" s="73" t="s">
        <v>10619</v>
      </c>
      <c r="E9" s="44">
        <v>118</v>
      </c>
      <c r="F9" s="76">
        <v>23359.4782978037</v>
      </c>
      <c r="G9" s="76">
        <v>28457.464285091457</v>
      </c>
      <c r="H9" s="76">
        <v>51113.757936388145</v>
      </c>
      <c r="I9" s="76">
        <v>102930.7005192833</v>
      </c>
    </row>
    <row r="10" spans="1:9" s="75" customFormat="1" ht="11.25" customHeight="1" x14ac:dyDescent="0.15">
      <c r="A10" s="73" t="s">
        <v>10489</v>
      </c>
      <c r="B10" s="45">
        <v>40777</v>
      </c>
      <c r="C10" s="73" t="s">
        <v>102</v>
      </c>
      <c r="D10" s="73" t="s">
        <v>220</v>
      </c>
      <c r="E10" s="44">
        <v>45</v>
      </c>
      <c r="F10" s="76">
        <v>14814.021979011401</v>
      </c>
      <c r="G10" s="76">
        <v>13139.598101603307</v>
      </c>
      <c r="H10" s="76">
        <v>23176.170203335882</v>
      </c>
      <c r="I10" s="76">
        <v>51129.790283950591</v>
      </c>
    </row>
    <row r="11" spans="1:9" s="75" customFormat="1" ht="11.25" customHeight="1" x14ac:dyDescent="0.15">
      <c r="A11" s="73" t="s">
        <v>10490</v>
      </c>
      <c r="B11" s="45">
        <v>40805</v>
      </c>
      <c r="C11" s="73" t="s">
        <v>49</v>
      </c>
      <c r="D11" s="73" t="s">
        <v>168</v>
      </c>
      <c r="E11" s="44">
        <v>48</v>
      </c>
      <c r="F11" s="76">
        <v>14888.892966875101</v>
      </c>
      <c r="G11" s="76">
        <v>18093.785854822087</v>
      </c>
      <c r="H11" s="76">
        <v>31715.340742857632</v>
      </c>
      <c r="I11" s="76">
        <v>64698.019564554823</v>
      </c>
    </row>
    <row r="12" spans="1:9" s="75" customFormat="1" ht="11.25" customHeight="1" x14ac:dyDescent="0.15">
      <c r="A12" s="73" t="s">
        <v>10503</v>
      </c>
      <c r="B12" s="45">
        <v>40826</v>
      </c>
      <c r="C12" s="73" t="s">
        <v>10504</v>
      </c>
      <c r="D12" s="73" t="s">
        <v>10620</v>
      </c>
      <c r="E12" s="44">
        <v>21</v>
      </c>
      <c r="F12" s="76">
        <v>722.45314402833617</v>
      </c>
      <c r="G12" s="76">
        <v>665.46450361743621</v>
      </c>
      <c r="H12" s="76">
        <v>1149.0915517062374</v>
      </c>
      <c r="I12" s="76">
        <v>2537.00919935201</v>
      </c>
    </row>
    <row r="13" spans="1:9" s="75" customFormat="1" ht="11.25" customHeight="1" x14ac:dyDescent="0.15">
      <c r="A13" s="73" t="s">
        <v>10496</v>
      </c>
      <c r="B13" s="45">
        <v>40903</v>
      </c>
      <c r="C13" s="73" t="s">
        <v>49</v>
      </c>
      <c r="D13" s="73" t="s">
        <v>168</v>
      </c>
      <c r="E13" s="44">
        <v>44</v>
      </c>
      <c r="F13" s="76">
        <v>12323.3354474971</v>
      </c>
      <c r="G13" s="76">
        <v>12161.882072953851</v>
      </c>
      <c r="H13" s="76">
        <v>21108.978000725605</v>
      </c>
      <c r="I13" s="76">
        <v>45594.19552117656</v>
      </c>
    </row>
    <row r="14" spans="1:9" s="75" customFormat="1" ht="11.25" customHeight="1" x14ac:dyDescent="0.15">
      <c r="A14" s="73" t="s">
        <v>10497</v>
      </c>
      <c r="B14" s="45">
        <v>40955</v>
      </c>
      <c r="C14" s="73" t="s">
        <v>56</v>
      </c>
      <c r="D14" s="73" t="s">
        <v>187</v>
      </c>
      <c r="E14" s="44">
        <v>20</v>
      </c>
      <c r="F14" s="76">
        <v>700.076404197947</v>
      </c>
      <c r="G14" s="76">
        <v>878.58830897983194</v>
      </c>
      <c r="H14" s="76">
        <v>1477.0219989051168</v>
      </c>
      <c r="I14" s="76">
        <v>3055.6867120828956</v>
      </c>
    </row>
    <row r="15" spans="1:9" s="75" customFormat="1" ht="11.25" customHeight="1" x14ac:dyDescent="0.15">
      <c r="A15" s="73" t="s">
        <v>10498</v>
      </c>
      <c r="B15" s="45">
        <v>40963</v>
      </c>
      <c r="C15" s="73" t="s">
        <v>56</v>
      </c>
      <c r="D15" s="73" t="s">
        <v>187</v>
      </c>
      <c r="E15" s="44">
        <v>55</v>
      </c>
      <c r="F15" s="76">
        <v>1223.4211260654399</v>
      </c>
      <c r="G15" s="76">
        <v>1499.9910509390327</v>
      </c>
      <c r="H15" s="76">
        <v>2523.4218400361442</v>
      </c>
      <c r="I15" s="76">
        <v>5246.8340170406173</v>
      </c>
    </row>
    <row r="16" spans="1:9" s="75" customFormat="1" ht="11.25" customHeight="1" x14ac:dyDescent="0.15">
      <c r="A16" s="73" t="s">
        <v>10499</v>
      </c>
      <c r="B16" s="45">
        <v>40981</v>
      </c>
      <c r="C16" s="73" t="s">
        <v>56</v>
      </c>
      <c r="D16" s="73" t="s">
        <v>187</v>
      </c>
      <c r="E16" s="44">
        <v>72</v>
      </c>
      <c r="F16" s="76">
        <v>1601.56947412203</v>
      </c>
      <c r="G16" s="76">
        <v>1902.2899637254802</v>
      </c>
      <c r="H16" s="76">
        <v>3225.3239650082292</v>
      </c>
      <c r="I16" s="76">
        <v>6729.1834028557387</v>
      </c>
    </row>
    <row r="17" spans="1:9" s="75" customFormat="1" ht="11.25" customHeight="1" x14ac:dyDescent="0.15">
      <c r="A17" s="73" t="s">
        <v>10519</v>
      </c>
      <c r="B17" s="45">
        <v>40997</v>
      </c>
      <c r="C17" s="73" t="s">
        <v>10520</v>
      </c>
      <c r="D17" s="73" t="s">
        <v>10623</v>
      </c>
      <c r="E17" s="44">
        <v>10</v>
      </c>
      <c r="F17" s="74">
        <v>2546.1865460850499</v>
      </c>
      <c r="G17" s="74">
        <v>2028.7352557988324</v>
      </c>
      <c r="H17" s="74">
        <v>3468.7955228109763</v>
      </c>
      <c r="I17" s="74">
        <v>8043.7173246948587</v>
      </c>
    </row>
    <row r="18" spans="1:9" s="75" customFormat="1" ht="11.25" customHeight="1" x14ac:dyDescent="0.15">
      <c r="A18" s="73" t="s">
        <v>10491</v>
      </c>
      <c r="B18" s="45">
        <v>40999</v>
      </c>
      <c r="C18" s="73" t="s">
        <v>103</v>
      </c>
      <c r="D18" s="73" t="s">
        <v>221</v>
      </c>
      <c r="E18" s="44">
        <v>5</v>
      </c>
      <c r="F18" s="76">
        <v>1412.4383068964801</v>
      </c>
      <c r="G18" s="76">
        <v>1096.6751455246695</v>
      </c>
      <c r="H18" s="76">
        <v>1886.167413310448</v>
      </c>
      <c r="I18" s="76">
        <v>4395.2808657315973</v>
      </c>
    </row>
    <row r="19" spans="1:9" s="75" customFormat="1" ht="11.25" customHeight="1" x14ac:dyDescent="0.15">
      <c r="A19" s="73" t="s">
        <v>10562</v>
      </c>
      <c r="B19" s="45">
        <v>41004</v>
      </c>
      <c r="C19" s="73" t="s">
        <v>10563</v>
      </c>
      <c r="D19" s="73" t="s">
        <v>10633</v>
      </c>
      <c r="E19" s="44">
        <v>20</v>
      </c>
      <c r="F19" s="74">
        <v>829.15541980780608</v>
      </c>
      <c r="G19" s="74">
        <v>926.63876567615625</v>
      </c>
      <c r="H19" s="74">
        <v>1602.4324681275561</v>
      </c>
      <c r="I19" s="74">
        <v>3358.2266536115185</v>
      </c>
    </row>
    <row r="20" spans="1:9" s="75" customFormat="1" ht="11.25" customHeight="1" x14ac:dyDescent="0.15">
      <c r="A20" s="73" t="s">
        <v>10561</v>
      </c>
      <c r="B20" s="45">
        <v>41005</v>
      </c>
      <c r="C20" s="73" t="s">
        <v>105</v>
      </c>
      <c r="D20" s="73" t="s">
        <v>223</v>
      </c>
      <c r="E20" s="44">
        <v>50</v>
      </c>
      <c r="F20" s="74">
        <v>2072.88854951952</v>
      </c>
      <c r="G20" s="74">
        <v>2398.2725397575732</v>
      </c>
      <c r="H20" s="74">
        <v>4109.2185644313613</v>
      </c>
      <c r="I20" s="74">
        <v>8580.3796537084545</v>
      </c>
    </row>
    <row r="21" spans="1:9" s="75" customFormat="1" ht="11.25" customHeight="1" x14ac:dyDescent="0.15">
      <c r="A21" s="73" t="s">
        <v>10500</v>
      </c>
      <c r="B21" s="45">
        <v>41016</v>
      </c>
      <c r="C21" s="73" t="s">
        <v>56</v>
      </c>
      <c r="D21" s="73" t="s">
        <v>187</v>
      </c>
      <c r="E21" s="44">
        <v>49</v>
      </c>
      <c r="F21" s="76">
        <v>524.73619316829797</v>
      </c>
      <c r="G21" s="76">
        <v>436.75152676139498</v>
      </c>
      <c r="H21" s="76">
        <v>775.86064378710626</v>
      </c>
      <c r="I21" s="76">
        <v>1737.3483637167992</v>
      </c>
    </row>
    <row r="22" spans="1:9" s="75" customFormat="1" ht="11.25" customHeight="1" x14ac:dyDescent="0.15">
      <c r="A22" s="73" t="s">
        <v>10501</v>
      </c>
      <c r="B22" s="45">
        <v>41047</v>
      </c>
      <c r="C22" s="73" t="s">
        <v>29</v>
      </c>
      <c r="D22" s="73" t="s">
        <v>160</v>
      </c>
      <c r="E22" s="44">
        <v>553</v>
      </c>
      <c r="F22" s="76">
        <v>13297.427549514499</v>
      </c>
      <c r="G22" s="76">
        <v>10041.068797489575</v>
      </c>
      <c r="H22" s="76">
        <v>17979.597854563672</v>
      </c>
      <c r="I22" s="76">
        <v>41306.094201567743</v>
      </c>
    </row>
    <row r="23" spans="1:9" s="75" customFormat="1" ht="11.25" customHeight="1" x14ac:dyDescent="0.15">
      <c r="A23" s="73" t="s">
        <v>10516</v>
      </c>
      <c r="B23" s="45">
        <v>41074</v>
      </c>
      <c r="C23" s="73" t="s">
        <v>111</v>
      </c>
      <c r="D23" s="73" t="s">
        <v>229</v>
      </c>
      <c r="E23" s="44">
        <v>482</v>
      </c>
      <c r="F23" s="74">
        <v>42918.652794806803</v>
      </c>
      <c r="G23" s="74">
        <v>47979.329281857659</v>
      </c>
      <c r="H23" s="74">
        <v>83196.680607541799</v>
      </c>
      <c r="I23" s="74">
        <v>174094.66268420627</v>
      </c>
    </row>
    <row r="24" spans="1:9" s="75" customFormat="1" ht="11.25" customHeight="1" x14ac:dyDescent="0.15">
      <c r="A24" s="73" t="s">
        <v>10517</v>
      </c>
      <c r="B24" s="45">
        <v>41075</v>
      </c>
      <c r="C24" s="73" t="s">
        <v>112</v>
      </c>
      <c r="D24" s="73" t="s">
        <v>230</v>
      </c>
      <c r="E24" s="44">
        <v>454</v>
      </c>
      <c r="F24" s="74">
        <v>56796.803377285301</v>
      </c>
      <c r="G24" s="74">
        <v>60261.647305504368</v>
      </c>
      <c r="H24" s="74">
        <v>105713.59350196173</v>
      </c>
      <c r="I24" s="74">
        <v>222772.0441847514</v>
      </c>
    </row>
    <row r="25" spans="1:9" s="75" customFormat="1" ht="11.25" customHeight="1" x14ac:dyDescent="0.15">
      <c r="A25" s="73" t="s">
        <v>10524</v>
      </c>
      <c r="B25" s="45">
        <v>41120</v>
      </c>
      <c r="C25" s="73" t="s">
        <v>114</v>
      </c>
      <c r="D25" s="73" t="s">
        <v>232</v>
      </c>
      <c r="E25" s="44">
        <v>41</v>
      </c>
      <c r="F25" s="74">
        <v>2394.7747662300399</v>
      </c>
      <c r="G25" s="74">
        <v>1916.9912284313145</v>
      </c>
      <c r="H25" s="74">
        <v>3477.2449659342174</v>
      </c>
      <c r="I25" s="74">
        <v>7789.0109605955722</v>
      </c>
    </row>
    <row r="26" spans="1:9" s="75" customFormat="1" ht="11.25" customHeight="1" x14ac:dyDescent="0.15">
      <c r="A26" s="73" t="s">
        <v>10511</v>
      </c>
      <c r="B26" s="45">
        <v>41144</v>
      </c>
      <c r="C26" s="73" t="s">
        <v>108</v>
      </c>
      <c r="D26" s="73" t="s">
        <v>226</v>
      </c>
      <c r="E26" s="44">
        <v>18</v>
      </c>
      <c r="F26" s="74">
        <v>334.59413459452799</v>
      </c>
      <c r="G26" s="74">
        <v>254.4667196336942</v>
      </c>
      <c r="H26" s="74">
        <v>464.46880179031086</v>
      </c>
      <c r="I26" s="74">
        <v>1053.5296560185329</v>
      </c>
    </row>
    <row r="27" spans="1:9" s="75" customFormat="1" ht="11.25" customHeight="1" x14ac:dyDescent="0.15">
      <c r="A27" s="73" t="s">
        <v>10505</v>
      </c>
      <c r="B27" s="45">
        <v>41157</v>
      </c>
      <c r="C27" s="73" t="s">
        <v>106</v>
      </c>
      <c r="D27" s="73" t="s">
        <v>224</v>
      </c>
      <c r="E27" s="44">
        <v>7</v>
      </c>
      <c r="F27" s="74">
        <v>852.06115141218095</v>
      </c>
      <c r="G27" s="74">
        <v>606.31631204547455</v>
      </c>
      <c r="H27" s="74">
        <v>1085.4895432790534</v>
      </c>
      <c r="I27" s="74">
        <v>2543.8670067367088</v>
      </c>
    </row>
    <row r="28" spans="1:9" s="75" customFormat="1" ht="11.25" customHeight="1" x14ac:dyDescent="0.15">
      <c r="A28" s="73" t="s">
        <v>10543</v>
      </c>
      <c r="B28" s="45">
        <v>41162</v>
      </c>
      <c r="C28" s="73" t="s">
        <v>9850</v>
      </c>
      <c r="D28" s="73" t="s">
        <v>10295</v>
      </c>
      <c r="E28" s="44">
        <v>3</v>
      </c>
      <c r="F28" s="74">
        <v>167.296433220469</v>
      </c>
      <c r="G28" s="74">
        <v>130.58607572103156</v>
      </c>
      <c r="H28" s="74">
        <v>233.75123012180956</v>
      </c>
      <c r="I28" s="74">
        <v>531.63373906331003</v>
      </c>
    </row>
    <row r="29" spans="1:9" s="75" customFormat="1" ht="11.25" customHeight="1" x14ac:dyDescent="0.15">
      <c r="A29" s="73" t="s">
        <v>10506</v>
      </c>
      <c r="B29" s="45">
        <v>41164</v>
      </c>
      <c r="C29" s="73" t="s">
        <v>23</v>
      </c>
      <c r="D29" s="73" t="s">
        <v>154</v>
      </c>
      <c r="E29" s="44">
        <v>872</v>
      </c>
      <c r="F29" s="74">
        <v>119425.23771111302</v>
      </c>
      <c r="G29" s="74">
        <v>92769.903293296709</v>
      </c>
      <c r="H29" s="74">
        <v>169085.0736537851</v>
      </c>
      <c r="I29" s="74">
        <v>381280.2146581948</v>
      </c>
    </row>
    <row r="30" spans="1:9" s="75" customFormat="1" ht="11.25" customHeight="1" x14ac:dyDescent="0.15">
      <c r="A30" s="73" t="s">
        <v>10507</v>
      </c>
      <c r="B30" s="45">
        <v>41166</v>
      </c>
      <c r="C30" s="73" t="s">
        <v>105</v>
      </c>
      <c r="D30" s="73" t="s">
        <v>223</v>
      </c>
      <c r="E30" s="44">
        <v>146</v>
      </c>
      <c r="F30" s="74">
        <v>10305.7126650511</v>
      </c>
      <c r="G30" s="74">
        <v>8249.2976726532761</v>
      </c>
      <c r="H30" s="74">
        <v>15518.130556765938</v>
      </c>
      <c r="I30" s="74">
        <v>34073.140894470314</v>
      </c>
    </row>
    <row r="31" spans="1:9" s="75" customFormat="1" ht="11.25" customHeight="1" x14ac:dyDescent="0.15">
      <c r="A31" s="73" t="s">
        <v>10492</v>
      </c>
      <c r="B31" s="45">
        <v>41193</v>
      </c>
      <c r="C31" s="73" t="s">
        <v>104</v>
      </c>
      <c r="D31" s="73" t="s">
        <v>222</v>
      </c>
      <c r="E31" s="44">
        <v>5</v>
      </c>
      <c r="F31" s="76">
        <v>378.65245712226999</v>
      </c>
      <c r="G31" s="76">
        <v>245.58693218891972</v>
      </c>
      <c r="H31" s="76">
        <v>437.31909687083305</v>
      </c>
      <c r="I31" s="76">
        <v>1061.5584861820228</v>
      </c>
    </row>
    <row r="32" spans="1:9" s="75" customFormat="1" ht="11.25" customHeight="1" x14ac:dyDescent="0.15">
      <c r="A32" s="73" t="s">
        <v>10510</v>
      </c>
      <c r="B32" s="45">
        <v>41204</v>
      </c>
      <c r="C32" s="73" t="s">
        <v>107</v>
      </c>
      <c r="D32" s="73" t="s">
        <v>225</v>
      </c>
      <c r="E32" s="44">
        <v>3</v>
      </c>
      <c r="F32" s="74">
        <v>83.165622229191499</v>
      </c>
      <c r="G32" s="74">
        <v>51.575693214430544</v>
      </c>
      <c r="H32" s="74">
        <v>91.244378599016102</v>
      </c>
      <c r="I32" s="74">
        <v>225.98569404263816</v>
      </c>
    </row>
    <row r="33" spans="1:9" s="75" customFormat="1" ht="11.25" customHeight="1" x14ac:dyDescent="0.15">
      <c r="A33" s="73" t="s">
        <v>11137</v>
      </c>
      <c r="B33" s="45">
        <v>41207</v>
      </c>
      <c r="C33" s="73" t="s">
        <v>57</v>
      </c>
      <c r="D33" s="73" t="s">
        <v>188</v>
      </c>
      <c r="E33" s="44">
        <v>56</v>
      </c>
      <c r="F33" s="74">
        <v>465.01042613869203</v>
      </c>
      <c r="G33" s="74">
        <v>243.28591319557438</v>
      </c>
      <c r="H33" s="74">
        <v>428.88267392338958</v>
      </c>
      <c r="I33" s="74">
        <v>1137.1790132576559</v>
      </c>
    </row>
    <row r="34" spans="1:9" s="75" customFormat="1" ht="11.25" customHeight="1" x14ac:dyDescent="0.15">
      <c r="A34" s="73" t="s">
        <v>11139</v>
      </c>
      <c r="B34" s="45">
        <v>41207</v>
      </c>
      <c r="C34" s="73" t="s">
        <v>9177</v>
      </c>
      <c r="D34" s="73" t="s">
        <v>9184</v>
      </c>
      <c r="E34" s="44">
        <v>1</v>
      </c>
      <c r="F34" s="74">
        <v>267.75126272705938</v>
      </c>
      <c r="G34" s="74">
        <v>133.02366720017864</v>
      </c>
      <c r="H34" s="74">
        <v>232.55930933512809</v>
      </c>
      <c r="I34" s="74">
        <v>633.33423926236605</v>
      </c>
    </row>
    <row r="35" spans="1:9" s="75" customFormat="1" ht="11.25" customHeight="1" x14ac:dyDescent="0.15">
      <c r="A35" s="73" t="s">
        <v>10547</v>
      </c>
      <c r="B35" s="45">
        <v>41213</v>
      </c>
      <c r="C35" s="73" t="s">
        <v>121</v>
      </c>
      <c r="D35" s="73" t="s">
        <v>239</v>
      </c>
      <c r="E35" s="44">
        <v>42</v>
      </c>
      <c r="F35" s="74">
        <v>10430.3512658325</v>
      </c>
      <c r="G35" s="74">
        <v>7226.7337568356879</v>
      </c>
      <c r="H35" s="74">
        <v>12916.609617409218</v>
      </c>
      <c r="I35" s="74">
        <v>30573.694640077403</v>
      </c>
    </row>
    <row r="36" spans="1:9" s="75" customFormat="1" ht="11.25" customHeight="1" x14ac:dyDescent="0.15">
      <c r="A36" s="73" t="s">
        <v>10548</v>
      </c>
      <c r="B36" s="45">
        <v>41216</v>
      </c>
      <c r="C36" s="73" t="s">
        <v>10549</v>
      </c>
      <c r="D36" s="73" t="s">
        <v>10629</v>
      </c>
      <c r="E36" s="44">
        <v>62</v>
      </c>
      <c r="F36" s="74">
        <v>16092.876021374601</v>
      </c>
      <c r="G36" s="74">
        <v>9913.0927270634002</v>
      </c>
      <c r="H36" s="74">
        <v>17772.528698814385</v>
      </c>
      <c r="I36" s="74">
        <v>43778.49744725239</v>
      </c>
    </row>
    <row r="37" spans="1:9" s="75" customFormat="1" ht="11.25" customHeight="1" x14ac:dyDescent="0.15">
      <c r="A37" s="73" t="s">
        <v>10550</v>
      </c>
      <c r="B37" s="45">
        <v>41216</v>
      </c>
      <c r="C37" s="73" t="s">
        <v>10551</v>
      </c>
      <c r="D37" s="73" t="s">
        <v>10630</v>
      </c>
      <c r="E37" s="44">
        <v>59</v>
      </c>
      <c r="F37" s="74">
        <v>16108.666826341299</v>
      </c>
      <c r="G37" s="74">
        <v>11207.391542749345</v>
      </c>
      <c r="H37" s="74">
        <v>20833.835802070498</v>
      </c>
      <c r="I37" s="74">
        <v>48149.894171161141</v>
      </c>
    </row>
    <row r="38" spans="1:9" s="75" customFormat="1" ht="11.25" customHeight="1" x14ac:dyDescent="0.15">
      <c r="A38" s="73" t="s">
        <v>10518</v>
      </c>
      <c r="B38" s="45">
        <v>41218</v>
      </c>
      <c r="C38" s="73" t="s">
        <v>111</v>
      </c>
      <c r="D38" s="73" t="s">
        <v>229</v>
      </c>
      <c r="E38" s="44">
        <v>95</v>
      </c>
      <c r="F38" s="74">
        <v>22046.5415255644</v>
      </c>
      <c r="G38" s="74">
        <v>15522.572982380159</v>
      </c>
      <c r="H38" s="74">
        <v>28473.533404699185</v>
      </c>
      <c r="I38" s="74">
        <v>66042.647912643733</v>
      </c>
    </row>
    <row r="39" spans="1:9" s="75" customFormat="1" ht="11.25" customHeight="1" x14ac:dyDescent="0.15">
      <c r="A39" s="73" t="s">
        <v>10559</v>
      </c>
      <c r="B39" s="45">
        <v>41220</v>
      </c>
      <c r="C39" s="73" t="s">
        <v>10560</v>
      </c>
      <c r="D39" s="73" t="s">
        <v>10632</v>
      </c>
      <c r="E39" s="44">
        <v>10</v>
      </c>
      <c r="F39" s="74">
        <v>0</v>
      </c>
      <c r="G39" s="74">
        <v>0</v>
      </c>
      <c r="H39" s="74">
        <v>0</v>
      </c>
      <c r="I39" s="74">
        <v>0</v>
      </c>
    </row>
    <row r="40" spans="1:9" s="75" customFormat="1" ht="11.25" customHeight="1" x14ac:dyDescent="0.15">
      <c r="A40" s="73" t="s">
        <v>10552</v>
      </c>
      <c r="B40" s="45">
        <v>41222</v>
      </c>
      <c r="C40" s="73" t="s">
        <v>10553</v>
      </c>
      <c r="D40" s="73" t="s">
        <v>10631</v>
      </c>
      <c r="E40" s="44">
        <v>76</v>
      </c>
      <c r="F40" s="74">
        <v>26642.062577682998</v>
      </c>
      <c r="G40" s="74">
        <v>19018.869213860813</v>
      </c>
      <c r="H40" s="74">
        <v>35660.311302806294</v>
      </c>
      <c r="I40" s="74">
        <v>81321.243094350109</v>
      </c>
    </row>
    <row r="41" spans="1:9" s="75" customFormat="1" ht="11.25" customHeight="1" x14ac:dyDescent="0.15">
      <c r="A41" s="73" t="s">
        <v>10521</v>
      </c>
      <c r="B41" s="45">
        <v>41239</v>
      </c>
      <c r="C41" s="73" t="s">
        <v>113</v>
      </c>
      <c r="D41" s="73" t="s">
        <v>231</v>
      </c>
      <c r="E41" s="44">
        <v>2</v>
      </c>
      <c r="F41" s="74">
        <v>318.50327037098299</v>
      </c>
      <c r="G41" s="74">
        <v>203.97496164051694</v>
      </c>
      <c r="H41" s="74">
        <v>364.82411030129896</v>
      </c>
      <c r="I41" s="74">
        <v>887.30234231279883</v>
      </c>
    </row>
    <row r="42" spans="1:9" s="75" customFormat="1" ht="11.25" customHeight="1" x14ac:dyDescent="0.15">
      <c r="A42" s="73" t="s">
        <v>10502</v>
      </c>
      <c r="B42" s="45">
        <v>41242</v>
      </c>
      <c r="C42" s="73" t="s">
        <v>105</v>
      </c>
      <c r="D42" s="73" t="s">
        <v>223</v>
      </c>
      <c r="E42" s="44">
        <v>34</v>
      </c>
      <c r="F42" s="76">
        <v>2258.3483127714999</v>
      </c>
      <c r="G42" s="76">
        <v>1524.2741638403195</v>
      </c>
      <c r="H42" s="76">
        <v>2840.4639735033379</v>
      </c>
      <c r="I42" s="76">
        <v>6623.0864501151573</v>
      </c>
    </row>
    <row r="43" spans="1:9" s="75" customFormat="1" ht="11.25" customHeight="1" x14ac:dyDescent="0.15">
      <c r="A43" s="73" t="s">
        <v>10544</v>
      </c>
      <c r="B43" s="45">
        <v>41256</v>
      </c>
      <c r="C43" s="73" t="s">
        <v>122</v>
      </c>
      <c r="D43" s="73" t="s">
        <v>8054</v>
      </c>
      <c r="E43" s="44">
        <v>11</v>
      </c>
      <c r="F43" s="74">
        <v>232.20776609057799</v>
      </c>
      <c r="G43" s="74">
        <v>183.42534132338741</v>
      </c>
      <c r="H43" s="74">
        <v>383.01732404126335</v>
      </c>
      <c r="I43" s="74">
        <v>798.65043145522873</v>
      </c>
    </row>
    <row r="44" spans="1:9" s="75" customFormat="1" ht="11.25" customHeight="1" x14ac:dyDescent="0.15">
      <c r="A44" s="73" t="s">
        <v>10558</v>
      </c>
      <c r="B44" s="45">
        <v>41258</v>
      </c>
      <c r="C44" s="73" t="s">
        <v>35</v>
      </c>
      <c r="D44" s="73" t="s">
        <v>165</v>
      </c>
      <c r="E44" s="44">
        <v>1</v>
      </c>
      <c r="F44" s="74">
        <v>79.177057557299605</v>
      </c>
      <c r="G44" s="74">
        <v>53.245005582173135</v>
      </c>
      <c r="H44" s="74">
        <v>99.458909817449467</v>
      </c>
      <c r="I44" s="74">
        <v>231.88097295692222</v>
      </c>
    </row>
    <row r="45" spans="1:9" s="75" customFormat="1" ht="11.25" customHeight="1" x14ac:dyDescent="0.15">
      <c r="A45" s="73" t="s">
        <v>10508</v>
      </c>
      <c r="B45" s="45">
        <v>41267</v>
      </c>
      <c r="C45" s="73" t="s">
        <v>10509</v>
      </c>
      <c r="D45" s="73" t="s">
        <v>10621</v>
      </c>
      <c r="E45" s="44">
        <v>10</v>
      </c>
      <c r="F45" s="74">
        <v>1976.4821100950701</v>
      </c>
      <c r="G45" s="74">
        <v>1186.3698530316237</v>
      </c>
      <c r="H45" s="74">
        <v>2174.7061302308689</v>
      </c>
      <c r="I45" s="74">
        <v>5337.558093357562</v>
      </c>
    </row>
    <row r="46" spans="1:9" s="75" customFormat="1" ht="11.25" customHeight="1" x14ac:dyDescent="0.15">
      <c r="A46" s="73" t="s">
        <v>10522</v>
      </c>
      <c r="B46" s="45">
        <v>41279</v>
      </c>
      <c r="C46" s="73" t="s">
        <v>10523</v>
      </c>
      <c r="D46" s="73" t="s">
        <v>10624</v>
      </c>
      <c r="E46" s="44">
        <v>2</v>
      </c>
      <c r="F46" s="74">
        <v>492.47541170217897</v>
      </c>
      <c r="G46" s="74">
        <v>337.83041435832166</v>
      </c>
      <c r="H46" s="74">
        <v>624.15097410270846</v>
      </c>
      <c r="I46" s="74">
        <v>1454.4568001632092</v>
      </c>
    </row>
    <row r="47" spans="1:9" s="75" customFormat="1" ht="11.25" customHeight="1" x14ac:dyDescent="0.15">
      <c r="A47" s="73" t="s">
        <v>10494</v>
      </c>
      <c r="B47" s="45">
        <v>41281</v>
      </c>
      <c r="C47" s="73" t="s">
        <v>105</v>
      </c>
      <c r="D47" s="73" t="s">
        <v>223</v>
      </c>
      <c r="E47" s="44">
        <v>120</v>
      </c>
      <c r="F47" s="76">
        <v>5329.0999140388503</v>
      </c>
      <c r="G47" s="76">
        <v>3655.6790234339219</v>
      </c>
      <c r="H47" s="76">
        <v>6753.9674538096242</v>
      </c>
      <c r="I47" s="76">
        <v>15738.746391282397</v>
      </c>
    </row>
    <row r="48" spans="1:9" s="75" customFormat="1" ht="11.25" customHeight="1" x14ac:dyDescent="0.15">
      <c r="A48" s="73" t="s">
        <v>10512</v>
      </c>
      <c r="B48" s="45">
        <v>41286</v>
      </c>
      <c r="C48" s="73" t="s">
        <v>109</v>
      </c>
      <c r="D48" s="73" t="s">
        <v>227</v>
      </c>
      <c r="E48" s="44">
        <v>89</v>
      </c>
      <c r="F48" s="74">
        <v>14729.809559871001</v>
      </c>
      <c r="G48" s="74">
        <v>7894.78441196942</v>
      </c>
      <c r="H48" s="74">
        <v>13802.477505477193</v>
      </c>
      <c r="I48" s="74">
        <v>36427.071477317615</v>
      </c>
    </row>
    <row r="49" spans="1:9" s="75" customFormat="1" ht="11.25" customHeight="1" x14ac:dyDescent="0.15">
      <c r="A49" s="73" t="s">
        <v>10493</v>
      </c>
      <c r="B49" s="45">
        <v>41291</v>
      </c>
      <c r="C49" s="73" t="s">
        <v>9912</v>
      </c>
      <c r="D49" s="73" t="s">
        <v>10306</v>
      </c>
      <c r="E49" s="44">
        <v>2</v>
      </c>
      <c r="F49" s="76">
        <v>751.18384196105603</v>
      </c>
      <c r="G49" s="76">
        <v>495.81856277374095</v>
      </c>
      <c r="H49" s="76">
        <v>894.30558213936933</v>
      </c>
      <c r="I49" s="76">
        <v>2141.3079868741661</v>
      </c>
    </row>
    <row r="50" spans="1:9" s="75" customFormat="1" ht="11.25" customHeight="1" x14ac:dyDescent="0.15">
      <c r="A50" s="73" t="s">
        <v>10526</v>
      </c>
      <c r="B50" s="45">
        <v>41302</v>
      </c>
      <c r="C50" s="73" t="s">
        <v>44</v>
      </c>
      <c r="D50" s="73" t="s">
        <v>175</v>
      </c>
      <c r="E50" s="44">
        <v>5</v>
      </c>
      <c r="F50" s="74">
        <v>2107.6493339639601</v>
      </c>
      <c r="G50" s="74">
        <v>1116.0974459059819</v>
      </c>
      <c r="H50" s="74">
        <v>1955.5669922808352</v>
      </c>
      <c r="I50" s="74">
        <v>5179.3137721507774</v>
      </c>
    </row>
    <row r="51" spans="1:9" s="75" customFormat="1" ht="11.25" customHeight="1" x14ac:dyDescent="0.15">
      <c r="A51" s="73" t="s">
        <v>11138</v>
      </c>
      <c r="B51" s="45">
        <v>41307</v>
      </c>
      <c r="C51" s="73" t="s">
        <v>9993</v>
      </c>
      <c r="D51" s="73" t="s">
        <v>10317</v>
      </c>
      <c r="E51" s="44">
        <v>81</v>
      </c>
      <c r="F51" s="74">
        <v>5417.7496026393419</v>
      </c>
      <c r="G51" s="74">
        <v>2759.5046620634998</v>
      </c>
      <c r="H51" s="74">
        <v>4757.2274021404692</v>
      </c>
      <c r="I51" s="74">
        <v>12934.481666843312</v>
      </c>
    </row>
    <row r="52" spans="1:9" s="75" customFormat="1" ht="11.25" customHeight="1" x14ac:dyDescent="0.15">
      <c r="A52" s="73" t="s">
        <v>10538</v>
      </c>
      <c r="B52" s="45">
        <v>41309</v>
      </c>
      <c r="C52" s="73" t="s">
        <v>119</v>
      </c>
      <c r="D52" s="73" t="s">
        <v>237</v>
      </c>
      <c r="E52" s="44">
        <v>8</v>
      </c>
      <c r="F52" s="74">
        <v>366.50138967664299</v>
      </c>
      <c r="G52" s="74">
        <v>188.79239622418729</v>
      </c>
      <c r="H52" s="74">
        <v>321.47703439507586</v>
      </c>
      <c r="I52" s="74">
        <v>876.77082029590611</v>
      </c>
    </row>
    <row r="53" spans="1:9" s="75" customFormat="1" ht="11.25" customHeight="1" x14ac:dyDescent="0.15">
      <c r="A53" s="73" t="s">
        <v>10554</v>
      </c>
      <c r="B53" s="45">
        <v>41326</v>
      </c>
      <c r="C53" s="73" t="s">
        <v>123</v>
      </c>
      <c r="D53" s="73" t="s">
        <v>8989</v>
      </c>
      <c r="E53" s="44">
        <v>2</v>
      </c>
      <c r="F53" s="74">
        <v>10.7863494129901</v>
      </c>
      <c r="G53" s="74">
        <v>6.8144814778145468</v>
      </c>
      <c r="H53" s="74">
        <v>11.99198239228952</v>
      </c>
      <c r="I53" s="74">
        <v>29.592813283094166</v>
      </c>
    </row>
    <row r="54" spans="1:9" s="75" customFormat="1" ht="11.25" customHeight="1" x14ac:dyDescent="0.15">
      <c r="A54" s="73" t="s">
        <v>10513</v>
      </c>
      <c r="B54" s="45">
        <v>41332</v>
      </c>
      <c r="C54" s="73" t="s">
        <v>110</v>
      </c>
      <c r="D54" s="73" t="s">
        <v>228</v>
      </c>
      <c r="E54" s="44">
        <v>3</v>
      </c>
      <c r="F54" s="74">
        <v>521.63735057579697</v>
      </c>
      <c r="G54" s="74">
        <v>305.0147125948007</v>
      </c>
      <c r="H54" s="74">
        <v>532.15629029174238</v>
      </c>
      <c r="I54" s="74">
        <v>1358.8083534623402</v>
      </c>
    </row>
    <row r="55" spans="1:9" s="75" customFormat="1" ht="11.25" customHeight="1" x14ac:dyDescent="0.15">
      <c r="A55" s="73" t="s">
        <v>10541</v>
      </c>
      <c r="B55" s="45">
        <v>41332</v>
      </c>
      <c r="C55" s="73" t="s">
        <v>121</v>
      </c>
      <c r="D55" s="73" t="s">
        <v>239</v>
      </c>
      <c r="E55" s="44">
        <v>2</v>
      </c>
      <c r="F55" s="74">
        <v>675.32834004744302</v>
      </c>
      <c r="G55" s="74">
        <v>442.67473188184215</v>
      </c>
      <c r="H55" s="74">
        <v>804.83805610275897</v>
      </c>
      <c r="I55" s="74">
        <v>1922.8411280320443</v>
      </c>
    </row>
    <row r="56" spans="1:9" s="75" customFormat="1" ht="11.25" customHeight="1" x14ac:dyDescent="0.15">
      <c r="A56" s="73" t="s">
        <v>10525</v>
      </c>
      <c r="B56" s="45">
        <v>41341</v>
      </c>
      <c r="C56" s="73" t="s">
        <v>104</v>
      </c>
      <c r="D56" s="73" t="s">
        <v>222</v>
      </c>
      <c r="E56" s="44">
        <v>5</v>
      </c>
      <c r="F56" s="74">
        <v>198.13318156655799</v>
      </c>
      <c r="G56" s="74">
        <v>125.46383807120824</v>
      </c>
      <c r="H56" s="74">
        <v>220.13683194330406</v>
      </c>
      <c r="I56" s="74">
        <v>543.73385158107033</v>
      </c>
    </row>
    <row r="57" spans="1:9" s="75" customFormat="1" ht="11.25" customHeight="1" x14ac:dyDescent="0.15">
      <c r="A57" s="73" t="s">
        <v>10539</v>
      </c>
      <c r="B57" s="45">
        <v>41341</v>
      </c>
      <c r="C57" s="73" t="s">
        <v>8793</v>
      </c>
      <c r="D57" s="73" t="s">
        <v>8794</v>
      </c>
      <c r="E57" s="44">
        <v>5</v>
      </c>
      <c r="F57" s="74">
        <v>382.60936848524193</v>
      </c>
      <c r="G57" s="74">
        <v>228.91642379915029</v>
      </c>
      <c r="H57" s="74">
        <v>395.49852248219861</v>
      </c>
      <c r="I57" s="74">
        <v>1007.0243147665908</v>
      </c>
    </row>
    <row r="58" spans="1:9" s="75" customFormat="1" ht="11.25" customHeight="1" x14ac:dyDescent="0.15">
      <c r="A58" s="73" t="s">
        <v>10536</v>
      </c>
      <c r="B58" s="45">
        <v>41346</v>
      </c>
      <c r="C58" s="73" t="s">
        <v>10537</v>
      </c>
      <c r="D58" s="73" t="s">
        <v>10627</v>
      </c>
      <c r="E58" s="44">
        <v>1</v>
      </c>
      <c r="F58" s="74">
        <v>60</v>
      </c>
      <c r="G58" s="74">
        <v>35.557715896513351</v>
      </c>
      <c r="H58" s="74">
        <v>61.179476532702587</v>
      </c>
      <c r="I58" s="74">
        <v>156.73719242921592</v>
      </c>
    </row>
    <row r="59" spans="1:9" s="75" customFormat="1" ht="11.25" customHeight="1" x14ac:dyDescent="0.15">
      <c r="A59" s="73" t="s">
        <v>10527</v>
      </c>
      <c r="B59" s="45">
        <v>41396</v>
      </c>
      <c r="C59" s="73" t="s">
        <v>10528</v>
      </c>
      <c r="D59" s="73" t="s">
        <v>10625</v>
      </c>
      <c r="E59" s="44">
        <v>2</v>
      </c>
      <c r="F59" s="74">
        <v>106.083885343284</v>
      </c>
      <c r="G59" s="74">
        <v>59.95253024144003</v>
      </c>
      <c r="H59" s="74">
        <v>102.04946595542532</v>
      </c>
      <c r="I59" s="74">
        <v>268.08588154014933</v>
      </c>
    </row>
    <row r="60" spans="1:9" s="75" customFormat="1" ht="11.25" customHeight="1" x14ac:dyDescent="0.15">
      <c r="A60" s="73" t="s">
        <v>10529</v>
      </c>
      <c r="B60" s="45">
        <v>41421</v>
      </c>
      <c r="C60" s="73" t="s">
        <v>10530</v>
      </c>
      <c r="D60" s="73" t="s">
        <v>10626</v>
      </c>
      <c r="E60" s="44">
        <v>1</v>
      </c>
      <c r="F60" s="74">
        <v>96.1875839451411</v>
      </c>
      <c r="G60" s="74">
        <v>52.761690423837834</v>
      </c>
      <c r="H60" s="74">
        <v>88.732120202227804</v>
      </c>
      <c r="I60" s="74">
        <v>237.68139457120674</v>
      </c>
    </row>
    <row r="61" spans="1:9" s="75" customFormat="1" ht="11.25" customHeight="1" x14ac:dyDescent="0.15">
      <c r="A61" s="73" t="s">
        <v>10535</v>
      </c>
      <c r="B61" s="45">
        <v>41434</v>
      </c>
      <c r="C61" s="73" t="s">
        <v>118</v>
      </c>
      <c r="D61" s="73" t="s">
        <v>236</v>
      </c>
      <c r="E61" s="44">
        <v>49</v>
      </c>
      <c r="F61" s="74">
        <v>1192.9876993713899</v>
      </c>
      <c r="G61" s="74">
        <v>597.99976385411924</v>
      </c>
      <c r="H61" s="74">
        <v>988.26854825277462</v>
      </c>
      <c r="I61" s="74">
        <v>2779.2560114782837</v>
      </c>
    </row>
    <row r="62" spans="1:9" s="75" customFormat="1" ht="11.25" customHeight="1" x14ac:dyDescent="0.15">
      <c r="A62" s="73" t="s">
        <v>10531</v>
      </c>
      <c r="B62" s="45">
        <v>41458</v>
      </c>
      <c r="C62" s="73" t="s">
        <v>115</v>
      </c>
      <c r="D62" s="73" t="s">
        <v>233</v>
      </c>
      <c r="E62" s="44">
        <v>6</v>
      </c>
      <c r="F62" s="74">
        <v>240</v>
      </c>
      <c r="G62" s="74">
        <v>116.95174257294838</v>
      </c>
      <c r="H62" s="74">
        <v>191.41197470243955</v>
      </c>
      <c r="I62" s="74">
        <v>548.3637172753879</v>
      </c>
    </row>
    <row r="63" spans="1:9" s="75" customFormat="1" ht="11.25" customHeight="1" x14ac:dyDescent="0.15">
      <c r="A63" s="73" t="s">
        <v>10532</v>
      </c>
      <c r="B63" s="45">
        <v>41458</v>
      </c>
      <c r="C63" s="73" t="s">
        <v>116</v>
      </c>
      <c r="D63" s="73" t="s">
        <v>234</v>
      </c>
      <c r="E63" s="44">
        <v>6</v>
      </c>
      <c r="F63" s="74">
        <v>253.309310869184</v>
      </c>
      <c r="G63" s="74">
        <v>123.43735548376569</v>
      </c>
      <c r="H63" s="74">
        <v>202.02681418326978</v>
      </c>
      <c r="I63" s="74">
        <v>578.77348053621949</v>
      </c>
    </row>
    <row r="64" spans="1:9" s="75" customFormat="1" ht="11.25" customHeight="1" x14ac:dyDescent="0.15">
      <c r="A64" s="73" t="s">
        <v>10545</v>
      </c>
      <c r="B64" s="45">
        <v>41468</v>
      </c>
      <c r="C64" s="73" t="s">
        <v>10546</v>
      </c>
      <c r="D64" s="73" t="s">
        <v>10628</v>
      </c>
      <c r="E64" s="44">
        <v>1</v>
      </c>
      <c r="F64" s="74">
        <v>0</v>
      </c>
      <c r="G64" s="74">
        <v>0</v>
      </c>
      <c r="H64" s="74">
        <v>0</v>
      </c>
      <c r="I64" s="74">
        <v>0</v>
      </c>
    </row>
    <row r="65" spans="1:9" s="75" customFormat="1" ht="11.25" customHeight="1" x14ac:dyDescent="0.15">
      <c r="A65" s="73" t="s">
        <v>10557</v>
      </c>
      <c r="B65" s="45">
        <v>41485</v>
      </c>
      <c r="C65" s="73" t="s">
        <v>10509</v>
      </c>
      <c r="D65" s="73" t="s">
        <v>10621</v>
      </c>
      <c r="E65" s="44">
        <v>2</v>
      </c>
      <c r="F65" s="74">
        <v>0.866791349340303</v>
      </c>
      <c r="G65" s="74">
        <v>0.4223864948021076</v>
      </c>
      <c r="H65" s="74">
        <v>0.69130934930091448</v>
      </c>
      <c r="I65" s="74">
        <v>1.980487193443325</v>
      </c>
    </row>
    <row r="66" spans="1:9" s="75" customFormat="1" ht="11.25" customHeight="1" x14ac:dyDescent="0.15">
      <c r="A66" s="73" t="s">
        <v>10533</v>
      </c>
      <c r="B66" s="45">
        <v>41514</v>
      </c>
      <c r="C66" s="73" t="s">
        <v>10530</v>
      </c>
      <c r="D66" s="73" t="s">
        <v>10626</v>
      </c>
      <c r="E66" s="44">
        <v>1</v>
      </c>
      <c r="F66" s="74">
        <v>93.029550777795606</v>
      </c>
      <c r="G66" s="74">
        <v>36.657148317270057</v>
      </c>
      <c r="H66" s="74">
        <v>60.542837559848891</v>
      </c>
      <c r="I66" s="74">
        <v>190.22953665491454</v>
      </c>
    </row>
    <row r="67" spans="1:9" s="75" customFormat="1" ht="11.25" customHeight="1" x14ac:dyDescent="0.15">
      <c r="A67" s="73" t="s">
        <v>10540</v>
      </c>
      <c r="B67" s="45">
        <v>41570</v>
      </c>
      <c r="C67" s="73" t="s">
        <v>120</v>
      </c>
      <c r="D67" s="73" t="s">
        <v>238</v>
      </c>
      <c r="E67" s="44">
        <v>22</v>
      </c>
      <c r="F67" s="74">
        <v>16.358979999999999</v>
      </c>
      <c r="G67" s="74">
        <v>5.6031452417989422</v>
      </c>
      <c r="H67" s="74">
        <v>9.2287802999560373</v>
      </c>
      <c r="I67" s="74">
        <v>31.190905541754979</v>
      </c>
    </row>
    <row r="68" spans="1:9" s="75" customFormat="1" ht="11.25" customHeight="1" x14ac:dyDescent="0.15">
      <c r="A68" s="73" t="s">
        <v>10564</v>
      </c>
      <c r="B68" s="45">
        <v>41612</v>
      </c>
      <c r="C68" s="73" t="s">
        <v>125</v>
      </c>
      <c r="D68" s="73" t="s">
        <v>242</v>
      </c>
      <c r="E68" s="44">
        <v>20</v>
      </c>
      <c r="F68" s="74">
        <v>1718.3426562540101</v>
      </c>
      <c r="G68" s="74">
        <v>494.2474396331906</v>
      </c>
      <c r="H68" s="74">
        <v>804.08515421342202</v>
      </c>
      <c r="I68" s="74">
        <v>3016.6752501006226</v>
      </c>
    </row>
    <row r="69" spans="1:9" s="75" customFormat="1" ht="11.25" customHeight="1" x14ac:dyDescent="0.15">
      <c r="A69" s="77" t="s">
        <v>10586</v>
      </c>
      <c r="B69" s="45" t="s">
        <v>10587</v>
      </c>
      <c r="C69" s="73" t="s">
        <v>42</v>
      </c>
      <c r="D69" s="73" t="s">
        <v>173</v>
      </c>
      <c r="E69" s="44">
        <v>9</v>
      </c>
      <c r="F69" s="74">
        <v>281.70297404775783</v>
      </c>
      <c r="G69" s="74">
        <v>425.99166297720205</v>
      </c>
      <c r="H69" s="74">
        <v>786.42834758492472</v>
      </c>
      <c r="I69" s="74">
        <v>1494.1229846098845</v>
      </c>
    </row>
    <row r="70" spans="1:9" s="75" customFormat="1" ht="11.25" customHeight="1" x14ac:dyDescent="0.15">
      <c r="A70" s="73" t="s">
        <v>11146</v>
      </c>
      <c r="B70" s="45" t="s">
        <v>10573</v>
      </c>
      <c r="C70" s="73" t="s">
        <v>42</v>
      </c>
      <c r="D70" s="73" t="s">
        <v>173</v>
      </c>
      <c r="E70" s="44">
        <v>10</v>
      </c>
      <c r="F70" s="74">
        <v>398.13596247291287</v>
      </c>
      <c r="G70" s="74">
        <v>619.88667320043692</v>
      </c>
      <c r="H70" s="74">
        <v>1134.4869244170061</v>
      </c>
      <c r="I70" s="74">
        <v>2152.509560090356</v>
      </c>
    </row>
    <row r="71" spans="1:9" s="75" customFormat="1" ht="11.25" customHeight="1" x14ac:dyDescent="0.15">
      <c r="A71" s="73" t="s">
        <v>11145</v>
      </c>
      <c r="B71" s="45" t="s">
        <v>10572</v>
      </c>
      <c r="C71" s="73" t="s">
        <v>16</v>
      </c>
      <c r="D71" s="73" t="s">
        <v>147</v>
      </c>
      <c r="E71" s="44">
        <v>5</v>
      </c>
      <c r="F71" s="74">
        <v>1714.7023317034332</v>
      </c>
      <c r="G71" s="74">
        <v>1510.7341144018651</v>
      </c>
      <c r="H71" s="74">
        <v>2659.9626235001087</v>
      </c>
      <c r="I71" s="74">
        <v>5885.399069605407</v>
      </c>
    </row>
    <row r="72" spans="1:9" s="75" customFormat="1" ht="11.25" customHeight="1" x14ac:dyDescent="0.15">
      <c r="A72" s="77" t="s">
        <v>10588</v>
      </c>
      <c r="B72" s="45" t="s">
        <v>10589</v>
      </c>
      <c r="C72" s="73" t="s">
        <v>38</v>
      </c>
      <c r="D72" s="73" t="s">
        <v>169</v>
      </c>
      <c r="E72" s="44">
        <v>1</v>
      </c>
      <c r="F72" s="74">
        <v>13.7046225194199</v>
      </c>
      <c r="G72" s="74">
        <v>11.023018568340678</v>
      </c>
      <c r="H72" s="74">
        <v>22.36067207965619</v>
      </c>
      <c r="I72" s="74">
        <v>47.088313167416771</v>
      </c>
    </row>
    <row r="73" spans="1:9" s="75" customFormat="1" ht="11.25" customHeight="1" x14ac:dyDescent="0.15">
      <c r="A73" s="73" t="s">
        <v>11140</v>
      </c>
      <c r="B73" s="45" t="s">
        <v>10565</v>
      </c>
      <c r="C73" s="73" t="s">
        <v>126</v>
      </c>
      <c r="D73" s="73" t="s">
        <v>243</v>
      </c>
      <c r="E73" s="44">
        <v>25</v>
      </c>
      <c r="F73" s="74">
        <v>577.16104148613704</v>
      </c>
      <c r="G73" s="74">
        <v>1381.3924252780175</v>
      </c>
      <c r="H73" s="74">
        <v>2390.806099721151</v>
      </c>
      <c r="I73" s="74">
        <v>4349.3595664853055</v>
      </c>
    </row>
    <row r="74" spans="1:9" s="75" customFormat="1" ht="11.25" customHeight="1" x14ac:dyDescent="0.15">
      <c r="A74" s="73" t="s">
        <v>11143</v>
      </c>
      <c r="B74" s="45" t="s">
        <v>10570</v>
      </c>
      <c r="C74" s="73" t="s">
        <v>47</v>
      </c>
      <c r="D74" s="73" t="s">
        <v>179</v>
      </c>
      <c r="E74" s="44">
        <v>2</v>
      </c>
      <c r="F74" s="74">
        <v>40.87492597829165</v>
      </c>
      <c r="G74" s="74">
        <v>65.51521787869811</v>
      </c>
      <c r="H74" s="74">
        <v>121.18165136355107</v>
      </c>
      <c r="I74" s="74">
        <v>227.57179522054082</v>
      </c>
    </row>
    <row r="75" spans="1:9" s="75" customFormat="1" ht="11.25" customHeight="1" x14ac:dyDescent="0.15">
      <c r="A75" s="73" t="s">
        <v>11141</v>
      </c>
      <c r="B75" s="45" t="s">
        <v>10566</v>
      </c>
      <c r="C75" s="73" t="s">
        <v>25</v>
      </c>
      <c r="D75" s="73" t="s">
        <v>156</v>
      </c>
      <c r="E75" s="44">
        <v>640</v>
      </c>
      <c r="F75" s="74">
        <v>75106.438327409633</v>
      </c>
      <c r="G75" s="74">
        <v>89037.457249307612</v>
      </c>
      <c r="H75" s="74">
        <v>159747.20375011818</v>
      </c>
      <c r="I75" s="74">
        <v>323891.09932683542</v>
      </c>
    </row>
    <row r="76" spans="1:9" s="75" customFormat="1" ht="11.25" customHeight="1" x14ac:dyDescent="0.15">
      <c r="A76" s="73" t="s">
        <v>11144</v>
      </c>
      <c r="B76" s="45" t="s">
        <v>10571</v>
      </c>
      <c r="C76" s="73" t="s">
        <v>111</v>
      </c>
      <c r="D76" s="73" t="s">
        <v>229</v>
      </c>
      <c r="E76" s="44">
        <v>706</v>
      </c>
      <c r="F76" s="74">
        <v>80687.77253342366</v>
      </c>
      <c r="G76" s="74">
        <v>87975.822439745651</v>
      </c>
      <c r="H76" s="74">
        <v>163555.95379644888</v>
      </c>
      <c r="I76" s="74">
        <v>332219.54876961821</v>
      </c>
    </row>
    <row r="77" spans="1:9" s="75" customFormat="1" ht="11.25" customHeight="1" x14ac:dyDescent="0.15">
      <c r="A77" s="73" t="s">
        <v>11147</v>
      </c>
      <c r="B77" s="45" t="s">
        <v>10574</v>
      </c>
      <c r="C77" s="73" t="s">
        <v>15</v>
      </c>
      <c r="D77" s="73" t="s">
        <v>146</v>
      </c>
      <c r="E77" s="44">
        <v>300</v>
      </c>
      <c r="F77" s="74">
        <v>154309.9852495924</v>
      </c>
      <c r="G77" s="74">
        <v>93833.229375903495</v>
      </c>
      <c r="H77" s="74">
        <v>168379.94541082662</v>
      </c>
      <c r="I77" s="74">
        <v>416523.16003632254</v>
      </c>
    </row>
    <row r="78" spans="1:9" s="75" customFormat="1" ht="11.25" customHeight="1" x14ac:dyDescent="0.15">
      <c r="A78" s="73" t="s">
        <v>10568</v>
      </c>
      <c r="B78" s="45" t="s">
        <v>10569</v>
      </c>
      <c r="C78" s="73" t="s">
        <v>53</v>
      </c>
      <c r="D78" s="73" t="s">
        <v>184</v>
      </c>
      <c r="E78" s="44">
        <v>1</v>
      </c>
      <c r="F78" s="74">
        <v>17.522216698285234</v>
      </c>
      <c r="G78" s="74">
        <v>31.995257980991475</v>
      </c>
      <c r="H78" s="74">
        <v>71.267921925656808</v>
      </c>
      <c r="I78" s="74">
        <v>120.78539660493351</v>
      </c>
    </row>
    <row r="79" spans="1:9" s="75" customFormat="1" ht="11.25" customHeight="1" x14ac:dyDescent="0.15">
      <c r="A79" s="73" t="s">
        <v>11142</v>
      </c>
      <c r="B79" s="45" t="s">
        <v>10567</v>
      </c>
      <c r="C79" s="73" t="s">
        <v>127</v>
      </c>
      <c r="D79" s="73" t="s">
        <v>244</v>
      </c>
      <c r="E79" s="44">
        <v>5</v>
      </c>
      <c r="F79" s="74">
        <v>178.79322691197814</v>
      </c>
      <c r="G79" s="74">
        <v>243.19896295490577</v>
      </c>
      <c r="H79" s="74">
        <v>440.72399524656697</v>
      </c>
      <c r="I79" s="74">
        <v>862.71618511345082</v>
      </c>
    </row>
    <row r="80" spans="1:9" s="75" customFormat="1" ht="11.25" customHeight="1" x14ac:dyDescent="0.15">
      <c r="A80" s="73" t="s">
        <v>11155</v>
      </c>
      <c r="B80" s="45" t="s">
        <v>10583</v>
      </c>
      <c r="C80" s="73" t="s">
        <v>25</v>
      </c>
      <c r="D80" s="73" t="s">
        <v>156</v>
      </c>
      <c r="E80" s="44">
        <v>424</v>
      </c>
      <c r="F80" s="74">
        <v>92524.762969498799</v>
      </c>
      <c r="G80" s="74">
        <v>61709.755830134345</v>
      </c>
      <c r="H80" s="74">
        <v>111860.29849416511</v>
      </c>
      <c r="I80" s="74">
        <v>266036.21695442533</v>
      </c>
    </row>
    <row r="81" spans="1:9" s="75" customFormat="1" ht="11.25" customHeight="1" x14ac:dyDescent="0.15">
      <c r="A81" s="77" t="s">
        <v>10584</v>
      </c>
      <c r="B81" s="45" t="s">
        <v>10585</v>
      </c>
      <c r="C81" s="73" t="s">
        <v>70</v>
      </c>
      <c r="D81" s="73" t="s">
        <v>196</v>
      </c>
      <c r="E81" s="44">
        <v>11</v>
      </c>
      <c r="F81" s="74">
        <v>1347.9871523882748</v>
      </c>
      <c r="G81" s="74">
        <v>817.87594320040853</v>
      </c>
      <c r="H81" s="74">
        <v>1450.9174954657458</v>
      </c>
      <c r="I81" s="74">
        <v>3605.3140571175645</v>
      </c>
    </row>
    <row r="82" spans="1:9" s="75" customFormat="1" ht="11.25" customHeight="1" x14ac:dyDescent="0.15">
      <c r="A82" s="73" t="s">
        <v>11152</v>
      </c>
      <c r="B82" s="45" t="s">
        <v>10579</v>
      </c>
      <c r="C82" s="73" t="s">
        <v>10580</v>
      </c>
      <c r="D82" s="73" t="s">
        <v>10634</v>
      </c>
      <c r="E82" s="44">
        <v>10</v>
      </c>
      <c r="F82" s="74">
        <v>432.55764552578069</v>
      </c>
      <c r="G82" s="74">
        <v>428.71976514945561</v>
      </c>
      <c r="H82" s="74">
        <v>821.91319647524892</v>
      </c>
      <c r="I82" s="74">
        <v>1683.1906071504852</v>
      </c>
    </row>
    <row r="83" spans="1:9" s="75" customFormat="1" ht="11.25" customHeight="1" x14ac:dyDescent="0.15">
      <c r="A83" s="73" t="s">
        <v>11151</v>
      </c>
      <c r="B83" s="45" t="s">
        <v>10578</v>
      </c>
      <c r="C83" s="73" t="s">
        <v>130</v>
      </c>
      <c r="D83" s="73" t="s">
        <v>247</v>
      </c>
      <c r="E83" s="44">
        <v>15</v>
      </c>
      <c r="F83" s="74">
        <v>378.85902867206107</v>
      </c>
      <c r="G83" s="74">
        <v>479.67213778825709</v>
      </c>
      <c r="H83" s="74">
        <v>921.00653297328438</v>
      </c>
      <c r="I83" s="74">
        <v>1779.5376994336025</v>
      </c>
    </row>
    <row r="84" spans="1:9" s="75" customFormat="1" ht="11.25" customHeight="1" x14ac:dyDescent="0.15">
      <c r="A84" s="77" t="s">
        <v>10590</v>
      </c>
      <c r="B84" s="45" t="s">
        <v>10578</v>
      </c>
      <c r="C84" s="73" t="s">
        <v>10580</v>
      </c>
      <c r="D84" s="73" t="s">
        <v>10634</v>
      </c>
      <c r="E84" s="44">
        <v>1</v>
      </c>
      <c r="F84" s="74">
        <v>52.272768853739137</v>
      </c>
      <c r="G84" s="74">
        <v>9.6347158780522406</v>
      </c>
      <c r="H84" s="74">
        <v>16.551892426420263</v>
      </c>
      <c r="I84" s="74">
        <v>78.459377158211637</v>
      </c>
    </row>
    <row r="85" spans="1:9" s="75" customFormat="1" ht="11.25" customHeight="1" x14ac:dyDescent="0.15">
      <c r="A85" s="73" t="s">
        <v>11150</v>
      </c>
      <c r="B85" s="45" t="s">
        <v>10577</v>
      </c>
      <c r="C85" s="73" t="s">
        <v>129</v>
      </c>
      <c r="D85" s="73" t="s">
        <v>246</v>
      </c>
      <c r="E85" s="44">
        <v>10</v>
      </c>
      <c r="F85" s="74">
        <v>898.58321571424995</v>
      </c>
      <c r="G85" s="74">
        <v>645.42566665206482</v>
      </c>
      <c r="H85" s="74">
        <v>1177.3024761079275</v>
      </c>
      <c r="I85" s="74">
        <v>2721.3113584742423</v>
      </c>
    </row>
    <row r="86" spans="1:9" s="75" customFormat="1" ht="11.25" customHeight="1" x14ac:dyDescent="0.15">
      <c r="A86" s="73" t="s">
        <v>11153</v>
      </c>
      <c r="B86" s="45" t="s">
        <v>10581</v>
      </c>
      <c r="C86" s="73" t="s">
        <v>131</v>
      </c>
      <c r="D86" s="73" t="s">
        <v>248</v>
      </c>
      <c r="E86" s="44">
        <v>15</v>
      </c>
      <c r="F86" s="74">
        <v>695.13408550832901</v>
      </c>
      <c r="G86" s="74">
        <v>695.56024429265847</v>
      </c>
      <c r="H86" s="74">
        <v>1294.658445332049</v>
      </c>
      <c r="I86" s="74">
        <v>2685.3527751330366</v>
      </c>
    </row>
    <row r="87" spans="1:9" s="75" customFormat="1" ht="11.25" customHeight="1" x14ac:dyDescent="0.15">
      <c r="A87" s="73" t="s">
        <v>11148</v>
      </c>
      <c r="B87" s="45" t="s">
        <v>10575</v>
      </c>
      <c r="C87" s="73" t="s">
        <v>8</v>
      </c>
      <c r="D87" s="73" t="s">
        <v>139</v>
      </c>
      <c r="E87" s="44">
        <v>406</v>
      </c>
      <c r="F87" s="74">
        <v>122759.33230880339</v>
      </c>
      <c r="G87" s="74">
        <v>44539.447337458609</v>
      </c>
      <c r="H87" s="74">
        <v>75783.553143801662</v>
      </c>
      <c r="I87" s="74">
        <v>243082.33279006367</v>
      </c>
    </row>
    <row r="88" spans="1:9" s="75" customFormat="1" ht="11.25" customHeight="1" x14ac:dyDescent="0.15">
      <c r="A88" s="73" t="s">
        <v>11149</v>
      </c>
      <c r="B88" s="45" t="s">
        <v>10576</v>
      </c>
      <c r="C88" s="73" t="s">
        <v>128</v>
      </c>
      <c r="D88" s="73" t="s">
        <v>245</v>
      </c>
      <c r="E88" s="44">
        <v>6</v>
      </c>
      <c r="F88" s="74">
        <v>102.67411444286793</v>
      </c>
      <c r="G88" s="74">
        <v>139.97106101116941</v>
      </c>
      <c r="H88" s="74">
        <v>275.73972912083082</v>
      </c>
      <c r="I88" s="74">
        <v>518.38490457486819</v>
      </c>
    </row>
    <row r="89" spans="1:9" s="75" customFormat="1" ht="11.25" customHeight="1" x14ac:dyDescent="0.15">
      <c r="A89" s="73" t="s">
        <v>11154</v>
      </c>
      <c r="B89" s="45" t="s">
        <v>10582</v>
      </c>
      <c r="C89" s="73" t="s">
        <v>132</v>
      </c>
      <c r="D89" s="73" t="s">
        <v>249</v>
      </c>
      <c r="E89" s="44">
        <v>7</v>
      </c>
      <c r="F89" s="74">
        <v>893.15435760780247</v>
      </c>
      <c r="G89" s="74">
        <v>327.58031809238025</v>
      </c>
      <c r="H89" s="74">
        <v>586.83156866257139</v>
      </c>
      <c r="I89" s="74">
        <v>1807.5662443627543</v>
      </c>
    </row>
    <row r="90" spans="1:9" s="83" customFormat="1" ht="11.25" customHeight="1" x14ac:dyDescent="0.15">
      <c r="A90" s="79" t="s">
        <v>10991</v>
      </c>
      <c r="B90" s="80" t="s">
        <v>10369</v>
      </c>
      <c r="C90" s="79" t="s">
        <v>10370</v>
      </c>
      <c r="D90" s="79" t="s">
        <v>10591</v>
      </c>
      <c r="E90" s="81">
        <v>2</v>
      </c>
      <c r="F90" s="82">
        <v>11.91</v>
      </c>
      <c r="G90" s="82">
        <v>21.134782281490242</v>
      </c>
      <c r="H90" s="82">
        <v>58.320663629352225</v>
      </c>
      <c r="I90" s="82">
        <v>91.365445910842467</v>
      </c>
    </row>
    <row r="91" spans="1:9" s="75" customFormat="1" ht="11.25" customHeight="1" x14ac:dyDescent="0.15">
      <c r="A91" s="73" t="s">
        <v>10992</v>
      </c>
      <c r="B91" s="45" t="s">
        <v>9943</v>
      </c>
      <c r="C91" s="73" t="s">
        <v>10371</v>
      </c>
      <c r="D91" s="73" t="s">
        <v>10592</v>
      </c>
      <c r="E91" s="44">
        <v>2</v>
      </c>
      <c r="F91" s="76">
        <v>27.485652408652509</v>
      </c>
      <c r="G91" s="76">
        <v>25.386688512617045</v>
      </c>
      <c r="H91" s="76">
        <v>66.495267563707174</v>
      </c>
      <c r="I91" s="76">
        <v>119.36760848497673</v>
      </c>
    </row>
    <row r="92" spans="1:9" s="75" customFormat="1" ht="11.25" customHeight="1" x14ac:dyDescent="0.15">
      <c r="A92" s="73" t="s">
        <v>10372</v>
      </c>
      <c r="B92" s="45" t="s">
        <v>9946</v>
      </c>
      <c r="C92" s="73" t="s">
        <v>10373</v>
      </c>
      <c r="D92" s="73" t="s">
        <v>10593</v>
      </c>
      <c r="E92" s="44">
        <v>4</v>
      </c>
      <c r="F92" s="76">
        <v>331.26714702865047</v>
      </c>
      <c r="G92" s="76">
        <v>42.269564562980484</v>
      </c>
      <c r="H92" s="76">
        <v>116.64132725870445</v>
      </c>
      <c r="I92" s="76">
        <v>490.17803885033538</v>
      </c>
    </row>
    <row r="93" spans="1:9" s="75" customFormat="1" ht="11.25" customHeight="1" x14ac:dyDescent="0.15">
      <c r="A93" s="73" t="s">
        <v>10376</v>
      </c>
      <c r="B93" s="45" t="s">
        <v>10375</v>
      </c>
      <c r="C93" s="73" t="s">
        <v>10377</v>
      </c>
      <c r="D93" s="73" t="s">
        <v>10591</v>
      </c>
      <c r="E93" s="44">
        <v>380</v>
      </c>
      <c r="F93" s="76">
        <v>1985.6099126910278</v>
      </c>
      <c r="G93" s="76">
        <v>3217.7362942279783</v>
      </c>
      <c r="H93" s="76">
        <v>8971.9331837806021</v>
      </c>
      <c r="I93" s="76">
        <v>14175.279390699608</v>
      </c>
    </row>
    <row r="94" spans="1:9" s="75" customFormat="1" ht="11.25" customHeight="1" x14ac:dyDescent="0.15">
      <c r="A94" s="73" t="s">
        <v>10378</v>
      </c>
      <c r="B94" s="45" t="s">
        <v>10379</v>
      </c>
      <c r="C94" s="73" t="s">
        <v>10380</v>
      </c>
      <c r="D94" s="73" t="s">
        <v>10594</v>
      </c>
      <c r="E94" s="44">
        <v>64</v>
      </c>
      <c r="F94" s="76">
        <v>80912.052254271824</v>
      </c>
      <c r="G94" s="76">
        <v>676.31303300768775</v>
      </c>
      <c r="H94" s="76">
        <v>1866.2612361392712</v>
      </c>
      <c r="I94" s="76">
        <v>83454.626523418774</v>
      </c>
    </row>
    <row r="95" spans="1:9" s="75" customFormat="1" ht="11.25" customHeight="1" x14ac:dyDescent="0.15">
      <c r="A95" s="73" t="s">
        <v>10381</v>
      </c>
      <c r="B95" s="45" t="s">
        <v>10382</v>
      </c>
      <c r="C95" s="73" t="s">
        <v>10472</v>
      </c>
      <c r="D95" s="73" t="s">
        <v>10595</v>
      </c>
      <c r="E95" s="44">
        <v>2</v>
      </c>
      <c r="F95" s="76">
        <v>8027.7437499999987</v>
      </c>
      <c r="G95" s="76">
        <v>21.134782281490242</v>
      </c>
      <c r="H95" s="76">
        <v>58.320663629352225</v>
      </c>
      <c r="I95" s="76">
        <v>8107.1991959108418</v>
      </c>
    </row>
    <row r="96" spans="1:9" s="75" customFormat="1" ht="11.25" customHeight="1" x14ac:dyDescent="0.15">
      <c r="A96" s="73" t="s">
        <v>10993</v>
      </c>
      <c r="B96" s="45" t="s">
        <v>10374</v>
      </c>
      <c r="C96" s="73" t="s">
        <v>8</v>
      </c>
      <c r="D96" s="73" t="s">
        <v>139</v>
      </c>
      <c r="E96" s="44">
        <v>184</v>
      </c>
      <c r="F96" s="76">
        <v>45606.817091100827</v>
      </c>
      <c r="G96" s="76">
        <v>1449.4959724253054</v>
      </c>
      <c r="H96" s="76">
        <v>4028.2374972229791</v>
      </c>
      <c r="I96" s="76">
        <v>51084.550560749114</v>
      </c>
    </row>
    <row r="97" spans="1:9" s="75" customFormat="1" ht="11.25" customHeight="1" x14ac:dyDescent="0.15">
      <c r="A97" s="73" t="s">
        <v>10994</v>
      </c>
      <c r="B97" s="45" t="s">
        <v>9998</v>
      </c>
      <c r="C97" s="73" t="s">
        <v>10469</v>
      </c>
      <c r="D97" s="73" t="s">
        <v>10596</v>
      </c>
      <c r="E97" s="44">
        <v>8</v>
      </c>
      <c r="F97" s="76">
        <v>2438.6945496065514</v>
      </c>
      <c r="G97" s="76">
        <v>74.289931459831124</v>
      </c>
      <c r="H97" s="76">
        <v>206.30202933590033</v>
      </c>
      <c r="I97" s="76">
        <v>2719.2865104022831</v>
      </c>
    </row>
    <row r="98" spans="1:9" s="75" customFormat="1" ht="11.25" customHeight="1" x14ac:dyDescent="0.15">
      <c r="A98" s="73" t="s">
        <v>10383</v>
      </c>
      <c r="B98" s="45" t="s">
        <v>10029</v>
      </c>
      <c r="C98" s="73" t="s">
        <v>2</v>
      </c>
      <c r="D98" s="73" t="s">
        <v>134</v>
      </c>
      <c r="E98" s="44">
        <v>219</v>
      </c>
      <c r="F98" s="76">
        <v>77937.365268411013</v>
      </c>
      <c r="G98" s="76">
        <v>1643.9471441438527</v>
      </c>
      <c r="H98" s="76">
        <v>4618.0341152696737</v>
      </c>
      <c r="I98" s="76">
        <v>84199.346527824542</v>
      </c>
    </row>
    <row r="99" spans="1:9" s="75" customFormat="1" ht="11.25" customHeight="1" x14ac:dyDescent="0.15">
      <c r="A99" s="73" t="s">
        <v>10995</v>
      </c>
      <c r="B99" s="45" t="s">
        <v>10034</v>
      </c>
      <c r="C99" s="73" t="s">
        <v>10384</v>
      </c>
      <c r="D99" s="73" t="s">
        <v>10597</v>
      </c>
      <c r="E99" s="44">
        <v>53</v>
      </c>
      <c r="F99" s="76">
        <v>11355.393797375975</v>
      </c>
      <c r="G99" s="76">
        <v>270.84267730819079</v>
      </c>
      <c r="H99" s="76">
        <v>772.17119188844595</v>
      </c>
      <c r="I99" s="76">
        <v>12398.407666572612</v>
      </c>
    </row>
    <row r="100" spans="1:9" s="75" customFormat="1" ht="11.25" customHeight="1" x14ac:dyDescent="0.15">
      <c r="A100" s="73" t="s">
        <v>10996</v>
      </c>
      <c r="B100" s="45" t="s">
        <v>10034</v>
      </c>
      <c r="C100" s="73" t="s">
        <v>8</v>
      </c>
      <c r="D100" s="73" t="s">
        <v>139</v>
      </c>
      <c r="E100" s="44">
        <v>553</v>
      </c>
      <c r="F100" s="76">
        <v>120374.48637209678</v>
      </c>
      <c r="G100" s="76">
        <v>2218.7747359537002</v>
      </c>
      <c r="H100" s="76">
        <v>6344.7905192512053</v>
      </c>
      <c r="I100" s="76">
        <v>128938.0516273017</v>
      </c>
    </row>
    <row r="101" spans="1:9" s="75" customFormat="1" ht="11.25" customHeight="1" x14ac:dyDescent="0.15">
      <c r="A101" s="73" t="s">
        <v>10997</v>
      </c>
      <c r="B101" s="45" t="s">
        <v>10385</v>
      </c>
      <c r="C101" s="73" t="s">
        <v>18</v>
      </c>
      <c r="D101" s="73" t="s">
        <v>149</v>
      </c>
      <c r="E101" s="44">
        <v>120</v>
      </c>
      <c r="F101" s="76">
        <v>31661.100159662416</v>
      </c>
      <c r="G101" s="76">
        <v>488.09393066354812</v>
      </c>
      <c r="H101" s="76">
        <v>1362.3313234847142</v>
      </c>
      <c r="I101" s="76">
        <v>33511.525413810676</v>
      </c>
    </row>
    <row r="102" spans="1:9" s="75" customFormat="1" ht="11.25" customHeight="1" x14ac:dyDescent="0.15">
      <c r="A102" s="73" t="s">
        <v>10386</v>
      </c>
      <c r="B102" s="45" t="s">
        <v>10387</v>
      </c>
      <c r="C102" s="73" t="s">
        <v>10371</v>
      </c>
      <c r="D102" s="73" t="s">
        <v>10592</v>
      </c>
      <c r="E102" s="44">
        <v>10</v>
      </c>
      <c r="F102" s="76">
        <v>307.25551029098131</v>
      </c>
      <c r="G102" s="76">
        <v>27.033632080485553</v>
      </c>
      <c r="H102" s="76">
        <v>77.657520943032196</v>
      </c>
      <c r="I102" s="76">
        <v>411.94666331449906</v>
      </c>
    </row>
    <row r="103" spans="1:9" s="75" customFormat="1" ht="11.25" customHeight="1" x14ac:dyDescent="0.15">
      <c r="A103" s="73" t="s">
        <v>11000</v>
      </c>
      <c r="B103" s="45" t="s">
        <v>10390</v>
      </c>
      <c r="C103" s="73" t="s">
        <v>18</v>
      </c>
      <c r="D103" s="73" t="s">
        <v>149</v>
      </c>
      <c r="E103" s="44">
        <v>121</v>
      </c>
      <c r="F103" s="76">
        <v>27296.658496887991</v>
      </c>
      <c r="G103" s="76">
        <v>403.07946595730152</v>
      </c>
      <c r="H103" s="76">
        <v>1138.7337155613432</v>
      </c>
      <c r="I103" s="76">
        <v>28838.471678406633</v>
      </c>
    </row>
    <row r="104" spans="1:9" s="75" customFormat="1" ht="11.25" customHeight="1" x14ac:dyDescent="0.15">
      <c r="A104" s="73" t="s">
        <v>10998</v>
      </c>
      <c r="B104" s="45" t="s">
        <v>10389</v>
      </c>
      <c r="C104" s="73" t="s">
        <v>18</v>
      </c>
      <c r="D104" s="73" t="s">
        <v>149</v>
      </c>
      <c r="E104" s="44">
        <v>807</v>
      </c>
      <c r="F104" s="76">
        <v>168687.28263233043</v>
      </c>
      <c r="G104" s="76">
        <v>2970.9307485721879</v>
      </c>
      <c r="H104" s="76">
        <v>8316.7542875542731</v>
      </c>
      <c r="I104" s="76">
        <v>179974.9676684569</v>
      </c>
    </row>
    <row r="105" spans="1:9" s="75" customFormat="1" ht="11.25" customHeight="1" x14ac:dyDescent="0.15">
      <c r="A105" s="73" t="s">
        <v>10388</v>
      </c>
      <c r="B105" s="45" t="s">
        <v>10093</v>
      </c>
      <c r="C105" s="73" t="s">
        <v>18</v>
      </c>
      <c r="D105" s="73" t="s">
        <v>149</v>
      </c>
      <c r="E105" s="44">
        <v>9</v>
      </c>
      <c r="F105" s="76">
        <v>1668.0821006850967</v>
      </c>
      <c r="G105" s="76">
        <v>34.158770303944422</v>
      </c>
      <c r="H105" s="76">
        <v>95.266407563384433</v>
      </c>
      <c r="I105" s="76">
        <v>1797.5072785524258</v>
      </c>
    </row>
    <row r="106" spans="1:9" s="75" customFormat="1" ht="11.25" customHeight="1" x14ac:dyDescent="0.15">
      <c r="A106" s="73" t="s">
        <v>10999</v>
      </c>
      <c r="B106" s="45" t="s">
        <v>10095</v>
      </c>
      <c r="C106" s="73" t="s">
        <v>18</v>
      </c>
      <c r="D106" s="73" t="s">
        <v>149</v>
      </c>
      <c r="E106" s="44">
        <v>1595</v>
      </c>
      <c r="F106" s="76">
        <v>333463.4320519116</v>
      </c>
      <c r="G106" s="76">
        <v>6019.975290272575</v>
      </c>
      <c r="H106" s="76">
        <v>16815.030889714155</v>
      </c>
      <c r="I106" s="76">
        <v>356298.4382318983</v>
      </c>
    </row>
    <row r="107" spans="1:9" s="75" customFormat="1" ht="11.25" customHeight="1" x14ac:dyDescent="0.15">
      <c r="A107" s="73" t="s">
        <v>10391</v>
      </c>
      <c r="B107" s="45" t="s">
        <v>10090</v>
      </c>
      <c r="C107" s="73" t="s">
        <v>18</v>
      </c>
      <c r="D107" s="73" t="s">
        <v>149</v>
      </c>
      <c r="E107" s="44">
        <v>202</v>
      </c>
      <c r="F107" s="76">
        <v>54789.161674431656</v>
      </c>
      <c r="G107" s="76">
        <v>788.46622185961178</v>
      </c>
      <c r="H107" s="76">
        <v>2195.4155153197648</v>
      </c>
      <c r="I107" s="76">
        <v>57773.043411611034</v>
      </c>
    </row>
    <row r="108" spans="1:9" s="75" customFormat="1" ht="11.25" customHeight="1" x14ac:dyDescent="0.15">
      <c r="A108" s="73" t="s">
        <v>10403</v>
      </c>
      <c r="B108" s="45" t="s">
        <v>10115</v>
      </c>
      <c r="C108" s="73" t="s">
        <v>8</v>
      </c>
      <c r="D108" s="73" t="s">
        <v>139</v>
      </c>
      <c r="E108" s="44">
        <v>1</v>
      </c>
      <c r="F108" s="76">
        <v>245.54417585780303</v>
      </c>
      <c r="G108" s="76">
        <v>2.828141315691024</v>
      </c>
      <c r="H108" s="76">
        <v>8.0755378943488836</v>
      </c>
      <c r="I108" s="76">
        <v>256.44785506784297</v>
      </c>
    </row>
    <row r="109" spans="1:9" s="75" customFormat="1" ht="11.25" customHeight="1" x14ac:dyDescent="0.15">
      <c r="A109" s="73" t="s">
        <v>10394</v>
      </c>
      <c r="B109" s="45" t="s">
        <v>10392</v>
      </c>
      <c r="C109" s="73" t="s">
        <v>10395</v>
      </c>
      <c r="D109" s="73" t="s">
        <v>10591</v>
      </c>
      <c r="E109" s="44">
        <v>124</v>
      </c>
      <c r="F109" s="76">
        <v>4081.7059754821016</v>
      </c>
      <c r="G109" s="76">
        <v>393.21547178279701</v>
      </c>
      <c r="H109" s="76">
        <v>1114.2548389977837</v>
      </c>
      <c r="I109" s="76">
        <v>5589.176286262682</v>
      </c>
    </row>
    <row r="110" spans="1:9" s="75" customFormat="1" ht="11.25" customHeight="1" x14ac:dyDescent="0.15">
      <c r="A110" s="73" t="s">
        <v>10393</v>
      </c>
      <c r="B110" s="45" t="s">
        <v>10110</v>
      </c>
      <c r="C110" s="73" t="s">
        <v>8</v>
      </c>
      <c r="D110" s="73" t="s">
        <v>139</v>
      </c>
      <c r="E110" s="44">
        <v>353</v>
      </c>
      <c r="F110" s="76">
        <v>80707.576629400093</v>
      </c>
      <c r="G110" s="76">
        <v>674.35639811605427</v>
      </c>
      <c r="H110" s="76">
        <v>2035.9558181878197</v>
      </c>
      <c r="I110" s="76">
        <v>83417.888845703972</v>
      </c>
    </row>
    <row r="111" spans="1:9" s="75" customFormat="1" ht="11.25" customHeight="1" x14ac:dyDescent="0.15">
      <c r="A111" s="73" t="s">
        <v>10402</v>
      </c>
      <c r="B111" s="45" t="s">
        <v>10110</v>
      </c>
      <c r="C111" s="73" t="s">
        <v>10101</v>
      </c>
      <c r="D111" s="73" t="s">
        <v>10329</v>
      </c>
      <c r="E111" s="44">
        <v>30</v>
      </c>
      <c r="F111" s="76">
        <v>542.89018867924528</v>
      </c>
      <c r="G111" s="76">
        <v>82.646688100507376</v>
      </c>
      <c r="H111" s="76">
        <v>236.43258120370291</v>
      </c>
      <c r="I111" s="76">
        <v>861.96945798345564</v>
      </c>
    </row>
    <row r="112" spans="1:9" s="75" customFormat="1" ht="11.25" customHeight="1" x14ac:dyDescent="0.15">
      <c r="A112" s="73" t="s">
        <v>10400</v>
      </c>
      <c r="B112" s="45" t="s">
        <v>10396</v>
      </c>
      <c r="C112" s="73" t="s">
        <v>7289</v>
      </c>
      <c r="D112" s="73" t="s">
        <v>7290</v>
      </c>
      <c r="E112" s="44">
        <v>1</v>
      </c>
      <c r="F112" s="76">
        <v>550.00033791786382</v>
      </c>
      <c r="G112" s="76">
        <v>2.8852998488054196</v>
      </c>
      <c r="H112" s="76">
        <v>8.2272692654490474</v>
      </c>
      <c r="I112" s="76">
        <v>561.1129070321183</v>
      </c>
    </row>
    <row r="113" spans="1:9" s="75" customFormat="1" ht="11.25" customHeight="1" x14ac:dyDescent="0.15">
      <c r="A113" s="73" t="s">
        <v>10397</v>
      </c>
      <c r="B113" s="45" t="s">
        <v>10398</v>
      </c>
      <c r="C113" s="73" t="s">
        <v>10399</v>
      </c>
      <c r="D113" s="73" t="s">
        <v>10598</v>
      </c>
      <c r="E113" s="44">
        <v>229</v>
      </c>
      <c r="F113" s="76">
        <v>16177.7470043674</v>
      </c>
      <c r="G113" s="76">
        <v>721.33277133208651</v>
      </c>
      <c r="H113" s="76">
        <v>2045.5834916488091</v>
      </c>
      <c r="I113" s="76">
        <v>18944.663267348296</v>
      </c>
    </row>
    <row r="114" spans="1:9" s="75" customFormat="1" ht="11.25" customHeight="1" x14ac:dyDescent="0.15">
      <c r="A114" s="73" t="s">
        <v>11002</v>
      </c>
      <c r="B114" s="45" t="s">
        <v>10167</v>
      </c>
      <c r="C114" s="73" t="s">
        <v>5997</v>
      </c>
      <c r="D114" s="73" t="s">
        <v>5998</v>
      </c>
      <c r="E114" s="44">
        <v>36</v>
      </c>
      <c r="F114" s="76">
        <v>1960.8372008676668</v>
      </c>
      <c r="G114" s="76">
        <v>68.829667064337983</v>
      </c>
      <c r="H114" s="76">
        <v>205.06110138714627</v>
      </c>
      <c r="I114" s="76">
        <v>2234.7279693191513</v>
      </c>
    </row>
    <row r="115" spans="1:9" s="75" customFormat="1" ht="11.25" customHeight="1" x14ac:dyDescent="0.15">
      <c r="A115" s="73" t="s">
        <v>11001</v>
      </c>
      <c r="B115" s="45" t="s">
        <v>10406</v>
      </c>
      <c r="C115" s="73" t="s">
        <v>23</v>
      </c>
      <c r="D115" s="73" t="s">
        <v>154</v>
      </c>
      <c r="E115" s="44">
        <v>88</v>
      </c>
      <c r="F115" s="76">
        <v>6405.4150422915154</v>
      </c>
      <c r="G115" s="76">
        <v>154.91535369019681</v>
      </c>
      <c r="H115" s="76">
        <v>468.68653441857327</v>
      </c>
      <c r="I115" s="76">
        <v>7029.0169304002857</v>
      </c>
    </row>
    <row r="116" spans="1:9" s="75" customFormat="1" ht="11.25" customHeight="1" x14ac:dyDescent="0.15">
      <c r="A116" s="73" t="s">
        <v>10409</v>
      </c>
      <c r="B116" s="45" t="s">
        <v>10170</v>
      </c>
      <c r="C116" s="73" t="s">
        <v>8</v>
      </c>
      <c r="D116" s="73" t="s">
        <v>139</v>
      </c>
      <c r="E116" s="44">
        <v>3</v>
      </c>
      <c r="F116" s="76">
        <v>749.98093694419413</v>
      </c>
      <c r="G116" s="76">
        <v>4.953969473609277</v>
      </c>
      <c r="H116" s="76">
        <v>15.278472982412261</v>
      </c>
      <c r="I116" s="76">
        <v>770.21337940021567</v>
      </c>
    </row>
    <row r="117" spans="1:9" s="75" customFormat="1" ht="11.25" customHeight="1" x14ac:dyDescent="0.15">
      <c r="A117" s="73" t="s">
        <v>10407</v>
      </c>
      <c r="B117" s="45" t="s">
        <v>10156</v>
      </c>
      <c r="C117" s="73" t="s">
        <v>8</v>
      </c>
      <c r="D117" s="73" t="s">
        <v>139</v>
      </c>
      <c r="E117" s="44">
        <v>10</v>
      </c>
      <c r="F117" s="76">
        <v>299.34559199541138</v>
      </c>
      <c r="G117" s="76">
        <v>23.137145176614673</v>
      </c>
      <c r="H117" s="76">
        <v>67.099555544474057</v>
      </c>
      <c r="I117" s="76">
        <v>389.58229271650015</v>
      </c>
    </row>
    <row r="118" spans="1:9" s="75" customFormat="1" ht="11.25" customHeight="1" x14ac:dyDescent="0.15">
      <c r="A118" s="73" t="s">
        <v>10411</v>
      </c>
      <c r="B118" s="45" t="s">
        <v>10404</v>
      </c>
      <c r="C118" s="73" t="s">
        <v>8</v>
      </c>
      <c r="D118" s="73" t="s">
        <v>139</v>
      </c>
      <c r="E118" s="44">
        <v>382</v>
      </c>
      <c r="F118" s="76">
        <v>96193.321007907027</v>
      </c>
      <c r="G118" s="76">
        <v>623.77024556339802</v>
      </c>
      <c r="H118" s="76">
        <v>1922.5313184830022</v>
      </c>
      <c r="I118" s="76">
        <v>98739.622571953427</v>
      </c>
    </row>
    <row r="119" spans="1:9" s="75" customFormat="1" ht="11.25" customHeight="1" x14ac:dyDescent="0.15">
      <c r="A119" s="73" t="s">
        <v>11003</v>
      </c>
      <c r="B119" s="45" t="s">
        <v>10175</v>
      </c>
      <c r="C119" s="73" t="s">
        <v>29</v>
      </c>
      <c r="D119" s="73" t="s">
        <v>160</v>
      </c>
      <c r="E119" s="44">
        <v>10475</v>
      </c>
      <c r="F119" s="76">
        <v>42424.267987255902</v>
      </c>
      <c r="G119" s="76">
        <v>24236.159572503871</v>
      </c>
      <c r="H119" s="76">
        <v>70286.784432836575</v>
      </c>
      <c r="I119" s="76">
        <v>136947.21199259633</v>
      </c>
    </row>
    <row r="120" spans="1:9" s="75" customFormat="1" ht="11.25" customHeight="1" x14ac:dyDescent="0.15">
      <c r="A120" s="73" t="s">
        <v>10408</v>
      </c>
      <c r="B120" s="45" t="s">
        <v>10187</v>
      </c>
      <c r="C120" s="73" t="s">
        <v>8</v>
      </c>
      <c r="D120" s="73" t="s">
        <v>139</v>
      </c>
      <c r="E120" s="44">
        <v>2</v>
      </c>
      <c r="F120" s="76">
        <v>495.92966713219249</v>
      </c>
      <c r="G120" s="76">
        <v>3.1975048300582944</v>
      </c>
      <c r="H120" s="76">
        <v>9.9289611585960049</v>
      </c>
      <c r="I120" s="76">
        <v>509.05613312084677</v>
      </c>
    </row>
    <row r="121" spans="1:9" s="75" customFormat="1" ht="11.25" customHeight="1" x14ac:dyDescent="0.15">
      <c r="A121" s="73" t="s">
        <v>10412</v>
      </c>
      <c r="B121" s="45" t="s">
        <v>10187</v>
      </c>
      <c r="C121" s="73" t="s">
        <v>8797</v>
      </c>
      <c r="D121" s="73" t="s">
        <v>8798</v>
      </c>
      <c r="E121" s="44">
        <v>61</v>
      </c>
      <c r="F121" s="76">
        <v>2550.0339658433386</v>
      </c>
      <c r="G121" s="76">
        <v>89.479901112993744</v>
      </c>
      <c r="H121" s="76">
        <v>282.39155128139186</v>
      </c>
      <c r="I121" s="76">
        <v>2921.9054182377245</v>
      </c>
    </row>
    <row r="122" spans="1:9" s="75" customFormat="1" ht="11.25" customHeight="1" x14ac:dyDescent="0.15">
      <c r="A122" s="73" t="s">
        <v>10414</v>
      </c>
      <c r="B122" s="45" t="s">
        <v>10192</v>
      </c>
      <c r="C122" s="73" t="s">
        <v>10415</v>
      </c>
      <c r="D122" s="73" t="s">
        <v>10600</v>
      </c>
      <c r="E122" s="44">
        <v>20</v>
      </c>
      <c r="F122" s="76">
        <v>75.114504962081526</v>
      </c>
      <c r="G122" s="76">
        <v>46.274290353229347</v>
      </c>
      <c r="H122" s="76">
        <v>134.19911108894811</v>
      </c>
      <c r="I122" s="76">
        <v>255.587906404259</v>
      </c>
    </row>
    <row r="123" spans="1:9" s="75" customFormat="1" ht="11.25" customHeight="1" x14ac:dyDescent="0.15">
      <c r="A123" s="73" t="s">
        <v>10417</v>
      </c>
      <c r="B123" s="45" t="s">
        <v>10418</v>
      </c>
      <c r="C123" s="73" t="s">
        <v>8</v>
      </c>
      <c r="D123" s="73" t="s">
        <v>139</v>
      </c>
      <c r="E123" s="44">
        <v>443</v>
      </c>
      <c r="F123" s="76">
        <v>108467.66087754558</v>
      </c>
      <c r="G123" s="76">
        <v>503.71394212739352</v>
      </c>
      <c r="H123" s="76">
        <v>1679.5816623893247</v>
      </c>
      <c r="I123" s="76">
        <v>110650.95648206229</v>
      </c>
    </row>
    <row r="124" spans="1:9" s="75" customFormat="1" ht="11.25" customHeight="1" x14ac:dyDescent="0.15">
      <c r="A124" s="73" t="s">
        <v>10422</v>
      </c>
      <c r="B124" s="45" t="s">
        <v>10211</v>
      </c>
      <c r="C124" s="73" t="s">
        <v>10399</v>
      </c>
      <c r="D124" s="73" t="s">
        <v>10598</v>
      </c>
      <c r="E124" s="44">
        <v>86</v>
      </c>
      <c r="F124" s="76">
        <v>5389.8521784567183</v>
      </c>
      <c r="G124" s="76">
        <v>95.106670928488384</v>
      </c>
      <c r="H124" s="76">
        <v>319.80133057084038</v>
      </c>
      <c r="I124" s="76">
        <v>5804.7601799560471</v>
      </c>
    </row>
    <row r="125" spans="1:9" s="75" customFormat="1" ht="11.25" customHeight="1" x14ac:dyDescent="0.15">
      <c r="A125" s="73" t="s">
        <v>10423</v>
      </c>
      <c r="B125" s="45" t="s">
        <v>10211</v>
      </c>
      <c r="C125" s="73" t="s">
        <v>10399</v>
      </c>
      <c r="D125" s="73" t="s">
        <v>10598</v>
      </c>
      <c r="E125" s="44">
        <v>202</v>
      </c>
      <c r="F125" s="76">
        <v>12695.337032929574</v>
      </c>
      <c r="G125" s="76">
        <v>245.32858906619168</v>
      </c>
      <c r="H125" s="76">
        <v>802.38864066264318</v>
      </c>
      <c r="I125" s="76">
        <v>13743.054262658408</v>
      </c>
    </row>
    <row r="126" spans="1:9" s="75" customFormat="1" ht="11.25" customHeight="1" x14ac:dyDescent="0.15">
      <c r="A126" s="73" t="s">
        <v>10424</v>
      </c>
      <c r="B126" s="45" t="s">
        <v>10219</v>
      </c>
      <c r="C126" s="73" t="s">
        <v>8217</v>
      </c>
      <c r="D126" s="73" t="s">
        <v>8219</v>
      </c>
      <c r="E126" s="44">
        <v>2</v>
      </c>
      <c r="F126" s="76">
        <v>164.29964030084662</v>
      </c>
      <c r="G126" s="76">
        <v>2.3438250283685087</v>
      </c>
      <c r="H126" s="76">
        <v>7.7455641440870737</v>
      </c>
      <c r="I126" s="76">
        <v>174.3890294733022</v>
      </c>
    </row>
    <row r="127" spans="1:9" s="75" customFormat="1" ht="11.25" customHeight="1" x14ac:dyDescent="0.15">
      <c r="A127" s="73" t="s">
        <v>10436</v>
      </c>
      <c r="B127" s="45" t="s">
        <v>10219</v>
      </c>
      <c r="C127" s="73" t="s">
        <v>9174</v>
      </c>
      <c r="D127" s="73" t="s">
        <v>9181</v>
      </c>
      <c r="E127" s="44">
        <v>10</v>
      </c>
      <c r="F127" s="76">
        <v>619.77115962673065</v>
      </c>
      <c r="G127" s="76">
        <v>14.053438779070085</v>
      </c>
      <c r="H127" s="76">
        <v>44.178546778846808</v>
      </c>
      <c r="I127" s="76">
        <v>678.00314518464756</v>
      </c>
    </row>
    <row r="128" spans="1:9" s="75" customFormat="1" ht="11.25" customHeight="1" x14ac:dyDescent="0.15">
      <c r="A128" s="73" t="s">
        <v>11005</v>
      </c>
      <c r="B128" s="45" t="s">
        <v>10219</v>
      </c>
      <c r="C128" s="73" t="s">
        <v>9812</v>
      </c>
      <c r="D128" s="73" t="s">
        <v>10285</v>
      </c>
      <c r="E128" s="44">
        <v>5</v>
      </c>
      <c r="F128" s="76">
        <v>656.81343930751905</v>
      </c>
      <c r="G128" s="76">
        <v>5.9493438646607917</v>
      </c>
      <c r="H128" s="76">
        <v>19.573553670156588</v>
      </c>
      <c r="I128" s="76">
        <v>682.33633684233644</v>
      </c>
    </row>
    <row r="129" spans="1:9" s="75" customFormat="1" ht="11.25" customHeight="1" x14ac:dyDescent="0.15">
      <c r="A129" s="73" t="s">
        <v>10481</v>
      </c>
      <c r="B129" s="45" t="s">
        <v>10219</v>
      </c>
      <c r="C129" s="73" t="s">
        <v>9812</v>
      </c>
      <c r="D129" s="73" t="s">
        <v>10285</v>
      </c>
      <c r="E129" s="44">
        <v>2</v>
      </c>
      <c r="F129" s="76">
        <v>253.19875083947011</v>
      </c>
      <c r="G129" s="76">
        <v>2.1373280527676113</v>
      </c>
      <c r="H129" s="76">
        <v>7.2633845312276009</v>
      </c>
      <c r="I129" s="76">
        <v>262.59946342346529</v>
      </c>
    </row>
    <row r="130" spans="1:9" s="75" customFormat="1" ht="11.25" customHeight="1" x14ac:dyDescent="0.15">
      <c r="A130" s="73" t="s">
        <v>10432</v>
      </c>
      <c r="B130" s="45" t="s">
        <v>10225</v>
      </c>
      <c r="C130" s="73" t="s">
        <v>10384</v>
      </c>
      <c r="D130" s="73" t="s">
        <v>10597</v>
      </c>
      <c r="E130" s="44">
        <v>29</v>
      </c>
      <c r="F130" s="76">
        <v>9125.805195921901</v>
      </c>
      <c r="G130" s="76">
        <v>33.836682481717894</v>
      </c>
      <c r="H130" s="76">
        <v>111.96327117564957</v>
      </c>
      <c r="I130" s="76">
        <v>9271.605149579269</v>
      </c>
    </row>
    <row r="131" spans="1:9" s="75" customFormat="1" ht="11.25" customHeight="1" x14ac:dyDescent="0.15">
      <c r="A131" s="73" t="s">
        <v>10438</v>
      </c>
      <c r="B131" s="45" t="s">
        <v>10221</v>
      </c>
      <c r="C131" s="73" t="s">
        <v>8749</v>
      </c>
      <c r="D131" s="73" t="s">
        <v>8750</v>
      </c>
      <c r="E131" s="44">
        <v>4</v>
      </c>
      <c r="F131" s="76">
        <v>238.34938538567931</v>
      </c>
      <c r="G131" s="76">
        <v>4.5709343748756401</v>
      </c>
      <c r="H131" s="76">
        <v>15.218591985253575</v>
      </c>
      <c r="I131" s="76">
        <v>258.13891174580851</v>
      </c>
    </row>
    <row r="132" spans="1:9" s="75" customFormat="1" ht="11.25" customHeight="1" x14ac:dyDescent="0.15">
      <c r="A132" s="73" t="s">
        <v>10444</v>
      </c>
      <c r="B132" s="45" t="s">
        <v>10221</v>
      </c>
      <c r="C132" s="73" t="s">
        <v>10445</v>
      </c>
      <c r="D132" s="73" t="s">
        <v>10606</v>
      </c>
      <c r="E132" s="44">
        <v>1</v>
      </c>
      <c r="F132" s="76">
        <v>64.187674407627568</v>
      </c>
      <c r="G132" s="76">
        <v>1.0704206169134918</v>
      </c>
      <c r="H132" s="76">
        <v>3.6357939825473871</v>
      </c>
      <c r="I132" s="76">
        <v>68.893889007088447</v>
      </c>
    </row>
    <row r="133" spans="1:9" s="75" customFormat="1" ht="11.25" customHeight="1" x14ac:dyDescent="0.15">
      <c r="A133" s="73" t="s">
        <v>10447</v>
      </c>
      <c r="B133" s="45" t="s">
        <v>10221</v>
      </c>
      <c r="C133" s="73" t="s">
        <v>10448</v>
      </c>
      <c r="D133" s="73" t="s">
        <v>10608</v>
      </c>
      <c r="E133" s="44">
        <v>1</v>
      </c>
      <c r="F133" s="76">
        <v>68.37338546097719</v>
      </c>
      <c r="G133" s="76">
        <v>1.0611315280107441</v>
      </c>
      <c r="H133" s="76">
        <v>3.6141035472375709</v>
      </c>
      <c r="I133" s="76">
        <v>73.048620536225513</v>
      </c>
    </row>
    <row r="134" spans="1:9" s="75" customFormat="1" ht="11.25" customHeight="1" x14ac:dyDescent="0.15">
      <c r="A134" s="73" t="s">
        <v>10421</v>
      </c>
      <c r="B134" s="45" t="s">
        <v>10231</v>
      </c>
      <c r="C134" s="73" t="s">
        <v>13</v>
      </c>
      <c r="D134" s="73" t="s">
        <v>144</v>
      </c>
      <c r="E134" s="44">
        <v>880</v>
      </c>
      <c r="F134" s="76">
        <v>31654.162707680371</v>
      </c>
      <c r="G134" s="76">
        <v>1150.104153702589</v>
      </c>
      <c r="H134" s="76">
        <v>3685.5008674696082</v>
      </c>
      <c r="I134" s="76">
        <v>36489.767728852567</v>
      </c>
    </row>
    <row r="135" spans="1:9" s="75" customFormat="1" ht="11.25" customHeight="1" x14ac:dyDescent="0.15">
      <c r="A135" s="73" t="s">
        <v>10435</v>
      </c>
      <c r="B135" s="45" t="s">
        <v>10231</v>
      </c>
      <c r="C135" s="73" t="s">
        <v>8</v>
      </c>
      <c r="D135" s="73" t="s">
        <v>139</v>
      </c>
      <c r="E135" s="44">
        <v>9</v>
      </c>
      <c r="F135" s="76">
        <v>2166.3839682364878</v>
      </c>
      <c r="G135" s="76">
        <v>12.648094901163077</v>
      </c>
      <c r="H135" s="76">
        <v>39.760692100962132</v>
      </c>
      <c r="I135" s="76">
        <v>2218.7927552386127</v>
      </c>
    </row>
    <row r="136" spans="1:9" s="75" customFormat="1" ht="11.25" customHeight="1" x14ac:dyDescent="0.15">
      <c r="A136" s="73" t="s">
        <v>10428</v>
      </c>
      <c r="B136" s="45" t="s">
        <v>10215</v>
      </c>
      <c r="C136" s="73" t="s">
        <v>8565</v>
      </c>
      <c r="D136" s="73" t="s">
        <v>8576</v>
      </c>
      <c r="E136" s="44">
        <v>68</v>
      </c>
      <c r="F136" s="76">
        <v>6262.2703239809634</v>
      </c>
      <c r="G136" s="76">
        <v>95.563383697676585</v>
      </c>
      <c r="H136" s="76">
        <v>300.41411809615835</v>
      </c>
      <c r="I136" s="76">
        <v>6658.2478257747989</v>
      </c>
    </row>
    <row r="137" spans="1:9" s="75" customFormat="1" ht="11.25" customHeight="1" x14ac:dyDescent="0.15">
      <c r="A137" s="73" t="s">
        <v>10482</v>
      </c>
      <c r="B137" s="45" t="s">
        <v>10215</v>
      </c>
      <c r="C137" s="73" t="s">
        <v>30</v>
      </c>
      <c r="D137" s="73" t="s">
        <v>8762</v>
      </c>
      <c r="E137" s="44">
        <v>350</v>
      </c>
      <c r="F137" s="76">
        <v>38724.055676015298</v>
      </c>
      <c r="G137" s="76">
        <v>491.87035726745296</v>
      </c>
      <c r="H137" s="76">
        <v>1546.2491372596382</v>
      </c>
      <c r="I137" s="76">
        <v>40762.175170542389</v>
      </c>
    </row>
    <row r="138" spans="1:9" s="75" customFormat="1" ht="11.25" customHeight="1" x14ac:dyDescent="0.15">
      <c r="A138" s="73" t="s">
        <v>10419</v>
      </c>
      <c r="B138" s="45" t="s">
        <v>10218</v>
      </c>
      <c r="C138" s="73" t="s">
        <v>9174</v>
      </c>
      <c r="D138" s="73" t="s">
        <v>9181</v>
      </c>
      <c r="E138" s="44">
        <v>437</v>
      </c>
      <c r="F138" s="76">
        <v>28933.05363196295</v>
      </c>
      <c r="G138" s="76">
        <v>614.13527464536276</v>
      </c>
      <c r="H138" s="76">
        <v>1930.6024942356055</v>
      </c>
      <c r="I138" s="76">
        <v>31477.791400843918</v>
      </c>
    </row>
    <row r="139" spans="1:9" s="75" customFormat="1" ht="11.25" customHeight="1" x14ac:dyDescent="0.15">
      <c r="A139" s="73" t="s">
        <v>10425</v>
      </c>
      <c r="B139" s="45" t="s">
        <v>10218</v>
      </c>
      <c r="C139" s="73" t="s">
        <v>8</v>
      </c>
      <c r="D139" s="73" t="s">
        <v>139</v>
      </c>
      <c r="E139" s="44">
        <v>62</v>
      </c>
      <c r="F139" s="76">
        <v>16712.221781208696</v>
      </c>
      <c r="G139" s="76">
        <v>86.452910529415277</v>
      </c>
      <c r="H139" s="76">
        <v>272.3228727681244</v>
      </c>
      <c r="I139" s="76">
        <v>17070.997564506237</v>
      </c>
    </row>
    <row r="140" spans="1:9" s="75" customFormat="1" ht="11.25" customHeight="1" x14ac:dyDescent="0.15">
      <c r="A140" s="73" t="s">
        <v>10440</v>
      </c>
      <c r="B140" s="45" t="s">
        <v>10218</v>
      </c>
      <c r="C140" s="73" t="s">
        <v>45</v>
      </c>
      <c r="D140" s="73" t="s">
        <v>176</v>
      </c>
      <c r="E140" s="44">
        <v>8</v>
      </c>
      <c r="F140" s="76">
        <v>2056.2984278555605</v>
      </c>
      <c r="G140" s="76">
        <v>11.242751023256069</v>
      </c>
      <c r="H140" s="76">
        <v>35.342837423077441</v>
      </c>
      <c r="I140" s="76">
        <v>2102.884016301894</v>
      </c>
    </row>
    <row r="141" spans="1:9" s="75" customFormat="1" ht="11.25" customHeight="1" x14ac:dyDescent="0.15">
      <c r="A141" s="73" t="s">
        <v>10456</v>
      </c>
      <c r="B141" s="45" t="s">
        <v>10218</v>
      </c>
      <c r="C141" s="73" t="s">
        <v>8</v>
      </c>
      <c r="D141" s="73" t="s">
        <v>139</v>
      </c>
      <c r="E141" s="44">
        <v>782</v>
      </c>
      <c r="F141" s="76">
        <v>191400.39371776301</v>
      </c>
      <c r="G141" s="76">
        <v>955.25099572204908</v>
      </c>
      <c r="H141" s="76">
        <v>3119.1512864247529</v>
      </c>
      <c r="I141" s="76">
        <v>195474.79599990981</v>
      </c>
    </row>
    <row r="142" spans="1:9" s="75" customFormat="1" ht="11.25" customHeight="1" x14ac:dyDescent="0.15">
      <c r="A142" s="73" t="s">
        <v>10443</v>
      </c>
      <c r="B142" s="45" t="s">
        <v>10236</v>
      </c>
      <c r="C142" s="73" t="s">
        <v>8749</v>
      </c>
      <c r="D142" s="73" t="s">
        <v>8750</v>
      </c>
      <c r="E142" s="44">
        <v>22</v>
      </c>
      <c r="F142" s="76">
        <v>1621.9277672046533</v>
      </c>
      <c r="G142" s="76">
        <v>27.065947812528744</v>
      </c>
      <c r="H142" s="76">
        <v>88.199104917084128</v>
      </c>
      <c r="I142" s="76">
        <v>1737.192819934266</v>
      </c>
    </row>
    <row r="143" spans="1:9" s="75" customFormat="1" ht="11.25" customHeight="1" x14ac:dyDescent="0.15">
      <c r="A143" s="73" t="s">
        <v>10446</v>
      </c>
      <c r="B143" s="45" t="s">
        <v>10236</v>
      </c>
      <c r="C143" s="73" t="s">
        <v>8749</v>
      </c>
      <c r="D143" s="73" t="s">
        <v>8750</v>
      </c>
      <c r="E143" s="44">
        <v>47</v>
      </c>
      <c r="F143" s="76">
        <v>3463.1895598479823</v>
      </c>
      <c r="G143" s="76">
        <v>55.409851297335734</v>
      </c>
      <c r="H143" s="76">
        <v>182.79123595670893</v>
      </c>
      <c r="I143" s="76">
        <v>3701.3906471020268</v>
      </c>
    </row>
    <row r="144" spans="1:9" s="75" customFormat="1" ht="11.25" customHeight="1" x14ac:dyDescent="0.15">
      <c r="A144" s="73" t="s">
        <v>10461</v>
      </c>
      <c r="B144" s="45" t="s">
        <v>10236</v>
      </c>
      <c r="C144" s="73" t="s">
        <v>8749</v>
      </c>
      <c r="D144" s="73" t="s">
        <v>8750</v>
      </c>
      <c r="E144" s="44">
        <v>40</v>
      </c>
      <c r="F144" s="76">
        <v>2948.859022035318</v>
      </c>
      <c r="G144" s="76">
        <v>46.517375392412099</v>
      </c>
      <c r="H144" s="76">
        <v>154.07270964198588</v>
      </c>
      <c r="I144" s="76">
        <v>3149.4491070697163</v>
      </c>
    </row>
    <row r="145" spans="1:9" s="75" customFormat="1" ht="11.25" customHeight="1" x14ac:dyDescent="0.15">
      <c r="A145" s="73" t="s">
        <v>10466</v>
      </c>
      <c r="B145" s="45" t="s">
        <v>10236</v>
      </c>
      <c r="C145" s="73" t="s">
        <v>10380</v>
      </c>
      <c r="D145" s="73" t="s">
        <v>10594</v>
      </c>
      <c r="E145" s="44">
        <v>192</v>
      </c>
      <c r="F145" s="76">
        <v>107374.73860450293</v>
      </c>
      <c r="G145" s="76">
        <v>269.8260245581456</v>
      </c>
      <c r="H145" s="76">
        <v>848.22809815385881</v>
      </c>
      <c r="I145" s="76">
        <v>108492.79272721494</v>
      </c>
    </row>
    <row r="146" spans="1:9" s="75" customFormat="1" ht="11.25" customHeight="1" x14ac:dyDescent="0.15">
      <c r="A146" s="73" t="s">
        <v>10467</v>
      </c>
      <c r="B146" s="45" t="s">
        <v>10236</v>
      </c>
      <c r="C146" s="73" t="s">
        <v>10472</v>
      </c>
      <c r="D146" s="73" t="s">
        <v>10595</v>
      </c>
      <c r="E146" s="44">
        <v>6</v>
      </c>
      <c r="F146" s="76">
        <v>19849.930900701806</v>
      </c>
      <c r="G146" s="76">
        <v>8.4320632674420501</v>
      </c>
      <c r="H146" s="76">
        <v>26.507128067308088</v>
      </c>
      <c r="I146" s="76">
        <v>19884.870092036555</v>
      </c>
    </row>
    <row r="147" spans="1:9" s="75" customFormat="1" ht="11.25" customHeight="1" x14ac:dyDescent="0.15">
      <c r="A147" s="73" t="s">
        <v>10468</v>
      </c>
      <c r="B147" s="45" t="s">
        <v>10236</v>
      </c>
      <c r="C147" s="73" t="s">
        <v>10469</v>
      </c>
      <c r="D147" s="73" t="s">
        <v>10596</v>
      </c>
      <c r="E147" s="44">
        <v>24</v>
      </c>
      <c r="F147" s="76">
        <v>4609.6539298567204</v>
      </c>
      <c r="G147" s="76">
        <v>33.728253069768201</v>
      </c>
      <c r="H147" s="76">
        <v>106.02851226923235</v>
      </c>
      <c r="I147" s="76">
        <v>4749.410695195721</v>
      </c>
    </row>
    <row r="148" spans="1:9" s="75" customFormat="1" ht="11.25" customHeight="1" x14ac:dyDescent="0.15">
      <c r="A148" s="73" t="s">
        <v>10471</v>
      </c>
      <c r="B148" s="45" t="s">
        <v>10236</v>
      </c>
      <c r="C148" s="73" t="s">
        <v>10472</v>
      </c>
      <c r="D148" s="73" t="s">
        <v>10595</v>
      </c>
      <c r="E148" s="44">
        <v>4</v>
      </c>
      <c r="F148" s="76">
        <v>12737.117267134538</v>
      </c>
      <c r="G148" s="76">
        <v>5.6213755116280337</v>
      </c>
      <c r="H148" s="76">
        <v>17.671418711538724</v>
      </c>
      <c r="I148" s="76">
        <v>12760.410061357705</v>
      </c>
    </row>
    <row r="149" spans="1:9" s="75" customFormat="1" ht="11.25" customHeight="1" x14ac:dyDescent="0.15">
      <c r="A149" s="73" t="s">
        <v>10439</v>
      </c>
      <c r="B149" s="45" t="s">
        <v>10238</v>
      </c>
      <c r="C149" s="73" t="s">
        <v>9812</v>
      </c>
      <c r="D149" s="73" t="s">
        <v>10285</v>
      </c>
      <c r="E149" s="44">
        <v>14</v>
      </c>
      <c r="F149" s="76">
        <v>1411.553324016159</v>
      </c>
      <c r="G149" s="76">
        <v>19.062056960925887</v>
      </c>
      <c r="H149" s="76">
        <v>60.419149900052524</v>
      </c>
      <c r="I149" s="76">
        <v>1491.0345308771375</v>
      </c>
    </row>
    <row r="150" spans="1:9" s="75" customFormat="1" ht="11.25" customHeight="1" x14ac:dyDescent="0.15">
      <c r="A150" s="73" t="s">
        <v>10434</v>
      </c>
      <c r="B150" s="45" t="s">
        <v>10230</v>
      </c>
      <c r="C150" s="73" t="s">
        <v>8</v>
      </c>
      <c r="D150" s="73" t="s">
        <v>139</v>
      </c>
      <c r="E150" s="44">
        <v>10</v>
      </c>
      <c r="F150" s="76">
        <v>2404.2469454748452</v>
      </c>
      <c r="G150" s="76">
        <v>14.053438779070085</v>
      </c>
      <c r="H150" s="76">
        <v>44.178546778846808</v>
      </c>
      <c r="I150" s="76">
        <v>2462.4789310327619</v>
      </c>
    </row>
    <row r="151" spans="1:9" s="75" customFormat="1" ht="11.25" customHeight="1" x14ac:dyDescent="0.15">
      <c r="A151" s="73" t="s">
        <v>10463</v>
      </c>
      <c r="B151" s="45" t="s">
        <v>10230</v>
      </c>
      <c r="C151" s="73" t="s">
        <v>24</v>
      </c>
      <c r="D151" s="73" t="s">
        <v>155</v>
      </c>
      <c r="E151" s="44">
        <v>173</v>
      </c>
      <c r="F151" s="76">
        <v>7510.3379519205901</v>
      </c>
      <c r="G151" s="76">
        <v>189.42991274516535</v>
      </c>
      <c r="H151" s="76">
        <v>638.90963363957917</v>
      </c>
      <c r="I151" s="76">
        <v>8338.6774983053347</v>
      </c>
    </row>
    <row r="152" spans="1:9" s="75" customFormat="1" ht="11.25" customHeight="1" x14ac:dyDescent="0.15">
      <c r="A152" s="73" t="s">
        <v>10483</v>
      </c>
      <c r="B152" s="45" t="s">
        <v>10216</v>
      </c>
      <c r="C152" s="73" t="s">
        <v>9993</v>
      </c>
      <c r="D152" s="73" t="s">
        <v>10317</v>
      </c>
      <c r="E152" s="44">
        <v>4</v>
      </c>
      <c r="F152" s="76">
        <v>402.27437258310812</v>
      </c>
      <c r="G152" s="76">
        <v>4.2736397135306241</v>
      </c>
      <c r="H152" s="76">
        <v>14.524395741965328</v>
      </c>
      <c r="I152" s="76">
        <v>421.07240803860407</v>
      </c>
    </row>
    <row r="153" spans="1:9" s="75" customFormat="1" ht="11.25" customHeight="1" x14ac:dyDescent="0.15">
      <c r="A153" s="73" t="s">
        <v>10449</v>
      </c>
      <c r="B153" s="45" t="s">
        <v>10213</v>
      </c>
      <c r="C153" s="73" t="s">
        <v>10052</v>
      </c>
      <c r="D153" s="73" t="s">
        <v>10322</v>
      </c>
      <c r="E153" s="44">
        <v>14</v>
      </c>
      <c r="F153" s="76">
        <v>1321.2666543481791</v>
      </c>
      <c r="G153" s="76">
        <v>16.264686542400494</v>
      </c>
      <c r="H153" s="76">
        <v>53.887165683314905</v>
      </c>
      <c r="I153" s="76">
        <v>1391.4185065738945</v>
      </c>
    </row>
    <row r="154" spans="1:9" s="75" customFormat="1" ht="11.25" customHeight="1" x14ac:dyDescent="0.15">
      <c r="A154" s="73" t="s">
        <v>10462</v>
      </c>
      <c r="B154" s="45" t="s">
        <v>10213</v>
      </c>
      <c r="C154" s="73" t="s">
        <v>10384</v>
      </c>
      <c r="D154" s="73" t="s">
        <v>10597</v>
      </c>
      <c r="E154" s="44">
        <v>12</v>
      </c>
      <c r="F154" s="76">
        <v>3813.6212005997186</v>
      </c>
      <c r="G154" s="76">
        <v>16.8641265348841</v>
      </c>
      <c r="H154" s="76">
        <v>53.014256134616176</v>
      </c>
      <c r="I154" s="76">
        <v>3883.4995832692189</v>
      </c>
    </row>
    <row r="155" spans="1:9" s="75" customFormat="1" ht="11.25" customHeight="1" x14ac:dyDescent="0.15">
      <c r="A155" s="73" t="s">
        <v>10470</v>
      </c>
      <c r="B155" s="45" t="s">
        <v>10213</v>
      </c>
      <c r="C155" s="73" t="s">
        <v>10380</v>
      </c>
      <c r="D155" s="73" t="s">
        <v>10594</v>
      </c>
      <c r="E155" s="44">
        <v>128</v>
      </c>
      <c r="F155" s="76">
        <v>71571.032768403151</v>
      </c>
      <c r="G155" s="76">
        <v>179.88401637209708</v>
      </c>
      <c r="H155" s="76">
        <v>565.48539876923917</v>
      </c>
      <c r="I155" s="76">
        <v>72316.402183544487</v>
      </c>
    </row>
    <row r="156" spans="1:9" s="75" customFormat="1" ht="11.25" customHeight="1" x14ac:dyDescent="0.15">
      <c r="A156" s="73" t="s">
        <v>10437</v>
      </c>
      <c r="B156" s="45" t="s">
        <v>10430</v>
      </c>
      <c r="C156" s="73" t="s">
        <v>9151</v>
      </c>
      <c r="D156" s="73" t="s">
        <v>9160</v>
      </c>
      <c r="E156" s="44">
        <v>18</v>
      </c>
      <c r="F156" s="76">
        <v>1747.528331377697</v>
      </c>
      <c r="G156" s="76">
        <v>24.665925120274718</v>
      </c>
      <c r="H156" s="76">
        <v>78.049688166153175</v>
      </c>
      <c r="I156" s="76">
        <v>1850.2439446641249</v>
      </c>
    </row>
    <row r="157" spans="1:9" s="75" customFormat="1" ht="11.25" customHeight="1" x14ac:dyDescent="0.15">
      <c r="A157" s="73" t="s">
        <v>10429</v>
      </c>
      <c r="B157" s="45" t="s">
        <v>10420</v>
      </c>
      <c r="C157" s="73" t="s">
        <v>8562</v>
      </c>
      <c r="D157" s="73" t="s">
        <v>8578</v>
      </c>
      <c r="E157" s="44">
        <v>107</v>
      </c>
      <c r="F157" s="76">
        <v>6956.6003501578653</v>
      </c>
      <c r="G157" s="76">
        <v>125.96415071617888</v>
      </c>
      <c r="H157" s="76">
        <v>415.71751682844678</v>
      </c>
      <c r="I157" s="76">
        <v>7498.2820177024905</v>
      </c>
    </row>
    <row r="158" spans="1:9" s="75" customFormat="1" ht="11.25" customHeight="1" x14ac:dyDescent="0.15">
      <c r="A158" s="73" t="s">
        <v>10441</v>
      </c>
      <c r="B158" s="45" t="s">
        <v>10214</v>
      </c>
      <c r="C158" s="73" t="s">
        <v>10</v>
      </c>
      <c r="D158" s="73" t="s">
        <v>141</v>
      </c>
      <c r="E158" s="44">
        <v>1</v>
      </c>
      <c r="F158" s="76">
        <v>64.499479060094799</v>
      </c>
      <c r="G158" s="76">
        <v>1.0736256241957263</v>
      </c>
      <c r="H158" s="76">
        <v>3.6432778169525291</v>
      </c>
      <c r="I158" s="76">
        <v>69.216382501243061</v>
      </c>
    </row>
    <row r="159" spans="1:9" s="75" customFormat="1" ht="11.25" customHeight="1" x14ac:dyDescent="0.15">
      <c r="A159" s="73" t="s">
        <v>10453</v>
      </c>
      <c r="B159" s="45" t="s">
        <v>10214</v>
      </c>
      <c r="C159" s="73" t="s">
        <v>9993</v>
      </c>
      <c r="D159" s="73" t="s">
        <v>10317</v>
      </c>
      <c r="E159" s="44">
        <v>11</v>
      </c>
      <c r="F159" s="76">
        <v>853.27533317133384</v>
      </c>
      <c r="G159" s="76">
        <v>11.963197025431313</v>
      </c>
      <c r="H159" s="76">
        <v>40.434053695312009</v>
      </c>
      <c r="I159" s="76">
        <v>905.67258389207723</v>
      </c>
    </row>
    <row r="160" spans="1:9" s="75" customFormat="1" ht="11.25" customHeight="1" x14ac:dyDescent="0.15">
      <c r="A160" s="73" t="s">
        <v>10454</v>
      </c>
      <c r="B160" s="45" t="s">
        <v>10214</v>
      </c>
      <c r="C160" s="73" t="s">
        <v>9993</v>
      </c>
      <c r="D160" s="73" t="s">
        <v>10317</v>
      </c>
      <c r="E160" s="44">
        <v>14</v>
      </c>
      <c r="F160" s="76">
        <v>2329.0984419480674</v>
      </c>
      <c r="G160" s="76">
        <v>15.109171441414841</v>
      </c>
      <c r="H160" s="76">
        <v>51.188986582021982</v>
      </c>
      <c r="I160" s="76">
        <v>2395.3965999715042</v>
      </c>
    </row>
    <row r="161" spans="1:9" s="75" customFormat="1" ht="11.25" customHeight="1" x14ac:dyDescent="0.15">
      <c r="A161" s="73" t="s">
        <v>10455</v>
      </c>
      <c r="B161" s="45" t="s">
        <v>10214</v>
      </c>
      <c r="C161" s="73" t="s">
        <v>263</v>
      </c>
      <c r="D161" s="73" t="s">
        <v>296</v>
      </c>
      <c r="E161" s="44">
        <v>2361</v>
      </c>
      <c r="F161" s="76">
        <v>9515.8485049723477</v>
      </c>
      <c r="G161" s="76">
        <v>3039.4331806165819</v>
      </c>
      <c r="H161" s="76">
        <v>9780.049541971357</v>
      </c>
      <c r="I161" s="76">
        <v>22335.331227560288</v>
      </c>
    </row>
    <row r="162" spans="1:9" s="75" customFormat="1" ht="11.25" customHeight="1" x14ac:dyDescent="0.15">
      <c r="A162" s="73" t="s">
        <v>10457</v>
      </c>
      <c r="B162" s="45" t="s">
        <v>10214</v>
      </c>
      <c r="C162" s="73" t="s">
        <v>9812</v>
      </c>
      <c r="D162" s="73" t="s">
        <v>10285</v>
      </c>
      <c r="E162" s="44">
        <v>102</v>
      </c>
      <c r="F162" s="76">
        <v>10990.832069139244</v>
      </c>
      <c r="G162" s="76">
        <v>114.60886973650686</v>
      </c>
      <c r="H162" s="76">
        <v>383.52085980448282</v>
      </c>
      <c r="I162" s="76">
        <v>11488.961798680233</v>
      </c>
    </row>
    <row r="163" spans="1:9" s="75" customFormat="1" ht="11.25" customHeight="1" x14ac:dyDescent="0.15">
      <c r="A163" s="73" t="s">
        <v>10459</v>
      </c>
      <c r="B163" s="45" t="s">
        <v>10214</v>
      </c>
      <c r="C163" s="73" t="s">
        <v>24</v>
      </c>
      <c r="D163" s="73" t="s">
        <v>155</v>
      </c>
      <c r="E163" s="44">
        <v>1768</v>
      </c>
      <c r="F163" s="76">
        <v>36930.526532012176</v>
      </c>
      <c r="G163" s="76">
        <v>2483.9484733411814</v>
      </c>
      <c r="H163" s="76">
        <v>7809.1337003863409</v>
      </c>
      <c r="I163" s="76">
        <v>47223.608705739694</v>
      </c>
    </row>
    <row r="164" spans="1:9" s="75" customFormat="1" ht="11.25" customHeight="1" x14ac:dyDescent="0.15">
      <c r="A164" s="73" t="s">
        <v>10464</v>
      </c>
      <c r="B164" s="45" t="s">
        <v>10274</v>
      </c>
      <c r="C164" s="73" t="s">
        <v>5952</v>
      </c>
      <c r="D164" s="73" t="s">
        <v>5953</v>
      </c>
      <c r="E164" s="44">
        <v>19</v>
      </c>
      <c r="F164" s="76">
        <v>1953.9506225838502</v>
      </c>
      <c r="G164" s="76">
        <v>26.701533680233162</v>
      </c>
      <c r="H164" s="76">
        <v>83.93923887980894</v>
      </c>
      <c r="I164" s="76">
        <v>2064.591395143892</v>
      </c>
    </row>
    <row r="165" spans="1:9" s="75" customFormat="1" ht="11.25" customHeight="1" x14ac:dyDescent="0.15">
      <c r="A165" s="73" t="s">
        <v>10465</v>
      </c>
      <c r="B165" s="45" t="s">
        <v>10274</v>
      </c>
      <c r="C165" s="73" t="s">
        <v>5952</v>
      </c>
      <c r="D165" s="73" t="s">
        <v>5953</v>
      </c>
      <c r="E165" s="44">
        <v>15</v>
      </c>
      <c r="F165" s="76">
        <v>1542.5925967767239</v>
      </c>
      <c r="G165" s="76">
        <v>21.080158168605127</v>
      </c>
      <c r="H165" s="76">
        <v>66.267820168270219</v>
      </c>
      <c r="I165" s="76">
        <v>1629.9405751135992</v>
      </c>
    </row>
    <row r="166" spans="1:9" s="75" customFormat="1" ht="11.25" customHeight="1" x14ac:dyDescent="0.15">
      <c r="A166" s="73" t="s">
        <v>10484</v>
      </c>
      <c r="B166" s="45" t="s">
        <v>10274</v>
      </c>
      <c r="C166" s="73" t="s">
        <v>10401</v>
      </c>
      <c r="D166" s="73" t="s">
        <v>10614</v>
      </c>
      <c r="E166" s="44">
        <v>3</v>
      </c>
      <c r="F166" s="76">
        <v>246.41946269848376</v>
      </c>
      <c r="G166" s="76">
        <v>3.7958551790200681</v>
      </c>
      <c r="H166" s="76">
        <v>12.272433343139982</v>
      </c>
      <c r="I166" s="76">
        <v>262.48775122064382</v>
      </c>
    </row>
    <row r="167" spans="1:9" s="75" customFormat="1" ht="11.25" customHeight="1" x14ac:dyDescent="0.15">
      <c r="A167" s="73" t="s">
        <v>11004</v>
      </c>
      <c r="B167" s="45" t="s">
        <v>10217</v>
      </c>
      <c r="C167" s="73" t="s">
        <v>19</v>
      </c>
      <c r="D167" s="73" t="s">
        <v>150</v>
      </c>
      <c r="E167" s="44">
        <v>5</v>
      </c>
      <c r="F167" s="76">
        <v>486.61829915484691</v>
      </c>
      <c r="G167" s="76">
        <v>5.4705102980500158</v>
      </c>
      <c r="H167" s="76">
        <v>18.45545601714911</v>
      </c>
      <c r="I167" s="76">
        <v>510.54426547004607</v>
      </c>
    </row>
    <row r="168" spans="1:9" s="75" customFormat="1" ht="11.25" customHeight="1" x14ac:dyDescent="0.15">
      <c r="A168" s="73" t="s">
        <v>10458</v>
      </c>
      <c r="B168" s="45" t="s">
        <v>10217</v>
      </c>
      <c r="C168" s="73" t="s">
        <v>5831</v>
      </c>
      <c r="D168" s="73" t="s">
        <v>8040</v>
      </c>
      <c r="E168" s="44">
        <v>28</v>
      </c>
      <c r="F168" s="76">
        <v>6125.6448468715598</v>
      </c>
      <c r="G168" s="76">
        <v>29.850528286971631</v>
      </c>
      <c r="H168" s="76">
        <v>101.51910974040878</v>
      </c>
      <c r="I168" s="76">
        <v>6257.0144848989403</v>
      </c>
    </row>
    <row r="169" spans="1:9" s="75" customFormat="1" ht="11.25" customHeight="1" x14ac:dyDescent="0.15">
      <c r="A169" s="73" t="s">
        <v>10460</v>
      </c>
      <c r="B169" s="45" t="s">
        <v>10217</v>
      </c>
      <c r="C169" s="73" t="s">
        <v>45</v>
      </c>
      <c r="D169" s="73" t="s">
        <v>176</v>
      </c>
      <c r="E169" s="44">
        <v>464</v>
      </c>
      <c r="F169" s="76">
        <v>128884.7316567107</v>
      </c>
      <c r="G169" s="76">
        <v>652.07955934885194</v>
      </c>
      <c r="H169" s="76">
        <v>2049.884570538492</v>
      </c>
      <c r="I169" s="76">
        <v>131586.69578659805</v>
      </c>
    </row>
    <row r="170" spans="1:9" s="75" customFormat="1" ht="11.25" customHeight="1" x14ac:dyDescent="0.15">
      <c r="A170" s="73" t="s">
        <v>10478</v>
      </c>
      <c r="B170" s="45" t="s">
        <v>10217</v>
      </c>
      <c r="C170" s="73" t="s">
        <v>17</v>
      </c>
      <c r="D170" s="73" t="s">
        <v>148</v>
      </c>
      <c r="E170" s="44">
        <v>12</v>
      </c>
      <c r="F170" s="76">
        <v>3178.1885405561497</v>
      </c>
      <c r="G170" s="76">
        <v>15.463538352547577</v>
      </c>
      <c r="H170" s="76">
        <v>49.74382049956931</v>
      </c>
      <c r="I170" s="76">
        <v>3243.3958994082664</v>
      </c>
    </row>
    <row r="171" spans="1:9" s="75" customFormat="1" ht="11.25" customHeight="1" x14ac:dyDescent="0.15">
      <c r="A171" s="73" t="s">
        <v>10479</v>
      </c>
      <c r="B171" s="45" t="s">
        <v>10217</v>
      </c>
      <c r="C171" s="73" t="s">
        <v>9174</v>
      </c>
      <c r="D171" s="73" t="s">
        <v>9181</v>
      </c>
      <c r="E171" s="44">
        <v>75</v>
      </c>
      <c r="F171" s="76">
        <v>5652.2478737089486</v>
      </c>
      <c r="G171" s="76">
        <v>83.286240595606841</v>
      </c>
      <c r="H171" s="76">
        <v>279.70064344587428</v>
      </c>
      <c r="I171" s="76">
        <v>6015.2347577504297</v>
      </c>
    </row>
    <row r="172" spans="1:9" s="75" customFormat="1" ht="11.25" customHeight="1" x14ac:dyDescent="0.15">
      <c r="A172" s="73" t="s">
        <v>10480</v>
      </c>
      <c r="B172" s="45" t="s">
        <v>10217</v>
      </c>
      <c r="C172" s="73" t="s">
        <v>9153</v>
      </c>
      <c r="D172" s="73" t="s">
        <v>9162</v>
      </c>
      <c r="E172" s="44">
        <v>276</v>
      </c>
      <c r="F172" s="76">
        <v>25935.596421587703</v>
      </c>
      <c r="G172" s="76">
        <v>330.69113244362416</v>
      </c>
      <c r="H172" s="76">
        <v>1085.8012290735487</v>
      </c>
      <c r="I172" s="76">
        <v>27352.088783104875</v>
      </c>
    </row>
    <row r="173" spans="1:9" s="75" customFormat="1" ht="11.25" customHeight="1" x14ac:dyDescent="0.15">
      <c r="A173" s="73" t="s">
        <v>10485</v>
      </c>
      <c r="B173" s="45" t="s">
        <v>10217</v>
      </c>
      <c r="C173" s="73" t="s">
        <v>49</v>
      </c>
      <c r="D173" s="73" t="s">
        <v>168</v>
      </c>
      <c r="E173" s="44">
        <v>2</v>
      </c>
      <c r="F173" s="76">
        <v>563.27080808149844</v>
      </c>
      <c r="G173" s="76">
        <v>2.8106877558140169</v>
      </c>
      <c r="H173" s="76">
        <v>8.835709355769362</v>
      </c>
      <c r="I173" s="76">
        <v>574.91720519308183</v>
      </c>
    </row>
    <row r="174" spans="1:9" s="75" customFormat="1" ht="11.25" customHeight="1" x14ac:dyDescent="0.15">
      <c r="A174" s="73" t="s">
        <v>11013</v>
      </c>
      <c r="B174" s="45" t="s">
        <v>10889</v>
      </c>
      <c r="C174" s="73" t="s">
        <v>9151</v>
      </c>
      <c r="D174" s="73" t="s">
        <v>9160</v>
      </c>
      <c r="E174" s="44">
        <v>119</v>
      </c>
      <c r="F174" s="76">
        <v>12360.836146901393</v>
      </c>
      <c r="G174" s="76">
        <v>83.900924621910804</v>
      </c>
      <c r="H174" s="76">
        <v>331.13378638298866</v>
      </c>
      <c r="I174" s="76">
        <v>12775.870857906291</v>
      </c>
    </row>
    <row r="175" spans="1:9" s="75" customFormat="1" ht="11.25" customHeight="1" x14ac:dyDescent="0.15">
      <c r="A175" s="73" t="s">
        <v>11019</v>
      </c>
      <c r="B175" s="45" t="s">
        <v>10889</v>
      </c>
      <c r="C175" s="73" t="s">
        <v>9151</v>
      </c>
      <c r="D175" s="73" t="s">
        <v>9160</v>
      </c>
      <c r="E175" s="44">
        <v>177</v>
      </c>
      <c r="F175" s="76">
        <v>18384.152791026692</v>
      </c>
      <c r="G175" s="76">
        <v>124.79381225275807</v>
      </c>
      <c r="H175" s="76">
        <v>492.52672428394106</v>
      </c>
      <c r="I175" s="76">
        <v>19001.473327563392</v>
      </c>
    </row>
    <row r="176" spans="1:9" s="75" customFormat="1" ht="11.25" customHeight="1" x14ac:dyDescent="0.15">
      <c r="A176" s="73" t="s">
        <v>11020</v>
      </c>
      <c r="B176" s="45" t="s">
        <v>10878</v>
      </c>
      <c r="C176" s="73" t="s">
        <v>10</v>
      </c>
      <c r="D176" s="73" t="s">
        <v>141</v>
      </c>
      <c r="E176" s="44">
        <v>80</v>
      </c>
      <c r="F176" s="76">
        <v>5244.0767211225875</v>
      </c>
      <c r="G176" s="76">
        <v>56.403982939099691</v>
      </c>
      <c r="H176" s="76">
        <v>222.61094882889992</v>
      </c>
      <c r="I176" s="76">
        <v>5523.0916528905873</v>
      </c>
    </row>
    <row r="177" spans="1:9" s="75" customFormat="1" ht="11.25" customHeight="1" x14ac:dyDescent="0.15">
      <c r="A177" s="73" t="s">
        <v>11024</v>
      </c>
      <c r="B177" s="45" t="s">
        <v>10878</v>
      </c>
      <c r="C177" s="73" t="s">
        <v>10124</v>
      </c>
      <c r="D177" s="73" t="s">
        <v>10332</v>
      </c>
      <c r="E177" s="44">
        <v>171</v>
      </c>
      <c r="F177" s="76">
        <v>9422.224023135941</v>
      </c>
      <c r="G177" s="76">
        <v>120.5635135323256</v>
      </c>
      <c r="H177" s="76">
        <v>475.83090312177364</v>
      </c>
      <c r="I177" s="76">
        <v>10018.618439790042</v>
      </c>
    </row>
    <row r="178" spans="1:9" s="75" customFormat="1" ht="11.25" customHeight="1" x14ac:dyDescent="0.15">
      <c r="A178" s="73" t="s">
        <v>11012</v>
      </c>
      <c r="B178" s="45" t="s">
        <v>10893</v>
      </c>
      <c r="C178" s="73" t="s">
        <v>8</v>
      </c>
      <c r="D178" s="73" t="s">
        <v>139</v>
      </c>
      <c r="E178" s="44">
        <v>897</v>
      </c>
      <c r="F178" s="76">
        <v>214826.9692813993</v>
      </c>
      <c r="G178" s="76">
        <v>632.42965870465537</v>
      </c>
      <c r="H178" s="76">
        <v>2496.0252637440403</v>
      </c>
      <c r="I178" s="76">
        <v>217955.42420384797</v>
      </c>
    </row>
    <row r="179" spans="1:9" s="75" customFormat="1" ht="11.25" customHeight="1" x14ac:dyDescent="0.15">
      <c r="A179" s="73" t="s">
        <v>11068</v>
      </c>
      <c r="B179" s="45" t="s">
        <v>10893</v>
      </c>
      <c r="C179" s="73" t="s">
        <v>5997</v>
      </c>
      <c r="D179" s="73" t="s">
        <v>5998</v>
      </c>
      <c r="E179" s="44">
        <v>30</v>
      </c>
      <c r="F179" s="76">
        <v>924.8557423388587</v>
      </c>
      <c r="G179" s="76">
        <v>21.151493602162386</v>
      </c>
      <c r="H179" s="76">
        <v>83.479105810837467</v>
      </c>
      <c r="I179" s="76">
        <v>1029.4863417518586</v>
      </c>
    </row>
    <row r="180" spans="1:9" s="75" customFormat="1" ht="11.25" customHeight="1" x14ac:dyDescent="0.15">
      <c r="A180" s="73" t="s">
        <v>11132</v>
      </c>
      <c r="B180" s="45" t="s">
        <v>10893</v>
      </c>
      <c r="C180" s="73" t="s">
        <v>5997</v>
      </c>
      <c r="D180" s="73" t="s">
        <v>5998</v>
      </c>
      <c r="E180" s="44">
        <v>44</v>
      </c>
      <c r="F180" s="76">
        <v>2677.9701759488257</v>
      </c>
      <c r="G180" s="76">
        <v>31.022190616504837</v>
      </c>
      <c r="H180" s="76">
        <v>122.43602185589495</v>
      </c>
      <c r="I180" s="76">
        <v>2831.4283884212255</v>
      </c>
    </row>
    <row r="181" spans="1:9" s="75" customFormat="1" ht="11.25" customHeight="1" x14ac:dyDescent="0.15">
      <c r="A181" s="73" t="s">
        <v>11133</v>
      </c>
      <c r="B181" s="45" t="s">
        <v>10893</v>
      </c>
      <c r="C181" s="73" t="s">
        <v>5997</v>
      </c>
      <c r="D181" s="73" t="s">
        <v>5998</v>
      </c>
      <c r="E181" s="44">
        <v>14</v>
      </c>
      <c r="F181" s="76">
        <v>852.08141962008085</v>
      </c>
      <c r="G181" s="76">
        <v>9.8706970143424471</v>
      </c>
      <c r="H181" s="76">
        <v>38.956916045057483</v>
      </c>
      <c r="I181" s="76">
        <v>900.90903267948079</v>
      </c>
    </row>
    <row r="182" spans="1:9" s="75" customFormat="1" ht="11.25" customHeight="1" x14ac:dyDescent="0.15">
      <c r="A182" s="73" t="s">
        <v>11030</v>
      </c>
      <c r="B182" s="45" t="s">
        <v>10899</v>
      </c>
      <c r="C182" s="73" t="s">
        <v>25</v>
      </c>
      <c r="D182" s="73" t="s">
        <v>156</v>
      </c>
      <c r="E182" s="44">
        <v>7</v>
      </c>
      <c r="F182" s="76">
        <v>802.21426319787702</v>
      </c>
      <c r="G182" s="76">
        <v>4.9353485071712235</v>
      </c>
      <c r="H182" s="76">
        <v>19.478458022528741</v>
      </c>
      <c r="I182" s="76">
        <v>826.62806972757699</v>
      </c>
    </row>
    <row r="183" spans="1:9" s="75" customFormat="1" ht="11.25" customHeight="1" x14ac:dyDescent="0.15">
      <c r="A183" s="73" t="s">
        <v>11057</v>
      </c>
      <c r="B183" s="45" t="s">
        <v>10899</v>
      </c>
      <c r="C183" s="73" t="s">
        <v>10442</v>
      </c>
      <c r="D183" s="73" t="s">
        <v>10605</v>
      </c>
      <c r="E183" s="44">
        <v>25</v>
      </c>
      <c r="F183" s="76">
        <v>157.02149943414565</v>
      </c>
      <c r="G183" s="76">
        <v>17.626244668468654</v>
      </c>
      <c r="H183" s="76">
        <v>69.565921509031227</v>
      </c>
      <c r="I183" s="76">
        <v>244.21366561164552</v>
      </c>
    </row>
    <row r="184" spans="1:9" s="75" customFormat="1" ht="11.25" customHeight="1" x14ac:dyDescent="0.15">
      <c r="A184" s="73" t="s">
        <v>11077</v>
      </c>
      <c r="B184" s="45" t="s">
        <v>10899</v>
      </c>
      <c r="C184" s="73" t="s">
        <v>19</v>
      </c>
      <c r="D184" s="73" t="s">
        <v>150</v>
      </c>
      <c r="E184" s="44">
        <v>60</v>
      </c>
      <c r="F184" s="76">
        <v>7040.4288831809445</v>
      </c>
      <c r="G184" s="76">
        <v>42.302987204324772</v>
      </c>
      <c r="H184" s="76">
        <v>166.95821162167493</v>
      </c>
      <c r="I184" s="76">
        <v>7249.6900820069441</v>
      </c>
    </row>
    <row r="185" spans="1:9" s="75" customFormat="1" ht="11.25" customHeight="1" x14ac:dyDescent="0.15">
      <c r="A185" s="73" t="s">
        <v>11021</v>
      </c>
      <c r="B185" s="45" t="s">
        <v>11022</v>
      </c>
      <c r="C185" s="73" t="s">
        <v>10</v>
      </c>
      <c r="D185" s="73" t="s">
        <v>141</v>
      </c>
      <c r="E185" s="44">
        <v>170</v>
      </c>
      <c r="F185" s="76">
        <v>11142.366743923429</v>
      </c>
      <c r="G185" s="76">
        <v>119.85846374558685</v>
      </c>
      <c r="H185" s="76">
        <v>473.04826626141232</v>
      </c>
      <c r="I185" s="76">
        <v>11735.273473930427</v>
      </c>
    </row>
    <row r="186" spans="1:9" s="75" customFormat="1" ht="11.25" customHeight="1" x14ac:dyDescent="0.15">
      <c r="A186" s="73" t="s">
        <v>11034</v>
      </c>
      <c r="B186" s="45" t="s">
        <v>10907</v>
      </c>
      <c r="C186" s="73" t="s">
        <v>45</v>
      </c>
      <c r="D186" s="73" t="s">
        <v>176</v>
      </c>
      <c r="E186" s="44">
        <v>91</v>
      </c>
      <c r="F186" s="76">
        <v>28903.618750528105</v>
      </c>
      <c r="G186" s="76">
        <v>64.159530593225909</v>
      </c>
      <c r="H186" s="76">
        <v>253.21995429287367</v>
      </c>
      <c r="I186" s="76">
        <v>29220.998235414201</v>
      </c>
    </row>
    <row r="187" spans="1:9" s="75" customFormat="1" ht="11.25" customHeight="1" x14ac:dyDescent="0.15">
      <c r="A187" s="73" t="s">
        <v>11066</v>
      </c>
      <c r="B187" s="45" t="s">
        <v>10907</v>
      </c>
      <c r="C187" s="73" t="s">
        <v>38</v>
      </c>
      <c r="D187" s="73" t="s">
        <v>169</v>
      </c>
      <c r="E187" s="44">
        <v>14193</v>
      </c>
      <c r="F187" s="76">
        <v>52194.012761685066</v>
      </c>
      <c r="G187" s="76">
        <v>10006.771623183025</v>
      </c>
      <c r="H187" s="76">
        <v>39493.964959107208</v>
      </c>
      <c r="I187" s="76">
        <v>101694.7493439753</v>
      </c>
    </row>
    <row r="188" spans="1:9" s="75" customFormat="1" ht="11.25" customHeight="1" x14ac:dyDescent="0.15">
      <c r="A188" s="73" t="s">
        <v>11076</v>
      </c>
      <c r="B188" s="45" t="s">
        <v>10907</v>
      </c>
      <c r="C188" s="73" t="s">
        <v>10384</v>
      </c>
      <c r="D188" s="73" t="s">
        <v>10597</v>
      </c>
      <c r="E188" s="44">
        <v>31</v>
      </c>
      <c r="F188" s="76">
        <v>10285.975297373856</v>
      </c>
      <c r="G188" s="76">
        <v>21.856543388901134</v>
      </c>
      <c r="H188" s="76">
        <v>86.261742671198732</v>
      </c>
      <c r="I188" s="76">
        <v>10394.093583433956</v>
      </c>
    </row>
    <row r="189" spans="1:9" s="75" customFormat="1" ht="11.25" customHeight="1" x14ac:dyDescent="0.15">
      <c r="A189" s="73" t="s">
        <v>11079</v>
      </c>
      <c r="B189" s="45" t="s">
        <v>10907</v>
      </c>
      <c r="C189" s="73" t="s">
        <v>25</v>
      </c>
      <c r="D189" s="73" t="s">
        <v>156</v>
      </c>
      <c r="E189" s="44">
        <v>8</v>
      </c>
      <c r="F189" s="76">
        <v>650.6233001231642</v>
      </c>
      <c r="G189" s="76">
        <v>5.6403982939099695</v>
      </c>
      <c r="H189" s="76">
        <v>22.261094882889992</v>
      </c>
      <c r="I189" s="76">
        <v>678.52479329996413</v>
      </c>
    </row>
    <row r="190" spans="1:9" s="75" customFormat="1" ht="11.25" customHeight="1" x14ac:dyDescent="0.15">
      <c r="A190" s="73" t="s">
        <v>11008</v>
      </c>
      <c r="B190" s="45" t="s">
        <v>10909</v>
      </c>
      <c r="C190" s="73" t="s">
        <v>19</v>
      </c>
      <c r="D190" s="73" t="s">
        <v>150</v>
      </c>
      <c r="E190" s="44">
        <v>652</v>
      </c>
      <c r="F190" s="76">
        <v>68702.69780722486</v>
      </c>
      <c r="G190" s="76">
        <v>459.69246095366242</v>
      </c>
      <c r="H190" s="76">
        <v>1814.2792329555343</v>
      </c>
      <c r="I190" s="76">
        <v>70976.669501134063</v>
      </c>
    </row>
    <row r="191" spans="1:9" s="75" customFormat="1" ht="11.25" customHeight="1" x14ac:dyDescent="0.15">
      <c r="A191" s="73" t="s">
        <v>11009</v>
      </c>
      <c r="B191" s="45" t="s">
        <v>10909</v>
      </c>
      <c r="C191" s="73" t="s">
        <v>19</v>
      </c>
      <c r="D191" s="73" t="s">
        <v>150</v>
      </c>
      <c r="E191" s="44">
        <v>380</v>
      </c>
      <c r="F191" s="76">
        <v>40036.885756545606</v>
      </c>
      <c r="G191" s="76">
        <v>267.91891896072354</v>
      </c>
      <c r="H191" s="76">
        <v>1057.4020069372746</v>
      </c>
      <c r="I191" s="76">
        <v>41362.206682443604</v>
      </c>
    </row>
    <row r="192" spans="1:9" s="75" customFormat="1" ht="11.25" customHeight="1" x14ac:dyDescent="0.15">
      <c r="A192" s="73" t="s">
        <v>11010</v>
      </c>
      <c r="B192" s="45" t="s">
        <v>10909</v>
      </c>
      <c r="C192" s="73" t="s">
        <v>19</v>
      </c>
      <c r="D192" s="73" t="s">
        <v>150</v>
      </c>
      <c r="E192" s="44">
        <v>184</v>
      </c>
      <c r="F192" s="76">
        <v>19386.281524222082</v>
      </c>
      <c r="G192" s="76">
        <v>129.72916075992933</v>
      </c>
      <c r="H192" s="76">
        <v>512.00518230646981</v>
      </c>
      <c r="I192" s="76">
        <v>20028.015867288483</v>
      </c>
    </row>
    <row r="193" spans="1:9" s="75" customFormat="1" ht="11.25" customHeight="1" x14ac:dyDescent="0.15">
      <c r="A193" s="73" t="s">
        <v>11011</v>
      </c>
      <c r="B193" s="45" t="s">
        <v>10909</v>
      </c>
      <c r="C193" s="73" t="s">
        <v>5479</v>
      </c>
      <c r="D193" s="73" t="s">
        <v>5480</v>
      </c>
      <c r="E193" s="44">
        <v>14</v>
      </c>
      <c r="F193" s="76">
        <v>1126.0581186981021</v>
      </c>
      <c r="G193" s="76">
        <v>9.8706970143424488</v>
      </c>
      <c r="H193" s="76">
        <v>38.956916045057483</v>
      </c>
      <c r="I193" s="76">
        <v>1174.8857317575021</v>
      </c>
    </row>
    <row r="194" spans="1:9" s="75" customFormat="1" ht="11.25" customHeight="1" x14ac:dyDescent="0.15">
      <c r="A194" s="73" t="s">
        <v>11014</v>
      </c>
      <c r="B194" s="45" t="s">
        <v>10909</v>
      </c>
      <c r="C194" s="73" t="s">
        <v>19</v>
      </c>
      <c r="D194" s="73" t="s">
        <v>150</v>
      </c>
      <c r="E194" s="44">
        <v>510</v>
      </c>
      <c r="F194" s="76">
        <v>53735.00653147378</v>
      </c>
      <c r="G194" s="76">
        <v>359.57539123676054</v>
      </c>
      <c r="H194" s="76">
        <v>1419.1447987842371</v>
      </c>
      <c r="I194" s="76">
        <v>55513.726721494779</v>
      </c>
    </row>
    <row r="195" spans="1:9" s="75" customFormat="1" ht="11.25" customHeight="1" x14ac:dyDescent="0.15">
      <c r="A195" s="73" t="s">
        <v>11016</v>
      </c>
      <c r="B195" s="45" t="s">
        <v>10909</v>
      </c>
      <c r="C195" s="73" t="s">
        <v>10474</v>
      </c>
      <c r="D195" s="73" t="s">
        <v>10613</v>
      </c>
      <c r="E195" s="44">
        <v>2</v>
      </c>
      <c r="F195" s="76">
        <v>26.992156901710899</v>
      </c>
      <c r="G195" s="76">
        <v>1.4100995734774926</v>
      </c>
      <c r="H195" s="76">
        <v>5.565273720722498</v>
      </c>
      <c r="I195" s="76">
        <v>33.967530195910889</v>
      </c>
    </row>
    <row r="196" spans="1:9" s="75" customFormat="1" ht="11.25" customHeight="1" x14ac:dyDescent="0.15">
      <c r="A196" s="73" t="s">
        <v>11050</v>
      </c>
      <c r="B196" s="45" t="s">
        <v>10901</v>
      </c>
      <c r="C196" s="73" t="s">
        <v>11051</v>
      </c>
      <c r="D196" s="73" t="s">
        <v>11052</v>
      </c>
      <c r="E196" s="44">
        <v>120</v>
      </c>
      <c r="F196" s="76">
        <v>1518.8377648731866</v>
      </c>
      <c r="G196" s="76">
        <v>84.605974408649544</v>
      </c>
      <c r="H196" s="76">
        <v>333.91642324334987</v>
      </c>
      <c r="I196" s="76">
        <v>1937.3601625251858</v>
      </c>
    </row>
    <row r="197" spans="1:9" s="75" customFormat="1" ht="11.25" customHeight="1" x14ac:dyDescent="0.15">
      <c r="A197" s="73" t="s">
        <v>11033</v>
      </c>
      <c r="B197" s="45" t="s">
        <v>10913</v>
      </c>
      <c r="C197" s="73" t="s">
        <v>27</v>
      </c>
      <c r="D197" s="73" t="s">
        <v>158</v>
      </c>
      <c r="E197" s="44">
        <v>9</v>
      </c>
      <c r="F197" s="76">
        <v>159.40526505268642</v>
      </c>
      <c r="G197" s="76">
        <v>6.3454480806487155</v>
      </c>
      <c r="H197" s="76">
        <v>25.043731743251243</v>
      </c>
      <c r="I197" s="76">
        <v>190.79444487658637</v>
      </c>
    </row>
    <row r="198" spans="1:9" s="75" customFormat="1" ht="11.25" customHeight="1" x14ac:dyDescent="0.15">
      <c r="A198" s="73" t="s">
        <v>11035</v>
      </c>
      <c r="B198" s="45" t="s">
        <v>10913</v>
      </c>
      <c r="C198" s="73" t="s">
        <v>41</v>
      </c>
      <c r="D198" s="73" t="s">
        <v>172</v>
      </c>
      <c r="E198" s="44">
        <v>21</v>
      </c>
      <c r="F198" s="76">
        <v>823.34177788696854</v>
      </c>
      <c r="G198" s="76">
        <v>14.806045521513672</v>
      </c>
      <c r="H198" s="76">
        <v>58.435374067586238</v>
      </c>
      <c r="I198" s="76">
        <v>896.58319747606845</v>
      </c>
    </row>
    <row r="199" spans="1:9" s="75" customFormat="1" ht="11.25" customHeight="1" x14ac:dyDescent="0.15">
      <c r="A199" s="73" t="s">
        <v>11040</v>
      </c>
      <c r="B199" s="45" t="s">
        <v>10913</v>
      </c>
      <c r="C199" s="73" t="s">
        <v>10052</v>
      </c>
      <c r="D199" s="73" t="s">
        <v>10322</v>
      </c>
      <c r="E199" s="44">
        <v>10</v>
      </c>
      <c r="F199" s="76">
        <v>1081.0940350734866</v>
      </c>
      <c r="G199" s="76">
        <v>7.0504978673874614</v>
      </c>
      <c r="H199" s="76">
        <v>27.82636860361249</v>
      </c>
      <c r="I199" s="76">
        <v>1115.9709015444867</v>
      </c>
    </row>
    <row r="200" spans="1:9" s="75" customFormat="1" ht="11.25" customHeight="1" x14ac:dyDescent="0.15">
      <c r="A200" s="73" t="s">
        <v>11075</v>
      </c>
      <c r="B200" s="45" t="s">
        <v>10915</v>
      </c>
      <c r="C200" s="73" t="s">
        <v>41</v>
      </c>
      <c r="D200" s="73" t="s">
        <v>172</v>
      </c>
      <c r="E200" s="44">
        <v>1188</v>
      </c>
      <c r="F200" s="76">
        <v>46577.620577605638</v>
      </c>
      <c r="G200" s="76">
        <v>837.59914664563053</v>
      </c>
      <c r="H200" s="76">
        <v>3305.772590109164</v>
      </c>
      <c r="I200" s="76">
        <v>50720.992314360432</v>
      </c>
    </row>
    <row r="201" spans="1:9" s="75" customFormat="1" ht="11.25" customHeight="1" x14ac:dyDescent="0.15">
      <c r="A201" s="73" t="s">
        <v>11087</v>
      </c>
      <c r="B201" s="45" t="s">
        <v>10915</v>
      </c>
      <c r="C201" s="73" t="s">
        <v>8570</v>
      </c>
      <c r="D201" s="73" t="s">
        <v>8582</v>
      </c>
      <c r="E201" s="44">
        <v>5</v>
      </c>
      <c r="F201" s="76">
        <v>82.368233617557792</v>
      </c>
      <c r="G201" s="76">
        <v>3.5252489336937307</v>
      </c>
      <c r="H201" s="76">
        <v>13.913184301806245</v>
      </c>
      <c r="I201" s="76">
        <v>99.806666853057763</v>
      </c>
    </row>
    <row r="202" spans="1:9" s="75" customFormat="1" ht="11.25" customHeight="1" x14ac:dyDescent="0.15">
      <c r="A202" s="73" t="s">
        <v>11082</v>
      </c>
      <c r="B202" s="45" t="s">
        <v>10917</v>
      </c>
      <c r="C202" s="73" t="s">
        <v>15</v>
      </c>
      <c r="D202" s="73" t="s">
        <v>146</v>
      </c>
      <c r="E202" s="44">
        <v>1</v>
      </c>
      <c r="F202" s="76">
        <v>317.41876505861404</v>
      </c>
      <c r="G202" s="76">
        <v>0.70504978673874619</v>
      </c>
      <c r="H202" s="76">
        <v>2.782636860361249</v>
      </c>
      <c r="I202" s="76">
        <v>320.90645170571406</v>
      </c>
    </row>
    <row r="203" spans="1:9" s="75" customFormat="1" ht="11.25" customHeight="1" x14ac:dyDescent="0.15">
      <c r="A203" s="73" t="s">
        <v>11018</v>
      </c>
      <c r="B203" s="45" t="s">
        <v>10963</v>
      </c>
      <c r="C203" s="73" t="s">
        <v>56</v>
      </c>
      <c r="D203" s="73" t="s">
        <v>187</v>
      </c>
      <c r="E203" s="44">
        <v>11</v>
      </c>
      <c r="F203" s="76">
        <v>60.65138823795337</v>
      </c>
      <c r="G203" s="76">
        <v>7.7555476541262092</v>
      </c>
      <c r="H203" s="76">
        <v>30.609005463973737</v>
      </c>
      <c r="I203" s="76">
        <v>99.015941356053304</v>
      </c>
    </row>
    <row r="204" spans="1:9" s="75" customFormat="1" ht="11.25" customHeight="1" x14ac:dyDescent="0.15">
      <c r="A204" s="73" t="s">
        <v>11015</v>
      </c>
      <c r="B204" s="45" t="s">
        <v>10919</v>
      </c>
      <c r="C204" s="73" t="s">
        <v>10052</v>
      </c>
      <c r="D204" s="73" t="s">
        <v>10322</v>
      </c>
      <c r="E204" s="44">
        <v>709</v>
      </c>
      <c r="F204" s="76">
        <v>78860.745250754815</v>
      </c>
      <c r="G204" s="76">
        <v>499.8802987977711</v>
      </c>
      <c r="H204" s="76">
        <v>1972.8895339961255</v>
      </c>
      <c r="I204" s="76">
        <v>81333.515083548715</v>
      </c>
    </row>
    <row r="205" spans="1:9" s="75" customFormat="1" ht="11.25" customHeight="1" x14ac:dyDescent="0.15">
      <c r="A205" s="73" t="s">
        <v>11023</v>
      </c>
      <c r="B205" s="45" t="s">
        <v>10919</v>
      </c>
      <c r="C205" s="73" t="s">
        <v>5479</v>
      </c>
      <c r="D205" s="73" t="s">
        <v>5480</v>
      </c>
      <c r="E205" s="44">
        <v>3</v>
      </c>
      <c r="F205" s="76">
        <v>258.19334747452393</v>
      </c>
      <c r="G205" s="76">
        <v>2.1151493602162388</v>
      </c>
      <c r="H205" s="76">
        <v>8.3479105810837471</v>
      </c>
      <c r="I205" s="76">
        <v>268.65640741582394</v>
      </c>
    </row>
    <row r="206" spans="1:9" s="75" customFormat="1" ht="11.25" customHeight="1" x14ac:dyDescent="0.15">
      <c r="A206" s="73" t="s">
        <v>11032</v>
      </c>
      <c r="B206" s="45" t="s">
        <v>10919</v>
      </c>
      <c r="C206" s="73" t="s">
        <v>5479</v>
      </c>
      <c r="D206" s="73" t="s">
        <v>5480</v>
      </c>
      <c r="E206" s="44">
        <v>1</v>
      </c>
      <c r="F206" s="76">
        <v>86.064449158174639</v>
      </c>
      <c r="G206" s="76">
        <v>0.7050497867387463</v>
      </c>
      <c r="H206" s="76">
        <v>2.7826368603612495</v>
      </c>
      <c r="I206" s="76">
        <v>89.552135805274631</v>
      </c>
    </row>
    <row r="207" spans="1:9" s="75" customFormat="1" ht="11.25" customHeight="1" x14ac:dyDescent="0.15">
      <c r="A207" s="73" t="s">
        <v>11047</v>
      </c>
      <c r="B207" s="45" t="s">
        <v>10919</v>
      </c>
      <c r="C207" s="73" t="s">
        <v>9985</v>
      </c>
      <c r="D207" s="73" t="s">
        <v>10316</v>
      </c>
      <c r="E207" s="44">
        <v>8</v>
      </c>
      <c r="F207" s="76">
        <v>1760.6181986412448</v>
      </c>
      <c r="G207" s="76">
        <v>5.6403982939099695</v>
      </c>
      <c r="H207" s="76">
        <v>22.261094882889992</v>
      </c>
      <c r="I207" s="76">
        <v>1788.5196918180447</v>
      </c>
    </row>
    <row r="208" spans="1:9" s="75" customFormat="1" ht="11.25" customHeight="1" x14ac:dyDescent="0.15">
      <c r="A208" s="73" t="s">
        <v>11084</v>
      </c>
      <c r="B208" s="45" t="s">
        <v>10919</v>
      </c>
      <c r="C208" s="73" t="s">
        <v>10469</v>
      </c>
      <c r="D208" s="73" t="s">
        <v>10596</v>
      </c>
      <c r="E208" s="44">
        <v>16</v>
      </c>
      <c r="F208" s="76">
        <v>3099.7959071049904</v>
      </c>
      <c r="G208" s="76">
        <v>11.280796587819939</v>
      </c>
      <c r="H208" s="76">
        <v>44.522189765779984</v>
      </c>
      <c r="I208" s="76">
        <v>3155.5988934585903</v>
      </c>
    </row>
    <row r="209" spans="1:9" s="75" customFormat="1" ht="11.25" customHeight="1" x14ac:dyDescent="0.15">
      <c r="A209" s="73" t="s">
        <v>11091</v>
      </c>
      <c r="B209" s="45" t="s">
        <v>10919</v>
      </c>
      <c r="C209" s="73" t="s">
        <v>11092</v>
      </c>
      <c r="D209" s="73" t="s">
        <v>11093</v>
      </c>
      <c r="E209" s="44">
        <v>6</v>
      </c>
      <c r="F209" s="76">
        <v>26.576066977725816</v>
      </c>
      <c r="G209" s="76">
        <v>4.2302987204324776</v>
      </c>
      <c r="H209" s="76">
        <v>16.695821162167494</v>
      </c>
      <c r="I209" s="76">
        <v>47.502186860325793</v>
      </c>
    </row>
    <row r="210" spans="1:9" s="75" customFormat="1" ht="11.25" customHeight="1" x14ac:dyDescent="0.15">
      <c r="A210" s="73" t="s">
        <v>11041</v>
      </c>
      <c r="B210" s="45" t="s">
        <v>11042</v>
      </c>
      <c r="C210" s="73" t="s">
        <v>8</v>
      </c>
      <c r="D210" s="73" t="s">
        <v>139</v>
      </c>
      <c r="E210" s="44">
        <v>10</v>
      </c>
      <c r="F210" s="76">
        <v>2070.658542858509</v>
      </c>
      <c r="G210" s="76">
        <v>7.0504978673874614</v>
      </c>
      <c r="H210" s="76">
        <v>27.82636860361249</v>
      </c>
      <c r="I210" s="76">
        <v>2105.5354093295091</v>
      </c>
    </row>
    <row r="211" spans="1:9" s="75" customFormat="1" ht="11.25" customHeight="1" x14ac:dyDescent="0.15">
      <c r="A211" s="73" t="s">
        <v>11006</v>
      </c>
      <c r="B211" s="45" t="s">
        <v>11007</v>
      </c>
      <c r="C211" s="73" t="s">
        <v>263</v>
      </c>
      <c r="D211" s="73" t="s">
        <v>296</v>
      </c>
      <c r="E211" s="44">
        <v>18</v>
      </c>
      <c r="F211" s="76">
        <v>59.023057462635691</v>
      </c>
      <c r="G211" s="76">
        <v>12.690896161297433</v>
      </c>
      <c r="H211" s="76">
        <v>50.087463486502486</v>
      </c>
      <c r="I211" s="76">
        <v>121.80141711043561</v>
      </c>
    </row>
    <row r="212" spans="1:9" s="75" customFormat="1" ht="11.25" customHeight="1" x14ac:dyDescent="0.15">
      <c r="A212" s="73" t="s">
        <v>11027</v>
      </c>
      <c r="B212" s="45" t="s">
        <v>11007</v>
      </c>
      <c r="C212" s="73" t="s">
        <v>95</v>
      </c>
      <c r="D212" s="73" t="s">
        <v>215</v>
      </c>
      <c r="E212" s="44">
        <v>128</v>
      </c>
      <c r="F212" s="76">
        <v>2716.5980920188222</v>
      </c>
      <c r="G212" s="76">
        <v>90.246372702559526</v>
      </c>
      <c r="H212" s="76">
        <v>356.17751812623993</v>
      </c>
      <c r="I212" s="76">
        <v>3163.021982847622</v>
      </c>
    </row>
    <row r="213" spans="1:9" s="26" customFormat="1" x14ac:dyDescent="0.15">
      <c r="A213" s="73" t="s">
        <v>11062</v>
      </c>
      <c r="B213" s="45" t="s">
        <v>11007</v>
      </c>
      <c r="C213" s="73" t="s">
        <v>5542</v>
      </c>
      <c r="D213" s="73" t="s">
        <v>5543</v>
      </c>
      <c r="E213" s="44">
        <v>8</v>
      </c>
      <c r="F213" s="76">
        <v>162.82472439231876</v>
      </c>
      <c r="G213" s="76">
        <v>5.6403982939099695</v>
      </c>
      <c r="H213" s="76">
        <v>22.261094882889992</v>
      </c>
      <c r="I213" s="76">
        <v>190.72621756911872</v>
      </c>
    </row>
    <row r="214" spans="1:9" s="26" customFormat="1" x14ac:dyDescent="0.15">
      <c r="A214" s="73" t="s">
        <v>11081</v>
      </c>
      <c r="B214" s="45" t="s">
        <v>11007</v>
      </c>
      <c r="C214" s="73" t="s">
        <v>5542</v>
      </c>
      <c r="D214" s="73" t="s">
        <v>5543</v>
      </c>
      <c r="E214" s="44">
        <v>2</v>
      </c>
      <c r="F214" s="76">
        <v>61.276042003919763</v>
      </c>
      <c r="G214" s="76">
        <v>1.4100995734774924</v>
      </c>
      <c r="H214" s="76">
        <v>5.565273720722498</v>
      </c>
      <c r="I214" s="76">
        <v>68.251415298119753</v>
      </c>
    </row>
    <row r="215" spans="1:9" s="26" customFormat="1" x14ac:dyDescent="0.15">
      <c r="A215" s="73" t="s">
        <v>11083</v>
      </c>
      <c r="B215" s="45" t="s">
        <v>11007</v>
      </c>
      <c r="C215" s="73" t="s">
        <v>15</v>
      </c>
      <c r="D215" s="73" t="s">
        <v>146</v>
      </c>
      <c r="E215" s="44">
        <v>3</v>
      </c>
      <c r="F215" s="76">
        <v>937.54985508950949</v>
      </c>
      <c r="G215" s="76">
        <v>2.1151493602162388</v>
      </c>
      <c r="H215" s="76">
        <v>8.3479105810837471</v>
      </c>
      <c r="I215" s="76">
        <v>948.01291503080949</v>
      </c>
    </row>
    <row r="216" spans="1:9" s="26" customFormat="1" x14ac:dyDescent="0.15">
      <c r="A216" s="73" t="s">
        <v>11094</v>
      </c>
      <c r="B216" s="45" t="s">
        <v>11007</v>
      </c>
      <c r="C216" s="73" t="s">
        <v>11095</v>
      </c>
      <c r="D216" s="73" t="s">
        <v>11096</v>
      </c>
      <c r="E216" s="44">
        <v>20</v>
      </c>
      <c r="F216" s="76">
        <v>514.3787264251182</v>
      </c>
      <c r="G216" s="76">
        <v>14.100995734774923</v>
      </c>
      <c r="H216" s="76">
        <v>55.65273720722498</v>
      </c>
      <c r="I216" s="76">
        <v>584.13245936711803</v>
      </c>
    </row>
    <row r="217" spans="1:9" s="26" customFormat="1" x14ac:dyDescent="0.15">
      <c r="A217" s="73" t="s">
        <v>11116</v>
      </c>
      <c r="B217" s="45" t="s">
        <v>11007</v>
      </c>
      <c r="C217" s="73" t="s">
        <v>5542</v>
      </c>
      <c r="D217" s="73" t="s">
        <v>5543</v>
      </c>
      <c r="E217" s="44">
        <v>13</v>
      </c>
      <c r="F217" s="76">
        <v>398.29427302547845</v>
      </c>
      <c r="G217" s="76">
        <v>9.1656472276037011</v>
      </c>
      <c r="H217" s="76">
        <v>36.174279184696239</v>
      </c>
      <c r="I217" s="76">
        <v>443.63419943777836</v>
      </c>
    </row>
    <row r="218" spans="1:9" s="26" customFormat="1" x14ac:dyDescent="0.15">
      <c r="A218" s="73" t="s">
        <v>11125</v>
      </c>
      <c r="B218" s="45" t="s">
        <v>11007</v>
      </c>
      <c r="C218" s="73" t="s">
        <v>11095</v>
      </c>
      <c r="D218" s="73" t="s">
        <v>11096</v>
      </c>
      <c r="E218" s="44">
        <v>1</v>
      </c>
      <c r="F218" s="76">
        <v>37.354143865608059</v>
      </c>
      <c r="G218" s="76">
        <v>0.70504978673874619</v>
      </c>
      <c r="H218" s="76">
        <v>2.782636860361249</v>
      </c>
      <c r="I218" s="76">
        <v>40.841830512708057</v>
      </c>
    </row>
    <row r="219" spans="1:9" s="26" customFormat="1" x14ac:dyDescent="0.15">
      <c r="A219" s="73" t="s">
        <v>11085</v>
      </c>
      <c r="B219" s="45" t="s">
        <v>10945</v>
      </c>
      <c r="C219" s="73" t="s">
        <v>10258</v>
      </c>
      <c r="D219" s="73" t="s">
        <v>10362</v>
      </c>
      <c r="E219" s="44">
        <v>25</v>
      </c>
      <c r="F219" s="76">
        <v>1389.4260913551698</v>
      </c>
      <c r="G219" s="76">
        <v>17.626244668468654</v>
      </c>
      <c r="H219" s="76">
        <v>69.565921509031227</v>
      </c>
      <c r="I219" s="76">
        <v>1476.6182575326698</v>
      </c>
    </row>
    <row r="220" spans="1:9" s="26" customFormat="1" x14ac:dyDescent="0.15">
      <c r="A220" s="73" t="s">
        <v>11086</v>
      </c>
      <c r="B220" s="45" t="s">
        <v>10945</v>
      </c>
      <c r="C220" s="73" t="s">
        <v>49</v>
      </c>
      <c r="D220" s="73" t="s">
        <v>168</v>
      </c>
      <c r="E220" s="44">
        <v>50</v>
      </c>
      <c r="F220" s="76">
        <v>13115.796328457103</v>
      </c>
      <c r="G220" s="76">
        <v>35.252489336937309</v>
      </c>
      <c r="H220" s="76">
        <v>139.13184301806245</v>
      </c>
      <c r="I220" s="76">
        <v>13290.180660812102</v>
      </c>
    </row>
    <row r="221" spans="1:9" s="26" customFormat="1" x14ac:dyDescent="0.15">
      <c r="A221" s="73" t="s">
        <v>11017</v>
      </c>
      <c r="B221" s="45" t="s">
        <v>10884</v>
      </c>
      <c r="C221" s="73" t="s">
        <v>5831</v>
      </c>
      <c r="D221" s="73" t="s">
        <v>8040</v>
      </c>
      <c r="E221" s="44">
        <v>2</v>
      </c>
      <c r="F221" s="76">
        <v>436.47603148106094</v>
      </c>
      <c r="G221" s="76">
        <v>1.4100995734774924</v>
      </c>
      <c r="H221" s="76">
        <v>5.565273720722498</v>
      </c>
      <c r="I221" s="76">
        <v>443.45140477526093</v>
      </c>
    </row>
    <row r="222" spans="1:9" s="26" customFormat="1" x14ac:dyDescent="0.15">
      <c r="A222" s="73" t="s">
        <v>11039</v>
      </c>
      <c r="B222" s="45" t="s">
        <v>10884</v>
      </c>
      <c r="C222" s="73" t="s">
        <v>9153</v>
      </c>
      <c r="D222" s="73" t="s">
        <v>9162</v>
      </c>
      <c r="E222" s="44">
        <v>10</v>
      </c>
      <c r="F222" s="76">
        <v>747.71050050441988</v>
      </c>
      <c r="G222" s="76">
        <v>7.0504978673874614</v>
      </c>
      <c r="H222" s="76">
        <v>27.82636860361249</v>
      </c>
      <c r="I222" s="76">
        <v>782.58736697541985</v>
      </c>
    </row>
    <row r="223" spans="1:9" s="26" customFormat="1" x14ac:dyDescent="0.15">
      <c r="A223" s="73" t="s">
        <v>11048</v>
      </c>
      <c r="B223" s="45" t="s">
        <v>10884</v>
      </c>
      <c r="C223" s="73" t="s">
        <v>10</v>
      </c>
      <c r="D223" s="73" t="s">
        <v>141</v>
      </c>
      <c r="E223" s="44">
        <v>10</v>
      </c>
      <c r="F223" s="76">
        <v>632.65160480311431</v>
      </c>
      <c r="G223" s="76">
        <v>7.0504978673874614</v>
      </c>
      <c r="H223" s="76">
        <v>27.82636860361249</v>
      </c>
      <c r="I223" s="76">
        <v>667.52847127411428</v>
      </c>
    </row>
    <row r="224" spans="1:9" s="26" customFormat="1" x14ac:dyDescent="0.15">
      <c r="A224" s="73" t="s">
        <v>11067</v>
      </c>
      <c r="B224" s="45" t="s">
        <v>10884</v>
      </c>
      <c r="C224" s="73" t="s">
        <v>45</v>
      </c>
      <c r="D224" s="73" t="s">
        <v>176</v>
      </c>
      <c r="E224" s="44">
        <v>26</v>
      </c>
      <c r="F224" s="76">
        <v>1384.9896032572242</v>
      </c>
      <c r="G224" s="76">
        <v>18.331294455207402</v>
      </c>
      <c r="H224" s="76">
        <v>72.348558369392478</v>
      </c>
      <c r="I224" s="76">
        <v>1475.6694560818241</v>
      </c>
    </row>
    <row r="225" spans="1:9" s="26" customFormat="1" x14ac:dyDescent="0.15">
      <c r="A225" s="73" t="s">
        <v>11074</v>
      </c>
      <c r="B225" s="45" t="s">
        <v>10884</v>
      </c>
      <c r="C225" s="73" t="s">
        <v>10442</v>
      </c>
      <c r="D225" s="73" t="s">
        <v>10605</v>
      </c>
      <c r="E225" s="44">
        <v>200</v>
      </c>
      <c r="F225" s="76">
        <v>5140.8808251656355</v>
      </c>
      <c r="G225" s="76">
        <v>141.00995734774924</v>
      </c>
      <c r="H225" s="76">
        <v>556.52737207224982</v>
      </c>
      <c r="I225" s="76">
        <v>5838.4181545856345</v>
      </c>
    </row>
    <row r="226" spans="1:9" s="26" customFormat="1" x14ac:dyDescent="0.15">
      <c r="A226" s="73" t="s">
        <v>11097</v>
      </c>
      <c r="B226" s="45" t="s">
        <v>10884</v>
      </c>
      <c r="C226" s="73" t="s">
        <v>9136</v>
      </c>
      <c r="D226" s="73" t="s">
        <v>9137</v>
      </c>
      <c r="E226" s="44">
        <v>120</v>
      </c>
      <c r="F226" s="76">
        <v>3227.4730238682878</v>
      </c>
      <c r="G226" s="76">
        <v>84.605974408649544</v>
      </c>
      <c r="H226" s="76">
        <v>333.91642324334987</v>
      </c>
      <c r="I226" s="76">
        <v>3645.9954215202874</v>
      </c>
    </row>
    <row r="227" spans="1:9" s="26" customFormat="1" x14ac:dyDescent="0.15">
      <c r="A227" s="73" t="s">
        <v>11098</v>
      </c>
      <c r="B227" s="45" t="s">
        <v>10884</v>
      </c>
      <c r="C227" s="73" t="s">
        <v>11099</v>
      </c>
      <c r="D227" s="73" t="s">
        <v>11100</v>
      </c>
      <c r="E227" s="44">
        <v>19</v>
      </c>
      <c r="F227" s="76">
        <v>380.75208596061896</v>
      </c>
      <c r="G227" s="76">
        <v>13.395945948036177</v>
      </c>
      <c r="H227" s="76">
        <v>52.87010034686373</v>
      </c>
      <c r="I227" s="76">
        <v>447.01813225551888</v>
      </c>
    </row>
    <row r="228" spans="1:9" s="26" customFormat="1" x14ac:dyDescent="0.15">
      <c r="A228" s="73" t="s">
        <v>11102</v>
      </c>
      <c r="B228" s="45" t="s">
        <v>10884</v>
      </c>
      <c r="C228" s="73" t="s">
        <v>10476</v>
      </c>
      <c r="D228" s="73" t="s">
        <v>10616</v>
      </c>
      <c r="E228" s="44">
        <v>8</v>
      </c>
      <c r="F228" s="76">
        <v>94.461660259794385</v>
      </c>
      <c r="G228" s="76">
        <v>5.6403982939099695</v>
      </c>
      <c r="H228" s="76">
        <v>22.261094882889992</v>
      </c>
      <c r="I228" s="76">
        <v>122.36315343659435</v>
      </c>
    </row>
    <row r="229" spans="1:9" s="26" customFormat="1" x14ac:dyDescent="0.15">
      <c r="A229" s="73" t="s">
        <v>11103</v>
      </c>
      <c r="B229" s="45" t="s">
        <v>10884</v>
      </c>
      <c r="C229" s="73" t="s">
        <v>11099</v>
      </c>
      <c r="D229" s="73" t="s">
        <v>11100</v>
      </c>
      <c r="E229" s="44">
        <v>30</v>
      </c>
      <c r="F229" s="76">
        <v>1088.6917722408298</v>
      </c>
      <c r="G229" s="76">
        <v>21.151493602162386</v>
      </c>
      <c r="H229" s="76">
        <v>83.479105810837467</v>
      </c>
      <c r="I229" s="76">
        <v>1193.3223716538296</v>
      </c>
    </row>
    <row r="230" spans="1:9" s="26" customFormat="1" x14ac:dyDescent="0.15">
      <c r="A230" s="73" t="s">
        <v>11113</v>
      </c>
      <c r="B230" s="45" t="s">
        <v>10884</v>
      </c>
      <c r="C230" s="73" t="s">
        <v>10445</v>
      </c>
      <c r="D230" s="73" t="s">
        <v>10606</v>
      </c>
      <c r="E230" s="44">
        <v>3</v>
      </c>
      <c r="F230" s="76">
        <v>197.44165488518468</v>
      </c>
      <c r="G230" s="76">
        <v>2.1151493602162388</v>
      </c>
      <c r="H230" s="76">
        <v>8.3479105810837471</v>
      </c>
      <c r="I230" s="76">
        <v>207.90471482648465</v>
      </c>
    </row>
    <row r="231" spans="1:9" s="26" customFormat="1" x14ac:dyDescent="0.15">
      <c r="A231" s="73" t="s">
        <v>11114</v>
      </c>
      <c r="B231" s="45" t="s">
        <v>10884</v>
      </c>
      <c r="C231" s="73" t="s">
        <v>27</v>
      </c>
      <c r="D231" s="73" t="s">
        <v>158</v>
      </c>
      <c r="E231" s="44">
        <v>1293</v>
      </c>
      <c r="F231" s="76">
        <v>22901.223079235948</v>
      </c>
      <c r="G231" s="76">
        <v>911.62937425319899</v>
      </c>
      <c r="H231" s="76">
        <v>3597.9494604470951</v>
      </c>
      <c r="I231" s="76">
        <v>27410.801913936244</v>
      </c>
    </row>
    <row r="232" spans="1:9" s="26" customFormat="1" x14ac:dyDescent="0.15">
      <c r="A232" s="73" t="s">
        <v>11120</v>
      </c>
      <c r="B232" s="45" t="s">
        <v>10884</v>
      </c>
      <c r="C232" s="73" t="s">
        <v>9152</v>
      </c>
      <c r="D232" s="73" t="s">
        <v>9161</v>
      </c>
      <c r="E232" s="44">
        <v>1225</v>
      </c>
      <c r="F232" s="76">
        <v>30394.997027639361</v>
      </c>
      <c r="G232" s="76">
        <v>863.68598875496411</v>
      </c>
      <c r="H232" s="76">
        <v>3408.7301539425303</v>
      </c>
      <c r="I232" s="76">
        <v>34667.413170336855</v>
      </c>
    </row>
    <row r="233" spans="1:9" s="26" customFormat="1" x14ac:dyDescent="0.15">
      <c r="A233" s="73" t="s">
        <v>11126</v>
      </c>
      <c r="B233" s="45" t="s">
        <v>10884</v>
      </c>
      <c r="C233" s="73" t="s">
        <v>11099</v>
      </c>
      <c r="D233" s="73" t="s">
        <v>11100</v>
      </c>
      <c r="E233" s="44">
        <v>9</v>
      </c>
      <c r="F233" s="76">
        <v>300.81829146407767</v>
      </c>
      <c r="G233" s="76">
        <v>6.3454480806487163</v>
      </c>
      <c r="H233" s="76">
        <v>25.043731743251243</v>
      </c>
      <c r="I233" s="76">
        <v>332.20747128797768</v>
      </c>
    </row>
    <row r="234" spans="1:9" s="26" customFormat="1" x14ac:dyDescent="0.15">
      <c r="A234" s="73" t="s">
        <v>11127</v>
      </c>
      <c r="B234" s="45" t="s">
        <v>10884</v>
      </c>
      <c r="C234" s="73" t="s">
        <v>46</v>
      </c>
      <c r="D234" s="73" t="s">
        <v>178</v>
      </c>
      <c r="E234" s="44">
        <v>5</v>
      </c>
      <c r="F234" s="76">
        <v>197.29552459351308</v>
      </c>
      <c r="G234" s="76">
        <v>3.5252489336937307</v>
      </c>
      <c r="H234" s="76">
        <v>13.913184301806245</v>
      </c>
      <c r="I234" s="76">
        <v>214.73395782901304</v>
      </c>
    </row>
    <row r="235" spans="1:9" s="26" customFormat="1" x14ac:dyDescent="0.15">
      <c r="A235" s="73" t="s">
        <v>11128</v>
      </c>
      <c r="B235" s="45" t="s">
        <v>10884</v>
      </c>
      <c r="C235" s="73" t="s">
        <v>10476</v>
      </c>
      <c r="D235" s="73" t="s">
        <v>10616</v>
      </c>
      <c r="E235" s="44">
        <v>3</v>
      </c>
      <c r="F235" s="76">
        <v>64.511085153272234</v>
      </c>
      <c r="G235" s="76">
        <v>2.1151493602162388</v>
      </c>
      <c r="H235" s="76">
        <v>8.3479105810837471</v>
      </c>
      <c r="I235" s="76">
        <v>74.974145094572222</v>
      </c>
    </row>
    <row r="236" spans="1:9" s="26" customFormat="1" x14ac:dyDescent="0.15">
      <c r="A236" s="73" t="s">
        <v>11065</v>
      </c>
      <c r="B236" s="45" t="s">
        <v>10895</v>
      </c>
      <c r="C236" s="73" t="s">
        <v>8568</v>
      </c>
      <c r="D236" s="73" t="s">
        <v>8580</v>
      </c>
      <c r="E236" s="44">
        <v>640</v>
      </c>
      <c r="F236" s="76">
        <v>22436.084685734066</v>
      </c>
      <c r="G236" s="76">
        <v>451.23186351279753</v>
      </c>
      <c r="H236" s="76">
        <v>1780.8875906311994</v>
      </c>
      <c r="I236" s="76">
        <v>24668.20413987806</v>
      </c>
    </row>
    <row r="237" spans="1:9" s="26" customFormat="1" x14ac:dyDescent="0.15">
      <c r="A237" s="73" t="s">
        <v>11071</v>
      </c>
      <c r="B237" s="45" t="s">
        <v>10895</v>
      </c>
      <c r="C237" s="73" t="s">
        <v>10</v>
      </c>
      <c r="D237" s="73" t="s">
        <v>141</v>
      </c>
      <c r="E237" s="44">
        <v>1490</v>
      </c>
      <c r="F237" s="76">
        <v>97619.954606134997</v>
      </c>
      <c r="G237" s="76">
        <v>1050.5241822407318</v>
      </c>
      <c r="H237" s="76">
        <v>4146.1289219382606</v>
      </c>
      <c r="I237" s="76">
        <v>102816.60771031398</v>
      </c>
    </row>
    <row r="238" spans="1:9" s="26" customFormat="1" x14ac:dyDescent="0.15">
      <c r="A238" s="73" t="s">
        <v>11107</v>
      </c>
      <c r="B238" s="45" t="s">
        <v>10895</v>
      </c>
      <c r="C238" s="73" t="s">
        <v>11108</v>
      </c>
      <c r="D238" s="73" t="s">
        <v>11109</v>
      </c>
      <c r="E238" s="44">
        <v>5</v>
      </c>
      <c r="F238" s="76">
        <v>63.934940995030459</v>
      </c>
      <c r="G238" s="76">
        <v>3.5252489336937307</v>
      </c>
      <c r="H238" s="76">
        <v>13.913184301806245</v>
      </c>
      <c r="I238" s="76">
        <v>81.37337423053043</v>
      </c>
    </row>
    <row r="239" spans="1:9" s="26" customFormat="1" x14ac:dyDescent="0.15">
      <c r="A239" s="73" t="s">
        <v>11063</v>
      </c>
      <c r="B239" s="45" t="s">
        <v>10949</v>
      </c>
      <c r="C239" s="73" t="s">
        <v>6364</v>
      </c>
      <c r="D239" s="73" t="s">
        <v>6365</v>
      </c>
      <c r="E239" s="44">
        <v>60</v>
      </c>
      <c r="F239" s="76">
        <v>242.26783692200084</v>
      </c>
      <c r="G239" s="76">
        <v>42.302987204324772</v>
      </c>
      <c r="H239" s="76">
        <v>166.95821162167493</v>
      </c>
      <c r="I239" s="76">
        <v>451.52903574800052</v>
      </c>
    </row>
    <row r="240" spans="1:9" s="26" customFormat="1" x14ac:dyDescent="0.15">
      <c r="A240" s="73" t="s">
        <v>11124</v>
      </c>
      <c r="B240" s="45" t="s">
        <v>10949</v>
      </c>
      <c r="C240" s="73" t="s">
        <v>11089</v>
      </c>
      <c r="D240" s="73" t="s">
        <v>11090</v>
      </c>
      <c r="E240" s="44">
        <v>1</v>
      </c>
      <c r="F240" s="76">
        <v>76.208470717547925</v>
      </c>
      <c r="G240" s="76">
        <v>0.70504978673874619</v>
      </c>
      <c r="H240" s="76">
        <v>2.782636860361249</v>
      </c>
      <c r="I240" s="76">
        <v>79.696157364647917</v>
      </c>
    </row>
    <row r="241" spans="1:9" s="26" customFormat="1" x14ac:dyDescent="0.15">
      <c r="A241" s="73" t="s">
        <v>11025</v>
      </c>
      <c r="B241" s="45" t="s">
        <v>11026</v>
      </c>
      <c r="C241" s="73" t="s">
        <v>6588</v>
      </c>
      <c r="D241" s="73" t="s">
        <v>6589</v>
      </c>
      <c r="E241" s="44">
        <v>8873</v>
      </c>
      <c r="F241" s="76">
        <v>301751.36737522209</v>
      </c>
      <c r="G241" s="76">
        <v>6255.9067577328951</v>
      </c>
      <c r="H241" s="76">
        <v>24690.336861985361</v>
      </c>
      <c r="I241" s="76">
        <v>332697.61099494039</v>
      </c>
    </row>
    <row r="242" spans="1:9" s="26" customFormat="1" x14ac:dyDescent="0.15">
      <c r="A242" s="73" t="s">
        <v>11028</v>
      </c>
      <c r="B242" s="45" t="s">
        <v>11026</v>
      </c>
      <c r="C242" s="73" t="s">
        <v>9174</v>
      </c>
      <c r="D242" s="73" t="s">
        <v>9181</v>
      </c>
      <c r="E242" s="44">
        <v>1191</v>
      </c>
      <c r="F242" s="76">
        <v>92835.350052855953</v>
      </c>
      <c r="G242" s="76">
        <v>839.71429600584668</v>
      </c>
      <c r="H242" s="76">
        <v>3314.1205006902478</v>
      </c>
      <c r="I242" s="76">
        <v>96989.184849552039</v>
      </c>
    </row>
    <row r="243" spans="1:9" s="26" customFormat="1" x14ac:dyDescent="0.15">
      <c r="A243" s="73" t="s">
        <v>11029</v>
      </c>
      <c r="B243" s="45" t="s">
        <v>11026</v>
      </c>
      <c r="C243" s="73" t="s">
        <v>20</v>
      </c>
      <c r="D243" s="73" t="s">
        <v>151</v>
      </c>
      <c r="E243" s="44">
        <v>1119</v>
      </c>
      <c r="F243" s="76">
        <v>248526.93327368074</v>
      </c>
      <c r="G243" s="76">
        <v>788.95071136065701</v>
      </c>
      <c r="H243" s="76">
        <v>3113.7706467442376</v>
      </c>
      <c r="I243" s="76">
        <v>252429.65463178564</v>
      </c>
    </row>
    <row r="244" spans="1:9" s="26" customFormat="1" x14ac:dyDescent="0.15">
      <c r="A244" s="73" t="s">
        <v>11036</v>
      </c>
      <c r="B244" s="45" t="s">
        <v>11026</v>
      </c>
      <c r="C244" s="73" t="s">
        <v>40</v>
      </c>
      <c r="D244" s="73" t="s">
        <v>171</v>
      </c>
      <c r="E244" s="44">
        <v>13159</v>
      </c>
      <c r="F244" s="76">
        <v>298363.25616986182</v>
      </c>
      <c r="G244" s="76">
        <v>9277.7501436951625</v>
      </c>
      <c r="H244" s="76">
        <v>36616.71844549368</v>
      </c>
      <c r="I244" s="76">
        <v>344257.72475905064</v>
      </c>
    </row>
    <row r="245" spans="1:9" s="26" customFormat="1" x14ac:dyDescent="0.15">
      <c r="A245" s="73" t="s">
        <v>11044</v>
      </c>
      <c r="B245" s="45" t="s">
        <v>11026</v>
      </c>
      <c r="C245" s="73" t="s">
        <v>9993</v>
      </c>
      <c r="D245" s="73" t="s">
        <v>10317</v>
      </c>
      <c r="E245" s="44">
        <v>10</v>
      </c>
      <c r="F245" s="76">
        <v>658.97755549719886</v>
      </c>
      <c r="G245" s="76">
        <v>7.0504978673874614</v>
      </c>
      <c r="H245" s="76">
        <v>27.82636860361249</v>
      </c>
      <c r="I245" s="76">
        <v>693.85442196819884</v>
      </c>
    </row>
    <row r="246" spans="1:9" s="26" customFormat="1" x14ac:dyDescent="0.15">
      <c r="A246" s="73" t="s">
        <v>11110</v>
      </c>
      <c r="B246" s="45" t="s">
        <v>11026</v>
      </c>
      <c r="C246" s="73" t="s">
        <v>9153</v>
      </c>
      <c r="D246" s="73" t="s">
        <v>9162</v>
      </c>
      <c r="E246" s="44">
        <v>1417</v>
      </c>
      <c r="F246" s="76">
        <v>130518.86819876514</v>
      </c>
      <c r="G246" s="76">
        <v>999.05554780880334</v>
      </c>
      <c r="H246" s="76">
        <v>3942.9964311318899</v>
      </c>
      <c r="I246" s="76">
        <v>135460.92017770582</v>
      </c>
    </row>
    <row r="247" spans="1:9" s="26" customFormat="1" x14ac:dyDescent="0.15">
      <c r="A247" s="73" t="s">
        <v>11112</v>
      </c>
      <c r="B247" s="45" t="s">
        <v>11026</v>
      </c>
      <c r="C247" s="73" t="s">
        <v>5757</v>
      </c>
      <c r="D247" s="73" t="s">
        <v>5758</v>
      </c>
      <c r="E247" s="44">
        <v>357</v>
      </c>
      <c r="F247" s="76">
        <v>32726.810677794147</v>
      </c>
      <c r="G247" s="76">
        <v>251.70277386573244</v>
      </c>
      <c r="H247" s="76">
        <v>993.40135914896609</v>
      </c>
      <c r="I247" s="76">
        <v>33971.914810808841</v>
      </c>
    </row>
    <row r="248" spans="1:9" s="26" customFormat="1" x14ac:dyDescent="0.15">
      <c r="A248" s="73" t="s">
        <v>11115</v>
      </c>
      <c r="B248" s="45" t="s">
        <v>11026</v>
      </c>
      <c r="C248" s="73" t="s">
        <v>10413</v>
      </c>
      <c r="D248" s="73" t="s">
        <v>10618</v>
      </c>
      <c r="E248" s="44">
        <v>4560</v>
      </c>
      <c r="F248" s="76">
        <v>103768.97267442704</v>
      </c>
      <c r="G248" s="76">
        <v>3215.027027528683</v>
      </c>
      <c r="H248" s="76">
        <v>12688.824083247298</v>
      </c>
      <c r="I248" s="76">
        <v>119672.82378520303</v>
      </c>
    </row>
    <row r="249" spans="1:9" s="26" customFormat="1" x14ac:dyDescent="0.15">
      <c r="A249" s="73" t="s">
        <v>11121</v>
      </c>
      <c r="B249" s="45" t="s">
        <v>11026</v>
      </c>
      <c r="C249" s="73" t="s">
        <v>8568</v>
      </c>
      <c r="D249" s="73" t="s">
        <v>8580</v>
      </c>
      <c r="E249" s="44">
        <v>512</v>
      </c>
      <c r="F249" s="76">
        <v>22070.090598911091</v>
      </c>
      <c r="G249" s="76">
        <v>360.98549081023805</v>
      </c>
      <c r="H249" s="76">
        <v>1424.7100725049595</v>
      </c>
      <c r="I249" s="76">
        <v>23855.78616222629</v>
      </c>
    </row>
    <row r="250" spans="1:9" s="26" customFormat="1" x14ac:dyDescent="0.15">
      <c r="A250" s="73" t="s">
        <v>11131</v>
      </c>
      <c r="B250" s="45" t="s">
        <v>11026</v>
      </c>
      <c r="C250" s="73" t="s">
        <v>42</v>
      </c>
      <c r="D250" s="73" t="s">
        <v>173</v>
      </c>
      <c r="E250" s="44">
        <v>2955</v>
      </c>
      <c r="F250" s="76">
        <v>63166.567421246407</v>
      </c>
      <c r="G250" s="76">
        <v>2083.4221198129953</v>
      </c>
      <c r="H250" s="76">
        <v>8222.6919223674922</v>
      </c>
      <c r="I250" s="76">
        <v>73472.681463426896</v>
      </c>
    </row>
    <row r="251" spans="1:9" s="26" customFormat="1" x14ac:dyDescent="0.15">
      <c r="A251" s="73" t="s">
        <v>11043</v>
      </c>
      <c r="B251" s="45" t="s">
        <v>10880</v>
      </c>
      <c r="C251" s="73" t="s">
        <v>25</v>
      </c>
      <c r="D251" s="73" t="s">
        <v>156</v>
      </c>
      <c r="E251" s="44">
        <v>10</v>
      </c>
      <c r="F251" s="76">
        <v>720.22855048334441</v>
      </c>
      <c r="G251" s="76">
        <v>7.0504978673874614</v>
      </c>
      <c r="H251" s="76">
        <v>27.82636860361249</v>
      </c>
      <c r="I251" s="76">
        <v>755.10541695434438</v>
      </c>
    </row>
    <row r="252" spans="1:9" s="26" customFormat="1" x14ac:dyDescent="0.15">
      <c r="A252" s="73" t="s">
        <v>11061</v>
      </c>
      <c r="B252" s="45" t="s">
        <v>10880</v>
      </c>
      <c r="C252" s="73" t="s">
        <v>9089</v>
      </c>
      <c r="D252" s="73" t="s">
        <v>9090</v>
      </c>
      <c r="E252" s="44">
        <v>40</v>
      </c>
      <c r="F252" s="76">
        <v>2541.5653514337168</v>
      </c>
      <c r="G252" s="76">
        <v>28.201991469549846</v>
      </c>
      <c r="H252" s="76">
        <v>111.30547441444996</v>
      </c>
      <c r="I252" s="76">
        <v>2681.0728173177167</v>
      </c>
    </row>
    <row r="253" spans="1:9" s="26" customFormat="1" x14ac:dyDescent="0.15">
      <c r="A253" s="73" t="s">
        <v>11088</v>
      </c>
      <c r="B253" s="45" t="s">
        <v>10880</v>
      </c>
      <c r="C253" s="73" t="s">
        <v>11089</v>
      </c>
      <c r="D253" s="73" t="s">
        <v>11090</v>
      </c>
      <c r="E253" s="44">
        <v>12</v>
      </c>
      <c r="F253" s="76">
        <v>753.37388495618688</v>
      </c>
      <c r="G253" s="76">
        <v>8.4605974408649551</v>
      </c>
      <c r="H253" s="76">
        <v>33.391642324334988</v>
      </c>
      <c r="I253" s="76">
        <v>795.22612472138678</v>
      </c>
    </row>
    <row r="254" spans="1:9" s="26" customFormat="1" x14ac:dyDescent="0.15">
      <c r="A254" s="73" t="s">
        <v>11101</v>
      </c>
      <c r="B254" s="45" t="s">
        <v>10880</v>
      </c>
      <c r="C254" s="73" t="s">
        <v>10401</v>
      </c>
      <c r="D254" s="73" t="s">
        <v>10614</v>
      </c>
      <c r="E254" s="44">
        <v>22</v>
      </c>
      <c r="F254" s="76">
        <v>1587.4163445448189</v>
      </c>
      <c r="G254" s="76">
        <v>15.511095308252418</v>
      </c>
      <c r="H254" s="76">
        <v>61.218010927947475</v>
      </c>
      <c r="I254" s="76">
        <v>1664.1454507810188</v>
      </c>
    </row>
    <row r="255" spans="1:9" s="26" customFormat="1" x14ac:dyDescent="0.15">
      <c r="A255" s="73" t="s">
        <v>11031</v>
      </c>
      <c r="B255" s="45" t="s">
        <v>10953</v>
      </c>
      <c r="C255" s="73" t="s">
        <v>29</v>
      </c>
      <c r="D255" s="73" t="s">
        <v>160</v>
      </c>
      <c r="E255" s="44">
        <v>3181</v>
      </c>
      <c r="F255" s="76">
        <v>106506.95188840303</v>
      </c>
      <c r="G255" s="76">
        <v>2242.7633716159521</v>
      </c>
      <c r="H255" s="76">
        <v>8851.5678528091339</v>
      </c>
      <c r="I255" s="76">
        <v>117601.28311282811</v>
      </c>
    </row>
    <row r="256" spans="1:9" s="26" customFormat="1" x14ac:dyDescent="0.15">
      <c r="A256" s="73" t="s">
        <v>11037</v>
      </c>
      <c r="B256" s="45" t="s">
        <v>10953</v>
      </c>
      <c r="C256" s="73" t="s">
        <v>63</v>
      </c>
      <c r="D256" s="73" t="s">
        <v>192</v>
      </c>
      <c r="E256" s="44">
        <v>423</v>
      </c>
      <c r="F256" s="76">
        <v>8020.0217420238132</v>
      </c>
      <c r="G256" s="76">
        <v>298.23605979048966</v>
      </c>
      <c r="H256" s="76">
        <v>1177.0553919328083</v>
      </c>
      <c r="I256" s="76">
        <v>9495.3131937471117</v>
      </c>
    </row>
    <row r="257" spans="1:9" s="26" customFormat="1" x14ac:dyDescent="0.15">
      <c r="A257" s="73" t="s">
        <v>11073</v>
      </c>
      <c r="B257" s="45" t="s">
        <v>10953</v>
      </c>
      <c r="C257" s="73" t="s">
        <v>53</v>
      </c>
      <c r="D257" s="73" t="s">
        <v>184</v>
      </c>
      <c r="E257" s="44">
        <v>324</v>
      </c>
      <c r="F257" s="76">
        <v>4694.3433902513352</v>
      </c>
      <c r="G257" s="76">
        <v>228.43613090335376</v>
      </c>
      <c r="H257" s="76">
        <v>901.57434275704463</v>
      </c>
      <c r="I257" s="76">
        <v>5824.3538639117342</v>
      </c>
    </row>
    <row r="258" spans="1:9" s="26" customFormat="1" x14ac:dyDescent="0.15">
      <c r="A258" s="73" t="s">
        <v>11104</v>
      </c>
      <c r="B258" s="45" t="s">
        <v>10953</v>
      </c>
      <c r="C258" s="73" t="s">
        <v>11105</v>
      </c>
      <c r="D258" s="73" t="s">
        <v>11106</v>
      </c>
      <c r="E258" s="44">
        <v>10</v>
      </c>
      <c r="F258" s="76">
        <v>100.77340843870444</v>
      </c>
      <c r="G258" s="76">
        <v>7.0504978673874614</v>
      </c>
      <c r="H258" s="76">
        <v>27.82636860361249</v>
      </c>
      <c r="I258" s="76">
        <v>135.65027490970439</v>
      </c>
    </row>
    <row r="259" spans="1:9" s="26" customFormat="1" x14ac:dyDescent="0.15">
      <c r="A259" s="73" t="s">
        <v>11117</v>
      </c>
      <c r="B259" s="45" t="s">
        <v>10953</v>
      </c>
      <c r="C259" s="73" t="s">
        <v>30</v>
      </c>
      <c r="D259" s="73" t="s">
        <v>8762</v>
      </c>
      <c r="E259" s="44">
        <v>668</v>
      </c>
      <c r="F259" s="76">
        <v>75261.311073764242</v>
      </c>
      <c r="G259" s="76">
        <v>470.97325754148255</v>
      </c>
      <c r="H259" s="76">
        <v>1858.8014227213143</v>
      </c>
      <c r="I259" s="76">
        <v>77591.085754027037</v>
      </c>
    </row>
    <row r="260" spans="1:9" s="26" customFormat="1" x14ac:dyDescent="0.15">
      <c r="A260" s="73" t="s">
        <v>11123</v>
      </c>
      <c r="B260" s="45" t="s">
        <v>10953</v>
      </c>
      <c r="C260" s="73" t="s">
        <v>263</v>
      </c>
      <c r="D260" s="73" t="s">
        <v>296</v>
      </c>
      <c r="E260" s="44">
        <v>100</v>
      </c>
      <c r="F260" s="76">
        <v>1446.463480504276</v>
      </c>
      <c r="G260" s="76">
        <v>70.504978673874618</v>
      </c>
      <c r="H260" s="76">
        <v>278.26368603612491</v>
      </c>
      <c r="I260" s="76">
        <v>1795.2321452142755</v>
      </c>
    </row>
    <row r="261" spans="1:9" s="26" customFormat="1" x14ac:dyDescent="0.15">
      <c r="A261" s="73" t="s">
        <v>11046</v>
      </c>
      <c r="B261" s="45" t="s">
        <v>10921</v>
      </c>
      <c r="C261" s="73" t="s">
        <v>9151</v>
      </c>
      <c r="D261" s="73" t="s">
        <v>9160</v>
      </c>
      <c r="E261" s="44">
        <v>10</v>
      </c>
      <c r="F261" s="76">
        <v>935.96421838501885</v>
      </c>
      <c r="G261" s="76">
        <v>7.0504978673874614</v>
      </c>
      <c r="H261" s="76">
        <v>27.82636860361249</v>
      </c>
      <c r="I261" s="76">
        <v>970.84108485601882</v>
      </c>
    </row>
    <row r="262" spans="1:9" s="26" customFormat="1" x14ac:dyDescent="0.15">
      <c r="A262" s="73" t="s">
        <v>11070</v>
      </c>
      <c r="B262" s="45" t="s">
        <v>10921</v>
      </c>
      <c r="C262" s="73" t="s">
        <v>24</v>
      </c>
      <c r="D262" s="73" t="s">
        <v>155</v>
      </c>
      <c r="E262" s="44">
        <v>2340</v>
      </c>
      <c r="F262" s="76">
        <v>48942.035981234534</v>
      </c>
      <c r="G262" s="76">
        <v>1649.8165009686661</v>
      </c>
      <c r="H262" s="76">
        <v>6511.3702532453226</v>
      </c>
      <c r="I262" s="76">
        <v>57103.222735448522</v>
      </c>
    </row>
    <row r="263" spans="1:9" s="26" customFormat="1" x14ac:dyDescent="0.15">
      <c r="A263" s="73" t="s">
        <v>11118</v>
      </c>
      <c r="B263" s="45" t="s">
        <v>10921</v>
      </c>
      <c r="C263" s="73" t="s">
        <v>5679</v>
      </c>
      <c r="D263" s="73" t="s">
        <v>5680</v>
      </c>
      <c r="E263" s="44">
        <v>320</v>
      </c>
      <c r="F263" s="76">
        <v>92229.457724815715</v>
      </c>
      <c r="G263" s="76">
        <v>225.61593175639877</v>
      </c>
      <c r="H263" s="76">
        <v>890.44379531559969</v>
      </c>
      <c r="I263" s="76">
        <v>93345.517451887717</v>
      </c>
    </row>
    <row r="264" spans="1:9" s="26" customFormat="1" x14ac:dyDescent="0.15">
      <c r="A264" s="73" t="s">
        <v>11122</v>
      </c>
      <c r="B264" s="45" t="s">
        <v>10921</v>
      </c>
      <c r="C264" s="73" t="s">
        <v>9151</v>
      </c>
      <c r="D264" s="73" t="s">
        <v>9160</v>
      </c>
      <c r="E264" s="44">
        <v>21</v>
      </c>
      <c r="F264" s="76">
        <v>2337.1797837102376</v>
      </c>
      <c r="G264" s="76">
        <v>14.806045521513671</v>
      </c>
      <c r="H264" s="76">
        <v>58.435374067586231</v>
      </c>
      <c r="I264" s="76">
        <v>2410.4212032993373</v>
      </c>
    </row>
    <row r="265" spans="1:9" s="26" customFormat="1" x14ac:dyDescent="0.15">
      <c r="A265" s="73" t="s">
        <v>11134</v>
      </c>
      <c r="B265" s="45" t="s">
        <v>10921</v>
      </c>
      <c r="C265" s="73" t="s">
        <v>273</v>
      </c>
      <c r="D265" s="73" t="s">
        <v>303</v>
      </c>
      <c r="E265" s="44">
        <v>16</v>
      </c>
      <c r="F265" s="76">
        <v>422.49863009155644</v>
      </c>
      <c r="G265" s="76">
        <v>11.280796587819939</v>
      </c>
      <c r="H265" s="76">
        <v>44.522189765779984</v>
      </c>
      <c r="I265" s="76">
        <v>478.30161644515636</v>
      </c>
    </row>
    <row r="266" spans="1:9" s="26" customFormat="1" x14ac:dyDescent="0.15">
      <c r="A266" s="73" t="s">
        <v>11038</v>
      </c>
      <c r="B266" s="45" t="s">
        <v>10927</v>
      </c>
      <c r="C266" s="73" t="s">
        <v>10405</v>
      </c>
      <c r="D266" s="73" t="s">
        <v>10602</v>
      </c>
      <c r="E266" s="44">
        <v>10</v>
      </c>
      <c r="F266" s="76">
        <v>59.622065768893165</v>
      </c>
      <c r="G266" s="76">
        <v>7.0504978673874614</v>
      </c>
      <c r="H266" s="76">
        <v>27.82636860361249</v>
      </c>
      <c r="I266" s="76">
        <v>94.498932239893122</v>
      </c>
    </row>
    <row r="267" spans="1:9" s="26" customFormat="1" x14ac:dyDescent="0.15">
      <c r="A267" s="73" t="s">
        <v>11045</v>
      </c>
      <c r="B267" s="45" t="s">
        <v>10927</v>
      </c>
      <c r="C267" s="73" t="s">
        <v>10427</v>
      </c>
      <c r="D267" s="73" t="s">
        <v>10604</v>
      </c>
      <c r="E267" s="44">
        <v>20</v>
      </c>
      <c r="F267" s="76">
        <v>71.091406583007199</v>
      </c>
      <c r="G267" s="76">
        <v>14.100995734774923</v>
      </c>
      <c r="H267" s="76">
        <v>55.65273720722498</v>
      </c>
      <c r="I267" s="76">
        <v>140.84513952500711</v>
      </c>
    </row>
    <row r="268" spans="1:9" s="26" customFormat="1" x14ac:dyDescent="0.15">
      <c r="A268" s="73" t="s">
        <v>11049</v>
      </c>
      <c r="B268" s="45" t="s">
        <v>10927</v>
      </c>
      <c r="C268" s="73" t="s">
        <v>9153</v>
      </c>
      <c r="D268" s="73" t="s">
        <v>9162</v>
      </c>
      <c r="E268" s="44">
        <v>15</v>
      </c>
      <c r="F268" s="76">
        <v>1173.4208843427657</v>
      </c>
      <c r="G268" s="76">
        <v>10.575746801081193</v>
      </c>
      <c r="H268" s="76">
        <v>41.739552905418734</v>
      </c>
      <c r="I268" s="76">
        <v>1225.7361840492656</v>
      </c>
    </row>
    <row r="269" spans="1:9" s="26" customFormat="1" x14ac:dyDescent="0.15">
      <c r="A269" s="73" t="s">
        <v>11053</v>
      </c>
      <c r="B269" s="45" t="s">
        <v>10927</v>
      </c>
      <c r="C269" s="73" t="s">
        <v>11054</v>
      </c>
      <c r="D269" s="73" t="s">
        <v>11055</v>
      </c>
      <c r="E269" s="44">
        <v>100</v>
      </c>
      <c r="F269" s="76">
        <v>1563.8134137982584</v>
      </c>
      <c r="G269" s="76">
        <v>70.504978673874618</v>
      </c>
      <c r="H269" s="76">
        <v>278.26368603612491</v>
      </c>
      <c r="I269" s="76">
        <v>1912.5820785082578</v>
      </c>
    </row>
    <row r="270" spans="1:9" s="26" customFormat="1" x14ac:dyDescent="0.15">
      <c r="A270" s="73" t="s">
        <v>11056</v>
      </c>
      <c r="B270" s="45" t="s">
        <v>10927</v>
      </c>
      <c r="C270" s="73" t="s">
        <v>9153</v>
      </c>
      <c r="D270" s="73" t="s">
        <v>9162</v>
      </c>
      <c r="E270" s="44">
        <v>273</v>
      </c>
      <c r="F270" s="76">
        <v>22806.70720060699</v>
      </c>
      <c r="G270" s="76">
        <v>192.47859177967774</v>
      </c>
      <c r="H270" s="76">
        <v>759.65986287862108</v>
      </c>
      <c r="I270" s="76">
        <v>23758.845655265286</v>
      </c>
    </row>
    <row r="271" spans="1:9" s="26" customFormat="1" x14ac:dyDescent="0.15">
      <c r="A271" s="73" t="s">
        <v>11058</v>
      </c>
      <c r="B271" s="45" t="s">
        <v>10927</v>
      </c>
      <c r="C271" s="73" t="s">
        <v>25</v>
      </c>
      <c r="D271" s="73" t="s">
        <v>156</v>
      </c>
      <c r="E271" s="44">
        <v>200</v>
      </c>
      <c r="F271" s="76">
        <v>19357.477493626749</v>
      </c>
      <c r="G271" s="76">
        <v>141.00995734774924</v>
      </c>
      <c r="H271" s="76">
        <v>556.52737207224982</v>
      </c>
      <c r="I271" s="76">
        <v>20055.014823046749</v>
      </c>
    </row>
    <row r="272" spans="1:9" s="26" customFormat="1" x14ac:dyDescent="0.15">
      <c r="A272" s="73" t="s">
        <v>11059</v>
      </c>
      <c r="B272" s="45" t="s">
        <v>10927</v>
      </c>
      <c r="C272" s="73" t="s">
        <v>9993</v>
      </c>
      <c r="D272" s="73" t="s">
        <v>10317</v>
      </c>
      <c r="E272" s="44">
        <v>100</v>
      </c>
      <c r="F272" s="76">
        <v>7313.3699335286938</v>
      </c>
      <c r="G272" s="76">
        <v>70.504978673874618</v>
      </c>
      <c r="H272" s="76">
        <v>278.26368603612491</v>
      </c>
      <c r="I272" s="76">
        <v>7662.1385982386928</v>
      </c>
    </row>
    <row r="273" spans="1:9" s="26" customFormat="1" x14ac:dyDescent="0.15">
      <c r="A273" s="73" t="s">
        <v>11060</v>
      </c>
      <c r="B273" s="45" t="s">
        <v>10927</v>
      </c>
      <c r="C273" s="73" t="s">
        <v>9993</v>
      </c>
      <c r="D273" s="73" t="s">
        <v>10317</v>
      </c>
      <c r="E273" s="44">
        <v>160</v>
      </c>
      <c r="F273" s="76">
        <v>12093.509606363274</v>
      </c>
      <c r="G273" s="76">
        <v>112.80796587819938</v>
      </c>
      <c r="H273" s="76">
        <v>445.22189765779984</v>
      </c>
      <c r="I273" s="76">
        <v>12651.539469899273</v>
      </c>
    </row>
    <row r="274" spans="1:9" s="26" customFormat="1" x14ac:dyDescent="0.15">
      <c r="A274" s="73" t="s">
        <v>11069</v>
      </c>
      <c r="B274" s="45" t="s">
        <v>10927</v>
      </c>
      <c r="C274" s="73" t="s">
        <v>9993</v>
      </c>
      <c r="D274" s="73" t="s">
        <v>10317</v>
      </c>
      <c r="E274" s="44">
        <v>140</v>
      </c>
      <c r="F274" s="76">
        <v>10238.717906940168</v>
      </c>
      <c r="G274" s="76">
        <v>98.706970143424471</v>
      </c>
      <c r="H274" s="76">
        <v>389.56916045057488</v>
      </c>
      <c r="I274" s="76">
        <v>10726.994037534168</v>
      </c>
    </row>
    <row r="275" spans="1:9" s="26" customFormat="1" x14ac:dyDescent="0.15">
      <c r="A275" s="73" t="s">
        <v>11072</v>
      </c>
      <c r="B275" s="45" t="s">
        <v>10927</v>
      </c>
      <c r="C275" s="73" t="s">
        <v>273</v>
      </c>
      <c r="D275" s="73" t="s">
        <v>303</v>
      </c>
      <c r="E275" s="44">
        <v>22</v>
      </c>
      <c r="F275" s="76">
        <v>177.85688491298981</v>
      </c>
      <c r="G275" s="76">
        <v>15.511095308252418</v>
      </c>
      <c r="H275" s="76">
        <v>61.218010927947475</v>
      </c>
      <c r="I275" s="76">
        <v>254.58599114918968</v>
      </c>
    </row>
    <row r="276" spans="1:9" s="26" customFormat="1" x14ac:dyDescent="0.15">
      <c r="A276" s="73" t="s">
        <v>11078</v>
      </c>
      <c r="B276" s="45" t="s">
        <v>10927</v>
      </c>
      <c r="C276" s="73" t="s">
        <v>11051</v>
      </c>
      <c r="D276" s="73" t="s">
        <v>11052</v>
      </c>
      <c r="E276" s="44">
        <v>30</v>
      </c>
      <c r="F276" s="76">
        <v>379.51714121829673</v>
      </c>
      <c r="G276" s="76">
        <v>21.151493602162386</v>
      </c>
      <c r="H276" s="76">
        <v>83.479105810837467</v>
      </c>
      <c r="I276" s="76">
        <v>484.14774063129653</v>
      </c>
    </row>
    <row r="277" spans="1:9" s="26" customFormat="1" x14ac:dyDescent="0.15">
      <c r="A277" s="73" t="s">
        <v>11111</v>
      </c>
      <c r="B277" s="45" t="s">
        <v>10927</v>
      </c>
      <c r="C277" s="73" t="s">
        <v>49</v>
      </c>
      <c r="D277" s="73" t="s">
        <v>168</v>
      </c>
      <c r="E277" s="44">
        <v>20</v>
      </c>
      <c r="F277" s="76">
        <v>5542.0219542401446</v>
      </c>
      <c r="G277" s="76">
        <v>14.100995734774923</v>
      </c>
      <c r="H277" s="76">
        <v>55.65273720722498</v>
      </c>
      <c r="I277" s="76">
        <v>5611.7756871821448</v>
      </c>
    </row>
    <row r="278" spans="1:9" s="26" customFormat="1" x14ac:dyDescent="0.15">
      <c r="A278" s="73" t="s">
        <v>11119</v>
      </c>
      <c r="B278" s="45" t="s">
        <v>10927</v>
      </c>
      <c r="C278" s="73" t="s">
        <v>8</v>
      </c>
      <c r="D278" s="73" t="s">
        <v>139</v>
      </c>
      <c r="E278" s="44">
        <v>194</v>
      </c>
      <c r="F278" s="76">
        <v>48787.09283616388</v>
      </c>
      <c r="G278" s="76">
        <v>136.77965862731676</v>
      </c>
      <c r="H278" s="76">
        <v>539.83155091008234</v>
      </c>
      <c r="I278" s="76">
        <v>49463.704045701277</v>
      </c>
    </row>
    <row r="279" spans="1:9" s="26" customFormat="1" x14ac:dyDescent="0.15">
      <c r="A279" s="73" t="s">
        <v>11135</v>
      </c>
      <c r="B279" s="45" t="s">
        <v>10927</v>
      </c>
      <c r="C279" s="73" t="s">
        <v>11136</v>
      </c>
      <c r="D279" s="73" t="s">
        <v>7384</v>
      </c>
      <c r="E279" s="44">
        <v>285</v>
      </c>
      <c r="F279" s="76">
        <v>1936.7460000000001</v>
      </c>
      <c r="G279" s="76">
        <v>0</v>
      </c>
      <c r="H279" s="76">
        <v>0</v>
      </c>
      <c r="I279" s="76">
        <v>1936.7460000000001</v>
      </c>
    </row>
    <row r="280" spans="1:9" s="26" customFormat="1" x14ac:dyDescent="0.15">
      <c r="A280" s="73" t="s">
        <v>11064</v>
      </c>
      <c r="B280" s="45" t="s">
        <v>10923</v>
      </c>
      <c r="C280" s="73" t="s">
        <v>9725</v>
      </c>
      <c r="D280" s="73" t="s">
        <v>9726</v>
      </c>
      <c r="E280" s="44">
        <v>60</v>
      </c>
      <c r="F280" s="76">
        <v>1888.7828736422389</v>
      </c>
      <c r="G280" s="76">
        <v>42.302987204324772</v>
      </c>
      <c r="H280" s="76">
        <v>166.95821162167493</v>
      </c>
      <c r="I280" s="76">
        <v>2098.0440724682385</v>
      </c>
    </row>
    <row r="281" spans="1:9" s="26" customFormat="1" x14ac:dyDescent="0.15">
      <c r="A281" s="73" t="s">
        <v>11080</v>
      </c>
      <c r="B281" s="45" t="s">
        <v>10923</v>
      </c>
      <c r="C281" s="73" t="s">
        <v>8</v>
      </c>
      <c r="D281" s="73" t="s">
        <v>139</v>
      </c>
      <c r="E281" s="44">
        <v>20</v>
      </c>
      <c r="F281" s="76">
        <v>5029.5971996045237</v>
      </c>
      <c r="G281" s="76">
        <v>14.100995734774923</v>
      </c>
      <c r="H281" s="76">
        <v>55.65273720722498</v>
      </c>
      <c r="I281" s="76">
        <v>5099.3509325465238</v>
      </c>
    </row>
    <row r="282" spans="1:9" s="26" customFormat="1" x14ac:dyDescent="0.15">
      <c r="A282" s="73" t="s">
        <v>11129</v>
      </c>
      <c r="B282" s="45" t="s">
        <v>10923</v>
      </c>
      <c r="C282" s="73" t="s">
        <v>7289</v>
      </c>
      <c r="D282" s="73" t="s">
        <v>7290</v>
      </c>
      <c r="E282" s="44">
        <v>1</v>
      </c>
      <c r="F282" s="76">
        <v>541.82744853806503</v>
      </c>
      <c r="G282" s="76">
        <v>0.70504978673874619</v>
      </c>
      <c r="H282" s="76">
        <v>2.782636860361249</v>
      </c>
      <c r="I282" s="76">
        <v>545.31513518516499</v>
      </c>
    </row>
    <row r="283" spans="1:9" s="26" customFormat="1" x14ac:dyDescent="0.15">
      <c r="A283" s="73" t="s">
        <v>11130</v>
      </c>
      <c r="B283" s="45" t="s">
        <v>10923</v>
      </c>
      <c r="C283" s="73" t="s">
        <v>6435</v>
      </c>
      <c r="D283" s="73" t="s">
        <v>6436</v>
      </c>
      <c r="E283" s="44">
        <v>2</v>
      </c>
      <c r="F283" s="76">
        <v>73.976035621055999</v>
      </c>
      <c r="G283" s="76">
        <v>1.4100995734774924</v>
      </c>
      <c r="H283" s="76">
        <v>5.565273720722498</v>
      </c>
      <c r="I283" s="76">
        <v>80.951408915255996</v>
      </c>
    </row>
    <row r="284" spans="1:9" s="26" customFormat="1" x14ac:dyDescent="0.15">
      <c r="A284" s="77"/>
      <c r="B284" s="45"/>
      <c r="C284" s="73"/>
      <c r="D284" s="73"/>
      <c r="E284" s="44">
        <v>101016</v>
      </c>
      <c r="F284" s="74">
        <v>5853447.3477288773</v>
      </c>
      <c r="G284" s="74">
        <v>907813.43987910927</v>
      </c>
      <c r="H284" s="74">
        <v>1800763.9920055957</v>
      </c>
      <c r="I284" s="74">
        <v>8561942.712740276</v>
      </c>
    </row>
    <row r="285" spans="1:9" s="26" customFormat="1" x14ac:dyDescent="0.15">
      <c r="A285" s="77"/>
      <c r="B285" s="45"/>
      <c r="C285" s="73"/>
      <c r="D285" s="73"/>
      <c r="E285" s="44"/>
      <c r="F285" s="74"/>
      <c r="G285" s="74"/>
      <c r="H285" s="74"/>
      <c r="I285" s="74"/>
    </row>
    <row r="286" spans="1:9" s="26" customFormat="1" x14ac:dyDescent="0.15">
      <c r="A286" s="77"/>
      <c r="B286" s="45"/>
      <c r="C286" s="73"/>
      <c r="D286" s="73"/>
      <c r="E286" s="44"/>
      <c r="F286" s="74"/>
      <c r="G286" s="74"/>
      <c r="H286" s="74"/>
      <c r="I286" s="74"/>
    </row>
    <row r="287" spans="1:9" s="26" customFormat="1" x14ac:dyDescent="0.15">
      <c r="A287" s="77"/>
      <c r="B287" s="45"/>
      <c r="C287" s="73"/>
      <c r="D287" s="73"/>
      <c r="E287" s="44"/>
      <c r="F287" s="74"/>
      <c r="G287" s="74"/>
      <c r="H287" s="74"/>
      <c r="I287" s="74"/>
    </row>
    <row r="288" spans="1:9" s="26" customFormat="1" x14ac:dyDescent="0.15">
      <c r="A288" s="77"/>
      <c r="B288" s="45"/>
      <c r="C288" s="73"/>
      <c r="D288" s="73"/>
      <c r="E288" s="44"/>
      <c r="F288" s="74"/>
      <c r="G288" s="74"/>
      <c r="H288" s="74"/>
      <c r="I288" s="74"/>
    </row>
    <row r="289" spans="1:9" s="26" customFormat="1" x14ac:dyDescent="0.15">
      <c r="A289" s="77"/>
      <c r="B289" s="45"/>
      <c r="C289" s="73"/>
      <c r="D289" s="73"/>
      <c r="E289" s="44"/>
      <c r="F289" s="74"/>
      <c r="G289" s="74"/>
      <c r="H289" s="74"/>
      <c r="I289" s="74"/>
    </row>
    <row r="290" spans="1:9" s="26" customFormat="1" x14ac:dyDescent="0.15">
      <c r="A290" s="77"/>
      <c r="B290" s="45"/>
      <c r="C290" s="73"/>
      <c r="D290" s="73"/>
      <c r="E290" s="44"/>
      <c r="F290" s="74"/>
      <c r="G290" s="74"/>
      <c r="H290" s="74"/>
      <c r="I290" s="74"/>
    </row>
    <row r="291" spans="1:9" s="26" customFormat="1" x14ac:dyDescent="0.15">
      <c r="A291" s="77"/>
      <c r="B291" s="45"/>
      <c r="C291" s="73"/>
      <c r="D291" s="73"/>
      <c r="E291" s="44"/>
      <c r="F291" s="74"/>
      <c r="G291" s="74"/>
      <c r="H291" s="74"/>
      <c r="I291" s="74"/>
    </row>
    <row r="292" spans="1:9" s="26" customFormat="1" x14ac:dyDescent="0.15">
      <c r="A292" s="77"/>
      <c r="B292" s="45"/>
      <c r="C292" s="73"/>
      <c r="D292" s="73"/>
      <c r="E292" s="44"/>
      <c r="F292" s="74"/>
      <c r="G292" s="74"/>
      <c r="H292" s="74"/>
      <c r="I292" s="74"/>
    </row>
    <row r="293" spans="1:9" s="26" customFormat="1" x14ac:dyDescent="0.15">
      <c r="A293" s="77"/>
      <c r="B293" s="45"/>
      <c r="C293" s="73"/>
      <c r="D293" s="73"/>
      <c r="E293" s="44"/>
      <c r="F293" s="74"/>
      <c r="G293" s="74"/>
      <c r="H293" s="74"/>
      <c r="I293" s="74"/>
    </row>
    <row r="294" spans="1:9" s="26" customFormat="1" x14ac:dyDescent="0.15">
      <c r="A294" s="77"/>
      <c r="B294" s="45"/>
      <c r="C294" s="73"/>
      <c r="D294" s="73"/>
      <c r="E294" s="44"/>
      <c r="F294" s="74"/>
      <c r="G294" s="74"/>
      <c r="H294" s="74"/>
      <c r="I294" s="74"/>
    </row>
    <row r="295" spans="1:9" s="26" customFormat="1" x14ac:dyDescent="0.15">
      <c r="A295" s="77"/>
      <c r="B295" s="45"/>
      <c r="C295" s="73"/>
      <c r="D295" s="73"/>
      <c r="E295" s="44"/>
      <c r="F295" s="74"/>
      <c r="G295" s="74"/>
      <c r="H295" s="74"/>
      <c r="I295" s="74"/>
    </row>
    <row r="296" spans="1:9" s="26" customFormat="1" x14ac:dyDescent="0.15">
      <c r="A296" s="73"/>
      <c r="B296" s="45"/>
      <c r="C296" s="73"/>
      <c r="D296" s="73"/>
      <c r="E296" s="44"/>
      <c r="F296" s="74"/>
      <c r="G296" s="74"/>
      <c r="H296" s="74"/>
      <c r="I296" s="74"/>
    </row>
    <row r="297" spans="1:9" s="26" customFormat="1" x14ac:dyDescent="0.15">
      <c r="A297" s="73"/>
      <c r="B297" s="45"/>
      <c r="C297" s="73"/>
      <c r="D297" s="73"/>
      <c r="E297" s="44"/>
      <c r="F297" s="74"/>
      <c r="G297" s="74"/>
      <c r="H297" s="74"/>
      <c r="I297" s="74"/>
    </row>
    <row r="298" spans="1:9" s="26" customFormat="1" x14ac:dyDescent="0.15">
      <c r="A298" s="73"/>
      <c r="B298" s="45"/>
      <c r="C298" s="73"/>
      <c r="D298" s="73"/>
      <c r="E298" s="44"/>
      <c r="F298" s="74"/>
      <c r="G298" s="74"/>
      <c r="H298" s="74"/>
      <c r="I298" s="74"/>
    </row>
    <row r="299" spans="1:9" s="26" customFormat="1" x14ac:dyDescent="0.15">
      <c r="A299" s="73"/>
      <c r="B299" s="45"/>
      <c r="C299" s="73"/>
      <c r="D299" s="73"/>
      <c r="E299" s="44"/>
      <c r="F299" s="74"/>
      <c r="G299" s="74"/>
      <c r="H299" s="74"/>
      <c r="I299" s="74"/>
    </row>
    <row r="300" spans="1:9" s="26" customFormat="1" x14ac:dyDescent="0.15">
      <c r="A300" s="73"/>
      <c r="B300" s="45"/>
      <c r="C300" s="73"/>
      <c r="D300" s="73"/>
      <c r="E300" s="44"/>
      <c r="F300" s="74"/>
      <c r="G300" s="74"/>
      <c r="H300" s="74"/>
      <c r="I300" s="74"/>
    </row>
  </sheetData>
  <autoFilter ref="A1:AF1">
    <sortState ref="A2:I284">
      <sortCondition ref="B1"/>
    </sortState>
  </autoFilter>
  <sortState ref="A2:I267">
    <sortCondition ref="B1"/>
  </sortState>
  <phoneticPr fontId="3" type="noConversion"/>
  <pageMargins left="0.7" right="0.7" top="0.75" bottom="0.75" header="0.3" footer="0.3"/>
  <pageSetup paperSize="9"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6"/>
  <sheetViews>
    <sheetView topLeftCell="A248" workbookViewId="0">
      <selection activeCell="F286" sqref="F286"/>
    </sheetView>
  </sheetViews>
  <sheetFormatPr defaultRowHeight="11.25" x14ac:dyDescent="0.15"/>
  <cols>
    <col min="1" max="1" width="13" style="10" bestFit="1" customWidth="1"/>
    <col min="2" max="2" width="10.875" style="10" bestFit="1" customWidth="1"/>
    <col min="3" max="3" width="12.25" style="10" bestFit="1" customWidth="1"/>
    <col min="4" max="4" width="20.375" style="10" customWidth="1"/>
    <col min="5" max="5" width="10.875" style="10" bestFit="1" customWidth="1"/>
    <col min="6" max="6" width="12.375" style="41" bestFit="1" customWidth="1"/>
    <col min="7" max="16384" width="9" style="10"/>
  </cols>
  <sheetData>
    <row r="1" spans="1:6" s="30" customFormat="1" ht="27" customHeight="1" x14ac:dyDescent="0.15">
      <c r="A1" s="28" t="s">
        <v>9145</v>
      </c>
      <c r="B1" s="29" t="s">
        <v>10876</v>
      </c>
      <c r="C1" s="29" t="s">
        <v>0</v>
      </c>
      <c r="D1" s="29" t="s">
        <v>288</v>
      </c>
      <c r="E1" s="31" t="s">
        <v>9146</v>
      </c>
      <c r="F1" s="40" t="s">
        <v>10990</v>
      </c>
    </row>
    <row r="2" spans="1:6" x14ac:dyDescent="0.15">
      <c r="A2" s="10" t="s">
        <v>9777</v>
      </c>
      <c r="B2" s="10" t="s">
        <v>9778</v>
      </c>
      <c r="C2" s="10" t="s">
        <v>9779</v>
      </c>
      <c r="D2" s="10" t="s">
        <v>10278</v>
      </c>
      <c r="E2" s="10">
        <v>1</v>
      </c>
      <c r="F2" s="41">
        <v>172.32257227534188</v>
      </c>
    </row>
    <row r="3" spans="1:6" x14ac:dyDescent="0.15">
      <c r="A3" s="10" t="s">
        <v>9780</v>
      </c>
      <c r="B3" s="10" t="s">
        <v>9781</v>
      </c>
      <c r="C3" s="10" t="s">
        <v>9779</v>
      </c>
      <c r="D3" s="10" t="s">
        <v>10278</v>
      </c>
      <c r="E3" s="10">
        <v>7</v>
      </c>
      <c r="F3" s="41">
        <v>1200.7904192933458</v>
      </c>
    </row>
    <row r="4" spans="1:6" x14ac:dyDescent="0.15">
      <c r="A4" s="10" t="s">
        <v>9782</v>
      </c>
      <c r="B4" s="10" t="s">
        <v>9783</v>
      </c>
      <c r="C4" s="10" t="s">
        <v>9784</v>
      </c>
      <c r="D4" s="10" t="s">
        <v>10279</v>
      </c>
      <c r="E4" s="10">
        <v>29</v>
      </c>
      <c r="F4" s="41">
        <v>2391.5642851180733</v>
      </c>
    </row>
    <row r="5" spans="1:6" x14ac:dyDescent="0.15">
      <c r="A5" s="10" t="s">
        <v>9785</v>
      </c>
      <c r="B5" s="10" t="s">
        <v>9786</v>
      </c>
      <c r="C5" s="10" t="s">
        <v>251</v>
      </c>
      <c r="D5" s="10" t="s">
        <v>8974</v>
      </c>
      <c r="E5" s="10">
        <v>3</v>
      </c>
      <c r="F5" s="41">
        <v>47.881361987836257</v>
      </c>
    </row>
    <row r="6" spans="1:6" x14ac:dyDescent="0.15">
      <c r="A6" s="10" t="s">
        <v>9787</v>
      </c>
      <c r="B6" s="10" t="s">
        <v>9788</v>
      </c>
      <c r="C6" s="10" t="s">
        <v>252</v>
      </c>
      <c r="D6" s="10" t="s">
        <v>289</v>
      </c>
      <c r="E6" s="10">
        <v>6</v>
      </c>
      <c r="F6" s="41">
        <v>26.105661176495431</v>
      </c>
    </row>
    <row r="7" spans="1:6" x14ac:dyDescent="0.15">
      <c r="A7" s="10" t="s">
        <v>9790</v>
      </c>
      <c r="B7" s="10" t="s">
        <v>9791</v>
      </c>
      <c r="C7" s="10" t="s">
        <v>9792</v>
      </c>
      <c r="D7" s="10" t="s">
        <v>10281</v>
      </c>
      <c r="E7" s="10">
        <v>2</v>
      </c>
      <c r="F7" s="41">
        <v>30.932409329362166</v>
      </c>
    </row>
    <row r="8" spans="1:6" x14ac:dyDescent="0.15">
      <c r="A8" s="10" t="s">
        <v>9793</v>
      </c>
      <c r="B8" s="10" t="s">
        <v>9794</v>
      </c>
      <c r="C8" s="10" t="s">
        <v>9795</v>
      </c>
      <c r="D8" s="10" t="s">
        <v>10282</v>
      </c>
      <c r="E8" s="10">
        <v>2</v>
      </c>
      <c r="F8" s="41">
        <v>766.62932139976169</v>
      </c>
    </row>
    <row r="9" spans="1:6" x14ac:dyDescent="0.15">
      <c r="A9" s="10" t="s">
        <v>9796</v>
      </c>
      <c r="B9" s="10" t="s">
        <v>9797</v>
      </c>
      <c r="C9" s="10" t="s">
        <v>9798</v>
      </c>
      <c r="D9" s="10" t="s">
        <v>10283</v>
      </c>
      <c r="E9" s="10">
        <v>6</v>
      </c>
      <c r="F9" s="41">
        <v>180.20192347586467</v>
      </c>
    </row>
    <row r="10" spans="1:6" x14ac:dyDescent="0.15">
      <c r="A10" s="10" t="s">
        <v>9799</v>
      </c>
      <c r="B10" s="10" t="s">
        <v>9800</v>
      </c>
      <c r="C10" s="10" t="s">
        <v>47</v>
      </c>
      <c r="D10" s="10" t="s">
        <v>179</v>
      </c>
      <c r="E10" s="10">
        <v>6</v>
      </c>
      <c r="F10" s="41">
        <v>205.15379465383131</v>
      </c>
    </row>
    <row r="11" spans="1:6" x14ac:dyDescent="0.15">
      <c r="A11" s="10" t="s">
        <v>9801</v>
      </c>
      <c r="B11" s="10" t="s">
        <v>9802</v>
      </c>
      <c r="C11" s="10" t="s">
        <v>257</v>
      </c>
      <c r="D11" s="10" t="s">
        <v>293</v>
      </c>
      <c r="E11" s="10">
        <v>20</v>
      </c>
      <c r="F11" s="41">
        <v>526.22123988639612</v>
      </c>
    </row>
    <row r="12" spans="1:6" x14ac:dyDescent="0.15">
      <c r="A12" s="10" t="s">
        <v>9803</v>
      </c>
      <c r="B12" s="10" t="s">
        <v>9804</v>
      </c>
      <c r="C12" s="10" t="s">
        <v>259</v>
      </c>
      <c r="D12" s="10" t="s">
        <v>295</v>
      </c>
      <c r="E12" s="10">
        <v>6</v>
      </c>
      <c r="F12" s="41">
        <v>76.966685766965696</v>
      </c>
    </row>
    <row r="13" spans="1:6" x14ac:dyDescent="0.15">
      <c r="A13" s="10" t="s">
        <v>9805</v>
      </c>
      <c r="B13" s="10" t="s">
        <v>9806</v>
      </c>
      <c r="C13" s="10" t="s">
        <v>9798</v>
      </c>
      <c r="D13" s="10" t="s">
        <v>10283</v>
      </c>
      <c r="E13" s="10">
        <v>3</v>
      </c>
      <c r="F13" s="41">
        <v>46.386891684812483</v>
      </c>
    </row>
    <row r="14" spans="1:6" x14ac:dyDescent="0.15">
      <c r="A14" s="10" t="s">
        <v>9807</v>
      </c>
      <c r="B14" s="10" t="s">
        <v>9808</v>
      </c>
      <c r="C14" s="10" t="s">
        <v>9809</v>
      </c>
      <c r="D14" s="10" t="s">
        <v>10284</v>
      </c>
      <c r="E14" s="10">
        <v>260</v>
      </c>
      <c r="F14" s="41">
        <v>13310.690872099967</v>
      </c>
    </row>
    <row r="15" spans="1:6" x14ac:dyDescent="0.15">
      <c r="A15" s="10" t="s">
        <v>9810</v>
      </c>
      <c r="B15" s="10" t="s">
        <v>9811</v>
      </c>
      <c r="C15" s="10" t="s">
        <v>9812</v>
      </c>
      <c r="D15" s="10" t="s">
        <v>10285</v>
      </c>
      <c r="E15" s="10">
        <v>5</v>
      </c>
      <c r="F15" s="41">
        <v>948.20396393507326</v>
      </c>
    </row>
    <row r="16" spans="1:6" x14ac:dyDescent="0.15">
      <c r="A16" s="10" t="s">
        <v>9813</v>
      </c>
      <c r="B16" s="10" t="s">
        <v>9814</v>
      </c>
      <c r="C16" s="10" t="s">
        <v>9815</v>
      </c>
      <c r="D16" s="10" t="s">
        <v>10286</v>
      </c>
      <c r="E16" s="10">
        <v>11</v>
      </c>
      <c r="F16" s="41">
        <v>1826.4682376588078</v>
      </c>
    </row>
    <row r="17" spans="1:6" x14ac:dyDescent="0.15">
      <c r="A17" s="10" t="s">
        <v>9817</v>
      </c>
      <c r="B17" s="10" t="s">
        <v>9816</v>
      </c>
      <c r="C17" s="10" t="s">
        <v>266</v>
      </c>
      <c r="D17" s="10" t="s">
        <v>300</v>
      </c>
      <c r="E17" s="10">
        <v>20</v>
      </c>
      <c r="F17" s="41">
        <v>2086.6318746737688</v>
      </c>
    </row>
    <row r="18" spans="1:6" x14ac:dyDescent="0.15">
      <c r="A18" s="10" t="s">
        <v>9818</v>
      </c>
      <c r="B18" s="10" t="s">
        <v>9819</v>
      </c>
      <c r="C18" s="10" t="s">
        <v>9779</v>
      </c>
      <c r="D18" s="10" t="s">
        <v>10278</v>
      </c>
      <c r="E18" s="10">
        <v>4</v>
      </c>
      <c r="F18" s="41">
        <v>223.775394074475</v>
      </c>
    </row>
    <row r="19" spans="1:6" x14ac:dyDescent="0.15">
      <c r="A19" s="10" t="s">
        <v>9820</v>
      </c>
      <c r="B19" s="10" t="s">
        <v>9821</v>
      </c>
      <c r="C19" s="10" t="s">
        <v>9822</v>
      </c>
      <c r="D19" s="10" t="s">
        <v>10287</v>
      </c>
      <c r="E19" s="10">
        <v>3</v>
      </c>
      <c r="F19" s="41">
        <v>3838.6981627490541</v>
      </c>
    </row>
    <row r="20" spans="1:6" x14ac:dyDescent="0.15">
      <c r="A20" s="10" t="s">
        <v>9823</v>
      </c>
      <c r="B20" s="10" t="s">
        <v>9824</v>
      </c>
      <c r="C20" s="10" t="s">
        <v>9825</v>
      </c>
      <c r="D20" s="10" t="s">
        <v>10288</v>
      </c>
      <c r="E20" s="10">
        <v>2</v>
      </c>
      <c r="F20" s="41">
        <v>197.07383290601194</v>
      </c>
    </row>
    <row r="21" spans="1:6" x14ac:dyDescent="0.15">
      <c r="A21" s="10" t="s">
        <v>9826</v>
      </c>
      <c r="B21" s="10" t="s">
        <v>9824</v>
      </c>
      <c r="C21" s="10" t="s">
        <v>272</v>
      </c>
      <c r="D21" s="10" t="s">
        <v>302</v>
      </c>
      <c r="E21" s="10">
        <v>6</v>
      </c>
      <c r="F21" s="41">
        <v>1561.7184898903552</v>
      </c>
    </row>
    <row r="22" spans="1:6" x14ac:dyDescent="0.15">
      <c r="A22" s="10" t="s">
        <v>9827</v>
      </c>
      <c r="B22" s="10" t="s">
        <v>9828</v>
      </c>
      <c r="C22" s="10" t="s">
        <v>9829</v>
      </c>
      <c r="D22" s="10" t="s">
        <v>10289</v>
      </c>
      <c r="E22" s="10">
        <v>6</v>
      </c>
      <c r="F22" s="41">
        <v>3206.3529961449804</v>
      </c>
    </row>
    <row r="23" spans="1:6" x14ac:dyDescent="0.15">
      <c r="A23" s="10" t="s">
        <v>9830</v>
      </c>
      <c r="B23" s="10" t="s">
        <v>9831</v>
      </c>
      <c r="C23" s="10" t="s">
        <v>9832</v>
      </c>
      <c r="D23" s="10" t="s">
        <v>10290</v>
      </c>
      <c r="E23" s="10">
        <v>2</v>
      </c>
      <c r="F23" s="41">
        <v>44.603510576187773</v>
      </c>
    </row>
    <row r="24" spans="1:6" x14ac:dyDescent="0.15">
      <c r="A24" s="10" t="s">
        <v>9833</v>
      </c>
      <c r="B24" s="10" t="s">
        <v>9834</v>
      </c>
      <c r="C24" s="10" t="s">
        <v>9835</v>
      </c>
      <c r="D24" s="10" t="s">
        <v>10291</v>
      </c>
      <c r="E24" s="10">
        <v>2</v>
      </c>
      <c r="F24" s="41">
        <v>63.846225731046481</v>
      </c>
    </row>
    <row r="25" spans="1:6" x14ac:dyDescent="0.15">
      <c r="A25" s="10" t="s">
        <v>9836</v>
      </c>
      <c r="B25" s="10" t="s">
        <v>9837</v>
      </c>
      <c r="C25" s="10" t="s">
        <v>9838</v>
      </c>
      <c r="D25" s="10" t="s">
        <v>10292</v>
      </c>
      <c r="E25" s="10">
        <v>1</v>
      </c>
      <c r="F25" s="41">
        <v>16.430581875993639</v>
      </c>
    </row>
    <row r="26" spans="1:6" x14ac:dyDescent="0.15">
      <c r="A26" s="10" t="s">
        <v>9839</v>
      </c>
      <c r="B26" s="10" t="s">
        <v>9840</v>
      </c>
      <c r="C26" s="10" t="s">
        <v>272</v>
      </c>
      <c r="D26" s="10" t="s">
        <v>302</v>
      </c>
      <c r="E26" s="10">
        <v>7</v>
      </c>
      <c r="F26" s="41">
        <v>1223.3335377506276</v>
      </c>
    </row>
    <row r="27" spans="1:6" x14ac:dyDescent="0.15">
      <c r="A27" s="10" t="s">
        <v>9841</v>
      </c>
      <c r="B27" s="10" t="s">
        <v>9840</v>
      </c>
      <c r="C27" s="10" t="s">
        <v>9842</v>
      </c>
      <c r="D27" s="10" t="s">
        <v>10293</v>
      </c>
      <c r="E27" s="10">
        <v>10</v>
      </c>
      <c r="F27" s="41">
        <v>1561.4848844289054</v>
      </c>
    </row>
    <row r="28" spans="1:6" x14ac:dyDescent="0.15">
      <c r="A28" s="10" t="s">
        <v>9843</v>
      </c>
      <c r="B28" s="10" t="s">
        <v>9844</v>
      </c>
      <c r="C28" s="10" t="s">
        <v>9845</v>
      </c>
      <c r="D28" s="10" t="s">
        <v>10294</v>
      </c>
      <c r="E28" s="10">
        <v>1</v>
      </c>
      <c r="F28" s="41">
        <v>47.419958325157694</v>
      </c>
    </row>
    <row r="29" spans="1:6" x14ac:dyDescent="0.15">
      <c r="A29" s="10" t="s">
        <v>9846</v>
      </c>
      <c r="B29" s="10" t="s">
        <v>9847</v>
      </c>
      <c r="C29" s="10" t="s">
        <v>9789</v>
      </c>
      <c r="D29" s="10" t="s">
        <v>10280</v>
      </c>
      <c r="E29" s="10">
        <v>2</v>
      </c>
      <c r="F29" s="41">
        <v>247.15226018073895</v>
      </c>
    </row>
    <row r="30" spans="1:6" x14ac:dyDescent="0.15">
      <c r="A30" s="10" t="s">
        <v>9848</v>
      </c>
      <c r="B30" s="10" t="s">
        <v>9849</v>
      </c>
      <c r="C30" s="10" t="s">
        <v>9850</v>
      </c>
      <c r="D30" s="10" t="s">
        <v>10295</v>
      </c>
      <c r="E30" s="10">
        <v>7</v>
      </c>
      <c r="F30" s="41">
        <v>117.66584056459165</v>
      </c>
    </row>
    <row r="31" spans="1:6" x14ac:dyDescent="0.15">
      <c r="A31" s="10" t="s">
        <v>9851</v>
      </c>
      <c r="B31" s="10" t="s">
        <v>9852</v>
      </c>
      <c r="C31" s="10" t="s">
        <v>9853</v>
      </c>
      <c r="D31" s="10" t="s">
        <v>10296</v>
      </c>
      <c r="E31" s="10">
        <v>10</v>
      </c>
      <c r="F31" s="41">
        <v>148.13402915008578</v>
      </c>
    </row>
    <row r="32" spans="1:6" x14ac:dyDescent="0.15">
      <c r="A32" s="10" t="s">
        <v>9854</v>
      </c>
      <c r="B32" s="10" t="s">
        <v>9852</v>
      </c>
      <c r="C32" s="10" t="s">
        <v>9789</v>
      </c>
      <c r="D32" s="10" t="s">
        <v>10280</v>
      </c>
      <c r="E32" s="10">
        <v>5</v>
      </c>
      <c r="F32" s="41">
        <v>647.72604756394594</v>
      </c>
    </row>
    <row r="33" spans="1:6" x14ac:dyDescent="0.15">
      <c r="A33" s="10" t="s">
        <v>9855</v>
      </c>
      <c r="B33" s="10" t="s">
        <v>9856</v>
      </c>
      <c r="C33" s="10" t="s">
        <v>9845</v>
      </c>
      <c r="D33" s="10" t="s">
        <v>10294</v>
      </c>
      <c r="E33" s="10">
        <v>4</v>
      </c>
      <c r="F33" s="41">
        <v>51.896683302330246</v>
      </c>
    </row>
    <row r="34" spans="1:6" x14ac:dyDescent="0.15">
      <c r="A34" s="10" t="s">
        <v>9857</v>
      </c>
      <c r="B34" s="10" t="s">
        <v>9858</v>
      </c>
      <c r="C34" s="10" t="s">
        <v>277</v>
      </c>
      <c r="D34" s="10" t="s">
        <v>312</v>
      </c>
      <c r="E34" s="10">
        <v>5</v>
      </c>
      <c r="F34" s="41">
        <v>626.74760316944639</v>
      </c>
    </row>
    <row r="35" spans="1:6" x14ac:dyDescent="0.15">
      <c r="A35" s="10" t="s">
        <v>9859</v>
      </c>
      <c r="B35" s="10" t="s">
        <v>9858</v>
      </c>
      <c r="C35" s="10" t="s">
        <v>9815</v>
      </c>
      <c r="D35" s="10" t="s">
        <v>10286</v>
      </c>
      <c r="E35" s="10">
        <v>20</v>
      </c>
      <c r="F35" s="41">
        <v>3232.9295814947886</v>
      </c>
    </row>
    <row r="36" spans="1:6" x14ac:dyDescent="0.15">
      <c r="A36" s="10" t="s">
        <v>9861</v>
      </c>
      <c r="B36" s="10" t="s">
        <v>9862</v>
      </c>
      <c r="C36" s="10" t="s">
        <v>279</v>
      </c>
      <c r="D36" s="10" t="s">
        <v>305</v>
      </c>
      <c r="E36" s="10">
        <v>5</v>
      </c>
      <c r="F36" s="41">
        <v>279.63729350004513</v>
      </c>
    </row>
    <row r="37" spans="1:6" x14ac:dyDescent="0.15">
      <c r="A37" s="10" t="s">
        <v>9863</v>
      </c>
      <c r="B37" s="10" t="s">
        <v>9864</v>
      </c>
      <c r="C37" s="10" t="s">
        <v>279</v>
      </c>
      <c r="D37" s="10" t="s">
        <v>305</v>
      </c>
      <c r="E37" s="10">
        <v>5</v>
      </c>
      <c r="F37" s="41">
        <v>279.63729350004519</v>
      </c>
    </row>
    <row r="38" spans="1:6" x14ac:dyDescent="0.15">
      <c r="A38" s="10" t="s">
        <v>9865</v>
      </c>
      <c r="B38" s="10" t="s">
        <v>9866</v>
      </c>
      <c r="C38" s="10" t="s">
        <v>9842</v>
      </c>
      <c r="D38" s="10" t="s">
        <v>10293</v>
      </c>
      <c r="E38" s="10">
        <v>10</v>
      </c>
      <c r="F38" s="41">
        <v>982.23669735534872</v>
      </c>
    </row>
    <row r="39" spans="1:6" x14ac:dyDescent="0.15">
      <c r="A39" s="10" t="s">
        <v>9867</v>
      </c>
      <c r="B39" s="10" t="s">
        <v>9868</v>
      </c>
      <c r="C39" s="10" t="s">
        <v>9869</v>
      </c>
      <c r="D39" s="10" t="s">
        <v>10297</v>
      </c>
      <c r="E39" s="10">
        <v>1</v>
      </c>
      <c r="F39" s="41">
        <v>191.69648496506673</v>
      </c>
    </row>
    <row r="40" spans="1:6" x14ac:dyDescent="0.15">
      <c r="A40" s="10" t="s">
        <v>9871</v>
      </c>
      <c r="B40" s="10" t="s">
        <v>9870</v>
      </c>
      <c r="C40" s="10" t="s">
        <v>9798</v>
      </c>
      <c r="D40" s="10" t="s">
        <v>10283</v>
      </c>
      <c r="E40" s="10">
        <v>2</v>
      </c>
      <c r="F40" s="41">
        <v>31.359638434821079</v>
      </c>
    </row>
    <row r="41" spans="1:6" x14ac:dyDescent="0.15">
      <c r="A41" s="10" t="s">
        <v>9872</v>
      </c>
      <c r="B41" s="10" t="s">
        <v>9873</v>
      </c>
      <c r="C41" s="10" t="s">
        <v>97</v>
      </c>
      <c r="D41" s="10" t="s">
        <v>217</v>
      </c>
      <c r="E41" s="10">
        <v>2</v>
      </c>
      <c r="F41" s="41">
        <v>124.43308668466584</v>
      </c>
    </row>
    <row r="42" spans="1:6" x14ac:dyDescent="0.15">
      <c r="A42" s="10" t="s">
        <v>9874</v>
      </c>
      <c r="B42" s="10" t="s">
        <v>9873</v>
      </c>
      <c r="C42" s="10" t="s">
        <v>287</v>
      </c>
      <c r="D42" s="10" t="s">
        <v>314</v>
      </c>
      <c r="E42" s="10">
        <v>20</v>
      </c>
      <c r="F42" s="41">
        <v>1604.9044750126181</v>
      </c>
    </row>
    <row r="43" spans="1:6" x14ac:dyDescent="0.15">
      <c r="A43" s="10" t="s">
        <v>9875</v>
      </c>
      <c r="B43" s="10" t="s">
        <v>9876</v>
      </c>
      <c r="C43" s="10" t="s">
        <v>9779</v>
      </c>
      <c r="D43" s="10" t="s">
        <v>10278</v>
      </c>
      <c r="E43" s="10">
        <v>2</v>
      </c>
      <c r="F43" s="41">
        <v>102.74326825329449</v>
      </c>
    </row>
    <row r="44" spans="1:6" x14ac:dyDescent="0.15">
      <c r="A44" s="10" t="s">
        <v>9877</v>
      </c>
      <c r="B44" s="10" t="s">
        <v>9878</v>
      </c>
      <c r="C44" s="10" t="s">
        <v>9860</v>
      </c>
      <c r="D44" s="10" t="s">
        <v>10298</v>
      </c>
      <c r="E44" s="10">
        <v>3</v>
      </c>
      <c r="F44" s="41">
        <v>634.43192091101082</v>
      </c>
    </row>
    <row r="45" spans="1:6" x14ac:dyDescent="0.15">
      <c r="A45" s="10" t="s">
        <v>9879</v>
      </c>
      <c r="B45" s="10" t="s">
        <v>9880</v>
      </c>
      <c r="C45" s="10" t="s">
        <v>9795</v>
      </c>
      <c r="D45" s="10" t="s">
        <v>10282</v>
      </c>
      <c r="E45" s="10">
        <v>1</v>
      </c>
      <c r="F45" s="41">
        <v>1592.1901351672443</v>
      </c>
    </row>
    <row r="46" spans="1:6" x14ac:dyDescent="0.15">
      <c r="A46" s="10" t="s">
        <v>9881</v>
      </c>
      <c r="B46" s="10" t="s">
        <v>9882</v>
      </c>
      <c r="C46" s="10" t="s">
        <v>9883</v>
      </c>
      <c r="D46" s="10" t="s">
        <v>10299</v>
      </c>
      <c r="E46" s="10">
        <v>2</v>
      </c>
      <c r="F46" s="41">
        <v>40.665705977150907</v>
      </c>
    </row>
    <row r="47" spans="1:6" x14ac:dyDescent="0.15">
      <c r="A47" s="10" t="s">
        <v>9884</v>
      </c>
      <c r="B47" s="10" t="s">
        <v>9885</v>
      </c>
      <c r="C47" s="10" t="s">
        <v>285</v>
      </c>
      <c r="D47" s="10" t="s">
        <v>316</v>
      </c>
      <c r="E47" s="10">
        <v>64</v>
      </c>
      <c r="F47" s="41">
        <v>16757.412407490901</v>
      </c>
    </row>
    <row r="48" spans="1:6" x14ac:dyDescent="0.15">
      <c r="A48" s="10" t="s">
        <v>9886</v>
      </c>
      <c r="B48" s="10" t="s">
        <v>9885</v>
      </c>
      <c r="C48" s="10" t="s">
        <v>9887</v>
      </c>
      <c r="D48" s="10" t="s">
        <v>10300</v>
      </c>
      <c r="E48" s="10">
        <v>16</v>
      </c>
      <c r="F48" s="41">
        <v>2571.1124266045499</v>
      </c>
    </row>
    <row r="49" spans="1:6" x14ac:dyDescent="0.15">
      <c r="A49" s="10" t="s">
        <v>9888</v>
      </c>
      <c r="B49" s="10" t="s">
        <v>9885</v>
      </c>
      <c r="C49" s="10" t="s">
        <v>9889</v>
      </c>
      <c r="D49" s="10" t="s">
        <v>10301</v>
      </c>
      <c r="E49" s="10">
        <v>3</v>
      </c>
      <c r="F49" s="41">
        <v>51.664287465862415</v>
      </c>
    </row>
    <row r="50" spans="1:6" x14ac:dyDescent="0.15">
      <c r="A50" s="10" t="s">
        <v>9890</v>
      </c>
      <c r="B50" s="10" t="s">
        <v>9891</v>
      </c>
      <c r="C50" s="10" t="s">
        <v>9887</v>
      </c>
      <c r="D50" s="10" t="s">
        <v>10300</v>
      </c>
      <c r="E50" s="10">
        <v>8</v>
      </c>
      <c r="F50" s="41">
        <v>410.98415855457552</v>
      </c>
    </row>
    <row r="51" spans="1:6" x14ac:dyDescent="0.15">
      <c r="A51" s="10" t="s">
        <v>9892</v>
      </c>
      <c r="B51" s="10" t="s">
        <v>9893</v>
      </c>
      <c r="C51" s="10" t="s">
        <v>5573</v>
      </c>
      <c r="D51" s="10" t="s">
        <v>5574</v>
      </c>
      <c r="E51" s="10">
        <v>1</v>
      </c>
      <c r="F51" s="41">
        <v>20.369952626985434</v>
      </c>
    </row>
    <row r="52" spans="1:6" x14ac:dyDescent="0.15">
      <c r="A52" s="10" t="s">
        <v>9894</v>
      </c>
      <c r="B52" s="10" t="s">
        <v>9895</v>
      </c>
      <c r="C52" s="10" t="s">
        <v>29</v>
      </c>
      <c r="D52" s="10" t="s">
        <v>160</v>
      </c>
      <c r="E52" s="10">
        <v>11</v>
      </c>
      <c r="F52" s="41">
        <v>244.26129422060211</v>
      </c>
    </row>
    <row r="53" spans="1:6" x14ac:dyDescent="0.15">
      <c r="A53" s="10" t="s">
        <v>9896</v>
      </c>
      <c r="B53" s="10" t="s">
        <v>9897</v>
      </c>
      <c r="C53" s="10" t="s">
        <v>9898</v>
      </c>
      <c r="D53" s="10" t="s">
        <v>10302</v>
      </c>
      <c r="E53" s="10">
        <v>5</v>
      </c>
      <c r="F53" s="41">
        <v>1085.3725510275262</v>
      </c>
    </row>
    <row r="54" spans="1:6" x14ac:dyDescent="0.15">
      <c r="A54" s="10" t="s">
        <v>9899</v>
      </c>
      <c r="B54" s="10" t="s">
        <v>9897</v>
      </c>
      <c r="C54" s="10" t="s">
        <v>9900</v>
      </c>
      <c r="D54" s="10" t="s">
        <v>10303</v>
      </c>
      <c r="E54" s="10">
        <v>4</v>
      </c>
      <c r="F54" s="41">
        <v>187.09900373720677</v>
      </c>
    </row>
    <row r="55" spans="1:6" x14ac:dyDescent="0.15">
      <c r="A55" s="10" t="s">
        <v>9902</v>
      </c>
      <c r="B55" s="10" t="s">
        <v>9901</v>
      </c>
      <c r="C55" s="10" t="s">
        <v>6407</v>
      </c>
      <c r="D55" s="10" t="s">
        <v>6408</v>
      </c>
      <c r="E55" s="10">
        <v>10</v>
      </c>
      <c r="F55" s="41">
        <v>8.1743991891171657</v>
      </c>
    </row>
    <row r="56" spans="1:6" x14ac:dyDescent="0.15">
      <c r="A56" s="10" t="s">
        <v>9903</v>
      </c>
      <c r="B56" s="10" t="s">
        <v>9904</v>
      </c>
      <c r="C56" s="10" t="s">
        <v>9905</v>
      </c>
      <c r="D56" s="10" t="s">
        <v>10304</v>
      </c>
      <c r="E56" s="10">
        <v>50</v>
      </c>
      <c r="F56" s="41">
        <v>10817.936510106161</v>
      </c>
    </row>
    <row r="57" spans="1:6" x14ac:dyDescent="0.15">
      <c r="A57" s="10" t="s">
        <v>9906</v>
      </c>
      <c r="B57" s="10" t="s">
        <v>9904</v>
      </c>
      <c r="C57" s="10" t="s">
        <v>9900</v>
      </c>
      <c r="D57" s="10" t="s">
        <v>10303</v>
      </c>
      <c r="E57" s="10">
        <v>4</v>
      </c>
      <c r="F57" s="41">
        <v>187.09900373720677</v>
      </c>
    </row>
    <row r="58" spans="1:6" x14ac:dyDescent="0.15">
      <c r="A58" s="10" t="s">
        <v>9907</v>
      </c>
      <c r="B58" s="10" t="s">
        <v>9908</v>
      </c>
      <c r="C58" s="10" t="s">
        <v>5500</v>
      </c>
      <c r="D58" s="10" t="s">
        <v>5501</v>
      </c>
      <c r="E58" s="10">
        <v>1</v>
      </c>
      <c r="F58" s="41">
        <v>9.9096725726894981</v>
      </c>
    </row>
    <row r="59" spans="1:6" x14ac:dyDescent="0.15">
      <c r="A59" s="10" t="s">
        <v>9909</v>
      </c>
      <c r="B59" s="10" t="s">
        <v>9908</v>
      </c>
      <c r="C59" s="10" t="s">
        <v>9910</v>
      </c>
      <c r="D59" s="10" t="s">
        <v>10305</v>
      </c>
      <c r="E59" s="10">
        <v>2</v>
      </c>
      <c r="F59" s="41">
        <v>13.844459989586147</v>
      </c>
    </row>
    <row r="60" spans="1:6" x14ac:dyDescent="0.15">
      <c r="A60" s="10" t="s">
        <v>9911</v>
      </c>
      <c r="B60" s="10" t="s">
        <v>9908</v>
      </c>
      <c r="C60" s="10" t="s">
        <v>9912</v>
      </c>
      <c r="D60" s="10" t="s">
        <v>10306</v>
      </c>
      <c r="E60" s="10">
        <v>2</v>
      </c>
      <c r="F60" s="41">
        <v>652.25749618796851</v>
      </c>
    </row>
    <row r="61" spans="1:6" x14ac:dyDescent="0.15">
      <c r="A61" s="10" t="s">
        <v>9913</v>
      </c>
      <c r="B61" s="10" t="s">
        <v>9914</v>
      </c>
      <c r="C61" s="10" t="s">
        <v>9915</v>
      </c>
      <c r="D61" s="10" t="s">
        <v>10307</v>
      </c>
      <c r="E61" s="10">
        <v>1</v>
      </c>
      <c r="F61" s="41">
        <v>45.869412115458687</v>
      </c>
    </row>
    <row r="62" spans="1:6" x14ac:dyDescent="0.15">
      <c r="A62" s="10" t="s">
        <v>9916</v>
      </c>
      <c r="B62" s="10" t="s">
        <v>9914</v>
      </c>
      <c r="C62" s="10" t="s">
        <v>6407</v>
      </c>
      <c r="D62" s="10" t="s">
        <v>6408</v>
      </c>
      <c r="E62" s="10">
        <v>10</v>
      </c>
      <c r="F62" s="41">
        <v>39.259369325503556</v>
      </c>
    </row>
    <row r="63" spans="1:6" x14ac:dyDescent="0.15">
      <c r="A63" s="10" t="s">
        <v>9917</v>
      </c>
      <c r="B63" s="10" t="s">
        <v>9914</v>
      </c>
      <c r="C63" s="10" t="s">
        <v>9900</v>
      </c>
      <c r="D63" s="10" t="s">
        <v>10303</v>
      </c>
      <c r="E63" s="10">
        <v>16</v>
      </c>
      <c r="F63" s="41">
        <v>748.39601494882709</v>
      </c>
    </row>
    <row r="64" spans="1:6" x14ac:dyDescent="0.15">
      <c r="A64" s="10" t="s">
        <v>9918</v>
      </c>
      <c r="B64" s="10" t="s">
        <v>9919</v>
      </c>
      <c r="C64" s="10" t="s">
        <v>33</v>
      </c>
      <c r="D64" s="10" t="s">
        <v>163</v>
      </c>
      <c r="E64" s="10">
        <v>10</v>
      </c>
      <c r="F64" s="41">
        <v>70.544483559897898</v>
      </c>
    </row>
    <row r="65" spans="1:6" x14ac:dyDescent="0.15">
      <c r="A65" s="10" t="s">
        <v>9920</v>
      </c>
      <c r="B65" s="10" t="s">
        <v>9921</v>
      </c>
      <c r="C65" s="10" t="s">
        <v>29</v>
      </c>
      <c r="D65" s="10" t="s">
        <v>160</v>
      </c>
      <c r="E65" s="10">
        <v>2</v>
      </c>
      <c r="F65" s="41">
        <v>44.411144403745837</v>
      </c>
    </row>
    <row r="66" spans="1:6" x14ac:dyDescent="0.15">
      <c r="A66" s="10" t="s">
        <v>9922</v>
      </c>
      <c r="B66" s="10" t="s">
        <v>9923</v>
      </c>
      <c r="C66" s="10" t="s">
        <v>9900</v>
      </c>
      <c r="D66" s="10" t="s">
        <v>10303</v>
      </c>
      <c r="E66" s="10">
        <v>20</v>
      </c>
      <c r="F66" s="41">
        <v>935.71461802342594</v>
      </c>
    </row>
    <row r="67" spans="1:6" x14ac:dyDescent="0.15">
      <c r="A67" s="10" t="s">
        <v>9924</v>
      </c>
      <c r="B67" s="10" t="s">
        <v>9925</v>
      </c>
      <c r="C67" s="10" t="s">
        <v>279</v>
      </c>
      <c r="D67" s="10" t="s">
        <v>305</v>
      </c>
      <c r="E67" s="10">
        <v>3</v>
      </c>
      <c r="F67" s="41">
        <v>365.05467787252752</v>
      </c>
    </row>
    <row r="68" spans="1:6" x14ac:dyDescent="0.15">
      <c r="A68" s="10" t="s">
        <v>9926</v>
      </c>
      <c r="B68" s="10" t="s">
        <v>9927</v>
      </c>
      <c r="C68" s="10" t="s">
        <v>9928</v>
      </c>
      <c r="D68" s="10" t="s">
        <v>10308</v>
      </c>
      <c r="E68" s="10">
        <v>2</v>
      </c>
      <c r="F68" s="41">
        <v>237.87072048767425</v>
      </c>
    </row>
    <row r="69" spans="1:6" x14ac:dyDescent="0.15">
      <c r="A69" s="10" t="s">
        <v>9929</v>
      </c>
      <c r="B69" s="10" t="s">
        <v>9927</v>
      </c>
      <c r="C69" s="10" t="s">
        <v>9887</v>
      </c>
      <c r="D69" s="10" t="s">
        <v>10300</v>
      </c>
      <c r="E69" s="10">
        <v>2</v>
      </c>
      <c r="F69" s="41">
        <v>305.98067185168094</v>
      </c>
    </row>
    <row r="70" spans="1:6" x14ac:dyDescent="0.15">
      <c r="A70" s="10" t="s">
        <v>9930</v>
      </c>
      <c r="B70" s="10" t="s">
        <v>9931</v>
      </c>
      <c r="C70" s="10" t="s">
        <v>9900</v>
      </c>
      <c r="D70" s="10" t="s">
        <v>10303</v>
      </c>
      <c r="E70" s="10">
        <v>10</v>
      </c>
      <c r="F70" s="41">
        <v>467.85730901171297</v>
      </c>
    </row>
    <row r="71" spans="1:6" x14ac:dyDescent="0.15">
      <c r="A71" s="10" t="s">
        <v>9932</v>
      </c>
      <c r="B71" s="10" t="s">
        <v>9931</v>
      </c>
      <c r="C71" s="10" t="s">
        <v>9900</v>
      </c>
      <c r="D71" s="10" t="s">
        <v>10303</v>
      </c>
      <c r="E71" s="10">
        <v>42</v>
      </c>
      <c r="F71" s="41">
        <v>1855.1669576240511</v>
      </c>
    </row>
    <row r="72" spans="1:6" x14ac:dyDescent="0.15">
      <c r="A72" s="10" t="s">
        <v>9933</v>
      </c>
      <c r="B72" s="10" t="s">
        <v>9934</v>
      </c>
      <c r="C72" s="10" t="s">
        <v>7526</v>
      </c>
      <c r="D72" s="10" t="s">
        <v>7527</v>
      </c>
      <c r="E72" s="10">
        <v>3</v>
      </c>
      <c r="F72" s="41">
        <v>61.451548280994828</v>
      </c>
    </row>
    <row r="73" spans="1:6" x14ac:dyDescent="0.15">
      <c r="A73" s="10" t="s">
        <v>9935</v>
      </c>
      <c r="B73" s="10" t="s">
        <v>9936</v>
      </c>
      <c r="C73" s="10" t="s">
        <v>9937</v>
      </c>
      <c r="D73" s="10" t="s">
        <v>10309</v>
      </c>
      <c r="E73" s="10">
        <v>178</v>
      </c>
      <c r="F73" s="41">
        <v>9032.2470966273304</v>
      </c>
    </row>
    <row r="74" spans="1:6" x14ac:dyDescent="0.15">
      <c r="A74" s="10" t="s">
        <v>9938</v>
      </c>
      <c r="B74" s="10" t="s">
        <v>9939</v>
      </c>
      <c r="C74" s="10" t="s">
        <v>49</v>
      </c>
      <c r="D74" s="10" t="s">
        <v>168</v>
      </c>
      <c r="E74" s="10">
        <v>2</v>
      </c>
      <c r="F74" s="41">
        <v>678.27049947549676</v>
      </c>
    </row>
    <row r="75" spans="1:6" x14ac:dyDescent="0.15">
      <c r="A75" s="10" t="s">
        <v>9941</v>
      </c>
      <c r="B75" s="10" t="s">
        <v>9940</v>
      </c>
      <c r="C75" s="10" t="s">
        <v>9937</v>
      </c>
      <c r="D75" s="10" t="s">
        <v>10309</v>
      </c>
      <c r="E75" s="10">
        <v>480</v>
      </c>
      <c r="F75" s="41">
        <v>16840.638365102241</v>
      </c>
    </row>
    <row r="76" spans="1:6" x14ac:dyDescent="0.15">
      <c r="A76" s="10" t="s">
        <v>9942</v>
      </c>
      <c r="B76" s="10" t="s">
        <v>9943</v>
      </c>
      <c r="C76" s="10" t="s">
        <v>9900</v>
      </c>
      <c r="D76" s="10" t="s">
        <v>10303</v>
      </c>
      <c r="E76" s="10">
        <v>5</v>
      </c>
      <c r="F76" s="41">
        <v>114.79280728040212</v>
      </c>
    </row>
    <row r="77" spans="1:6" x14ac:dyDescent="0.15">
      <c r="A77" s="10" t="s">
        <v>9944</v>
      </c>
      <c r="B77" s="10" t="s">
        <v>9943</v>
      </c>
      <c r="C77" s="10" t="s">
        <v>9889</v>
      </c>
      <c r="D77" s="10" t="s">
        <v>10301</v>
      </c>
      <c r="E77" s="10">
        <v>6</v>
      </c>
      <c r="F77" s="41">
        <v>112.59447916934251</v>
      </c>
    </row>
    <row r="78" spans="1:6" x14ac:dyDescent="0.15">
      <c r="A78" s="10" t="s">
        <v>9945</v>
      </c>
      <c r="B78" s="10" t="s">
        <v>9946</v>
      </c>
      <c r="C78" s="10" t="s">
        <v>5479</v>
      </c>
      <c r="D78" s="10" t="s">
        <v>5480</v>
      </c>
      <c r="E78" s="10">
        <v>1</v>
      </c>
      <c r="F78" s="41">
        <v>89.910152283006667</v>
      </c>
    </row>
    <row r="79" spans="1:6" x14ac:dyDescent="0.15">
      <c r="A79" s="10" t="s">
        <v>9948</v>
      </c>
      <c r="B79" s="10" t="s">
        <v>9949</v>
      </c>
      <c r="C79" s="10" t="s">
        <v>9950</v>
      </c>
      <c r="D79" s="10" t="s">
        <v>10310</v>
      </c>
      <c r="E79" s="10">
        <v>8</v>
      </c>
      <c r="F79" s="41">
        <v>136.68094459080083</v>
      </c>
    </row>
    <row r="80" spans="1:6" x14ac:dyDescent="0.15">
      <c r="A80" s="10" t="s">
        <v>9951</v>
      </c>
      <c r="B80" s="10" t="s">
        <v>9952</v>
      </c>
      <c r="C80" s="10" t="s">
        <v>9900</v>
      </c>
      <c r="D80" s="10" t="s">
        <v>10303</v>
      </c>
      <c r="E80" s="10">
        <v>10</v>
      </c>
      <c r="F80" s="41">
        <v>25.437103007768446</v>
      </c>
    </row>
    <row r="81" spans="1:6" x14ac:dyDescent="0.15">
      <c r="A81" s="10" t="s">
        <v>9953</v>
      </c>
      <c r="B81" s="10" t="s">
        <v>9954</v>
      </c>
      <c r="C81" s="10" t="s">
        <v>9955</v>
      </c>
      <c r="D81" s="10" t="s">
        <v>10311</v>
      </c>
      <c r="E81" s="10">
        <v>1</v>
      </c>
      <c r="F81" s="41">
        <v>19.957144966730255</v>
      </c>
    </row>
    <row r="82" spans="1:6" x14ac:dyDescent="0.15">
      <c r="A82" s="10" t="s">
        <v>9956</v>
      </c>
      <c r="B82" s="10" t="s">
        <v>9957</v>
      </c>
      <c r="C82" s="10" t="s">
        <v>9958</v>
      </c>
      <c r="D82" s="10" t="s">
        <v>10312</v>
      </c>
      <c r="E82" s="10">
        <v>2</v>
      </c>
      <c r="F82" s="41">
        <v>81.630582930451766</v>
      </c>
    </row>
    <row r="83" spans="1:6" x14ac:dyDescent="0.15">
      <c r="A83" s="10" t="s">
        <v>9959</v>
      </c>
      <c r="B83" s="10" t="s">
        <v>9960</v>
      </c>
      <c r="C83" s="10" t="s">
        <v>6567</v>
      </c>
      <c r="D83" s="10" t="s">
        <v>6568</v>
      </c>
      <c r="E83" s="10">
        <v>15</v>
      </c>
      <c r="F83" s="41">
        <v>85.67541810274561</v>
      </c>
    </row>
    <row r="84" spans="1:6" x14ac:dyDescent="0.15">
      <c r="A84" s="10" t="s">
        <v>9961</v>
      </c>
      <c r="B84" s="10" t="s">
        <v>9962</v>
      </c>
      <c r="C84" s="10" t="s">
        <v>5573</v>
      </c>
      <c r="D84" s="10" t="s">
        <v>5574</v>
      </c>
      <c r="E84" s="10">
        <v>2</v>
      </c>
      <c r="F84" s="41">
        <v>67.482541694357579</v>
      </c>
    </row>
    <row r="85" spans="1:6" x14ac:dyDescent="0.15">
      <c r="A85" s="10" t="s">
        <v>9963</v>
      </c>
      <c r="B85" s="10" t="s">
        <v>9964</v>
      </c>
      <c r="C85" s="10" t="s">
        <v>121</v>
      </c>
      <c r="D85" s="10" t="s">
        <v>239</v>
      </c>
      <c r="E85" s="10">
        <v>10</v>
      </c>
      <c r="F85" s="41">
        <v>4801.4885504577351</v>
      </c>
    </row>
    <row r="86" spans="1:6" x14ac:dyDescent="0.15">
      <c r="A86" s="10" t="s">
        <v>9965</v>
      </c>
      <c r="B86" s="10" t="s">
        <v>9966</v>
      </c>
      <c r="C86" s="10" t="s">
        <v>9860</v>
      </c>
      <c r="D86" s="10" t="s">
        <v>10298</v>
      </c>
      <c r="E86" s="10">
        <v>5</v>
      </c>
      <c r="F86" s="41">
        <v>475.80416963343782</v>
      </c>
    </row>
    <row r="87" spans="1:6" x14ac:dyDescent="0.15">
      <c r="A87" s="10" t="s">
        <v>9967</v>
      </c>
      <c r="B87" s="10" t="s">
        <v>9960</v>
      </c>
      <c r="C87" s="10" t="s">
        <v>19</v>
      </c>
      <c r="D87" s="10" t="s">
        <v>150</v>
      </c>
      <c r="E87" s="10">
        <v>2</v>
      </c>
      <c r="F87" s="41">
        <v>168.91958097857318</v>
      </c>
    </row>
    <row r="88" spans="1:6" x14ac:dyDescent="0.15">
      <c r="A88" s="10" t="s">
        <v>9968</v>
      </c>
      <c r="B88" s="10" t="s">
        <v>9969</v>
      </c>
      <c r="C88" s="10" t="s">
        <v>6407</v>
      </c>
      <c r="D88" s="10" t="s">
        <v>6408</v>
      </c>
      <c r="E88" s="10">
        <v>20</v>
      </c>
      <c r="F88" s="41">
        <v>62.672725420834155</v>
      </c>
    </row>
    <row r="89" spans="1:6" x14ac:dyDescent="0.15">
      <c r="A89" s="10" t="s">
        <v>9970</v>
      </c>
      <c r="B89" s="10" t="s">
        <v>9971</v>
      </c>
      <c r="C89" s="10" t="s">
        <v>9972</v>
      </c>
      <c r="D89" s="10" t="s">
        <v>10313</v>
      </c>
      <c r="E89" s="10">
        <v>6</v>
      </c>
      <c r="F89" s="41">
        <v>48.554952786889501</v>
      </c>
    </row>
    <row r="90" spans="1:6" x14ac:dyDescent="0.15">
      <c r="A90" s="10" t="s">
        <v>9973</v>
      </c>
      <c r="B90" s="10" t="s">
        <v>9974</v>
      </c>
      <c r="C90" s="10" t="s">
        <v>9937</v>
      </c>
      <c r="D90" s="10" t="s">
        <v>10309</v>
      </c>
      <c r="E90" s="10">
        <v>6</v>
      </c>
      <c r="F90" s="41">
        <v>120.68989852941178</v>
      </c>
    </row>
    <row r="91" spans="1:6" x14ac:dyDescent="0.15">
      <c r="A91" s="10" t="s">
        <v>9975</v>
      </c>
      <c r="B91" s="10" t="s">
        <v>9976</v>
      </c>
      <c r="C91" s="10" t="s">
        <v>9937</v>
      </c>
      <c r="D91" s="10" t="s">
        <v>10309</v>
      </c>
      <c r="E91" s="10">
        <v>20</v>
      </c>
      <c r="F91" s="41">
        <v>452.92163276080817</v>
      </c>
    </row>
    <row r="92" spans="1:6" x14ac:dyDescent="0.15">
      <c r="A92" s="10" t="s">
        <v>9977</v>
      </c>
      <c r="B92" s="10" t="s">
        <v>9978</v>
      </c>
      <c r="C92" s="10" t="s">
        <v>9979</v>
      </c>
      <c r="D92" s="10" t="s">
        <v>10314</v>
      </c>
      <c r="E92" s="10">
        <v>2</v>
      </c>
      <c r="F92" s="41">
        <v>46.93260357732337</v>
      </c>
    </row>
    <row r="93" spans="1:6" x14ac:dyDescent="0.15">
      <c r="A93" s="10" t="s">
        <v>9980</v>
      </c>
      <c r="B93" s="10" t="s">
        <v>9964</v>
      </c>
      <c r="C93" s="10" t="s">
        <v>9981</v>
      </c>
      <c r="D93" s="10" t="s">
        <v>10315</v>
      </c>
      <c r="E93" s="10">
        <v>10</v>
      </c>
      <c r="F93" s="41">
        <v>3063.8783662898559</v>
      </c>
    </row>
    <row r="94" spans="1:6" x14ac:dyDescent="0.15">
      <c r="A94" s="10" t="s">
        <v>9982</v>
      </c>
      <c r="B94" s="10" t="s">
        <v>9983</v>
      </c>
      <c r="C94" s="10" t="s">
        <v>9937</v>
      </c>
      <c r="D94" s="10" t="s">
        <v>10309</v>
      </c>
      <c r="E94" s="10">
        <v>10</v>
      </c>
      <c r="F94" s="41">
        <v>269.51849455130912</v>
      </c>
    </row>
    <row r="95" spans="1:6" x14ac:dyDescent="0.15">
      <c r="A95" s="10" t="s">
        <v>9984</v>
      </c>
      <c r="B95" s="10" t="s">
        <v>9966</v>
      </c>
      <c r="C95" s="10" t="s">
        <v>9985</v>
      </c>
      <c r="D95" s="10" t="s">
        <v>10316</v>
      </c>
      <c r="E95" s="10">
        <v>5</v>
      </c>
      <c r="F95" s="41">
        <v>1285.409435520198</v>
      </c>
    </row>
    <row r="96" spans="1:6" x14ac:dyDescent="0.15">
      <c r="A96" s="10" t="s">
        <v>9986</v>
      </c>
      <c r="B96" s="10" t="s">
        <v>9987</v>
      </c>
      <c r="C96" s="10" t="s">
        <v>9937</v>
      </c>
      <c r="D96" s="10" t="s">
        <v>10309</v>
      </c>
      <c r="E96" s="10">
        <v>257</v>
      </c>
      <c r="F96" s="41">
        <v>9118.3343454985461</v>
      </c>
    </row>
    <row r="97" spans="1:6" x14ac:dyDescent="0.15">
      <c r="A97" s="10" t="s">
        <v>9988</v>
      </c>
      <c r="B97" s="10" t="s">
        <v>9989</v>
      </c>
      <c r="C97" s="10" t="s">
        <v>34</v>
      </c>
      <c r="D97" s="10" t="s">
        <v>164</v>
      </c>
      <c r="E97" s="10">
        <v>2</v>
      </c>
      <c r="F97" s="41">
        <v>67.885396595701053</v>
      </c>
    </row>
    <row r="98" spans="1:6" x14ac:dyDescent="0.15">
      <c r="A98" s="10" t="s">
        <v>9990</v>
      </c>
      <c r="B98" s="10" t="s">
        <v>9991</v>
      </c>
      <c r="C98" s="10" t="s">
        <v>25</v>
      </c>
      <c r="D98" s="10" t="s">
        <v>156</v>
      </c>
      <c r="E98" s="10">
        <v>34</v>
      </c>
      <c r="F98" s="41">
        <v>3136.8389205197618</v>
      </c>
    </row>
    <row r="99" spans="1:6" x14ac:dyDescent="0.15">
      <c r="A99" s="10" t="s">
        <v>9992</v>
      </c>
      <c r="B99" s="10" t="s">
        <v>9991</v>
      </c>
      <c r="C99" s="10" t="s">
        <v>9993</v>
      </c>
      <c r="D99" s="10" t="s">
        <v>10317</v>
      </c>
      <c r="E99" s="10">
        <v>5</v>
      </c>
      <c r="F99" s="41">
        <v>637.62607656331784</v>
      </c>
    </row>
    <row r="100" spans="1:6" x14ac:dyDescent="0.15">
      <c r="A100" s="10" t="s">
        <v>9994</v>
      </c>
      <c r="B100" s="10" t="s">
        <v>9991</v>
      </c>
      <c r="C100" s="10" t="s">
        <v>124</v>
      </c>
      <c r="D100" s="10" t="s">
        <v>241</v>
      </c>
      <c r="E100" s="10">
        <v>2</v>
      </c>
      <c r="F100" s="41">
        <v>208.34937542764868</v>
      </c>
    </row>
    <row r="101" spans="1:6" x14ac:dyDescent="0.15">
      <c r="A101" s="10" t="s">
        <v>9995</v>
      </c>
      <c r="B101" s="10" t="s">
        <v>9991</v>
      </c>
      <c r="C101" s="10" t="s">
        <v>65</v>
      </c>
      <c r="D101" s="10" t="s">
        <v>193</v>
      </c>
      <c r="E101" s="10">
        <v>5</v>
      </c>
      <c r="F101" s="41">
        <v>478.87593507810237</v>
      </c>
    </row>
    <row r="102" spans="1:6" x14ac:dyDescent="0.15">
      <c r="A102" s="10" t="s">
        <v>9996</v>
      </c>
      <c r="B102" s="10" t="s">
        <v>9991</v>
      </c>
      <c r="C102" s="10" t="s">
        <v>10</v>
      </c>
      <c r="D102" s="10" t="s">
        <v>141</v>
      </c>
      <c r="E102" s="10">
        <v>3</v>
      </c>
      <c r="F102" s="41">
        <v>279.60391808702764</v>
      </c>
    </row>
    <row r="103" spans="1:6" x14ac:dyDescent="0.15">
      <c r="A103" s="10" t="s">
        <v>9997</v>
      </c>
      <c r="B103" s="10" t="s">
        <v>9998</v>
      </c>
      <c r="C103" s="10" t="s">
        <v>21</v>
      </c>
      <c r="D103" s="10" t="s">
        <v>152</v>
      </c>
      <c r="E103" s="10">
        <v>5</v>
      </c>
      <c r="F103" s="41">
        <v>262.42401120104665</v>
      </c>
    </row>
    <row r="104" spans="1:6" x14ac:dyDescent="0.15">
      <c r="A104" s="10" t="s">
        <v>9999</v>
      </c>
      <c r="B104" s="10" t="s">
        <v>10000</v>
      </c>
      <c r="C104" s="10" t="s">
        <v>9981</v>
      </c>
      <c r="D104" s="10" t="s">
        <v>10315</v>
      </c>
      <c r="E104" s="10">
        <v>40</v>
      </c>
      <c r="F104" s="41">
        <v>12583.951747040144</v>
      </c>
    </row>
    <row r="105" spans="1:6" x14ac:dyDescent="0.15">
      <c r="A105" s="10" t="s">
        <v>10001</v>
      </c>
      <c r="B105" s="10" t="s">
        <v>10002</v>
      </c>
      <c r="C105" s="10" t="s">
        <v>20</v>
      </c>
      <c r="D105" s="10" t="s">
        <v>151</v>
      </c>
      <c r="E105" s="10">
        <v>20</v>
      </c>
      <c r="F105" s="41">
        <v>6407.3843484445915</v>
      </c>
    </row>
    <row r="106" spans="1:6" x14ac:dyDescent="0.15">
      <c r="A106" s="10" t="s">
        <v>10003</v>
      </c>
      <c r="B106" s="10" t="s">
        <v>10004</v>
      </c>
      <c r="C106" s="10" t="s">
        <v>9937</v>
      </c>
      <c r="D106" s="10" t="s">
        <v>10309</v>
      </c>
      <c r="E106" s="10">
        <v>300</v>
      </c>
      <c r="F106" s="41">
        <v>10643.970053111143</v>
      </c>
    </row>
    <row r="107" spans="1:6" x14ac:dyDescent="0.15">
      <c r="A107" s="10" t="s">
        <v>10005</v>
      </c>
      <c r="B107" s="10" t="s">
        <v>10006</v>
      </c>
      <c r="C107" s="10" t="s">
        <v>10007</v>
      </c>
      <c r="D107" s="10" t="s">
        <v>10318</v>
      </c>
      <c r="E107" s="10">
        <v>3</v>
      </c>
      <c r="F107" s="41">
        <v>91.362832522302057</v>
      </c>
    </row>
    <row r="108" spans="1:6" x14ac:dyDescent="0.15">
      <c r="A108" s="10" t="s">
        <v>10008</v>
      </c>
      <c r="B108" s="10" t="s">
        <v>10009</v>
      </c>
      <c r="C108" s="10" t="s">
        <v>10010</v>
      </c>
      <c r="D108" s="10" t="s">
        <v>10319</v>
      </c>
      <c r="E108" s="10">
        <v>6</v>
      </c>
      <c r="F108" s="41">
        <v>64.852322623821976</v>
      </c>
    </row>
    <row r="109" spans="1:6" x14ac:dyDescent="0.15">
      <c r="A109" s="10" t="s">
        <v>10011</v>
      </c>
      <c r="B109" s="10" t="s">
        <v>10006</v>
      </c>
      <c r="C109" s="10" t="s">
        <v>9981</v>
      </c>
      <c r="D109" s="10" t="s">
        <v>10315</v>
      </c>
      <c r="E109" s="10">
        <v>116</v>
      </c>
      <c r="F109" s="41">
        <v>34020.689437851528</v>
      </c>
    </row>
    <row r="110" spans="1:6" x14ac:dyDescent="0.15">
      <c r="A110" s="10" t="s">
        <v>10012</v>
      </c>
      <c r="B110" s="10" t="s">
        <v>10013</v>
      </c>
      <c r="C110" s="10" t="s">
        <v>9086</v>
      </c>
      <c r="D110" s="10" t="s">
        <v>9087</v>
      </c>
      <c r="E110" s="10">
        <v>2</v>
      </c>
      <c r="F110" s="41">
        <v>425.4532439952153</v>
      </c>
    </row>
    <row r="111" spans="1:6" x14ac:dyDescent="0.15">
      <c r="A111" s="10" t="s">
        <v>10014</v>
      </c>
      <c r="B111" s="10" t="s">
        <v>10015</v>
      </c>
      <c r="C111" s="10" t="s">
        <v>27</v>
      </c>
      <c r="D111" s="10" t="s">
        <v>158</v>
      </c>
      <c r="E111" s="10">
        <v>2</v>
      </c>
      <c r="F111" s="41">
        <v>49.424457211265512</v>
      </c>
    </row>
    <row r="112" spans="1:6" x14ac:dyDescent="0.15">
      <c r="A112" s="10" t="s">
        <v>10016</v>
      </c>
      <c r="B112" s="10" t="s">
        <v>10017</v>
      </c>
      <c r="C112" s="10" t="s">
        <v>20</v>
      </c>
      <c r="D112" s="10" t="s">
        <v>151</v>
      </c>
      <c r="E112" s="10">
        <v>40</v>
      </c>
      <c r="F112" s="41">
        <v>12851.615745882</v>
      </c>
    </row>
    <row r="113" spans="1:6" x14ac:dyDescent="0.15">
      <c r="A113" s="10" t="s">
        <v>10018</v>
      </c>
      <c r="B113" s="10" t="s">
        <v>10019</v>
      </c>
      <c r="C113" s="10" t="s">
        <v>9779</v>
      </c>
      <c r="D113" s="10" t="s">
        <v>10278</v>
      </c>
      <c r="E113" s="10">
        <v>1</v>
      </c>
      <c r="F113" s="41">
        <v>152.16881195895061</v>
      </c>
    </row>
    <row r="114" spans="1:6" x14ac:dyDescent="0.15">
      <c r="A114" s="10" t="s">
        <v>10020</v>
      </c>
      <c r="B114" s="10" t="s">
        <v>10021</v>
      </c>
      <c r="C114" s="10" t="s">
        <v>10022</v>
      </c>
      <c r="D114" s="10" t="s">
        <v>10320</v>
      </c>
      <c r="E114" s="10">
        <v>6</v>
      </c>
      <c r="F114" s="41">
        <v>1345.3702668765397</v>
      </c>
    </row>
    <row r="115" spans="1:6" x14ac:dyDescent="0.15">
      <c r="A115" s="10" t="s">
        <v>10023</v>
      </c>
      <c r="B115" s="10" t="s">
        <v>10024</v>
      </c>
      <c r="C115" s="10" t="s">
        <v>9937</v>
      </c>
      <c r="D115" s="10" t="s">
        <v>10309</v>
      </c>
      <c r="E115" s="10">
        <v>76</v>
      </c>
      <c r="F115" s="41">
        <v>1527.1441656627967</v>
      </c>
    </row>
    <row r="116" spans="1:6" x14ac:dyDescent="0.15">
      <c r="A116" s="10" t="s">
        <v>10025</v>
      </c>
      <c r="B116" s="10" t="s">
        <v>10026</v>
      </c>
      <c r="C116" s="10" t="s">
        <v>9937</v>
      </c>
      <c r="D116" s="10" t="s">
        <v>10309</v>
      </c>
      <c r="E116" s="10">
        <v>200</v>
      </c>
      <c r="F116" s="41">
        <v>7418.382940311596</v>
      </c>
    </row>
    <row r="117" spans="1:6" x14ac:dyDescent="0.15">
      <c r="A117" s="10" t="s">
        <v>10027</v>
      </c>
      <c r="B117" s="10" t="s">
        <v>10026</v>
      </c>
      <c r="C117" s="10" t="s">
        <v>9937</v>
      </c>
      <c r="D117" s="10" t="s">
        <v>10309</v>
      </c>
      <c r="E117" s="10">
        <v>43</v>
      </c>
      <c r="F117" s="41">
        <v>1594.9523321669928</v>
      </c>
    </row>
    <row r="118" spans="1:6" x14ac:dyDescent="0.15">
      <c r="A118" s="10" t="s">
        <v>10028</v>
      </c>
      <c r="B118" s="10" t="s">
        <v>10029</v>
      </c>
      <c r="C118" s="10" t="s">
        <v>9809</v>
      </c>
      <c r="D118" s="10" t="s">
        <v>10284</v>
      </c>
      <c r="E118" s="10">
        <v>5</v>
      </c>
      <c r="F118" s="41">
        <v>198.90749291191926</v>
      </c>
    </row>
    <row r="119" spans="1:6" x14ac:dyDescent="0.15">
      <c r="A119" s="10" t="s">
        <v>10030</v>
      </c>
      <c r="B119" s="10" t="s">
        <v>10031</v>
      </c>
      <c r="C119" s="10" t="s">
        <v>9815</v>
      </c>
      <c r="D119" s="10" t="s">
        <v>10286</v>
      </c>
      <c r="E119" s="10">
        <v>150</v>
      </c>
      <c r="F119" s="41">
        <v>34710.310801499254</v>
      </c>
    </row>
    <row r="120" spans="1:6" x14ac:dyDescent="0.15">
      <c r="A120" s="10" t="s">
        <v>10032</v>
      </c>
      <c r="B120" s="10" t="s">
        <v>10026</v>
      </c>
      <c r="C120" s="10" t="s">
        <v>9136</v>
      </c>
      <c r="D120" s="10" t="s">
        <v>9137</v>
      </c>
      <c r="E120" s="10">
        <v>3</v>
      </c>
      <c r="F120" s="41">
        <v>87.37904120817204</v>
      </c>
    </row>
    <row r="121" spans="1:6" x14ac:dyDescent="0.15">
      <c r="A121" s="10" t="s">
        <v>10033</v>
      </c>
      <c r="B121" s="10" t="s">
        <v>10034</v>
      </c>
      <c r="C121" s="10" t="s">
        <v>8746</v>
      </c>
      <c r="D121" s="10" t="s">
        <v>8747</v>
      </c>
      <c r="E121" s="10">
        <v>3</v>
      </c>
      <c r="F121" s="41">
        <v>41.712205043630462</v>
      </c>
    </row>
    <row r="122" spans="1:6" x14ac:dyDescent="0.15">
      <c r="A122" s="10" t="s">
        <v>10035</v>
      </c>
      <c r="B122" s="10" t="s">
        <v>10036</v>
      </c>
      <c r="C122" s="10" t="s">
        <v>10037</v>
      </c>
      <c r="D122" s="10" t="s">
        <v>10321</v>
      </c>
      <c r="E122" s="10">
        <v>2</v>
      </c>
      <c r="F122" s="41">
        <v>231.59375125724782</v>
      </c>
    </row>
    <row r="123" spans="1:6" x14ac:dyDescent="0.15">
      <c r="A123" s="10" t="s">
        <v>10038</v>
      </c>
      <c r="B123" s="10" t="s">
        <v>10039</v>
      </c>
      <c r="C123" s="10" t="s">
        <v>9136</v>
      </c>
      <c r="D123" s="10" t="s">
        <v>9137</v>
      </c>
      <c r="E123" s="10">
        <v>2</v>
      </c>
      <c r="F123" s="41">
        <v>58.261428107568634</v>
      </c>
    </row>
    <row r="124" spans="1:6" x14ac:dyDescent="0.15">
      <c r="A124" s="10" t="s">
        <v>10040</v>
      </c>
      <c r="B124" s="10" t="s">
        <v>10041</v>
      </c>
      <c r="C124" s="10" t="s">
        <v>19</v>
      </c>
      <c r="D124" s="10" t="s">
        <v>150</v>
      </c>
      <c r="E124" s="10">
        <v>2</v>
      </c>
      <c r="F124" s="41">
        <v>234.04073870929324</v>
      </c>
    </row>
    <row r="125" spans="1:6" x14ac:dyDescent="0.15">
      <c r="A125" s="10" t="s">
        <v>10042</v>
      </c>
      <c r="B125" s="10" t="s">
        <v>10041</v>
      </c>
      <c r="C125" s="10" t="s">
        <v>30</v>
      </c>
      <c r="D125" s="10" t="s">
        <v>8762</v>
      </c>
      <c r="E125" s="10">
        <v>3</v>
      </c>
      <c r="F125" s="41">
        <v>335.70778214582418</v>
      </c>
    </row>
    <row r="126" spans="1:6" x14ac:dyDescent="0.15">
      <c r="A126" s="10" t="s">
        <v>10043</v>
      </c>
      <c r="B126" s="10" t="s">
        <v>10041</v>
      </c>
      <c r="C126" s="10" t="s">
        <v>20</v>
      </c>
      <c r="D126" s="10" t="s">
        <v>151</v>
      </c>
      <c r="E126" s="10">
        <v>4</v>
      </c>
      <c r="F126" s="41">
        <v>845.53546050500529</v>
      </c>
    </row>
    <row r="127" spans="1:6" x14ac:dyDescent="0.15">
      <c r="A127" s="10" t="s">
        <v>10044</v>
      </c>
      <c r="B127" s="10" t="s">
        <v>10041</v>
      </c>
      <c r="C127" s="10" t="s">
        <v>10</v>
      </c>
      <c r="D127" s="10" t="s">
        <v>141</v>
      </c>
      <c r="E127" s="10">
        <v>1</v>
      </c>
      <c r="F127" s="41">
        <v>86.802833323770571</v>
      </c>
    </row>
    <row r="128" spans="1:6" x14ac:dyDescent="0.15">
      <c r="A128" s="10" t="s">
        <v>10045</v>
      </c>
      <c r="B128" s="10" t="s">
        <v>10041</v>
      </c>
      <c r="C128" s="10" t="s">
        <v>45</v>
      </c>
      <c r="D128" s="10" t="s">
        <v>176</v>
      </c>
      <c r="E128" s="10">
        <v>1</v>
      </c>
      <c r="F128" s="41">
        <v>332.84133862442411</v>
      </c>
    </row>
    <row r="129" spans="1:6" x14ac:dyDescent="0.15">
      <c r="A129" s="10" t="s">
        <v>10046</v>
      </c>
      <c r="B129" s="10" t="s">
        <v>10041</v>
      </c>
      <c r="C129" s="10" t="s">
        <v>8</v>
      </c>
      <c r="D129" s="10" t="s">
        <v>139</v>
      </c>
      <c r="E129" s="10">
        <v>28</v>
      </c>
      <c r="F129" s="41">
        <v>7062.6123125200766</v>
      </c>
    </row>
    <row r="130" spans="1:6" x14ac:dyDescent="0.15">
      <c r="A130" s="10" t="s">
        <v>10047</v>
      </c>
      <c r="B130" s="10" t="s">
        <v>10034</v>
      </c>
      <c r="C130" s="10" t="s">
        <v>8</v>
      </c>
      <c r="D130" s="10" t="s">
        <v>139</v>
      </c>
      <c r="E130" s="10">
        <v>2</v>
      </c>
      <c r="F130" s="41">
        <v>336.19906436251966</v>
      </c>
    </row>
    <row r="131" spans="1:6" x14ac:dyDescent="0.15">
      <c r="A131" s="10" t="s">
        <v>10048</v>
      </c>
      <c r="B131" s="10" t="s">
        <v>10049</v>
      </c>
      <c r="C131" s="10" t="s">
        <v>8791</v>
      </c>
      <c r="D131" s="10" t="s">
        <v>8792</v>
      </c>
      <c r="E131" s="10">
        <v>4</v>
      </c>
      <c r="F131" s="41">
        <v>157.88857273183251</v>
      </c>
    </row>
    <row r="132" spans="1:6" x14ac:dyDescent="0.15">
      <c r="A132" s="10" t="s">
        <v>10050</v>
      </c>
      <c r="B132" s="10" t="s">
        <v>10051</v>
      </c>
      <c r="C132" s="10" t="s">
        <v>10052</v>
      </c>
      <c r="D132" s="10" t="s">
        <v>10322</v>
      </c>
      <c r="E132" s="10">
        <v>2</v>
      </c>
      <c r="F132" s="41">
        <v>210.55475992510827</v>
      </c>
    </row>
    <row r="133" spans="1:6" x14ac:dyDescent="0.15">
      <c r="A133" s="10" t="s">
        <v>10053</v>
      </c>
      <c r="B133" s="10" t="s">
        <v>10054</v>
      </c>
      <c r="C133" s="10" t="s">
        <v>9809</v>
      </c>
      <c r="D133" s="10" t="s">
        <v>10284</v>
      </c>
      <c r="E133" s="10">
        <v>2</v>
      </c>
      <c r="F133" s="41">
        <v>144.08346378819883</v>
      </c>
    </row>
    <row r="134" spans="1:6" x14ac:dyDescent="0.15">
      <c r="A134" s="10" t="s">
        <v>10056</v>
      </c>
      <c r="B134" s="10" t="s">
        <v>10055</v>
      </c>
      <c r="C134" s="10" t="s">
        <v>9809</v>
      </c>
      <c r="D134" s="10" t="s">
        <v>10284</v>
      </c>
      <c r="E134" s="10">
        <v>4</v>
      </c>
      <c r="F134" s="41">
        <v>130.2289015368633</v>
      </c>
    </row>
    <row r="135" spans="1:6" x14ac:dyDescent="0.15">
      <c r="A135" s="10" t="s">
        <v>10057</v>
      </c>
      <c r="B135" s="10" t="s">
        <v>10058</v>
      </c>
      <c r="C135" s="10" t="s">
        <v>9151</v>
      </c>
      <c r="D135" s="10" t="s">
        <v>9160</v>
      </c>
      <c r="E135" s="10">
        <v>5</v>
      </c>
      <c r="F135" s="41">
        <v>2071.4933652552463</v>
      </c>
    </row>
    <row r="136" spans="1:6" x14ac:dyDescent="0.15">
      <c r="A136" s="10" t="s">
        <v>10059</v>
      </c>
      <c r="B136" s="10" t="s">
        <v>10060</v>
      </c>
      <c r="C136" s="10" t="s">
        <v>9809</v>
      </c>
      <c r="D136" s="10" t="s">
        <v>10284</v>
      </c>
      <c r="E136" s="10">
        <v>4</v>
      </c>
      <c r="F136" s="41">
        <v>125.47639051475157</v>
      </c>
    </row>
    <row r="137" spans="1:6" x14ac:dyDescent="0.15">
      <c r="A137" s="10" t="s">
        <v>10061</v>
      </c>
      <c r="B137" s="10" t="s">
        <v>10062</v>
      </c>
      <c r="C137" s="10" t="s">
        <v>9136</v>
      </c>
      <c r="D137" s="10" t="s">
        <v>9137</v>
      </c>
      <c r="E137" s="10">
        <v>3</v>
      </c>
      <c r="F137" s="41">
        <v>86.341787662703865</v>
      </c>
    </row>
    <row r="138" spans="1:6" x14ac:dyDescent="0.15">
      <c r="A138" s="10" t="s">
        <v>10063</v>
      </c>
      <c r="B138" s="10" t="s">
        <v>10055</v>
      </c>
      <c r="C138" s="10" t="s">
        <v>10052</v>
      </c>
      <c r="D138" s="10" t="s">
        <v>10322</v>
      </c>
      <c r="E138" s="10">
        <v>1</v>
      </c>
      <c r="F138" s="41">
        <v>113.92363327092356</v>
      </c>
    </row>
    <row r="139" spans="1:6" x14ac:dyDescent="0.15">
      <c r="A139" s="10" t="s">
        <v>10064</v>
      </c>
      <c r="B139" s="10" t="s">
        <v>10054</v>
      </c>
      <c r="C139" s="10" t="s">
        <v>9151</v>
      </c>
      <c r="D139" s="10" t="s">
        <v>9160</v>
      </c>
      <c r="E139" s="10">
        <v>3</v>
      </c>
      <c r="F139" s="41">
        <v>320.41915590951453</v>
      </c>
    </row>
    <row r="140" spans="1:6" x14ac:dyDescent="0.15">
      <c r="A140" s="10" t="s">
        <v>10065</v>
      </c>
      <c r="B140" s="10" t="s">
        <v>10066</v>
      </c>
      <c r="C140" s="10" t="s">
        <v>6162</v>
      </c>
      <c r="D140" s="10" t="s">
        <v>6163</v>
      </c>
      <c r="E140" s="10">
        <v>7</v>
      </c>
      <c r="F140" s="41">
        <v>559.07514602516653</v>
      </c>
    </row>
    <row r="141" spans="1:6" x14ac:dyDescent="0.15">
      <c r="A141" s="10" t="s">
        <v>10067</v>
      </c>
      <c r="B141" s="10" t="s">
        <v>10068</v>
      </c>
      <c r="C141" s="10" t="s">
        <v>10069</v>
      </c>
      <c r="D141" s="10" t="s">
        <v>10323</v>
      </c>
      <c r="E141" s="10">
        <v>2</v>
      </c>
      <c r="F141" s="41">
        <v>55.239849560736722</v>
      </c>
    </row>
    <row r="142" spans="1:6" x14ac:dyDescent="0.15">
      <c r="A142" s="10" t="s">
        <v>10070</v>
      </c>
      <c r="B142" s="10" t="s">
        <v>10068</v>
      </c>
      <c r="C142" s="10" t="s">
        <v>10071</v>
      </c>
      <c r="D142" s="10" t="s">
        <v>10324</v>
      </c>
      <c r="E142" s="10">
        <v>2</v>
      </c>
      <c r="F142" s="41">
        <v>40.020417036250556</v>
      </c>
    </row>
    <row r="143" spans="1:6" x14ac:dyDescent="0.15">
      <c r="A143" s="10" t="s">
        <v>10072</v>
      </c>
      <c r="B143" s="10" t="s">
        <v>10073</v>
      </c>
      <c r="C143" s="10" t="s">
        <v>10074</v>
      </c>
      <c r="D143" s="10" t="s">
        <v>10325</v>
      </c>
      <c r="E143" s="10">
        <v>3</v>
      </c>
      <c r="F143" s="41">
        <v>82.029400492600658</v>
      </c>
    </row>
    <row r="144" spans="1:6" x14ac:dyDescent="0.15">
      <c r="A144" s="10" t="s">
        <v>10075</v>
      </c>
      <c r="B144" s="10" t="s">
        <v>10068</v>
      </c>
      <c r="C144" s="10" t="s">
        <v>10076</v>
      </c>
      <c r="D144" s="10" t="s">
        <v>10326</v>
      </c>
      <c r="E144" s="10">
        <v>2</v>
      </c>
      <c r="F144" s="41">
        <v>54.047945832012601</v>
      </c>
    </row>
    <row r="145" spans="1:6" x14ac:dyDescent="0.15">
      <c r="A145" s="10" t="s">
        <v>10077</v>
      </c>
      <c r="B145" s="10" t="s">
        <v>10078</v>
      </c>
      <c r="C145" s="10" t="s">
        <v>9809</v>
      </c>
      <c r="D145" s="10" t="s">
        <v>10284</v>
      </c>
      <c r="E145" s="10">
        <v>8</v>
      </c>
      <c r="F145" s="41">
        <v>265.93708359555382</v>
      </c>
    </row>
    <row r="146" spans="1:6" x14ac:dyDescent="0.15">
      <c r="A146" s="10" t="s">
        <v>10079</v>
      </c>
      <c r="B146" s="10" t="s">
        <v>10080</v>
      </c>
      <c r="C146" s="10" t="s">
        <v>10081</v>
      </c>
      <c r="D146" s="10" t="s">
        <v>10327</v>
      </c>
      <c r="E146" s="10">
        <v>5</v>
      </c>
      <c r="F146" s="41">
        <v>15446.27482315889</v>
      </c>
    </row>
    <row r="147" spans="1:6" x14ac:dyDescent="0.15">
      <c r="A147" s="10" t="s">
        <v>10082</v>
      </c>
      <c r="B147" s="10" t="s">
        <v>10080</v>
      </c>
      <c r="C147" s="10" t="s">
        <v>9154</v>
      </c>
      <c r="D147" s="10" t="s">
        <v>9163</v>
      </c>
      <c r="E147" s="10">
        <v>2</v>
      </c>
      <c r="F147" s="41">
        <v>1409.766329130015</v>
      </c>
    </row>
    <row r="148" spans="1:6" x14ac:dyDescent="0.15">
      <c r="A148" s="10" t="s">
        <v>10084</v>
      </c>
      <c r="B148" s="10" t="s">
        <v>10083</v>
      </c>
      <c r="C148" s="10" t="s">
        <v>9073</v>
      </c>
      <c r="D148" s="10" t="s">
        <v>9074</v>
      </c>
      <c r="E148" s="10">
        <v>2</v>
      </c>
      <c r="F148" s="41">
        <v>39.509213149297416</v>
      </c>
    </row>
    <row r="149" spans="1:6" x14ac:dyDescent="0.15">
      <c r="A149" s="10" t="s">
        <v>10085</v>
      </c>
      <c r="B149" s="10" t="s">
        <v>10086</v>
      </c>
      <c r="C149" s="10" t="s">
        <v>10087</v>
      </c>
      <c r="D149" s="10" t="s">
        <v>10328</v>
      </c>
      <c r="E149" s="10">
        <v>1</v>
      </c>
      <c r="F149" s="41">
        <v>84.528663092863297</v>
      </c>
    </row>
    <row r="150" spans="1:6" x14ac:dyDescent="0.15">
      <c r="A150" s="10" t="s">
        <v>10088</v>
      </c>
      <c r="B150" s="10" t="s">
        <v>10089</v>
      </c>
      <c r="C150" s="10" t="s">
        <v>8807</v>
      </c>
      <c r="D150" s="10" t="s">
        <v>8808</v>
      </c>
      <c r="E150" s="10">
        <v>5</v>
      </c>
      <c r="F150" s="41">
        <v>1755.0949387059773</v>
      </c>
    </row>
    <row r="151" spans="1:6" x14ac:dyDescent="0.15">
      <c r="A151" s="10" t="s">
        <v>10091</v>
      </c>
      <c r="B151" s="10" t="s">
        <v>10092</v>
      </c>
      <c r="C151" s="10" t="s">
        <v>269</v>
      </c>
      <c r="D151" s="10" t="s">
        <v>8976</v>
      </c>
      <c r="E151" s="10">
        <v>8</v>
      </c>
      <c r="F151" s="41">
        <v>298.89357493113187</v>
      </c>
    </row>
    <row r="152" spans="1:6" x14ac:dyDescent="0.15">
      <c r="A152" s="10" t="s">
        <v>10094</v>
      </c>
      <c r="B152" s="10" t="s">
        <v>10095</v>
      </c>
      <c r="C152" s="10" t="s">
        <v>9809</v>
      </c>
      <c r="D152" s="10" t="s">
        <v>10284</v>
      </c>
      <c r="E152" s="10">
        <v>4</v>
      </c>
      <c r="F152" s="41">
        <v>169.85062199978088</v>
      </c>
    </row>
    <row r="153" spans="1:6" x14ac:dyDescent="0.15">
      <c r="A153" s="10" t="s">
        <v>10096</v>
      </c>
      <c r="B153" s="10" t="s">
        <v>10089</v>
      </c>
      <c r="C153" s="10" t="s">
        <v>9838</v>
      </c>
      <c r="D153" s="10" t="s">
        <v>10292</v>
      </c>
      <c r="E153" s="10">
        <v>2</v>
      </c>
      <c r="F153" s="41">
        <v>27.461401724974841</v>
      </c>
    </row>
    <row r="154" spans="1:6" x14ac:dyDescent="0.15">
      <c r="A154" s="10" t="s">
        <v>10097</v>
      </c>
      <c r="B154" s="10" t="s">
        <v>10098</v>
      </c>
      <c r="C154" s="10" t="s">
        <v>9151</v>
      </c>
      <c r="D154" s="10" t="s">
        <v>9160</v>
      </c>
      <c r="E154" s="10">
        <v>3</v>
      </c>
      <c r="F154" s="41">
        <v>279.99221072363974</v>
      </c>
    </row>
    <row r="155" spans="1:6" x14ac:dyDescent="0.15">
      <c r="A155" s="10" t="s">
        <v>10099</v>
      </c>
      <c r="B155" s="10" t="s">
        <v>10100</v>
      </c>
      <c r="C155" s="10" t="s">
        <v>10101</v>
      </c>
      <c r="D155" s="10" t="s">
        <v>10329</v>
      </c>
      <c r="E155" s="10">
        <v>6</v>
      </c>
      <c r="F155" s="41">
        <v>80.186044937427681</v>
      </c>
    </row>
    <row r="156" spans="1:6" x14ac:dyDescent="0.15">
      <c r="A156" s="10" t="s">
        <v>10102</v>
      </c>
      <c r="B156" s="10" t="s">
        <v>10103</v>
      </c>
      <c r="C156" s="10" t="s">
        <v>9809</v>
      </c>
      <c r="D156" s="10" t="s">
        <v>10284</v>
      </c>
      <c r="E156" s="10">
        <v>5</v>
      </c>
      <c r="F156" s="41">
        <v>167.76575453708426</v>
      </c>
    </row>
    <row r="157" spans="1:6" x14ac:dyDescent="0.15">
      <c r="A157" s="10" t="s">
        <v>10104</v>
      </c>
      <c r="B157" s="10" t="s">
        <v>10105</v>
      </c>
      <c r="C157" s="10" t="s">
        <v>6088</v>
      </c>
      <c r="D157" s="10" t="s">
        <v>6089</v>
      </c>
      <c r="E157" s="10">
        <v>14</v>
      </c>
      <c r="F157" s="41">
        <v>2884.1290297330816</v>
      </c>
    </row>
    <row r="158" spans="1:6" x14ac:dyDescent="0.15">
      <c r="A158" s="10" t="s">
        <v>10106</v>
      </c>
      <c r="B158" s="10" t="s">
        <v>10107</v>
      </c>
      <c r="C158" s="10" t="s">
        <v>10108</v>
      </c>
      <c r="D158" s="10" t="s">
        <v>10330</v>
      </c>
      <c r="E158" s="10">
        <v>74</v>
      </c>
      <c r="F158" s="41">
        <v>6436.7928913689384</v>
      </c>
    </row>
    <row r="159" spans="1:6" x14ac:dyDescent="0.15">
      <c r="A159" s="10" t="s">
        <v>10109</v>
      </c>
      <c r="B159" s="10" t="s">
        <v>10110</v>
      </c>
      <c r="C159" s="10" t="s">
        <v>10111</v>
      </c>
      <c r="D159" s="10" t="s">
        <v>10331</v>
      </c>
      <c r="E159" s="10">
        <v>45</v>
      </c>
      <c r="F159" s="41">
        <v>4196.6042640014093</v>
      </c>
    </row>
    <row r="160" spans="1:6" x14ac:dyDescent="0.15">
      <c r="A160" s="10" t="s">
        <v>10112</v>
      </c>
      <c r="B160" s="10" t="s">
        <v>10113</v>
      </c>
      <c r="C160" s="10" t="s">
        <v>10071</v>
      </c>
      <c r="D160" s="10" t="s">
        <v>10324</v>
      </c>
      <c r="E160" s="10">
        <v>4</v>
      </c>
      <c r="F160" s="41">
        <v>74.725512961609653</v>
      </c>
    </row>
    <row r="161" spans="1:6" x14ac:dyDescent="0.15">
      <c r="A161" s="10" t="s">
        <v>10114</v>
      </c>
      <c r="B161" s="10" t="s">
        <v>10115</v>
      </c>
      <c r="C161" s="10" t="s">
        <v>8749</v>
      </c>
      <c r="D161" s="10" t="s">
        <v>8750</v>
      </c>
      <c r="E161" s="10">
        <v>9</v>
      </c>
      <c r="F161" s="41">
        <v>959.43397843232458</v>
      </c>
    </row>
    <row r="162" spans="1:6" x14ac:dyDescent="0.15">
      <c r="A162" s="10" t="s">
        <v>10116</v>
      </c>
      <c r="B162" s="10" t="s">
        <v>10117</v>
      </c>
      <c r="C162" s="10" t="s">
        <v>10071</v>
      </c>
      <c r="D162" s="10" t="s">
        <v>10324</v>
      </c>
      <c r="E162" s="10">
        <v>2</v>
      </c>
      <c r="F162" s="41">
        <v>33.79922570593304</v>
      </c>
    </row>
    <row r="163" spans="1:6" x14ac:dyDescent="0.15">
      <c r="A163" s="10" t="s">
        <v>10118</v>
      </c>
      <c r="B163" s="10" t="s">
        <v>10119</v>
      </c>
      <c r="C163" s="10" t="s">
        <v>5462</v>
      </c>
      <c r="D163" s="10" t="s">
        <v>5463</v>
      </c>
      <c r="E163" s="10">
        <v>1</v>
      </c>
      <c r="F163" s="41">
        <v>9.6993293199081698</v>
      </c>
    </row>
    <row r="164" spans="1:6" x14ac:dyDescent="0.15">
      <c r="A164" s="10" t="s">
        <v>10120</v>
      </c>
      <c r="B164" s="10" t="s">
        <v>10121</v>
      </c>
      <c r="C164" s="10" t="s">
        <v>8573</v>
      </c>
      <c r="D164" s="10" t="s">
        <v>8577</v>
      </c>
      <c r="E164" s="10">
        <v>3</v>
      </c>
      <c r="F164" s="41">
        <v>877.05862997921281</v>
      </c>
    </row>
    <row r="165" spans="1:6" x14ac:dyDescent="0.15">
      <c r="A165" s="10" t="s">
        <v>10122</v>
      </c>
      <c r="B165" s="10" t="s">
        <v>10123</v>
      </c>
      <c r="C165" s="10" t="s">
        <v>10124</v>
      </c>
      <c r="D165" s="10" t="s">
        <v>10332</v>
      </c>
      <c r="E165" s="10">
        <v>4</v>
      </c>
      <c r="F165" s="41">
        <v>216.15896769142566</v>
      </c>
    </row>
    <row r="166" spans="1:6" x14ac:dyDescent="0.15">
      <c r="A166" s="10" t="s">
        <v>10125</v>
      </c>
      <c r="B166" s="10" t="s">
        <v>10119</v>
      </c>
      <c r="C166" s="10" t="s">
        <v>10126</v>
      </c>
      <c r="D166" s="10" t="s">
        <v>10333</v>
      </c>
      <c r="E166" s="10">
        <v>3</v>
      </c>
      <c r="F166" s="41">
        <v>40.004220751529033</v>
      </c>
    </row>
    <row r="167" spans="1:6" x14ac:dyDescent="0.15">
      <c r="A167" s="10" t="s">
        <v>10127</v>
      </c>
      <c r="B167" s="10" t="s">
        <v>10128</v>
      </c>
      <c r="C167" s="10" t="s">
        <v>10126</v>
      </c>
      <c r="D167" s="10" t="s">
        <v>10333</v>
      </c>
      <c r="E167" s="10">
        <v>15</v>
      </c>
      <c r="F167" s="41">
        <v>246.27049718367758</v>
      </c>
    </row>
    <row r="168" spans="1:6" x14ac:dyDescent="0.15">
      <c r="A168" s="10" t="s">
        <v>10129</v>
      </c>
      <c r="B168" s="10" t="s">
        <v>10110</v>
      </c>
      <c r="C168" s="10" t="s">
        <v>10130</v>
      </c>
      <c r="D168" s="10" t="s">
        <v>10334</v>
      </c>
      <c r="E168" s="10">
        <v>10</v>
      </c>
      <c r="F168" s="41">
        <v>373.76597885541275</v>
      </c>
    </row>
    <row r="169" spans="1:6" x14ac:dyDescent="0.15">
      <c r="A169" s="10" t="s">
        <v>10131</v>
      </c>
      <c r="B169" s="10" t="s">
        <v>10132</v>
      </c>
      <c r="C169" s="10" t="s">
        <v>10133</v>
      </c>
      <c r="D169" s="10" t="s">
        <v>10335</v>
      </c>
      <c r="E169" s="10">
        <v>12</v>
      </c>
      <c r="F169" s="41">
        <v>676.70744932477362</v>
      </c>
    </row>
    <row r="170" spans="1:6" x14ac:dyDescent="0.15">
      <c r="A170" s="10" t="s">
        <v>10134</v>
      </c>
      <c r="B170" s="10" t="s">
        <v>10135</v>
      </c>
      <c r="C170" s="10" t="s">
        <v>9154</v>
      </c>
      <c r="D170" s="10" t="s">
        <v>9163</v>
      </c>
      <c r="E170" s="10">
        <v>5</v>
      </c>
      <c r="F170" s="41">
        <v>3740.833200005281</v>
      </c>
    </row>
    <row r="171" spans="1:6" x14ac:dyDescent="0.15">
      <c r="A171" s="10" t="s">
        <v>10136</v>
      </c>
      <c r="B171" s="10" t="s">
        <v>10135</v>
      </c>
      <c r="C171" s="10" t="s">
        <v>10137</v>
      </c>
      <c r="D171" s="10" t="s">
        <v>10336</v>
      </c>
      <c r="E171" s="10">
        <v>200</v>
      </c>
      <c r="F171" s="41">
        <v>4271.3914879467247</v>
      </c>
    </row>
    <row r="172" spans="1:6" x14ac:dyDescent="0.15">
      <c r="A172" s="10" t="s">
        <v>10138</v>
      </c>
      <c r="B172" s="10" t="s">
        <v>10139</v>
      </c>
      <c r="C172" s="10" t="s">
        <v>9950</v>
      </c>
      <c r="D172" s="10" t="s">
        <v>10310</v>
      </c>
      <c r="E172" s="10">
        <v>5</v>
      </c>
      <c r="F172" s="41">
        <v>85.836886074540814</v>
      </c>
    </row>
    <row r="173" spans="1:6" x14ac:dyDescent="0.15">
      <c r="A173" s="10" t="s">
        <v>10140</v>
      </c>
      <c r="B173" s="10" t="s">
        <v>10141</v>
      </c>
      <c r="C173" s="10" t="s">
        <v>10142</v>
      </c>
      <c r="D173" s="10" t="s">
        <v>10337</v>
      </c>
      <c r="E173" s="10">
        <v>12</v>
      </c>
      <c r="F173" s="41">
        <v>2825.7070750695925</v>
      </c>
    </row>
    <row r="174" spans="1:6" x14ac:dyDescent="0.15">
      <c r="A174" s="10" t="s">
        <v>10143</v>
      </c>
      <c r="B174" s="10" t="s">
        <v>10132</v>
      </c>
      <c r="C174" s="10" t="s">
        <v>8573</v>
      </c>
      <c r="D174" s="10" t="s">
        <v>8577</v>
      </c>
      <c r="E174" s="10">
        <v>3</v>
      </c>
      <c r="F174" s="41">
        <v>985.20107479418198</v>
      </c>
    </row>
    <row r="175" spans="1:6" x14ac:dyDescent="0.15">
      <c r="A175" s="10" t="s">
        <v>10144</v>
      </c>
      <c r="B175" s="10" t="s">
        <v>10110</v>
      </c>
      <c r="C175" s="10" t="s">
        <v>10145</v>
      </c>
      <c r="D175" s="10" t="s">
        <v>10338</v>
      </c>
      <c r="E175" s="10">
        <v>8</v>
      </c>
      <c r="F175" s="41">
        <v>2789.8528364560584</v>
      </c>
    </row>
    <row r="176" spans="1:6" x14ac:dyDescent="0.15">
      <c r="A176" s="10" t="s">
        <v>10148</v>
      </c>
      <c r="B176" s="10" t="s">
        <v>10146</v>
      </c>
      <c r="C176" s="10" t="s">
        <v>10149</v>
      </c>
      <c r="D176" s="10" t="s">
        <v>10339</v>
      </c>
      <c r="E176" s="10">
        <v>166</v>
      </c>
      <c r="F176" s="41">
        <v>21033.731239621728</v>
      </c>
    </row>
    <row r="177" spans="1:6" x14ac:dyDescent="0.15">
      <c r="A177" s="10" t="s">
        <v>10150</v>
      </c>
      <c r="B177" s="10" t="s">
        <v>10115</v>
      </c>
      <c r="C177" s="10" t="s">
        <v>10151</v>
      </c>
      <c r="D177" s="10" t="s">
        <v>10340</v>
      </c>
      <c r="E177" s="10">
        <v>1</v>
      </c>
      <c r="F177" s="41">
        <v>13.453999999999999</v>
      </c>
    </row>
    <row r="178" spans="1:6" x14ac:dyDescent="0.15">
      <c r="A178" s="10" t="s">
        <v>10152</v>
      </c>
      <c r="B178" s="10" t="s">
        <v>10132</v>
      </c>
      <c r="C178" s="10" t="s">
        <v>10153</v>
      </c>
      <c r="D178" s="10" t="s">
        <v>10341</v>
      </c>
      <c r="E178" s="10">
        <v>1</v>
      </c>
      <c r="F178" s="41">
        <v>3.8776089971421803</v>
      </c>
    </row>
    <row r="179" spans="1:6" x14ac:dyDescent="0.15">
      <c r="A179" s="10" t="s">
        <v>10154</v>
      </c>
      <c r="B179" s="10" t="s">
        <v>10155</v>
      </c>
      <c r="C179" s="10" t="s">
        <v>284</v>
      </c>
      <c r="D179" s="10" t="s">
        <v>317</v>
      </c>
      <c r="E179" s="10">
        <v>4</v>
      </c>
      <c r="F179" s="41">
        <v>567.83362576262846</v>
      </c>
    </row>
    <row r="180" spans="1:6" x14ac:dyDescent="0.15">
      <c r="A180" s="10" t="s">
        <v>10158</v>
      </c>
      <c r="B180" s="10" t="s">
        <v>10156</v>
      </c>
      <c r="C180" s="10" t="s">
        <v>9795</v>
      </c>
      <c r="D180" s="10" t="s">
        <v>10282</v>
      </c>
      <c r="E180" s="10">
        <v>2</v>
      </c>
      <c r="F180" s="41">
        <v>951.65359473903345</v>
      </c>
    </row>
    <row r="181" spans="1:6" x14ac:dyDescent="0.15">
      <c r="A181" s="10" t="s">
        <v>10159</v>
      </c>
      <c r="B181" s="10" t="s">
        <v>10160</v>
      </c>
      <c r="C181" s="10" t="s">
        <v>23</v>
      </c>
      <c r="D181" s="10" t="s">
        <v>154</v>
      </c>
      <c r="E181" s="10">
        <v>9</v>
      </c>
      <c r="F181" s="41">
        <v>805.35860198897683</v>
      </c>
    </row>
    <row r="182" spans="1:6" x14ac:dyDescent="0.15">
      <c r="A182" s="10" t="s">
        <v>10161</v>
      </c>
      <c r="B182" s="10" t="s">
        <v>10156</v>
      </c>
      <c r="C182" s="10" t="s">
        <v>10162</v>
      </c>
      <c r="D182" s="10" t="s">
        <v>10342</v>
      </c>
      <c r="E182" s="10">
        <v>1</v>
      </c>
      <c r="F182" s="41">
        <v>928.70353849530773</v>
      </c>
    </row>
    <row r="183" spans="1:6" x14ac:dyDescent="0.15">
      <c r="A183" s="10" t="s">
        <v>10164</v>
      </c>
      <c r="B183" s="10" t="s">
        <v>10157</v>
      </c>
      <c r="C183" s="10" t="s">
        <v>10165</v>
      </c>
      <c r="D183" s="10" t="s">
        <v>10343</v>
      </c>
      <c r="E183" s="10">
        <v>3</v>
      </c>
      <c r="F183" s="41">
        <v>50.274787193777819</v>
      </c>
    </row>
    <row r="184" spans="1:6" x14ac:dyDescent="0.15">
      <c r="A184" s="10" t="s">
        <v>10166</v>
      </c>
      <c r="B184" s="10" t="s">
        <v>10167</v>
      </c>
      <c r="C184" s="10" t="s">
        <v>269</v>
      </c>
      <c r="D184" s="10" t="s">
        <v>8976</v>
      </c>
      <c r="E184" s="10">
        <v>10</v>
      </c>
      <c r="F184" s="41">
        <v>372.87568146715506</v>
      </c>
    </row>
    <row r="185" spans="1:6" x14ac:dyDescent="0.15">
      <c r="A185" s="10" t="s">
        <v>10168</v>
      </c>
      <c r="B185" s="10" t="s">
        <v>10167</v>
      </c>
      <c r="C185" s="10" t="s">
        <v>10149</v>
      </c>
      <c r="D185" s="10" t="s">
        <v>10339</v>
      </c>
      <c r="E185" s="10">
        <v>120</v>
      </c>
      <c r="F185" s="41">
        <v>24435.971246130382</v>
      </c>
    </row>
    <row r="186" spans="1:6" x14ac:dyDescent="0.15">
      <c r="A186" s="10" t="s">
        <v>10169</v>
      </c>
      <c r="B186" s="10" t="s">
        <v>10170</v>
      </c>
      <c r="C186" s="10" t="s">
        <v>10171</v>
      </c>
      <c r="D186" s="10" t="s">
        <v>10344</v>
      </c>
      <c r="E186" s="10">
        <v>25</v>
      </c>
      <c r="F186" s="41">
        <v>429.18443037270413</v>
      </c>
    </row>
    <row r="187" spans="1:6" x14ac:dyDescent="0.15">
      <c r="A187" s="10" t="s">
        <v>10172</v>
      </c>
      <c r="B187" s="10" t="s">
        <v>10163</v>
      </c>
      <c r="C187" s="10" t="s">
        <v>253</v>
      </c>
      <c r="D187" s="10" t="s">
        <v>5978</v>
      </c>
      <c r="E187" s="10">
        <v>20</v>
      </c>
      <c r="F187" s="41">
        <v>585.52171245169393</v>
      </c>
    </row>
    <row r="188" spans="1:6" x14ac:dyDescent="0.15">
      <c r="A188" s="10" t="s">
        <v>10173</v>
      </c>
      <c r="B188" s="10" t="s">
        <v>10163</v>
      </c>
      <c r="C188" s="10" t="s">
        <v>10174</v>
      </c>
      <c r="D188" s="10" t="s">
        <v>10345</v>
      </c>
      <c r="E188" s="10">
        <v>2</v>
      </c>
      <c r="F188" s="41">
        <v>100.34225061144447</v>
      </c>
    </row>
    <row r="189" spans="1:6" x14ac:dyDescent="0.15">
      <c r="A189" s="10" t="s">
        <v>10176</v>
      </c>
      <c r="B189" s="10" t="s">
        <v>10177</v>
      </c>
      <c r="C189" s="10" t="s">
        <v>10178</v>
      </c>
      <c r="D189" s="10" t="s">
        <v>10346</v>
      </c>
      <c r="E189" s="10">
        <v>3</v>
      </c>
      <c r="F189" s="41">
        <v>1019.3063489972089</v>
      </c>
    </row>
    <row r="190" spans="1:6" x14ac:dyDescent="0.15">
      <c r="A190" s="10" t="s">
        <v>10179</v>
      </c>
      <c r="B190" s="10" t="s">
        <v>10177</v>
      </c>
      <c r="C190" s="10" t="s">
        <v>253</v>
      </c>
      <c r="D190" s="10" t="s">
        <v>5978</v>
      </c>
      <c r="E190" s="10">
        <v>20</v>
      </c>
      <c r="F190" s="41">
        <v>777.9102477498227</v>
      </c>
    </row>
    <row r="191" spans="1:6" x14ac:dyDescent="0.15">
      <c r="A191" s="10" t="s">
        <v>10180</v>
      </c>
      <c r="B191" s="10" t="s">
        <v>10181</v>
      </c>
      <c r="C191" s="10" t="s">
        <v>25</v>
      </c>
      <c r="D191" s="10" t="s">
        <v>156</v>
      </c>
      <c r="E191" s="10">
        <v>5</v>
      </c>
      <c r="F191" s="41">
        <v>1746.04233778098</v>
      </c>
    </row>
    <row r="192" spans="1:6" x14ac:dyDescent="0.15">
      <c r="A192" s="10" t="s">
        <v>10182</v>
      </c>
      <c r="B192" s="10" t="s">
        <v>10183</v>
      </c>
      <c r="C192" s="10" t="s">
        <v>9213</v>
      </c>
      <c r="D192" s="10" t="s">
        <v>9214</v>
      </c>
      <c r="E192" s="10">
        <v>10</v>
      </c>
      <c r="F192" s="41">
        <v>316.20156632942127</v>
      </c>
    </row>
    <row r="193" spans="1:6" x14ac:dyDescent="0.15">
      <c r="A193" s="10" t="s">
        <v>10184</v>
      </c>
      <c r="B193" s="10" t="s">
        <v>10183</v>
      </c>
      <c r="C193" s="10" t="s">
        <v>10185</v>
      </c>
      <c r="D193" s="10" t="s">
        <v>10347</v>
      </c>
      <c r="E193" s="10">
        <v>2</v>
      </c>
      <c r="F193" s="41">
        <v>84.059569247401456</v>
      </c>
    </row>
    <row r="194" spans="1:6" x14ac:dyDescent="0.15">
      <c r="A194" s="10" t="s">
        <v>10186</v>
      </c>
      <c r="B194" s="10" t="s">
        <v>10187</v>
      </c>
      <c r="C194" s="10" t="s">
        <v>10188</v>
      </c>
      <c r="D194" s="10" t="s">
        <v>10348</v>
      </c>
      <c r="E194" s="10">
        <v>4</v>
      </c>
      <c r="F194" s="41">
        <v>23.133057415112024</v>
      </c>
    </row>
    <row r="195" spans="1:6" x14ac:dyDescent="0.15">
      <c r="A195" s="10" t="s">
        <v>10189</v>
      </c>
      <c r="B195" s="10" t="s">
        <v>10187</v>
      </c>
      <c r="C195" s="10" t="s">
        <v>10185</v>
      </c>
      <c r="D195" s="10" t="s">
        <v>10347</v>
      </c>
      <c r="E195" s="10">
        <v>25</v>
      </c>
      <c r="F195" s="41">
        <v>3583.9412613851628</v>
      </c>
    </row>
    <row r="196" spans="1:6" x14ac:dyDescent="0.15">
      <c r="A196" s="10" t="s">
        <v>10190</v>
      </c>
      <c r="B196" s="10" t="s">
        <v>10191</v>
      </c>
      <c r="C196" s="10" t="s">
        <v>10147</v>
      </c>
      <c r="D196" s="10" t="s">
        <v>10349</v>
      </c>
      <c r="E196" s="10">
        <v>1</v>
      </c>
      <c r="F196" s="41">
        <v>258.05869707672281</v>
      </c>
    </row>
    <row r="197" spans="1:6" x14ac:dyDescent="0.15">
      <c r="A197" s="10" t="s">
        <v>10193</v>
      </c>
      <c r="B197" s="10" t="s">
        <v>10181</v>
      </c>
      <c r="C197" s="10" t="s">
        <v>274</v>
      </c>
      <c r="D197" s="10" t="s">
        <v>308</v>
      </c>
      <c r="E197" s="10">
        <v>13</v>
      </c>
      <c r="F197" s="41">
        <v>687.12812797542233</v>
      </c>
    </row>
    <row r="198" spans="1:6" x14ac:dyDescent="0.15">
      <c r="A198" s="10" t="s">
        <v>10194</v>
      </c>
      <c r="B198" s="10" t="s">
        <v>10167</v>
      </c>
      <c r="C198" s="10" t="s">
        <v>9883</v>
      </c>
      <c r="D198" s="10" t="s">
        <v>10299</v>
      </c>
      <c r="E198" s="10">
        <v>12</v>
      </c>
      <c r="F198" s="41">
        <v>201.26593372820616</v>
      </c>
    </row>
    <row r="199" spans="1:6" x14ac:dyDescent="0.15">
      <c r="A199" s="10" t="s">
        <v>10195</v>
      </c>
      <c r="B199" s="10" t="s">
        <v>10156</v>
      </c>
      <c r="C199" s="10" t="s">
        <v>10196</v>
      </c>
      <c r="D199" s="10" t="s">
        <v>10350</v>
      </c>
      <c r="E199" s="10">
        <v>2</v>
      </c>
      <c r="F199" s="41">
        <v>739.29145061533916</v>
      </c>
    </row>
    <row r="200" spans="1:6" x14ac:dyDescent="0.15">
      <c r="A200" s="10" t="s">
        <v>10197</v>
      </c>
      <c r="B200" s="10" t="s">
        <v>10198</v>
      </c>
      <c r="C200" s="10" t="s">
        <v>9985</v>
      </c>
      <c r="D200" s="10" t="s">
        <v>10316</v>
      </c>
      <c r="E200" s="10">
        <v>7</v>
      </c>
      <c r="F200" s="41">
        <v>1819.9425511781621</v>
      </c>
    </row>
    <row r="201" spans="1:6" x14ac:dyDescent="0.15">
      <c r="A201" s="10" t="s">
        <v>10199</v>
      </c>
      <c r="B201" s="10" t="s">
        <v>10200</v>
      </c>
      <c r="C201" s="10" t="s">
        <v>10201</v>
      </c>
      <c r="D201" s="10" t="s">
        <v>10351</v>
      </c>
      <c r="E201" s="10">
        <v>1</v>
      </c>
      <c r="F201" s="41">
        <v>16.409367909941302</v>
      </c>
    </row>
    <row r="202" spans="1:6" x14ac:dyDescent="0.15">
      <c r="A202" s="10" t="s">
        <v>10202</v>
      </c>
      <c r="B202" s="10" t="s">
        <v>10200</v>
      </c>
      <c r="C202" s="10" t="s">
        <v>10203</v>
      </c>
      <c r="D202" s="10" t="s">
        <v>10352</v>
      </c>
      <c r="E202" s="10">
        <v>6</v>
      </c>
      <c r="F202" s="41">
        <v>475.57244759237341</v>
      </c>
    </row>
    <row r="203" spans="1:6" x14ac:dyDescent="0.15">
      <c r="A203" s="10" t="s">
        <v>10204</v>
      </c>
      <c r="B203" s="10" t="s">
        <v>10205</v>
      </c>
      <c r="C203" s="10" t="s">
        <v>10206</v>
      </c>
      <c r="D203" s="10" t="s">
        <v>10353</v>
      </c>
      <c r="E203" s="10">
        <v>5</v>
      </c>
      <c r="F203" s="41">
        <v>408.55235118188159</v>
      </c>
    </row>
    <row r="204" spans="1:6" x14ac:dyDescent="0.15">
      <c r="A204" s="10" t="s">
        <v>10207</v>
      </c>
      <c r="B204" s="10" t="s">
        <v>10183</v>
      </c>
      <c r="C204" s="10" t="s">
        <v>10208</v>
      </c>
      <c r="D204" s="10" t="s">
        <v>10354</v>
      </c>
      <c r="E204" s="10">
        <v>5</v>
      </c>
      <c r="F204" s="41">
        <v>393.83171115760649</v>
      </c>
    </row>
    <row r="205" spans="1:6" x14ac:dyDescent="0.15">
      <c r="A205" s="10" t="s">
        <v>10209</v>
      </c>
      <c r="B205" s="10" t="s">
        <v>10183</v>
      </c>
      <c r="C205" s="10" t="s">
        <v>10210</v>
      </c>
      <c r="D205" s="10" t="s">
        <v>10355</v>
      </c>
      <c r="E205" s="10">
        <v>5</v>
      </c>
      <c r="F205" s="41">
        <v>1651.8308235817012</v>
      </c>
    </row>
    <row r="206" spans="1:6" x14ac:dyDescent="0.15">
      <c r="A206" s="10" t="s">
        <v>10220</v>
      </c>
      <c r="B206" s="10" t="s">
        <v>10221</v>
      </c>
      <c r="C206" s="10" t="s">
        <v>10222</v>
      </c>
      <c r="D206" s="10" t="s">
        <v>10356</v>
      </c>
      <c r="E206" s="10">
        <v>10</v>
      </c>
      <c r="F206" s="41">
        <v>2817.618787553301</v>
      </c>
    </row>
    <row r="207" spans="1:6" x14ac:dyDescent="0.15">
      <c r="A207" s="10" t="s">
        <v>10224</v>
      </c>
      <c r="B207" s="10" t="s">
        <v>10225</v>
      </c>
      <c r="C207" s="10" t="s">
        <v>9136</v>
      </c>
      <c r="D207" s="10" t="s">
        <v>9137</v>
      </c>
      <c r="E207" s="10">
        <v>3</v>
      </c>
      <c r="F207" s="41">
        <v>79.884816745764326</v>
      </c>
    </row>
    <row r="208" spans="1:6" x14ac:dyDescent="0.15">
      <c r="A208" s="10" t="s">
        <v>10226</v>
      </c>
      <c r="B208" s="10" t="s">
        <v>10218</v>
      </c>
      <c r="C208" s="10" t="s">
        <v>9720</v>
      </c>
      <c r="D208" s="10" t="s">
        <v>9721</v>
      </c>
      <c r="E208" s="10">
        <v>9</v>
      </c>
      <c r="F208" s="41">
        <v>980.66195179745091</v>
      </c>
    </row>
    <row r="209" spans="1:6" x14ac:dyDescent="0.15">
      <c r="A209" s="10" t="s">
        <v>10227</v>
      </c>
      <c r="B209" s="10" t="s">
        <v>10211</v>
      </c>
      <c r="C209" s="10" t="s">
        <v>10228</v>
      </c>
      <c r="D209" s="10" t="s">
        <v>10357</v>
      </c>
      <c r="E209" s="10">
        <v>2</v>
      </c>
      <c r="F209" s="41">
        <v>215.17762348188685</v>
      </c>
    </row>
    <row r="210" spans="1:6" x14ac:dyDescent="0.15">
      <c r="A210" s="10" t="s">
        <v>10229</v>
      </c>
      <c r="B210" s="10" t="s">
        <v>10212</v>
      </c>
      <c r="C210" s="10" t="s">
        <v>9725</v>
      </c>
      <c r="D210" s="10" t="s">
        <v>9726</v>
      </c>
      <c r="E210" s="10">
        <v>2</v>
      </c>
      <c r="F210" s="41">
        <v>219.99757952150287</v>
      </c>
    </row>
    <row r="211" spans="1:6" x14ac:dyDescent="0.15">
      <c r="A211" s="10" t="s">
        <v>10232</v>
      </c>
      <c r="B211" s="10" t="s">
        <v>10221</v>
      </c>
      <c r="C211" s="10" t="s">
        <v>9979</v>
      </c>
      <c r="D211" s="10" t="s">
        <v>10314</v>
      </c>
      <c r="E211" s="10">
        <v>5</v>
      </c>
      <c r="F211" s="41">
        <v>436.91403894850498</v>
      </c>
    </row>
    <row r="212" spans="1:6" x14ac:dyDescent="0.15">
      <c r="A212" s="10" t="s">
        <v>10233</v>
      </c>
      <c r="B212" s="10" t="s">
        <v>10221</v>
      </c>
      <c r="C212" s="10" t="s">
        <v>8569</v>
      </c>
      <c r="D212" s="10" t="s">
        <v>8575</v>
      </c>
      <c r="E212" s="10">
        <v>1</v>
      </c>
      <c r="F212" s="41">
        <v>74.711888967396703</v>
      </c>
    </row>
    <row r="213" spans="1:6" x14ac:dyDescent="0.15">
      <c r="A213" s="10" t="s">
        <v>10234</v>
      </c>
      <c r="B213" s="10" t="s">
        <v>10212</v>
      </c>
      <c r="C213" s="10" t="s">
        <v>8569</v>
      </c>
      <c r="D213" s="10" t="s">
        <v>8575</v>
      </c>
      <c r="E213" s="10">
        <v>2</v>
      </c>
      <c r="F213" s="41">
        <v>149.42377793479341</v>
      </c>
    </row>
    <row r="214" spans="1:6" x14ac:dyDescent="0.15">
      <c r="A214" s="10" t="s">
        <v>10235</v>
      </c>
      <c r="B214" s="10" t="s">
        <v>10236</v>
      </c>
      <c r="C214" s="10" t="s">
        <v>18</v>
      </c>
      <c r="D214" s="10" t="s">
        <v>149</v>
      </c>
      <c r="E214" s="10">
        <v>6</v>
      </c>
      <c r="F214" s="41">
        <v>1638.0944964638691</v>
      </c>
    </row>
    <row r="215" spans="1:6" x14ac:dyDescent="0.15">
      <c r="A215" s="10" t="s">
        <v>10237</v>
      </c>
      <c r="B215" s="10" t="s">
        <v>10238</v>
      </c>
      <c r="C215" s="10" t="s">
        <v>7</v>
      </c>
      <c r="D215" s="10" t="s">
        <v>138</v>
      </c>
      <c r="E215" s="10">
        <v>5</v>
      </c>
      <c r="F215" s="41">
        <v>1642.0017913236366</v>
      </c>
    </row>
    <row r="216" spans="1:6" x14ac:dyDescent="0.15">
      <c r="A216" s="10" t="s">
        <v>10239</v>
      </c>
      <c r="B216" s="10" t="s">
        <v>10217</v>
      </c>
      <c r="C216" s="10" t="s">
        <v>9947</v>
      </c>
      <c r="D216" s="10" t="s">
        <v>10358</v>
      </c>
      <c r="E216" s="10">
        <v>1</v>
      </c>
      <c r="F216" s="41">
        <v>201.44</v>
      </c>
    </row>
    <row r="217" spans="1:6" x14ac:dyDescent="0.15">
      <c r="A217" s="10" t="s">
        <v>10240</v>
      </c>
      <c r="B217" s="10" t="s">
        <v>10241</v>
      </c>
      <c r="C217" s="10" t="s">
        <v>10242</v>
      </c>
      <c r="D217" s="10" t="s">
        <v>10359</v>
      </c>
      <c r="E217" s="10">
        <v>5</v>
      </c>
      <c r="F217" s="41">
        <v>48.40884011263698</v>
      </c>
    </row>
    <row r="218" spans="1:6" x14ac:dyDescent="0.15">
      <c r="A218" s="10" t="s">
        <v>10243</v>
      </c>
      <c r="B218" s="10" t="s">
        <v>10241</v>
      </c>
      <c r="C218" s="10" t="s">
        <v>285</v>
      </c>
      <c r="D218" s="10" t="s">
        <v>316</v>
      </c>
      <c r="E218" s="10">
        <v>6</v>
      </c>
      <c r="F218" s="41">
        <v>21.372686954381521</v>
      </c>
    </row>
    <row r="219" spans="1:6" x14ac:dyDescent="0.15">
      <c r="A219" s="10" t="s">
        <v>10244</v>
      </c>
      <c r="B219" s="10" t="s">
        <v>10223</v>
      </c>
      <c r="C219" s="10" t="s">
        <v>10206</v>
      </c>
      <c r="D219" s="10" t="s">
        <v>10353</v>
      </c>
      <c r="E219" s="10">
        <v>4</v>
      </c>
      <c r="F219" s="41">
        <v>48.75401073954685</v>
      </c>
    </row>
    <row r="220" spans="1:6" x14ac:dyDescent="0.15">
      <c r="A220" s="10" t="s">
        <v>10245</v>
      </c>
      <c r="B220" s="10" t="s">
        <v>10219</v>
      </c>
      <c r="C220" s="10" t="s">
        <v>10246</v>
      </c>
      <c r="D220" s="10" t="s">
        <v>10360</v>
      </c>
      <c r="E220" s="10">
        <v>10</v>
      </c>
      <c r="F220" s="41">
        <v>48.192220214851076</v>
      </c>
    </row>
    <row r="221" spans="1:6" x14ac:dyDescent="0.15">
      <c r="A221" s="10" t="s">
        <v>10247</v>
      </c>
      <c r="B221" s="10" t="s">
        <v>10221</v>
      </c>
      <c r="C221" s="10" t="s">
        <v>10174</v>
      </c>
      <c r="D221" s="10" t="s">
        <v>10345</v>
      </c>
      <c r="E221" s="10">
        <v>6</v>
      </c>
      <c r="F221" s="41">
        <v>1863.7827657100038</v>
      </c>
    </row>
    <row r="222" spans="1:6" x14ac:dyDescent="0.15">
      <c r="A222" s="10" t="s">
        <v>10248</v>
      </c>
      <c r="B222" s="10" t="s">
        <v>10215</v>
      </c>
      <c r="C222" s="10" t="s">
        <v>9154</v>
      </c>
      <c r="D222" s="10" t="s">
        <v>9163</v>
      </c>
      <c r="E222" s="10">
        <v>5</v>
      </c>
      <c r="F222" s="41">
        <v>2415.7452507979547</v>
      </c>
    </row>
    <row r="223" spans="1:6" x14ac:dyDescent="0.15">
      <c r="A223" s="10" t="s">
        <v>10249</v>
      </c>
      <c r="B223" s="10" t="s">
        <v>10212</v>
      </c>
      <c r="C223" s="10" t="s">
        <v>10250</v>
      </c>
      <c r="D223" s="10" t="s">
        <v>10361</v>
      </c>
      <c r="E223" s="10">
        <v>5</v>
      </c>
      <c r="F223" s="41">
        <v>17.553911556528071</v>
      </c>
    </row>
    <row r="224" spans="1:6" x14ac:dyDescent="0.15">
      <c r="A224" s="10" t="s">
        <v>10251</v>
      </c>
      <c r="B224" s="10" t="s">
        <v>10212</v>
      </c>
      <c r="C224" s="10" t="s">
        <v>6005</v>
      </c>
      <c r="D224" s="10" t="s">
        <v>6006</v>
      </c>
      <c r="E224" s="10">
        <v>25</v>
      </c>
      <c r="F224" s="41">
        <v>730.74090984281383</v>
      </c>
    </row>
    <row r="225" spans="1:6" x14ac:dyDescent="0.15">
      <c r="A225" s="10" t="s">
        <v>10252</v>
      </c>
      <c r="B225" s="10" t="s">
        <v>10236</v>
      </c>
      <c r="C225" s="10" t="s">
        <v>10174</v>
      </c>
      <c r="D225" s="10" t="s">
        <v>10345</v>
      </c>
      <c r="E225" s="10">
        <v>4</v>
      </c>
      <c r="F225" s="41">
        <v>51.563812088455222</v>
      </c>
    </row>
    <row r="226" spans="1:6" x14ac:dyDescent="0.15">
      <c r="A226" s="10" t="s">
        <v>10253</v>
      </c>
      <c r="B226" s="10" t="s">
        <v>10238</v>
      </c>
      <c r="C226" s="10" t="s">
        <v>269</v>
      </c>
      <c r="D226" s="10" t="s">
        <v>8976</v>
      </c>
      <c r="E226" s="10">
        <v>20</v>
      </c>
      <c r="F226" s="41">
        <v>478.66770619455485</v>
      </c>
    </row>
    <row r="227" spans="1:6" x14ac:dyDescent="0.15">
      <c r="A227" s="10" t="s">
        <v>10254</v>
      </c>
      <c r="B227" s="10" t="s">
        <v>10216</v>
      </c>
      <c r="C227" s="10" t="s">
        <v>10165</v>
      </c>
      <c r="D227" s="10" t="s">
        <v>10343</v>
      </c>
      <c r="E227" s="10">
        <v>2</v>
      </c>
      <c r="F227" s="41">
        <v>56.86445395137531</v>
      </c>
    </row>
    <row r="228" spans="1:6" x14ac:dyDescent="0.15">
      <c r="A228" s="10" t="s">
        <v>10255</v>
      </c>
      <c r="B228" s="10" t="s">
        <v>10216</v>
      </c>
      <c r="C228" s="10" t="s">
        <v>10174</v>
      </c>
      <c r="D228" s="10" t="s">
        <v>10345</v>
      </c>
      <c r="E228" s="10">
        <v>5</v>
      </c>
      <c r="F228" s="41">
        <v>499.30663712035016</v>
      </c>
    </row>
    <row r="229" spans="1:6" x14ac:dyDescent="0.15">
      <c r="A229" s="10" t="s">
        <v>10256</v>
      </c>
      <c r="B229" s="10" t="s">
        <v>10213</v>
      </c>
      <c r="C229" s="10" t="s">
        <v>10185</v>
      </c>
      <c r="D229" s="10" t="s">
        <v>10347</v>
      </c>
      <c r="E229" s="10">
        <v>25</v>
      </c>
      <c r="F229" s="41">
        <v>2642.6320722084552</v>
      </c>
    </row>
    <row r="230" spans="1:6" x14ac:dyDescent="0.15">
      <c r="A230" s="10" t="s">
        <v>10257</v>
      </c>
      <c r="B230" s="10" t="s">
        <v>10213</v>
      </c>
      <c r="C230" s="10" t="s">
        <v>10242</v>
      </c>
      <c r="D230" s="10" t="s">
        <v>10359</v>
      </c>
      <c r="E230" s="10">
        <v>4</v>
      </c>
      <c r="F230" s="41">
        <v>160.97203179526636</v>
      </c>
    </row>
    <row r="231" spans="1:6" x14ac:dyDescent="0.15">
      <c r="A231" s="10" t="s">
        <v>10259</v>
      </c>
      <c r="B231" s="10" t="s">
        <v>10217</v>
      </c>
      <c r="C231" s="10" t="s">
        <v>5790</v>
      </c>
      <c r="D231" s="10" t="s">
        <v>5791</v>
      </c>
      <c r="E231" s="10">
        <v>7</v>
      </c>
      <c r="F231" s="41">
        <v>1886.8637494913046</v>
      </c>
    </row>
    <row r="232" spans="1:6" x14ac:dyDescent="0.15">
      <c r="A232" s="10" t="s">
        <v>10260</v>
      </c>
      <c r="B232" s="10" t="s">
        <v>10217</v>
      </c>
      <c r="C232" s="10" t="s">
        <v>10261</v>
      </c>
      <c r="D232" s="10" t="s">
        <v>10363</v>
      </c>
      <c r="E232" s="10">
        <v>45</v>
      </c>
      <c r="F232" s="41">
        <v>12209.50544913179</v>
      </c>
    </row>
    <row r="233" spans="1:6" x14ac:dyDescent="0.15">
      <c r="A233" s="10" t="s">
        <v>10262</v>
      </c>
      <c r="B233" s="10" t="s">
        <v>10217</v>
      </c>
      <c r="C233" s="10" t="s">
        <v>15</v>
      </c>
      <c r="D233" s="10" t="s">
        <v>146</v>
      </c>
      <c r="E233" s="10">
        <v>2</v>
      </c>
      <c r="F233" s="41">
        <v>614.98796556935918</v>
      </c>
    </row>
    <row r="234" spans="1:6" x14ac:dyDescent="0.15">
      <c r="A234" s="10" t="s">
        <v>10263</v>
      </c>
      <c r="B234" s="10" t="s">
        <v>10236</v>
      </c>
      <c r="C234" s="10" t="s">
        <v>8563</v>
      </c>
      <c r="D234" s="10" t="s">
        <v>8579</v>
      </c>
      <c r="E234" s="10">
        <v>1</v>
      </c>
      <c r="F234" s="41">
        <v>112.93</v>
      </c>
    </row>
    <row r="235" spans="1:6" x14ac:dyDescent="0.15">
      <c r="A235" s="10" t="s">
        <v>10264</v>
      </c>
      <c r="B235" s="10" t="s">
        <v>10219</v>
      </c>
      <c r="C235" s="10" t="s">
        <v>9985</v>
      </c>
      <c r="D235" s="10" t="s">
        <v>10316</v>
      </c>
      <c r="E235" s="10">
        <v>13</v>
      </c>
      <c r="F235" s="41">
        <v>3408.4280015847648</v>
      </c>
    </row>
    <row r="236" spans="1:6" x14ac:dyDescent="0.15">
      <c r="A236" s="10" t="s">
        <v>10265</v>
      </c>
      <c r="B236" s="10" t="s">
        <v>10223</v>
      </c>
      <c r="C236" s="10" t="s">
        <v>10266</v>
      </c>
      <c r="D236" s="10" t="s">
        <v>10364</v>
      </c>
      <c r="E236" s="10">
        <v>1</v>
      </c>
      <c r="F236" s="41">
        <v>17.548673850809493</v>
      </c>
    </row>
    <row r="237" spans="1:6" x14ac:dyDescent="0.15">
      <c r="A237" s="10" t="s">
        <v>10267</v>
      </c>
      <c r="B237" s="10" t="s">
        <v>10230</v>
      </c>
      <c r="C237" s="10" t="s">
        <v>10268</v>
      </c>
      <c r="D237" s="10" t="s">
        <v>10365</v>
      </c>
      <c r="E237" s="10">
        <v>27</v>
      </c>
      <c r="F237" s="41">
        <v>1676.908373099925</v>
      </c>
    </row>
    <row r="238" spans="1:6" x14ac:dyDescent="0.15">
      <c r="A238" s="10" t="s">
        <v>10269</v>
      </c>
      <c r="B238" s="10" t="s">
        <v>10212</v>
      </c>
      <c r="C238" s="10" t="s">
        <v>10270</v>
      </c>
      <c r="D238" s="10" t="s">
        <v>10366</v>
      </c>
      <c r="E238" s="10">
        <v>5</v>
      </c>
      <c r="F238" s="41">
        <v>628.51409835260984</v>
      </c>
    </row>
    <row r="239" spans="1:6" x14ac:dyDescent="0.15">
      <c r="A239" s="10" t="s">
        <v>10271</v>
      </c>
      <c r="B239" s="10" t="s">
        <v>10216</v>
      </c>
      <c r="C239" s="10" t="s">
        <v>7529</v>
      </c>
      <c r="D239" s="10" t="s">
        <v>7530</v>
      </c>
      <c r="E239" s="10">
        <v>11</v>
      </c>
      <c r="F239" s="41">
        <v>1171.5444725712819</v>
      </c>
    </row>
    <row r="240" spans="1:6" x14ac:dyDescent="0.15">
      <c r="A240" s="10" t="s">
        <v>10272</v>
      </c>
      <c r="B240" s="10" t="s">
        <v>10218</v>
      </c>
      <c r="C240" s="10" t="s">
        <v>9720</v>
      </c>
      <c r="D240" s="10" t="s">
        <v>9721</v>
      </c>
      <c r="E240" s="10">
        <v>3</v>
      </c>
      <c r="F240" s="41">
        <v>248.43635043303584</v>
      </c>
    </row>
    <row r="241" spans="1:6" x14ac:dyDescent="0.15">
      <c r="A241" s="10" t="s">
        <v>10273</v>
      </c>
      <c r="B241" s="10" t="s">
        <v>10274</v>
      </c>
      <c r="C241" s="10" t="s">
        <v>10275</v>
      </c>
      <c r="D241" s="10" t="s">
        <v>10367</v>
      </c>
      <c r="E241" s="10">
        <v>4</v>
      </c>
      <c r="F241" s="41">
        <v>367.67219805945007</v>
      </c>
    </row>
    <row r="242" spans="1:6" x14ac:dyDescent="0.15">
      <c r="A242" s="10" t="s">
        <v>10276</v>
      </c>
      <c r="B242" s="10" t="s">
        <v>10274</v>
      </c>
      <c r="C242" s="10" t="s">
        <v>10277</v>
      </c>
      <c r="D242" s="10" t="s">
        <v>10368</v>
      </c>
      <c r="E242" s="10">
        <v>3</v>
      </c>
      <c r="F242" s="41">
        <v>230.93971538376991</v>
      </c>
    </row>
    <row r="243" spans="1:6" x14ac:dyDescent="0.15">
      <c r="A243" s="10" t="s">
        <v>10877</v>
      </c>
      <c r="B243" s="10" t="s">
        <v>10878</v>
      </c>
      <c r="C243" s="10" t="s">
        <v>5416</v>
      </c>
      <c r="D243" s="10" t="s">
        <v>5417</v>
      </c>
      <c r="E243" s="10">
        <v>1</v>
      </c>
      <c r="F243" s="41">
        <v>29.373571428571427</v>
      </c>
    </row>
    <row r="244" spans="1:6" x14ac:dyDescent="0.15">
      <c r="A244" s="10" t="s">
        <v>10879</v>
      </c>
      <c r="B244" s="10" t="s">
        <v>10880</v>
      </c>
      <c r="C244" s="10" t="s">
        <v>10881</v>
      </c>
      <c r="D244" s="10" t="s">
        <v>10882</v>
      </c>
      <c r="E244" s="10">
        <v>5</v>
      </c>
      <c r="F244" s="41">
        <v>263.37532101887609</v>
      </c>
    </row>
    <row r="245" spans="1:6" x14ac:dyDescent="0.15">
      <c r="A245" s="10" t="s">
        <v>10883</v>
      </c>
      <c r="B245" s="10" t="s">
        <v>10884</v>
      </c>
      <c r="C245" s="10" t="s">
        <v>7312</v>
      </c>
      <c r="D245" s="10" t="s">
        <v>7465</v>
      </c>
      <c r="E245" s="10">
        <v>3</v>
      </c>
      <c r="F245" s="41">
        <v>292.32135340365141</v>
      </c>
    </row>
    <row r="246" spans="1:6" x14ac:dyDescent="0.15">
      <c r="A246" s="10" t="s">
        <v>10885</v>
      </c>
      <c r="B246" s="10" t="s">
        <v>10878</v>
      </c>
      <c r="C246" s="10" t="s">
        <v>10886</v>
      </c>
      <c r="D246" s="10" t="s">
        <v>10887</v>
      </c>
      <c r="E246" s="10">
        <v>2</v>
      </c>
      <c r="F246" s="41">
        <v>56.134448493744493</v>
      </c>
    </row>
    <row r="247" spans="1:6" x14ac:dyDescent="0.15">
      <c r="A247" s="10" t="s">
        <v>10888</v>
      </c>
      <c r="B247" s="10" t="s">
        <v>10889</v>
      </c>
      <c r="C247" s="10" t="s">
        <v>10890</v>
      </c>
      <c r="D247" s="10" t="s">
        <v>10891</v>
      </c>
      <c r="E247" s="10">
        <v>4</v>
      </c>
      <c r="F247" s="41">
        <v>221.53630344857683</v>
      </c>
    </row>
    <row r="248" spans="1:6" x14ac:dyDescent="0.15">
      <c r="A248" s="10" t="s">
        <v>10892</v>
      </c>
      <c r="B248" s="10" t="s">
        <v>10893</v>
      </c>
      <c r="C248" s="10" t="s">
        <v>8218</v>
      </c>
      <c r="D248" s="10" t="s">
        <v>8220</v>
      </c>
      <c r="E248" s="10">
        <v>10</v>
      </c>
      <c r="F248" s="41">
        <v>907.80171845482653</v>
      </c>
    </row>
    <row r="249" spans="1:6" x14ac:dyDescent="0.15">
      <c r="A249" s="10" t="s">
        <v>10894</v>
      </c>
      <c r="B249" s="10" t="s">
        <v>10895</v>
      </c>
      <c r="C249" s="10" t="s">
        <v>10896</v>
      </c>
      <c r="D249" s="10" t="s">
        <v>10897</v>
      </c>
      <c r="E249" s="10">
        <v>1</v>
      </c>
      <c r="F249" s="41">
        <v>8.8041165329546747</v>
      </c>
    </row>
    <row r="250" spans="1:6" x14ac:dyDescent="0.15">
      <c r="A250" s="10" t="s">
        <v>10898</v>
      </c>
      <c r="B250" s="10" t="s">
        <v>10899</v>
      </c>
      <c r="C250" s="10" t="s">
        <v>8</v>
      </c>
      <c r="D250" s="10" t="s">
        <v>139</v>
      </c>
      <c r="E250" s="10">
        <v>2</v>
      </c>
      <c r="F250" s="41">
        <v>502.95971996045233</v>
      </c>
    </row>
    <row r="251" spans="1:6" x14ac:dyDescent="0.15">
      <c r="A251" s="10" t="s">
        <v>10900</v>
      </c>
      <c r="B251" s="10" t="s">
        <v>10901</v>
      </c>
      <c r="C251" s="10" t="s">
        <v>7</v>
      </c>
      <c r="D251" s="10" t="s">
        <v>138</v>
      </c>
      <c r="E251" s="10">
        <v>7</v>
      </c>
      <c r="F251" s="41">
        <v>2298.8025078530909</v>
      </c>
    </row>
    <row r="252" spans="1:6" x14ac:dyDescent="0.15">
      <c r="A252" s="10" t="s">
        <v>10902</v>
      </c>
      <c r="B252" s="10" t="s">
        <v>10889</v>
      </c>
      <c r="C252" s="10" t="s">
        <v>25</v>
      </c>
      <c r="D252" s="10" t="s">
        <v>156</v>
      </c>
      <c r="E252" s="10">
        <v>10</v>
      </c>
      <c r="F252" s="41">
        <v>145.26097238129103</v>
      </c>
    </row>
    <row r="253" spans="1:6" x14ac:dyDescent="0.15">
      <c r="A253" s="10" t="s">
        <v>10903</v>
      </c>
      <c r="B253" s="10" t="s">
        <v>10893</v>
      </c>
      <c r="C253" s="10" t="s">
        <v>10904</v>
      </c>
      <c r="D253" s="10" t="s">
        <v>10905</v>
      </c>
      <c r="E253" s="10">
        <v>2</v>
      </c>
      <c r="F253" s="41">
        <v>115.55752161098737</v>
      </c>
    </row>
    <row r="254" spans="1:6" x14ac:dyDescent="0.15">
      <c r="A254" s="10" t="s">
        <v>10906</v>
      </c>
      <c r="B254" s="10" t="s">
        <v>10907</v>
      </c>
      <c r="C254" s="10" t="s">
        <v>10881</v>
      </c>
      <c r="D254" s="10" t="s">
        <v>10882</v>
      </c>
      <c r="E254" s="10">
        <v>4</v>
      </c>
      <c r="F254" s="41">
        <v>61.489487918452319</v>
      </c>
    </row>
    <row r="255" spans="1:6" x14ac:dyDescent="0.15">
      <c r="A255" s="10" t="s">
        <v>10908</v>
      </c>
      <c r="B255" s="10" t="s">
        <v>10909</v>
      </c>
      <c r="C255" s="10" t="s">
        <v>10910</v>
      </c>
      <c r="D255" s="10" t="s">
        <v>10911</v>
      </c>
      <c r="E255" s="10">
        <v>10</v>
      </c>
      <c r="F255" s="41">
        <v>2072.4418661280811</v>
      </c>
    </row>
    <row r="256" spans="1:6" x14ac:dyDescent="0.15">
      <c r="A256" s="10" t="s">
        <v>10912</v>
      </c>
      <c r="B256" s="10" t="s">
        <v>10913</v>
      </c>
      <c r="C256" s="10" t="s">
        <v>10174</v>
      </c>
      <c r="D256" s="10" t="s">
        <v>10345</v>
      </c>
      <c r="E256" s="10">
        <v>2</v>
      </c>
      <c r="F256" s="41">
        <v>23.836476414111104</v>
      </c>
    </row>
    <row r="257" spans="1:6" x14ac:dyDescent="0.15">
      <c r="A257" s="10" t="s">
        <v>10914</v>
      </c>
      <c r="B257" s="10" t="s">
        <v>10915</v>
      </c>
      <c r="C257" s="10" t="s">
        <v>9148</v>
      </c>
      <c r="D257" s="10" t="s">
        <v>9157</v>
      </c>
      <c r="E257" s="10">
        <v>4</v>
      </c>
      <c r="F257" s="41">
        <v>16.57240247351104</v>
      </c>
    </row>
    <row r="258" spans="1:6" x14ac:dyDescent="0.15">
      <c r="A258" s="10" t="s">
        <v>10916</v>
      </c>
      <c r="B258" s="10" t="s">
        <v>10917</v>
      </c>
      <c r="C258" s="10" t="s">
        <v>10904</v>
      </c>
      <c r="D258" s="10" t="s">
        <v>10905</v>
      </c>
      <c r="E258" s="10">
        <v>20</v>
      </c>
      <c r="F258" s="41">
        <v>731.79536834525879</v>
      </c>
    </row>
    <row r="259" spans="1:6" x14ac:dyDescent="0.15">
      <c r="A259" s="10" t="s">
        <v>10918</v>
      </c>
      <c r="B259" s="10" t="s">
        <v>10919</v>
      </c>
      <c r="C259" s="10" t="s">
        <v>9089</v>
      </c>
      <c r="D259" s="10" t="s">
        <v>9090</v>
      </c>
      <c r="E259" s="10">
        <v>2</v>
      </c>
      <c r="F259" s="41">
        <v>124.57180482442919</v>
      </c>
    </row>
    <row r="260" spans="1:6" x14ac:dyDescent="0.15">
      <c r="A260" s="10" t="s">
        <v>10920</v>
      </c>
      <c r="B260" s="10" t="s">
        <v>10921</v>
      </c>
      <c r="C260" s="10" t="s">
        <v>10126</v>
      </c>
      <c r="D260" s="10" t="s">
        <v>10333</v>
      </c>
      <c r="E260" s="10">
        <v>3</v>
      </c>
      <c r="F260" s="41">
        <v>34.623924588058273</v>
      </c>
    </row>
    <row r="261" spans="1:6" x14ac:dyDescent="0.15">
      <c r="A261" s="10" t="s">
        <v>10922</v>
      </c>
      <c r="B261" s="10" t="s">
        <v>10923</v>
      </c>
      <c r="C261" s="10" t="s">
        <v>10924</v>
      </c>
      <c r="D261" s="10" t="s">
        <v>10925</v>
      </c>
      <c r="E261" s="10">
        <v>2</v>
      </c>
      <c r="F261" s="41">
        <v>1105.1024891381578</v>
      </c>
    </row>
    <row r="262" spans="1:6" x14ac:dyDescent="0.15">
      <c r="A262" s="10" t="s">
        <v>10926</v>
      </c>
      <c r="B262" s="10" t="s">
        <v>10927</v>
      </c>
      <c r="C262" s="10" t="s">
        <v>10268</v>
      </c>
      <c r="D262" s="10" t="s">
        <v>10365</v>
      </c>
      <c r="E262" s="10">
        <v>10</v>
      </c>
      <c r="F262" s="41">
        <v>568.83099405192297</v>
      </c>
    </row>
    <row r="263" spans="1:6" x14ac:dyDescent="0.15">
      <c r="A263" s="10" t="s">
        <v>10928</v>
      </c>
      <c r="B263" s="10" t="s">
        <v>10927</v>
      </c>
      <c r="C263" s="10" t="s">
        <v>10929</v>
      </c>
      <c r="D263" s="10" t="s">
        <v>10930</v>
      </c>
      <c r="E263" s="10">
        <v>2</v>
      </c>
      <c r="F263" s="41">
        <v>178.8632618899735</v>
      </c>
    </row>
    <row r="264" spans="1:6" x14ac:dyDescent="0.15">
      <c r="A264" s="10" t="s">
        <v>10931</v>
      </c>
      <c r="B264" s="10" t="s">
        <v>10889</v>
      </c>
      <c r="C264" s="10" t="s">
        <v>10196</v>
      </c>
      <c r="D264" s="10" t="s">
        <v>10350</v>
      </c>
      <c r="E264" s="10">
        <v>6</v>
      </c>
      <c r="F264" s="41">
        <v>440.09764846812033</v>
      </c>
    </row>
    <row r="265" spans="1:6" x14ac:dyDescent="0.15">
      <c r="A265" s="10" t="s">
        <v>10932</v>
      </c>
      <c r="B265" s="10" t="s">
        <v>10913</v>
      </c>
      <c r="C265" s="10" t="s">
        <v>10933</v>
      </c>
      <c r="D265" s="10" t="s">
        <v>10934</v>
      </c>
      <c r="E265" s="10">
        <v>8</v>
      </c>
      <c r="F265" s="41">
        <v>689.13579003834479</v>
      </c>
    </row>
    <row r="266" spans="1:6" x14ac:dyDescent="0.15">
      <c r="A266" s="10" t="s">
        <v>10935</v>
      </c>
      <c r="B266" s="10" t="s">
        <v>10909</v>
      </c>
      <c r="C266" s="10" t="s">
        <v>10936</v>
      </c>
      <c r="D266" s="10" t="s">
        <v>10937</v>
      </c>
      <c r="E266" s="10">
        <v>6</v>
      </c>
      <c r="F266" s="41">
        <v>230.4497504920227</v>
      </c>
    </row>
    <row r="267" spans="1:6" x14ac:dyDescent="0.15">
      <c r="A267" s="10" t="s">
        <v>10938</v>
      </c>
      <c r="B267" s="10" t="s">
        <v>10909</v>
      </c>
      <c r="C267" s="10" t="s">
        <v>10939</v>
      </c>
      <c r="D267" s="10" t="s">
        <v>10940</v>
      </c>
      <c r="E267" s="10">
        <v>18</v>
      </c>
      <c r="F267" s="41">
        <v>294.27836948194727</v>
      </c>
    </row>
    <row r="268" spans="1:6" x14ac:dyDescent="0.15">
      <c r="A268" s="10" t="s">
        <v>10941</v>
      </c>
      <c r="B268" s="10" t="s">
        <v>10913</v>
      </c>
      <c r="C268" s="10" t="s">
        <v>10942</v>
      </c>
      <c r="D268" s="10" t="s">
        <v>10943</v>
      </c>
      <c r="E268" s="10">
        <v>25</v>
      </c>
      <c r="F268" s="41">
        <v>643.49861058341594</v>
      </c>
    </row>
    <row r="269" spans="1:6" x14ac:dyDescent="0.15">
      <c r="A269" s="10" t="s">
        <v>10944</v>
      </c>
      <c r="B269" s="10" t="s">
        <v>10945</v>
      </c>
      <c r="C269" s="10" t="s">
        <v>10946</v>
      </c>
      <c r="D269" s="10" t="s">
        <v>10947</v>
      </c>
      <c r="E269" s="10">
        <v>12</v>
      </c>
      <c r="F269" s="41">
        <v>3750.8967925192756</v>
      </c>
    </row>
    <row r="270" spans="1:6" x14ac:dyDescent="0.15">
      <c r="A270" s="10" t="s">
        <v>10948</v>
      </c>
      <c r="B270" s="10" t="s">
        <v>10949</v>
      </c>
      <c r="C270" s="10" t="s">
        <v>10950</v>
      </c>
      <c r="D270" s="10" t="s">
        <v>10951</v>
      </c>
      <c r="E270" s="10">
        <v>6</v>
      </c>
      <c r="F270" s="41">
        <v>461.6314728527143</v>
      </c>
    </row>
    <row r="271" spans="1:6" x14ac:dyDescent="0.15">
      <c r="A271" s="10" t="s">
        <v>10952</v>
      </c>
      <c r="B271" s="10" t="s">
        <v>10953</v>
      </c>
      <c r="C271" s="10" t="s">
        <v>10954</v>
      </c>
      <c r="D271" s="10" t="s">
        <v>10955</v>
      </c>
      <c r="E271" s="10">
        <v>4</v>
      </c>
      <c r="F271" s="41">
        <v>36.086155007790914</v>
      </c>
    </row>
    <row r="272" spans="1:6" x14ac:dyDescent="0.15">
      <c r="A272" s="10" t="s">
        <v>10956</v>
      </c>
      <c r="B272" s="10" t="s">
        <v>10880</v>
      </c>
      <c r="C272" s="10" t="s">
        <v>10957</v>
      </c>
      <c r="D272" s="10" t="s">
        <v>10958</v>
      </c>
      <c r="E272" s="10">
        <v>4</v>
      </c>
      <c r="F272" s="41">
        <v>247.47687177405055</v>
      </c>
    </row>
    <row r="273" spans="1:6" x14ac:dyDescent="0.15">
      <c r="A273" s="10" t="s">
        <v>10959</v>
      </c>
      <c r="B273" s="10" t="s">
        <v>10945</v>
      </c>
      <c r="C273" s="10" t="s">
        <v>10960</v>
      </c>
      <c r="D273" s="10" t="s">
        <v>10961</v>
      </c>
      <c r="E273" s="10">
        <v>8</v>
      </c>
      <c r="F273" s="41">
        <v>3041.960641690584</v>
      </c>
    </row>
    <row r="274" spans="1:6" x14ac:dyDescent="0.15">
      <c r="A274" s="10" t="s">
        <v>10962</v>
      </c>
      <c r="B274" s="10" t="s">
        <v>10963</v>
      </c>
      <c r="C274" s="10" t="s">
        <v>10964</v>
      </c>
      <c r="D274" s="10" t="s">
        <v>10965</v>
      </c>
      <c r="E274" s="10">
        <v>5</v>
      </c>
      <c r="F274" s="41">
        <v>146.31653509667544</v>
      </c>
    </row>
    <row r="275" spans="1:6" x14ac:dyDescent="0.15">
      <c r="A275" s="10" t="s">
        <v>10966</v>
      </c>
      <c r="B275" s="10" t="s">
        <v>10953</v>
      </c>
      <c r="C275" s="10" t="s">
        <v>10967</v>
      </c>
      <c r="D275" s="10" t="s">
        <v>10968</v>
      </c>
      <c r="E275" s="10">
        <v>3</v>
      </c>
      <c r="F275" s="41">
        <v>39.133755505068798</v>
      </c>
    </row>
    <row r="276" spans="1:6" x14ac:dyDescent="0.15">
      <c r="A276" s="10" t="s">
        <v>10969</v>
      </c>
      <c r="B276" s="10" t="s">
        <v>10919</v>
      </c>
      <c r="C276" s="10" t="s">
        <v>10970</v>
      </c>
      <c r="D276" s="10" t="s">
        <v>10971</v>
      </c>
      <c r="E276" s="10">
        <v>8</v>
      </c>
      <c r="F276" s="41">
        <v>2506.2537681949243</v>
      </c>
    </row>
    <row r="277" spans="1:6" x14ac:dyDescent="0.15">
      <c r="A277" s="10" t="s">
        <v>10972</v>
      </c>
      <c r="B277" s="10" t="s">
        <v>10919</v>
      </c>
      <c r="C277" s="10" t="s">
        <v>5981</v>
      </c>
      <c r="D277" s="10" t="s">
        <v>5982</v>
      </c>
      <c r="E277" s="10">
        <v>5</v>
      </c>
      <c r="F277" s="41">
        <v>549.66218959412549</v>
      </c>
    </row>
    <row r="278" spans="1:6" x14ac:dyDescent="0.15">
      <c r="A278" s="10" t="s">
        <v>10973</v>
      </c>
      <c r="B278" s="10" t="s">
        <v>10921</v>
      </c>
      <c r="C278" s="10" t="s">
        <v>10974</v>
      </c>
      <c r="D278" s="10" t="s">
        <v>10975</v>
      </c>
      <c r="E278" s="10">
        <v>2</v>
      </c>
      <c r="F278" s="41">
        <v>44.905652151950179</v>
      </c>
    </row>
    <row r="279" spans="1:6" x14ac:dyDescent="0.15">
      <c r="A279" s="10" t="s">
        <v>10976</v>
      </c>
      <c r="B279" s="10" t="s">
        <v>10895</v>
      </c>
      <c r="C279" s="10" t="s">
        <v>10977</v>
      </c>
      <c r="D279" s="10" t="s">
        <v>10978</v>
      </c>
      <c r="E279" s="10">
        <v>6</v>
      </c>
      <c r="F279" s="41">
        <v>1768.6309676322371</v>
      </c>
    </row>
    <row r="280" spans="1:6" x14ac:dyDescent="0.15">
      <c r="A280" s="10" t="s">
        <v>10979</v>
      </c>
      <c r="B280" s="10" t="s">
        <v>10921</v>
      </c>
      <c r="C280" s="10" t="s">
        <v>10980</v>
      </c>
      <c r="D280" s="10" t="s">
        <v>10981</v>
      </c>
      <c r="E280" s="10">
        <v>2</v>
      </c>
      <c r="F280" s="41">
        <v>17.361279529374276</v>
      </c>
    </row>
    <row r="281" spans="1:6" x14ac:dyDescent="0.15">
      <c r="A281" s="10" t="s">
        <v>10982</v>
      </c>
      <c r="B281" s="10" t="s">
        <v>10895</v>
      </c>
      <c r="C281" s="10" t="s">
        <v>9937</v>
      </c>
      <c r="D281" s="10" t="s">
        <v>10309</v>
      </c>
      <c r="E281" s="10">
        <v>1</v>
      </c>
      <c r="F281" s="41">
        <v>33.746609604665011</v>
      </c>
    </row>
    <row r="282" spans="1:6" x14ac:dyDescent="0.15">
      <c r="A282" s="10" t="s">
        <v>10983</v>
      </c>
      <c r="B282" s="10" t="s">
        <v>10953</v>
      </c>
      <c r="C282" s="10" t="s">
        <v>10984</v>
      </c>
      <c r="D282" s="10" t="s">
        <v>10985</v>
      </c>
      <c r="E282" s="10">
        <v>5</v>
      </c>
      <c r="F282" s="41">
        <v>5.2383187597386449</v>
      </c>
    </row>
    <row r="283" spans="1:6" x14ac:dyDescent="0.15">
      <c r="A283" s="10" t="s">
        <v>10986</v>
      </c>
      <c r="B283" s="10" t="s">
        <v>10880</v>
      </c>
      <c r="C283" s="10" t="s">
        <v>10987</v>
      </c>
      <c r="D283" s="10" t="s">
        <v>10988</v>
      </c>
      <c r="E283" s="10">
        <v>2</v>
      </c>
      <c r="F283" s="41">
        <v>41.694776608960979</v>
      </c>
    </row>
    <row r="284" spans="1:6" x14ac:dyDescent="0.15">
      <c r="A284" s="10" t="s">
        <v>10989</v>
      </c>
      <c r="B284" s="10" t="s">
        <v>10953</v>
      </c>
      <c r="C284" s="10" t="s">
        <v>9937</v>
      </c>
      <c r="D284" s="10" t="s">
        <v>10309</v>
      </c>
      <c r="E284" s="10">
        <v>1</v>
      </c>
      <c r="F284" s="41">
        <v>125.70281967052198</v>
      </c>
    </row>
    <row r="285" spans="1:6" x14ac:dyDescent="0.15">
      <c r="F285" s="41">
        <f>SUM(F2:F284)</f>
        <v>456340.11783444561</v>
      </c>
    </row>
    <row r="286" spans="1:6" x14ac:dyDescent="0.15">
      <c r="F286" s="41">
        <v>456340.12</v>
      </c>
    </row>
  </sheetData>
  <autoFilter ref="A1:O1"/>
  <sortState ref="A2:E175">
    <sortCondition ref="B1"/>
  </sortState>
  <phoneticPr fontId="3" type="noConversion"/>
  <pageMargins left="0.7" right="0.7" top="0.75" bottom="0.75" header="0.3" footer="0.3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4671"/>
  <sheetViews>
    <sheetView tabSelected="1" workbookViewId="0">
      <pane ySplit="1" topLeftCell="A1974" activePane="bottomLeft" state="frozen"/>
      <selection sqref="A1:XFD1048576"/>
      <selection pane="bottomLeft" activeCell="G2404" sqref="G2404"/>
    </sheetView>
  </sheetViews>
  <sheetFormatPr defaultRowHeight="16.5" customHeight="1" x14ac:dyDescent="0.15"/>
  <cols>
    <col min="1" max="1" width="13.5" style="37" customWidth="1"/>
    <col min="2" max="2" width="30.125" style="96" customWidth="1"/>
    <col min="3" max="3" width="29.375" style="96" customWidth="1"/>
    <col min="4" max="4" width="4.125" style="37" customWidth="1"/>
    <col min="5" max="5" width="6.5" style="37" customWidth="1"/>
    <col min="6" max="6" width="14.125" style="37" customWidth="1"/>
    <col min="7" max="7" width="8.125" style="67" customWidth="1"/>
    <col min="8" max="8" width="9" style="37" customWidth="1"/>
    <col min="9" max="9" width="11.25" style="52" customWidth="1"/>
    <col min="10" max="10" width="8.625" style="37" customWidth="1"/>
    <col min="11" max="11" width="12.375" style="52" customWidth="1"/>
    <col min="12" max="12" width="10.625" style="37" customWidth="1"/>
    <col min="13" max="13" width="10.25" style="52" customWidth="1"/>
    <col min="14" max="14" width="9.875" style="63" customWidth="1"/>
    <col min="15" max="15" width="11.375" style="52" customWidth="1"/>
    <col min="16" max="16" width="10.75" style="52" customWidth="1"/>
    <col min="17" max="17" width="14.875" style="52" customWidth="1"/>
    <col min="18" max="18" width="19" style="52" customWidth="1"/>
    <col min="19" max="16384" width="9" style="52"/>
  </cols>
  <sheetData>
    <row r="1" spans="1:18" s="43" customFormat="1" ht="33.75" customHeight="1" x14ac:dyDescent="0.15">
      <c r="A1" s="53" t="s">
        <v>0</v>
      </c>
      <c r="B1" s="97" t="s">
        <v>288</v>
      </c>
      <c r="C1" s="97" t="s">
        <v>318</v>
      </c>
      <c r="D1" s="54" t="s">
        <v>319</v>
      </c>
      <c r="E1" s="54" t="s">
        <v>320</v>
      </c>
      <c r="F1" s="54" t="s">
        <v>321</v>
      </c>
      <c r="G1" s="84" t="s">
        <v>11160</v>
      </c>
      <c r="H1" s="55" t="s">
        <v>322</v>
      </c>
      <c r="I1" s="42" t="s">
        <v>9187</v>
      </c>
      <c r="J1" s="55" t="s">
        <v>323</v>
      </c>
      <c r="K1" s="42" t="s">
        <v>324</v>
      </c>
      <c r="L1" s="55" t="s">
        <v>8586</v>
      </c>
      <c r="M1" s="59" t="s">
        <v>325</v>
      </c>
      <c r="N1" s="64" t="s">
        <v>10872</v>
      </c>
      <c r="O1" s="61" t="s">
        <v>9139</v>
      </c>
      <c r="P1" s="57" t="s">
        <v>10873</v>
      </c>
      <c r="Q1" s="58" t="s">
        <v>10874</v>
      </c>
      <c r="R1" s="58" t="s">
        <v>7298</v>
      </c>
    </row>
    <row r="2" spans="1:18" ht="16.5" hidden="1" customHeight="1" x14ac:dyDescent="0.15">
      <c r="A2" s="56" t="s">
        <v>5790</v>
      </c>
      <c r="B2" s="98" t="s">
        <v>5791</v>
      </c>
      <c r="C2" s="98" t="s">
        <v>5242</v>
      </c>
      <c r="D2" s="56" t="s">
        <v>329</v>
      </c>
      <c r="E2" s="56" t="s">
        <v>501</v>
      </c>
      <c r="F2" s="56" t="s">
        <v>502</v>
      </c>
      <c r="G2" s="66">
        <v>290.4022829542746</v>
      </c>
      <c r="H2" s="65">
        <v>0</v>
      </c>
      <c r="I2" s="47">
        <f t="shared" ref="I2:I65" si="0">H2*G2</f>
        <v>0</v>
      </c>
      <c r="J2" s="65">
        <v>0</v>
      </c>
      <c r="K2" s="48">
        <f t="shared" ref="K2:K65" si="1">J2*G2</f>
        <v>0</v>
      </c>
      <c r="L2" s="65">
        <v>0</v>
      </c>
      <c r="M2" s="60">
        <f t="shared" ref="M2:M65" si="2">L2*G2</f>
        <v>0</v>
      </c>
      <c r="N2" s="49">
        <v>1000</v>
      </c>
      <c r="O2" s="62">
        <f t="shared" ref="O2:O65" si="3">N2*G2</f>
        <v>290402.28295427462</v>
      </c>
      <c r="P2" s="50">
        <f t="shared" ref="P2:P65" si="4">H2+J2+L2+N2</f>
        <v>1000</v>
      </c>
      <c r="Q2" s="51">
        <f t="shared" ref="Q2:Q65" si="5">I2+K2+M2+O2</f>
        <v>290402.28295427462</v>
      </c>
      <c r="R2" s="46" t="s">
        <v>1</v>
      </c>
    </row>
    <row r="3" spans="1:18" ht="16.5" hidden="1" customHeight="1" x14ac:dyDescent="0.15">
      <c r="A3" s="56" t="s">
        <v>11169</v>
      </c>
      <c r="B3" s="98" t="s">
        <v>10738</v>
      </c>
      <c r="C3" s="98" t="s">
        <v>10733</v>
      </c>
      <c r="D3" s="56" t="s">
        <v>329</v>
      </c>
      <c r="E3" s="56" t="s">
        <v>330</v>
      </c>
      <c r="F3" s="56" t="s">
        <v>331</v>
      </c>
      <c r="G3" s="66">
        <v>144.43</v>
      </c>
      <c r="H3" s="65">
        <v>0</v>
      </c>
      <c r="I3" s="47">
        <f t="shared" si="0"/>
        <v>0</v>
      </c>
      <c r="J3" s="65">
        <v>0</v>
      </c>
      <c r="K3" s="48">
        <f t="shared" si="1"/>
        <v>0</v>
      </c>
      <c r="L3" s="65">
        <v>0</v>
      </c>
      <c r="M3" s="60">
        <f t="shared" si="2"/>
        <v>0</v>
      </c>
      <c r="N3" s="49">
        <v>1546</v>
      </c>
      <c r="O3" s="62">
        <f t="shared" si="3"/>
        <v>223288.78</v>
      </c>
      <c r="P3" s="50">
        <f t="shared" si="4"/>
        <v>1546</v>
      </c>
      <c r="Q3" s="51">
        <f t="shared" si="5"/>
        <v>223288.78</v>
      </c>
      <c r="R3" s="46" t="s">
        <v>7299</v>
      </c>
    </row>
    <row r="4" spans="1:18" ht="16.5" hidden="1" customHeight="1" x14ac:dyDescent="0.15">
      <c r="A4" s="56" t="s">
        <v>11170</v>
      </c>
      <c r="B4" s="98" t="s">
        <v>7388</v>
      </c>
      <c r="C4" s="98" t="s">
        <v>7388</v>
      </c>
      <c r="D4" s="56" t="s">
        <v>350</v>
      </c>
      <c r="E4" s="56" t="s">
        <v>351</v>
      </c>
      <c r="F4" s="56" t="s">
        <v>352</v>
      </c>
      <c r="G4" s="66">
        <v>60</v>
      </c>
      <c r="H4" s="65">
        <v>0</v>
      </c>
      <c r="I4" s="47">
        <f t="shared" si="0"/>
        <v>0</v>
      </c>
      <c r="J4" s="65">
        <v>0</v>
      </c>
      <c r="K4" s="48">
        <f t="shared" si="1"/>
        <v>0</v>
      </c>
      <c r="L4" s="65">
        <v>0</v>
      </c>
      <c r="M4" s="60">
        <f t="shared" si="2"/>
        <v>0</v>
      </c>
      <c r="N4" s="49">
        <v>3717</v>
      </c>
      <c r="O4" s="62">
        <f t="shared" si="3"/>
        <v>223020</v>
      </c>
      <c r="P4" s="50">
        <f t="shared" si="4"/>
        <v>3717</v>
      </c>
      <c r="Q4" s="51">
        <f t="shared" si="5"/>
        <v>223020</v>
      </c>
      <c r="R4" s="46" t="s">
        <v>7299</v>
      </c>
    </row>
    <row r="5" spans="1:18" ht="16.5" hidden="1" customHeight="1" x14ac:dyDescent="0.15">
      <c r="A5" s="56" t="s">
        <v>1057</v>
      </c>
      <c r="B5" s="98" t="s">
        <v>1058</v>
      </c>
      <c r="C5" s="98" t="s">
        <v>1058</v>
      </c>
      <c r="D5" s="56" t="s">
        <v>350</v>
      </c>
      <c r="E5" s="56" t="s">
        <v>351</v>
      </c>
      <c r="F5" s="56" t="s">
        <v>352</v>
      </c>
      <c r="G5" s="66">
        <v>40</v>
      </c>
      <c r="H5" s="65">
        <v>0</v>
      </c>
      <c r="I5" s="47">
        <f t="shared" si="0"/>
        <v>0</v>
      </c>
      <c r="J5" s="65">
        <v>0</v>
      </c>
      <c r="K5" s="48">
        <f t="shared" si="1"/>
        <v>0</v>
      </c>
      <c r="L5" s="65">
        <v>0</v>
      </c>
      <c r="M5" s="60">
        <f t="shared" si="2"/>
        <v>0</v>
      </c>
      <c r="N5" s="49">
        <v>4958</v>
      </c>
      <c r="O5" s="62">
        <f t="shared" si="3"/>
        <v>198320</v>
      </c>
      <c r="P5" s="50">
        <f t="shared" si="4"/>
        <v>4958</v>
      </c>
      <c r="Q5" s="51">
        <f t="shared" si="5"/>
        <v>198320</v>
      </c>
      <c r="R5" s="46" t="s">
        <v>7299</v>
      </c>
    </row>
    <row r="6" spans="1:18" ht="16.5" hidden="1" customHeight="1" x14ac:dyDescent="0.15">
      <c r="A6" s="56" t="s">
        <v>1473</v>
      </c>
      <c r="B6" s="98" t="s">
        <v>1474</v>
      </c>
      <c r="C6" s="98" t="s">
        <v>1475</v>
      </c>
      <c r="D6" s="56" t="s">
        <v>329</v>
      </c>
      <c r="E6" s="56" t="s">
        <v>330</v>
      </c>
      <c r="F6" s="56" t="s">
        <v>331</v>
      </c>
      <c r="G6" s="66">
        <v>1.8375999999999999</v>
      </c>
      <c r="H6" s="65">
        <v>0</v>
      </c>
      <c r="I6" s="47">
        <f t="shared" si="0"/>
        <v>0</v>
      </c>
      <c r="J6" s="65">
        <v>0</v>
      </c>
      <c r="K6" s="48">
        <f t="shared" si="1"/>
        <v>0</v>
      </c>
      <c r="L6" s="65">
        <v>0</v>
      </c>
      <c r="M6" s="60">
        <f t="shared" si="2"/>
        <v>0</v>
      </c>
      <c r="N6" s="49">
        <v>96005</v>
      </c>
      <c r="O6" s="62">
        <f t="shared" si="3"/>
        <v>176418.788</v>
      </c>
      <c r="P6" s="50">
        <f t="shared" si="4"/>
        <v>96005</v>
      </c>
      <c r="Q6" s="51">
        <f t="shared" si="5"/>
        <v>176418.788</v>
      </c>
      <c r="R6" s="46" t="s">
        <v>7300</v>
      </c>
    </row>
    <row r="7" spans="1:18" ht="16.5" hidden="1" customHeight="1" x14ac:dyDescent="0.15">
      <c r="A7" s="56" t="s">
        <v>1100</v>
      </c>
      <c r="B7" s="98" t="s">
        <v>7391</v>
      </c>
      <c r="C7" s="98" t="s">
        <v>7391</v>
      </c>
      <c r="D7" s="56" t="s">
        <v>350</v>
      </c>
      <c r="E7" s="56" t="s">
        <v>351</v>
      </c>
      <c r="F7" s="56" t="s">
        <v>352</v>
      </c>
      <c r="G7" s="66">
        <v>130</v>
      </c>
      <c r="H7" s="65">
        <v>0</v>
      </c>
      <c r="I7" s="47">
        <f t="shared" si="0"/>
        <v>0</v>
      </c>
      <c r="J7" s="65">
        <v>0</v>
      </c>
      <c r="K7" s="48">
        <f t="shared" si="1"/>
        <v>0</v>
      </c>
      <c r="L7" s="65">
        <v>0</v>
      </c>
      <c r="M7" s="60">
        <f t="shared" si="2"/>
        <v>0</v>
      </c>
      <c r="N7" s="49">
        <v>1331</v>
      </c>
      <c r="O7" s="62">
        <f t="shared" si="3"/>
        <v>173030</v>
      </c>
      <c r="P7" s="50">
        <f t="shared" si="4"/>
        <v>1331</v>
      </c>
      <c r="Q7" s="51">
        <f t="shared" si="5"/>
        <v>173030</v>
      </c>
      <c r="R7" s="46" t="s">
        <v>7299</v>
      </c>
    </row>
    <row r="8" spans="1:18" ht="16.5" hidden="1" customHeight="1" x14ac:dyDescent="0.15">
      <c r="A8" s="56" t="s">
        <v>1088</v>
      </c>
      <c r="B8" s="98" t="s">
        <v>7389</v>
      </c>
      <c r="C8" s="98" t="s">
        <v>7389</v>
      </c>
      <c r="D8" s="56" t="s">
        <v>329</v>
      </c>
      <c r="E8" s="56" t="s">
        <v>351</v>
      </c>
      <c r="F8" s="56" t="s">
        <v>352</v>
      </c>
      <c r="G8" s="66">
        <v>60</v>
      </c>
      <c r="H8" s="65">
        <v>0</v>
      </c>
      <c r="I8" s="47">
        <f t="shared" si="0"/>
        <v>0</v>
      </c>
      <c r="J8" s="65">
        <v>0</v>
      </c>
      <c r="K8" s="48">
        <f t="shared" si="1"/>
        <v>0</v>
      </c>
      <c r="L8" s="65">
        <v>0</v>
      </c>
      <c r="M8" s="60">
        <f t="shared" si="2"/>
        <v>0</v>
      </c>
      <c r="N8" s="49">
        <v>2472</v>
      </c>
      <c r="O8" s="62">
        <f t="shared" si="3"/>
        <v>148320</v>
      </c>
      <c r="P8" s="50">
        <f t="shared" si="4"/>
        <v>2472</v>
      </c>
      <c r="Q8" s="51">
        <f t="shared" si="5"/>
        <v>148320</v>
      </c>
      <c r="R8" s="46" t="s">
        <v>7299</v>
      </c>
    </row>
    <row r="9" spans="1:18" ht="16.5" hidden="1" customHeight="1" x14ac:dyDescent="0.15">
      <c r="A9" s="56" t="s">
        <v>1131</v>
      </c>
      <c r="B9" s="98" t="s">
        <v>7398</v>
      </c>
      <c r="C9" s="98" t="s">
        <v>1132</v>
      </c>
      <c r="D9" s="56" t="s">
        <v>350</v>
      </c>
      <c r="E9" s="56" t="s">
        <v>351</v>
      </c>
      <c r="F9" s="56" t="s">
        <v>352</v>
      </c>
      <c r="G9" s="66">
        <v>36</v>
      </c>
      <c r="H9" s="65">
        <v>0</v>
      </c>
      <c r="I9" s="47">
        <f t="shared" si="0"/>
        <v>0</v>
      </c>
      <c r="J9" s="65">
        <v>0</v>
      </c>
      <c r="K9" s="48">
        <f t="shared" si="1"/>
        <v>0</v>
      </c>
      <c r="L9" s="65">
        <v>0</v>
      </c>
      <c r="M9" s="60">
        <f t="shared" si="2"/>
        <v>0</v>
      </c>
      <c r="N9" s="49">
        <v>1925</v>
      </c>
      <c r="O9" s="62">
        <f t="shared" si="3"/>
        <v>69300</v>
      </c>
      <c r="P9" s="50">
        <f t="shared" si="4"/>
        <v>1925</v>
      </c>
      <c r="Q9" s="51">
        <f t="shared" si="5"/>
        <v>69300</v>
      </c>
      <c r="R9" s="46" t="s">
        <v>7299</v>
      </c>
    </row>
    <row r="10" spans="1:18" ht="16.5" hidden="1" customHeight="1" x14ac:dyDescent="0.15">
      <c r="A10" s="56" t="s">
        <v>111</v>
      </c>
      <c r="B10" s="98" t="s">
        <v>229</v>
      </c>
      <c r="C10" s="98" t="s">
        <v>5269</v>
      </c>
      <c r="D10" s="56" t="s">
        <v>329</v>
      </c>
      <c r="E10" s="56" t="s">
        <v>5298</v>
      </c>
      <c r="F10" s="56" t="s">
        <v>5299</v>
      </c>
      <c r="G10" s="66">
        <v>312.7782778442197</v>
      </c>
      <c r="H10" s="65">
        <v>0</v>
      </c>
      <c r="I10" s="47">
        <f t="shared" si="0"/>
        <v>0</v>
      </c>
      <c r="J10" s="65">
        <v>0</v>
      </c>
      <c r="K10" s="48">
        <f t="shared" si="1"/>
        <v>0</v>
      </c>
      <c r="L10" s="65">
        <v>0</v>
      </c>
      <c r="M10" s="60">
        <f t="shared" si="2"/>
        <v>0</v>
      </c>
      <c r="N10" s="49">
        <v>215</v>
      </c>
      <c r="O10" s="62">
        <f t="shared" si="3"/>
        <v>67247.329736507236</v>
      </c>
      <c r="P10" s="50">
        <f t="shared" si="4"/>
        <v>215</v>
      </c>
      <c r="Q10" s="51">
        <f t="shared" si="5"/>
        <v>67247.329736507236</v>
      </c>
      <c r="R10" s="46" t="s">
        <v>1</v>
      </c>
    </row>
    <row r="11" spans="1:18" ht="16.5" hidden="1" customHeight="1" x14ac:dyDescent="0.15">
      <c r="A11" s="56" t="s">
        <v>10637</v>
      </c>
      <c r="B11" s="56" t="s">
        <v>10638</v>
      </c>
      <c r="C11" s="56" t="s">
        <v>10639</v>
      </c>
      <c r="D11" s="56" t="s">
        <v>329</v>
      </c>
      <c r="E11" s="56" t="s">
        <v>7605</v>
      </c>
      <c r="F11" s="56" t="s">
        <v>7606</v>
      </c>
      <c r="G11" s="66">
        <v>0</v>
      </c>
      <c r="H11" s="65">
        <v>3</v>
      </c>
      <c r="I11" s="47">
        <f t="shared" si="0"/>
        <v>0</v>
      </c>
      <c r="J11" s="65">
        <v>0</v>
      </c>
      <c r="K11" s="48">
        <f t="shared" si="1"/>
        <v>0</v>
      </c>
      <c r="L11" s="65">
        <v>0</v>
      </c>
      <c r="M11" s="60">
        <f t="shared" si="2"/>
        <v>0</v>
      </c>
      <c r="N11" s="49">
        <v>0</v>
      </c>
      <c r="O11" s="62">
        <f t="shared" si="3"/>
        <v>0</v>
      </c>
      <c r="P11" s="50">
        <f t="shared" si="4"/>
        <v>3</v>
      </c>
      <c r="Q11" s="51">
        <f t="shared" si="5"/>
        <v>0</v>
      </c>
      <c r="R11" s="46" t="s">
        <v>3</v>
      </c>
    </row>
    <row r="12" spans="1:18" ht="16.5" hidden="1" customHeight="1" x14ac:dyDescent="0.15">
      <c r="A12" s="56" t="s">
        <v>114</v>
      </c>
      <c r="B12" s="98" t="s">
        <v>232</v>
      </c>
      <c r="C12" s="98" t="s">
        <v>232</v>
      </c>
      <c r="D12" s="56" t="s">
        <v>329</v>
      </c>
      <c r="E12" s="56" t="s">
        <v>5300</v>
      </c>
      <c r="F12" s="56" t="s">
        <v>5301</v>
      </c>
      <c r="G12" s="66">
        <v>67.026122328530036</v>
      </c>
      <c r="H12" s="65">
        <v>0</v>
      </c>
      <c r="I12" s="47">
        <f t="shared" si="0"/>
        <v>0</v>
      </c>
      <c r="J12" s="65">
        <v>0</v>
      </c>
      <c r="K12" s="48">
        <f t="shared" si="1"/>
        <v>0</v>
      </c>
      <c r="L12" s="65">
        <v>0</v>
      </c>
      <c r="M12" s="60">
        <f t="shared" si="2"/>
        <v>0</v>
      </c>
      <c r="N12" s="49">
        <v>934</v>
      </c>
      <c r="O12" s="62">
        <f t="shared" si="3"/>
        <v>62602.398254847052</v>
      </c>
      <c r="P12" s="50">
        <f t="shared" si="4"/>
        <v>934</v>
      </c>
      <c r="Q12" s="51">
        <f t="shared" si="5"/>
        <v>62602.398254847052</v>
      </c>
      <c r="R12" s="46" t="s">
        <v>1</v>
      </c>
    </row>
    <row r="13" spans="1:18" ht="16.5" hidden="1" customHeight="1" x14ac:dyDescent="0.15">
      <c r="A13" s="56" t="s">
        <v>10739</v>
      </c>
      <c r="B13" s="98" t="s">
        <v>10740</v>
      </c>
      <c r="C13" s="98" t="s">
        <v>10733</v>
      </c>
      <c r="D13" s="56" t="s">
        <v>329</v>
      </c>
      <c r="E13" s="56" t="s">
        <v>330</v>
      </c>
      <c r="F13" s="56" t="s">
        <v>331</v>
      </c>
      <c r="G13" s="66">
        <v>144.42999999999998</v>
      </c>
      <c r="H13" s="65">
        <v>0</v>
      </c>
      <c r="I13" s="47">
        <f t="shared" si="0"/>
        <v>0</v>
      </c>
      <c r="J13" s="65">
        <v>0</v>
      </c>
      <c r="K13" s="48">
        <f t="shared" si="1"/>
        <v>0</v>
      </c>
      <c r="L13" s="65">
        <v>0</v>
      </c>
      <c r="M13" s="60">
        <f t="shared" si="2"/>
        <v>0</v>
      </c>
      <c r="N13" s="49">
        <v>410</v>
      </c>
      <c r="O13" s="62">
        <f t="shared" si="3"/>
        <v>59216.299999999988</v>
      </c>
      <c r="P13" s="50">
        <f t="shared" si="4"/>
        <v>410</v>
      </c>
      <c r="Q13" s="51">
        <f t="shared" si="5"/>
        <v>59216.299999999988</v>
      </c>
      <c r="R13" s="46" t="s">
        <v>7299</v>
      </c>
    </row>
    <row r="14" spans="1:18" ht="16.5" hidden="1" customHeight="1" x14ac:dyDescent="0.15">
      <c r="A14" s="56" t="s">
        <v>1440</v>
      </c>
      <c r="B14" s="98" t="s">
        <v>1441</v>
      </c>
      <c r="C14" s="98" t="s">
        <v>1441</v>
      </c>
      <c r="D14" s="56" t="s">
        <v>329</v>
      </c>
      <c r="E14" s="56" t="s">
        <v>449</v>
      </c>
      <c r="F14" s="56" t="s">
        <v>450</v>
      </c>
      <c r="G14" s="66">
        <v>97.581747243882617</v>
      </c>
      <c r="H14" s="65">
        <v>0</v>
      </c>
      <c r="I14" s="47">
        <f t="shared" si="0"/>
        <v>0</v>
      </c>
      <c r="J14" s="65">
        <v>0</v>
      </c>
      <c r="K14" s="48">
        <f t="shared" si="1"/>
        <v>0</v>
      </c>
      <c r="L14" s="65">
        <v>0</v>
      </c>
      <c r="M14" s="60">
        <f t="shared" si="2"/>
        <v>0</v>
      </c>
      <c r="N14" s="49">
        <v>602</v>
      </c>
      <c r="O14" s="62">
        <f t="shared" si="3"/>
        <v>58744.211840817334</v>
      </c>
      <c r="P14" s="50">
        <f t="shared" si="4"/>
        <v>602</v>
      </c>
      <c r="Q14" s="51">
        <f t="shared" si="5"/>
        <v>58744.211840817334</v>
      </c>
      <c r="R14" s="46" t="s">
        <v>7300</v>
      </c>
    </row>
    <row r="15" spans="1:18" ht="16.5" hidden="1" customHeight="1" x14ac:dyDescent="0.15">
      <c r="A15" s="56" t="s">
        <v>1530</v>
      </c>
      <c r="B15" s="98" t="s">
        <v>1531</v>
      </c>
      <c r="C15" s="98" t="s">
        <v>1531</v>
      </c>
      <c r="D15" s="56" t="s">
        <v>350</v>
      </c>
      <c r="E15" s="56" t="s">
        <v>351</v>
      </c>
      <c r="F15" s="56" t="s">
        <v>352</v>
      </c>
      <c r="G15" s="66">
        <v>58</v>
      </c>
      <c r="H15" s="65">
        <v>0</v>
      </c>
      <c r="I15" s="47">
        <f t="shared" si="0"/>
        <v>0</v>
      </c>
      <c r="J15" s="65">
        <v>0</v>
      </c>
      <c r="K15" s="48">
        <f t="shared" si="1"/>
        <v>0</v>
      </c>
      <c r="L15" s="65">
        <v>0</v>
      </c>
      <c r="M15" s="60">
        <f t="shared" si="2"/>
        <v>0</v>
      </c>
      <c r="N15" s="49">
        <v>970</v>
      </c>
      <c r="O15" s="62">
        <f t="shared" si="3"/>
        <v>56260</v>
      </c>
      <c r="P15" s="50">
        <f t="shared" si="4"/>
        <v>970</v>
      </c>
      <c r="Q15" s="51">
        <f t="shared" si="5"/>
        <v>56260</v>
      </c>
      <c r="R15" s="46" t="s">
        <v>7300</v>
      </c>
    </row>
    <row r="16" spans="1:18" ht="16.5" hidden="1" customHeight="1" x14ac:dyDescent="0.15">
      <c r="A16" s="56" t="s">
        <v>2</v>
      </c>
      <c r="B16" s="56" t="s">
        <v>134</v>
      </c>
      <c r="C16" s="56" t="s">
        <v>8560</v>
      </c>
      <c r="D16" s="56" t="s">
        <v>329</v>
      </c>
      <c r="E16" s="56" t="s">
        <v>1247</v>
      </c>
      <c r="F16" s="56" t="s">
        <v>1248</v>
      </c>
      <c r="G16" s="66">
        <v>355.94937109611851</v>
      </c>
      <c r="H16" s="65">
        <v>113</v>
      </c>
      <c r="I16" s="47">
        <f t="shared" si="0"/>
        <v>40222.278933861395</v>
      </c>
      <c r="J16" s="65">
        <v>0</v>
      </c>
      <c r="K16" s="48">
        <f t="shared" si="1"/>
        <v>0</v>
      </c>
      <c r="L16" s="65">
        <v>0</v>
      </c>
      <c r="M16" s="60">
        <f t="shared" si="2"/>
        <v>0</v>
      </c>
      <c r="N16" s="49">
        <v>0</v>
      </c>
      <c r="O16" s="62">
        <f t="shared" si="3"/>
        <v>0</v>
      </c>
      <c r="P16" s="50">
        <f t="shared" si="4"/>
        <v>113</v>
      </c>
      <c r="Q16" s="51">
        <f t="shared" si="5"/>
        <v>40222.278933861395</v>
      </c>
      <c r="R16" s="46" t="s">
        <v>3</v>
      </c>
    </row>
    <row r="17" spans="1:18" ht="16.5" hidden="1" customHeight="1" x14ac:dyDescent="0.15">
      <c r="A17" s="56" t="s">
        <v>5790</v>
      </c>
      <c r="B17" s="98" t="s">
        <v>5791</v>
      </c>
      <c r="C17" s="98" t="s">
        <v>5242</v>
      </c>
      <c r="D17" s="56" t="s">
        <v>329</v>
      </c>
      <c r="E17" s="56" t="s">
        <v>5171</v>
      </c>
      <c r="F17" s="56" t="s">
        <v>5172</v>
      </c>
      <c r="G17" s="66">
        <v>290.4022829542746</v>
      </c>
      <c r="H17" s="65">
        <v>0</v>
      </c>
      <c r="I17" s="47">
        <f t="shared" si="0"/>
        <v>0</v>
      </c>
      <c r="J17" s="65">
        <v>0</v>
      </c>
      <c r="K17" s="48">
        <f t="shared" si="1"/>
        <v>0</v>
      </c>
      <c r="L17" s="65">
        <v>0</v>
      </c>
      <c r="M17" s="60">
        <f t="shared" si="2"/>
        <v>0</v>
      </c>
      <c r="N17" s="49">
        <v>193</v>
      </c>
      <c r="O17" s="62">
        <f t="shared" si="3"/>
        <v>56047.640610174996</v>
      </c>
      <c r="P17" s="50">
        <f t="shared" si="4"/>
        <v>193</v>
      </c>
      <c r="Q17" s="51">
        <f t="shared" si="5"/>
        <v>56047.640610174996</v>
      </c>
      <c r="R17" s="46" t="s">
        <v>1</v>
      </c>
    </row>
    <row r="18" spans="1:18" ht="16.5" hidden="1" customHeight="1" x14ac:dyDescent="0.15">
      <c r="A18" s="56" t="s">
        <v>102</v>
      </c>
      <c r="B18" s="98" t="s">
        <v>220</v>
      </c>
      <c r="C18" s="98" t="s">
        <v>220</v>
      </c>
      <c r="D18" s="56" t="s">
        <v>329</v>
      </c>
      <c r="E18" s="56" t="s">
        <v>5298</v>
      </c>
      <c r="F18" s="56" t="s">
        <v>5299</v>
      </c>
      <c r="G18" s="66">
        <v>823.90787999090298</v>
      </c>
      <c r="H18" s="65">
        <v>0</v>
      </c>
      <c r="I18" s="47">
        <f t="shared" si="0"/>
        <v>0</v>
      </c>
      <c r="J18" s="65">
        <v>0</v>
      </c>
      <c r="K18" s="48">
        <f t="shared" si="1"/>
        <v>0</v>
      </c>
      <c r="L18" s="65">
        <v>0</v>
      </c>
      <c r="M18" s="60">
        <f t="shared" si="2"/>
        <v>0</v>
      </c>
      <c r="N18" s="49">
        <v>67</v>
      </c>
      <c r="O18" s="62">
        <f t="shared" si="3"/>
        <v>55201.827959390503</v>
      </c>
      <c r="P18" s="50">
        <f t="shared" si="4"/>
        <v>67</v>
      </c>
      <c r="Q18" s="51">
        <f t="shared" si="5"/>
        <v>55201.827959390503</v>
      </c>
      <c r="R18" s="46" t="s">
        <v>1</v>
      </c>
    </row>
    <row r="19" spans="1:18" ht="16.5" hidden="1" customHeight="1" x14ac:dyDescent="0.15">
      <c r="A19" s="56" t="s">
        <v>579</v>
      </c>
      <c r="B19" s="98" t="s">
        <v>580</v>
      </c>
      <c r="C19" s="98" t="s">
        <v>581</v>
      </c>
      <c r="D19" s="56" t="s">
        <v>329</v>
      </c>
      <c r="E19" s="56" t="s">
        <v>351</v>
      </c>
      <c r="F19" s="56" t="s">
        <v>352</v>
      </c>
      <c r="G19" s="66">
        <v>195.30770000000001</v>
      </c>
      <c r="H19" s="65">
        <v>0</v>
      </c>
      <c r="I19" s="47">
        <f t="shared" si="0"/>
        <v>0</v>
      </c>
      <c r="J19" s="65">
        <v>0</v>
      </c>
      <c r="K19" s="48">
        <f t="shared" si="1"/>
        <v>0</v>
      </c>
      <c r="L19" s="65">
        <v>0</v>
      </c>
      <c r="M19" s="60">
        <f t="shared" si="2"/>
        <v>0</v>
      </c>
      <c r="N19" s="49">
        <v>273</v>
      </c>
      <c r="O19" s="62">
        <f t="shared" si="3"/>
        <v>53319.002100000005</v>
      </c>
      <c r="P19" s="50">
        <f t="shared" si="4"/>
        <v>273</v>
      </c>
      <c r="Q19" s="51">
        <f t="shared" si="5"/>
        <v>53319.002100000005</v>
      </c>
      <c r="R19" s="46" t="s">
        <v>7299</v>
      </c>
    </row>
    <row r="20" spans="1:18" ht="16.5" hidden="1" customHeight="1" x14ac:dyDescent="0.15">
      <c r="A20" s="56" t="s">
        <v>1331</v>
      </c>
      <c r="B20" s="98" t="s">
        <v>1332</v>
      </c>
      <c r="C20" s="98" t="s">
        <v>8276</v>
      </c>
      <c r="D20" s="56" t="s">
        <v>329</v>
      </c>
      <c r="E20" s="56" t="s">
        <v>330</v>
      </c>
      <c r="F20" s="56" t="s">
        <v>331</v>
      </c>
      <c r="G20" s="66">
        <v>0.55000000000000016</v>
      </c>
      <c r="H20" s="65">
        <v>0</v>
      </c>
      <c r="I20" s="47">
        <f t="shared" si="0"/>
        <v>0</v>
      </c>
      <c r="J20" s="65">
        <v>0</v>
      </c>
      <c r="K20" s="48">
        <f t="shared" si="1"/>
        <v>0</v>
      </c>
      <c r="L20" s="65">
        <v>0</v>
      </c>
      <c r="M20" s="60">
        <f t="shared" si="2"/>
        <v>0</v>
      </c>
      <c r="N20" s="49">
        <v>95021</v>
      </c>
      <c r="O20" s="62">
        <f t="shared" si="3"/>
        <v>52261.550000000017</v>
      </c>
      <c r="P20" s="50">
        <f t="shared" si="4"/>
        <v>95021</v>
      </c>
      <c r="Q20" s="51">
        <f t="shared" si="5"/>
        <v>52261.550000000017</v>
      </c>
      <c r="R20" s="46" t="s">
        <v>7300</v>
      </c>
    </row>
    <row r="21" spans="1:18" ht="16.5" hidden="1" customHeight="1" x14ac:dyDescent="0.15">
      <c r="A21" s="56" t="s">
        <v>1223</v>
      </c>
      <c r="B21" s="98" t="s">
        <v>1224</v>
      </c>
      <c r="C21" s="98" t="s">
        <v>1225</v>
      </c>
      <c r="D21" s="56" t="s">
        <v>329</v>
      </c>
      <c r="E21" s="56" t="s">
        <v>351</v>
      </c>
      <c r="F21" s="56" t="s">
        <v>352</v>
      </c>
      <c r="G21" s="66">
        <v>164.78371896037467</v>
      </c>
      <c r="H21" s="65">
        <v>0</v>
      </c>
      <c r="I21" s="47">
        <f t="shared" si="0"/>
        <v>0</v>
      </c>
      <c r="J21" s="65">
        <v>0</v>
      </c>
      <c r="K21" s="48">
        <f t="shared" si="1"/>
        <v>0</v>
      </c>
      <c r="L21" s="65">
        <v>0</v>
      </c>
      <c r="M21" s="60">
        <f t="shared" si="2"/>
        <v>0</v>
      </c>
      <c r="N21" s="49">
        <v>300</v>
      </c>
      <c r="O21" s="62">
        <f t="shared" si="3"/>
        <v>49435.115688112404</v>
      </c>
      <c r="P21" s="50">
        <f t="shared" si="4"/>
        <v>300</v>
      </c>
      <c r="Q21" s="51">
        <f t="shared" si="5"/>
        <v>49435.115688112404</v>
      </c>
      <c r="R21" s="46" t="s">
        <v>7299</v>
      </c>
    </row>
    <row r="22" spans="1:18" ht="16.5" hidden="1" customHeight="1" x14ac:dyDescent="0.15">
      <c r="A22" s="56" t="s">
        <v>1272</v>
      </c>
      <c r="B22" s="98" t="s">
        <v>1273</v>
      </c>
      <c r="C22" s="98" t="s">
        <v>1273</v>
      </c>
      <c r="D22" s="56" t="s">
        <v>466</v>
      </c>
      <c r="E22" s="56" t="s">
        <v>351</v>
      </c>
      <c r="F22" s="56" t="s">
        <v>352</v>
      </c>
      <c r="G22" s="66">
        <v>40</v>
      </c>
      <c r="H22" s="65">
        <v>0</v>
      </c>
      <c r="I22" s="47">
        <f t="shared" si="0"/>
        <v>0</v>
      </c>
      <c r="J22" s="65">
        <v>0</v>
      </c>
      <c r="K22" s="48">
        <f t="shared" si="1"/>
        <v>0</v>
      </c>
      <c r="L22" s="65">
        <v>0</v>
      </c>
      <c r="M22" s="60">
        <f t="shared" si="2"/>
        <v>0</v>
      </c>
      <c r="N22" s="49">
        <v>1126</v>
      </c>
      <c r="O22" s="62">
        <f t="shared" si="3"/>
        <v>45040</v>
      </c>
      <c r="P22" s="50">
        <f t="shared" si="4"/>
        <v>1126</v>
      </c>
      <c r="Q22" s="51">
        <f t="shared" si="5"/>
        <v>45040</v>
      </c>
      <c r="R22" s="46" t="s">
        <v>7299</v>
      </c>
    </row>
    <row r="23" spans="1:18" ht="16.5" hidden="1" customHeight="1" x14ac:dyDescent="0.15">
      <c r="A23" s="56" t="s">
        <v>1473</v>
      </c>
      <c r="B23" s="98" t="s">
        <v>1474</v>
      </c>
      <c r="C23" s="98" t="s">
        <v>1475</v>
      </c>
      <c r="D23" s="56" t="s">
        <v>329</v>
      </c>
      <c r="E23" s="56" t="s">
        <v>449</v>
      </c>
      <c r="F23" s="56" t="s">
        <v>450</v>
      </c>
      <c r="G23" s="66">
        <v>1.8375999999999999</v>
      </c>
      <c r="H23" s="65">
        <v>0</v>
      </c>
      <c r="I23" s="47">
        <f t="shared" si="0"/>
        <v>0</v>
      </c>
      <c r="J23" s="65">
        <v>0</v>
      </c>
      <c r="K23" s="48">
        <f t="shared" si="1"/>
        <v>0</v>
      </c>
      <c r="L23" s="65">
        <v>0</v>
      </c>
      <c r="M23" s="60">
        <f t="shared" si="2"/>
        <v>0</v>
      </c>
      <c r="N23" s="49">
        <v>24000</v>
      </c>
      <c r="O23" s="62">
        <f t="shared" si="3"/>
        <v>44102.399999999994</v>
      </c>
      <c r="P23" s="50">
        <f t="shared" si="4"/>
        <v>24000</v>
      </c>
      <c r="Q23" s="51">
        <f t="shared" si="5"/>
        <v>44102.399999999994</v>
      </c>
      <c r="R23" s="46" t="s">
        <v>7300</v>
      </c>
    </row>
    <row r="24" spans="1:18" ht="16.5" hidden="1" customHeight="1" x14ac:dyDescent="0.15">
      <c r="A24" s="56" t="s">
        <v>618</v>
      </c>
      <c r="B24" s="98" t="s">
        <v>619</v>
      </c>
      <c r="C24" s="98" t="s">
        <v>620</v>
      </c>
      <c r="D24" s="56" t="s">
        <v>329</v>
      </c>
      <c r="E24" s="56" t="s">
        <v>330</v>
      </c>
      <c r="F24" s="56" t="s">
        <v>331</v>
      </c>
      <c r="G24" s="66">
        <v>26.116337747048512</v>
      </c>
      <c r="H24" s="65">
        <v>0</v>
      </c>
      <c r="I24" s="47">
        <f t="shared" si="0"/>
        <v>0</v>
      </c>
      <c r="J24" s="65">
        <v>0</v>
      </c>
      <c r="K24" s="48">
        <f t="shared" si="1"/>
        <v>0</v>
      </c>
      <c r="L24" s="65">
        <v>0</v>
      </c>
      <c r="M24" s="60">
        <f t="shared" si="2"/>
        <v>0</v>
      </c>
      <c r="N24" s="49">
        <v>1674</v>
      </c>
      <c r="O24" s="62">
        <f t="shared" si="3"/>
        <v>43718.749388559212</v>
      </c>
      <c r="P24" s="50">
        <f t="shared" si="4"/>
        <v>1674</v>
      </c>
      <c r="Q24" s="51">
        <f t="shared" si="5"/>
        <v>43718.749388559212</v>
      </c>
      <c r="R24" s="46" t="s">
        <v>7299</v>
      </c>
    </row>
    <row r="25" spans="1:18" ht="16.5" hidden="1" customHeight="1" x14ac:dyDescent="0.15">
      <c r="A25" s="56" t="s">
        <v>5186</v>
      </c>
      <c r="B25" s="98" t="s">
        <v>5187</v>
      </c>
      <c r="C25" s="98" t="s">
        <v>5187</v>
      </c>
      <c r="D25" s="56" t="s">
        <v>329</v>
      </c>
      <c r="E25" s="56" t="s">
        <v>5173</v>
      </c>
      <c r="F25" s="56" t="s">
        <v>5174</v>
      </c>
      <c r="G25" s="66">
        <v>50.594468850278737</v>
      </c>
      <c r="H25" s="65">
        <v>0</v>
      </c>
      <c r="I25" s="47">
        <f t="shared" si="0"/>
        <v>0</v>
      </c>
      <c r="J25" s="65">
        <v>0</v>
      </c>
      <c r="K25" s="48">
        <f t="shared" si="1"/>
        <v>0</v>
      </c>
      <c r="L25" s="65">
        <v>0</v>
      </c>
      <c r="M25" s="60">
        <f t="shared" si="2"/>
        <v>0</v>
      </c>
      <c r="N25" s="49">
        <v>788</v>
      </c>
      <c r="O25" s="62">
        <f t="shared" si="3"/>
        <v>39868.441454019645</v>
      </c>
      <c r="P25" s="50">
        <f t="shared" si="4"/>
        <v>788</v>
      </c>
      <c r="Q25" s="51">
        <f t="shared" si="5"/>
        <v>39868.441454019645</v>
      </c>
      <c r="R25" s="46" t="s">
        <v>62</v>
      </c>
    </row>
    <row r="26" spans="1:18" ht="16.5" hidden="1" customHeight="1" x14ac:dyDescent="0.15">
      <c r="A26" s="56" t="s">
        <v>991</v>
      </c>
      <c r="B26" s="98" t="s">
        <v>992</v>
      </c>
      <c r="C26" s="98" t="s">
        <v>992</v>
      </c>
      <c r="D26" s="56" t="s">
        <v>329</v>
      </c>
      <c r="E26" s="56" t="s">
        <v>351</v>
      </c>
      <c r="F26" s="56" t="s">
        <v>352</v>
      </c>
      <c r="G26" s="66">
        <v>40</v>
      </c>
      <c r="H26" s="65">
        <v>0</v>
      </c>
      <c r="I26" s="47">
        <f t="shared" si="0"/>
        <v>0</v>
      </c>
      <c r="J26" s="65">
        <v>0</v>
      </c>
      <c r="K26" s="48">
        <f t="shared" si="1"/>
        <v>0</v>
      </c>
      <c r="L26" s="65">
        <v>0</v>
      </c>
      <c r="M26" s="60">
        <f t="shared" si="2"/>
        <v>0</v>
      </c>
      <c r="N26" s="49">
        <v>993</v>
      </c>
      <c r="O26" s="62">
        <f t="shared" si="3"/>
        <v>39720</v>
      </c>
      <c r="P26" s="50">
        <f t="shared" si="4"/>
        <v>993</v>
      </c>
      <c r="Q26" s="51">
        <f t="shared" si="5"/>
        <v>39720</v>
      </c>
      <c r="R26" s="46" t="s">
        <v>7299</v>
      </c>
    </row>
    <row r="27" spans="1:18" ht="16.5" hidden="1" customHeight="1" x14ac:dyDescent="0.15">
      <c r="A27" s="56" t="s">
        <v>1041</v>
      </c>
      <c r="B27" s="98" t="s">
        <v>1042</v>
      </c>
      <c r="C27" s="98" t="s">
        <v>1042</v>
      </c>
      <c r="D27" s="56" t="s">
        <v>329</v>
      </c>
      <c r="E27" s="56" t="s">
        <v>351</v>
      </c>
      <c r="F27" s="56" t="s">
        <v>352</v>
      </c>
      <c r="G27" s="66">
        <v>40</v>
      </c>
      <c r="H27" s="65">
        <v>0</v>
      </c>
      <c r="I27" s="47">
        <f t="shared" si="0"/>
        <v>0</v>
      </c>
      <c r="J27" s="65">
        <v>0</v>
      </c>
      <c r="K27" s="48">
        <f t="shared" si="1"/>
        <v>0</v>
      </c>
      <c r="L27" s="65">
        <v>0</v>
      </c>
      <c r="M27" s="60">
        <f t="shared" si="2"/>
        <v>0</v>
      </c>
      <c r="N27" s="49">
        <v>993</v>
      </c>
      <c r="O27" s="62">
        <f t="shared" si="3"/>
        <v>39720</v>
      </c>
      <c r="P27" s="50">
        <f t="shared" si="4"/>
        <v>993</v>
      </c>
      <c r="Q27" s="51">
        <f t="shared" si="5"/>
        <v>39720</v>
      </c>
      <c r="R27" s="46" t="s">
        <v>7299</v>
      </c>
    </row>
    <row r="28" spans="1:18" ht="16.5" hidden="1" customHeight="1" x14ac:dyDescent="0.15">
      <c r="A28" s="56" t="s">
        <v>462</v>
      </c>
      <c r="B28" s="98" t="s">
        <v>463</v>
      </c>
      <c r="C28" s="98" t="s">
        <v>463</v>
      </c>
      <c r="D28" s="56" t="s">
        <v>350</v>
      </c>
      <c r="E28" s="56" t="s">
        <v>351</v>
      </c>
      <c r="F28" s="56" t="s">
        <v>352</v>
      </c>
      <c r="G28" s="66">
        <v>279.43878048780482</v>
      </c>
      <c r="H28" s="65">
        <v>0</v>
      </c>
      <c r="I28" s="47">
        <f t="shared" si="0"/>
        <v>0</v>
      </c>
      <c r="J28" s="65">
        <v>0</v>
      </c>
      <c r="K28" s="48">
        <f t="shared" si="1"/>
        <v>0</v>
      </c>
      <c r="L28" s="65">
        <v>0</v>
      </c>
      <c r="M28" s="60">
        <f t="shared" si="2"/>
        <v>0</v>
      </c>
      <c r="N28" s="49">
        <v>141</v>
      </c>
      <c r="O28" s="62">
        <f t="shared" si="3"/>
        <v>39400.868048780481</v>
      </c>
      <c r="P28" s="50">
        <f t="shared" si="4"/>
        <v>141</v>
      </c>
      <c r="Q28" s="51">
        <f t="shared" si="5"/>
        <v>39400.868048780481</v>
      </c>
      <c r="R28" s="46" t="s">
        <v>7299</v>
      </c>
    </row>
    <row r="29" spans="1:18" ht="16.5" hidden="1" customHeight="1" x14ac:dyDescent="0.15">
      <c r="A29" s="56" t="s">
        <v>1014</v>
      </c>
      <c r="B29" s="98" t="s">
        <v>1015</v>
      </c>
      <c r="C29" s="98" t="s">
        <v>990</v>
      </c>
      <c r="D29" s="56" t="s">
        <v>329</v>
      </c>
      <c r="E29" s="56" t="s">
        <v>351</v>
      </c>
      <c r="F29" s="56" t="s">
        <v>352</v>
      </c>
      <c r="G29" s="66">
        <v>40</v>
      </c>
      <c r="H29" s="65">
        <v>0</v>
      </c>
      <c r="I29" s="47">
        <f t="shared" si="0"/>
        <v>0</v>
      </c>
      <c r="J29" s="65">
        <v>0</v>
      </c>
      <c r="K29" s="48">
        <f t="shared" si="1"/>
        <v>0</v>
      </c>
      <c r="L29" s="65">
        <v>0</v>
      </c>
      <c r="M29" s="60">
        <f t="shared" si="2"/>
        <v>0</v>
      </c>
      <c r="N29" s="49">
        <v>946</v>
      </c>
      <c r="O29" s="62">
        <f t="shared" si="3"/>
        <v>37840</v>
      </c>
      <c r="P29" s="50">
        <f t="shared" si="4"/>
        <v>946</v>
      </c>
      <c r="Q29" s="51">
        <f t="shared" si="5"/>
        <v>37840</v>
      </c>
      <c r="R29" s="46" t="s">
        <v>7299</v>
      </c>
    </row>
    <row r="30" spans="1:18" ht="16.5" hidden="1" customHeight="1" x14ac:dyDescent="0.15">
      <c r="A30" s="56" t="s">
        <v>108</v>
      </c>
      <c r="B30" s="98" t="s">
        <v>226</v>
      </c>
      <c r="C30" s="98" t="s">
        <v>6635</v>
      </c>
      <c r="D30" s="56" t="s">
        <v>329</v>
      </c>
      <c r="E30" s="56" t="s">
        <v>1247</v>
      </c>
      <c r="F30" s="56" t="s">
        <v>1248</v>
      </c>
      <c r="G30" s="66">
        <v>31.047786081945752</v>
      </c>
      <c r="H30" s="65">
        <v>0</v>
      </c>
      <c r="I30" s="47">
        <f t="shared" si="0"/>
        <v>0</v>
      </c>
      <c r="J30" s="65">
        <v>0</v>
      </c>
      <c r="K30" s="48">
        <f t="shared" si="1"/>
        <v>0</v>
      </c>
      <c r="L30" s="65">
        <v>0</v>
      </c>
      <c r="M30" s="60">
        <f t="shared" si="2"/>
        <v>0</v>
      </c>
      <c r="N30" s="49">
        <v>1176</v>
      </c>
      <c r="O30" s="62">
        <f t="shared" si="3"/>
        <v>36512.196432368204</v>
      </c>
      <c r="P30" s="50">
        <f t="shared" si="4"/>
        <v>1176</v>
      </c>
      <c r="Q30" s="51">
        <f t="shared" si="5"/>
        <v>36512.196432368204</v>
      </c>
      <c r="R30" s="46" t="s">
        <v>1</v>
      </c>
    </row>
    <row r="31" spans="1:18" ht="16.5" hidden="1" customHeight="1" x14ac:dyDescent="0.15">
      <c r="A31" s="56" t="s">
        <v>131</v>
      </c>
      <c r="B31" s="56" t="s">
        <v>248</v>
      </c>
      <c r="C31" s="56" t="s">
        <v>5262</v>
      </c>
      <c r="D31" s="56" t="s">
        <v>329</v>
      </c>
      <c r="E31" s="56" t="s">
        <v>1247</v>
      </c>
      <c r="F31" s="56" t="s">
        <v>1248</v>
      </c>
      <c r="G31" s="66">
        <v>27.533310732937569</v>
      </c>
      <c r="H31" s="65">
        <v>8</v>
      </c>
      <c r="I31" s="47">
        <f t="shared" si="0"/>
        <v>220.26648586350055</v>
      </c>
      <c r="J31" s="65">
        <v>0</v>
      </c>
      <c r="K31" s="48">
        <f t="shared" si="1"/>
        <v>0</v>
      </c>
      <c r="L31" s="65">
        <v>0</v>
      </c>
      <c r="M31" s="60">
        <f t="shared" si="2"/>
        <v>0</v>
      </c>
      <c r="N31" s="49">
        <v>0</v>
      </c>
      <c r="O31" s="62">
        <f t="shared" si="3"/>
        <v>0</v>
      </c>
      <c r="P31" s="50">
        <f t="shared" si="4"/>
        <v>8</v>
      </c>
      <c r="Q31" s="51">
        <f t="shared" si="5"/>
        <v>220.26648586350055</v>
      </c>
      <c r="R31" s="46" t="s">
        <v>1</v>
      </c>
    </row>
    <row r="32" spans="1:18" ht="16.5" hidden="1" customHeight="1" x14ac:dyDescent="0.15">
      <c r="A32" s="56" t="s">
        <v>5292</v>
      </c>
      <c r="B32" s="98" t="s">
        <v>5293</v>
      </c>
      <c r="C32" s="98" t="s">
        <v>5294</v>
      </c>
      <c r="D32" s="56" t="s">
        <v>329</v>
      </c>
      <c r="E32" s="56" t="s">
        <v>5173</v>
      </c>
      <c r="F32" s="56" t="s">
        <v>5174</v>
      </c>
      <c r="G32" s="66">
        <v>6.6237148193320916</v>
      </c>
      <c r="H32" s="65">
        <v>0</v>
      </c>
      <c r="I32" s="47">
        <f t="shared" si="0"/>
        <v>0</v>
      </c>
      <c r="J32" s="65">
        <v>0</v>
      </c>
      <c r="K32" s="48">
        <f t="shared" si="1"/>
        <v>0</v>
      </c>
      <c r="L32" s="65">
        <v>0</v>
      </c>
      <c r="M32" s="60">
        <f t="shared" si="2"/>
        <v>0</v>
      </c>
      <c r="N32" s="49">
        <v>5143</v>
      </c>
      <c r="O32" s="62">
        <f t="shared" si="3"/>
        <v>34065.765315824945</v>
      </c>
      <c r="P32" s="50">
        <f t="shared" si="4"/>
        <v>5143</v>
      </c>
      <c r="Q32" s="51">
        <f t="shared" si="5"/>
        <v>34065.765315824945</v>
      </c>
      <c r="R32" s="46" t="s">
        <v>62</v>
      </c>
    </row>
    <row r="33" spans="1:18" ht="16.5" hidden="1" customHeight="1" x14ac:dyDescent="0.15">
      <c r="A33" s="56" t="s">
        <v>5908</v>
      </c>
      <c r="B33" s="98" t="s">
        <v>5909</v>
      </c>
      <c r="C33" s="98" t="s">
        <v>5909</v>
      </c>
      <c r="D33" s="56" t="s">
        <v>329</v>
      </c>
      <c r="E33" s="56" t="s">
        <v>5298</v>
      </c>
      <c r="F33" s="56" t="s">
        <v>5299</v>
      </c>
      <c r="G33" s="66">
        <v>411.01929252495592</v>
      </c>
      <c r="H33" s="65">
        <v>0</v>
      </c>
      <c r="I33" s="47">
        <f t="shared" si="0"/>
        <v>0</v>
      </c>
      <c r="J33" s="65">
        <v>0</v>
      </c>
      <c r="K33" s="48">
        <f t="shared" si="1"/>
        <v>0</v>
      </c>
      <c r="L33" s="65">
        <v>0</v>
      </c>
      <c r="M33" s="60">
        <f t="shared" si="2"/>
        <v>0</v>
      </c>
      <c r="N33" s="49">
        <v>80</v>
      </c>
      <c r="O33" s="62">
        <f t="shared" si="3"/>
        <v>32881.543401996474</v>
      </c>
      <c r="P33" s="50">
        <f t="shared" si="4"/>
        <v>80</v>
      </c>
      <c r="Q33" s="51">
        <f t="shared" si="5"/>
        <v>32881.543401996474</v>
      </c>
      <c r="R33" s="46" t="s">
        <v>1</v>
      </c>
    </row>
    <row r="34" spans="1:18" ht="16.5" hidden="1" customHeight="1" x14ac:dyDescent="0.15">
      <c r="A34" s="56" t="s">
        <v>1115</v>
      </c>
      <c r="B34" s="98" t="s">
        <v>7392</v>
      </c>
      <c r="C34" s="98" t="s">
        <v>7393</v>
      </c>
      <c r="D34" s="56" t="s">
        <v>350</v>
      </c>
      <c r="E34" s="56" t="s">
        <v>330</v>
      </c>
      <c r="F34" s="56" t="s">
        <v>331</v>
      </c>
      <c r="G34" s="66">
        <v>31.261751951450623</v>
      </c>
      <c r="H34" s="65">
        <v>0</v>
      </c>
      <c r="I34" s="47">
        <f t="shared" si="0"/>
        <v>0</v>
      </c>
      <c r="J34" s="65">
        <v>0</v>
      </c>
      <c r="K34" s="48">
        <f t="shared" si="1"/>
        <v>0</v>
      </c>
      <c r="L34" s="65">
        <v>0</v>
      </c>
      <c r="M34" s="60">
        <f t="shared" si="2"/>
        <v>0</v>
      </c>
      <c r="N34" s="49">
        <v>1023</v>
      </c>
      <c r="O34" s="62">
        <f t="shared" si="3"/>
        <v>31980.772246333989</v>
      </c>
      <c r="P34" s="50">
        <f t="shared" si="4"/>
        <v>1023</v>
      </c>
      <c r="Q34" s="51">
        <f t="shared" si="5"/>
        <v>31980.772246333989</v>
      </c>
      <c r="R34" s="46" t="s">
        <v>7299</v>
      </c>
    </row>
    <row r="35" spans="1:18" ht="16.5" hidden="1" customHeight="1" x14ac:dyDescent="0.15">
      <c r="A35" s="56" t="s">
        <v>10473</v>
      </c>
      <c r="B35" s="56" t="s">
        <v>10612</v>
      </c>
      <c r="C35" s="56" t="s">
        <v>10640</v>
      </c>
      <c r="D35" s="56" t="s">
        <v>329</v>
      </c>
      <c r="E35" s="56" t="s">
        <v>1247</v>
      </c>
      <c r="F35" s="56" t="s">
        <v>1248</v>
      </c>
      <c r="G35" s="66">
        <v>34.933185147634077</v>
      </c>
      <c r="H35" s="65">
        <v>6</v>
      </c>
      <c r="I35" s="47">
        <f t="shared" si="0"/>
        <v>209.59911088580446</v>
      </c>
      <c r="J35" s="65">
        <v>0</v>
      </c>
      <c r="K35" s="48">
        <f t="shared" si="1"/>
        <v>0</v>
      </c>
      <c r="L35" s="65">
        <v>0</v>
      </c>
      <c r="M35" s="60">
        <f t="shared" si="2"/>
        <v>0</v>
      </c>
      <c r="N35" s="49">
        <v>0</v>
      </c>
      <c r="O35" s="62">
        <f t="shared" si="3"/>
        <v>0</v>
      </c>
      <c r="P35" s="50">
        <f t="shared" si="4"/>
        <v>6</v>
      </c>
      <c r="Q35" s="51">
        <f t="shared" si="5"/>
        <v>209.59911088580446</v>
      </c>
      <c r="R35" s="46" t="s">
        <v>1</v>
      </c>
    </row>
    <row r="36" spans="1:18" ht="16.5" hidden="1" customHeight="1" x14ac:dyDescent="0.15">
      <c r="A36" s="56" t="s">
        <v>3976</v>
      </c>
      <c r="B36" s="98" t="s">
        <v>3977</v>
      </c>
      <c r="C36" s="98" t="s">
        <v>3977</v>
      </c>
      <c r="D36" s="56" t="s">
        <v>329</v>
      </c>
      <c r="E36" s="56" t="s">
        <v>351</v>
      </c>
      <c r="F36" s="56" t="s">
        <v>352</v>
      </c>
      <c r="G36" s="66">
        <v>17.979500000000002</v>
      </c>
      <c r="H36" s="65">
        <v>0</v>
      </c>
      <c r="I36" s="47">
        <f t="shared" si="0"/>
        <v>0</v>
      </c>
      <c r="J36" s="65">
        <v>0</v>
      </c>
      <c r="K36" s="48">
        <f t="shared" si="1"/>
        <v>0</v>
      </c>
      <c r="L36" s="65">
        <v>0</v>
      </c>
      <c r="M36" s="60">
        <f t="shared" si="2"/>
        <v>0</v>
      </c>
      <c r="N36" s="49">
        <v>1770</v>
      </c>
      <c r="O36" s="62">
        <f t="shared" si="3"/>
        <v>31823.715000000004</v>
      </c>
      <c r="P36" s="50">
        <f t="shared" si="4"/>
        <v>1770</v>
      </c>
      <c r="Q36" s="51">
        <f t="shared" si="5"/>
        <v>31823.715000000004</v>
      </c>
      <c r="R36" s="46" t="s">
        <v>7307</v>
      </c>
    </row>
    <row r="37" spans="1:18" ht="16.5" hidden="1" customHeight="1" x14ac:dyDescent="0.15">
      <c r="A37" s="56" t="s">
        <v>285</v>
      </c>
      <c r="B37" s="98" t="s">
        <v>316</v>
      </c>
      <c r="C37" s="98" t="s">
        <v>316</v>
      </c>
      <c r="D37" s="56" t="s">
        <v>329</v>
      </c>
      <c r="E37" s="56" t="s">
        <v>5171</v>
      </c>
      <c r="F37" s="56" t="s">
        <v>5172</v>
      </c>
      <c r="G37" s="66">
        <v>216.35873020212316</v>
      </c>
      <c r="H37" s="65">
        <v>0</v>
      </c>
      <c r="I37" s="47">
        <f t="shared" si="0"/>
        <v>0</v>
      </c>
      <c r="J37" s="65">
        <v>0</v>
      </c>
      <c r="K37" s="48">
        <f t="shared" si="1"/>
        <v>0</v>
      </c>
      <c r="L37" s="65">
        <v>0</v>
      </c>
      <c r="M37" s="60">
        <f t="shared" si="2"/>
        <v>0</v>
      </c>
      <c r="N37" s="49">
        <v>140</v>
      </c>
      <c r="O37" s="62">
        <f t="shared" si="3"/>
        <v>30290.222228297243</v>
      </c>
      <c r="P37" s="50">
        <f t="shared" si="4"/>
        <v>140</v>
      </c>
      <c r="Q37" s="51">
        <f t="shared" si="5"/>
        <v>30290.222228297243</v>
      </c>
      <c r="R37" s="46" t="s">
        <v>1</v>
      </c>
    </row>
    <row r="38" spans="1:18" ht="16.5" hidden="1" customHeight="1" x14ac:dyDescent="0.15">
      <c r="A38" s="56" t="s">
        <v>5318</v>
      </c>
      <c r="B38" s="56" t="s">
        <v>5319</v>
      </c>
      <c r="C38" s="56" t="s">
        <v>5320</v>
      </c>
      <c r="D38" s="56" t="s">
        <v>329</v>
      </c>
      <c r="E38" s="56" t="s">
        <v>1247</v>
      </c>
      <c r="F38" s="56" t="s">
        <v>1248</v>
      </c>
      <c r="G38" s="66">
        <v>22.242322712929077</v>
      </c>
      <c r="H38" s="65">
        <v>243</v>
      </c>
      <c r="I38" s="47">
        <f t="shared" si="0"/>
        <v>5404.8844192417655</v>
      </c>
      <c r="J38" s="65">
        <v>0</v>
      </c>
      <c r="K38" s="48">
        <f t="shared" si="1"/>
        <v>0</v>
      </c>
      <c r="L38" s="65">
        <v>0</v>
      </c>
      <c r="M38" s="60">
        <f t="shared" si="2"/>
        <v>0</v>
      </c>
      <c r="N38" s="49">
        <v>0</v>
      </c>
      <c r="O38" s="62">
        <f t="shared" si="3"/>
        <v>0</v>
      </c>
      <c r="P38" s="50">
        <f t="shared" si="4"/>
        <v>243</v>
      </c>
      <c r="Q38" s="51">
        <f t="shared" si="5"/>
        <v>5404.8844192417655</v>
      </c>
      <c r="R38" s="46" t="s">
        <v>1</v>
      </c>
    </row>
    <row r="39" spans="1:18" ht="16.5" hidden="1" customHeight="1" x14ac:dyDescent="0.15">
      <c r="A39" s="56" t="s">
        <v>1429</v>
      </c>
      <c r="B39" s="98" t="s">
        <v>1430</v>
      </c>
      <c r="C39" s="98" t="s">
        <v>1431</v>
      </c>
      <c r="D39" s="56" t="s">
        <v>406</v>
      </c>
      <c r="E39" s="56" t="s">
        <v>449</v>
      </c>
      <c r="F39" s="56" t="s">
        <v>450</v>
      </c>
      <c r="G39" s="66">
        <v>1.4974565202513805</v>
      </c>
      <c r="H39" s="65">
        <v>0</v>
      </c>
      <c r="I39" s="47">
        <f t="shared" si="0"/>
        <v>0</v>
      </c>
      <c r="J39" s="65">
        <v>0</v>
      </c>
      <c r="K39" s="48">
        <f t="shared" si="1"/>
        <v>0</v>
      </c>
      <c r="L39" s="65">
        <v>0</v>
      </c>
      <c r="M39" s="60">
        <f t="shared" si="2"/>
        <v>0</v>
      </c>
      <c r="N39" s="49">
        <v>20000</v>
      </c>
      <c r="O39" s="62">
        <f t="shared" si="3"/>
        <v>29949.130405027612</v>
      </c>
      <c r="P39" s="50">
        <f t="shared" si="4"/>
        <v>20000</v>
      </c>
      <c r="Q39" s="51">
        <f t="shared" si="5"/>
        <v>29949.130405027612</v>
      </c>
      <c r="R39" s="46" t="s">
        <v>7300</v>
      </c>
    </row>
    <row r="40" spans="1:18" ht="16.5" hidden="1" customHeight="1" x14ac:dyDescent="0.15">
      <c r="A40" s="56" t="s">
        <v>9071</v>
      </c>
      <c r="B40" s="56" t="s">
        <v>9072</v>
      </c>
      <c r="C40" s="56" t="s">
        <v>5320</v>
      </c>
      <c r="D40" s="56" t="s">
        <v>329</v>
      </c>
      <c r="E40" s="56" t="s">
        <v>1247</v>
      </c>
      <c r="F40" s="56" t="s">
        <v>1248</v>
      </c>
      <c r="G40" s="66">
        <v>15.225573394504087</v>
      </c>
      <c r="H40" s="65">
        <v>6</v>
      </c>
      <c r="I40" s="47">
        <f t="shared" si="0"/>
        <v>91.353440367024518</v>
      </c>
      <c r="J40" s="65">
        <v>0</v>
      </c>
      <c r="K40" s="48">
        <f t="shared" si="1"/>
        <v>0</v>
      </c>
      <c r="L40" s="65">
        <v>0</v>
      </c>
      <c r="M40" s="60">
        <f t="shared" si="2"/>
        <v>0</v>
      </c>
      <c r="N40" s="49">
        <v>0</v>
      </c>
      <c r="O40" s="62">
        <f t="shared" si="3"/>
        <v>0</v>
      </c>
      <c r="P40" s="50">
        <f t="shared" si="4"/>
        <v>6</v>
      </c>
      <c r="Q40" s="51">
        <f t="shared" si="5"/>
        <v>91.353440367024518</v>
      </c>
      <c r="R40" s="46" t="s">
        <v>1</v>
      </c>
    </row>
    <row r="41" spans="1:18" ht="16.5" hidden="1" customHeight="1" x14ac:dyDescent="0.15">
      <c r="A41" s="56" t="s">
        <v>5321</v>
      </c>
      <c r="B41" s="56" t="s">
        <v>5322</v>
      </c>
      <c r="C41" s="56" t="s">
        <v>8448</v>
      </c>
      <c r="D41" s="56" t="s">
        <v>329</v>
      </c>
      <c r="E41" s="56" t="s">
        <v>1247</v>
      </c>
      <c r="F41" s="56" t="s">
        <v>1248</v>
      </c>
      <c r="G41" s="66">
        <v>26.784961823560725</v>
      </c>
      <c r="H41" s="65">
        <v>13</v>
      </c>
      <c r="I41" s="47">
        <f t="shared" si="0"/>
        <v>348.20450370628942</v>
      </c>
      <c r="J41" s="65">
        <v>0</v>
      </c>
      <c r="K41" s="48">
        <f t="shared" si="1"/>
        <v>0</v>
      </c>
      <c r="L41" s="65">
        <v>0</v>
      </c>
      <c r="M41" s="60">
        <f t="shared" si="2"/>
        <v>0</v>
      </c>
      <c r="N41" s="49">
        <v>0</v>
      </c>
      <c r="O41" s="62">
        <f t="shared" si="3"/>
        <v>0</v>
      </c>
      <c r="P41" s="50">
        <f t="shared" si="4"/>
        <v>13</v>
      </c>
      <c r="Q41" s="51">
        <f t="shared" si="5"/>
        <v>348.20450370628942</v>
      </c>
      <c r="R41" s="46" t="s">
        <v>1</v>
      </c>
    </row>
    <row r="42" spans="1:18" ht="16.5" hidden="1" customHeight="1" x14ac:dyDescent="0.15">
      <c r="A42" s="56" t="s">
        <v>1013</v>
      </c>
      <c r="B42" s="98" t="s">
        <v>7600</v>
      </c>
      <c r="C42" s="98" t="s">
        <v>7600</v>
      </c>
      <c r="D42" s="56" t="s">
        <v>329</v>
      </c>
      <c r="E42" s="56" t="s">
        <v>351</v>
      </c>
      <c r="F42" s="56" t="s">
        <v>352</v>
      </c>
      <c r="G42" s="66">
        <v>36</v>
      </c>
      <c r="H42" s="65">
        <v>0</v>
      </c>
      <c r="I42" s="47">
        <f t="shared" si="0"/>
        <v>0</v>
      </c>
      <c r="J42" s="65">
        <v>0</v>
      </c>
      <c r="K42" s="48">
        <f t="shared" si="1"/>
        <v>0</v>
      </c>
      <c r="L42" s="65">
        <v>0</v>
      </c>
      <c r="M42" s="60">
        <f t="shared" si="2"/>
        <v>0</v>
      </c>
      <c r="N42" s="49">
        <v>797</v>
      </c>
      <c r="O42" s="62">
        <f t="shared" si="3"/>
        <v>28692</v>
      </c>
      <c r="P42" s="50">
        <f t="shared" si="4"/>
        <v>797</v>
      </c>
      <c r="Q42" s="51">
        <f t="shared" si="5"/>
        <v>28692</v>
      </c>
      <c r="R42" s="46" t="s">
        <v>7299</v>
      </c>
    </row>
    <row r="43" spans="1:18" ht="16.5" hidden="1" customHeight="1" x14ac:dyDescent="0.15">
      <c r="A43" s="56" t="s">
        <v>382</v>
      </c>
      <c r="B43" s="98" t="s">
        <v>383</v>
      </c>
      <c r="C43" s="98" t="s">
        <v>383</v>
      </c>
      <c r="D43" s="56" t="s">
        <v>350</v>
      </c>
      <c r="E43" s="56" t="s">
        <v>351</v>
      </c>
      <c r="F43" s="56" t="s">
        <v>352</v>
      </c>
      <c r="G43" s="66">
        <v>46.153799999999997</v>
      </c>
      <c r="H43" s="65">
        <v>0</v>
      </c>
      <c r="I43" s="47">
        <f t="shared" si="0"/>
        <v>0</v>
      </c>
      <c r="J43" s="65">
        <v>0</v>
      </c>
      <c r="K43" s="48">
        <f t="shared" si="1"/>
        <v>0</v>
      </c>
      <c r="L43" s="65">
        <v>0</v>
      </c>
      <c r="M43" s="60">
        <f t="shared" si="2"/>
        <v>0</v>
      </c>
      <c r="N43" s="49">
        <v>619</v>
      </c>
      <c r="O43" s="62">
        <f t="shared" si="3"/>
        <v>28569.2022</v>
      </c>
      <c r="P43" s="50">
        <f t="shared" si="4"/>
        <v>619</v>
      </c>
      <c r="Q43" s="51">
        <f t="shared" si="5"/>
        <v>28569.2022</v>
      </c>
      <c r="R43" s="46" t="s">
        <v>7299</v>
      </c>
    </row>
    <row r="44" spans="1:18" ht="16.5" hidden="1" customHeight="1" x14ac:dyDescent="0.15">
      <c r="A44" s="56" t="s">
        <v>1009</v>
      </c>
      <c r="B44" s="98" t="s">
        <v>1007</v>
      </c>
      <c r="C44" s="98" t="s">
        <v>1010</v>
      </c>
      <c r="D44" s="56" t="s">
        <v>329</v>
      </c>
      <c r="E44" s="56" t="s">
        <v>568</v>
      </c>
      <c r="F44" s="56" t="s">
        <v>569</v>
      </c>
      <c r="G44" s="66">
        <v>40</v>
      </c>
      <c r="H44" s="65">
        <v>0</v>
      </c>
      <c r="I44" s="47">
        <f t="shared" si="0"/>
        <v>0</v>
      </c>
      <c r="J44" s="65">
        <v>0</v>
      </c>
      <c r="K44" s="48">
        <f t="shared" si="1"/>
        <v>0</v>
      </c>
      <c r="L44" s="65">
        <v>0</v>
      </c>
      <c r="M44" s="60">
        <f t="shared" si="2"/>
        <v>0</v>
      </c>
      <c r="N44" s="49">
        <v>713</v>
      </c>
      <c r="O44" s="62">
        <f t="shared" si="3"/>
        <v>28520</v>
      </c>
      <c r="P44" s="50">
        <f t="shared" si="4"/>
        <v>713</v>
      </c>
      <c r="Q44" s="51">
        <f t="shared" si="5"/>
        <v>28520</v>
      </c>
      <c r="R44" s="46" t="s">
        <v>7299</v>
      </c>
    </row>
    <row r="45" spans="1:18" ht="16.5" hidden="1" customHeight="1" x14ac:dyDescent="0.15">
      <c r="A45" s="56" t="s">
        <v>7435</v>
      </c>
      <c r="B45" s="98" t="s">
        <v>7861</v>
      </c>
      <c r="C45" s="98" t="s">
        <v>7436</v>
      </c>
      <c r="D45" s="56" t="s">
        <v>406</v>
      </c>
      <c r="E45" s="56" t="s">
        <v>1247</v>
      </c>
      <c r="F45" s="56" t="s">
        <v>1248</v>
      </c>
      <c r="G45" s="66">
        <v>133.43815431053963</v>
      </c>
      <c r="H45" s="65">
        <v>0</v>
      </c>
      <c r="I45" s="47">
        <f t="shared" si="0"/>
        <v>0</v>
      </c>
      <c r="J45" s="65">
        <v>0</v>
      </c>
      <c r="K45" s="48">
        <f t="shared" si="1"/>
        <v>0</v>
      </c>
      <c r="L45" s="65">
        <v>0</v>
      </c>
      <c r="M45" s="60">
        <f t="shared" si="2"/>
        <v>0</v>
      </c>
      <c r="N45" s="49">
        <v>213</v>
      </c>
      <c r="O45" s="62">
        <f t="shared" si="3"/>
        <v>28422.326868144941</v>
      </c>
      <c r="P45" s="50">
        <f t="shared" si="4"/>
        <v>213</v>
      </c>
      <c r="Q45" s="51">
        <f t="shared" si="5"/>
        <v>28422.326868144941</v>
      </c>
      <c r="R45" s="46" t="s">
        <v>1</v>
      </c>
    </row>
    <row r="46" spans="1:18" ht="16.5" hidden="1" customHeight="1" x14ac:dyDescent="0.15">
      <c r="A46" s="56" t="s">
        <v>579</v>
      </c>
      <c r="B46" s="98" t="s">
        <v>580</v>
      </c>
      <c r="C46" s="98" t="s">
        <v>581</v>
      </c>
      <c r="D46" s="56" t="s">
        <v>329</v>
      </c>
      <c r="E46" s="56" t="s">
        <v>334</v>
      </c>
      <c r="F46" s="56" t="s">
        <v>335</v>
      </c>
      <c r="G46" s="66">
        <v>195.30770000000001</v>
      </c>
      <c r="H46" s="65">
        <v>0</v>
      </c>
      <c r="I46" s="47">
        <f t="shared" si="0"/>
        <v>0</v>
      </c>
      <c r="J46" s="65">
        <v>0</v>
      </c>
      <c r="K46" s="48">
        <f t="shared" si="1"/>
        <v>0</v>
      </c>
      <c r="L46" s="65">
        <v>0</v>
      </c>
      <c r="M46" s="60">
        <f t="shared" si="2"/>
        <v>0</v>
      </c>
      <c r="N46" s="49">
        <v>145</v>
      </c>
      <c r="O46" s="62">
        <f t="shared" si="3"/>
        <v>28319.6165</v>
      </c>
      <c r="P46" s="50">
        <f t="shared" si="4"/>
        <v>145</v>
      </c>
      <c r="Q46" s="51">
        <f t="shared" si="5"/>
        <v>28319.6165</v>
      </c>
      <c r="R46" s="46" t="s">
        <v>7299</v>
      </c>
    </row>
    <row r="47" spans="1:18" ht="16.5" hidden="1" customHeight="1" x14ac:dyDescent="0.15">
      <c r="A47" s="56" t="s">
        <v>1124</v>
      </c>
      <c r="B47" s="98" t="s">
        <v>1125</v>
      </c>
      <c r="C47" s="98" t="s">
        <v>1125</v>
      </c>
      <c r="D47" s="56" t="s">
        <v>350</v>
      </c>
      <c r="E47" s="56" t="s">
        <v>330</v>
      </c>
      <c r="F47" s="56" t="s">
        <v>331</v>
      </c>
      <c r="G47" s="66">
        <v>36</v>
      </c>
      <c r="H47" s="65">
        <v>0</v>
      </c>
      <c r="I47" s="47">
        <f t="shared" si="0"/>
        <v>0</v>
      </c>
      <c r="J47" s="65">
        <v>0</v>
      </c>
      <c r="K47" s="48">
        <f t="shared" si="1"/>
        <v>0</v>
      </c>
      <c r="L47" s="65">
        <v>0</v>
      </c>
      <c r="M47" s="60">
        <f t="shared" si="2"/>
        <v>0</v>
      </c>
      <c r="N47" s="49">
        <v>786</v>
      </c>
      <c r="O47" s="62">
        <f t="shared" si="3"/>
        <v>28296</v>
      </c>
      <c r="P47" s="50">
        <f t="shared" si="4"/>
        <v>786</v>
      </c>
      <c r="Q47" s="51">
        <f t="shared" si="5"/>
        <v>28296</v>
      </c>
      <c r="R47" s="46" t="s">
        <v>7299</v>
      </c>
    </row>
    <row r="48" spans="1:18" ht="16.5" hidden="1" customHeight="1" x14ac:dyDescent="0.15">
      <c r="A48" s="56" t="s">
        <v>1534</v>
      </c>
      <c r="B48" s="98" t="s">
        <v>7613</v>
      </c>
      <c r="C48" s="98" t="s">
        <v>1535</v>
      </c>
      <c r="D48" s="56" t="s">
        <v>329</v>
      </c>
      <c r="E48" s="56" t="s">
        <v>351</v>
      </c>
      <c r="F48" s="56" t="s">
        <v>352</v>
      </c>
      <c r="G48" s="66">
        <v>58</v>
      </c>
      <c r="H48" s="65">
        <v>0</v>
      </c>
      <c r="I48" s="47">
        <f t="shared" si="0"/>
        <v>0</v>
      </c>
      <c r="J48" s="65">
        <v>0</v>
      </c>
      <c r="K48" s="48">
        <f t="shared" si="1"/>
        <v>0</v>
      </c>
      <c r="L48" s="65">
        <v>0</v>
      </c>
      <c r="M48" s="60">
        <f t="shared" si="2"/>
        <v>0</v>
      </c>
      <c r="N48" s="49">
        <v>483</v>
      </c>
      <c r="O48" s="62">
        <f t="shared" si="3"/>
        <v>28014</v>
      </c>
      <c r="P48" s="50">
        <f t="shared" si="4"/>
        <v>483</v>
      </c>
      <c r="Q48" s="51">
        <f t="shared" si="5"/>
        <v>28014</v>
      </c>
      <c r="R48" s="46" t="s">
        <v>7300</v>
      </c>
    </row>
    <row r="49" spans="1:18" ht="16.5" hidden="1" customHeight="1" x14ac:dyDescent="0.15">
      <c r="A49" s="56" t="s">
        <v>1028</v>
      </c>
      <c r="B49" s="98" t="s">
        <v>7379</v>
      </c>
      <c r="C49" s="98" t="s">
        <v>8266</v>
      </c>
      <c r="D49" s="56" t="s">
        <v>329</v>
      </c>
      <c r="E49" s="56" t="s">
        <v>351</v>
      </c>
      <c r="F49" s="56" t="s">
        <v>352</v>
      </c>
      <c r="G49" s="66">
        <v>40</v>
      </c>
      <c r="H49" s="65">
        <v>0</v>
      </c>
      <c r="I49" s="47">
        <f t="shared" si="0"/>
        <v>0</v>
      </c>
      <c r="J49" s="65">
        <v>0</v>
      </c>
      <c r="K49" s="48">
        <f t="shared" si="1"/>
        <v>0</v>
      </c>
      <c r="L49" s="65">
        <v>0</v>
      </c>
      <c r="M49" s="60">
        <f t="shared" si="2"/>
        <v>0</v>
      </c>
      <c r="N49" s="49">
        <v>687</v>
      </c>
      <c r="O49" s="62">
        <f t="shared" si="3"/>
        <v>27480</v>
      </c>
      <c r="P49" s="50">
        <f t="shared" si="4"/>
        <v>687</v>
      </c>
      <c r="Q49" s="51">
        <f t="shared" si="5"/>
        <v>27480</v>
      </c>
      <c r="R49" s="46" t="s">
        <v>7299</v>
      </c>
    </row>
    <row r="50" spans="1:18" ht="16.5" hidden="1" customHeight="1" x14ac:dyDescent="0.15">
      <c r="A50" s="56" t="s">
        <v>4092</v>
      </c>
      <c r="B50" s="98" t="s">
        <v>4093</v>
      </c>
      <c r="C50" s="98" t="s">
        <v>4093</v>
      </c>
      <c r="D50" s="56" t="s">
        <v>350</v>
      </c>
      <c r="E50" s="56" t="s">
        <v>351</v>
      </c>
      <c r="F50" s="56" t="s">
        <v>352</v>
      </c>
      <c r="G50" s="66">
        <v>27</v>
      </c>
      <c r="H50" s="65">
        <v>0</v>
      </c>
      <c r="I50" s="47">
        <f t="shared" si="0"/>
        <v>0</v>
      </c>
      <c r="J50" s="65">
        <v>0</v>
      </c>
      <c r="K50" s="48">
        <f t="shared" si="1"/>
        <v>0</v>
      </c>
      <c r="L50" s="65">
        <v>0</v>
      </c>
      <c r="M50" s="60">
        <f t="shared" si="2"/>
        <v>0</v>
      </c>
      <c r="N50" s="49">
        <v>999</v>
      </c>
      <c r="O50" s="62">
        <f t="shared" si="3"/>
        <v>26973</v>
      </c>
      <c r="P50" s="50">
        <f t="shared" si="4"/>
        <v>999</v>
      </c>
      <c r="Q50" s="51">
        <f t="shared" si="5"/>
        <v>26973</v>
      </c>
      <c r="R50" s="46" t="s">
        <v>7307</v>
      </c>
    </row>
    <row r="51" spans="1:18" ht="16.5" hidden="1" customHeight="1" x14ac:dyDescent="0.15">
      <c r="A51" s="56" t="s">
        <v>796</v>
      </c>
      <c r="B51" s="98" t="s">
        <v>595</v>
      </c>
      <c r="C51" s="98" t="s">
        <v>797</v>
      </c>
      <c r="D51" s="56" t="s">
        <v>329</v>
      </c>
      <c r="E51" s="56" t="s">
        <v>391</v>
      </c>
      <c r="F51" s="56" t="s">
        <v>392</v>
      </c>
      <c r="G51" s="66">
        <v>135.97319999999999</v>
      </c>
      <c r="H51" s="65">
        <v>0</v>
      </c>
      <c r="I51" s="47">
        <f t="shared" si="0"/>
        <v>0</v>
      </c>
      <c r="J51" s="65">
        <v>0</v>
      </c>
      <c r="K51" s="48">
        <f t="shared" si="1"/>
        <v>0</v>
      </c>
      <c r="L51" s="65">
        <v>0</v>
      </c>
      <c r="M51" s="60">
        <f t="shared" si="2"/>
        <v>0</v>
      </c>
      <c r="N51" s="49">
        <v>196</v>
      </c>
      <c r="O51" s="62">
        <f t="shared" si="3"/>
        <v>26650.747199999998</v>
      </c>
      <c r="P51" s="50">
        <f t="shared" si="4"/>
        <v>196</v>
      </c>
      <c r="Q51" s="51">
        <f t="shared" si="5"/>
        <v>26650.747199999998</v>
      </c>
      <c r="R51" s="46" t="s">
        <v>7299</v>
      </c>
    </row>
    <row r="52" spans="1:18" ht="16.5" hidden="1" customHeight="1" x14ac:dyDescent="0.15">
      <c r="A52" s="56" t="s">
        <v>1423</v>
      </c>
      <c r="B52" s="98" t="s">
        <v>1424</v>
      </c>
      <c r="C52" s="98" t="s">
        <v>1425</v>
      </c>
      <c r="D52" s="56" t="s">
        <v>329</v>
      </c>
      <c r="E52" s="56" t="s">
        <v>330</v>
      </c>
      <c r="F52" s="56" t="s">
        <v>331</v>
      </c>
      <c r="G52" s="66">
        <v>0.5</v>
      </c>
      <c r="H52" s="65">
        <v>0</v>
      </c>
      <c r="I52" s="47">
        <f t="shared" si="0"/>
        <v>0</v>
      </c>
      <c r="J52" s="65">
        <v>0</v>
      </c>
      <c r="K52" s="48">
        <f t="shared" si="1"/>
        <v>0</v>
      </c>
      <c r="L52" s="65">
        <v>0</v>
      </c>
      <c r="M52" s="60">
        <f t="shared" si="2"/>
        <v>0</v>
      </c>
      <c r="N52" s="49">
        <v>51098</v>
      </c>
      <c r="O52" s="62">
        <f t="shared" si="3"/>
        <v>25549</v>
      </c>
      <c r="P52" s="50">
        <f t="shared" si="4"/>
        <v>51098</v>
      </c>
      <c r="Q52" s="51">
        <f t="shared" si="5"/>
        <v>25549</v>
      </c>
      <c r="R52" s="46" t="s">
        <v>7300</v>
      </c>
    </row>
    <row r="53" spans="1:18" ht="16.5" hidden="1" customHeight="1" x14ac:dyDescent="0.15">
      <c r="A53" s="56" t="s">
        <v>29</v>
      </c>
      <c r="B53" s="98" t="s">
        <v>160</v>
      </c>
      <c r="C53" s="98" t="s">
        <v>5222</v>
      </c>
      <c r="D53" s="56" t="s">
        <v>329</v>
      </c>
      <c r="E53" s="56" t="s">
        <v>1206</v>
      </c>
      <c r="F53" s="56" t="s">
        <v>1207</v>
      </c>
      <c r="G53" s="66">
        <v>33.482223165169138</v>
      </c>
      <c r="H53" s="65">
        <v>0</v>
      </c>
      <c r="I53" s="47">
        <f t="shared" si="0"/>
        <v>0</v>
      </c>
      <c r="J53" s="65">
        <v>0</v>
      </c>
      <c r="K53" s="48">
        <f t="shared" si="1"/>
        <v>0</v>
      </c>
      <c r="L53" s="65">
        <v>0</v>
      </c>
      <c r="M53" s="60">
        <f t="shared" si="2"/>
        <v>0</v>
      </c>
      <c r="N53" s="49">
        <v>753</v>
      </c>
      <c r="O53" s="62">
        <f t="shared" si="3"/>
        <v>25212.114043372359</v>
      </c>
      <c r="P53" s="50">
        <f t="shared" si="4"/>
        <v>753</v>
      </c>
      <c r="Q53" s="51">
        <f t="shared" si="5"/>
        <v>25212.114043372359</v>
      </c>
      <c r="R53" s="46" t="s">
        <v>1</v>
      </c>
    </row>
    <row r="54" spans="1:18" ht="16.5" hidden="1" customHeight="1" x14ac:dyDescent="0.15">
      <c r="A54" s="56" t="s">
        <v>5895</v>
      </c>
      <c r="B54" s="98" t="s">
        <v>5896</v>
      </c>
      <c r="C54" s="98" t="s">
        <v>5897</v>
      </c>
      <c r="D54" s="56" t="s">
        <v>329</v>
      </c>
      <c r="E54" s="56" t="s">
        <v>5298</v>
      </c>
      <c r="F54" s="56" t="s">
        <v>5299</v>
      </c>
      <c r="G54" s="66">
        <v>253.48573407922171</v>
      </c>
      <c r="H54" s="65">
        <v>0</v>
      </c>
      <c r="I54" s="47">
        <f t="shared" si="0"/>
        <v>0</v>
      </c>
      <c r="J54" s="65">
        <v>0</v>
      </c>
      <c r="K54" s="48">
        <f t="shared" si="1"/>
        <v>0</v>
      </c>
      <c r="L54" s="65">
        <v>0</v>
      </c>
      <c r="M54" s="60">
        <f t="shared" si="2"/>
        <v>0</v>
      </c>
      <c r="N54" s="49">
        <v>96</v>
      </c>
      <c r="O54" s="62">
        <f t="shared" si="3"/>
        <v>24334.630471605284</v>
      </c>
      <c r="P54" s="50">
        <f t="shared" si="4"/>
        <v>96</v>
      </c>
      <c r="Q54" s="51">
        <f t="shared" si="5"/>
        <v>24334.630471605284</v>
      </c>
      <c r="R54" s="46" t="s">
        <v>1</v>
      </c>
    </row>
    <row r="55" spans="1:18" ht="16.5" hidden="1" customHeight="1" x14ac:dyDescent="0.15">
      <c r="A55" s="56" t="s">
        <v>5260</v>
      </c>
      <c r="B55" s="98" t="s">
        <v>5261</v>
      </c>
      <c r="C55" s="98" t="s">
        <v>5262</v>
      </c>
      <c r="D55" s="56" t="s">
        <v>329</v>
      </c>
      <c r="E55" s="56" t="s">
        <v>623</v>
      </c>
      <c r="F55" s="56" t="s">
        <v>624</v>
      </c>
      <c r="G55" s="66">
        <v>14.978805427257958</v>
      </c>
      <c r="H55" s="65">
        <v>0</v>
      </c>
      <c r="I55" s="47">
        <f t="shared" si="0"/>
        <v>0</v>
      </c>
      <c r="J55" s="65">
        <v>0</v>
      </c>
      <c r="K55" s="48">
        <f t="shared" si="1"/>
        <v>0</v>
      </c>
      <c r="L55" s="65">
        <v>0</v>
      </c>
      <c r="M55" s="60">
        <f t="shared" si="2"/>
        <v>0</v>
      </c>
      <c r="N55" s="49">
        <v>1596</v>
      </c>
      <c r="O55" s="62">
        <f t="shared" si="3"/>
        <v>23906.173461903702</v>
      </c>
      <c r="P55" s="50">
        <f t="shared" si="4"/>
        <v>1596</v>
      </c>
      <c r="Q55" s="51">
        <f t="shared" si="5"/>
        <v>23906.173461903702</v>
      </c>
      <c r="R55" s="46" t="s">
        <v>62</v>
      </c>
    </row>
    <row r="56" spans="1:18" ht="16.5" hidden="1" customHeight="1" x14ac:dyDescent="0.15">
      <c r="A56" s="56" t="s">
        <v>1278</v>
      </c>
      <c r="B56" s="98" t="s">
        <v>7402</v>
      </c>
      <c r="C56" s="98" t="s">
        <v>7402</v>
      </c>
      <c r="D56" s="56" t="s">
        <v>329</v>
      </c>
      <c r="E56" s="56" t="s">
        <v>351</v>
      </c>
      <c r="F56" s="56" t="s">
        <v>352</v>
      </c>
      <c r="G56" s="66">
        <v>120</v>
      </c>
      <c r="H56" s="65">
        <v>0</v>
      </c>
      <c r="I56" s="47">
        <f t="shared" si="0"/>
        <v>0</v>
      </c>
      <c r="J56" s="65">
        <v>0</v>
      </c>
      <c r="K56" s="48">
        <f t="shared" si="1"/>
        <v>0</v>
      </c>
      <c r="L56" s="65">
        <v>0</v>
      </c>
      <c r="M56" s="60">
        <f t="shared" si="2"/>
        <v>0</v>
      </c>
      <c r="N56" s="49">
        <v>199</v>
      </c>
      <c r="O56" s="62">
        <f t="shared" si="3"/>
        <v>23880</v>
      </c>
      <c r="P56" s="50">
        <f t="shared" si="4"/>
        <v>199</v>
      </c>
      <c r="Q56" s="51">
        <f t="shared" si="5"/>
        <v>23880</v>
      </c>
      <c r="R56" s="46" t="s">
        <v>7299</v>
      </c>
    </row>
    <row r="57" spans="1:18" ht="16.5" hidden="1" customHeight="1" x14ac:dyDescent="0.15">
      <c r="A57" s="56" t="s">
        <v>4126</v>
      </c>
      <c r="B57" s="98" t="s">
        <v>4127</v>
      </c>
      <c r="C57" s="98" t="s">
        <v>4127</v>
      </c>
      <c r="D57" s="56" t="s">
        <v>329</v>
      </c>
      <c r="E57" s="56" t="s">
        <v>330</v>
      </c>
      <c r="F57" s="56" t="s">
        <v>331</v>
      </c>
      <c r="G57" s="66">
        <v>8.3178128365577084</v>
      </c>
      <c r="H57" s="65">
        <v>0</v>
      </c>
      <c r="I57" s="47">
        <f t="shared" si="0"/>
        <v>0</v>
      </c>
      <c r="J57" s="65">
        <v>0</v>
      </c>
      <c r="K57" s="48">
        <f t="shared" si="1"/>
        <v>0</v>
      </c>
      <c r="L57" s="65">
        <v>0</v>
      </c>
      <c r="M57" s="60">
        <f t="shared" si="2"/>
        <v>0</v>
      </c>
      <c r="N57" s="49">
        <v>2802</v>
      </c>
      <c r="O57" s="62">
        <f t="shared" si="3"/>
        <v>23306.511568034701</v>
      </c>
      <c r="P57" s="50">
        <f t="shared" si="4"/>
        <v>2802</v>
      </c>
      <c r="Q57" s="51">
        <f t="shared" si="5"/>
        <v>23306.511568034701</v>
      </c>
      <c r="R57" s="46" t="s">
        <v>7307</v>
      </c>
    </row>
    <row r="58" spans="1:18" ht="16.5" hidden="1" customHeight="1" x14ac:dyDescent="0.15">
      <c r="A58" s="56" t="s">
        <v>931</v>
      </c>
      <c r="B58" s="98" t="s">
        <v>7354</v>
      </c>
      <c r="C58" s="98" t="s">
        <v>7351</v>
      </c>
      <c r="D58" s="56" t="s">
        <v>329</v>
      </c>
      <c r="E58" s="56" t="s">
        <v>330</v>
      </c>
      <c r="F58" s="56" t="s">
        <v>331</v>
      </c>
      <c r="G58" s="66">
        <v>4.2735000000000003</v>
      </c>
      <c r="H58" s="65">
        <v>0</v>
      </c>
      <c r="I58" s="47">
        <f t="shared" si="0"/>
        <v>0</v>
      </c>
      <c r="J58" s="65">
        <v>0</v>
      </c>
      <c r="K58" s="48">
        <f t="shared" si="1"/>
        <v>0</v>
      </c>
      <c r="L58" s="65">
        <v>0</v>
      </c>
      <c r="M58" s="60">
        <f t="shared" si="2"/>
        <v>0</v>
      </c>
      <c r="N58" s="49">
        <v>5125</v>
      </c>
      <c r="O58" s="62">
        <f t="shared" si="3"/>
        <v>21901.6875</v>
      </c>
      <c r="P58" s="50">
        <f t="shared" si="4"/>
        <v>5125</v>
      </c>
      <c r="Q58" s="51">
        <f t="shared" si="5"/>
        <v>21901.6875</v>
      </c>
      <c r="R58" s="46" t="s">
        <v>7299</v>
      </c>
    </row>
    <row r="59" spans="1:18" ht="16.5" hidden="1" customHeight="1" x14ac:dyDescent="0.15">
      <c r="A59" s="56" t="s">
        <v>844</v>
      </c>
      <c r="B59" s="98" t="s">
        <v>845</v>
      </c>
      <c r="C59" s="98" t="s">
        <v>843</v>
      </c>
      <c r="D59" s="56" t="s">
        <v>329</v>
      </c>
      <c r="E59" s="56" t="s">
        <v>467</v>
      </c>
      <c r="F59" s="56" t="s">
        <v>468</v>
      </c>
      <c r="G59" s="66">
        <v>30</v>
      </c>
      <c r="H59" s="65">
        <v>0</v>
      </c>
      <c r="I59" s="47">
        <f t="shared" si="0"/>
        <v>0</v>
      </c>
      <c r="J59" s="65">
        <v>0</v>
      </c>
      <c r="K59" s="48">
        <f t="shared" si="1"/>
        <v>0</v>
      </c>
      <c r="L59" s="65">
        <v>0</v>
      </c>
      <c r="M59" s="60">
        <f t="shared" si="2"/>
        <v>0</v>
      </c>
      <c r="N59" s="49">
        <v>716</v>
      </c>
      <c r="O59" s="62">
        <f t="shared" si="3"/>
        <v>21480</v>
      </c>
      <c r="P59" s="50">
        <f t="shared" si="4"/>
        <v>716</v>
      </c>
      <c r="Q59" s="51">
        <f t="shared" si="5"/>
        <v>21480</v>
      </c>
      <c r="R59" s="46" t="s">
        <v>7299</v>
      </c>
    </row>
    <row r="60" spans="1:18" ht="16.5" hidden="1" customHeight="1" x14ac:dyDescent="0.15">
      <c r="A60" s="56" t="s">
        <v>6693</v>
      </c>
      <c r="B60" s="98" t="s">
        <v>6694</v>
      </c>
      <c r="C60" s="98" t="s">
        <v>6694</v>
      </c>
      <c r="D60" s="56" t="s">
        <v>466</v>
      </c>
      <c r="E60" s="56" t="s">
        <v>6695</v>
      </c>
      <c r="F60" s="56" t="s">
        <v>6696</v>
      </c>
      <c r="G60" s="66">
        <v>1261.0403453298443</v>
      </c>
      <c r="H60" s="65">
        <v>0</v>
      </c>
      <c r="I60" s="47">
        <f t="shared" si="0"/>
        <v>0</v>
      </c>
      <c r="J60" s="65">
        <v>0</v>
      </c>
      <c r="K60" s="48">
        <f t="shared" si="1"/>
        <v>0</v>
      </c>
      <c r="L60" s="65">
        <v>0</v>
      </c>
      <c r="M60" s="60">
        <f t="shared" si="2"/>
        <v>0</v>
      </c>
      <c r="N60" s="49">
        <v>17</v>
      </c>
      <c r="O60" s="62">
        <f t="shared" si="3"/>
        <v>21437.685870607354</v>
      </c>
      <c r="P60" s="50">
        <f t="shared" si="4"/>
        <v>17</v>
      </c>
      <c r="Q60" s="51">
        <f t="shared" si="5"/>
        <v>21437.685870607354</v>
      </c>
      <c r="R60" s="46" t="s">
        <v>7304</v>
      </c>
    </row>
    <row r="61" spans="1:18" ht="16.5" hidden="1" customHeight="1" x14ac:dyDescent="0.15">
      <c r="A61" s="56" t="s">
        <v>841</v>
      </c>
      <c r="B61" s="98" t="s">
        <v>842</v>
      </c>
      <c r="C61" s="98" t="s">
        <v>843</v>
      </c>
      <c r="D61" s="56" t="s">
        <v>329</v>
      </c>
      <c r="E61" s="56" t="s">
        <v>351</v>
      </c>
      <c r="F61" s="56" t="s">
        <v>352</v>
      </c>
      <c r="G61" s="66">
        <v>30</v>
      </c>
      <c r="H61" s="65">
        <v>0</v>
      </c>
      <c r="I61" s="47">
        <f t="shared" si="0"/>
        <v>0</v>
      </c>
      <c r="J61" s="65">
        <v>0</v>
      </c>
      <c r="K61" s="48">
        <f t="shared" si="1"/>
        <v>0</v>
      </c>
      <c r="L61" s="65">
        <v>0</v>
      </c>
      <c r="M61" s="60">
        <f t="shared" si="2"/>
        <v>0</v>
      </c>
      <c r="N61" s="49">
        <v>703</v>
      </c>
      <c r="O61" s="62">
        <f t="shared" si="3"/>
        <v>21090</v>
      </c>
      <c r="P61" s="50">
        <f t="shared" si="4"/>
        <v>703</v>
      </c>
      <c r="Q61" s="51">
        <f t="shared" si="5"/>
        <v>21090</v>
      </c>
      <c r="R61" s="46" t="s">
        <v>7299</v>
      </c>
    </row>
    <row r="62" spans="1:18" ht="16.5" hidden="1" customHeight="1" x14ac:dyDescent="0.15">
      <c r="A62" s="56" t="s">
        <v>1543</v>
      </c>
      <c r="B62" s="98" t="s">
        <v>1544</v>
      </c>
      <c r="C62" s="98" t="s">
        <v>1545</v>
      </c>
      <c r="D62" s="56" t="s">
        <v>329</v>
      </c>
      <c r="E62" s="56" t="s">
        <v>330</v>
      </c>
      <c r="F62" s="56" t="s">
        <v>331</v>
      </c>
      <c r="G62" s="66">
        <v>3.7021000000000006</v>
      </c>
      <c r="H62" s="65">
        <v>0</v>
      </c>
      <c r="I62" s="47">
        <f t="shared" si="0"/>
        <v>0</v>
      </c>
      <c r="J62" s="65">
        <v>0</v>
      </c>
      <c r="K62" s="48">
        <f t="shared" si="1"/>
        <v>0</v>
      </c>
      <c r="L62" s="65">
        <v>0</v>
      </c>
      <c r="M62" s="60">
        <f t="shared" si="2"/>
        <v>0</v>
      </c>
      <c r="N62" s="49">
        <v>5693</v>
      </c>
      <c r="O62" s="62">
        <f t="shared" si="3"/>
        <v>21076.055300000004</v>
      </c>
      <c r="P62" s="50">
        <f t="shared" si="4"/>
        <v>5693</v>
      </c>
      <c r="Q62" s="51">
        <f t="shared" si="5"/>
        <v>21076.055300000004</v>
      </c>
      <c r="R62" s="46" t="s">
        <v>7300</v>
      </c>
    </row>
    <row r="63" spans="1:18" ht="16.5" hidden="1" customHeight="1" x14ac:dyDescent="0.15">
      <c r="A63" s="56" t="s">
        <v>766</v>
      </c>
      <c r="B63" s="98" t="s">
        <v>767</v>
      </c>
      <c r="C63" s="98" t="s">
        <v>765</v>
      </c>
      <c r="D63" s="56" t="s">
        <v>329</v>
      </c>
      <c r="E63" s="56" t="s">
        <v>391</v>
      </c>
      <c r="F63" s="56" t="s">
        <v>392</v>
      </c>
      <c r="G63" s="66">
        <v>7.0085000000000006</v>
      </c>
      <c r="H63" s="65">
        <v>0</v>
      </c>
      <c r="I63" s="47">
        <f t="shared" si="0"/>
        <v>0</v>
      </c>
      <c r="J63" s="65">
        <v>0</v>
      </c>
      <c r="K63" s="48">
        <f t="shared" si="1"/>
        <v>0</v>
      </c>
      <c r="L63" s="65">
        <v>0</v>
      </c>
      <c r="M63" s="60">
        <f t="shared" si="2"/>
        <v>0</v>
      </c>
      <c r="N63" s="49">
        <v>2983</v>
      </c>
      <c r="O63" s="62">
        <f t="shared" si="3"/>
        <v>20906.355500000001</v>
      </c>
      <c r="P63" s="50">
        <f t="shared" si="4"/>
        <v>2983</v>
      </c>
      <c r="Q63" s="51">
        <f t="shared" si="5"/>
        <v>20906.355500000001</v>
      </c>
      <c r="R63" s="46" t="s">
        <v>7299</v>
      </c>
    </row>
    <row r="64" spans="1:18" ht="16.5" hidden="1" customHeight="1" x14ac:dyDescent="0.15">
      <c r="A64" s="56" t="s">
        <v>1382</v>
      </c>
      <c r="B64" s="98" t="s">
        <v>1383</v>
      </c>
      <c r="C64" s="98" t="s">
        <v>1384</v>
      </c>
      <c r="D64" s="56" t="s">
        <v>329</v>
      </c>
      <c r="E64" s="56" t="s">
        <v>351</v>
      </c>
      <c r="F64" s="56" t="s">
        <v>352</v>
      </c>
      <c r="G64" s="66">
        <v>0.86719999999999997</v>
      </c>
      <c r="H64" s="65">
        <v>0</v>
      </c>
      <c r="I64" s="47">
        <f t="shared" si="0"/>
        <v>0</v>
      </c>
      <c r="J64" s="65">
        <v>0</v>
      </c>
      <c r="K64" s="48">
        <f t="shared" si="1"/>
        <v>0</v>
      </c>
      <c r="L64" s="65">
        <v>0</v>
      </c>
      <c r="M64" s="60">
        <f t="shared" si="2"/>
        <v>0</v>
      </c>
      <c r="N64" s="49">
        <v>23805</v>
      </c>
      <c r="O64" s="62">
        <f t="shared" si="3"/>
        <v>20643.696</v>
      </c>
      <c r="P64" s="50">
        <f t="shared" si="4"/>
        <v>23805</v>
      </c>
      <c r="Q64" s="51">
        <f t="shared" si="5"/>
        <v>20643.696</v>
      </c>
      <c r="R64" s="46" t="s">
        <v>7300</v>
      </c>
    </row>
    <row r="65" spans="1:18" ht="16.5" hidden="1" customHeight="1" x14ac:dyDescent="0.15">
      <c r="A65" s="56" t="s">
        <v>4040</v>
      </c>
      <c r="B65" s="98" t="s">
        <v>4041</v>
      </c>
      <c r="C65" s="98" t="s">
        <v>4041</v>
      </c>
      <c r="D65" s="56" t="s">
        <v>329</v>
      </c>
      <c r="E65" s="56" t="s">
        <v>351</v>
      </c>
      <c r="F65" s="56" t="s">
        <v>352</v>
      </c>
      <c r="G65" s="66">
        <v>3.6999999999999997</v>
      </c>
      <c r="H65" s="65">
        <v>0</v>
      </c>
      <c r="I65" s="47">
        <f t="shared" si="0"/>
        <v>0</v>
      </c>
      <c r="J65" s="65">
        <v>0</v>
      </c>
      <c r="K65" s="48">
        <f t="shared" si="1"/>
        <v>0</v>
      </c>
      <c r="L65" s="65">
        <v>0</v>
      </c>
      <c r="M65" s="60">
        <f t="shared" si="2"/>
        <v>0</v>
      </c>
      <c r="N65" s="49">
        <v>5559</v>
      </c>
      <c r="O65" s="62">
        <f t="shared" si="3"/>
        <v>20568.3</v>
      </c>
      <c r="P65" s="50">
        <f t="shared" si="4"/>
        <v>5559</v>
      </c>
      <c r="Q65" s="51">
        <f t="shared" si="5"/>
        <v>20568.3</v>
      </c>
      <c r="R65" s="46" t="s">
        <v>7307</v>
      </c>
    </row>
    <row r="66" spans="1:18" ht="16.5" hidden="1" customHeight="1" x14ac:dyDescent="0.15">
      <c r="A66" s="56" t="s">
        <v>4266</v>
      </c>
      <c r="B66" s="98" t="s">
        <v>4267</v>
      </c>
      <c r="C66" s="98" t="s">
        <v>4267</v>
      </c>
      <c r="D66" s="56" t="s">
        <v>329</v>
      </c>
      <c r="E66" s="56" t="s">
        <v>334</v>
      </c>
      <c r="F66" s="56" t="s">
        <v>335</v>
      </c>
      <c r="G66" s="66">
        <v>20.599999999999998</v>
      </c>
      <c r="H66" s="65">
        <v>0</v>
      </c>
      <c r="I66" s="47">
        <f t="shared" ref="I66:I129" si="6">H66*G66</f>
        <v>0</v>
      </c>
      <c r="J66" s="65">
        <v>0</v>
      </c>
      <c r="K66" s="48">
        <f t="shared" ref="K66:K129" si="7">J66*G66</f>
        <v>0</v>
      </c>
      <c r="L66" s="65">
        <v>0</v>
      </c>
      <c r="M66" s="60">
        <f t="shared" ref="M66:M129" si="8">L66*G66</f>
        <v>0</v>
      </c>
      <c r="N66" s="49">
        <v>967</v>
      </c>
      <c r="O66" s="62">
        <f t="shared" ref="O66:O129" si="9">N66*G66</f>
        <v>19920.199999999997</v>
      </c>
      <c r="P66" s="50">
        <f t="shared" ref="P66:P129" si="10">H66+J66+L66+N66</f>
        <v>967</v>
      </c>
      <c r="Q66" s="51">
        <f t="shared" ref="Q66:Q129" si="11">I66+K66+M66+O66</f>
        <v>19920.199999999997</v>
      </c>
      <c r="R66" s="46" t="s">
        <v>7307</v>
      </c>
    </row>
    <row r="67" spans="1:18" ht="16.5" hidden="1" customHeight="1" x14ac:dyDescent="0.15">
      <c r="A67" s="56" t="s">
        <v>1040</v>
      </c>
      <c r="B67" s="98" t="s">
        <v>7381</v>
      </c>
      <c r="C67" s="98" t="s">
        <v>990</v>
      </c>
      <c r="D67" s="56" t="s">
        <v>329</v>
      </c>
      <c r="E67" s="56" t="s">
        <v>351</v>
      </c>
      <c r="F67" s="56" t="s">
        <v>352</v>
      </c>
      <c r="G67" s="66">
        <v>40</v>
      </c>
      <c r="H67" s="65">
        <v>0</v>
      </c>
      <c r="I67" s="47">
        <f t="shared" si="6"/>
        <v>0</v>
      </c>
      <c r="J67" s="65">
        <v>0</v>
      </c>
      <c r="K67" s="48">
        <f t="shared" si="7"/>
        <v>0</v>
      </c>
      <c r="L67" s="65">
        <v>0</v>
      </c>
      <c r="M67" s="60">
        <f t="shared" si="8"/>
        <v>0</v>
      </c>
      <c r="N67" s="49">
        <v>498</v>
      </c>
      <c r="O67" s="62">
        <f t="shared" si="9"/>
        <v>19920</v>
      </c>
      <c r="P67" s="50">
        <f t="shared" si="10"/>
        <v>498</v>
      </c>
      <c r="Q67" s="51">
        <f t="shared" si="11"/>
        <v>19920</v>
      </c>
      <c r="R67" s="46" t="s">
        <v>7299</v>
      </c>
    </row>
    <row r="68" spans="1:18" ht="16.5" hidden="1" customHeight="1" x14ac:dyDescent="0.15">
      <c r="A68" s="56" t="s">
        <v>8570</v>
      </c>
      <c r="B68" s="56" t="s">
        <v>8582</v>
      </c>
      <c r="C68" s="56" t="s">
        <v>5368</v>
      </c>
      <c r="D68" s="56" t="s">
        <v>329</v>
      </c>
      <c r="E68" s="56" t="s">
        <v>1247</v>
      </c>
      <c r="F68" s="56" t="s">
        <v>1248</v>
      </c>
      <c r="G68" s="66">
        <v>40.304303350683078</v>
      </c>
      <c r="H68" s="65">
        <v>10</v>
      </c>
      <c r="I68" s="47">
        <f t="shared" si="6"/>
        <v>403.0430335068308</v>
      </c>
      <c r="J68" s="65">
        <v>0</v>
      </c>
      <c r="K68" s="48">
        <f t="shared" si="7"/>
        <v>0</v>
      </c>
      <c r="L68" s="65">
        <v>0</v>
      </c>
      <c r="M68" s="60">
        <f t="shared" si="8"/>
        <v>0</v>
      </c>
      <c r="N68" s="49">
        <v>0</v>
      </c>
      <c r="O68" s="62">
        <f t="shared" si="9"/>
        <v>0</v>
      </c>
      <c r="P68" s="50">
        <f t="shared" si="10"/>
        <v>10</v>
      </c>
      <c r="Q68" s="51">
        <f t="shared" si="11"/>
        <v>403.0430335068308</v>
      </c>
      <c r="R68" s="46" t="s">
        <v>1</v>
      </c>
    </row>
    <row r="69" spans="1:18" ht="16.5" hidden="1" customHeight="1" x14ac:dyDescent="0.15">
      <c r="A69" s="56" t="s">
        <v>1046</v>
      </c>
      <c r="B69" s="98" t="s">
        <v>7383</v>
      </c>
      <c r="C69" s="98" t="s">
        <v>7383</v>
      </c>
      <c r="D69" s="56" t="s">
        <v>350</v>
      </c>
      <c r="E69" s="56" t="s">
        <v>351</v>
      </c>
      <c r="F69" s="56" t="s">
        <v>352</v>
      </c>
      <c r="G69" s="66">
        <v>40</v>
      </c>
      <c r="H69" s="65">
        <v>0</v>
      </c>
      <c r="I69" s="47">
        <f t="shared" si="6"/>
        <v>0</v>
      </c>
      <c r="J69" s="65">
        <v>0</v>
      </c>
      <c r="K69" s="48">
        <f t="shared" si="7"/>
        <v>0</v>
      </c>
      <c r="L69" s="65">
        <v>0</v>
      </c>
      <c r="M69" s="60">
        <f t="shared" si="8"/>
        <v>0</v>
      </c>
      <c r="N69" s="49">
        <v>495</v>
      </c>
      <c r="O69" s="62">
        <f t="shared" si="9"/>
        <v>19800</v>
      </c>
      <c r="P69" s="50">
        <f t="shared" si="10"/>
        <v>495</v>
      </c>
      <c r="Q69" s="51">
        <f t="shared" si="11"/>
        <v>19800</v>
      </c>
      <c r="R69" s="46" t="s">
        <v>7299</v>
      </c>
    </row>
    <row r="70" spans="1:18" ht="16.5" hidden="1" customHeight="1" x14ac:dyDescent="0.15">
      <c r="A70" s="56" t="s">
        <v>1443</v>
      </c>
      <c r="B70" s="98" t="s">
        <v>7410</v>
      </c>
      <c r="C70" s="98" t="s">
        <v>7410</v>
      </c>
      <c r="D70" s="56" t="s">
        <v>329</v>
      </c>
      <c r="E70" s="56" t="s">
        <v>351</v>
      </c>
      <c r="F70" s="56" t="s">
        <v>352</v>
      </c>
      <c r="G70" s="66">
        <v>39.242753037125098</v>
      </c>
      <c r="H70" s="65">
        <v>0</v>
      </c>
      <c r="I70" s="47">
        <f t="shared" si="6"/>
        <v>0</v>
      </c>
      <c r="J70" s="65">
        <v>0</v>
      </c>
      <c r="K70" s="48">
        <f t="shared" si="7"/>
        <v>0</v>
      </c>
      <c r="L70" s="65">
        <v>0</v>
      </c>
      <c r="M70" s="60">
        <f t="shared" si="8"/>
        <v>0</v>
      </c>
      <c r="N70" s="49">
        <v>481</v>
      </c>
      <c r="O70" s="62">
        <f t="shared" si="9"/>
        <v>18875.764210857171</v>
      </c>
      <c r="P70" s="50">
        <f t="shared" si="10"/>
        <v>481</v>
      </c>
      <c r="Q70" s="51">
        <f t="shared" si="11"/>
        <v>18875.764210857171</v>
      </c>
      <c r="R70" s="46" t="s">
        <v>7300</v>
      </c>
    </row>
    <row r="71" spans="1:18" ht="16.5" hidden="1" customHeight="1" x14ac:dyDescent="0.15">
      <c r="A71" s="56" t="s">
        <v>856</v>
      </c>
      <c r="B71" s="98" t="s">
        <v>857</v>
      </c>
      <c r="C71" s="98" t="s">
        <v>858</v>
      </c>
      <c r="D71" s="56" t="s">
        <v>329</v>
      </c>
      <c r="E71" s="56" t="s">
        <v>351</v>
      </c>
      <c r="F71" s="56" t="s">
        <v>352</v>
      </c>
      <c r="G71" s="66">
        <v>6.2178000000000004</v>
      </c>
      <c r="H71" s="65">
        <v>0</v>
      </c>
      <c r="I71" s="47">
        <f t="shared" si="6"/>
        <v>0</v>
      </c>
      <c r="J71" s="65">
        <v>0</v>
      </c>
      <c r="K71" s="48">
        <f t="shared" si="7"/>
        <v>0</v>
      </c>
      <c r="L71" s="65">
        <v>0</v>
      </c>
      <c r="M71" s="60">
        <f t="shared" si="8"/>
        <v>0</v>
      </c>
      <c r="N71" s="49">
        <v>2960</v>
      </c>
      <c r="O71" s="62">
        <f t="shared" si="9"/>
        <v>18404.688000000002</v>
      </c>
      <c r="P71" s="50">
        <f t="shared" si="10"/>
        <v>2960</v>
      </c>
      <c r="Q71" s="51">
        <f t="shared" si="11"/>
        <v>18404.688000000002</v>
      </c>
      <c r="R71" s="46" t="s">
        <v>7299</v>
      </c>
    </row>
    <row r="72" spans="1:18" ht="16.5" hidden="1" customHeight="1" x14ac:dyDescent="0.15">
      <c r="A72" s="56" t="s">
        <v>6050</v>
      </c>
      <c r="B72" s="98" t="s">
        <v>6051</v>
      </c>
      <c r="C72" s="98" t="s">
        <v>6052</v>
      </c>
      <c r="D72" s="56" t="s">
        <v>329</v>
      </c>
      <c r="E72" s="56" t="s">
        <v>5298</v>
      </c>
      <c r="F72" s="56" t="s">
        <v>5299</v>
      </c>
      <c r="G72" s="66">
        <v>154.77165214185064</v>
      </c>
      <c r="H72" s="65">
        <v>0</v>
      </c>
      <c r="I72" s="47">
        <f t="shared" si="6"/>
        <v>0</v>
      </c>
      <c r="J72" s="65">
        <v>0</v>
      </c>
      <c r="K72" s="48">
        <f t="shared" si="7"/>
        <v>0</v>
      </c>
      <c r="L72" s="65">
        <v>0</v>
      </c>
      <c r="M72" s="60">
        <f t="shared" si="8"/>
        <v>0</v>
      </c>
      <c r="N72" s="49">
        <v>118</v>
      </c>
      <c r="O72" s="62">
        <f t="shared" si="9"/>
        <v>18263.054952738374</v>
      </c>
      <c r="P72" s="50">
        <f t="shared" si="10"/>
        <v>118</v>
      </c>
      <c r="Q72" s="51">
        <f t="shared" si="11"/>
        <v>18263.054952738374</v>
      </c>
      <c r="R72" s="46" t="s">
        <v>1</v>
      </c>
    </row>
    <row r="73" spans="1:18" ht="16.5" hidden="1" customHeight="1" x14ac:dyDescent="0.15">
      <c r="A73" s="56" t="s">
        <v>1016</v>
      </c>
      <c r="B73" s="98" t="s">
        <v>1017</v>
      </c>
      <c r="C73" s="98" t="s">
        <v>1017</v>
      </c>
      <c r="D73" s="56" t="s">
        <v>350</v>
      </c>
      <c r="E73" s="56" t="s">
        <v>351</v>
      </c>
      <c r="F73" s="56" t="s">
        <v>352</v>
      </c>
      <c r="G73" s="66">
        <v>40</v>
      </c>
      <c r="H73" s="65">
        <v>0</v>
      </c>
      <c r="I73" s="47">
        <f t="shared" si="6"/>
        <v>0</v>
      </c>
      <c r="J73" s="65">
        <v>0</v>
      </c>
      <c r="K73" s="48">
        <f t="shared" si="7"/>
        <v>0</v>
      </c>
      <c r="L73" s="65">
        <v>0</v>
      </c>
      <c r="M73" s="60">
        <f t="shared" si="8"/>
        <v>0</v>
      </c>
      <c r="N73" s="49">
        <v>448</v>
      </c>
      <c r="O73" s="62">
        <f t="shared" si="9"/>
        <v>17920</v>
      </c>
      <c r="P73" s="50">
        <f t="shared" si="10"/>
        <v>448</v>
      </c>
      <c r="Q73" s="51">
        <f t="shared" si="11"/>
        <v>17920</v>
      </c>
      <c r="R73" s="46" t="s">
        <v>7299</v>
      </c>
    </row>
    <row r="74" spans="1:18" ht="16.5" hidden="1" customHeight="1" x14ac:dyDescent="0.15">
      <c r="A74" s="56" t="s">
        <v>81</v>
      </c>
      <c r="B74" s="56" t="s">
        <v>207</v>
      </c>
      <c r="C74" s="56" t="s">
        <v>6432</v>
      </c>
      <c r="D74" s="56" t="s">
        <v>329</v>
      </c>
      <c r="E74" s="56" t="s">
        <v>1247</v>
      </c>
      <c r="F74" s="56" t="s">
        <v>1248</v>
      </c>
      <c r="G74" s="66">
        <v>44.780031876439828</v>
      </c>
      <c r="H74" s="65">
        <v>15</v>
      </c>
      <c r="I74" s="47">
        <f t="shared" si="6"/>
        <v>671.70047814659745</v>
      </c>
      <c r="J74" s="65">
        <v>0</v>
      </c>
      <c r="K74" s="48">
        <f t="shared" si="7"/>
        <v>0</v>
      </c>
      <c r="L74" s="65">
        <v>0</v>
      </c>
      <c r="M74" s="60">
        <f t="shared" si="8"/>
        <v>0</v>
      </c>
      <c r="N74" s="49">
        <v>0</v>
      </c>
      <c r="O74" s="62">
        <f t="shared" si="9"/>
        <v>0</v>
      </c>
      <c r="P74" s="50">
        <f t="shared" si="10"/>
        <v>15</v>
      </c>
      <c r="Q74" s="51">
        <f t="shared" si="11"/>
        <v>671.70047814659745</v>
      </c>
      <c r="R74" s="46" t="s">
        <v>1</v>
      </c>
    </row>
    <row r="75" spans="1:18" ht="16.5" hidden="1" customHeight="1" x14ac:dyDescent="0.15">
      <c r="A75" s="56" t="s">
        <v>692</v>
      </c>
      <c r="B75" s="98" t="s">
        <v>693</v>
      </c>
      <c r="C75" s="98" t="s">
        <v>694</v>
      </c>
      <c r="D75" s="56" t="s">
        <v>329</v>
      </c>
      <c r="E75" s="56" t="s">
        <v>391</v>
      </c>
      <c r="F75" s="56" t="s">
        <v>392</v>
      </c>
      <c r="G75" s="66">
        <v>89.743600000000015</v>
      </c>
      <c r="H75" s="65">
        <v>0</v>
      </c>
      <c r="I75" s="47">
        <f t="shared" si="6"/>
        <v>0</v>
      </c>
      <c r="J75" s="65">
        <v>0</v>
      </c>
      <c r="K75" s="48">
        <f t="shared" si="7"/>
        <v>0</v>
      </c>
      <c r="L75" s="65">
        <v>0</v>
      </c>
      <c r="M75" s="60">
        <f t="shared" si="8"/>
        <v>0</v>
      </c>
      <c r="N75" s="49">
        <v>194</v>
      </c>
      <c r="O75" s="62">
        <f t="shared" si="9"/>
        <v>17410.258400000002</v>
      </c>
      <c r="P75" s="50">
        <f t="shared" si="10"/>
        <v>194</v>
      </c>
      <c r="Q75" s="51">
        <f t="shared" si="11"/>
        <v>17410.258400000002</v>
      </c>
      <c r="R75" s="46" t="s">
        <v>7299</v>
      </c>
    </row>
    <row r="76" spans="1:18" ht="16.5" hidden="1" customHeight="1" x14ac:dyDescent="0.15">
      <c r="A76" s="56" t="s">
        <v>1171</v>
      </c>
      <c r="B76" s="98" t="s">
        <v>7400</v>
      </c>
      <c r="C76" s="98" t="s">
        <v>7400</v>
      </c>
      <c r="D76" s="56" t="s">
        <v>350</v>
      </c>
      <c r="E76" s="56" t="s">
        <v>334</v>
      </c>
      <c r="F76" s="56" t="s">
        <v>335</v>
      </c>
      <c r="G76" s="66">
        <v>143.3011470718036</v>
      </c>
      <c r="H76" s="65">
        <v>0</v>
      </c>
      <c r="I76" s="47">
        <f t="shared" si="6"/>
        <v>0</v>
      </c>
      <c r="J76" s="65">
        <v>0</v>
      </c>
      <c r="K76" s="48">
        <f t="shared" si="7"/>
        <v>0</v>
      </c>
      <c r="L76" s="65">
        <v>0</v>
      </c>
      <c r="M76" s="60">
        <f t="shared" si="8"/>
        <v>0</v>
      </c>
      <c r="N76" s="49">
        <v>120</v>
      </c>
      <c r="O76" s="62">
        <f t="shared" si="9"/>
        <v>17196.13764861643</v>
      </c>
      <c r="P76" s="50">
        <f t="shared" si="10"/>
        <v>120</v>
      </c>
      <c r="Q76" s="51">
        <f t="shared" si="11"/>
        <v>17196.13764861643</v>
      </c>
      <c r="R76" s="46" t="s">
        <v>7299</v>
      </c>
    </row>
    <row r="77" spans="1:18" ht="16.5" hidden="1" customHeight="1" x14ac:dyDescent="0.15">
      <c r="A77" s="56" t="s">
        <v>6514</v>
      </c>
      <c r="B77" s="98" t="s">
        <v>8507</v>
      </c>
      <c r="C77" s="98" t="s">
        <v>8507</v>
      </c>
      <c r="D77" s="56" t="s">
        <v>466</v>
      </c>
      <c r="E77" s="56" t="s">
        <v>5300</v>
      </c>
      <c r="F77" s="56" t="s">
        <v>5301</v>
      </c>
      <c r="G77" s="66">
        <v>72.336100000000016</v>
      </c>
      <c r="H77" s="65">
        <v>0</v>
      </c>
      <c r="I77" s="47">
        <f t="shared" si="6"/>
        <v>0</v>
      </c>
      <c r="J77" s="65">
        <v>0</v>
      </c>
      <c r="K77" s="48">
        <f t="shared" si="7"/>
        <v>0</v>
      </c>
      <c r="L77" s="65">
        <v>0</v>
      </c>
      <c r="M77" s="60">
        <f t="shared" si="8"/>
        <v>0</v>
      </c>
      <c r="N77" s="49">
        <v>235</v>
      </c>
      <c r="O77" s="62">
        <f t="shared" si="9"/>
        <v>16998.983500000002</v>
      </c>
      <c r="P77" s="50">
        <f t="shared" si="10"/>
        <v>235</v>
      </c>
      <c r="Q77" s="51">
        <f t="shared" si="11"/>
        <v>16998.983500000002</v>
      </c>
      <c r="R77" s="46" t="s">
        <v>1</v>
      </c>
    </row>
    <row r="78" spans="1:18" ht="16.5" hidden="1" customHeight="1" x14ac:dyDescent="0.15">
      <c r="A78" s="56" t="s">
        <v>602</v>
      </c>
      <c r="B78" s="98" t="s">
        <v>603</v>
      </c>
      <c r="C78" s="98" t="s">
        <v>604</v>
      </c>
      <c r="D78" s="56" t="s">
        <v>329</v>
      </c>
      <c r="E78" s="56" t="s">
        <v>330</v>
      </c>
      <c r="F78" s="56" t="s">
        <v>331</v>
      </c>
      <c r="G78" s="66">
        <v>135.762</v>
      </c>
      <c r="H78" s="65">
        <v>0</v>
      </c>
      <c r="I78" s="47">
        <f t="shared" si="6"/>
        <v>0</v>
      </c>
      <c r="J78" s="65">
        <v>0</v>
      </c>
      <c r="K78" s="48">
        <f t="shared" si="7"/>
        <v>0</v>
      </c>
      <c r="L78" s="65">
        <v>0</v>
      </c>
      <c r="M78" s="60">
        <f t="shared" si="8"/>
        <v>0</v>
      </c>
      <c r="N78" s="49">
        <v>123</v>
      </c>
      <c r="O78" s="62">
        <f t="shared" si="9"/>
        <v>16698.725999999999</v>
      </c>
      <c r="P78" s="50">
        <f t="shared" si="10"/>
        <v>123</v>
      </c>
      <c r="Q78" s="51">
        <f t="shared" si="11"/>
        <v>16698.725999999999</v>
      </c>
      <c r="R78" s="46" t="s">
        <v>7299</v>
      </c>
    </row>
    <row r="79" spans="1:18" ht="16.5" hidden="1" customHeight="1" x14ac:dyDescent="0.15">
      <c r="A79" s="56" t="s">
        <v>1144</v>
      </c>
      <c r="B79" s="98" t="s">
        <v>1145</v>
      </c>
      <c r="C79" s="98" t="s">
        <v>1143</v>
      </c>
      <c r="D79" s="56" t="s">
        <v>329</v>
      </c>
      <c r="E79" s="56" t="s">
        <v>351</v>
      </c>
      <c r="F79" s="56" t="s">
        <v>352</v>
      </c>
      <c r="G79" s="66">
        <v>10</v>
      </c>
      <c r="H79" s="65">
        <v>0</v>
      </c>
      <c r="I79" s="47">
        <f t="shared" si="6"/>
        <v>0</v>
      </c>
      <c r="J79" s="65">
        <v>0</v>
      </c>
      <c r="K79" s="48">
        <f t="shared" si="7"/>
        <v>0</v>
      </c>
      <c r="L79" s="65">
        <v>0</v>
      </c>
      <c r="M79" s="60">
        <f t="shared" si="8"/>
        <v>0</v>
      </c>
      <c r="N79" s="49">
        <v>1669</v>
      </c>
      <c r="O79" s="62">
        <f t="shared" si="9"/>
        <v>16690</v>
      </c>
      <c r="P79" s="50">
        <f t="shared" si="10"/>
        <v>1669</v>
      </c>
      <c r="Q79" s="51">
        <f t="shared" si="11"/>
        <v>16690</v>
      </c>
      <c r="R79" s="46" t="s">
        <v>7299</v>
      </c>
    </row>
    <row r="80" spans="1:18" ht="16.5" hidden="1" customHeight="1" x14ac:dyDescent="0.15">
      <c r="A80" s="56" t="s">
        <v>384</v>
      </c>
      <c r="B80" s="98" t="s">
        <v>385</v>
      </c>
      <c r="C80" s="98" t="s">
        <v>386</v>
      </c>
      <c r="D80" s="56" t="s">
        <v>329</v>
      </c>
      <c r="E80" s="56" t="s">
        <v>351</v>
      </c>
      <c r="F80" s="56" t="s">
        <v>352</v>
      </c>
      <c r="G80" s="66">
        <v>200</v>
      </c>
      <c r="H80" s="65">
        <v>0</v>
      </c>
      <c r="I80" s="47">
        <f t="shared" si="6"/>
        <v>0</v>
      </c>
      <c r="J80" s="65">
        <v>0</v>
      </c>
      <c r="K80" s="48">
        <f t="shared" si="7"/>
        <v>0</v>
      </c>
      <c r="L80" s="65">
        <v>0</v>
      </c>
      <c r="M80" s="60">
        <f t="shared" si="8"/>
        <v>0</v>
      </c>
      <c r="N80" s="49">
        <v>81</v>
      </c>
      <c r="O80" s="62">
        <f t="shared" si="9"/>
        <v>16200</v>
      </c>
      <c r="P80" s="50">
        <f t="shared" si="10"/>
        <v>81</v>
      </c>
      <c r="Q80" s="51">
        <f t="shared" si="11"/>
        <v>16200</v>
      </c>
      <c r="R80" s="46" t="s">
        <v>7299</v>
      </c>
    </row>
    <row r="81" spans="1:18" ht="16.5" hidden="1" customHeight="1" x14ac:dyDescent="0.15">
      <c r="A81" s="56" t="s">
        <v>10451</v>
      </c>
      <c r="B81" s="56" t="s">
        <v>10610</v>
      </c>
      <c r="C81" s="56" t="s">
        <v>10641</v>
      </c>
      <c r="D81" s="56" t="s">
        <v>329</v>
      </c>
      <c r="E81" s="56" t="s">
        <v>1247</v>
      </c>
      <c r="F81" s="56" t="s">
        <v>1248</v>
      </c>
      <c r="G81" s="66">
        <v>21.078161258277053</v>
      </c>
      <c r="H81" s="65">
        <v>4</v>
      </c>
      <c r="I81" s="47">
        <f t="shared" si="6"/>
        <v>84.312645033108211</v>
      </c>
      <c r="J81" s="65">
        <v>0</v>
      </c>
      <c r="K81" s="48">
        <f t="shared" si="7"/>
        <v>0</v>
      </c>
      <c r="L81" s="65">
        <v>0</v>
      </c>
      <c r="M81" s="60">
        <f t="shared" si="8"/>
        <v>0</v>
      </c>
      <c r="N81" s="49">
        <v>0</v>
      </c>
      <c r="O81" s="62">
        <f t="shared" si="9"/>
        <v>0</v>
      </c>
      <c r="P81" s="50">
        <f t="shared" si="10"/>
        <v>4</v>
      </c>
      <c r="Q81" s="51">
        <f t="shared" si="11"/>
        <v>84.312645033108211</v>
      </c>
      <c r="R81" s="46" t="s">
        <v>1</v>
      </c>
    </row>
    <row r="82" spans="1:18" ht="16.5" hidden="1" customHeight="1" x14ac:dyDescent="0.15">
      <c r="A82" s="56" t="s">
        <v>544</v>
      </c>
      <c r="B82" s="98" t="s">
        <v>545</v>
      </c>
      <c r="C82" s="98" t="s">
        <v>546</v>
      </c>
      <c r="D82" s="56" t="s">
        <v>329</v>
      </c>
      <c r="E82" s="56" t="s">
        <v>330</v>
      </c>
      <c r="F82" s="56" t="s">
        <v>331</v>
      </c>
      <c r="G82" s="66">
        <v>186.49449999999996</v>
      </c>
      <c r="H82" s="65">
        <v>0</v>
      </c>
      <c r="I82" s="47">
        <f t="shared" si="6"/>
        <v>0</v>
      </c>
      <c r="J82" s="65">
        <v>0</v>
      </c>
      <c r="K82" s="48">
        <f t="shared" si="7"/>
        <v>0</v>
      </c>
      <c r="L82" s="65">
        <v>0</v>
      </c>
      <c r="M82" s="60">
        <f t="shared" si="8"/>
        <v>0</v>
      </c>
      <c r="N82" s="49">
        <v>85</v>
      </c>
      <c r="O82" s="62">
        <f t="shared" si="9"/>
        <v>15852.032499999996</v>
      </c>
      <c r="P82" s="50">
        <f t="shared" si="10"/>
        <v>85</v>
      </c>
      <c r="Q82" s="51">
        <f t="shared" si="11"/>
        <v>15852.032499999996</v>
      </c>
      <c r="R82" s="46" t="s">
        <v>7299</v>
      </c>
    </row>
    <row r="83" spans="1:18" ht="16.5" hidden="1" customHeight="1" x14ac:dyDescent="0.15">
      <c r="A83" s="56" t="s">
        <v>514</v>
      </c>
      <c r="B83" s="98" t="s">
        <v>515</v>
      </c>
      <c r="C83" s="98" t="s">
        <v>516</v>
      </c>
      <c r="D83" s="56" t="s">
        <v>329</v>
      </c>
      <c r="E83" s="56" t="s">
        <v>351</v>
      </c>
      <c r="F83" s="56" t="s">
        <v>352</v>
      </c>
      <c r="G83" s="66">
        <v>164.18898989898938</v>
      </c>
      <c r="H83" s="65">
        <v>0</v>
      </c>
      <c r="I83" s="47">
        <f t="shared" si="6"/>
        <v>0</v>
      </c>
      <c r="J83" s="65">
        <v>0</v>
      </c>
      <c r="K83" s="48">
        <f t="shared" si="7"/>
        <v>0</v>
      </c>
      <c r="L83" s="65">
        <v>0</v>
      </c>
      <c r="M83" s="60">
        <f t="shared" si="8"/>
        <v>0</v>
      </c>
      <c r="N83" s="49">
        <v>94</v>
      </c>
      <c r="O83" s="62">
        <f t="shared" si="9"/>
        <v>15433.765050505001</v>
      </c>
      <c r="P83" s="50">
        <f t="shared" si="10"/>
        <v>94</v>
      </c>
      <c r="Q83" s="51">
        <f t="shared" si="11"/>
        <v>15433.765050505001</v>
      </c>
      <c r="R83" s="46" t="s">
        <v>7299</v>
      </c>
    </row>
    <row r="84" spans="1:18" ht="16.5" hidden="1" customHeight="1" x14ac:dyDescent="0.15">
      <c r="A84" s="56" t="s">
        <v>5503</v>
      </c>
      <c r="B84" s="98" t="s">
        <v>7926</v>
      </c>
      <c r="C84" s="98" t="s">
        <v>7926</v>
      </c>
      <c r="D84" s="56" t="s">
        <v>329</v>
      </c>
      <c r="E84" s="56" t="s">
        <v>5300</v>
      </c>
      <c r="F84" s="56" t="s">
        <v>5301</v>
      </c>
      <c r="G84" s="66">
        <v>660.87566134477754</v>
      </c>
      <c r="H84" s="65">
        <v>0</v>
      </c>
      <c r="I84" s="47">
        <f t="shared" si="6"/>
        <v>0</v>
      </c>
      <c r="J84" s="65">
        <v>0</v>
      </c>
      <c r="K84" s="48">
        <f t="shared" si="7"/>
        <v>0</v>
      </c>
      <c r="L84" s="65">
        <v>0</v>
      </c>
      <c r="M84" s="60">
        <f t="shared" si="8"/>
        <v>0</v>
      </c>
      <c r="N84" s="49">
        <v>23</v>
      </c>
      <c r="O84" s="62">
        <f t="shared" si="9"/>
        <v>15200.140210929883</v>
      </c>
      <c r="P84" s="50">
        <f t="shared" si="10"/>
        <v>23</v>
      </c>
      <c r="Q84" s="51">
        <f t="shared" si="11"/>
        <v>15200.140210929883</v>
      </c>
      <c r="R84" s="68" t="s">
        <v>1</v>
      </c>
    </row>
    <row r="85" spans="1:18" ht="16.5" hidden="1" customHeight="1" x14ac:dyDescent="0.15">
      <c r="A85" s="56" t="s">
        <v>8746</v>
      </c>
      <c r="B85" s="56" t="s">
        <v>8747</v>
      </c>
      <c r="C85" s="56" t="s">
        <v>8748</v>
      </c>
      <c r="D85" s="56" t="s">
        <v>329</v>
      </c>
      <c r="E85" s="56" t="s">
        <v>8038</v>
      </c>
      <c r="F85" s="56" t="s">
        <v>8039</v>
      </c>
      <c r="G85" s="66">
        <v>17.249535143953619</v>
      </c>
      <c r="H85" s="65">
        <v>3</v>
      </c>
      <c r="I85" s="47">
        <f t="shared" si="6"/>
        <v>51.748605431860852</v>
      </c>
      <c r="J85" s="65">
        <v>0</v>
      </c>
      <c r="K85" s="48">
        <f t="shared" si="7"/>
        <v>0</v>
      </c>
      <c r="L85" s="65">
        <v>0</v>
      </c>
      <c r="M85" s="60">
        <f t="shared" si="8"/>
        <v>0</v>
      </c>
      <c r="N85" s="49">
        <v>0</v>
      </c>
      <c r="O85" s="62">
        <f t="shared" si="9"/>
        <v>0</v>
      </c>
      <c r="P85" s="50">
        <f t="shared" si="10"/>
        <v>3</v>
      </c>
      <c r="Q85" s="51">
        <f t="shared" si="11"/>
        <v>51.748605431860852</v>
      </c>
      <c r="R85" s="46" t="s">
        <v>1</v>
      </c>
    </row>
    <row r="86" spans="1:18" ht="16.5" hidden="1" customHeight="1" x14ac:dyDescent="0.15">
      <c r="A86" s="56" t="s">
        <v>1115</v>
      </c>
      <c r="B86" s="98" t="s">
        <v>7392</v>
      </c>
      <c r="C86" s="98" t="s">
        <v>7393</v>
      </c>
      <c r="D86" s="56" t="s">
        <v>350</v>
      </c>
      <c r="E86" s="56" t="s">
        <v>351</v>
      </c>
      <c r="F86" s="56" t="s">
        <v>352</v>
      </c>
      <c r="G86" s="66">
        <v>31.261751951450623</v>
      </c>
      <c r="H86" s="65">
        <v>0</v>
      </c>
      <c r="I86" s="47">
        <f t="shared" si="6"/>
        <v>0</v>
      </c>
      <c r="J86" s="65">
        <v>0</v>
      </c>
      <c r="K86" s="48">
        <f t="shared" si="7"/>
        <v>0</v>
      </c>
      <c r="L86" s="65">
        <v>0</v>
      </c>
      <c r="M86" s="60">
        <f t="shared" si="8"/>
        <v>0</v>
      </c>
      <c r="N86" s="49">
        <v>486</v>
      </c>
      <c r="O86" s="62">
        <f t="shared" si="9"/>
        <v>15193.211448405003</v>
      </c>
      <c r="P86" s="50">
        <f t="shared" si="10"/>
        <v>486</v>
      </c>
      <c r="Q86" s="51">
        <f t="shared" si="11"/>
        <v>15193.211448405003</v>
      </c>
      <c r="R86" s="46" t="s">
        <v>7299</v>
      </c>
    </row>
    <row r="87" spans="1:18" ht="16.5" hidden="1" customHeight="1" x14ac:dyDescent="0.15">
      <c r="A87" s="56" t="s">
        <v>123</v>
      </c>
      <c r="B87" s="98" t="s">
        <v>8989</v>
      </c>
      <c r="C87" s="98" t="s">
        <v>7328</v>
      </c>
      <c r="D87" s="56" t="s">
        <v>329</v>
      </c>
      <c r="E87" s="56" t="s">
        <v>1964</v>
      </c>
      <c r="F87" s="56" t="s">
        <v>1965</v>
      </c>
      <c r="G87" s="66">
        <v>5.5874607878489062</v>
      </c>
      <c r="H87" s="65">
        <v>0</v>
      </c>
      <c r="I87" s="47">
        <f t="shared" si="6"/>
        <v>0</v>
      </c>
      <c r="J87" s="65">
        <v>0</v>
      </c>
      <c r="K87" s="48">
        <f t="shared" si="7"/>
        <v>0</v>
      </c>
      <c r="L87" s="65">
        <v>0</v>
      </c>
      <c r="M87" s="60">
        <f t="shared" si="8"/>
        <v>0</v>
      </c>
      <c r="N87" s="49">
        <v>2660</v>
      </c>
      <c r="O87" s="62">
        <f t="shared" si="9"/>
        <v>14862.645695678091</v>
      </c>
      <c r="P87" s="50">
        <f t="shared" si="10"/>
        <v>2660</v>
      </c>
      <c r="Q87" s="51">
        <f t="shared" si="11"/>
        <v>14862.645695678091</v>
      </c>
      <c r="R87" s="46" t="s">
        <v>7299</v>
      </c>
    </row>
    <row r="88" spans="1:18" ht="16.5" hidden="1" customHeight="1" x14ac:dyDescent="0.15">
      <c r="A88" s="56" t="s">
        <v>700</v>
      </c>
      <c r="B88" s="98" t="s">
        <v>701</v>
      </c>
      <c r="C88" s="98" t="s">
        <v>702</v>
      </c>
      <c r="D88" s="56" t="s">
        <v>329</v>
      </c>
      <c r="E88" s="56" t="s">
        <v>391</v>
      </c>
      <c r="F88" s="56" t="s">
        <v>392</v>
      </c>
      <c r="G88" s="66">
        <v>89.743600000000001</v>
      </c>
      <c r="H88" s="65">
        <v>0</v>
      </c>
      <c r="I88" s="47">
        <f t="shared" si="6"/>
        <v>0</v>
      </c>
      <c r="J88" s="65">
        <v>0</v>
      </c>
      <c r="K88" s="48">
        <f t="shared" si="7"/>
        <v>0</v>
      </c>
      <c r="L88" s="65">
        <v>0</v>
      </c>
      <c r="M88" s="60">
        <f t="shared" si="8"/>
        <v>0</v>
      </c>
      <c r="N88" s="49">
        <v>164</v>
      </c>
      <c r="O88" s="62">
        <f t="shared" si="9"/>
        <v>14717.9504</v>
      </c>
      <c r="P88" s="50">
        <f t="shared" si="10"/>
        <v>164</v>
      </c>
      <c r="Q88" s="51">
        <f t="shared" si="11"/>
        <v>14717.9504</v>
      </c>
      <c r="R88" s="46" t="s">
        <v>7299</v>
      </c>
    </row>
    <row r="89" spans="1:18" ht="16.5" hidden="1" customHeight="1" x14ac:dyDescent="0.15">
      <c r="A89" s="56" t="s">
        <v>1006</v>
      </c>
      <c r="B89" s="98" t="s">
        <v>7377</v>
      </c>
      <c r="C89" s="98" t="s">
        <v>1008</v>
      </c>
      <c r="D89" s="56" t="s">
        <v>329</v>
      </c>
      <c r="E89" s="56" t="s">
        <v>351</v>
      </c>
      <c r="F89" s="56" t="s">
        <v>352</v>
      </c>
      <c r="G89" s="66">
        <v>40</v>
      </c>
      <c r="H89" s="65">
        <v>0</v>
      </c>
      <c r="I89" s="47">
        <f t="shared" si="6"/>
        <v>0</v>
      </c>
      <c r="J89" s="65">
        <v>0</v>
      </c>
      <c r="K89" s="48">
        <f t="shared" si="7"/>
        <v>0</v>
      </c>
      <c r="L89" s="65">
        <v>0</v>
      </c>
      <c r="M89" s="60">
        <f t="shared" si="8"/>
        <v>0</v>
      </c>
      <c r="N89" s="49">
        <v>365</v>
      </c>
      <c r="O89" s="62">
        <f t="shared" si="9"/>
        <v>14600</v>
      </c>
      <c r="P89" s="50">
        <f t="shared" si="10"/>
        <v>365</v>
      </c>
      <c r="Q89" s="51">
        <f t="shared" si="11"/>
        <v>14600</v>
      </c>
      <c r="R89" s="46" t="s">
        <v>7299</v>
      </c>
    </row>
    <row r="90" spans="1:18" ht="16.5" hidden="1" customHeight="1" x14ac:dyDescent="0.15">
      <c r="A90" s="56" t="s">
        <v>6491</v>
      </c>
      <c r="B90" s="98" t="s">
        <v>7948</v>
      </c>
      <c r="C90" s="98" t="s">
        <v>7948</v>
      </c>
      <c r="D90" s="56" t="s">
        <v>329</v>
      </c>
      <c r="E90" s="56" t="s">
        <v>1247</v>
      </c>
      <c r="F90" s="56" t="s">
        <v>1248</v>
      </c>
      <c r="G90" s="66">
        <v>12.734275302050381</v>
      </c>
      <c r="H90" s="65">
        <v>0</v>
      </c>
      <c r="I90" s="47">
        <f t="shared" si="6"/>
        <v>0</v>
      </c>
      <c r="J90" s="65">
        <v>0</v>
      </c>
      <c r="K90" s="48">
        <f t="shared" si="7"/>
        <v>0</v>
      </c>
      <c r="L90" s="65">
        <v>0</v>
      </c>
      <c r="M90" s="60">
        <f t="shared" si="8"/>
        <v>0</v>
      </c>
      <c r="N90" s="49">
        <v>1145</v>
      </c>
      <c r="O90" s="62">
        <f t="shared" si="9"/>
        <v>14580.745220847686</v>
      </c>
      <c r="P90" s="50">
        <f t="shared" si="10"/>
        <v>1145</v>
      </c>
      <c r="Q90" s="51">
        <f t="shared" si="11"/>
        <v>14580.745220847686</v>
      </c>
      <c r="R90" s="46" t="s">
        <v>1</v>
      </c>
    </row>
    <row r="91" spans="1:18" ht="16.5" hidden="1" customHeight="1" x14ac:dyDescent="0.15">
      <c r="A91" s="56" t="s">
        <v>6674</v>
      </c>
      <c r="B91" s="98" t="s">
        <v>6675</v>
      </c>
      <c r="C91" s="98" t="s">
        <v>6676</v>
      </c>
      <c r="D91" s="56" t="s">
        <v>329</v>
      </c>
      <c r="E91" s="56" t="s">
        <v>5300</v>
      </c>
      <c r="F91" s="56" t="s">
        <v>5301</v>
      </c>
      <c r="G91" s="66">
        <v>18.879159971973479</v>
      </c>
      <c r="H91" s="65">
        <v>0</v>
      </c>
      <c r="I91" s="47">
        <f t="shared" si="6"/>
        <v>0</v>
      </c>
      <c r="J91" s="65">
        <v>0</v>
      </c>
      <c r="K91" s="48">
        <f t="shared" si="7"/>
        <v>0</v>
      </c>
      <c r="L91" s="65">
        <v>0</v>
      </c>
      <c r="M91" s="60">
        <f t="shared" si="8"/>
        <v>0</v>
      </c>
      <c r="N91" s="49">
        <v>759</v>
      </c>
      <c r="O91" s="62">
        <f t="shared" si="9"/>
        <v>14329.282418727871</v>
      </c>
      <c r="P91" s="50">
        <f t="shared" si="10"/>
        <v>759</v>
      </c>
      <c r="Q91" s="51">
        <f t="shared" si="11"/>
        <v>14329.282418727871</v>
      </c>
      <c r="R91" s="46" t="s">
        <v>1</v>
      </c>
    </row>
    <row r="92" spans="1:18" ht="16.5" hidden="1" customHeight="1" x14ac:dyDescent="0.15">
      <c r="A92" s="56" t="s">
        <v>1018</v>
      </c>
      <c r="B92" s="98" t="s">
        <v>1019</v>
      </c>
      <c r="C92" s="98" t="s">
        <v>1019</v>
      </c>
      <c r="D92" s="56" t="s">
        <v>350</v>
      </c>
      <c r="E92" s="56" t="s">
        <v>351</v>
      </c>
      <c r="F92" s="56" t="s">
        <v>352</v>
      </c>
      <c r="G92" s="66">
        <v>40</v>
      </c>
      <c r="H92" s="65">
        <v>0</v>
      </c>
      <c r="I92" s="47">
        <f t="shared" si="6"/>
        <v>0</v>
      </c>
      <c r="J92" s="65">
        <v>0</v>
      </c>
      <c r="K92" s="48">
        <f t="shared" si="7"/>
        <v>0</v>
      </c>
      <c r="L92" s="65">
        <v>0</v>
      </c>
      <c r="M92" s="60">
        <f t="shared" si="8"/>
        <v>0</v>
      </c>
      <c r="N92" s="49">
        <v>355</v>
      </c>
      <c r="O92" s="62">
        <f t="shared" si="9"/>
        <v>14200</v>
      </c>
      <c r="P92" s="50">
        <f t="shared" si="10"/>
        <v>355</v>
      </c>
      <c r="Q92" s="51">
        <f t="shared" si="11"/>
        <v>14200</v>
      </c>
      <c r="R92" s="46" t="s">
        <v>7299</v>
      </c>
    </row>
    <row r="93" spans="1:18" ht="16.5" hidden="1" customHeight="1" x14ac:dyDescent="0.15">
      <c r="A93" s="56" t="s">
        <v>1723</v>
      </c>
      <c r="B93" s="98" t="s">
        <v>1724</v>
      </c>
      <c r="C93" s="98" t="s">
        <v>1725</v>
      </c>
      <c r="D93" s="56" t="s">
        <v>329</v>
      </c>
      <c r="E93" s="56" t="s">
        <v>351</v>
      </c>
      <c r="F93" s="56" t="s">
        <v>352</v>
      </c>
      <c r="G93" s="66">
        <v>3.8119662103116805</v>
      </c>
      <c r="H93" s="65">
        <v>0</v>
      </c>
      <c r="I93" s="47">
        <f t="shared" si="6"/>
        <v>0</v>
      </c>
      <c r="J93" s="65">
        <v>0</v>
      </c>
      <c r="K93" s="48">
        <f t="shared" si="7"/>
        <v>0</v>
      </c>
      <c r="L93" s="65">
        <v>0</v>
      </c>
      <c r="M93" s="60">
        <f t="shared" si="8"/>
        <v>0</v>
      </c>
      <c r="N93" s="49">
        <v>3658</v>
      </c>
      <c r="O93" s="62">
        <f t="shared" si="9"/>
        <v>13944.172397320128</v>
      </c>
      <c r="P93" s="50">
        <f t="shared" si="10"/>
        <v>3658</v>
      </c>
      <c r="Q93" s="51">
        <f t="shared" si="11"/>
        <v>13944.172397320128</v>
      </c>
      <c r="R93" s="46" t="s">
        <v>7301</v>
      </c>
    </row>
    <row r="94" spans="1:18" ht="16.5" hidden="1" customHeight="1" x14ac:dyDescent="0.15">
      <c r="A94" s="56" t="s">
        <v>506</v>
      </c>
      <c r="B94" s="98" t="s">
        <v>507</v>
      </c>
      <c r="C94" s="98" t="s">
        <v>8230</v>
      </c>
      <c r="D94" s="56" t="s">
        <v>329</v>
      </c>
      <c r="E94" s="56" t="s">
        <v>351</v>
      </c>
      <c r="F94" s="56" t="s">
        <v>352</v>
      </c>
      <c r="G94" s="66">
        <v>58</v>
      </c>
      <c r="H94" s="65">
        <v>0</v>
      </c>
      <c r="I94" s="47">
        <f t="shared" si="6"/>
        <v>0</v>
      </c>
      <c r="J94" s="65">
        <v>0</v>
      </c>
      <c r="K94" s="48">
        <f t="shared" si="7"/>
        <v>0</v>
      </c>
      <c r="L94" s="65">
        <v>0</v>
      </c>
      <c r="M94" s="60">
        <f t="shared" si="8"/>
        <v>0</v>
      </c>
      <c r="N94" s="49">
        <v>239</v>
      </c>
      <c r="O94" s="62">
        <f t="shared" si="9"/>
        <v>13862</v>
      </c>
      <c r="P94" s="50">
        <f t="shared" si="10"/>
        <v>239</v>
      </c>
      <c r="Q94" s="51">
        <f t="shared" si="11"/>
        <v>13862</v>
      </c>
      <c r="R94" s="46" t="s">
        <v>7299</v>
      </c>
    </row>
    <row r="95" spans="1:18" ht="16.5" hidden="1" customHeight="1" x14ac:dyDescent="0.15">
      <c r="A95" s="56" t="s">
        <v>3630</v>
      </c>
      <c r="B95" s="98" t="s">
        <v>3631</v>
      </c>
      <c r="C95" s="98" t="s">
        <v>3631</v>
      </c>
      <c r="D95" s="56" t="s">
        <v>329</v>
      </c>
      <c r="E95" s="56" t="s">
        <v>351</v>
      </c>
      <c r="F95" s="56" t="s">
        <v>352</v>
      </c>
      <c r="G95" s="66">
        <v>0.69229993827732006</v>
      </c>
      <c r="H95" s="65">
        <v>0</v>
      </c>
      <c r="I95" s="47">
        <f t="shared" si="6"/>
        <v>0</v>
      </c>
      <c r="J95" s="65">
        <v>0</v>
      </c>
      <c r="K95" s="48">
        <f t="shared" si="7"/>
        <v>0</v>
      </c>
      <c r="L95" s="65">
        <v>0</v>
      </c>
      <c r="M95" s="60">
        <f t="shared" si="8"/>
        <v>0</v>
      </c>
      <c r="N95" s="49">
        <v>19689</v>
      </c>
      <c r="O95" s="62">
        <f t="shared" si="9"/>
        <v>13630.693484742154</v>
      </c>
      <c r="P95" s="50">
        <f t="shared" si="10"/>
        <v>19689</v>
      </c>
      <c r="Q95" s="51">
        <f t="shared" si="11"/>
        <v>13630.693484742154</v>
      </c>
      <c r="R95" s="46" t="s">
        <v>7307</v>
      </c>
    </row>
    <row r="96" spans="1:18" ht="16.5" hidden="1" customHeight="1" x14ac:dyDescent="0.15">
      <c r="A96" s="56" t="s">
        <v>4884</v>
      </c>
      <c r="B96" s="98" t="s">
        <v>4885</v>
      </c>
      <c r="C96" s="98" t="s">
        <v>4886</v>
      </c>
      <c r="D96" s="56" t="s">
        <v>350</v>
      </c>
      <c r="E96" s="56" t="s">
        <v>351</v>
      </c>
      <c r="F96" s="56" t="s">
        <v>352</v>
      </c>
      <c r="G96" s="66">
        <v>1.3</v>
      </c>
      <c r="H96" s="65">
        <v>0</v>
      </c>
      <c r="I96" s="47">
        <f t="shared" si="6"/>
        <v>0</v>
      </c>
      <c r="J96" s="65">
        <v>0</v>
      </c>
      <c r="K96" s="48">
        <f t="shared" si="7"/>
        <v>0</v>
      </c>
      <c r="L96" s="65">
        <v>0</v>
      </c>
      <c r="M96" s="60">
        <f t="shared" si="8"/>
        <v>0</v>
      </c>
      <c r="N96" s="49">
        <v>10379</v>
      </c>
      <c r="O96" s="62">
        <f t="shared" si="9"/>
        <v>13492.7</v>
      </c>
      <c r="P96" s="50">
        <f t="shared" si="10"/>
        <v>10379</v>
      </c>
      <c r="Q96" s="51">
        <f t="shared" si="11"/>
        <v>13492.7</v>
      </c>
      <c r="R96" s="46" t="s">
        <v>7302</v>
      </c>
    </row>
    <row r="97" spans="1:18" ht="16.5" hidden="1" customHeight="1" x14ac:dyDescent="0.15">
      <c r="A97" s="56" t="s">
        <v>922</v>
      </c>
      <c r="B97" s="98" t="s">
        <v>7350</v>
      </c>
      <c r="C97" s="98" t="s">
        <v>7351</v>
      </c>
      <c r="D97" s="56" t="s">
        <v>406</v>
      </c>
      <c r="E97" s="56" t="s">
        <v>449</v>
      </c>
      <c r="F97" s="56" t="s">
        <v>450</v>
      </c>
      <c r="G97" s="66">
        <v>7.5963802834837004</v>
      </c>
      <c r="H97" s="65">
        <v>0</v>
      </c>
      <c r="I97" s="47">
        <f t="shared" si="6"/>
        <v>0</v>
      </c>
      <c r="J97" s="65">
        <v>0</v>
      </c>
      <c r="K97" s="48">
        <f t="shared" si="7"/>
        <v>0</v>
      </c>
      <c r="L97" s="65">
        <v>0</v>
      </c>
      <c r="M97" s="60">
        <f t="shared" si="8"/>
        <v>0</v>
      </c>
      <c r="N97" s="49">
        <v>1771</v>
      </c>
      <c r="O97" s="62">
        <f t="shared" si="9"/>
        <v>13453.189482049633</v>
      </c>
      <c r="P97" s="50">
        <f t="shared" si="10"/>
        <v>1771</v>
      </c>
      <c r="Q97" s="51">
        <f t="shared" si="11"/>
        <v>13453.189482049633</v>
      </c>
      <c r="R97" s="46" t="s">
        <v>7299</v>
      </c>
    </row>
    <row r="98" spans="1:18" ht="16.5" hidden="1" customHeight="1" x14ac:dyDescent="0.15">
      <c r="A98" s="56" t="s">
        <v>393</v>
      </c>
      <c r="B98" s="98" t="s">
        <v>8226</v>
      </c>
      <c r="C98" s="98" t="s">
        <v>394</v>
      </c>
      <c r="D98" s="56" t="s">
        <v>329</v>
      </c>
      <c r="E98" s="56" t="s">
        <v>330</v>
      </c>
      <c r="F98" s="56" t="s">
        <v>331</v>
      </c>
      <c r="G98" s="66">
        <v>20.085467144317171</v>
      </c>
      <c r="H98" s="65">
        <v>0</v>
      </c>
      <c r="I98" s="47">
        <f t="shared" si="6"/>
        <v>0</v>
      </c>
      <c r="J98" s="65">
        <v>0</v>
      </c>
      <c r="K98" s="48">
        <f t="shared" si="7"/>
        <v>0</v>
      </c>
      <c r="L98" s="65">
        <v>0</v>
      </c>
      <c r="M98" s="60">
        <f t="shared" si="8"/>
        <v>0</v>
      </c>
      <c r="N98" s="49">
        <v>659</v>
      </c>
      <c r="O98" s="62">
        <f t="shared" si="9"/>
        <v>13236.322848105016</v>
      </c>
      <c r="P98" s="50">
        <f t="shared" si="10"/>
        <v>659</v>
      </c>
      <c r="Q98" s="51">
        <f t="shared" si="11"/>
        <v>13236.322848105016</v>
      </c>
      <c r="R98" s="46" t="s">
        <v>7299</v>
      </c>
    </row>
    <row r="99" spans="1:18" ht="16.5" hidden="1" customHeight="1" x14ac:dyDescent="0.15">
      <c r="A99" s="56" t="s">
        <v>4408</v>
      </c>
      <c r="B99" s="98" t="s">
        <v>4409</v>
      </c>
      <c r="C99" s="98" t="s">
        <v>4410</v>
      </c>
      <c r="D99" s="56" t="s">
        <v>329</v>
      </c>
      <c r="E99" s="56" t="s">
        <v>351</v>
      </c>
      <c r="F99" s="56" t="s">
        <v>352</v>
      </c>
      <c r="G99" s="66">
        <v>0.98290015176116419</v>
      </c>
      <c r="H99" s="65">
        <v>0</v>
      </c>
      <c r="I99" s="47">
        <f t="shared" si="6"/>
        <v>0</v>
      </c>
      <c r="J99" s="65">
        <v>0</v>
      </c>
      <c r="K99" s="48">
        <f t="shared" si="7"/>
        <v>0</v>
      </c>
      <c r="L99" s="65">
        <v>0</v>
      </c>
      <c r="M99" s="60">
        <f t="shared" si="8"/>
        <v>0</v>
      </c>
      <c r="N99" s="49">
        <v>13412</v>
      </c>
      <c r="O99" s="62">
        <f t="shared" si="9"/>
        <v>13182.656835420734</v>
      </c>
      <c r="P99" s="50">
        <f t="shared" si="10"/>
        <v>13412</v>
      </c>
      <c r="Q99" s="51">
        <f t="shared" si="11"/>
        <v>13182.656835420734</v>
      </c>
      <c r="R99" s="46" t="s">
        <v>7307</v>
      </c>
    </row>
    <row r="100" spans="1:18" ht="16.5" hidden="1" customHeight="1" x14ac:dyDescent="0.15">
      <c r="A100" s="56" t="s">
        <v>582</v>
      </c>
      <c r="B100" s="98" t="s">
        <v>583</v>
      </c>
      <c r="C100" s="98" t="s">
        <v>584</v>
      </c>
      <c r="D100" s="56" t="s">
        <v>329</v>
      </c>
      <c r="E100" s="56" t="s">
        <v>351</v>
      </c>
      <c r="F100" s="56" t="s">
        <v>352</v>
      </c>
      <c r="G100" s="66">
        <v>329.66699999999997</v>
      </c>
      <c r="H100" s="65">
        <v>0</v>
      </c>
      <c r="I100" s="47">
        <f t="shared" si="6"/>
        <v>0</v>
      </c>
      <c r="J100" s="65">
        <v>0</v>
      </c>
      <c r="K100" s="48">
        <f t="shared" si="7"/>
        <v>0</v>
      </c>
      <c r="L100" s="65">
        <v>0</v>
      </c>
      <c r="M100" s="60">
        <f t="shared" si="8"/>
        <v>0</v>
      </c>
      <c r="N100" s="49">
        <v>39</v>
      </c>
      <c r="O100" s="62">
        <f t="shared" si="9"/>
        <v>12857.012999999999</v>
      </c>
      <c r="P100" s="50">
        <f t="shared" si="10"/>
        <v>39</v>
      </c>
      <c r="Q100" s="51">
        <f t="shared" si="11"/>
        <v>12857.012999999999</v>
      </c>
      <c r="R100" s="46" t="s">
        <v>7299</v>
      </c>
    </row>
    <row r="101" spans="1:18" ht="16.5" hidden="1" customHeight="1" x14ac:dyDescent="0.15">
      <c r="A101" s="56" t="s">
        <v>855</v>
      </c>
      <c r="B101" s="98" t="s">
        <v>743</v>
      </c>
      <c r="C101" s="98" t="s">
        <v>729</v>
      </c>
      <c r="D101" s="56" t="s">
        <v>406</v>
      </c>
      <c r="E101" s="56" t="s">
        <v>330</v>
      </c>
      <c r="F101" s="56" t="s">
        <v>331</v>
      </c>
      <c r="G101" s="66">
        <v>7.1331066779852854</v>
      </c>
      <c r="H101" s="65">
        <v>0</v>
      </c>
      <c r="I101" s="47">
        <f t="shared" si="6"/>
        <v>0</v>
      </c>
      <c r="J101" s="65">
        <v>0</v>
      </c>
      <c r="K101" s="48">
        <f t="shared" si="7"/>
        <v>0</v>
      </c>
      <c r="L101" s="65">
        <v>0</v>
      </c>
      <c r="M101" s="60">
        <f t="shared" si="8"/>
        <v>0</v>
      </c>
      <c r="N101" s="49">
        <v>1762</v>
      </c>
      <c r="O101" s="62">
        <f t="shared" si="9"/>
        <v>12568.533966610074</v>
      </c>
      <c r="P101" s="50">
        <f t="shared" si="10"/>
        <v>1762</v>
      </c>
      <c r="Q101" s="51">
        <f t="shared" si="11"/>
        <v>12568.533966610074</v>
      </c>
      <c r="R101" s="46" t="s">
        <v>7299</v>
      </c>
    </row>
    <row r="102" spans="1:18" ht="16.5" hidden="1" customHeight="1" x14ac:dyDescent="0.15">
      <c r="A102" s="56" t="s">
        <v>4582</v>
      </c>
      <c r="B102" s="98" t="s">
        <v>4583</v>
      </c>
      <c r="C102" s="98" t="s">
        <v>4583</v>
      </c>
      <c r="D102" s="56" t="s">
        <v>329</v>
      </c>
      <c r="E102" s="56" t="s">
        <v>351</v>
      </c>
      <c r="F102" s="56" t="s">
        <v>352</v>
      </c>
      <c r="G102" s="66">
        <v>7</v>
      </c>
      <c r="H102" s="65">
        <v>0</v>
      </c>
      <c r="I102" s="47">
        <f t="shared" si="6"/>
        <v>0</v>
      </c>
      <c r="J102" s="65">
        <v>0</v>
      </c>
      <c r="K102" s="48">
        <f t="shared" si="7"/>
        <v>0</v>
      </c>
      <c r="L102" s="65">
        <v>0</v>
      </c>
      <c r="M102" s="60">
        <f t="shared" si="8"/>
        <v>0</v>
      </c>
      <c r="N102" s="49">
        <v>1780</v>
      </c>
      <c r="O102" s="62">
        <f t="shared" si="9"/>
        <v>12460</v>
      </c>
      <c r="P102" s="50">
        <f t="shared" si="10"/>
        <v>1780</v>
      </c>
      <c r="Q102" s="51">
        <f t="shared" si="11"/>
        <v>12460</v>
      </c>
      <c r="R102" s="46" t="s">
        <v>7302</v>
      </c>
    </row>
    <row r="103" spans="1:18" ht="16.5" hidden="1" customHeight="1" x14ac:dyDescent="0.15">
      <c r="A103" s="56" t="s">
        <v>1157</v>
      </c>
      <c r="B103" s="98" t="s">
        <v>1158</v>
      </c>
      <c r="C103" s="98" t="s">
        <v>1158</v>
      </c>
      <c r="D103" s="56" t="s">
        <v>350</v>
      </c>
      <c r="E103" s="56" t="s">
        <v>351</v>
      </c>
      <c r="F103" s="56" t="s">
        <v>352</v>
      </c>
      <c r="G103" s="66">
        <v>30</v>
      </c>
      <c r="H103" s="65">
        <v>0</v>
      </c>
      <c r="I103" s="47">
        <f t="shared" si="6"/>
        <v>0</v>
      </c>
      <c r="J103" s="65">
        <v>0</v>
      </c>
      <c r="K103" s="48">
        <f t="shared" si="7"/>
        <v>0</v>
      </c>
      <c r="L103" s="65">
        <v>0</v>
      </c>
      <c r="M103" s="60">
        <f t="shared" si="8"/>
        <v>0</v>
      </c>
      <c r="N103" s="49">
        <v>414</v>
      </c>
      <c r="O103" s="62">
        <f t="shared" si="9"/>
        <v>12420</v>
      </c>
      <c r="P103" s="50">
        <f t="shared" si="10"/>
        <v>414</v>
      </c>
      <c r="Q103" s="51">
        <f t="shared" si="11"/>
        <v>12420</v>
      </c>
      <c r="R103" s="46" t="s">
        <v>7299</v>
      </c>
    </row>
    <row r="104" spans="1:18" ht="16.5" hidden="1" customHeight="1" x14ac:dyDescent="0.15">
      <c r="A104" s="56" t="s">
        <v>5416</v>
      </c>
      <c r="B104" s="56" t="s">
        <v>5417</v>
      </c>
      <c r="C104" s="56" t="s">
        <v>8454</v>
      </c>
      <c r="D104" s="56" t="s">
        <v>329</v>
      </c>
      <c r="E104" s="56" t="s">
        <v>1247</v>
      </c>
      <c r="F104" s="56" t="s">
        <v>1248</v>
      </c>
      <c r="G104" s="66">
        <v>29.373571428571424</v>
      </c>
      <c r="H104" s="65">
        <v>7</v>
      </c>
      <c r="I104" s="47">
        <f t="shared" si="6"/>
        <v>205.61499999999995</v>
      </c>
      <c r="J104" s="65">
        <v>0</v>
      </c>
      <c r="K104" s="48">
        <f t="shared" si="7"/>
        <v>0</v>
      </c>
      <c r="L104" s="65">
        <v>0</v>
      </c>
      <c r="M104" s="60">
        <f t="shared" si="8"/>
        <v>0</v>
      </c>
      <c r="N104" s="49">
        <v>0</v>
      </c>
      <c r="O104" s="62">
        <f t="shared" si="9"/>
        <v>0</v>
      </c>
      <c r="P104" s="50">
        <f t="shared" si="10"/>
        <v>7</v>
      </c>
      <c r="Q104" s="51">
        <f t="shared" si="11"/>
        <v>205.61499999999995</v>
      </c>
      <c r="R104" s="46" t="s">
        <v>1</v>
      </c>
    </row>
    <row r="105" spans="1:18" ht="16.5" hidden="1" customHeight="1" x14ac:dyDescent="0.15">
      <c r="A105" s="56" t="s">
        <v>271</v>
      </c>
      <c r="B105" s="98" t="s">
        <v>301</v>
      </c>
      <c r="C105" s="98" t="s">
        <v>7178</v>
      </c>
      <c r="D105" s="56" t="s">
        <v>406</v>
      </c>
      <c r="E105" s="56" t="s">
        <v>501</v>
      </c>
      <c r="F105" s="56" t="s">
        <v>502</v>
      </c>
      <c r="G105" s="66">
        <v>1343.8934086235779</v>
      </c>
      <c r="H105" s="65">
        <v>0</v>
      </c>
      <c r="I105" s="47">
        <f t="shared" si="6"/>
        <v>0</v>
      </c>
      <c r="J105" s="65">
        <v>0</v>
      </c>
      <c r="K105" s="48">
        <f t="shared" si="7"/>
        <v>0</v>
      </c>
      <c r="L105" s="65">
        <v>0</v>
      </c>
      <c r="M105" s="60">
        <f t="shared" si="8"/>
        <v>0</v>
      </c>
      <c r="N105" s="49">
        <v>9</v>
      </c>
      <c r="O105" s="62">
        <f t="shared" si="9"/>
        <v>12095.040677612202</v>
      </c>
      <c r="P105" s="50">
        <f t="shared" si="10"/>
        <v>9</v>
      </c>
      <c r="Q105" s="51">
        <f t="shared" si="11"/>
        <v>12095.040677612202</v>
      </c>
      <c r="R105" s="46" t="s">
        <v>7303</v>
      </c>
    </row>
    <row r="106" spans="1:18" ht="16.5" hidden="1" customHeight="1" x14ac:dyDescent="0.15">
      <c r="A106" s="56" t="s">
        <v>1557</v>
      </c>
      <c r="B106" s="98" t="s">
        <v>7617</v>
      </c>
      <c r="C106" s="98" t="s">
        <v>7617</v>
      </c>
      <c r="D106" s="56" t="s">
        <v>329</v>
      </c>
      <c r="E106" s="56" t="s">
        <v>351</v>
      </c>
      <c r="F106" s="56" t="s">
        <v>352</v>
      </c>
      <c r="G106" s="66">
        <v>20</v>
      </c>
      <c r="H106" s="65">
        <v>0</v>
      </c>
      <c r="I106" s="47">
        <f t="shared" si="6"/>
        <v>0</v>
      </c>
      <c r="J106" s="65">
        <v>0</v>
      </c>
      <c r="K106" s="48">
        <f t="shared" si="7"/>
        <v>0</v>
      </c>
      <c r="L106" s="65">
        <v>0</v>
      </c>
      <c r="M106" s="60">
        <f t="shared" si="8"/>
        <v>0</v>
      </c>
      <c r="N106" s="49">
        <v>604</v>
      </c>
      <c r="O106" s="62">
        <f t="shared" si="9"/>
        <v>12080</v>
      </c>
      <c r="P106" s="50">
        <f t="shared" si="10"/>
        <v>604</v>
      </c>
      <c r="Q106" s="51">
        <f t="shared" si="11"/>
        <v>12080</v>
      </c>
      <c r="R106" s="46" t="s">
        <v>7300</v>
      </c>
    </row>
    <row r="107" spans="1:18" ht="16.5" hidden="1" customHeight="1" x14ac:dyDescent="0.15">
      <c r="A107" s="56" t="s">
        <v>10642</v>
      </c>
      <c r="B107" s="56" t="s">
        <v>10643</v>
      </c>
      <c r="C107" s="56" t="s">
        <v>5320</v>
      </c>
      <c r="D107" s="56" t="s">
        <v>329</v>
      </c>
      <c r="E107" s="56" t="s">
        <v>7605</v>
      </c>
      <c r="F107" s="56" t="s">
        <v>7606</v>
      </c>
      <c r="G107" s="66">
        <v>11.998998340835186</v>
      </c>
      <c r="H107" s="65">
        <v>10</v>
      </c>
      <c r="I107" s="47">
        <f t="shared" si="6"/>
        <v>119.98998340835186</v>
      </c>
      <c r="J107" s="65">
        <v>0</v>
      </c>
      <c r="K107" s="48">
        <f t="shared" si="7"/>
        <v>0</v>
      </c>
      <c r="L107" s="65">
        <v>0</v>
      </c>
      <c r="M107" s="60">
        <f t="shared" si="8"/>
        <v>0</v>
      </c>
      <c r="N107" s="49">
        <v>0</v>
      </c>
      <c r="O107" s="62">
        <f t="shared" si="9"/>
        <v>0</v>
      </c>
      <c r="P107" s="50">
        <f t="shared" si="10"/>
        <v>10</v>
      </c>
      <c r="Q107" s="51">
        <f t="shared" si="11"/>
        <v>119.98998340835186</v>
      </c>
      <c r="R107" s="46" t="s">
        <v>1</v>
      </c>
    </row>
    <row r="108" spans="1:18" ht="16.5" hidden="1" customHeight="1" x14ac:dyDescent="0.15">
      <c r="A108" s="56" t="s">
        <v>4152</v>
      </c>
      <c r="B108" s="98" t="s">
        <v>4153</v>
      </c>
      <c r="C108" s="98" t="s">
        <v>4153</v>
      </c>
      <c r="D108" s="56" t="s">
        <v>350</v>
      </c>
      <c r="E108" s="56" t="s">
        <v>568</v>
      </c>
      <c r="F108" s="56" t="s">
        <v>569</v>
      </c>
      <c r="G108" s="66">
        <v>26</v>
      </c>
      <c r="H108" s="65">
        <v>0</v>
      </c>
      <c r="I108" s="47">
        <f t="shared" si="6"/>
        <v>0</v>
      </c>
      <c r="J108" s="65">
        <v>0</v>
      </c>
      <c r="K108" s="48">
        <f t="shared" si="7"/>
        <v>0</v>
      </c>
      <c r="L108" s="65">
        <v>0</v>
      </c>
      <c r="M108" s="60">
        <f t="shared" si="8"/>
        <v>0</v>
      </c>
      <c r="N108" s="49">
        <v>432</v>
      </c>
      <c r="O108" s="62">
        <f t="shared" si="9"/>
        <v>11232</v>
      </c>
      <c r="P108" s="50">
        <f t="shared" si="10"/>
        <v>432</v>
      </c>
      <c r="Q108" s="51">
        <f t="shared" si="11"/>
        <v>11232</v>
      </c>
      <c r="R108" s="46" t="s">
        <v>7307</v>
      </c>
    </row>
    <row r="109" spans="1:18" ht="16.5" hidden="1" customHeight="1" x14ac:dyDescent="0.15">
      <c r="A109" s="56" t="s">
        <v>942</v>
      </c>
      <c r="B109" s="98" t="s">
        <v>7356</v>
      </c>
      <c r="C109" s="98" t="s">
        <v>7357</v>
      </c>
      <c r="D109" s="56" t="s">
        <v>329</v>
      </c>
      <c r="E109" s="56" t="s">
        <v>330</v>
      </c>
      <c r="F109" s="56" t="s">
        <v>331</v>
      </c>
      <c r="G109" s="66">
        <v>6.5896830773112018</v>
      </c>
      <c r="H109" s="65">
        <v>0</v>
      </c>
      <c r="I109" s="47">
        <f t="shared" si="6"/>
        <v>0</v>
      </c>
      <c r="J109" s="65">
        <v>0</v>
      </c>
      <c r="K109" s="48">
        <f t="shared" si="7"/>
        <v>0</v>
      </c>
      <c r="L109" s="65">
        <v>0</v>
      </c>
      <c r="M109" s="60">
        <f t="shared" si="8"/>
        <v>0</v>
      </c>
      <c r="N109" s="49">
        <v>1672</v>
      </c>
      <c r="O109" s="62">
        <f t="shared" si="9"/>
        <v>11017.95010526433</v>
      </c>
      <c r="P109" s="50">
        <f t="shared" si="10"/>
        <v>1672</v>
      </c>
      <c r="Q109" s="51">
        <f t="shared" si="11"/>
        <v>11017.95010526433</v>
      </c>
      <c r="R109" s="46" t="s">
        <v>7299</v>
      </c>
    </row>
    <row r="110" spans="1:18" ht="16.5" hidden="1" customHeight="1" x14ac:dyDescent="0.15">
      <c r="A110" s="56" t="s">
        <v>1032</v>
      </c>
      <c r="B110" s="98" t="s">
        <v>7380</v>
      </c>
      <c r="C110" s="98" t="s">
        <v>1033</v>
      </c>
      <c r="D110" s="56" t="s">
        <v>329</v>
      </c>
      <c r="E110" s="56" t="s">
        <v>351</v>
      </c>
      <c r="F110" s="56" t="s">
        <v>352</v>
      </c>
      <c r="G110" s="66">
        <v>40</v>
      </c>
      <c r="H110" s="65">
        <v>0</v>
      </c>
      <c r="I110" s="47">
        <f t="shared" si="6"/>
        <v>0</v>
      </c>
      <c r="J110" s="65">
        <v>0</v>
      </c>
      <c r="K110" s="48">
        <f t="shared" si="7"/>
        <v>0</v>
      </c>
      <c r="L110" s="65">
        <v>0</v>
      </c>
      <c r="M110" s="60">
        <f t="shared" si="8"/>
        <v>0</v>
      </c>
      <c r="N110" s="49">
        <v>268</v>
      </c>
      <c r="O110" s="62">
        <f t="shared" si="9"/>
        <v>10720</v>
      </c>
      <c r="P110" s="50">
        <f t="shared" si="10"/>
        <v>268</v>
      </c>
      <c r="Q110" s="51">
        <f t="shared" si="11"/>
        <v>10720</v>
      </c>
      <c r="R110" s="46" t="s">
        <v>7299</v>
      </c>
    </row>
    <row r="111" spans="1:18" ht="16.5" hidden="1" customHeight="1" x14ac:dyDescent="0.15">
      <c r="A111" s="56" t="s">
        <v>4314</v>
      </c>
      <c r="B111" s="98" t="s">
        <v>4315</v>
      </c>
      <c r="C111" s="98" t="s">
        <v>4315</v>
      </c>
      <c r="D111" s="56" t="s">
        <v>329</v>
      </c>
      <c r="E111" s="56" t="s">
        <v>351</v>
      </c>
      <c r="F111" s="56" t="s">
        <v>352</v>
      </c>
      <c r="G111" s="66">
        <v>0.85469999999999968</v>
      </c>
      <c r="H111" s="65">
        <v>0</v>
      </c>
      <c r="I111" s="47">
        <f t="shared" si="6"/>
        <v>0</v>
      </c>
      <c r="J111" s="65">
        <v>0</v>
      </c>
      <c r="K111" s="48">
        <f t="shared" si="7"/>
        <v>0</v>
      </c>
      <c r="L111" s="65">
        <v>0</v>
      </c>
      <c r="M111" s="60">
        <f t="shared" si="8"/>
        <v>0</v>
      </c>
      <c r="N111" s="49">
        <v>12377</v>
      </c>
      <c r="O111" s="62">
        <f t="shared" si="9"/>
        <v>10578.621899999996</v>
      </c>
      <c r="P111" s="50">
        <f t="shared" si="10"/>
        <v>12377</v>
      </c>
      <c r="Q111" s="51">
        <f t="shared" si="11"/>
        <v>10578.621899999996</v>
      </c>
      <c r="R111" s="46" t="s">
        <v>7307</v>
      </c>
    </row>
    <row r="112" spans="1:18" ht="16.5" hidden="1" customHeight="1" x14ac:dyDescent="0.15">
      <c r="A112" s="56" t="s">
        <v>5843</v>
      </c>
      <c r="B112" s="98" t="s">
        <v>5844</v>
      </c>
      <c r="C112" s="98" t="s">
        <v>5844</v>
      </c>
      <c r="D112" s="56" t="s">
        <v>329</v>
      </c>
      <c r="E112" s="56" t="s">
        <v>5298</v>
      </c>
      <c r="F112" s="56" t="s">
        <v>5299</v>
      </c>
      <c r="G112" s="66">
        <v>518.28373977254216</v>
      </c>
      <c r="H112" s="65">
        <v>0</v>
      </c>
      <c r="I112" s="47">
        <f t="shared" si="6"/>
        <v>0</v>
      </c>
      <c r="J112" s="65">
        <v>0</v>
      </c>
      <c r="K112" s="48">
        <f t="shared" si="7"/>
        <v>0</v>
      </c>
      <c r="L112" s="65">
        <v>0</v>
      </c>
      <c r="M112" s="60">
        <f t="shared" si="8"/>
        <v>0</v>
      </c>
      <c r="N112" s="49">
        <v>20</v>
      </c>
      <c r="O112" s="62">
        <f t="shared" si="9"/>
        <v>10365.674795450843</v>
      </c>
      <c r="P112" s="50">
        <f t="shared" si="10"/>
        <v>20</v>
      </c>
      <c r="Q112" s="51">
        <f t="shared" si="11"/>
        <v>10365.674795450843</v>
      </c>
      <c r="R112" s="46" t="s">
        <v>1</v>
      </c>
    </row>
    <row r="113" spans="1:18" ht="16.5" hidden="1" customHeight="1" x14ac:dyDescent="0.15">
      <c r="A113" s="56" t="s">
        <v>656</v>
      </c>
      <c r="B113" s="98" t="s">
        <v>657</v>
      </c>
      <c r="C113" s="98" t="s">
        <v>658</v>
      </c>
      <c r="D113" s="56" t="s">
        <v>329</v>
      </c>
      <c r="E113" s="56" t="s">
        <v>1964</v>
      </c>
      <c r="F113" s="56" t="s">
        <v>1965</v>
      </c>
      <c r="G113" s="66">
        <v>183.93539999999999</v>
      </c>
      <c r="H113" s="65">
        <v>0</v>
      </c>
      <c r="I113" s="47">
        <f t="shared" si="6"/>
        <v>0</v>
      </c>
      <c r="J113" s="65">
        <v>0</v>
      </c>
      <c r="K113" s="48">
        <f t="shared" si="7"/>
        <v>0</v>
      </c>
      <c r="L113" s="65">
        <v>0</v>
      </c>
      <c r="M113" s="60">
        <f t="shared" si="8"/>
        <v>0</v>
      </c>
      <c r="N113" s="49">
        <v>56</v>
      </c>
      <c r="O113" s="62">
        <f t="shared" si="9"/>
        <v>10300.382399999999</v>
      </c>
      <c r="P113" s="50">
        <f t="shared" si="10"/>
        <v>56</v>
      </c>
      <c r="Q113" s="51">
        <f t="shared" si="11"/>
        <v>10300.382399999999</v>
      </c>
      <c r="R113" s="46" t="s">
        <v>7299</v>
      </c>
    </row>
    <row r="114" spans="1:18" ht="16.5" hidden="1" customHeight="1" x14ac:dyDescent="0.15">
      <c r="A114" s="56" t="s">
        <v>413</v>
      </c>
      <c r="B114" s="98" t="s">
        <v>414</v>
      </c>
      <c r="C114" s="98" t="s">
        <v>414</v>
      </c>
      <c r="D114" s="56" t="s">
        <v>329</v>
      </c>
      <c r="E114" s="56" t="s">
        <v>351</v>
      </c>
      <c r="F114" s="56" t="s">
        <v>352</v>
      </c>
      <c r="G114" s="66">
        <v>13.484116638886725</v>
      </c>
      <c r="H114" s="65">
        <v>0</v>
      </c>
      <c r="I114" s="47">
        <f t="shared" si="6"/>
        <v>0</v>
      </c>
      <c r="J114" s="65">
        <v>0</v>
      </c>
      <c r="K114" s="48">
        <f t="shared" si="7"/>
        <v>0</v>
      </c>
      <c r="L114" s="65">
        <v>0</v>
      </c>
      <c r="M114" s="60">
        <f t="shared" si="8"/>
        <v>0</v>
      </c>
      <c r="N114" s="49">
        <v>748</v>
      </c>
      <c r="O114" s="62">
        <f t="shared" si="9"/>
        <v>10086.11924588727</v>
      </c>
      <c r="P114" s="50">
        <f t="shared" si="10"/>
        <v>748</v>
      </c>
      <c r="Q114" s="51">
        <f t="shared" si="11"/>
        <v>10086.11924588727</v>
      </c>
      <c r="R114" s="46" t="s">
        <v>7299</v>
      </c>
    </row>
    <row r="115" spans="1:18" ht="16.5" hidden="1" customHeight="1" x14ac:dyDescent="0.15">
      <c r="A115" s="56" t="s">
        <v>1141</v>
      </c>
      <c r="B115" s="98" t="s">
        <v>1142</v>
      </c>
      <c r="C115" s="98" t="s">
        <v>1143</v>
      </c>
      <c r="D115" s="56" t="s">
        <v>329</v>
      </c>
      <c r="E115" s="56" t="s">
        <v>351</v>
      </c>
      <c r="F115" s="56" t="s">
        <v>352</v>
      </c>
      <c r="G115" s="66">
        <v>10</v>
      </c>
      <c r="H115" s="65">
        <v>0</v>
      </c>
      <c r="I115" s="47">
        <f t="shared" si="6"/>
        <v>0</v>
      </c>
      <c r="J115" s="65">
        <v>0</v>
      </c>
      <c r="K115" s="48">
        <f t="shared" si="7"/>
        <v>0</v>
      </c>
      <c r="L115" s="65">
        <v>0</v>
      </c>
      <c r="M115" s="60">
        <f t="shared" si="8"/>
        <v>0</v>
      </c>
      <c r="N115" s="49">
        <v>997</v>
      </c>
      <c r="O115" s="62">
        <f t="shared" si="9"/>
        <v>9970</v>
      </c>
      <c r="P115" s="50">
        <f t="shared" si="10"/>
        <v>997</v>
      </c>
      <c r="Q115" s="51">
        <f t="shared" si="11"/>
        <v>9970</v>
      </c>
      <c r="R115" s="46" t="s">
        <v>7299</v>
      </c>
    </row>
    <row r="116" spans="1:18" ht="16.5" hidden="1" customHeight="1" x14ac:dyDescent="0.15">
      <c r="A116" s="56" t="s">
        <v>6257</v>
      </c>
      <c r="B116" s="98" t="s">
        <v>6258</v>
      </c>
      <c r="C116" s="98" t="s">
        <v>6258</v>
      </c>
      <c r="D116" s="56" t="s">
        <v>329</v>
      </c>
      <c r="E116" s="56" t="s">
        <v>5300</v>
      </c>
      <c r="F116" s="56" t="s">
        <v>5301</v>
      </c>
      <c r="G116" s="66">
        <v>33.219099999999997</v>
      </c>
      <c r="H116" s="65">
        <v>0</v>
      </c>
      <c r="I116" s="47">
        <f t="shared" si="6"/>
        <v>0</v>
      </c>
      <c r="J116" s="65">
        <v>0</v>
      </c>
      <c r="K116" s="48">
        <f t="shared" si="7"/>
        <v>0</v>
      </c>
      <c r="L116" s="65">
        <v>0</v>
      </c>
      <c r="M116" s="60">
        <f t="shared" si="8"/>
        <v>0</v>
      </c>
      <c r="N116" s="49">
        <v>300</v>
      </c>
      <c r="O116" s="62">
        <f t="shared" si="9"/>
        <v>9965.73</v>
      </c>
      <c r="P116" s="50">
        <f t="shared" si="10"/>
        <v>300</v>
      </c>
      <c r="Q116" s="51">
        <f t="shared" si="11"/>
        <v>9965.73</v>
      </c>
      <c r="R116" s="46" t="s">
        <v>1</v>
      </c>
    </row>
    <row r="117" spans="1:18" ht="16.5" hidden="1" customHeight="1" x14ac:dyDescent="0.15">
      <c r="A117" s="56" t="s">
        <v>1044</v>
      </c>
      <c r="B117" s="98" t="s">
        <v>1045</v>
      </c>
      <c r="C117" s="98" t="s">
        <v>1045</v>
      </c>
      <c r="D117" s="56" t="s">
        <v>350</v>
      </c>
      <c r="E117" s="56" t="s">
        <v>351</v>
      </c>
      <c r="F117" s="56" t="s">
        <v>352</v>
      </c>
      <c r="G117" s="66">
        <v>40</v>
      </c>
      <c r="H117" s="65">
        <v>0</v>
      </c>
      <c r="I117" s="47">
        <f t="shared" si="6"/>
        <v>0</v>
      </c>
      <c r="J117" s="65">
        <v>0</v>
      </c>
      <c r="K117" s="48">
        <f t="shared" si="7"/>
        <v>0</v>
      </c>
      <c r="L117" s="65">
        <v>0</v>
      </c>
      <c r="M117" s="60">
        <f t="shared" si="8"/>
        <v>0</v>
      </c>
      <c r="N117" s="49">
        <v>247</v>
      </c>
      <c r="O117" s="62">
        <f t="shared" si="9"/>
        <v>9880</v>
      </c>
      <c r="P117" s="50">
        <f t="shared" si="10"/>
        <v>247</v>
      </c>
      <c r="Q117" s="51">
        <f t="shared" si="11"/>
        <v>9880</v>
      </c>
      <c r="R117" s="46" t="s">
        <v>7299</v>
      </c>
    </row>
    <row r="118" spans="1:18" ht="16.5" hidden="1" customHeight="1" x14ac:dyDescent="0.15">
      <c r="A118" s="56" t="s">
        <v>1154</v>
      </c>
      <c r="B118" s="98" t="s">
        <v>1155</v>
      </c>
      <c r="C118" s="98" t="s">
        <v>1156</v>
      </c>
      <c r="D118" s="56" t="s">
        <v>350</v>
      </c>
      <c r="E118" s="56" t="s">
        <v>351</v>
      </c>
      <c r="F118" s="56" t="s">
        <v>352</v>
      </c>
      <c r="G118" s="66">
        <v>30</v>
      </c>
      <c r="H118" s="65">
        <v>0</v>
      </c>
      <c r="I118" s="47">
        <f t="shared" si="6"/>
        <v>0</v>
      </c>
      <c r="J118" s="65">
        <v>0</v>
      </c>
      <c r="K118" s="48">
        <f t="shared" si="7"/>
        <v>0</v>
      </c>
      <c r="L118" s="65">
        <v>0</v>
      </c>
      <c r="M118" s="60">
        <f t="shared" si="8"/>
        <v>0</v>
      </c>
      <c r="N118" s="49">
        <v>328</v>
      </c>
      <c r="O118" s="62">
        <f t="shared" si="9"/>
        <v>9840</v>
      </c>
      <c r="P118" s="50">
        <f t="shared" si="10"/>
        <v>328</v>
      </c>
      <c r="Q118" s="51">
        <f t="shared" si="11"/>
        <v>9840</v>
      </c>
      <c r="R118" s="46" t="s">
        <v>7299</v>
      </c>
    </row>
    <row r="119" spans="1:18" ht="16.5" hidden="1" customHeight="1" x14ac:dyDescent="0.15">
      <c r="A119" s="56" t="s">
        <v>670</v>
      </c>
      <c r="B119" s="98" t="s">
        <v>671</v>
      </c>
      <c r="C119" s="98" t="s">
        <v>672</v>
      </c>
      <c r="D119" s="56" t="s">
        <v>329</v>
      </c>
      <c r="E119" s="56" t="s">
        <v>330</v>
      </c>
      <c r="F119" s="56" t="s">
        <v>331</v>
      </c>
      <c r="G119" s="66">
        <v>347.50381605003412</v>
      </c>
      <c r="H119" s="65">
        <v>0</v>
      </c>
      <c r="I119" s="47">
        <f t="shared" si="6"/>
        <v>0</v>
      </c>
      <c r="J119" s="65">
        <v>0</v>
      </c>
      <c r="K119" s="48">
        <f t="shared" si="7"/>
        <v>0</v>
      </c>
      <c r="L119" s="65">
        <v>0</v>
      </c>
      <c r="M119" s="60">
        <f t="shared" si="8"/>
        <v>0</v>
      </c>
      <c r="N119" s="49">
        <v>28</v>
      </c>
      <c r="O119" s="62">
        <f t="shared" si="9"/>
        <v>9730.106849400956</v>
      </c>
      <c r="P119" s="50">
        <f t="shared" si="10"/>
        <v>28</v>
      </c>
      <c r="Q119" s="51">
        <f t="shared" si="11"/>
        <v>9730.106849400956</v>
      </c>
      <c r="R119" s="46" t="s">
        <v>7299</v>
      </c>
    </row>
    <row r="120" spans="1:18" ht="16.5" hidden="1" customHeight="1" x14ac:dyDescent="0.15">
      <c r="A120" s="56" t="s">
        <v>5064</v>
      </c>
      <c r="B120" s="98" t="s">
        <v>5065</v>
      </c>
      <c r="C120" s="98" t="s">
        <v>5066</v>
      </c>
      <c r="D120" s="56" t="s">
        <v>329</v>
      </c>
      <c r="E120" s="56" t="s">
        <v>1380</v>
      </c>
      <c r="F120" s="56" t="s">
        <v>1381</v>
      </c>
      <c r="G120" s="66">
        <v>6.410255022488756</v>
      </c>
      <c r="H120" s="65">
        <v>0</v>
      </c>
      <c r="I120" s="47">
        <f t="shared" si="6"/>
        <v>0</v>
      </c>
      <c r="J120" s="65">
        <v>0</v>
      </c>
      <c r="K120" s="48">
        <f t="shared" si="7"/>
        <v>0</v>
      </c>
      <c r="L120" s="65">
        <v>0</v>
      </c>
      <c r="M120" s="60">
        <f t="shared" si="8"/>
        <v>0</v>
      </c>
      <c r="N120" s="49">
        <v>1500</v>
      </c>
      <c r="O120" s="62">
        <f t="shared" si="9"/>
        <v>9615.3825337331346</v>
      </c>
      <c r="P120" s="50">
        <f t="shared" si="10"/>
        <v>1500</v>
      </c>
      <c r="Q120" s="51">
        <f t="shared" si="11"/>
        <v>9615.3825337331346</v>
      </c>
      <c r="R120" s="46" t="s">
        <v>7303</v>
      </c>
    </row>
    <row r="121" spans="1:18" ht="16.5" hidden="1" customHeight="1" x14ac:dyDescent="0.15">
      <c r="A121" s="56" t="s">
        <v>1096</v>
      </c>
      <c r="B121" s="98" t="s">
        <v>7390</v>
      </c>
      <c r="C121" s="98" t="s">
        <v>7390</v>
      </c>
      <c r="D121" s="56" t="s">
        <v>466</v>
      </c>
      <c r="E121" s="56" t="s">
        <v>568</v>
      </c>
      <c r="F121" s="56" t="s">
        <v>569</v>
      </c>
      <c r="G121" s="66">
        <v>101.93129918118788</v>
      </c>
      <c r="H121" s="65">
        <v>0</v>
      </c>
      <c r="I121" s="47">
        <f t="shared" si="6"/>
        <v>0</v>
      </c>
      <c r="J121" s="65">
        <v>0</v>
      </c>
      <c r="K121" s="48">
        <f t="shared" si="7"/>
        <v>0</v>
      </c>
      <c r="L121" s="65">
        <v>0</v>
      </c>
      <c r="M121" s="60">
        <f t="shared" si="8"/>
        <v>0</v>
      </c>
      <c r="N121" s="49">
        <v>94</v>
      </c>
      <c r="O121" s="62">
        <f t="shared" si="9"/>
        <v>9581.5421230316606</v>
      </c>
      <c r="P121" s="50">
        <f t="shared" si="10"/>
        <v>94</v>
      </c>
      <c r="Q121" s="51">
        <f t="shared" si="11"/>
        <v>9581.5421230316606</v>
      </c>
      <c r="R121" s="46" t="s">
        <v>7299</v>
      </c>
    </row>
    <row r="122" spans="1:18" ht="16.5" hidden="1" customHeight="1" x14ac:dyDescent="0.15">
      <c r="A122" s="56" t="s">
        <v>393</v>
      </c>
      <c r="B122" s="98" t="s">
        <v>8226</v>
      </c>
      <c r="C122" s="98" t="s">
        <v>394</v>
      </c>
      <c r="D122" s="56" t="s">
        <v>329</v>
      </c>
      <c r="E122" s="56" t="s">
        <v>334</v>
      </c>
      <c r="F122" s="56" t="s">
        <v>335</v>
      </c>
      <c r="G122" s="66">
        <v>20.085467144317171</v>
      </c>
      <c r="H122" s="65">
        <v>0</v>
      </c>
      <c r="I122" s="47">
        <f t="shared" si="6"/>
        <v>0</v>
      </c>
      <c r="J122" s="65">
        <v>0</v>
      </c>
      <c r="K122" s="48">
        <f t="shared" si="7"/>
        <v>0</v>
      </c>
      <c r="L122" s="65">
        <v>0</v>
      </c>
      <c r="M122" s="60">
        <f t="shared" si="8"/>
        <v>0</v>
      </c>
      <c r="N122" s="49">
        <v>468</v>
      </c>
      <c r="O122" s="62">
        <f t="shared" si="9"/>
        <v>9399.9986235404358</v>
      </c>
      <c r="P122" s="50">
        <f t="shared" si="10"/>
        <v>468</v>
      </c>
      <c r="Q122" s="51">
        <f t="shared" si="11"/>
        <v>9399.9986235404358</v>
      </c>
      <c r="R122" s="46" t="s">
        <v>7299</v>
      </c>
    </row>
    <row r="123" spans="1:18" ht="16.5" hidden="1" customHeight="1" x14ac:dyDescent="0.15">
      <c r="A123" s="56" t="s">
        <v>544</v>
      </c>
      <c r="B123" s="98" t="s">
        <v>545</v>
      </c>
      <c r="C123" s="98" t="s">
        <v>546</v>
      </c>
      <c r="D123" s="56" t="s">
        <v>329</v>
      </c>
      <c r="E123" s="56" t="s">
        <v>1964</v>
      </c>
      <c r="F123" s="56" t="s">
        <v>1965</v>
      </c>
      <c r="G123" s="66">
        <v>186.49449999999996</v>
      </c>
      <c r="H123" s="65">
        <v>0</v>
      </c>
      <c r="I123" s="47">
        <f t="shared" si="6"/>
        <v>0</v>
      </c>
      <c r="J123" s="65">
        <v>0</v>
      </c>
      <c r="K123" s="48">
        <f t="shared" si="7"/>
        <v>0</v>
      </c>
      <c r="L123" s="65">
        <v>0</v>
      </c>
      <c r="M123" s="60">
        <f t="shared" si="8"/>
        <v>0</v>
      </c>
      <c r="N123" s="49">
        <v>50</v>
      </c>
      <c r="O123" s="62">
        <f t="shared" si="9"/>
        <v>9324.7249999999985</v>
      </c>
      <c r="P123" s="50">
        <f t="shared" si="10"/>
        <v>50</v>
      </c>
      <c r="Q123" s="51">
        <f t="shared" si="11"/>
        <v>9324.7249999999985</v>
      </c>
      <c r="R123" s="46" t="s">
        <v>7299</v>
      </c>
    </row>
    <row r="124" spans="1:18" ht="16.5" hidden="1" customHeight="1" x14ac:dyDescent="0.15">
      <c r="A124" s="56" t="s">
        <v>8873</v>
      </c>
      <c r="B124" s="98" t="s">
        <v>9467</v>
      </c>
      <c r="C124" s="98" t="s">
        <v>9468</v>
      </c>
      <c r="D124" s="56" t="s">
        <v>350</v>
      </c>
      <c r="E124" s="56" t="s">
        <v>330</v>
      </c>
      <c r="F124" s="56" t="s">
        <v>331</v>
      </c>
      <c r="G124" s="66">
        <v>4.1189048144064673</v>
      </c>
      <c r="H124" s="65">
        <v>0</v>
      </c>
      <c r="I124" s="47">
        <f t="shared" si="6"/>
        <v>0</v>
      </c>
      <c r="J124" s="65">
        <v>0</v>
      </c>
      <c r="K124" s="48">
        <f t="shared" si="7"/>
        <v>0</v>
      </c>
      <c r="L124" s="65">
        <v>0</v>
      </c>
      <c r="M124" s="60">
        <f t="shared" si="8"/>
        <v>0</v>
      </c>
      <c r="N124" s="49">
        <v>2247</v>
      </c>
      <c r="O124" s="62">
        <f t="shared" si="9"/>
        <v>9255.1791179713327</v>
      </c>
      <c r="P124" s="50">
        <f t="shared" si="10"/>
        <v>2247</v>
      </c>
      <c r="Q124" s="51">
        <f t="shared" si="11"/>
        <v>9255.1791179713327</v>
      </c>
      <c r="R124" s="46" t="s">
        <v>7307</v>
      </c>
    </row>
    <row r="125" spans="1:18" ht="16.5" hidden="1" customHeight="1" x14ac:dyDescent="0.15">
      <c r="A125" s="56" t="s">
        <v>79</v>
      </c>
      <c r="B125" s="98" t="s">
        <v>205</v>
      </c>
      <c r="C125" s="98" t="s">
        <v>5193</v>
      </c>
      <c r="D125" s="56" t="s">
        <v>329</v>
      </c>
      <c r="E125" s="56" t="s">
        <v>5171</v>
      </c>
      <c r="F125" s="56" t="s">
        <v>5172</v>
      </c>
      <c r="G125" s="66">
        <v>65.551499321727192</v>
      </c>
      <c r="H125" s="65">
        <v>0</v>
      </c>
      <c r="I125" s="47">
        <f t="shared" si="6"/>
        <v>0</v>
      </c>
      <c r="J125" s="65">
        <v>0</v>
      </c>
      <c r="K125" s="48">
        <f t="shared" si="7"/>
        <v>0</v>
      </c>
      <c r="L125" s="65">
        <v>0</v>
      </c>
      <c r="M125" s="60">
        <f t="shared" si="8"/>
        <v>0</v>
      </c>
      <c r="N125" s="49">
        <v>139</v>
      </c>
      <c r="O125" s="62">
        <f t="shared" si="9"/>
        <v>9111.6584057200798</v>
      </c>
      <c r="P125" s="50">
        <f t="shared" si="10"/>
        <v>139</v>
      </c>
      <c r="Q125" s="51">
        <f t="shared" si="11"/>
        <v>9111.6584057200798</v>
      </c>
      <c r="R125" s="46" t="s">
        <v>1</v>
      </c>
    </row>
    <row r="126" spans="1:18" ht="16.5" hidden="1" customHeight="1" x14ac:dyDescent="0.15">
      <c r="A126" s="56" t="s">
        <v>47</v>
      </c>
      <c r="B126" s="56" t="s">
        <v>179</v>
      </c>
      <c r="C126" s="56" t="s">
        <v>179</v>
      </c>
      <c r="D126" s="56" t="s">
        <v>329</v>
      </c>
      <c r="E126" s="56" t="s">
        <v>1247</v>
      </c>
      <c r="F126" s="56" t="s">
        <v>1248</v>
      </c>
      <c r="G126" s="66">
        <v>25.337924241138051</v>
      </c>
      <c r="H126" s="65">
        <v>3</v>
      </c>
      <c r="I126" s="47">
        <f t="shared" si="6"/>
        <v>76.013772723414149</v>
      </c>
      <c r="J126" s="65">
        <v>0</v>
      </c>
      <c r="K126" s="48">
        <f t="shared" si="7"/>
        <v>0</v>
      </c>
      <c r="L126" s="65">
        <v>0</v>
      </c>
      <c r="M126" s="60">
        <f t="shared" si="8"/>
        <v>0</v>
      </c>
      <c r="N126" s="49">
        <v>0</v>
      </c>
      <c r="O126" s="62">
        <f t="shared" si="9"/>
        <v>0</v>
      </c>
      <c r="P126" s="50">
        <f t="shared" si="10"/>
        <v>3</v>
      </c>
      <c r="Q126" s="51">
        <f t="shared" si="11"/>
        <v>76.013772723414149</v>
      </c>
      <c r="R126" s="46" t="s">
        <v>1</v>
      </c>
    </row>
    <row r="127" spans="1:18" ht="16.5" hidden="1" customHeight="1" x14ac:dyDescent="0.15">
      <c r="A127" s="56" t="s">
        <v>8801</v>
      </c>
      <c r="B127" s="56" t="s">
        <v>8802</v>
      </c>
      <c r="C127" s="56" t="s">
        <v>8456</v>
      </c>
      <c r="D127" s="56" t="s">
        <v>329</v>
      </c>
      <c r="E127" s="56" t="s">
        <v>1247</v>
      </c>
      <c r="F127" s="56" t="s">
        <v>1248</v>
      </c>
      <c r="G127" s="66">
        <v>17.091999609976938</v>
      </c>
      <c r="H127" s="65">
        <v>3</v>
      </c>
      <c r="I127" s="47">
        <f t="shared" si="6"/>
        <v>51.275998829930813</v>
      </c>
      <c r="J127" s="65">
        <v>0</v>
      </c>
      <c r="K127" s="48">
        <f t="shared" si="7"/>
        <v>0</v>
      </c>
      <c r="L127" s="65">
        <v>0</v>
      </c>
      <c r="M127" s="60">
        <f t="shared" si="8"/>
        <v>0</v>
      </c>
      <c r="N127" s="49">
        <v>0</v>
      </c>
      <c r="O127" s="62">
        <f t="shared" si="9"/>
        <v>0</v>
      </c>
      <c r="P127" s="50">
        <f t="shared" si="10"/>
        <v>3</v>
      </c>
      <c r="Q127" s="51">
        <f t="shared" si="11"/>
        <v>51.275998829930813</v>
      </c>
      <c r="R127" s="46" t="s">
        <v>1</v>
      </c>
    </row>
    <row r="128" spans="1:18" ht="16.5" hidden="1" customHeight="1" x14ac:dyDescent="0.15">
      <c r="A128" s="56" t="s">
        <v>1170</v>
      </c>
      <c r="B128" s="98" t="s">
        <v>7399</v>
      </c>
      <c r="C128" s="98" t="s">
        <v>7399</v>
      </c>
      <c r="D128" s="56" t="s">
        <v>350</v>
      </c>
      <c r="E128" s="56" t="s">
        <v>568</v>
      </c>
      <c r="F128" s="56" t="s">
        <v>569</v>
      </c>
      <c r="G128" s="66">
        <v>120</v>
      </c>
      <c r="H128" s="65">
        <v>0</v>
      </c>
      <c r="I128" s="47">
        <f t="shared" si="6"/>
        <v>0</v>
      </c>
      <c r="J128" s="65">
        <v>0</v>
      </c>
      <c r="K128" s="48">
        <f t="shared" si="7"/>
        <v>0</v>
      </c>
      <c r="L128" s="65">
        <v>0</v>
      </c>
      <c r="M128" s="60">
        <f t="shared" si="8"/>
        <v>0</v>
      </c>
      <c r="N128" s="49">
        <v>73</v>
      </c>
      <c r="O128" s="62">
        <f t="shared" si="9"/>
        <v>8760</v>
      </c>
      <c r="P128" s="50">
        <f t="shared" si="10"/>
        <v>73</v>
      </c>
      <c r="Q128" s="51">
        <f t="shared" si="11"/>
        <v>8760</v>
      </c>
      <c r="R128" s="46" t="s">
        <v>7299</v>
      </c>
    </row>
    <row r="129" spans="1:18" ht="16.5" hidden="1" customHeight="1" x14ac:dyDescent="0.15">
      <c r="A129" s="56" t="s">
        <v>1043</v>
      </c>
      <c r="B129" s="98" t="s">
        <v>7382</v>
      </c>
      <c r="C129" s="98" t="s">
        <v>990</v>
      </c>
      <c r="D129" s="56" t="s">
        <v>329</v>
      </c>
      <c r="E129" s="56" t="s">
        <v>351</v>
      </c>
      <c r="F129" s="56" t="s">
        <v>352</v>
      </c>
      <c r="G129" s="66">
        <v>13.039174170508671</v>
      </c>
      <c r="H129" s="65">
        <v>0</v>
      </c>
      <c r="I129" s="47">
        <f t="shared" si="6"/>
        <v>0</v>
      </c>
      <c r="J129" s="65">
        <v>0</v>
      </c>
      <c r="K129" s="48">
        <f t="shared" si="7"/>
        <v>0</v>
      </c>
      <c r="L129" s="65">
        <v>0</v>
      </c>
      <c r="M129" s="60">
        <f t="shared" si="8"/>
        <v>0</v>
      </c>
      <c r="N129" s="49">
        <v>665</v>
      </c>
      <c r="O129" s="62">
        <f t="shared" si="9"/>
        <v>8671.0508233882665</v>
      </c>
      <c r="P129" s="50">
        <f t="shared" si="10"/>
        <v>665</v>
      </c>
      <c r="Q129" s="51">
        <f t="shared" si="11"/>
        <v>8671.0508233882665</v>
      </c>
      <c r="R129" s="46" t="s">
        <v>7299</v>
      </c>
    </row>
    <row r="130" spans="1:18" ht="16.5" hidden="1" customHeight="1" x14ac:dyDescent="0.15">
      <c r="A130" s="56" t="s">
        <v>4666</v>
      </c>
      <c r="B130" s="98" t="s">
        <v>4667</v>
      </c>
      <c r="C130" s="98" t="s">
        <v>8405</v>
      </c>
      <c r="D130" s="56" t="s">
        <v>329</v>
      </c>
      <c r="E130" s="56" t="s">
        <v>351</v>
      </c>
      <c r="F130" s="56" t="s">
        <v>352</v>
      </c>
      <c r="G130" s="66">
        <v>5.5556000000000001</v>
      </c>
      <c r="H130" s="65">
        <v>0</v>
      </c>
      <c r="I130" s="47">
        <f t="shared" ref="I130:I193" si="12">H130*G130</f>
        <v>0</v>
      </c>
      <c r="J130" s="65">
        <v>0</v>
      </c>
      <c r="K130" s="48">
        <f t="shared" ref="K130:K193" si="13">J130*G130</f>
        <v>0</v>
      </c>
      <c r="L130" s="65">
        <v>0</v>
      </c>
      <c r="M130" s="60">
        <f t="shared" ref="M130:M193" si="14">L130*G130</f>
        <v>0</v>
      </c>
      <c r="N130" s="49">
        <v>1537</v>
      </c>
      <c r="O130" s="62">
        <f t="shared" ref="O130:O193" si="15">N130*G130</f>
        <v>8538.9572000000007</v>
      </c>
      <c r="P130" s="50">
        <f t="shared" ref="P130:P193" si="16">H130+J130+L130+N130</f>
        <v>1537</v>
      </c>
      <c r="Q130" s="51">
        <f t="shared" ref="Q130:Q193" si="17">I130+K130+M130+O130</f>
        <v>8538.9572000000007</v>
      </c>
      <c r="R130" s="46" t="s">
        <v>7302</v>
      </c>
    </row>
    <row r="131" spans="1:18" ht="16.5" hidden="1" customHeight="1" x14ac:dyDescent="0.15">
      <c r="A131" s="56" t="s">
        <v>9202</v>
      </c>
      <c r="B131" s="98" t="s">
        <v>9203</v>
      </c>
      <c r="C131" s="98" t="s">
        <v>9204</v>
      </c>
      <c r="D131" s="56" t="s">
        <v>329</v>
      </c>
      <c r="E131" s="56" t="s">
        <v>330</v>
      </c>
      <c r="F131" s="56" t="s">
        <v>331</v>
      </c>
      <c r="G131" s="66">
        <v>2.6068114112597827</v>
      </c>
      <c r="H131" s="65">
        <v>0</v>
      </c>
      <c r="I131" s="47">
        <f t="shared" si="12"/>
        <v>0</v>
      </c>
      <c r="J131" s="65">
        <v>0</v>
      </c>
      <c r="K131" s="48">
        <f t="shared" si="13"/>
        <v>0</v>
      </c>
      <c r="L131" s="65">
        <v>0</v>
      </c>
      <c r="M131" s="60">
        <f t="shared" si="14"/>
        <v>0</v>
      </c>
      <c r="N131" s="49">
        <v>3275</v>
      </c>
      <c r="O131" s="62">
        <f t="shared" si="15"/>
        <v>8537.3073718757878</v>
      </c>
      <c r="P131" s="50">
        <f t="shared" si="16"/>
        <v>3275</v>
      </c>
      <c r="Q131" s="51">
        <f t="shared" si="17"/>
        <v>8537.3073718757878</v>
      </c>
      <c r="R131" s="46" t="s">
        <v>7299</v>
      </c>
    </row>
    <row r="132" spans="1:18" ht="16.5" hidden="1" customHeight="1" x14ac:dyDescent="0.15">
      <c r="A132" s="56" t="s">
        <v>1690</v>
      </c>
      <c r="B132" s="98" t="s">
        <v>1691</v>
      </c>
      <c r="C132" s="98" t="s">
        <v>1674</v>
      </c>
      <c r="D132" s="56" t="s">
        <v>329</v>
      </c>
      <c r="E132" s="56" t="s">
        <v>351</v>
      </c>
      <c r="F132" s="56" t="s">
        <v>352</v>
      </c>
      <c r="G132" s="66">
        <v>6.5583869992441413</v>
      </c>
      <c r="H132" s="65">
        <v>0</v>
      </c>
      <c r="I132" s="47">
        <f t="shared" si="12"/>
        <v>0</v>
      </c>
      <c r="J132" s="65">
        <v>0</v>
      </c>
      <c r="K132" s="48">
        <f t="shared" si="13"/>
        <v>0</v>
      </c>
      <c r="L132" s="65">
        <v>0</v>
      </c>
      <c r="M132" s="60">
        <f t="shared" si="14"/>
        <v>0</v>
      </c>
      <c r="N132" s="49">
        <v>1290</v>
      </c>
      <c r="O132" s="62">
        <f t="shared" si="15"/>
        <v>8460.3192290249426</v>
      </c>
      <c r="P132" s="50">
        <f t="shared" si="16"/>
        <v>1290</v>
      </c>
      <c r="Q132" s="51">
        <f t="shared" si="17"/>
        <v>8460.3192290249426</v>
      </c>
      <c r="R132" s="46" t="s">
        <v>7301</v>
      </c>
    </row>
    <row r="133" spans="1:18" ht="16.5" hidden="1" customHeight="1" x14ac:dyDescent="0.15">
      <c r="A133" s="56" t="s">
        <v>1367</v>
      </c>
      <c r="B133" s="98" t="s">
        <v>1368</v>
      </c>
      <c r="C133" s="98" t="s">
        <v>1369</v>
      </c>
      <c r="D133" s="56" t="s">
        <v>329</v>
      </c>
      <c r="E133" s="56" t="s">
        <v>330</v>
      </c>
      <c r="F133" s="56" t="s">
        <v>331</v>
      </c>
      <c r="G133" s="66">
        <v>0.40166262078156983</v>
      </c>
      <c r="H133" s="65">
        <v>0</v>
      </c>
      <c r="I133" s="47">
        <f t="shared" si="12"/>
        <v>0</v>
      </c>
      <c r="J133" s="65">
        <v>0</v>
      </c>
      <c r="K133" s="48">
        <f t="shared" si="13"/>
        <v>0</v>
      </c>
      <c r="L133" s="65">
        <v>0</v>
      </c>
      <c r="M133" s="60">
        <f t="shared" si="14"/>
        <v>0</v>
      </c>
      <c r="N133" s="49">
        <v>21009</v>
      </c>
      <c r="O133" s="62">
        <f t="shared" si="15"/>
        <v>8438.5300000000007</v>
      </c>
      <c r="P133" s="50">
        <f t="shared" si="16"/>
        <v>21009</v>
      </c>
      <c r="Q133" s="51">
        <f t="shared" si="17"/>
        <v>8438.5300000000007</v>
      </c>
      <c r="R133" s="46" t="s">
        <v>7300</v>
      </c>
    </row>
    <row r="134" spans="1:18" ht="16.5" hidden="1" customHeight="1" x14ac:dyDescent="0.15">
      <c r="A134" s="56" t="s">
        <v>859</v>
      </c>
      <c r="B134" s="98" t="s">
        <v>240</v>
      </c>
      <c r="C134" s="98" t="s">
        <v>860</v>
      </c>
      <c r="D134" s="56" t="s">
        <v>329</v>
      </c>
      <c r="E134" s="56" t="s">
        <v>568</v>
      </c>
      <c r="F134" s="56" t="s">
        <v>569</v>
      </c>
      <c r="G134" s="66">
        <v>4.7949641202806284</v>
      </c>
      <c r="H134" s="65">
        <v>0</v>
      </c>
      <c r="I134" s="47">
        <f t="shared" si="12"/>
        <v>0</v>
      </c>
      <c r="J134" s="65">
        <v>0</v>
      </c>
      <c r="K134" s="48">
        <f t="shared" si="13"/>
        <v>0</v>
      </c>
      <c r="L134" s="65">
        <v>0</v>
      </c>
      <c r="M134" s="60">
        <f t="shared" si="14"/>
        <v>0</v>
      </c>
      <c r="N134" s="49">
        <v>1743</v>
      </c>
      <c r="O134" s="62">
        <f t="shared" si="15"/>
        <v>8357.6224616491345</v>
      </c>
      <c r="P134" s="50">
        <f t="shared" si="16"/>
        <v>1743</v>
      </c>
      <c r="Q134" s="51">
        <f t="shared" si="17"/>
        <v>8357.6224616491345</v>
      </c>
      <c r="R134" s="46" t="s">
        <v>7299</v>
      </c>
    </row>
    <row r="135" spans="1:18" ht="16.5" hidden="1" customHeight="1" x14ac:dyDescent="0.15">
      <c r="A135" s="56" t="s">
        <v>851</v>
      </c>
      <c r="B135" s="98" t="s">
        <v>852</v>
      </c>
      <c r="C135" s="98" t="s">
        <v>853</v>
      </c>
      <c r="D135" s="56" t="s">
        <v>329</v>
      </c>
      <c r="E135" s="56" t="s">
        <v>330</v>
      </c>
      <c r="F135" s="56" t="s">
        <v>331</v>
      </c>
      <c r="G135" s="66">
        <v>4.5726004230565849</v>
      </c>
      <c r="H135" s="65">
        <v>0</v>
      </c>
      <c r="I135" s="47">
        <f t="shared" si="12"/>
        <v>0</v>
      </c>
      <c r="J135" s="65">
        <v>0</v>
      </c>
      <c r="K135" s="48">
        <f t="shared" si="13"/>
        <v>0</v>
      </c>
      <c r="L135" s="65">
        <v>0</v>
      </c>
      <c r="M135" s="60">
        <f t="shared" si="14"/>
        <v>0</v>
      </c>
      <c r="N135" s="49">
        <v>1789</v>
      </c>
      <c r="O135" s="62">
        <f t="shared" si="15"/>
        <v>8180.3821568482299</v>
      </c>
      <c r="P135" s="50">
        <f t="shared" si="16"/>
        <v>1789</v>
      </c>
      <c r="Q135" s="51">
        <f t="shared" si="17"/>
        <v>8180.3821568482299</v>
      </c>
      <c r="R135" s="46" t="s">
        <v>7299</v>
      </c>
    </row>
    <row r="136" spans="1:18" ht="16.5" hidden="1" customHeight="1" x14ac:dyDescent="0.15">
      <c r="A136" s="56" t="s">
        <v>101</v>
      </c>
      <c r="B136" s="98" t="s">
        <v>219</v>
      </c>
      <c r="C136" s="98" t="s">
        <v>219</v>
      </c>
      <c r="D136" s="56" t="s">
        <v>329</v>
      </c>
      <c r="E136" s="56" t="s">
        <v>5300</v>
      </c>
      <c r="F136" s="56" t="s">
        <v>5301</v>
      </c>
      <c r="G136" s="66">
        <v>625.71332401142422</v>
      </c>
      <c r="H136" s="65">
        <v>0</v>
      </c>
      <c r="I136" s="47">
        <f t="shared" si="12"/>
        <v>0</v>
      </c>
      <c r="J136" s="65">
        <v>0</v>
      </c>
      <c r="K136" s="48">
        <f t="shared" si="13"/>
        <v>0</v>
      </c>
      <c r="L136" s="65">
        <v>0</v>
      </c>
      <c r="M136" s="60">
        <f t="shared" si="14"/>
        <v>0</v>
      </c>
      <c r="N136" s="49">
        <v>13</v>
      </c>
      <c r="O136" s="62">
        <f t="shared" si="15"/>
        <v>8134.2732121485151</v>
      </c>
      <c r="P136" s="50">
        <f t="shared" si="16"/>
        <v>13</v>
      </c>
      <c r="Q136" s="51">
        <f t="shared" si="17"/>
        <v>8134.2732121485151</v>
      </c>
      <c r="R136" s="46" t="s">
        <v>1</v>
      </c>
    </row>
    <row r="137" spans="1:18" ht="16.5" hidden="1" customHeight="1" x14ac:dyDescent="0.15">
      <c r="A137" s="56" t="s">
        <v>5895</v>
      </c>
      <c r="B137" s="98" t="s">
        <v>5896</v>
      </c>
      <c r="C137" s="98" t="s">
        <v>5897</v>
      </c>
      <c r="D137" s="56" t="s">
        <v>329</v>
      </c>
      <c r="E137" s="56" t="s">
        <v>5300</v>
      </c>
      <c r="F137" s="56" t="s">
        <v>5301</v>
      </c>
      <c r="G137" s="66">
        <v>253.48573407922171</v>
      </c>
      <c r="H137" s="65">
        <v>0</v>
      </c>
      <c r="I137" s="47">
        <f t="shared" si="12"/>
        <v>0</v>
      </c>
      <c r="J137" s="65">
        <v>0</v>
      </c>
      <c r="K137" s="48">
        <f t="shared" si="13"/>
        <v>0</v>
      </c>
      <c r="L137" s="65">
        <v>0</v>
      </c>
      <c r="M137" s="60">
        <f t="shared" si="14"/>
        <v>0</v>
      </c>
      <c r="N137" s="49">
        <v>32</v>
      </c>
      <c r="O137" s="62">
        <f t="shared" si="15"/>
        <v>8111.5434905350949</v>
      </c>
      <c r="P137" s="50">
        <f t="shared" si="16"/>
        <v>32</v>
      </c>
      <c r="Q137" s="51">
        <f t="shared" si="17"/>
        <v>8111.5434905350949</v>
      </c>
      <c r="R137" s="46" t="s">
        <v>1</v>
      </c>
    </row>
    <row r="138" spans="1:18" ht="16.5" hidden="1" customHeight="1" x14ac:dyDescent="0.15">
      <c r="A138" s="56" t="s">
        <v>1549</v>
      </c>
      <c r="B138" s="98" t="s">
        <v>1550</v>
      </c>
      <c r="C138" s="98" t="s">
        <v>1550</v>
      </c>
      <c r="D138" s="56" t="s">
        <v>466</v>
      </c>
      <c r="E138" s="56" t="s">
        <v>351</v>
      </c>
      <c r="F138" s="56" t="s">
        <v>352</v>
      </c>
      <c r="G138" s="66">
        <v>20</v>
      </c>
      <c r="H138" s="65">
        <v>0</v>
      </c>
      <c r="I138" s="47">
        <f t="shared" si="12"/>
        <v>0</v>
      </c>
      <c r="J138" s="65">
        <v>0</v>
      </c>
      <c r="K138" s="48">
        <f t="shared" si="13"/>
        <v>0</v>
      </c>
      <c r="L138" s="65">
        <v>0</v>
      </c>
      <c r="M138" s="60">
        <f t="shared" si="14"/>
        <v>0</v>
      </c>
      <c r="N138" s="49">
        <v>403</v>
      </c>
      <c r="O138" s="62">
        <f t="shared" si="15"/>
        <v>8060</v>
      </c>
      <c r="P138" s="50">
        <f t="shared" si="16"/>
        <v>403</v>
      </c>
      <c r="Q138" s="51">
        <f t="shared" si="17"/>
        <v>8060</v>
      </c>
      <c r="R138" s="46" t="s">
        <v>7300</v>
      </c>
    </row>
    <row r="139" spans="1:18" ht="16.5" hidden="1" customHeight="1" x14ac:dyDescent="0.15">
      <c r="A139" s="56" t="s">
        <v>703</v>
      </c>
      <c r="B139" s="98" t="s">
        <v>7571</v>
      </c>
      <c r="C139" s="98" t="s">
        <v>704</v>
      </c>
      <c r="D139" s="56" t="s">
        <v>329</v>
      </c>
      <c r="E139" s="56" t="s">
        <v>391</v>
      </c>
      <c r="F139" s="56" t="s">
        <v>392</v>
      </c>
      <c r="G139" s="66">
        <v>4016.5219999999999</v>
      </c>
      <c r="H139" s="65">
        <v>0</v>
      </c>
      <c r="I139" s="47">
        <f t="shared" si="12"/>
        <v>0</v>
      </c>
      <c r="J139" s="65">
        <v>0</v>
      </c>
      <c r="K139" s="48">
        <f t="shared" si="13"/>
        <v>0</v>
      </c>
      <c r="L139" s="65">
        <v>0</v>
      </c>
      <c r="M139" s="60">
        <f t="shared" si="14"/>
        <v>0</v>
      </c>
      <c r="N139" s="49">
        <v>2</v>
      </c>
      <c r="O139" s="62">
        <f t="shared" si="15"/>
        <v>8033.0439999999999</v>
      </c>
      <c r="P139" s="50">
        <f t="shared" si="16"/>
        <v>2</v>
      </c>
      <c r="Q139" s="51">
        <f t="shared" si="17"/>
        <v>8033.0439999999999</v>
      </c>
      <c r="R139" s="46" t="s">
        <v>7299</v>
      </c>
    </row>
    <row r="140" spans="1:18" ht="16.5" hidden="1" customHeight="1" x14ac:dyDescent="0.15">
      <c r="A140" s="56" t="s">
        <v>850</v>
      </c>
      <c r="B140" s="98" t="s">
        <v>7326</v>
      </c>
      <c r="C140" s="98" t="s">
        <v>7327</v>
      </c>
      <c r="D140" s="56" t="s">
        <v>406</v>
      </c>
      <c r="E140" s="56" t="s">
        <v>330</v>
      </c>
      <c r="F140" s="56" t="s">
        <v>331</v>
      </c>
      <c r="G140" s="66">
        <v>4.2734989200863938</v>
      </c>
      <c r="H140" s="65">
        <v>0</v>
      </c>
      <c r="I140" s="47">
        <f t="shared" si="12"/>
        <v>0</v>
      </c>
      <c r="J140" s="65">
        <v>0</v>
      </c>
      <c r="K140" s="48">
        <f t="shared" si="13"/>
        <v>0</v>
      </c>
      <c r="L140" s="65">
        <v>0</v>
      </c>
      <c r="M140" s="60">
        <f t="shared" si="14"/>
        <v>0</v>
      </c>
      <c r="N140" s="49">
        <v>1851</v>
      </c>
      <c r="O140" s="62">
        <f t="shared" si="15"/>
        <v>7910.2465010799151</v>
      </c>
      <c r="P140" s="50">
        <f t="shared" si="16"/>
        <v>1851</v>
      </c>
      <c r="Q140" s="51">
        <f t="shared" si="17"/>
        <v>7910.2465010799151</v>
      </c>
      <c r="R140" s="46" t="s">
        <v>7299</v>
      </c>
    </row>
    <row r="141" spans="1:18" ht="16.5" hidden="1" customHeight="1" x14ac:dyDescent="0.15">
      <c r="A141" s="56" t="s">
        <v>6855</v>
      </c>
      <c r="B141" s="98" t="s">
        <v>6856</v>
      </c>
      <c r="C141" s="98" t="s">
        <v>6857</v>
      </c>
      <c r="D141" s="56" t="s">
        <v>6714</v>
      </c>
      <c r="E141" s="56" t="s">
        <v>1380</v>
      </c>
      <c r="F141" s="56" t="s">
        <v>1381</v>
      </c>
      <c r="G141" s="66">
        <v>23.247</v>
      </c>
      <c r="H141" s="65">
        <v>0</v>
      </c>
      <c r="I141" s="47">
        <f t="shared" si="12"/>
        <v>0</v>
      </c>
      <c r="J141" s="65">
        <v>0</v>
      </c>
      <c r="K141" s="48">
        <f t="shared" si="13"/>
        <v>0</v>
      </c>
      <c r="L141" s="65">
        <v>0</v>
      </c>
      <c r="M141" s="60">
        <f t="shared" si="14"/>
        <v>0</v>
      </c>
      <c r="N141" s="49">
        <v>327</v>
      </c>
      <c r="O141" s="62">
        <f t="shared" si="15"/>
        <v>7601.7690000000002</v>
      </c>
      <c r="P141" s="50">
        <f t="shared" si="16"/>
        <v>327</v>
      </c>
      <c r="Q141" s="51">
        <f t="shared" si="17"/>
        <v>7601.7690000000002</v>
      </c>
      <c r="R141" s="46" t="s">
        <v>7303</v>
      </c>
    </row>
    <row r="142" spans="1:18" ht="16.5" hidden="1" customHeight="1" x14ac:dyDescent="0.15">
      <c r="A142" s="56" t="s">
        <v>4463</v>
      </c>
      <c r="B142" s="98" t="s">
        <v>4464</v>
      </c>
      <c r="C142" s="98" t="s">
        <v>4465</v>
      </c>
      <c r="D142" s="56" t="s">
        <v>350</v>
      </c>
      <c r="E142" s="56" t="s">
        <v>330</v>
      </c>
      <c r="F142" s="56" t="s">
        <v>331</v>
      </c>
      <c r="G142" s="66">
        <v>0.8</v>
      </c>
      <c r="H142" s="65">
        <v>0</v>
      </c>
      <c r="I142" s="47">
        <f t="shared" si="12"/>
        <v>0</v>
      </c>
      <c r="J142" s="65">
        <v>0</v>
      </c>
      <c r="K142" s="48">
        <f t="shared" si="13"/>
        <v>0</v>
      </c>
      <c r="L142" s="65">
        <v>0</v>
      </c>
      <c r="M142" s="60">
        <f t="shared" si="14"/>
        <v>0</v>
      </c>
      <c r="N142" s="49">
        <v>9500</v>
      </c>
      <c r="O142" s="62">
        <f t="shared" si="15"/>
        <v>7600</v>
      </c>
      <c r="P142" s="50">
        <f t="shared" si="16"/>
        <v>9500</v>
      </c>
      <c r="Q142" s="51">
        <f t="shared" si="17"/>
        <v>7600</v>
      </c>
      <c r="R142" s="46" t="s">
        <v>7307</v>
      </c>
    </row>
    <row r="143" spans="1:18" ht="16.5" hidden="1" customHeight="1" x14ac:dyDescent="0.15">
      <c r="A143" s="56" t="s">
        <v>5197</v>
      </c>
      <c r="B143" s="98" t="s">
        <v>5198</v>
      </c>
      <c r="C143" s="98" t="s">
        <v>5199</v>
      </c>
      <c r="D143" s="56" t="s">
        <v>329</v>
      </c>
      <c r="E143" s="56" t="s">
        <v>5179</v>
      </c>
      <c r="F143" s="56" t="s">
        <v>5180</v>
      </c>
      <c r="G143" s="66">
        <v>50.615913877752995</v>
      </c>
      <c r="H143" s="65">
        <v>0</v>
      </c>
      <c r="I143" s="47">
        <f t="shared" si="12"/>
        <v>0</v>
      </c>
      <c r="J143" s="65">
        <v>0</v>
      </c>
      <c r="K143" s="48">
        <f t="shared" si="13"/>
        <v>0</v>
      </c>
      <c r="L143" s="65">
        <v>0</v>
      </c>
      <c r="M143" s="60">
        <f t="shared" si="14"/>
        <v>0</v>
      </c>
      <c r="N143" s="49">
        <v>150</v>
      </c>
      <c r="O143" s="62">
        <f t="shared" si="15"/>
        <v>7592.3870816629496</v>
      </c>
      <c r="P143" s="50">
        <f t="shared" si="16"/>
        <v>150</v>
      </c>
      <c r="Q143" s="51">
        <f t="shared" si="17"/>
        <v>7592.3870816629496</v>
      </c>
      <c r="R143" s="46" t="s">
        <v>62</v>
      </c>
    </row>
    <row r="144" spans="1:18" ht="16.5" hidden="1" customHeight="1" x14ac:dyDescent="0.15">
      <c r="A144" s="56" t="s">
        <v>445</v>
      </c>
      <c r="B144" s="98" t="s">
        <v>446</v>
      </c>
      <c r="C144" s="98" t="s">
        <v>8227</v>
      </c>
      <c r="D144" s="56" t="s">
        <v>329</v>
      </c>
      <c r="E144" s="56" t="s">
        <v>330</v>
      </c>
      <c r="F144" s="56" t="s">
        <v>331</v>
      </c>
      <c r="G144" s="66">
        <v>81.623928571428578</v>
      </c>
      <c r="H144" s="65">
        <v>0</v>
      </c>
      <c r="I144" s="47">
        <f t="shared" si="12"/>
        <v>0</v>
      </c>
      <c r="J144" s="65">
        <v>0</v>
      </c>
      <c r="K144" s="48">
        <f t="shared" si="13"/>
        <v>0</v>
      </c>
      <c r="L144" s="65">
        <v>0</v>
      </c>
      <c r="M144" s="60">
        <f t="shared" si="14"/>
        <v>0</v>
      </c>
      <c r="N144" s="49">
        <v>93</v>
      </c>
      <c r="O144" s="62">
        <f t="shared" si="15"/>
        <v>7591.0253571428575</v>
      </c>
      <c r="P144" s="50">
        <f t="shared" si="16"/>
        <v>93</v>
      </c>
      <c r="Q144" s="51">
        <f t="shared" si="17"/>
        <v>7591.0253571428575</v>
      </c>
      <c r="R144" s="46" t="s">
        <v>7299</v>
      </c>
    </row>
    <row r="145" spans="1:18" ht="16.5" hidden="1" customHeight="1" x14ac:dyDescent="0.15">
      <c r="A145" s="56" t="s">
        <v>5476</v>
      </c>
      <c r="B145" s="56" t="s">
        <v>5477</v>
      </c>
      <c r="C145" s="56" t="s">
        <v>5478</v>
      </c>
      <c r="D145" s="56" t="s">
        <v>329</v>
      </c>
      <c r="E145" s="56" t="s">
        <v>1247</v>
      </c>
      <c r="F145" s="56" t="s">
        <v>1248</v>
      </c>
      <c r="G145" s="66">
        <v>19.792116892435892</v>
      </c>
      <c r="H145" s="65">
        <v>4</v>
      </c>
      <c r="I145" s="47">
        <f t="shared" si="12"/>
        <v>79.168467569743569</v>
      </c>
      <c r="J145" s="65">
        <v>0</v>
      </c>
      <c r="K145" s="48">
        <f t="shared" si="13"/>
        <v>0</v>
      </c>
      <c r="L145" s="65">
        <v>0</v>
      </c>
      <c r="M145" s="60">
        <f t="shared" si="14"/>
        <v>0</v>
      </c>
      <c r="N145" s="49">
        <v>0</v>
      </c>
      <c r="O145" s="62">
        <f t="shared" si="15"/>
        <v>0</v>
      </c>
      <c r="P145" s="50">
        <f t="shared" si="16"/>
        <v>4</v>
      </c>
      <c r="Q145" s="51">
        <f t="shared" si="17"/>
        <v>79.168467569743569</v>
      </c>
      <c r="R145" s="46" t="s">
        <v>1</v>
      </c>
    </row>
    <row r="146" spans="1:18" ht="16.5" hidden="1" customHeight="1" x14ac:dyDescent="0.15">
      <c r="A146" s="56" t="s">
        <v>1074</v>
      </c>
      <c r="B146" s="98" t="s">
        <v>7387</v>
      </c>
      <c r="C146" s="98" t="s">
        <v>1076</v>
      </c>
      <c r="D146" s="56" t="s">
        <v>350</v>
      </c>
      <c r="E146" s="56" t="s">
        <v>351</v>
      </c>
      <c r="F146" s="56" t="s">
        <v>352</v>
      </c>
      <c r="G146" s="66">
        <v>9.2242279277229038</v>
      </c>
      <c r="H146" s="65">
        <v>0</v>
      </c>
      <c r="I146" s="47">
        <f t="shared" si="12"/>
        <v>0</v>
      </c>
      <c r="J146" s="65">
        <v>0</v>
      </c>
      <c r="K146" s="48">
        <f t="shared" si="13"/>
        <v>0</v>
      </c>
      <c r="L146" s="65">
        <v>0</v>
      </c>
      <c r="M146" s="60">
        <f t="shared" si="14"/>
        <v>0</v>
      </c>
      <c r="N146" s="49">
        <v>812</v>
      </c>
      <c r="O146" s="62">
        <f t="shared" si="15"/>
        <v>7490.0730773109981</v>
      </c>
      <c r="P146" s="50">
        <f t="shared" si="16"/>
        <v>812</v>
      </c>
      <c r="Q146" s="51">
        <f t="shared" si="17"/>
        <v>7490.0730773109981</v>
      </c>
      <c r="R146" s="46" t="s">
        <v>7299</v>
      </c>
    </row>
    <row r="147" spans="1:18" ht="16.5" hidden="1" customHeight="1" x14ac:dyDescent="0.15">
      <c r="A147" s="56" t="s">
        <v>123</v>
      </c>
      <c r="B147" s="98" t="s">
        <v>8989</v>
      </c>
      <c r="C147" s="98" t="s">
        <v>7328</v>
      </c>
      <c r="D147" s="56" t="s">
        <v>329</v>
      </c>
      <c r="E147" s="56" t="s">
        <v>568</v>
      </c>
      <c r="F147" s="56" t="s">
        <v>569</v>
      </c>
      <c r="G147" s="66">
        <v>5.5874607878489062</v>
      </c>
      <c r="H147" s="65">
        <v>0</v>
      </c>
      <c r="I147" s="47">
        <f t="shared" si="12"/>
        <v>0</v>
      </c>
      <c r="J147" s="65">
        <v>0</v>
      </c>
      <c r="K147" s="48">
        <f t="shared" si="13"/>
        <v>0</v>
      </c>
      <c r="L147" s="65">
        <v>0</v>
      </c>
      <c r="M147" s="60">
        <f t="shared" si="14"/>
        <v>0</v>
      </c>
      <c r="N147" s="49">
        <v>1340</v>
      </c>
      <c r="O147" s="62">
        <f t="shared" si="15"/>
        <v>7487.1974557175345</v>
      </c>
      <c r="P147" s="50">
        <f t="shared" si="16"/>
        <v>1340</v>
      </c>
      <c r="Q147" s="51">
        <f t="shared" si="17"/>
        <v>7487.1974557175345</v>
      </c>
      <c r="R147" s="46" t="s">
        <v>7299</v>
      </c>
    </row>
    <row r="148" spans="1:18" ht="16.5" hidden="1" customHeight="1" x14ac:dyDescent="0.15">
      <c r="A148" s="56" t="s">
        <v>7294</v>
      </c>
      <c r="B148" s="98" t="s">
        <v>7295</v>
      </c>
      <c r="C148" s="98" t="s">
        <v>8560</v>
      </c>
      <c r="D148" s="56" t="s">
        <v>329</v>
      </c>
      <c r="E148" s="56" t="s">
        <v>5184</v>
      </c>
      <c r="F148" s="56" t="s">
        <v>5185</v>
      </c>
      <c r="G148" s="66">
        <v>53.080039171528227</v>
      </c>
      <c r="H148" s="65">
        <v>0</v>
      </c>
      <c r="I148" s="47">
        <f t="shared" si="12"/>
        <v>0</v>
      </c>
      <c r="J148" s="65">
        <v>0</v>
      </c>
      <c r="K148" s="48">
        <f t="shared" si="13"/>
        <v>0</v>
      </c>
      <c r="L148" s="65">
        <v>0</v>
      </c>
      <c r="M148" s="60">
        <f t="shared" si="14"/>
        <v>0</v>
      </c>
      <c r="N148" s="49">
        <v>140</v>
      </c>
      <c r="O148" s="62">
        <f t="shared" si="15"/>
        <v>7431.2054840139517</v>
      </c>
      <c r="P148" s="50">
        <f t="shared" si="16"/>
        <v>140</v>
      </c>
      <c r="Q148" s="51">
        <f t="shared" si="17"/>
        <v>7431.2054840139517</v>
      </c>
      <c r="R148" s="46" t="s">
        <v>7305</v>
      </c>
    </row>
    <row r="149" spans="1:18" ht="16.5" hidden="1" customHeight="1" x14ac:dyDescent="0.15">
      <c r="A149" s="56" t="s">
        <v>9073</v>
      </c>
      <c r="B149" s="56" t="s">
        <v>9074</v>
      </c>
      <c r="C149" s="56" t="s">
        <v>9075</v>
      </c>
      <c r="D149" s="56" t="s">
        <v>329</v>
      </c>
      <c r="E149" s="56" t="s">
        <v>8038</v>
      </c>
      <c r="F149" s="56" t="s">
        <v>8039</v>
      </c>
      <c r="G149" s="66">
        <v>19.754606574648705</v>
      </c>
      <c r="H149" s="65">
        <v>1</v>
      </c>
      <c r="I149" s="47">
        <f t="shared" si="12"/>
        <v>19.754606574648705</v>
      </c>
      <c r="J149" s="65">
        <v>0</v>
      </c>
      <c r="K149" s="48">
        <f t="shared" si="13"/>
        <v>0</v>
      </c>
      <c r="L149" s="65">
        <v>0</v>
      </c>
      <c r="M149" s="60">
        <f t="shared" si="14"/>
        <v>0</v>
      </c>
      <c r="N149" s="49">
        <v>0</v>
      </c>
      <c r="O149" s="62">
        <f t="shared" si="15"/>
        <v>0</v>
      </c>
      <c r="P149" s="50">
        <f t="shared" si="16"/>
        <v>1</v>
      </c>
      <c r="Q149" s="51">
        <f t="shared" si="17"/>
        <v>19.754606574648705</v>
      </c>
      <c r="R149" s="46" t="s">
        <v>1</v>
      </c>
    </row>
    <row r="150" spans="1:18" ht="16.5" hidden="1" customHeight="1" x14ac:dyDescent="0.15">
      <c r="A150" s="56" t="s">
        <v>726</v>
      </c>
      <c r="B150" s="98" t="s">
        <v>727</v>
      </c>
      <c r="C150" s="98" t="s">
        <v>728</v>
      </c>
      <c r="D150" s="56" t="s">
        <v>406</v>
      </c>
      <c r="E150" s="56" t="s">
        <v>1310</v>
      </c>
      <c r="F150" s="56" t="s">
        <v>1311</v>
      </c>
      <c r="G150" s="66">
        <v>410.16950000000003</v>
      </c>
      <c r="H150" s="65">
        <v>0</v>
      </c>
      <c r="I150" s="47">
        <f t="shared" si="12"/>
        <v>0</v>
      </c>
      <c r="J150" s="65">
        <v>0</v>
      </c>
      <c r="K150" s="48">
        <f t="shared" si="13"/>
        <v>0</v>
      </c>
      <c r="L150" s="65">
        <v>0</v>
      </c>
      <c r="M150" s="60">
        <f t="shared" si="14"/>
        <v>0</v>
      </c>
      <c r="N150" s="49">
        <v>18</v>
      </c>
      <c r="O150" s="62">
        <f t="shared" si="15"/>
        <v>7383.0510000000004</v>
      </c>
      <c r="P150" s="50">
        <f t="shared" si="16"/>
        <v>18</v>
      </c>
      <c r="Q150" s="51">
        <f t="shared" si="17"/>
        <v>7383.0510000000004</v>
      </c>
      <c r="R150" s="46" t="s">
        <v>7299</v>
      </c>
    </row>
    <row r="151" spans="1:18" ht="16.5" hidden="1" customHeight="1" x14ac:dyDescent="0.15">
      <c r="A151" s="56" t="s">
        <v>4152</v>
      </c>
      <c r="B151" s="98" t="s">
        <v>4153</v>
      </c>
      <c r="C151" s="98" t="s">
        <v>4153</v>
      </c>
      <c r="D151" s="56" t="s">
        <v>350</v>
      </c>
      <c r="E151" s="56" t="s">
        <v>351</v>
      </c>
      <c r="F151" s="56" t="s">
        <v>352</v>
      </c>
      <c r="G151" s="66">
        <v>26</v>
      </c>
      <c r="H151" s="65">
        <v>0</v>
      </c>
      <c r="I151" s="47">
        <f t="shared" si="12"/>
        <v>0</v>
      </c>
      <c r="J151" s="65">
        <v>0</v>
      </c>
      <c r="K151" s="48">
        <f t="shared" si="13"/>
        <v>0</v>
      </c>
      <c r="L151" s="65">
        <v>0</v>
      </c>
      <c r="M151" s="60">
        <f t="shared" si="14"/>
        <v>0</v>
      </c>
      <c r="N151" s="49">
        <v>280</v>
      </c>
      <c r="O151" s="62">
        <f t="shared" si="15"/>
        <v>7280</v>
      </c>
      <c r="P151" s="50">
        <f t="shared" si="16"/>
        <v>280</v>
      </c>
      <c r="Q151" s="51">
        <f t="shared" si="17"/>
        <v>7280</v>
      </c>
      <c r="R151" s="46" t="s">
        <v>7307</v>
      </c>
    </row>
    <row r="152" spans="1:18" ht="16.5" hidden="1" customHeight="1" x14ac:dyDescent="0.15">
      <c r="A152" s="56" t="s">
        <v>935</v>
      </c>
      <c r="B152" s="98" t="s">
        <v>932</v>
      </c>
      <c r="C152" s="98" t="s">
        <v>923</v>
      </c>
      <c r="D152" s="56" t="s">
        <v>406</v>
      </c>
      <c r="E152" s="56" t="s">
        <v>449</v>
      </c>
      <c r="F152" s="56" t="s">
        <v>450</v>
      </c>
      <c r="G152" s="66">
        <v>4.3285003918348846</v>
      </c>
      <c r="H152" s="65">
        <v>0</v>
      </c>
      <c r="I152" s="47">
        <f t="shared" si="12"/>
        <v>0</v>
      </c>
      <c r="J152" s="65">
        <v>0</v>
      </c>
      <c r="K152" s="48">
        <f t="shared" si="13"/>
        <v>0</v>
      </c>
      <c r="L152" s="65">
        <v>0</v>
      </c>
      <c r="M152" s="60">
        <f t="shared" si="14"/>
        <v>0</v>
      </c>
      <c r="N152" s="49">
        <v>1679</v>
      </c>
      <c r="O152" s="62">
        <f t="shared" si="15"/>
        <v>7267.552157890771</v>
      </c>
      <c r="P152" s="50">
        <f t="shared" si="16"/>
        <v>1679</v>
      </c>
      <c r="Q152" s="51">
        <f t="shared" si="17"/>
        <v>7267.552157890771</v>
      </c>
      <c r="R152" s="46" t="s">
        <v>7299</v>
      </c>
    </row>
    <row r="153" spans="1:18" ht="16.5" hidden="1" customHeight="1" x14ac:dyDescent="0.15">
      <c r="A153" s="56" t="s">
        <v>4573</v>
      </c>
      <c r="B153" s="98" t="s">
        <v>4574</v>
      </c>
      <c r="C153" s="98" t="s">
        <v>4574</v>
      </c>
      <c r="D153" s="56" t="s">
        <v>329</v>
      </c>
      <c r="E153" s="56" t="s">
        <v>351</v>
      </c>
      <c r="F153" s="56" t="s">
        <v>352</v>
      </c>
      <c r="G153" s="66">
        <v>5.5</v>
      </c>
      <c r="H153" s="65">
        <v>0</v>
      </c>
      <c r="I153" s="47">
        <f t="shared" si="12"/>
        <v>0</v>
      </c>
      <c r="J153" s="65">
        <v>0</v>
      </c>
      <c r="K153" s="48">
        <f t="shared" si="13"/>
        <v>0</v>
      </c>
      <c r="L153" s="65">
        <v>0</v>
      </c>
      <c r="M153" s="60">
        <f t="shared" si="14"/>
        <v>0</v>
      </c>
      <c r="N153" s="49">
        <v>1311</v>
      </c>
      <c r="O153" s="62">
        <f t="shared" si="15"/>
        <v>7210.5</v>
      </c>
      <c r="P153" s="50">
        <f t="shared" si="16"/>
        <v>1311</v>
      </c>
      <c r="Q153" s="51">
        <f t="shared" si="17"/>
        <v>7210.5</v>
      </c>
      <c r="R153" s="46" t="s">
        <v>7302</v>
      </c>
    </row>
    <row r="154" spans="1:18" ht="16.5" hidden="1" customHeight="1" x14ac:dyDescent="0.15">
      <c r="A154" s="56" t="s">
        <v>10644</v>
      </c>
      <c r="B154" s="56" t="s">
        <v>10645</v>
      </c>
      <c r="C154" s="56" t="s">
        <v>5320</v>
      </c>
      <c r="D154" s="56" t="s">
        <v>329</v>
      </c>
      <c r="E154" s="56" t="s">
        <v>7605</v>
      </c>
      <c r="F154" s="56" t="s">
        <v>7606</v>
      </c>
      <c r="G154" s="66">
        <v>15.569763688927623</v>
      </c>
      <c r="H154" s="65">
        <v>2</v>
      </c>
      <c r="I154" s="47">
        <f t="shared" si="12"/>
        <v>31.139527377855245</v>
      </c>
      <c r="J154" s="65">
        <v>0</v>
      </c>
      <c r="K154" s="48">
        <f t="shared" si="13"/>
        <v>0</v>
      </c>
      <c r="L154" s="65">
        <v>0</v>
      </c>
      <c r="M154" s="60">
        <f t="shared" si="14"/>
        <v>0</v>
      </c>
      <c r="N154" s="49">
        <v>0</v>
      </c>
      <c r="O154" s="62">
        <f t="shared" si="15"/>
        <v>0</v>
      </c>
      <c r="P154" s="50">
        <f t="shared" si="16"/>
        <v>2</v>
      </c>
      <c r="Q154" s="51">
        <f t="shared" si="17"/>
        <v>31.139527377855245</v>
      </c>
      <c r="R154" s="46" t="s">
        <v>1</v>
      </c>
    </row>
    <row r="155" spans="1:18" ht="16.5" hidden="1" customHeight="1" x14ac:dyDescent="0.15">
      <c r="A155" s="56" t="s">
        <v>4154</v>
      </c>
      <c r="B155" s="98" t="s">
        <v>4155</v>
      </c>
      <c r="C155" s="98" t="s">
        <v>4155</v>
      </c>
      <c r="D155" s="56" t="s">
        <v>350</v>
      </c>
      <c r="E155" s="56" t="s">
        <v>351</v>
      </c>
      <c r="F155" s="56" t="s">
        <v>352</v>
      </c>
      <c r="G155" s="66">
        <v>40</v>
      </c>
      <c r="H155" s="65">
        <v>0</v>
      </c>
      <c r="I155" s="47">
        <f t="shared" si="12"/>
        <v>0</v>
      </c>
      <c r="J155" s="65">
        <v>0</v>
      </c>
      <c r="K155" s="48">
        <f t="shared" si="13"/>
        <v>0</v>
      </c>
      <c r="L155" s="65">
        <v>0</v>
      </c>
      <c r="M155" s="60">
        <f t="shared" si="14"/>
        <v>0</v>
      </c>
      <c r="N155" s="49">
        <v>179</v>
      </c>
      <c r="O155" s="62">
        <f t="shared" si="15"/>
        <v>7160</v>
      </c>
      <c r="P155" s="50">
        <f t="shared" si="16"/>
        <v>179</v>
      </c>
      <c r="Q155" s="51">
        <f t="shared" si="17"/>
        <v>7160</v>
      </c>
      <c r="R155" s="46" t="s">
        <v>7307</v>
      </c>
    </row>
    <row r="156" spans="1:18" ht="16.5" hidden="1" customHeight="1" x14ac:dyDescent="0.15">
      <c r="A156" s="56" t="s">
        <v>1088</v>
      </c>
      <c r="B156" s="98" t="s">
        <v>7389</v>
      </c>
      <c r="C156" s="98" t="s">
        <v>7389</v>
      </c>
      <c r="D156" s="56" t="s">
        <v>329</v>
      </c>
      <c r="E156" s="56" t="s">
        <v>568</v>
      </c>
      <c r="F156" s="56" t="s">
        <v>569</v>
      </c>
      <c r="G156" s="66">
        <v>60</v>
      </c>
      <c r="H156" s="65">
        <v>0</v>
      </c>
      <c r="I156" s="47">
        <f t="shared" si="12"/>
        <v>0</v>
      </c>
      <c r="J156" s="65">
        <v>0</v>
      </c>
      <c r="K156" s="48">
        <f t="shared" si="13"/>
        <v>0</v>
      </c>
      <c r="L156" s="65">
        <v>0</v>
      </c>
      <c r="M156" s="60">
        <f t="shared" si="14"/>
        <v>0</v>
      </c>
      <c r="N156" s="49">
        <v>118</v>
      </c>
      <c r="O156" s="62">
        <f t="shared" si="15"/>
        <v>7080</v>
      </c>
      <c r="P156" s="50">
        <f t="shared" si="16"/>
        <v>118</v>
      </c>
      <c r="Q156" s="51">
        <f t="shared" si="17"/>
        <v>7080</v>
      </c>
      <c r="R156" s="46" t="s">
        <v>7299</v>
      </c>
    </row>
    <row r="157" spans="1:18" ht="16.5" hidden="1" customHeight="1" x14ac:dyDescent="0.15">
      <c r="A157" s="56" t="s">
        <v>99</v>
      </c>
      <c r="B157" s="56" t="s">
        <v>218</v>
      </c>
      <c r="C157" s="56" t="s">
        <v>9517</v>
      </c>
      <c r="D157" s="56" t="s">
        <v>329</v>
      </c>
      <c r="E157" s="56" t="s">
        <v>1247</v>
      </c>
      <c r="F157" s="56" t="s">
        <v>1248</v>
      </c>
      <c r="G157" s="66">
        <v>19.236279378388186</v>
      </c>
      <c r="H157" s="65">
        <v>3</v>
      </c>
      <c r="I157" s="47">
        <f t="shared" si="12"/>
        <v>57.708838135164555</v>
      </c>
      <c r="J157" s="65">
        <v>0</v>
      </c>
      <c r="K157" s="48">
        <f t="shared" si="13"/>
        <v>0</v>
      </c>
      <c r="L157" s="65">
        <v>0</v>
      </c>
      <c r="M157" s="60">
        <f t="shared" si="14"/>
        <v>0</v>
      </c>
      <c r="N157" s="49">
        <v>0</v>
      </c>
      <c r="O157" s="62">
        <f t="shared" si="15"/>
        <v>0</v>
      </c>
      <c r="P157" s="50">
        <f t="shared" si="16"/>
        <v>3</v>
      </c>
      <c r="Q157" s="51">
        <f t="shared" si="17"/>
        <v>57.708838135164555</v>
      </c>
      <c r="R157" s="46" t="s">
        <v>1</v>
      </c>
    </row>
    <row r="158" spans="1:18" ht="16.5" hidden="1" customHeight="1" x14ac:dyDescent="0.15">
      <c r="A158" s="56" t="s">
        <v>6461</v>
      </c>
      <c r="B158" s="98" t="s">
        <v>6462</v>
      </c>
      <c r="C158" s="98" t="s">
        <v>6462</v>
      </c>
      <c r="D158" s="56" t="s">
        <v>329</v>
      </c>
      <c r="E158" s="56" t="s">
        <v>5300</v>
      </c>
      <c r="F158" s="56" t="s">
        <v>5301</v>
      </c>
      <c r="G158" s="66">
        <v>64.614990607242802</v>
      </c>
      <c r="H158" s="65">
        <v>0</v>
      </c>
      <c r="I158" s="47">
        <f t="shared" si="12"/>
        <v>0</v>
      </c>
      <c r="J158" s="65">
        <v>0</v>
      </c>
      <c r="K158" s="48">
        <f t="shared" si="13"/>
        <v>0</v>
      </c>
      <c r="L158" s="65">
        <v>0</v>
      </c>
      <c r="M158" s="60">
        <f t="shared" si="14"/>
        <v>0</v>
      </c>
      <c r="N158" s="49">
        <v>109</v>
      </c>
      <c r="O158" s="62">
        <f t="shared" si="15"/>
        <v>7043.0339761894656</v>
      </c>
      <c r="P158" s="50">
        <f t="shared" si="16"/>
        <v>109</v>
      </c>
      <c r="Q158" s="51">
        <f t="shared" si="17"/>
        <v>7043.0339761894656</v>
      </c>
      <c r="R158" s="46" t="s">
        <v>1</v>
      </c>
    </row>
    <row r="159" spans="1:18" ht="16.5" hidden="1" customHeight="1" x14ac:dyDescent="0.15">
      <c r="A159" s="56" t="s">
        <v>987</v>
      </c>
      <c r="B159" s="98" t="s">
        <v>7370</v>
      </c>
      <c r="C159" s="98" t="s">
        <v>7371</v>
      </c>
      <c r="D159" s="56" t="s">
        <v>329</v>
      </c>
      <c r="E159" s="56" t="s">
        <v>449</v>
      </c>
      <c r="F159" s="56" t="s">
        <v>450</v>
      </c>
      <c r="G159" s="66">
        <v>4.9421999999999997</v>
      </c>
      <c r="H159" s="65">
        <v>0</v>
      </c>
      <c r="I159" s="47">
        <f t="shared" si="12"/>
        <v>0</v>
      </c>
      <c r="J159" s="65">
        <v>0</v>
      </c>
      <c r="K159" s="48">
        <f t="shared" si="13"/>
        <v>0</v>
      </c>
      <c r="L159" s="65">
        <v>0</v>
      </c>
      <c r="M159" s="60">
        <f t="shared" si="14"/>
        <v>0</v>
      </c>
      <c r="N159" s="49">
        <v>1400</v>
      </c>
      <c r="O159" s="62">
        <f t="shared" si="15"/>
        <v>6919.08</v>
      </c>
      <c r="P159" s="50">
        <f t="shared" si="16"/>
        <v>1400</v>
      </c>
      <c r="Q159" s="51">
        <f t="shared" si="17"/>
        <v>6919.08</v>
      </c>
      <c r="R159" s="46" t="s">
        <v>7299</v>
      </c>
    </row>
    <row r="160" spans="1:18" ht="16.5" hidden="1" customHeight="1" x14ac:dyDescent="0.15">
      <c r="A160" s="56" t="s">
        <v>6402</v>
      </c>
      <c r="B160" s="98" t="s">
        <v>6403</v>
      </c>
      <c r="C160" s="98" t="s">
        <v>6403</v>
      </c>
      <c r="D160" s="56" t="s">
        <v>329</v>
      </c>
      <c r="E160" s="56" t="s">
        <v>5300</v>
      </c>
      <c r="F160" s="56" t="s">
        <v>5301</v>
      </c>
      <c r="G160" s="66">
        <v>63.683695748735538</v>
      </c>
      <c r="H160" s="65">
        <v>0</v>
      </c>
      <c r="I160" s="47">
        <f t="shared" si="12"/>
        <v>0</v>
      </c>
      <c r="J160" s="65">
        <v>0</v>
      </c>
      <c r="K160" s="48">
        <f t="shared" si="13"/>
        <v>0</v>
      </c>
      <c r="L160" s="65">
        <v>0</v>
      </c>
      <c r="M160" s="60">
        <f t="shared" si="14"/>
        <v>0</v>
      </c>
      <c r="N160" s="49">
        <v>107</v>
      </c>
      <c r="O160" s="62">
        <f t="shared" si="15"/>
        <v>6814.1554451147022</v>
      </c>
      <c r="P160" s="50">
        <f t="shared" si="16"/>
        <v>107</v>
      </c>
      <c r="Q160" s="51">
        <f t="shared" si="17"/>
        <v>6814.1554451147022</v>
      </c>
      <c r="R160" s="46" t="s">
        <v>1</v>
      </c>
    </row>
    <row r="161" spans="1:18" ht="16.5" hidden="1" customHeight="1" x14ac:dyDescent="0.15">
      <c r="A161" s="56" t="s">
        <v>8994</v>
      </c>
      <c r="B161" s="98" t="s">
        <v>8995</v>
      </c>
      <c r="C161" s="98" t="s">
        <v>729</v>
      </c>
      <c r="D161" s="56" t="s">
        <v>329</v>
      </c>
      <c r="E161" s="56" t="s">
        <v>330</v>
      </c>
      <c r="F161" s="56" t="s">
        <v>331</v>
      </c>
      <c r="G161" s="66">
        <v>32</v>
      </c>
      <c r="H161" s="65">
        <v>0</v>
      </c>
      <c r="I161" s="47">
        <f t="shared" si="12"/>
        <v>0</v>
      </c>
      <c r="J161" s="65">
        <v>0</v>
      </c>
      <c r="K161" s="48">
        <f t="shared" si="13"/>
        <v>0</v>
      </c>
      <c r="L161" s="65">
        <v>0</v>
      </c>
      <c r="M161" s="60">
        <f t="shared" si="14"/>
        <v>0</v>
      </c>
      <c r="N161" s="49">
        <v>209</v>
      </c>
      <c r="O161" s="62">
        <f t="shared" si="15"/>
        <v>6688</v>
      </c>
      <c r="P161" s="50">
        <f t="shared" si="16"/>
        <v>209</v>
      </c>
      <c r="Q161" s="51">
        <f t="shared" si="17"/>
        <v>6688</v>
      </c>
      <c r="R161" s="46" t="s">
        <v>7299</v>
      </c>
    </row>
    <row r="162" spans="1:18" ht="16.5" hidden="1" customHeight="1" x14ac:dyDescent="0.15">
      <c r="A162" s="56" t="s">
        <v>806</v>
      </c>
      <c r="B162" s="98" t="s">
        <v>7323</v>
      </c>
      <c r="C162" s="98" t="s">
        <v>7324</v>
      </c>
      <c r="D162" s="56" t="s">
        <v>329</v>
      </c>
      <c r="E162" s="56" t="s">
        <v>391</v>
      </c>
      <c r="F162" s="56" t="s">
        <v>392</v>
      </c>
      <c r="G162" s="66">
        <v>3.6751999999999994</v>
      </c>
      <c r="H162" s="65">
        <v>0</v>
      </c>
      <c r="I162" s="47">
        <f t="shared" si="12"/>
        <v>0</v>
      </c>
      <c r="J162" s="65">
        <v>0</v>
      </c>
      <c r="K162" s="48">
        <f t="shared" si="13"/>
        <v>0</v>
      </c>
      <c r="L162" s="65">
        <v>0</v>
      </c>
      <c r="M162" s="60">
        <f t="shared" si="14"/>
        <v>0</v>
      </c>
      <c r="N162" s="49">
        <v>1799</v>
      </c>
      <c r="O162" s="62">
        <f t="shared" si="15"/>
        <v>6611.6847999999991</v>
      </c>
      <c r="P162" s="50">
        <f t="shared" si="16"/>
        <v>1799</v>
      </c>
      <c r="Q162" s="51">
        <f t="shared" si="17"/>
        <v>6611.6847999999991</v>
      </c>
      <c r="R162" s="46" t="s">
        <v>7299</v>
      </c>
    </row>
    <row r="163" spans="1:18" ht="16.5" hidden="1" customHeight="1" x14ac:dyDescent="0.15">
      <c r="A163" s="56" t="s">
        <v>599</v>
      </c>
      <c r="B163" s="98" t="s">
        <v>600</v>
      </c>
      <c r="C163" s="98" t="s">
        <v>601</v>
      </c>
      <c r="D163" s="56" t="s">
        <v>406</v>
      </c>
      <c r="E163" s="56" t="s">
        <v>568</v>
      </c>
      <c r="F163" s="56" t="s">
        <v>569</v>
      </c>
      <c r="G163" s="66">
        <v>200.08984615384614</v>
      </c>
      <c r="H163" s="65">
        <v>0</v>
      </c>
      <c r="I163" s="47">
        <f t="shared" si="12"/>
        <v>0</v>
      </c>
      <c r="J163" s="65">
        <v>0</v>
      </c>
      <c r="K163" s="48">
        <f t="shared" si="13"/>
        <v>0</v>
      </c>
      <c r="L163" s="65">
        <v>0</v>
      </c>
      <c r="M163" s="60">
        <f t="shared" si="14"/>
        <v>0</v>
      </c>
      <c r="N163" s="49">
        <v>33</v>
      </c>
      <c r="O163" s="62">
        <f t="shared" si="15"/>
        <v>6602.9649230769228</v>
      </c>
      <c r="P163" s="50">
        <f t="shared" si="16"/>
        <v>33</v>
      </c>
      <c r="Q163" s="51">
        <f t="shared" si="17"/>
        <v>6602.9649230769228</v>
      </c>
      <c r="R163" s="46" t="s">
        <v>7299</v>
      </c>
    </row>
    <row r="164" spans="1:18" ht="16.5" hidden="1" customHeight="1" x14ac:dyDescent="0.15">
      <c r="A164" s="56" t="s">
        <v>2196</v>
      </c>
      <c r="B164" s="98" t="s">
        <v>2197</v>
      </c>
      <c r="C164" s="98" t="s">
        <v>1722</v>
      </c>
      <c r="D164" s="56" t="s">
        <v>329</v>
      </c>
      <c r="E164" s="56" t="s">
        <v>351</v>
      </c>
      <c r="F164" s="56" t="s">
        <v>352</v>
      </c>
      <c r="G164" s="66">
        <v>2.082554484609247</v>
      </c>
      <c r="H164" s="65">
        <v>0</v>
      </c>
      <c r="I164" s="47">
        <f t="shared" si="12"/>
        <v>0</v>
      </c>
      <c r="J164" s="65">
        <v>0</v>
      </c>
      <c r="K164" s="48">
        <f t="shared" si="13"/>
        <v>0</v>
      </c>
      <c r="L164" s="65">
        <v>0</v>
      </c>
      <c r="M164" s="60">
        <f t="shared" si="14"/>
        <v>0</v>
      </c>
      <c r="N164" s="49">
        <v>3134</v>
      </c>
      <c r="O164" s="62">
        <f t="shared" si="15"/>
        <v>6526.7257547653799</v>
      </c>
      <c r="P164" s="50">
        <f t="shared" si="16"/>
        <v>3134</v>
      </c>
      <c r="Q164" s="51">
        <f t="shared" si="17"/>
        <v>6526.7257547653799</v>
      </c>
      <c r="R164" s="46" t="s">
        <v>7301</v>
      </c>
    </row>
    <row r="165" spans="1:18" ht="16.5" hidden="1" customHeight="1" x14ac:dyDescent="0.15">
      <c r="A165" s="56" t="s">
        <v>854</v>
      </c>
      <c r="B165" s="98" t="s">
        <v>764</v>
      </c>
      <c r="C165" s="98" t="s">
        <v>729</v>
      </c>
      <c r="D165" s="56" t="s">
        <v>329</v>
      </c>
      <c r="E165" s="56" t="s">
        <v>351</v>
      </c>
      <c r="F165" s="56" t="s">
        <v>352</v>
      </c>
      <c r="G165" s="66">
        <v>30</v>
      </c>
      <c r="H165" s="65">
        <v>0</v>
      </c>
      <c r="I165" s="47">
        <f t="shared" si="12"/>
        <v>0</v>
      </c>
      <c r="J165" s="65">
        <v>0</v>
      </c>
      <c r="K165" s="48">
        <f t="shared" si="13"/>
        <v>0</v>
      </c>
      <c r="L165" s="65">
        <v>0</v>
      </c>
      <c r="M165" s="60">
        <f t="shared" si="14"/>
        <v>0</v>
      </c>
      <c r="N165" s="49">
        <v>213</v>
      </c>
      <c r="O165" s="62">
        <f t="shared" si="15"/>
        <v>6390</v>
      </c>
      <c r="P165" s="50">
        <f t="shared" si="16"/>
        <v>213</v>
      </c>
      <c r="Q165" s="51">
        <f t="shared" si="17"/>
        <v>6390</v>
      </c>
      <c r="R165" s="46" t="s">
        <v>7299</v>
      </c>
    </row>
    <row r="166" spans="1:18" ht="16.5" hidden="1" customHeight="1" x14ac:dyDescent="0.15">
      <c r="A166" s="56" t="s">
        <v>1499</v>
      </c>
      <c r="B166" s="98" t="s">
        <v>1500</v>
      </c>
      <c r="C166" s="98" t="s">
        <v>1501</v>
      </c>
      <c r="D166" s="56" t="s">
        <v>329</v>
      </c>
      <c r="E166" s="56" t="s">
        <v>330</v>
      </c>
      <c r="F166" s="56" t="s">
        <v>331</v>
      </c>
      <c r="G166" s="66">
        <v>2.1347</v>
      </c>
      <c r="H166" s="65">
        <v>0</v>
      </c>
      <c r="I166" s="47">
        <f t="shared" si="12"/>
        <v>0</v>
      </c>
      <c r="J166" s="65">
        <v>0</v>
      </c>
      <c r="K166" s="48">
        <f t="shared" si="13"/>
        <v>0</v>
      </c>
      <c r="L166" s="65">
        <v>0</v>
      </c>
      <c r="M166" s="60">
        <f t="shared" si="14"/>
        <v>0</v>
      </c>
      <c r="N166" s="49">
        <v>2985</v>
      </c>
      <c r="O166" s="62">
        <f t="shared" si="15"/>
        <v>6372.0794999999998</v>
      </c>
      <c r="P166" s="50">
        <f t="shared" si="16"/>
        <v>2985</v>
      </c>
      <c r="Q166" s="51">
        <f t="shared" si="17"/>
        <v>6372.0794999999998</v>
      </c>
      <c r="R166" s="46" t="s">
        <v>7300</v>
      </c>
    </row>
    <row r="167" spans="1:18" ht="16.5" hidden="1" customHeight="1" x14ac:dyDescent="0.15">
      <c r="A167" s="56" t="s">
        <v>3363</v>
      </c>
      <c r="B167" s="98" t="s">
        <v>3364</v>
      </c>
      <c r="C167" s="98" t="s">
        <v>3365</v>
      </c>
      <c r="D167" s="56" t="s">
        <v>350</v>
      </c>
      <c r="E167" s="56" t="s">
        <v>351</v>
      </c>
      <c r="F167" s="56" t="s">
        <v>352</v>
      </c>
      <c r="G167" s="66">
        <v>1.2</v>
      </c>
      <c r="H167" s="65">
        <v>0</v>
      </c>
      <c r="I167" s="47">
        <f t="shared" si="12"/>
        <v>0</v>
      </c>
      <c r="J167" s="65">
        <v>0</v>
      </c>
      <c r="K167" s="48">
        <f t="shared" si="13"/>
        <v>0</v>
      </c>
      <c r="L167" s="65">
        <v>0</v>
      </c>
      <c r="M167" s="60">
        <f t="shared" si="14"/>
        <v>0</v>
      </c>
      <c r="N167" s="49">
        <v>5000</v>
      </c>
      <c r="O167" s="62">
        <f t="shared" si="15"/>
        <v>6000</v>
      </c>
      <c r="P167" s="50">
        <f t="shared" si="16"/>
        <v>5000</v>
      </c>
      <c r="Q167" s="51">
        <f t="shared" si="17"/>
        <v>6000</v>
      </c>
      <c r="R167" s="46" t="s">
        <v>7307</v>
      </c>
    </row>
    <row r="168" spans="1:18" ht="16.5" hidden="1" customHeight="1" x14ac:dyDescent="0.15">
      <c r="A168" s="56" t="s">
        <v>2141</v>
      </c>
      <c r="B168" s="98" t="s">
        <v>2142</v>
      </c>
      <c r="C168" s="98" t="s">
        <v>2143</v>
      </c>
      <c r="D168" s="56" t="s">
        <v>329</v>
      </c>
      <c r="E168" s="56" t="s">
        <v>351</v>
      </c>
      <c r="F168" s="56" t="s">
        <v>352</v>
      </c>
      <c r="G168" s="66">
        <v>5.514779117666408</v>
      </c>
      <c r="H168" s="65">
        <v>0</v>
      </c>
      <c r="I168" s="47">
        <f t="shared" si="12"/>
        <v>0</v>
      </c>
      <c r="J168" s="65">
        <v>0</v>
      </c>
      <c r="K168" s="48">
        <f t="shared" si="13"/>
        <v>0</v>
      </c>
      <c r="L168" s="65">
        <v>0</v>
      </c>
      <c r="M168" s="60">
        <f t="shared" si="14"/>
        <v>0</v>
      </c>
      <c r="N168" s="49">
        <v>1082</v>
      </c>
      <c r="O168" s="62">
        <f t="shared" si="15"/>
        <v>5966.9910053150534</v>
      </c>
      <c r="P168" s="50">
        <f t="shared" si="16"/>
        <v>1082</v>
      </c>
      <c r="Q168" s="51">
        <f t="shared" si="17"/>
        <v>5966.9910053150534</v>
      </c>
      <c r="R168" s="46" t="s">
        <v>7301</v>
      </c>
    </row>
    <row r="169" spans="1:18" ht="16.5" hidden="1" customHeight="1" x14ac:dyDescent="0.15">
      <c r="A169" s="56" t="s">
        <v>1462</v>
      </c>
      <c r="B169" s="98" t="s">
        <v>1463</v>
      </c>
      <c r="C169" s="98" t="s">
        <v>1464</v>
      </c>
      <c r="D169" s="56" t="s">
        <v>329</v>
      </c>
      <c r="E169" s="56" t="s">
        <v>330</v>
      </c>
      <c r="F169" s="56" t="s">
        <v>331</v>
      </c>
      <c r="G169" s="66">
        <v>2.4491000000000001</v>
      </c>
      <c r="H169" s="65">
        <v>0</v>
      </c>
      <c r="I169" s="47">
        <f t="shared" si="12"/>
        <v>0</v>
      </c>
      <c r="J169" s="65">
        <v>0</v>
      </c>
      <c r="K169" s="48">
        <f t="shared" si="13"/>
        <v>0</v>
      </c>
      <c r="L169" s="65">
        <v>0</v>
      </c>
      <c r="M169" s="60">
        <f t="shared" si="14"/>
        <v>0</v>
      </c>
      <c r="N169" s="49">
        <v>2387</v>
      </c>
      <c r="O169" s="62">
        <f t="shared" si="15"/>
        <v>5846.0016999999998</v>
      </c>
      <c r="P169" s="50">
        <f t="shared" si="16"/>
        <v>2387</v>
      </c>
      <c r="Q169" s="51">
        <f t="shared" si="17"/>
        <v>5846.0016999999998</v>
      </c>
      <c r="R169" s="46" t="s">
        <v>7300</v>
      </c>
    </row>
    <row r="170" spans="1:18" ht="16.5" hidden="1" customHeight="1" x14ac:dyDescent="0.15">
      <c r="A170" s="56" t="s">
        <v>8793</v>
      </c>
      <c r="B170" s="56" t="s">
        <v>8794</v>
      </c>
      <c r="C170" s="56" t="s">
        <v>8794</v>
      </c>
      <c r="D170" s="56" t="s">
        <v>329</v>
      </c>
      <c r="E170" s="56" t="s">
        <v>1247</v>
      </c>
      <c r="F170" s="56" t="s">
        <v>1248</v>
      </c>
      <c r="G170" s="66">
        <v>14.583200500446992</v>
      </c>
      <c r="H170" s="65">
        <v>2</v>
      </c>
      <c r="I170" s="47">
        <f t="shared" si="12"/>
        <v>29.166401000893984</v>
      </c>
      <c r="J170" s="65">
        <v>0</v>
      </c>
      <c r="K170" s="48">
        <f t="shared" si="13"/>
        <v>0</v>
      </c>
      <c r="L170" s="65">
        <v>0</v>
      </c>
      <c r="M170" s="60">
        <f t="shared" si="14"/>
        <v>0</v>
      </c>
      <c r="N170" s="49">
        <v>0</v>
      </c>
      <c r="O170" s="62">
        <f t="shared" si="15"/>
        <v>0</v>
      </c>
      <c r="P170" s="50">
        <f t="shared" si="16"/>
        <v>2</v>
      </c>
      <c r="Q170" s="51">
        <f t="shared" si="17"/>
        <v>29.166401000893984</v>
      </c>
      <c r="R170" s="46" t="s">
        <v>1</v>
      </c>
    </row>
    <row r="171" spans="1:18" ht="16.5" hidden="1" customHeight="1" x14ac:dyDescent="0.15">
      <c r="A171" s="56" t="s">
        <v>1415</v>
      </c>
      <c r="B171" s="98" t="s">
        <v>1416</v>
      </c>
      <c r="C171" s="98" t="s">
        <v>1417</v>
      </c>
      <c r="D171" s="56" t="s">
        <v>329</v>
      </c>
      <c r="E171" s="56" t="s">
        <v>351</v>
      </c>
      <c r="F171" s="56" t="s">
        <v>352</v>
      </c>
      <c r="G171" s="66">
        <v>0.73860000000000003</v>
      </c>
      <c r="H171" s="65">
        <v>0</v>
      </c>
      <c r="I171" s="47">
        <f t="shared" si="12"/>
        <v>0</v>
      </c>
      <c r="J171" s="65">
        <v>0</v>
      </c>
      <c r="K171" s="48">
        <f t="shared" si="13"/>
        <v>0</v>
      </c>
      <c r="L171" s="65">
        <v>0</v>
      </c>
      <c r="M171" s="60">
        <f t="shared" si="14"/>
        <v>0</v>
      </c>
      <c r="N171" s="49">
        <v>7802</v>
      </c>
      <c r="O171" s="62">
        <f t="shared" si="15"/>
        <v>5762.5572000000002</v>
      </c>
      <c r="P171" s="50">
        <f t="shared" si="16"/>
        <v>7802</v>
      </c>
      <c r="Q171" s="51">
        <f t="shared" si="17"/>
        <v>5762.5572000000002</v>
      </c>
      <c r="R171" s="46" t="s">
        <v>7300</v>
      </c>
    </row>
    <row r="172" spans="1:18" ht="16.5" hidden="1" customHeight="1" x14ac:dyDescent="0.15">
      <c r="A172" s="56" t="s">
        <v>570</v>
      </c>
      <c r="B172" s="98" t="s">
        <v>571</v>
      </c>
      <c r="C172" s="98" t="s">
        <v>572</v>
      </c>
      <c r="D172" s="56" t="s">
        <v>329</v>
      </c>
      <c r="E172" s="56" t="s">
        <v>334</v>
      </c>
      <c r="F172" s="56" t="s">
        <v>335</v>
      </c>
      <c r="G172" s="66">
        <v>122.32429999999999</v>
      </c>
      <c r="H172" s="65">
        <v>0</v>
      </c>
      <c r="I172" s="47">
        <f t="shared" si="12"/>
        <v>0</v>
      </c>
      <c r="J172" s="65">
        <v>0</v>
      </c>
      <c r="K172" s="48">
        <f t="shared" si="13"/>
        <v>0</v>
      </c>
      <c r="L172" s="65">
        <v>0</v>
      </c>
      <c r="M172" s="60">
        <f t="shared" si="14"/>
        <v>0</v>
      </c>
      <c r="N172" s="49">
        <v>47</v>
      </c>
      <c r="O172" s="62">
        <f t="shared" si="15"/>
        <v>5749.2420999999995</v>
      </c>
      <c r="P172" s="50">
        <f t="shared" si="16"/>
        <v>47</v>
      </c>
      <c r="Q172" s="51">
        <f t="shared" si="17"/>
        <v>5749.2420999999995</v>
      </c>
      <c r="R172" s="46" t="s">
        <v>7299</v>
      </c>
    </row>
    <row r="173" spans="1:18" ht="16.5" hidden="1" customHeight="1" x14ac:dyDescent="0.15">
      <c r="A173" s="56" t="s">
        <v>3697</v>
      </c>
      <c r="B173" s="98" t="s">
        <v>3698</v>
      </c>
      <c r="C173" s="98" t="s">
        <v>3698</v>
      </c>
      <c r="D173" s="56" t="s">
        <v>329</v>
      </c>
      <c r="E173" s="56" t="s">
        <v>330</v>
      </c>
      <c r="F173" s="56" t="s">
        <v>331</v>
      </c>
      <c r="G173" s="66">
        <v>1.453000985221675</v>
      </c>
      <c r="H173" s="65">
        <v>0</v>
      </c>
      <c r="I173" s="47">
        <f t="shared" si="12"/>
        <v>0</v>
      </c>
      <c r="J173" s="65">
        <v>0</v>
      </c>
      <c r="K173" s="48">
        <f t="shared" si="13"/>
        <v>0</v>
      </c>
      <c r="L173" s="65">
        <v>0</v>
      </c>
      <c r="M173" s="60">
        <f t="shared" si="14"/>
        <v>0</v>
      </c>
      <c r="N173" s="49">
        <v>3876</v>
      </c>
      <c r="O173" s="62">
        <f t="shared" si="15"/>
        <v>5631.8318187192126</v>
      </c>
      <c r="P173" s="50">
        <f t="shared" si="16"/>
        <v>3876</v>
      </c>
      <c r="Q173" s="51">
        <f t="shared" si="17"/>
        <v>5631.8318187192126</v>
      </c>
      <c r="R173" s="46" t="s">
        <v>7307</v>
      </c>
    </row>
    <row r="174" spans="1:18" ht="16.5" hidden="1" customHeight="1" x14ac:dyDescent="0.15">
      <c r="A174" s="56" t="s">
        <v>31</v>
      </c>
      <c r="B174" s="98" t="s">
        <v>161</v>
      </c>
      <c r="C174" s="98" t="s">
        <v>5612</v>
      </c>
      <c r="D174" s="56" t="s">
        <v>329</v>
      </c>
      <c r="E174" s="56" t="s">
        <v>501</v>
      </c>
      <c r="F174" s="56" t="s">
        <v>502</v>
      </c>
      <c r="G174" s="66">
        <v>22.452826075975089</v>
      </c>
      <c r="H174" s="65">
        <v>0</v>
      </c>
      <c r="I174" s="47">
        <f t="shared" si="12"/>
        <v>0</v>
      </c>
      <c r="J174" s="65">
        <v>0</v>
      </c>
      <c r="K174" s="48">
        <f t="shared" si="13"/>
        <v>0</v>
      </c>
      <c r="L174" s="65">
        <v>0</v>
      </c>
      <c r="M174" s="60">
        <f t="shared" si="14"/>
        <v>0</v>
      </c>
      <c r="N174" s="49">
        <v>250</v>
      </c>
      <c r="O174" s="62">
        <f t="shared" si="15"/>
        <v>5613.2065189937721</v>
      </c>
      <c r="P174" s="50">
        <f t="shared" si="16"/>
        <v>250</v>
      </c>
      <c r="Q174" s="51">
        <f t="shared" si="17"/>
        <v>5613.2065189937721</v>
      </c>
      <c r="R174" s="46" t="s">
        <v>1</v>
      </c>
    </row>
    <row r="175" spans="1:18" ht="16.5" hidden="1" customHeight="1" x14ac:dyDescent="0.15">
      <c r="A175" s="56" t="s">
        <v>119</v>
      </c>
      <c r="B175" s="98" t="s">
        <v>237</v>
      </c>
      <c r="C175" s="98" t="s">
        <v>237</v>
      </c>
      <c r="D175" s="56" t="s">
        <v>329</v>
      </c>
      <c r="E175" s="56" t="s">
        <v>5300</v>
      </c>
      <c r="F175" s="56" t="s">
        <v>5301</v>
      </c>
      <c r="G175" s="66">
        <v>44.799854845845857</v>
      </c>
      <c r="H175" s="65">
        <v>0</v>
      </c>
      <c r="I175" s="47">
        <f t="shared" si="12"/>
        <v>0</v>
      </c>
      <c r="J175" s="65">
        <v>0</v>
      </c>
      <c r="K175" s="48">
        <f t="shared" si="13"/>
        <v>0</v>
      </c>
      <c r="L175" s="65">
        <v>0</v>
      </c>
      <c r="M175" s="60">
        <f t="shared" si="14"/>
        <v>0</v>
      </c>
      <c r="N175" s="49">
        <v>125</v>
      </c>
      <c r="O175" s="62">
        <f t="shared" si="15"/>
        <v>5599.9818557307317</v>
      </c>
      <c r="P175" s="50">
        <f t="shared" si="16"/>
        <v>125</v>
      </c>
      <c r="Q175" s="51">
        <f t="shared" si="17"/>
        <v>5599.9818557307317</v>
      </c>
      <c r="R175" s="46" t="s">
        <v>1</v>
      </c>
    </row>
    <row r="176" spans="1:18" ht="16.5" hidden="1" customHeight="1" x14ac:dyDescent="0.15">
      <c r="A176" s="56" t="s">
        <v>1494</v>
      </c>
      <c r="B176" s="98" t="s">
        <v>1495</v>
      </c>
      <c r="C176" s="98" t="s">
        <v>8287</v>
      </c>
      <c r="D176" s="56" t="s">
        <v>329</v>
      </c>
      <c r="E176" s="56" t="s">
        <v>330</v>
      </c>
      <c r="F176" s="56" t="s">
        <v>331</v>
      </c>
      <c r="G176" s="66">
        <v>2.2104248087051608</v>
      </c>
      <c r="H176" s="65">
        <v>0</v>
      </c>
      <c r="I176" s="47">
        <f t="shared" si="12"/>
        <v>0</v>
      </c>
      <c r="J176" s="65">
        <v>0</v>
      </c>
      <c r="K176" s="48">
        <f t="shared" si="13"/>
        <v>0</v>
      </c>
      <c r="L176" s="65">
        <v>0</v>
      </c>
      <c r="M176" s="60">
        <f t="shared" si="14"/>
        <v>0</v>
      </c>
      <c r="N176" s="49">
        <v>2475</v>
      </c>
      <c r="O176" s="62">
        <f t="shared" si="15"/>
        <v>5470.8014015452727</v>
      </c>
      <c r="P176" s="50">
        <f t="shared" si="16"/>
        <v>2475</v>
      </c>
      <c r="Q176" s="51">
        <f t="shared" si="17"/>
        <v>5470.8014015452727</v>
      </c>
      <c r="R176" s="46" t="s">
        <v>7300</v>
      </c>
    </row>
    <row r="177" spans="1:18" ht="16.5" hidden="1" customHeight="1" x14ac:dyDescent="0.15">
      <c r="A177" s="56" t="s">
        <v>254</v>
      </c>
      <c r="B177" s="56" t="s">
        <v>290</v>
      </c>
      <c r="C177" s="56" t="s">
        <v>5514</v>
      </c>
      <c r="D177" s="56" t="s">
        <v>329</v>
      </c>
      <c r="E177" s="56" t="s">
        <v>1247</v>
      </c>
      <c r="F177" s="56" t="s">
        <v>1248</v>
      </c>
      <c r="G177" s="66">
        <v>24.703453921852201</v>
      </c>
      <c r="H177" s="65">
        <v>2</v>
      </c>
      <c r="I177" s="47">
        <f t="shared" si="12"/>
        <v>49.406907843704403</v>
      </c>
      <c r="J177" s="65">
        <v>0</v>
      </c>
      <c r="K177" s="48">
        <f t="shared" si="13"/>
        <v>0</v>
      </c>
      <c r="L177" s="65">
        <v>0</v>
      </c>
      <c r="M177" s="60">
        <f t="shared" si="14"/>
        <v>0</v>
      </c>
      <c r="N177" s="49">
        <v>0</v>
      </c>
      <c r="O177" s="62">
        <f t="shared" si="15"/>
        <v>0</v>
      </c>
      <c r="P177" s="50">
        <f t="shared" si="16"/>
        <v>2</v>
      </c>
      <c r="Q177" s="51">
        <f t="shared" si="17"/>
        <v>49.406907843704403</v>
      </c>
      <c r="R177" s="46" t="s">
        <v>1</v>
      </c>
    </row>
    <row r="178" spans="1:18" ht="16.5" hidden="1" customHeight="1" x14ac:dyDescent="0.15">
      <c r="A178" s="56" t="s">
        <v>6394</v>
      </c>
      <c r="B178" s="98" t="s">
        <v>6395</v>
      </c>
      <c r="C178" s="98" t="s">
        <v>5305</v>
      </c>
      <c r="D178" s="56" t="s">
        <v>329</v>
      </c>
      <c r="E178" s="56" t="s">
        <v>5300</v>
      </c>
      <c r="F178" s="56" t="s">
        <v>5301</v>
      </c>
      <c r="G178" s="66">
        <v>142.67459745284364</v>
      </c>
      <c r="H178" s="65">
        <v>0</v>
      </c>
      <c r="I178" s="47">
        <f t="shared" si="12"/>
        <v>0</v>
      </c>
      <c r="J178" s="65">
        <v>0</v>
      </c>
      <c r="K178" s="48">
        <f t="shared" si="13"/>
        <v>0</v>
      </c>
      <c r="L178" s="65">
        <v>0</v>
      </c>
      <c r="M178" s="60">
        <f t="shared" si="14"/>
        <v>0</v>
      </c>
      <c r="N178" s="49">
        <v>38</v>
      </c>
      <c r="O178" s="62">
        <f t="shared" si="15"/>
        <v>5421.6347032080585</v>
      </c>
      <c r="P178" s="50">
        <f t="shared" si="16"/>
        <v>38</v>
      </c>
      <c r="Q178" s="51">
        <f t="shared" si="17"/>
        <v>5421.6347032080585</v>
      </c>
      <c r="R178" s="46" t="s">
        <v>1</v>
      </c>
    </row>
    <row r="179" spans="1:18" ht="16.5" hidden="1" customHeight="1" x14ac:dyDescent="0.15">
      <c r="A179" s="56" t="s">
        <v>8566</v>
      </c>
      <c r="B179" s="56" t="s">
        <v>8583</v>
      </c>
      <c r="C179" s="56" t="s">
        <v>8583</v>
      </c>
      <c r="D179" s="56" t="s">
        <v>329</v>
      </c>
      <c r="E179" s="56" t="s">
        <v>1247</v>
      </c>
      <c r="F179" s="56" t="s">
        <v>1248</v>
      </c>
      <c r="G179" s="66">
        <v>26.72759310280901</v>
      </c>
      <c r="H179" s="65">
        <v>4</v>
      </c>
      <c r="I179" s="47">
        <f t="shared" si="12"/>
        <v>106.91037241123604</v>
      </c>
      <c r="J179" s="65">
        <v>0</v>
      </c>
      <c r="K179" s="48">
        <f t="shared" si="13"/>
        <v>0</v>
      </c>
      <c r="L179" s="65">
        <v>0</v>
      </c>
      <c r="M179" s="60">
        <f t="shared" si="14"/>
        <v>0</v>
      </c>
      <c r="N179" s="49">
        <v>0</v>
      </c>
      <c r="O179" s="62">
        <f t="shared" si="15"/>
        <v>0</v>
      </c>
      <c r="P179" s="50">
        <f t="shared" si="16"/>
        <v>4</v>
      </c>
      <c r="Q179" s="51">
        <f t="shared" si="17"/>
        <v>106.91037241123604</v>
      </c>
      <c r="R179" s="46" t="s">
        <v>1</v>
      </c>
    </row>
    <row r="180" spans="1:18" ht="16.5" hidden="1" customHeight="1" x14ac:dyDescent="0.15">
      <c r="A180" s="56" t="s">
        <v>538</v>
      </c>
      <c r="B180" s="98" t="s">
        <v>539</v>
      </c>
      <c r="C180" s="98" t="s">
        <v>540</v>
      </c>
      <c r="D180" s="56" t="s">
        <v>329</v>
      </c>
      <c r="E180" s="56" t="s">
        <v>1964</v>
      </c>
      <c r="F180" s="56" t="s">
        <v>1965</v>
      </c>
      <c r="G180" s="66">
        <v>281.1296055555556</v>
      </c>
      <c r="H180" s="65">
        <v>0</v>
      </c>
      <c r="I180" s="47">
        <f t="shared" si="12"/>
        <v>0</v>
      </c>
      <c r="J180" s="65">
        <v>0</v>
      </c>
      <c r="K180" s="48">
        <f t="shared" si="13"/>
        <v>0</v>
      </c>
      <c r="L180" s="65">
        <v>0</v>
      </c>
      <c r="M180" s="60">
        <f t="shared" si="14"/>
        <v>0</v>
      </c>
      <c r="N180" s="49">
        <v>19</v>
      </c>
      <c r="O180" s="62">
        <f t="shared" si="15"/>
        <v>5341.4625055555562</v>
      </c>
      <c r="P180" s="50">
        <f t="shared" si="16"/>
        <v>19</v>
      </c>
      <c r="Q180" s="51">
        <f t="shared" si="17"/>
        <v>5341.4625055555562</v>
      </c>
      <c r="R180" s="46" t="s">
        <v>7299</v>
      </c>
    </row>
    <row r="181" spans="1:18" ht="16.5" hidden="1" customHeight="1" x14ac:dyDescent="0.15">
      <c r="A181" s="56" t="s">
        <v>4283</v>
      </c>
      <c r="B181" s="98" t="s">
        <v>4284</v>
      </c>
      <c r="C181" s="98" t="s">
        <v>4285</v>
      </c>
      <c r="D181" s="56" t="s">
        <v>329</v>
      </c>
      <c r="E181" s="56" t="s">
        <v>1964</v>
      </c>
      <c r="F181" s="56" t="s">
        <v>1965</v>
      </c>
      <c r="G181" s="66">
        <v>4.8462050040355136</v>
      </c>
      <c r="H181" s="65">
        <v>0</v>
      </c>
      <c r="I181" s="47">
        <f t="shared" si="12"/>
        <v>0</v>
      </c>
      <c r="J181" s="65">
        <v>0</v>
      </c>
      <c r="K181" s="48">
        <f t="shared" si="13"/>
        <v>0</v>
      </c>
      <c r="L181" s="65">
        <v>0</v>
      </c>
      <c r="M181" s="60">
        <f t="shared" si="14"/>
        <v>0</v>
      </c>
      <c r="N181" s="49">
        <v>1085</v>
      </c>
      <c r="O181" s="62">
        <f t="shared" si="15"/>
        <v>5258.1324293785319</v>
      </c>
      <c r="P181" s="50">
        <f t="shared" si="16"/>
        <v>1085</v>
      </c>
      <c r="Q181" s="51">
        <f t="shared" si="17"/>
        <v>5258.1324293785319</v>
      </c>
      <c r="R181" s="46" t="s">
        <v>7307</v>
      </c>
    </row>
    <row r="182" spans="1:18" ht="16.5" hidden="1" customHeight="1" x14ac:dyDescent="0.15">
      <c r="A182" s="56" t="s">
        <v>5181</v>
      </c>
      <c r="B182" s="98" t="s">
        <v>5182</v>
      </c>
      <c r="C182" s="98" t="s">
        <v>5183</v>
      </c>
      <c r="D182" s="56" t="s">
        <v>329</v>
      </c>
      <c r="E182" s="56" t="s">
        <v>5173</v>
      </c>
      <c r="F182" s="56" t="s">
        <v>5174</v>
      </c>
      <c r="G182" s="66">
        <v>53.08</v>
      </c>
      <c r="H182" s="65">
        <v>0</v>
      </c>
      <c r="I182" s="47">
        <f t="shared" si="12"/>
        <v>0</v>
      </c>
      <c r="J182" s="65">
        <v>0</v>
      </c>
      <c r="K182" s="48">
        <f t="shared" si="13"/>
        <v>0</v>
      </c>
      <c r="L182" s="65">
        <v>0</v>
      </c>
      <c r="M182" s="60">
        <f t="shared" si="14"/>
        <v>0</v>
      </c>
      <c r="N182" s="49">
        <v>99</v>
      </c>
      <c r="O182" s="62">
        <f t="shared" si="15"/>
        <v>5254.92</v>
      </c>
      <c r="P182" s="50">
        <f t="shared" si="16"/>
        <v>99</v>
      </c>
      <c r="Q182" s="51">
        <f t="shared" si="17"/>
        <v>5254.92</v>
      </c>
      <c r="R182" s="46" t="s">
        <v>7305</v>
      </c>
    </row>
    <row r="183" spans="1:18" ht="16.5" hidden="1" customHeight="1" x14ac:dyDescent="0.15">
      <c r="A183" s="56" t="s">
        <v>1204</v>
      </c>
      <c r="B183" s="98" t="s">
        <v>1205</v>
      </c>
      <c r="C183" s="98" t="s">
        <v>1203</v>
      </c>
      <c r="D183" s="56" t="s">
        <v>329</v>
      </c>
      <c r="E183" s="56" t="s">
        <v>1206</v>
      </c>
      <c r="F183" s="56" t="s">
        <v>1207</v>
      </c>
      <c r="G183" s="66">
        <v>34.94286517247582</v>
      </c>
      <c r="H183" s="65">
        <v>0</v>
      </c>
      <c r="I183" s="47">
        <f t="shared" si="12"/>
        <v>0</v>
      </c>
      <c r="J183" s="65">
        <v>0</v>
      </c>
      <c r="K183" s="48">
        <f t="shared" si="13"/>
        <v>0</v>
      </c>
      <c r="L183" s="65">
        <v>0</v>
      </c>
      <c r="M183" s="60">
        <f t="shared" si="14"/>
        <v>0</v>
      </c>
      <c r="N183" s="49">
        <v>150</v>
      </c>
      <c r="O183" s="62">
        <f t="shared" si="15"/>
        <v>5241.4297758713728</v>
      </c>
      <c r="P183" s="50">
        <f t="shared" si="16"/>
        <v>150</v>
      </c>
      <c r="Q183" s="51">
        <f t="shared" si="17"/>
        <v>5241.4297758713728</v>
      </c>
      <c r="R183" s="46" t="s">
        <v>7299</v>
      </c>
    </row>
    <row r="184" spans="1:18" ht="16.5" hidden="1" customHeight="1" x14ac:dyDescent="0.15">
      <c r="A184" s="56" t="s">
        <v>721</v>
      </c>
      <c r="B184" s="98" t="s">
        <v>722</v>
      </c>
      <c r="C184" s="98" t="s">
        <v>729</v>
      </c>
      <c r="D184" s="56" t="s">
        <v>329</v>
      </c>
      <c r="E184" s="56" t="s">
        <v>1310</v>
      </c>
      <c r="F184" s="56" t="s">
        <v>1311</v>
      </c>
      <c r="G184" s="66">
        <v>30</v>
      </c>
      <c r="H184" s="65">
        <v>0</v>
      </c>
      <c r="I184" s="47">
        <f t="shared" si="12"/>
        <v>0</v>
      </c>
      <c r="J184" s="65">
        <v>0</v>
      </c>
      <c r="K184" s="48">
        <f t="shared" si="13"/>
        <v>0</v>
      </c>
      <c r="L184" s="65">
        <v>0</v>
      </c>
      <c r="M184" s="60">
        <f t="shared" si="14"/>
        <v>0</v>
      </c>
      <c r="N184" s="49">
        <v>172</v>
      </c>
      <c r="O184" s="62">
        <f t="shared" si="15"/>
        <v>5160</v>
      </c>
      <c r="P184" s="50">
        <f t="shared" si="16"/>
        <v>172</v>
      </c>
      <c r="Q184" s="51">
        <f t="shared" si="17"/>
        <v>5160</v>
      </c>
      <c r="R184" s="46" t="s">
        <v>7299</v>
      </c>
    </row>
    <row r="185" spans="1:18" ht="16.5" hidden="1" customHeight="1" x14ac:dyDescent="0.15">
      <c r="A185" s="56" t="s">
        <v>1237</v>
      </c>
      <c r="B185" s="98" t="s">
        <v>1238</v>
      </c>
      <c r="C185" s="98" t="s">
        <v>1239</v>
      </c>
      <c r="D185" s="56" t="s">
        <v>329</v>
      </c>
      <c r="E185" s="56" t="s">
        <v>351</v>
      </c>
      <c r="F185" s="56" t="s">
        <v>352</v>
      </c>
      <c r="G185" s="66">
        <v>160</v>
      </c>
      <c r="H185" s="65">
        <v>0</v>
      </c>
      <c r="I185" s="47">
        <f t="shared" si="12"/>
        <v>0</v>
      </c>
      <c r="J185" s="65">
        <v>0</v>
      </c>
      <c r="K185" s="48">
        <f t="shared" si="13"/>
        <v>0</v>
      </c>
      <c r="L185" s="65">
        <v>0</v>
      </c>
      <c r="M185" s="60">
        <f t="shared" si="14"/>
        <v>0</v>
      </c>
      <c r="N185" s="49">
        <v>32</v>
      </c>
      <c r="O185" s="62">
        <f t="shared" si="15"/>
        <v>5120</v>
      </c>
      <c r="P185" s="50">
        <f t="shared" si="16"/>
        <v>32</v>
      </c>
      <c r="Q185" s="51">
        <f t="shared" si="17"/>
        <v>5120</v>
      </c>
      <c r="R185" s="46" t="s">
        <v>7299</v>
      </c>
    </row>
    <row r="186" spans="1:18" ht="16.5" hidden="1" customHeight="1" x14ac:dyDescent="0.15">
      <c r="A186" s="56" t="s">
        <v>1502</v>
      </c>
      <c r="B186" s="98" t="s">
        <v>1503</v>
      </c>
      <c r="C186" s="98" t="s">
        <v>1504</v>
      </c>
      <c r="D186" s="56" t="s">
        <v>329</v>
      </c>
      <c r="E186" s="56" t="s">
        <v>351</v>
      </c>
      <c r="F186" s="56" t="s">
        <v>352</v>
      </c>
      <c r="G186" s="66">
        <v>2.5206</v>
      </c>
      <c r="H186" s="65">
        <v>0</v>
      </c>
      <c r="I186" s="47">
        <f t="shared" si="12"/>
        <v>0</v>
      </c>
      <c r="J186" s="65">
        <v>0</v>
      </c>
      <c r="K186" s="48">
        <f t="shared" si="13"/>
        <v>0</v>
      </c>
      <c r="L186" s="65">
        <v>0</v>
      </c>
      <c r="M186" s="60">
        <f t="shared" si="14"/>
        <v>0</v>
      </c>
      <c r="N186" s="49">
        <v>2000</v>
      </c>
      <c r="O186" s="62">
        <f t="shared" si="15"/>
        <v>5041.2</v>
      </c>
      <c r="P186" s="50">
        <f t="shared" si="16"/>
        <v>2000</v>
      </c>
      <c r="Q186" s="51">
        <f t="shared" si="17"/>
        <v>5041.2</v>
      </c>
      <c r="R186" s="46" t="s">
        <v>7300</v>
      </c>
    </row>
    <row r="187" spans="1:18" ht="16.5" hidden="1" customHeight="1" x14ac:dyDescent="0.15">
      <c r="A187" s="56" t="s">
        <v>8562</v>
      </c>
      <c r="B187" s="98" t="s">
        <v>8578</v>
      </c>
      <c r="C187" s="98" t="s">
        <v>5701</v>
      </c>
      <c r="D187" s="56" t="s">
        <v>329</v>
      </c>
      <c r="E187" s="56" t="s">
        <v>501</v>
      </c>
      <c r="F187" s="56" t="s">
        <v>502</v>
      </c>
      <c r="G187" s="66">
        <v>68.270604909698008</v>
      </c>
      <c r="H187" s="65">
        <v>0</v>
      </c>
      <c r="I187" s="47">
        <f t="shared" si="12"/>
        <v>0</v>
      </c>
      <c r="J187" s="65">
        <v>0</v>
      </c>
      <c r="K187" s="48">
        <f t="shared" si="13"/>
        <v>0</v>
      </c>
      <c r="L187" s="65">
        <v>0</v>
      </c>
      <c r="M187" s="60">
        <f t="shared" si="14"/>
        <v>0</v>
      </c>
      <c r="N187" s="49">
        <v>72</v>
      </c>
      <c r="O187" s="62">
        <f t="shared" si="15"/>
        <v>4915.4835534982567</v>
      </c>
      <c r="P187" s="50">
        <f t="shared" si="16"/>
        <v>72</v>
      </c>
      <c r="Q187" s="51">
        <f t="shared" si="17"/>
        <v>4915.4835534982567</v>
      </c>
      <c r="R187" s="46" t="s">
        <v>1</v>
      </c>
    </row>
    <row r="188" spans="1:18" ht="16.5" hidden="1" customHeight="1" x14ac:dyDescent="0.15">
      <c r="A188" s="56" t="s">
        <v>4920</v>
      </c>
      <c r="B188" s="98" t="s">
        <v>4921</v>
      </c>
      <c r="C188" s="98" t="s">
        <v>4921</v>
      </c>
      <c r="D188" s="56" t="s">
        <v>329</v>
      </c>
      <c r="E188" s="56" t="s">
        <v>1964</v>
      </c>
      <c r="F188" s="56" t="s">
        <v>1965</v>
      </c>
      <c r="G188" s="66">
        <v>6.8376034592666519</v>
      </c>
      <c r="H188" s="65">
        <v>0</v>
      </c>
      <c r="I188" s="47">
        <f t="shared" si="12"/>
        <v>0</v>
      </c>
      <c r="J188" s="65">
        <v>0</v>
      </c>
      <c r="K188" s="48">
        <f t="shared" si="13"/>
        <v>0</v>
      </c>
      <c r="L188" s="65">
        <v>0</v>
      </c>
      <c r="M188" s="60">
        <f t="shared" si="14"/>
        <v>0</v>
      </c>
      <c r="N188" s="49">
        <v>718</v>
      </c>
      <c r="O188" s="62">
        <f t="shared" si="15"/>
        <v>4909.3992837534561</v>
      </c>
      <c r="P188" s="50">
        <f t="shared" si="16"/>
        <v>718</v>
      </c>
      <c r="Q188" s="51">
        <f t="shared" si="17"/>
        <v>4909.3992837534561</v>
      </c>
      <c r="R188" s="46" t="s">
        <v>7302</v>
      </c>
    </row>
    <row r="189" spans="1:18" ht="16.5" hidden="1" customHeight="1" x14ac:dyDescent="0.15">
      <c r="A189" s="56" t="s">
        <v>5223</v>
      </c>
      <c r="B189" s="98" t="s">
        <v>5224</v>
      </c>
      <c r="C189" s="98" t="s">
        <v>5224</v>
      </c>
      <c r="D189" s="56" t="s">
        <v>329</v>
      </c>
      <c r="E189" s="56" t="s">
        <v>5179</v>
      </c>
      <c r="F189" s="56" t="s">
        <v>5180</v>
      </c>
      <c r="G189" s="66">
        <v>9.7188563566199893</v>
      </c>
      <c r="H189" s="65">
        <v>0</v>
      </c>
      <c r="I189" s="47">
        <f t="shared" si="12"/>
        <v>0</v>
      </c>
      <c r="J189" s="65">
        <v>0</v>
      </c>
      <c r="K189" s="48">
        <f t="shared" si="13"/>
        <v>0</v>
      </c>
      <c r="L189" s="65">
        <v>0</v>
      </c>
      <c r="M189" s="60">
        <f t="shared" si="14"/>
        <v>0</v>
      </c>
      <c r="N189" s="49">
        <v>505</v>
      </c>
      <c r="O189" s="62">
        <f t="shared" si="15"/>
        <v>4908.0224600930942</v>
      </c>
      <c r="P189" s="50">
        <f t="shared" si="16"/>
        <v>505</v>
      </c>
      <c r="Q189" s="51">
        <f t="shared" si="17"/>
        <v>4908.0224600930942</v>
      </c>
      <c r="R189" s="46" t="s">
        <v>62</v>
      </c>
    </row>
    <row r="190" spans="1:18" ht="16.5" hidden="1" customHeight="1" x14ac:dyDescent="0.15">
      <c r="A190" s="56" t="s">
        <v>118</v>
      </c>
      <c r="B190" s="98" t="s">
        <v>236</v>
      </c>
      <c r="C190" s="98" t="s">
        <v>8494</v>
      </c>
      <c r="D190" s="56" t="s">
        <v>406</v>
      </c>
      <c r="E190" s="56" t="s">
        <v>5300</v>
      </c>
      <c r="F190" s="56" t="s">
        <v>5301</v>
      </c>
      <c r="G190" s="66">
        <v>23.002889083481175</v>
      </c>
      <c r="H190" s="65">
        <v>0</v>
      </c>
      <c r="I190" s="47">
        <f t="shared" si="12"/>
        <v>0</v>
      </c>
      <c r="J190" s="65">
        <v>0</v>
      </c>
      <c r="K190" s="48">
        <f t="shared" si="13"/>
        <v>0</v>
      </c>
      <c r="L190" s="65">
        <v>0</v>
      </c>
      <c r="M190" s="60">
        <f t="shared" si="14"/>
        <v>0</v>
      </c>
      <c r="N190" s="49">
        <v>212</v>
      </c>
      <c r="O190" s="62">
        <f t="shared" si="15"/>
        <v>4876.6124856980096</v>
      </c>
      <c r="P190" s="50">
        <f t="shared" si="16"/>
        <v>212</v>
      </c>
      <c r="Q190" s="51">
        <f t="shared" si="17"/>
        <v>4876.6124856980096</v>
      </c>
      <c r="R190" s="46" t="s">
        <v>1</v>
      </c>
    </row>
    <row r="191" spans="1:18" ht="16.5" hidden="1" customHeight="1" x14ac:dyDescent="0.15">
      <c r="A191" s="56" t="s">
        <v>1508</v>
      </c>
      <c r="B191" s="98" t="s">
        <v>1509</v>
      </c>
      <c r="C191" s="98" t="s">
        <v>1510</v>
      </c>
      <c r="D191" s="56" t="s">
        <v>329</v>
      </c>
      <c r="E191" s="56" t="s">
        <v>330</v>
      </c>
      <c r="F191" s="56" t="s">
        <v>331</v>
      </c>
      <c r="G191" s="66">
        <v>4.8754436870994962</v>
      </c>
      <c r="H191" s="65">
        <v>0</v>
      </c>
      <c r="I191" s="47">
        <f t="shared" si="12"/>
        <v>0</v>
      </c>
      <c r="J191" s="65">
        <v>0</v>
      </c>
      <c r="K191" s="48">
        <f t="shared" si="13"/>
        <v>0</v>
      </c>
      <c r="L191" s="65">
        <v>0</v>
      </c>
      <c r="M191" s="60">
        <f t="shared" si="14"/>
        <v>0</v>
      </c>
      <c r="N191" s="49">
        <v>987</v>
      </c>
      <c r="O191" s="62">
        <f t="shared" si="15"/>
        <v>4812.0629191672024</v>
      </c>
      <c r="P191" s="50">
        <f t="shared" si="16"/>
        <v>987</v>
      </c>
      <c r="Q191" s="51">
        <f t="shared" si="17"/>
        <v>4812.0629191672024</v>
      </c>
      <c r="R191" s="46" t="s">
        <v>7300</v>
      </c>
    </row>
    <row r="192" spans="1:18" ht="16.5" hidden="1" customHeight="1" x14ac:dyDescent="0.15">
      <c r="A192" s="56" t="s">
        <v>5991</v>
      </c>
      <c r="B192" s="98" t="s">
        <v>5992</v>
      </c>
      <c r="C192" s="98" t="s">
        <v>5927</v>
      </c>
      <c r="D192" s="56" t="s">
        <v>329</v>
      </c>
      <c r="E192" s="56" t="s">
        <v>5171</v>
      </c>
      <c r="F192" s="56" t="s">
        <v>5172</v>
      </c>
      <c r="G192" s="66">
        <v>336.90904208069469</v>
      </c>
      <c r="H192" s="65">
        <v>0</v>
      </c>
      <c r="I192" s="47">
        <f t="shared" si="12"/>
        <v>0</v>
      </c>
      <c r="J192" s="65">
        <v>0</v>
      </c>
      <c r="K192" s="48">
        <f t="shared" si="13"/>
        <v>0</v>
      </c>
      <c r="L192" s="65">
        <v>0</v>
      </c>
      <c r="M192" s="60">
        <f t="shared" si="14"/>
        <v>0</v>
      </c>
      <c r="N192" s="49">
        <v>14</v>
      </c>
      <c r="O192" s="62">
        <f t="shared" si="15"/>
        <v>4716.7265891297257</v>
      </c>
      <c r="P192" s="50">
        <f t="shared" si="16"/>
        <v>14</v>
      </c>
      <c r="Q192" s="51">
        <f t="shared" si="17"/>
        <v>4716.7265891297257</v>
      </c>
      <c r="R192" s="46" t="s">
        <v>1</v>
      </c>
    </row>
    <row r="193" spans="1:18" ht="16.5" hidden="1" customHeight="1" x14ac:dyDescent="0.15">
      <c r="A193" s="56" t="s">
        <v>525</v>
      </c>
      <c r="B193" s="98" t="s">
        <v>526</v>
      </c>
      <c r="C193" s="98" t="s">
        <v>527</v>
      </c>
      <c r="D193" s="56" t="s">
        <v>329</v>
      </c>
      <c r="E193" s="56" t="s">
        <v>334</v>
      </c>
      <c r="F193" s="56" t="s">
        <v>335</v>
      </c>
      <c r="G193" s="66">
        <v>157.1367810126583</v>
      </c>
      <c r="H193" s="65">
        <v>0</v>
      </c>
      <c r="I193" s="47">
        <f t="shared" si="12"/>
        <v>0</v>
      </c>
      <c r="J193" s="65">
        <v>0</v>
      </c>
      <c r="K193" s="48">
        <f t="shared" si="13"/>
        <v>0</v>
      </c>
      <c r="L193" s="65">
        <v>0</v>
      </c>
      <c r="M193" s="60">
        <f t="shared" si="14"/>
        <v>0</v>
      </c>
      <c r="N193" s="49">
        <v>30</v>
      </c>
      <c r="O193" s="62">
        <f t="shared" si="15"/>
        <v>4714.1034303797487</v>
      </c>
      <c r="P193" s="50">
        <f t="shared" si="16"/>
        <v>30</v>
      </c>
      <c r="Q193" s="51">
        <f t="shared" si="17"/>
        <v>4714.1034303797487</v>
      </c>
      <c r="R193" s="46" t="s">
        <v>7299</v>
      </c>
    </row>
    <row r="194" spans="1:18" ht="16.5" hidden="1" customHeight="1" x14ac:dyDescent="0.15">
      <c r="A194" s="56" t="s">
        <v>3615</v>
      </c>
      <c r="B194" s="98" t="s">
        <v>3616</v>
      </c>
      <c r="C194" s="98" t="s">
        <v>3616</v>
      </c>
      <c r="D194" s="56" t="s">
        <v>329</v>
      </c>
      <c r="E194" s="56" t="s">
        <v>351</v>
      </c>
      <c r="F194" s="56" t="s">
        <v>352</v>
      </c>
      <c r="G194" s="66">
        <v>1.7</v>
      </c>
      <c r="H194" s="65">
        <v>0</v>
      </c>
      <c r="I194" s="47">
        <f t="shared" ref="I194:I257" si="18">H194*G194</f>
        <v>0</v>
      </c>
      <c r="J194" s="65">
        <v>0</v>
      </c>
      <c r="K194" s="48">
        <f t="shared" ref="K194:K257" si="19">J194*G194</f>
        <v>0</v>
      </c>
      <c r="L194" s="65">
        <v>0</v>
      </c>
      <c r="M194" s="60">
        <f t="shared" ref="M194:M257" si="20">L194*G194</f>
        <v>0</v>
      </c>
      <c r="N194" s="49">
        <v>2741</v>
      </c>
      <c r="O194" s="62">
        <f t="shared" ref="O194:O257" si="21">N194*G194</f>
        <v>4659.7</v>
      </c>
      <c r="P194" s="50">
        <f t="shared" ref="P194:P257" si="22">H194+J194+L194+N194</f>
        <v>2741</v>
      </c>
      <c r="Q194" s="51">
        <f t="shared" ref="Q194:Q257" si="23">I194+K194+M194+O194</f>
        <v>4659.7</v>
      </c>
      <c r="R194" s="46" t="s">
        <v>7307</v>
      </c>
    </row>
    <row r="195" spans="1:18" ht="16.5" hidden="1" customHeight="1" x14ac:dyDescent="0.15">
      <c r="A195" s="56" t="s">
        <v>793</v>
      </c>
      <c r="B195" s="98" t="s">
        <v>794</v>
      </c>
      <c r="C195" s="98" t="s">
        <v>795</v>
      </c>
      <c r="D195" s="56" t="s">
        <v>329</v>
      </c>
      <c r="E195" s="56" t="s">
        <v>449</v>
      </c>
      <c r="F195" s="56" t="s">
        <v>450</v>
      </c>
      <c r="G195" s="66">
        <v>4.7099000000000002</v>
      </c>
      <c r="H195" s="65">
        <v>0</v>
      </c>
      <c r="I195" s="47">
        <f t="shared" si="18"/>
        <v>0</v>
      </c>
      <c r="J195" s="65">
        <v>0</v>
      </c>
      <c r="K195" s="48">
        <f t="shared" si="19"/>
        <v>0</v>
      </c>
      <c r="L195" s="65">
        <v>0</v>
      </c>
      <c r="M195" s="60">
        <f t="shared" si="20"/>
        <v>0</v>
      </c>
      <c r="N195" s="49">
        <v>988</v>
      </c>
      <c r="O195" s="62">
        <f t="shared" si="21"/>
        <v>4653.3811999999998</v>
      </c>
      <c r="P195" s="50">
        <f t="shared" si="22"/>
        <v>988</v>
      </c>
      <c r="Q195" s="51">
        <f t="shared" si="23"/>
        <v>4653.3811999999998</v>
      </c>
      <c r="R195" s="46" t="s">
        <v>7299</v>
      </c>
    </row>
    <row r="196" spans="1:18" ht="16.5" hidden="1" customHeight="1" x14ac:dyDescent="0.15">
      <c r="A196" s="56" t="s">
        <v>3454</v>
      </c>
      <c r="B196" s="98" t="s">
        <v>3455</v>
      </c>
      <c r="C196" s="98" t="s">
        <v>3456</v>
      </c>
      <c r="D196" s="56" t="s">
        <v>329</v>
      </c>
      <c r="E196" s="56" t="s">
        <v>351</v>
      </c>
      <c r="F196" s="56" t="s">
        <v>352</v>
      </c>
      <c r="G196" s="66">
        <v>0.91999999999999993</v>
      </c>
      <c r="H196" s="65">
        <v>0</v>
      </c>
      <c r="I196" s="47">
        <f t="shared" si="18"/>
        <v>0</v>
      </c>
      <c r="J196" s="65">
        <v>0</v>
      </c>
      <c r="K196" s="48">
        <f t="shared" si="19"/>
        <v>0</v>
      </c>
      <c r="L196" s="65">
        <v>0</v>
      </c>
      <c r="M196" s="60">
        <f t="shared" si="20"/>
        <v>0</v>
      </c>
      <c r="N196" s="49">
        <v>5034</v>
      </c>
      <c r="O196" s="62">
        <f t="shared" si="21"/>
        <v>4631.28</v>
      </c>
      <c r="P196" s="50">
        <f t="shared" si="22"/>
        <v>5034</v>
      </c>
      <c r="Q196" s="51">
        <f t="shared" si="23"/>
        <v>4631.28</v>
      </c>
      <c r="R196" s="46" t="s">
        <v>7307</v>
      </c>
    </row>
    <row r="197" spans="1:18" ht="16.5" hidden="1" customHeight="1" x14ac:dyDescent="0.15">
      <c r="A197" s="56" t="s">
        <v>10450</v>
      </c>
      <c r="B197" s="56" t="s">
        <v>10609</v>
      </c>
      <c r="C197" s="56" t="s">
        <v>8452</v>
      </c>
      <c r="D197" s="56" t="s">
        <v>329</v>
      </c>
      <c r="E197" s="56" t="s">
        <v>1247</v>
      </c>
      <c r="F197" s="56" t="s">
        <v>1248</v>
      </c>
      <c r="G197" s="66">
        <v>26.167239395069291</v>
      </c>
      <c r="H197" s="65">
        <v>8</v>
      </c>
      <c r="I197" s="47">
        <f t="shared" si="18"/>
        <v>209.33791516055433</v>
      </c>
      <c r="J197" s="65">
        <v>0</v>
      </c>
      <c r="K197" s="48">
        <f t="shared" si="19"/>
        <v>0</v>
      </c>
      <c r="L197" s="65">
        <v>0</v>
      </c>
      <c r="M197" s="60">
        <f t="shared" si="20"/>
        <v>0</v>
      </c>
      <c r="N197" s="49">
        <v>0</v>
      </c>
      <c r="O197" s="62">
        <f t="shared" si="21"/>
        <v>0</v>
      </c>
      <c r="P197" s="50">
        <f t="shared" si="22"/>
        <v>8</v>
      </c>
      <c r="Q197" s="51">
        <f t="shared" si="23"/>
        <v>209.33791516055433</v>
      </c>
      <c r="R197" s="46" t="s">
        <v>1</v>
      </c>
    </row>
    <row r="198" spans="1:18" ht="16.5" hidden="1" customHeight="1" x14ac:dyDescent="0.15">
      <c r="A198" s="56" t="s">
        <v>4323</v>
      </c>
      <c r="B198" s="98" t="s">
        <v>4324</v>
      </c>
      <c r="C198" s="98" t="s">
        <v>4324</v>
      </c>
      <c r="D198" s="56" t="s">
        <v>329</v>
      </c>
      <c r="E198" s="56" t="s">
        <v>351</v>
      </c>
      <c r="F198" s="56" t="s">
        <v>352</v>
      </c>
      <c r="G198" s="66">
        <v>0.79999999999999982</v>
      </c>
      <c r="H198" s="65">
        <v>0</v>
      </c>
      <c r="I198" s="47">
        <f t="shared" si="18"/>
        <v>0</v>
      </c>
      <c r="J198" s="65">
        <v>0</v>
      </c>
      <c r="K198" s="48">
        <f t="shared" si="19"/>
        <v>0</v>
      </c>
      <c r="L198" s="65">
        <v>0</v>
      </c>
      <c r="M198" s="60">
        <f t="shared" si="20"/>
        <v>0</v>
      </c>
      <c r="N198" s="49">
        <v>5735</v>
      </c>
      <c r="O198" s="62">
        <f t="shared" si="21"/>
        <v>4587.9999999999991</v>
      </c>
      <c r="P198" s="50">
        <f t="shared" si="22"/>
        <v>5735</v>
      </c>
      <c r="Q198" s="51">
        <f t="shared" si="23"/>
        <v>4587.9999999999991</v>
      </c>
      <c r="R198" s="46" t="s">
        <v>7307</v>
      </c>
    </row>
    <row r="199" spans="1:18" ht="16.5" hidden="1" customHeight="1" x14ac:dyDescent="0.15">
      <c r="A199" s="56" t="s">
        <v>5238</v>
      </c>
      <c r="B199" s="98" t="s">
        <v>5239</v>
      </c>
      <c r="C199" s="98" t="s">
        <v>5240</v>
      </c>
      <c r="D199" s="56" t="s">
        <v>329</v>
      </c>
      <c r="E199" s="56" t="s">
        <v>5179</v>
      </c>
      <c r="F199" s="56" t="s">
        <v>5180</v>
      </c>
      <c r="G199" s="66">
        <v>45.220031683168322</v>
      </c>
      <c r="H199" s="65">
        <v>0</v>
      </c>
      <c r="I199" s="47">
        <f t="shared" si="18"/>
        <v>0</v>
      </c>
      <c r="J199" s="65">
        <v>0</v>
      </c>
      <c r="K199" s="48">
        <f t="shared" si="19"/>
        <v>0</v>
      </c>
      <c r="L199" s="65">
        <v>0</v>
      </c>
      <c r="M199" s="60">
        <f t="shared" si="20"/>
        <v>0</v>
      </c>
      <c r="N199" s="49">
        <v>101</v>
      </c>
      <c r="O199" s="62">
        <f t="shared" si="21"/>
        <v>4567.2232000000004</v>
      </c>
      <c r="P199" s="50">
        <f t="shared" si="22"/>
        <v>101</v>
      </c>
      <c r="Q199" s="51">
        <f t="shared" si="23"/>
        <v>4567.2232000000004</v>
      </c>
      <c r="R199" s="46" t="s">
        <v>62</v>
      </c>
    </row>
    <row r="200" spans="1:18" ht="16.5" hidden="1" customHeight="1" x14ac:dyDescent="0.15">
      <c r="A200" s="56" t="s">
        <v>1440</v>
      </c>
      <c r="B200" s="98" t="s">
        <v>1441</v>
      </c>
      <c r="C200" s="98" t="s">
        <v>1441</v>
      </c>
      <c r="D200" s="56" t="s">
        <v>329</v>
      </c>
      <c r="E200" s="56" t="s">
        <v>351</v>
      </c>
      <c r="F200" s="56" t="s">
        <v>352</v>
      </c>
      <c r="G200" s="66">
        <v>97.581747243882617</v>
      </c>
      <c r="H200" s="65">
        <v>0</v>
      </c>
      <c r="I200" s="47">
        <f t="shared" si="18"/>
        <v>0</v>
      </c>
      <c r="J200" s="65">
        <v>0</v>
      </c>
      <c r="K200" s="48">
        <f t="shared" si="19"/>
        <v>0</v>
      </c>
      <c r="L200" s="65">
        <v>0</v>
      </c>
      <c r="M200" s="60">
        <f t="shared" si="20"/>
        <v>0</v>
      </c>
      <c r="N200" s="49">
        <v>46</v>
      </c>
      <c r="O200" s="62">
        <f t="shared" si="21"/>
        <v>4488.7603732186008</v>
      </c>
      <c r="P200" s="50">
        <f t="shared" si="22"/>
        <v>46</v>
      </c>
      <c r="Q200" s="51">
        <f t="shared" si="23"/>
        <v>4488.7603732186008</v>
      </c>
      <c r="R200" s="46" t="s">
        <v>7300</v>
      </c>
    </row>
    <row r="201" spans="1:18" ht="16.5" hidden="1" customHeight="1" x14ac:dyDescent="0.15">
      <c r="A201" s="56" t="s">
        <v>6613</v>
      </c>
      <c r="B201" s="98" t="s">
        <v>6614</v>
      </c>
      <c r="C201" s="98" t="s">
        <v>6263</v>
      </c>
      <c r="D201" s="56" t="s">
        <v>329</v>
      </c>
      <c r="E201" s="56" t="s">
        <v>5298</v>
      </c>
      <c r="F201" s="56" t="s">
        <v>5299</v>
      </c>
      <c r="G201" s="66">
        <v>20.02639467103911</v>
      </c>
      <c r="H201" s="65">
        <v>0</v>
      </c>
      <c r="I201" s="47">
        <f t="shared" si="18"/>
        <v>0</v>
      </c>
      <c r="J201" s="65">
        <v>0</v>
      </c>
      <c r="K201" s="48">
        <f t="shared" si="19"/>
        <v>0</v>
      </c>
      <c r="L201" s="65">
        <v>0</v>
      </c>
      <c r="M201" s="60">
        <f t="shared" si="20"/>
        <v>0</v>
      </c>
      <c r="N201" s="49">
        <v>224</v>
      </c>
      <c r="O201" s="62">
        <f t="shared" si="21"/>
        <v>4485.912406312761</v>
      </c>
      <c r="P201" s="50">
        <f t="shared" si="22"/>
        <v>224</v>
      </c>
      <c r="Q201" s="51">
        <f t="shared" si="23"/>
        <v>4485.912406312761</v>
      </c>
      <c r="R201" s="46" t="s">
        <v>1</v>
      </c>
    </row>
    <row r="202" spans="1:18" ht="16.5" hidden="1" customHeight="1" x14ac:dyDescent="0.15">
      <c r="A202" s="56" t="s">
        <v>2457</v>
      </c>
      <c r="B202" s="98" t="s">
        <v>2458</v>
      </c>
      <c r="C202" s="98" t="s">
        <v>2458</v>
      </c>
      <c r="D202" s="56" t="s">
        <v>329</v>
      </c>
      <c r="E202" s="56" t="s">
        <v>351</v>
      </c>
      <c r="F202" s="56" t="s">
        <v>352</v>
      </c>
      <c r="G202" s="66">
        <v>1.55</v>
      </c>
      <c r="H202" s="65">
        <v>0</v>
      </c>
      <c r="I202" s="47">
        <f t="shared" si="18"/>
        <v>0</v>
      </c>
      <c r="J202" s="65">
        <v>0</v>
      </c>
      <c r="K202" s="48">
        <f t="shared" si="19"/>
        <v>0</v>
      </c>
      <c r="L202" s="65">
        <v>0</v>
      </c>
      <c r="M202" s="60">
        <f t="shared" si="20"/>
        <v>0</v>
      </c>
      <c r="N202" s="49">
        <v>2889</v>
      </c>
      <c r="O202" s="62">
        <f t="shared" si="21"/>
        <v>4477.95</v>
      </c>
      <c r="P202" s="50">
        <f t="shared" si="22"/>
        <v>2889</v>
      </c>
      <c r="Q202" s="51">
        <f t="shared" si="23"/>
        <v>4477.95</v>
      </c>
      <c r="R202" s="46" t="s">
        <v>7307</v>
      </c>
    </row>
    <row r="203" spans="1:18" ht="16.5" hidden="1" customHeight="1" x14ac:dyDescent="0.15">
      <c r="A203" s="56" t="s">
        <v>1116</v>
      </c>
      <c r="B203" s="98" t="s">
        <v>7394</v>
      </c>
      <c r="C203" s="98" t="s">
        <v>7395</v>
      </c>
      <c r="D203" s="56" t="s">
        <v>350</v>
      </c>
      <c r="E203" s="56" t="s">
        <v>568</v>
      </c>
      <c r="F203" s="56" t="s">
        <v>569</v>
      </c>
      <c r="G203" s="66">
        <v>6.7305652478898601</v>
      </c>
      <c r="H203" s="65">
        <v>0</v>
      </c>
      <c r="I203" s="47">
        <f t="shared" si="18"/>
        <v>0</v>
      </c>
      <c r="J203" s="65">
        <v>0</v>
      </c>
      <c r="K203" s="48">
        <f t="shared" si="19"/>
        <v>0</v>
      </c>
      <c r="L203" s="65">
        <v>0</v>
      </c>
      <c r="M203" s="60">
        <f t="shared" si="20"/>
        <v>0</v>
      </c>
      <c r="N203" s="49">
        <v>665</v>
      </c>
      <c r="O203" s="62">
        <f t="shared" si="21"/>
        <v>4475.8258898467566</v>
      </c>
      <c r="P203" s="50">
        <f t="shared" si="22"/>
        <v>665</v>
      </c>
      <c r="Q203" s="51">
        <f t="shared" si="23"/>
        <v>4475.8258898467566</v>
      </c>
      <c r="R203" s="46" t="s">
        <v>7299</v>
      </c>
    </row>
    <row r="204" spans="1:18" ht="16.5" hidden="1" customHeight="1" x14ac:dyDescent="0.15">
      <c r="A204" s="56" t="s">
        <v>2202</v>
      </c>
      <c r="B204" s="98" t="s">
        <v>2203</v>
      </c>
      <c r="C204" s="98" t="s">
        <v>1671</v>
      </c>
      <c r="D204" s="56" t="s">
        <v>329</v>
      </c>
      <c r="E204" s="56" t="s">
        <v>351</v>
      </c>
      <c r="F204" s="56" t="s">
        <v>352</v>
      </c>
      <c r="G204" s="66">
        <v>2.2896999999999994</v>
      </c>
      <c r="H204" s="65">
        <v>0</v>
      </c>
      <c r="I204" s="47">
        <f t="shared" si="18"/>
        <v>0</v>
      </c>
      <c r="J204" s="65">
        <v>0</v>
      </c>
      <c r="K204" s="48">
        <f t="shared" si="19"/>
        <v>0</v>
      </c>
      <c r="L204" s="65">
        <v>0</v>
      </c>
      <c r="M204" s="60">
        <f t="shared" si="20"/>
        <v>0</v>
      </c>
      <c r="N204" s="49">
        <v>1937</v>
      </c>
      <c r="O204" s="62">
        <f t="shared" si="21"/>
        <v>4435.1488999999992</v>
      </c>
      <c r="P204" s="50">
        <f t="shared" si="22"/>
        <v>1937</v>
      </c>
      <c r="Q204" s="51">
        <f t="shared" si="23"/>
        <v>4435.1488999999992</v>
      </c>
      <c r="R204" s="46" t="s">
        <v>7301</v>
      </c>
    </row>
    <row r="205" spans="1:18" ht="16.5" hidden="1" customHeight="1" x14ac:dyDescent="0.15">
      <c r="A205" s="56" t="s">
        <v>326</v>
      </c>
      <c r="B205" s="98" t="s">
        <v>327</v>
      </c>
      <c r="C205" s="98" t="s">
        <v>328</v>
      </c>
      <c r="D205" s="56" t="s">
        <v>329</v>
      </c>
      <c r="E205" s="56" t="s">
        <v>330</v>
      </c>
      <c r="F205" s="56" t="s">
        <v>331</v>
      </c>
      <c r="G205" s="66">
        <v>49.195622222222219</v>
      </c>
      <c r="H205" s="65">
        <v>0</v>
      </c>
      <c r="I205" s="47">
        <f t="shared" si="18"/>
        <v>0</v>
      </c>
      <c r="J205" s="65">
        <v>0</v>
      </c>
      <c r="K205" s="48">
        <f t="shared" si="19"/>
        <v>0</v>
      </c>
      <c r="L205" s="65">
        <v>0</v>
      </c>
      <c r="M205" s="60">
        <f t="shared" si="20"/>
        <v>0</v>
      </c>
      <c r="N205" s="49">
        <v>90</v>
      </c>
      <c r="O205" s="62">
        <f t="shared" si="21"/>
        <v>4427.6059999999998</v>
      </c>
      <c r="P205" s="50">
        <f t="shared" si="22"/>
        <v>90</v>
      </c>
      <c r="Q205" s="51">
        <f t="shared" si="23"/>
        <v>4427.6059999999998</v>
      </c>
      <c r="R205" s="68" t="s">
        <v>1</v>
      </c>
    </row>
    <row r="206" spans="1:18" ht="16.5" hidden="1" customHeight="1" x14ac:dyDescent="0.15">
      <c r="A206" s="56" t="s">
        <v>6712</v>
      </c>
      <c r="B206" s="98" t="s">
        <v>6713</v>
      </c>
      <c r="C206" s="98" t="s">
        <v>6713</v>
      </c>
      <c r="D206" s="56" t="s">
        <v>6714</v>
      </c>
      <c r="E206" s="56" t="s">
        <v>1380</v>
      </c>
      <c r="F206" s="56" t="s">
        <v>1381</v>
      </c>
      <c r="G206" s="66">
        <v>4.700899999999999</v>
      </c>
      <c r="H206" s="65">
        <v>0</v>
      </c>
      <c r="I206" s="47">
        <f t="shared" si="18"/>
        <v>0</v>
      </c>
      <c r="J206" s="65">
        <v>0</v>
      </c>
      <c r="K206" s="48">
        <f t="shared" si="19"/>
        <v>0</v>
      </c>
      <c r="L206" s="65">
        <v>0</v>
      </c>
      <c r="M206" s="60">
        <f t="shared" si="20"/>
        <v>0</v>
      </c>
      <c r="N206" s="49">
        <v>939</v>
      </c>
      <c r="O206" s="62">
        <f t="shared" si="21"/>
        <v>4414.1450999999988</v>
      </c>
      <c r="P206" s="50">
        <f t="shared" si="22"/>
        <v>939</v>
      </c>
      <c r="Q206" s="51">
        <f t="shared" si="23"/>
        <v>4414.1450999999988</v>
      </c>
      <c r="R206" s="46" t="s">
        <v>7303</v>
      </c>
    </row>
    <row r="207" spans="1:18" ht="16.5" hidden="1" customHeight="1" x14ac:dyDescent="0.15">
      <c r="A207" s="56" t="s">
        <v>1123</v>
      </c>
      <c r="B207" s="98" t="s">
        <v>7396</v>
      </c>
      <c r="C207" s="98" t="s">
        <v>7396</v>
      </c>
      <c r="D207" s="56" t="s">
        <v>350</v>
      </c>
      <c r="E207" s="56" t="s">
        <v>351</v>
      </c>
      <c r="F207" s="56" t="s">
        <v>352</v>
      </c>
      <c r="G207" s="66">
        <v>41.091612267312712</v>
      </c>
      <c r="H207" s="65">
        <v>0</v>
      </c>
      <c r="I207" s="47">
        <f t="shared" si="18"/>
        <v>0</v>
      </c>
      <c r="J207" s="65">
        <v>0</v>
      </c>
      <c r="K207" s="48">
        <f t="shared" si="19"/>
        <v>0</v>
      </c>
      <c r="L207" s="65">
        <v>0</v>
      </c>
      <c r="M207" s="60">
        <f t="shared" si="20"/>
        <v>0</v>
      </c>
      <c r="N207" s="49">
        <v>107</v>
      </c>
      <c r="O207" s="62">
        <f t="shared" si="21"/>
        <v>4396.8025126024604</v>
      </c>
      <c r="P207" s="50">
        <f t="shared" si="22"/>
        <v>107</v>
      </c>
      <c r="Q207" s="51">
        <f t="shared" si="23"/>
        <v>4396.8025126024604</v>
      </c>
      <c r="R207" s="46" t="s">
        <v>7299</v>
      </c>
    </row>
    <row r="208" spans="1:18" ht="16.5" hidden="1" customHeight="1" x14ac:dyDescent="0.15">
      <c r="A208" s="56" t="s">
        <v>730</v>
      </c>
      <c r="B208" s="98" t="s">
        <v>731</v>
      </c>
      <c r="C208" s="98" t="s">
        <v>732</v>
      </c>
      <c r="D208" s="56" t="s">
        <v>406</v>
      </c>
      <c r="E208" s="56" t="s">
        <v>1310</v>
      </c>
      <c r="F208" s="56" t="s">
        <v>1311</v>
      </c>
      <c r="G208" s="66">
        <v>155.21039999999999</v>
      </c>
      <c r="H208" s="65">
        <v>0</v>
      </c>
      <c r="I208" s="47">
        <f t="shared" si="18"/>
        <v>0</v>
      </c>
      <c r="J208" s="65">
        <v>0</v>
      </c>
      <c r="K208" s="48">
        <f t="shared" si="19"/>
        <v>0</v>
      </c>
      <c r="L208" s="65">
        <v>0</v>
      </c>
      <c r="M208" s="60">
        <f t="shared" si="20"/>
        <v>0</v>
      </c>
      <c r="N208" s="49">
        <v>28</v>
      </c>
      <c r="O208" s="62">
        <f t="shared" si="21"/>
        <v>4345.8912</v>
      </c>
      <c r="P208" s="50">
        <f t="shared" si="22"/>
        <v>28</v>
      </c>
      <c r="Q208" s="51">
        <f t="shared" si="23"/>
        <v>4345.8912</v>
      </c>
      <c r="R208" s="46" t="s">
        <v>7299</v>
      </c>
    </row>
    <row r="209" spans="1:18" ht="16.5" hidden="1" customHeight="1" x14ac:dyDescent="0.15">
      <c r="A209" s="56" t="s">
        <v>733</v>
      </c>
      <c r="B209" s="98" t="s">
        <v>734</v>
      </c>
      <c r="C209" s="98" t="s">
        <v>732</v>
      </c>
      <c r="D209" s="56" t="s">
        <v>406</v>
      </c>
      <c r="E209" s="56" t="s">
        <v>1310</v>
      </c>
      <c r="F209" s="56" t="s">
        <v>1311</v>
      </c>
      <c r="G209" s="66">
        <v>155.21039999999999</v>
      </c>
      <c r="H209" s="65">
        <v>0</v>
      </c>
      <c r="I209" s="47">
        <f t="shared" si="18"/>
        <v>0</v>
      </c>
      <c r="J209" s="65">
        <v>0</v>
      </c>
      <c r="K209" s="48">
        <f t="shared" si="19"/>
        <v>0</v>
      </c>
      <c r="L209" s="65">
        <v>0</v>
      </c>
      <c r="M209" s="60">
        <f t="shared" si="20"/>
        <v>0</v>
      </c>
      <c r="N209" s="49">
        <v>28</v>
      </c>
      <c r="O209" s="62">
        <f t="shared" si="21"/>
        <v>4345.8912</v>
      </c>
      <c r="P209" s="50">
        <f t="shared" si="22"/>
        <v>28</v>
      </c>
      <c r="Q209" s="51">
        <f t="shared" si="23"/>
        <v>4345.8912</v>
      </c>
      <c r="R209" s="46" t="s">
        <v>7299</v>
      </c>
    </row>
    <row r="210" spans="1:18" ht="16.5" hidden="1" customHeight="1" x14ac:dyDescent="0.15">
      <c r="A210" s="56" t="s">
        <v>9076</v>
      </c>
      <c r="B210" s="56" t="s">
        <v>9077</v>
      </c>
      <c r="C210" s="56" t="s">
        <v>5554</v>
      </c>
      <c r="D210" s="56" t="s">
        <v>329</v>
      </c>
      <c r="E210" s="56" t="s">
        <v>1247</v>
      </c>
      <c r="F210" s="56" t="s">
        <v>1248</v>
      </c>
      <c r="G210" s="66">
        <v>27.497925728949781</v>
      </c>
      <c r="H210" s="65">
        <v>4</v>
      </c>
      <c r="I210" s="47">
        <f t="shared" si="18"/>
        <v>109.99170291579912</v>
      </c>
      <c r="J210" s="65">
        <v>0</v>
      </c>
      <c r="K210" s="48">
        <f t="shared" si="19"/>
        <v>0</v>
      </c>
      <c r="L210" s="65">
        <v>0</v>
      </c>
      <c r="M210" s="60">
        <f t="shared" si="20"/>
        <v>0</v>
      </c>
      <c r="N210" s="49">
        <v>0</v>
      </c>
      <c r="O210" s="62">
        <f t="shared" si="21"/>
        <v>0</v>
      </c>
      <c r="P210" s="50">
        <f t="shared" si="22"/>
        <v>4</v>
      </c>
      <c r="Q210" s="51">
        <f t="shared" si="23"/>
        <v>109.99170291579912</v>
      </c>
      <c r="R210" s="46" t="s">
        <v>1</v>
      </c>
    </row>
    <row r="211" spans="1:18" ht="16.5" hidden="1" customHeight="1" x14ac:dyDescent="0.15">
      <c r="A211" s="56" t="s">
        <v>3620</v>
      </c>
      <c r="B211" s="98" t="s">
        <v>3621</v>
      </c>
      <c r="C211" s="98" t="s">
        <v>3621</v>
      </c>
      <c r="D211" s="56" t="s">
        <v>329</v>
      </c>
      <c r="E211" s="56" t="s">
        <v>391</v>
      </c>
      <c r="F211" s="56" t="s">
        <v>392</v>
      </c>
      <c r="G211" s="66">
        <v>0.70085500000000001</v>
      </c>
      <c r="H211" s="65">
        <v>0</v>
      </c>
      <c r="I211" s="47">
        <f t="shared" si="18"/>
        <v>0</v>
      </c>
      <c r="J211" s="65">
        <v>0</v>
      </c>
      <c r="K211" s="48">
        <f t="shared" si="19"/>
        <v>0</v>
      </c>
      <c r="L211" s="65">
        <v>0</v>
      </c>
      <c r="M211" s="60">
        <f t="shared" si="20"/>
        <v>0</v>
      </c>
      <c r="N211" s="49">
        <v>5995</v>
      </c>
      <c r="O211" s="62">
        <f t="shared" si="21"/>
        <v>4201.6257249999999</v>
      </c>
      <c r="P211" s="50">
        <f t="shared" si="22"/>
        <v>5995</v>
      </c>
      <c r="Q211" s="51">
        <f t="shared" si="23"/>
        <v>4201.6257249999999</v>
      </c>
      <c r="R211" s="46" t="s">
        <v>7307</v>
      </c>
    </row>
    <row r="212" spans="1:18" ht="16.5" hidden="1" customHeight="1" x14ac:dyDescent="0.15">
      <c r="A212" s="56" t="s">
        <v>8815</v>
      </c>
      <c r="B212" s="98" t="s">
        <v>824</v>
      </c>
      <c r="C212" s="98" t="s">
        <v>8816</v>
      </c>
      <c r="D212" s="56" t="s">
        <v>350</v>
      </c>
      <c r="E212" s="56" t="s">
        <v>330</v>
      </c>
      <c r="F212" s="56" t="s">
        <v>331</v>
      </c>
      <c r="G212" s="66">
        <v>62.395624999999988</v>
      </c>
      <c r="H212" s="65">
        <v>0</v>
      </c>
      <c r="I212" s="47">
        <f t="shared" si="18"/>
        <v>0</v>
      </c>
      <c r="J212" s="65">
        <v>0</v>
      </c>
      <c r="K212" s="48">
        <f t="shared" si="19"/>
        <v>0</v>
      </c>
      <c r="L212" s="65">
        <v>0</v>
      </c>
      <c r="M212" s="60">
        <f t="shared" si="20"/>
        <v>0</v>
      </c>
      <c r="N212" s="49">
        <v>67</v>
      </c>
      <c r="O212" s="62">
        <f t="shared" si="21"/>
        <v>4180.5068749999991</v>
      </c>
      <c r="P212" s="50">
        <f t="shared" si="22"/>
        <v>67</v>
      </c>
      <c r="Q212" s="51">
        <f t="shared" si="23"/>
        <v>4180.5068749999991</v>
      </c>
      <c r="R212" s="46" t="s">
        <v>7299</v>
      </c>
    </row>
    <row r="213" spans="1:18" ht="16.5" hidden="1" customHeight="1" x14ac:dyDescent="0.15">
      <c r="A213" s="56" t="s">
        <v>270</v>
      </c>
      <c r="B213" s="98" t="s">
        <v>304</v>
      </c>
      <c r="C213" s="98" t="s">
        <v>6178</v>
      </c>
      <c r="D213" s="56" t="s">
        <v>329</v>
      </c>
      <c r="E213" s="56" t="s">
        <v>5298</v>
      </c>
      <c r="F213" s="56" t="s">
        <v>5299</v>
      </c>
      <c r="G213" s="66">
        <v>347.58077125881135</v>
      </c>
      <c r="H213" s="65">
        <v>0</v>
      </c>
      <c r="I213" s="47">
        <f t="shared" si="18"/>
        <v>0</v>
      </c>
      <c r="J213" s="65">
        <v>0</v>
      </c>
      <c r="K213" s="48">
        <f t="shared" si="19"/>
        <v>0</v>
      </c>
      <c r="L213" s="65">
        <v>0</v>
      </c>
      <c r="M213" s="60">
        <f t="shared" si="20"/>
        <v>0</v>
      </c>
      <c r="N213" s="49">
        <v>12</v>
      </c>
      <c r="O213" s="62">
        <f t="shared" si="21"/>
        <v>4170.969255105736</v>
      </c>
      <c r="P213" s="50">
        <f t="shared" si="22"/>
        <v>12</v>
      </c>
      <c r="Q213" s="51">
        <f t="shared" si="23"/>
        <v>4170.969255105736</v>
      </c>
      <c r="R213" s="46" t="s">
        <v>1</v>
      </c>
    </row>
    <row r="214" spans="1:18" ht="16.5" hidden="1" customHeight="1" x14ac:dyDescent="0.15">
      <c r="A214" s="56" t="s">
        <v>3819</v>
      </c>
      <c r="B214" s="98" t="s">
        <v>3820</v>
      </c>
      <c r="C214" s="98" t="s">
        <v>3820</v>
      </c>
      <c r="D214" s="56" t="s">
        <v>350</v>
      </c>
      <c r="E214" s="56" t="s">
        <v>330</v>
      </c>
      <c r="F214" s="56" t="s">
        <v>331</v>
      </c>
      <c r="G214" s="66">
        <v>12.345918696686876</v>
      </c>
      <c r="H214" s="65">
        <v>0</v>
      </c>
      <c r="I214" s="47">
        <f t="shared" si="18"/>
        <v>0</v>
      </c>
      <c r="J214" s="65">
        <v>0</v>
      </c>
      <c r="K214" s="48">
        <f t="shared" si="19"/>
        <v>0</v>
      </c>
      <c r="L214" s="65">
        <v>0</v>
      </c>
      <c r="M214" s="60">
        <f t="shared" si="20"/>
        <v>0</v>
      </c>
      <c r="N214" s="49">
        <v>336</v>
      </c>
      <c r="O214" s="62">
        <f t="shared" si="21"/>
        <v>4148.2286820867903</v>
      </c>
      <c r="P214" s="50">
        <f t="shared" si="22"/>
        <v>336</v>
      </c>
      <c r="Q214" s="51">
        <f t="shared" si="23"/>
        <v>4148.2286820867903</v>
      </c>
      <c r="R214" s="46" t="s">
        <v>7307</v>
      </c>
    </row>
    <row r="215" spans="1:18" ht="16.5" hidden="1" customHeight="1" x14ac:dyDescent="0.15">
      <c r="A215" s="56" t="s">
        <v>1245</v>
      </c>
      <c r="B215" s="98" t="s">
        <v>1246</v>
      </c>
      <c r="C215" s="98" t="s">
        <v>8269</v>
      </c>
      <c r="D215" s="56" t="s">
        <v>329</v>
      </c>
      <c r="E215" s="56" t="s">
        <v>330</v>
      </c>
      <c r="F215" s="56" t="s">
        <v>331</v>
      </c>
      <c r="G215" s="66">
        <v>42.604398680114443</v>
      </c>
      <c r="H215" s="65">
        <v>0</v>
      </c>
      <c r="I215" s="47">
        <f t="shared" si="18"/>
        <v>0</v>
      </c>
      <c r="J215" s="65">
        <v>0</v>
      </c>
      <c r="K215" s="48">
        <f t="shared" si="19"/>
        <v>0</v>
      </c>
      <c r="L215" s="65">
        <v>0</v>
      </c>
      <c r="M215" s="60">
        <f t="shared" si="20"/>
        <v>0</v>
      </c>
      <c r="N215" s="49">
        <v>95</v>
      </c>
      <c r="O215" s="62">
        <f t="shared" si="21"/>
        <v>4047.4178746108719</v>
      </c>
      <c r="P215" s="50">
        <f t="shared" si="22"/>
        <v>95</v>
      </c>
      <c r="Q215" s="51">
        <f t="shared" si="23"/>
        <v>4047.4178746108719</v>
      </c>
      <c r="R215" s="46" t="s">
        <v>7299</v>
      </c>
    </row>
    <row r="216" spans="1:18" ht="16.5" hidden="1" customHeight="1" x14ac:dyDescent="0.15">
      <c r="A216" s="56" t="s">
        <v>641</v>
      </c>
      <c r="B216" s="98" t="s">
        <v>642</v>
      </c>
      <c r="C216" s="98" t="s">
        <v>643</v>
      </c>
      <c r="D216" s="56" t="s">
        <v>329</v>
      </c>
      <c r="E216" s="56" t="s">
        <v>351</v>
      </c>
      <c r="F216" s="56" t="s">
        <v>352</v>
      </c>
      <c r="G216" s="66">
        <v>212.2124</v>
      </c>
      <c r="H216" s="65">
        <v>0</v>
      </c>
      <c r="I216" s="47">
        <f t="shared" si="18"/>
        <v>0</v>
      </c>
      <c r="J216" s="65">
        <v>0</v>
      </c>
      <c r="K216" s="48">
        <f t="shared" si="19"/>
        <v>0</v>
      </c>
      <c r="L216" s="65">
        <v>0</v>
      </c>
      <c r="M216" s="60">
        <f t="shared" si="20"/>
        <v>0</v>
      </c>
      <c r="N216" s="49">
        <v>19</v>
      </c>
      <c r="O216" s="62">
        <f t="shared" si="21"/>
        <v>4032.0356000000002</v>
      </c>
      <c r="P216" s="50">
        <f t="shared" si="22"/>
        <v>19</v>
      </c>
      <c r="Q216" s="51">
        <f t="shared" si="23"/>
        <v>4032.0356000000002</v>
      </c>
      <c r="R216" s="46" t="s">
        <v>7299</v>
      </c>
    </row>
    <row r="217" spans="1:18" ht="16.5" hidden="1" customHeight="1" x14ac:dyDescent="0.15">
      <c r="A217" s="56" t="s">
        <v>4555</v>
      </c>
      <c r="B217" s="98" t="s">
        <v>4556</v>
      </c>
      <c r="C217" s="98" t="s">
        <v>4556</v>
      </c>
      <c r="D217" s="56" t="s">
        <v>329</v>
      </c>
      <c r="E217" s="56" t="s">
        <v>351</v>
      </c>
      <c r="F217" s="56" t="s">
        <v>352</v>
      </c>
      <c r="G217" s="66">
        <v>0.8</v>
      </c>
      <c r="H217" s="65">
        <v>0</v>
      </c>
      <c r="I217" s="47">
        <f t="shared" si="18"/>
        <v>0</v>
      </c>
      <c r="J217" s="65">
        <v>0</v>
      </c>
      <c r="K217" s="48">
        <f t="shared" si="19"/>
        <v>0</v>
      </c>
      <c r="L217" s="65">
        <v>0</v>
      </c>
      <c r="M217" s="60">
        <f t="shared" si="20"/>
        <v>0</v>
      </c>
      <c r="N217" s="49">
        <v>4980</v>
      </c>
      <c r="O217" s="62">
        <f t="shared" si="21"/>
        <v>3984</v>
      </c>
      <c r="P217" s="50">
        <f t="shared" si="22"/>
        <v>4980</v>
      </c>
      <c r="Q217" s="51">
        <f t="shared" si="23"/>
        <v>3984</v>
      </c>
      <c r="R217" s="46" t="s">
        <v>7302</v>
      </c>
    </row>
    <row r="218" spans="1:18" ht="16.5" hidden="1" customHeight="1" x14ac:dyDescent="0.15">
      <c r="A218" s="56" t="s">
        <v>1027</v>
      </c>
      <c r="B218" s="98" t="s">
        <v>7378</v>
      </c>
      <c r="C218" s="98" t="s">
        <v>7378</v>
      </c>
      <c r="D218" s="56" t="s">
        <v>350</v>
      </c>
      <c r="E218" s="56" t="s">
        <v>351</v>
      </c>
      <c r="F218" s="56" t="s">
        <v>352</v>
      </c>
      <c r="G218" s="66">
        <v>6.3688513603584855</v>
      </c>
      <c r="H218" s="65">
        <v>0</v>
      </c>
      <c r="I218" s="47">
        <f t="shared" si="18"/>
        <v>0</v>
      </c>
      <c r="J218" s="65">
        <v>0</v>
      </c>
      <c r="K218" s="48">
        <f t="shared" si="19"/>
        <v>0</v>
      </c>
      <c r="L218" s="65">
        <v>0</v>
      </c>
      <c r="M218" s="60">
        <f t="shared" si="20"/>
        <v>0</v>
      </c>
      <c r="N218" s="49">
        <v>623</v>
      </c>
      <c r="O218" s="62">
        <f t="shared" si="21"/>
        <v>3967.7943975033363</v>
      </c>
      <c r="P218" s="50">
        <f t="shared" si="22"/>
        <v>623</v>
      </c>
      <c r="Q218" s="51">
        <f t="shared" si="23"/>
        <v>3967.7943975033363</v>
      </c>
      <c r="R218" s="46" t="s">
        <v>7299</v>
      </c>
    </row>
    <row r="219" spans="1:18" ht="16.5" hidden="1" customHeight="1" x14ac:dyDescent="0.15">
      <c r="A219" s="56" t="s">
        <v>3465</v>
      </c>
      <c r="B219" s="98" t="s">
        <v>7825</v>
      </c>
      <c r="C219" s="98" t="s">
        <v>3466</v>
      </c>
      <c r="D219" s="56" t="s">
        <v>329</v>
      </c>
      <c r="E219" s="56" t="s">
        <v>330</v>
      </c>
      <c r="F219" s="56" t="s">
        <v>331</v>
      </c>
      <c r="G219" s="66">
        <v>0.25640000000000007</v>
      </c>
      <c r="H219" s="65">
        <v>0</v>
      </c>
      <c r="I219" s="47">
        <f t="shared" si="18"/>
        <v>0</v>
      </c>
      <c r="J219" s="65">
        <v>0</v>
      </c>
      <c r="K219" s="48">
        <f t="shared" si="19"/>
        <v>0</v>
      </c>
      <c r="L219" s="65">
        <v>0</v>
      </c>
      <c r="M219" s="60">
        <f t="shared" si="20"/>
        <v>0</v>
      </c>
      <c r="N219" s="49">
        <v>15456</v>
      </c>
      <c r="O219" s="62">
        <f t="shared" si="21"/>
        <v>3962.9184000000009</v>
      </c>
      <c r="P219" s="50">
        <f t="shared" si="22"/>
        <v>15456</v>
      </c>
      <c r="Q219" s="51">
        <f t="shared" si="23"/>
        <v>3962.9184000000009</v>
      </c>
      <c r="R219" s="46" t="s">
        <v>7307</v>
      </c>
    </row>
    <row r="220" spans="1:18" ht="16.5" hidden="1" customHeight="1" x14ac:dyDescent="0.15">
      <c r="A220" s="56" t="s">
        <v>711</v>
      </c>
      <c r="B220" s="98" t="s">
        <v>712</v>
      </c>
      <c r="C220" s="98" t="s">
        <v>394</v>
      </c>
      <c r="D220" s="56" t="s">
        <v>329</v>
      </c>
      <c r="E220" s="56" t="s">
        <v>391</v>
      </c>
      <c r="F220" s="56" t="s">
        <v>392</v>
      </c>
      <c r="G220" s="66">
        <v>32.478650785340314</v>
      </c>
      <c r="H220" s="65">
        <v>0</v>
      </c>
      <c r="I220" s="47">
        <f t="shared" si="18"/>
        <v>0</v>
      </c>
      <c r="J220" s="65">
        <v>0</v>
      </c>
      <c r="K220" s="48">
        <f t="shared" si="19"/>
        <v>0</v>
      </c>
      <c r="L220" s="65">
        <v>0</v>
      </c>
      <c r="M220" s="60">
        <f t="shared" si="20"/>
        <v>0</v>
      </c>
      <c r="N220" s="49">
        <v>122</v>
      </c>
      <c r="O220" s="62">
        <f t="shared" si="21"/>
        <v>3962.3953958115185</v>
      </c>
      <c r="P220" s="50">
        <f t="shared" si="22"/>
        <v>122</v>
      </c>
      <c r="Q220" s="51">
        <f t="shared" si="23"/>
        <v>3962.3953958115185</v>
      </c>
      <c r="R220" s="46" t="s">
        <v>7299</v>
      </c>
    </row>
    <row r="221" spans="1:18" ht="16.5" hidden="1" customHeight="1" x14ac:dyDescent="0.15">
      <c r="A221" s="56" t="s">
        <v>34</v>
      </c>
      <c r="B221" s="56" t="s">
        <v>164</v>
      </c>
      <c r="C221" s="56" t="s">
        <v>164</v>
      </c>
      <c r="D221" s="56" t="s">
        <v>329</v>
      </c>
      <c r="E221" s="56" t="s">
        <v>1247</v>
      </c>
      <c r="F221" s="56" t="s">
        <v>1248</v>
      </c>
      <c r="G221" s="66">
        <v>29.153074292273011</v>
      </c>
      <c r="H221" s="65">
        <v>3</v>
      </c>
      <c r="I221" s="47">
        <f t="shared" si="18"/>
        <v>87.459222876819041</v>
      </c>
      <c r="J221" s="65">
        <v>0</v>
      </c>
      <c r="K221" s="48">
        <f t="shared" si="19"/>
        <v>0</v>
      </c>
      <c r="L221" s="65">
        <v>0</v>
      </c>
      <c r="M221" s="60">
        <f t="shared" si="20"/>
        <v>0</v>
      </c>
      <c r="N221" s="49">
        <v>0</v>
      </c>
      <c r="O221" s="62">
        <f t="shared" si="21"/>
        <v>0</v>
      </c>
      <c r="P221" s="50">
        <f t="shared" si="22"/>
        <v>3</v>
      </c>
      <c r="Q221" s="51">
        <f t="shared" si="23"/>
        <v>87.459222876819041</v>
      </c>
      <c r="R221" s="46" t="s">
        <v>1</v>
      </c>
    </row>
    <row r="222" spans="1:18" ht="16.5" hidden="1" customHeight="1" x14ac:dyDescent="0.15">
      <c r="A222" s="56" t="s">
        <v>1630</v>
      </c>
      <c r="B222" s="98" t="s">
        <v>1631</v>
      </c>
      <c r="C222" s="98" t="s">
        <v>1632</v>
      </c>
      <c r="D222" s="56" t="s">
        <v>329</v>
      </c>
      <c r="E222" s="56" t="s">
        <v>449</v>
      </c>
      <c r="F222" s="56" t="s">
        <v>450</v>
      </c>
      <c r="G222" s="66">
        <v>38.447089630540255</v>
      </c>
      <c r="H222" s="65">
        <v>0</v>
      </c>
      <c r="I222" s="47">
        <f t="shared" si="18"/>
        <v>0</v>
      </c>
      <c r="J222" s="65">
        <v>0</v>
      </c>
      <c r="K222" s="48">
        <f t="shared" si="19"/>
        <v>0</v>
      </c>
      <c r="L222" s="65">
        <v>0</v>
      </c>
      <c r="M222" s="60">
        <f t="shared" si="20"/>
        <v>0</v>
      </c>
      <c r="N222" s="49">
        <v>103</v>
      </c>
      <c r="O222" s="62">
        <f t="shared" si="21"/>
        <v>3960.0502319456464</v>
      </c>
      <c r="P222" s="50">
        <f t="shared" si="22"/>
        <v>103</v>
      </c>
      <c r="Q222" s="51">
        <f t="shared" si="23"/>
        <v>3960.0502319456464</v>
      </c>
      <c r="R222" s="46" t="s">
        <v>7300</v>
      </c>
    </row>
    <row r="223" spans="1:18" ht="16.5" hidden="1" customHeight="1" x14ac:dyDescent="0.15">
      <c r="A223" s="56" t="s">
        <v>4132</v>
      </c>
      <c r="B223" s="98" t="s">
        <v>4133</v>
      </c>
      <c r="C223" s="98" t="s">
        <v>4133</v>
      </c>
      <c r="D223" s="56" t="s">
        <v>350</v>
      </c>
      <c r="E223" s="56" t="s">
        <v>351</v>
      </c>
      <c r="F223" s="56" t="s">
        <v>352</v>
      </c>
      <c r="G223" s="66">
        <v>4.198286229705352</v>
      </c>
      <c r="H223" s="65">
        <v>0</v>
      </c>
      <c r="I223" s="47">
        <f t="shared" si="18"/>
        <v>0</v>
      </c>
      <c r="J223" s="65">
        <v>0</v>
      </c>
      <c r="K223" s="48">
        <f t="shared" si="19"/>
        <v>0</v>
      </c>
      <c r="L223" s="65">
        <v>0</v>
      </c>
      <c r="M223" s="60">
        <f t="shared" si="20"/>
        <v>0</v>
      </c>
      <c r="N223" s="49">
        <v>936</v>
      </c>
      <c r="O223" s="62">
        <f t="shared" si="21"/>
        <v>3929.5959110042095</v>
      </c>
      <c r="P223" s="50">
        <f t="shared" si="22"/>
        <v>936</v>
      </c>
      <c r="Q223" s="51">
        <f t="shared" si="23"/>
        <v>3929.5959110042095</v>
      </c>
      <c r="R223" s="46" t="s">
        <v>7307</v>
      </c>
    </row>
    <row r="224" spans="1:18" ht="16.5" hidden="1" customHeight="1" x14ac:dyDescent="0.15">
      <c r="A224" s="56" t="s">
        <v>841</v>
      </c>
      <c r="B224" s="98" t="s">
        <v>842</v>
      </c>
      <c r="C224" s="98" t="s">
        <v>843</v>
      </c>
      <c r="D224" s="56" t="s">
        <v>329</v>
      </c>
      <c r="E224" s="56" t="s">
        <v>334</v>
      </c>
      <c r="F224" s="56" t="s">
        <v>335</v>
      </c>
      <c r="G224" s="66">
        <v>30</v>
      </c>
      <c r="H224" s="65">
        <v>0</v>
      </c>
      <c r="I224" s="47">
        <f t="shared" si="18"/>
        <v>0</v>
      </c>
      <c r="J224" s="65">
        <v>0</v>
      </c>
      <c r="K224" s="48">
        <f t="shared" si="19"/>
        <v>0</v>
      </c>
      <c r="L224" s="65">
        <v>0</v>
      </c>
      <c r="M224" s="60">
        <f t="shared" si="20"/>
        <v>0</v>
      </c>
      <c r="N224" s="49">
        <v>130</v>
      </c>
      <c r="O224" s="62">
        <f t="shared" si="21"/>
        <v>3900</v>
      </c>
      <c r="P224" s="50">
        <f t="shared" si="22"/>
        <v>130</v>
      </c>
      <c r="Q224" s="51">
        <f t="shared" si="23"/>
        <v>3900</v>
      </c>
      <c r="R224" s="46" t="s">
        <v>7299</v>
      </c>
    </row>
    <row r="225" spans="1:18" ht="16.5" hidden="1" customHeight="1" x14ac:dyDescent="0.15">
      <c r="A225" s="56" t="s">
        <v>5573</v>
      </c>
      <c r="B225" s="56" t="s">
        <v>5574</v>
      </c>
      <c r="C225" s="56" t="s">
        <v>7528</v>
      </c>
      <c r="D225" s="56" t="s">
        <v>329</v>
      </c>
      <c r="E225" s="56" t="s">
        <v>1247</v>
      </c>
      <c r="F225" s="56" t="s">
        <v>1248</v>
      </c>
      <c r="G225" s="66">
        <v>42.061275236441659</v>
      </c>
      <c r="H225" s="65">
        <v>595</v>
      </c>
      <c r="I225" s="47">
        <f t="shared" si="18"/>
        <v>25026.458765682786</v>
      </c>
      <c r="J225" s="65">
        <v>0</v>
      </c>
      <c r="K225" s="48">
        <f t="shared" si="19"/>
        <v>0</v>
      </c>
      <c r="L225" s="65">
        <v>0</v>
      </c>
      <c r="M225" s="60">
        <f t="shared" si="20"/>
        <v>0</v>
      </c>
      <c r="N225" s="49">
        <v>0</v>
      </c>
      <c r="O225" s="62">
        <f t="shared" si="21"/>
        <v>0</v>
      </c>
      <c r="P225" s="50">
        <f t="shared" si="22"/>
        <v>595</v>
      </c>
      <c r="Q225" s="51">
        <f t="shared" si="23"/>
        <v>25026.458765682786</v>
      </c>
      <c r="R225" s="46" t="s">
        <v>1</v>
      </c>
    </row>
    <row r="226" spans="1:18" ht="16.5" hidden="1" customHeight="1" x14ac:dyDescent="0.15">
      <c r="A226" s="56" t="s">
        <v>1013</v>
      </c>
      <c r="B226" s="98" t="s">
        <v>7600</v>
      </c>
      <c r="C226" s="98" t="s">
        <v>7600</v>
      </c>
      <c r="D226" s="56" t="s">
        <v>329</v>
      </c>
      <c r="E226" s="56" t="s">
        <v>568</v>
      </c>
      <c r="F226" s="56" t="s">
        <v>569</v>
      </c>
      <c r="G226" s="66">
        <v>36</v>
      </c>
      <c r="H226" s="65">
        <v>0</v>
      </c>
      <c r="I226" s="47">
        <f t="shared" si="18"/>
        <v>0</v>
      </c>
      <c r="J226" s="65">
        <v>0</v>
      </c>
      <c r="K226" s="48">
        <f t="shared" si="19"/>
        <v>0</v>
      </c>
      <c r="L226" s="65">
        <v>0</v>
      </c>
      <c r="M226" s="60">
        <f t="shared" si="20"/>
        <v>0</v>
      </c>
      <c r="N226" s="49">
        <v>108</v>
      </c>
      <c r="O226" s="62">
        <f t="shared" si="21"/>
        <v>3888</v>
      </c>
      <c r="P226" s="50">
        <f t="shared" si="22"/>
        <v>108</v>
      </c>
      <c r="Q226" s="51">
        <f t="shared" si="23"/>
        <v>3888</v>
      </c>
      <c r="R226" s="46" t="s">
        <v>7299</v>
      </c>
    </row>
    <row r="227" spans="1:18" ht="16.5" hidden="1" customHeight="1" x14ac:dyDescent="0.15">
      <c r="A227" s="56" t="s">
        <v>6279</v>
      </c>
      <c r="B227" s="98" t="s">
        <v>6280</v>
      </c>
      <c r="C227" s="98" t="s">
        <v>6280</v>
      </c>
      <c r="D227" s="56" t="s">
        <v>329</v>
      </c>
      <c r="E227" s="56" t="s">
        <v>5298</v>
      </c>
      <c r="F227" s="56" t="s">
        <v>5299</v>
      </c>
      <c r="G227" s="66">
        <v>42.688636599698718</v>
      </c>
      <c r="H227" s="65">
        <v>0</v>
      </c>
      <c r="I227" s="47">
        <f t="shared" si="18"/>
        <v>0</v>
      </c>
      <c r="J227" s="65">
        <v>0</v>
      </c>
      <c r="K227" s="48">
        <f t="shared" si="19"/>
        <v>0</v>
      </c>
      <c r="L227" s="65">
        <v>0</v>
      </c>
      <c r="M227" s="60">
        <f t="shared" si="20"/>
        <v>0</v>
      </c>
      <c r="N227" s="49">
        <v>91</v>
      </c>
      <c r="O227" s="62">
        <f t="shared" si="21"/>
        <v>3884.6659305725834</v>
      </c>
      <c r="P227" s="50">
        <f t="shared" si="22"/>
        <v>91</v>
      </c>
      <c r="Q227" s="51">
        <f t="shared" si="23"/>
        <v>3884.6659305725834</v>
      </c>
      <c r="R227" s="46" t="s">
        <v>1</v>
      </c>
    </row>
    <row r="228" spans="1:18" ht="16.5" hidden="1" customHeight="1" x14ac:dyDescent="0.15">
      <c r="A228" s="56" t="s">
        <v>1148</v>
      </c>
      <c r="B228" s="98" t="s">
        <v>1149</v>
      </c>
      <c r="C228" s="98" t="s">
        <v>1149</v>
      </c>
      <c r="D228" s="56" t="s">
        <v>350</v>
      </c>
      <c r="E228" s="56" t="s">
        <v>351</v>
      </c>
      <c r="F228" s="56" t="s">
        <v>352</v>
      </c>
      <c r="G228" s="66">
        <v>160</v>
      </c>
      <c r="H228" s="65">
        <v>0</v>
      </c>
      <c r="I228" s="47">
        <f t="shared" si="18"/>
        <v>0</v>
      </c>
      <c r="J228" s="65">
        <v>0</v>
      </c>
      <c r="K228" s="48">
        <f t="shared" si="19"/>
        <v>0</v>
      </c>
      <c r="L228" s="65">
        <v>0</v>
      </c>
      <c r="M228" s="60">
        <f t="shared" si="20"/>
        <v>0</v>
      </c>
      <c r="N228" s="49">
        <v>24</v>
      </c>
      <c r="O228" s="62">
        <f t="shared" si="21"/>
        <v>3840</v>
      </c>
      <c r="P228" s="50">
        <f t="shared" si="22"/>
        <v>24</v>
      </c>
      <c r="Q228" s="51">
        <f t="shared" si="23"/>
        <v>3840</v>
      </c>
      <c r="R228" s="46" t="s">
        <v>7299</v>
      </c>
    </row>
    <row r="229" spans="1:18" ht="16.5" hidden="1" customHeight="1" x14ac:dyDescent="0.15">
      <c r="A229" s="56" t="s">
        <v>8933</v>
      </c>
      <c r="B229" s="56" t="s">
        <v>8934</v>
      </c>
      <c r="C229" s="56" t="s">
        <v>8454</v>
      </c>
      <c r="D229" s="56" t="s">
        <v>329</v>
      </c>
      <c r="E229" s="56" t="s">
        <v>8038</v>
      </c>
      <c r="F229" s="56" t="s">
        <v>8039</v>
      </c>
      <c r="G229" s="66">
        <v>13.251314521072368</v>
      </c>
      <c r="H229" s="65">
        <v>2</v>
      </c>
      <c r="I229" s="47">
        <f t="shared" si="18"/>
        <v>26.502629042144736</v>
      </c>
      <c r="J229" s="65">
        <v>0</v>
      </c>
      <c r="K229" s="48">
        <f t="shared" si="19"/>
        <v>0</v>
      </c>
      <c r="L229" s="65">
        <v>0</v>
      </c>
      <c r="M229" s="60">
        <f t="shared" si="20"/>
        <v>0</v>
      </c>
      <c r="N229" s="49">
        <v>0</v>
      </c>
      <c r="O229" s="62">
        <f t="shared" si="21"/>
        <v>0</v>
      </c>
      <c r="P229" s="50">
        <f t="shared" si="22"/>
        <v>2</v>
      </c>
      <c r="Q229" s="51">
        <f t="shared" si="23"/>
        <v>26.502629042144736</v>
      </c>
      <c r="R229" s="46" t="s">
        <v>1</v>
      </c>
    </row>
    <row r="230" spans="1:18" ht="16.5" hidden="1" customHeight="1" x14ac:dyDescent="0.15">
      <c r="A230" s="56" t="s">
        <v>1268</v>
      </c>
      <c r="B230" s="98" t="s">
        <v>1269</v>
      </c>
      <c r="C230" s="98" t="s">
        <v>8270</v>
      </c>
      <c r="D230" s="56" t="s">
        <v>329</v>
      </c>
      <c r="E230" s="56" t="s">
        <v>1964</v>
      </c>
      <c r="F230" s="56" t="s">
        <v>1965</v>
      </c>
      <c r="G230" s="66">
        <v>4.7003000000000004</v>
      </c>
      <c r="H230" s="65">
        <v>0</v>
      </c>
      <c r="I230" s="47">
        <f t="shared" si="18"/>
        <v>0</v>
      </c>
      <c r="J230" s="65">
        <v>0</v>
      </c>
      <c r="K230" s="48">
        <f t="shared" si="19"/>
        <v>0</v>
      </c>
      <c r="L230" s="65">
        <v>0</v>
      </c>
      <c r="M230" s="60">
        <f t="shared" si="20"/>
        <v>0</v>
      </c>
      <c r="N230" s="49">
        <v>812</v>
      </c>
      <c r="O230" s="62">
        <f t="shared" si="21"/>
        <v>3816.6436000000003</v>
      </c>
      <c r="P230" s="50">
        <f t="shared" si="22"/>
        <v>812</v>
      </c>
      <c r="Q230" s="51">
        <f t="shared" si="23"/>
        <v>3816.6436000000003</v>
      </c>
      <c r="R230" s="46" t="s">
        <v>7299</v>
      </c>
    </row>
    <row r="231" spans="1:18" ht="16.5" hidden="1" customHeight="1" x14ac:dyDescent="0.15">
      <c r="A231" s="56" t="s">
        <v>4094</v>
      </c>
      <c r="B231" s="98" t="s">
        <v>4095</v>
      </c>
      <c r="C231" s="98" t="s">
        <v>4095</v>
      </c>
      <c r="D231" s="56" t="s">
        <v>329</v>
      </c>
      <c r="E231" s="56" t="s">
        <v>351</v>
      </c>
      <c r="F231" s="56" t="s">
        <v>352</v>
      </c>
      <c r="G231" s="66">
        <v>0.32050000000000006</v>
      </c>
      <c r="H231" s="65">
        <v>0</v>
      </c>
      <c r="I231" s="47">
        <f t="shared" si="18"/>
        <v>0</v>
      </c>
      <c r="J231" s="65">
        <v>0</v>
      </c>
      <c r="K231" s="48">
        <f t="shared" si="19"/>
        <v>0</v>
      </c>
      <c r="L231" s="65">
        <v>0</v>
      </c>
      <c r="M231" s="60">
        <f t="shared" si="20"/>
        <v>0</v>
      </c>
      <c r="N231" s="49">
        <v>11879</v>
      </c>
      <c r="O231" s="62">
        <f t="shared" si="21"/>
        <v>3807.2195000000006</v>
      </c>
      <c r="P231" s="50">
        <f t="shared" si="22"/>
        <v>11879</v>
      </c>
      <c r="Q231" s="51">
        <f t="shared" si="23"/>
        <v>3807.2195000000006</v>
      </c>
      <c r="R231" s="46" t="s">
        <v>7307</v>
      </c>
    </row>
    <row r="232" spans="1:18" ht="16.5" hidden="1" customHeight="1" x14ac:dyDescent="0.15">
      <c r="A232" s="56" t="s">
        <v>1435</v>
      </c>
      <c r="B232" s="98" t="s">
        <v>1436</v>
      </c>
      <c r="C232" s="98" t="s">
        <v>1437</v>
      </c>
      <c r="D232" s="56" t="s">
        <v>329</v>
      </c>
      <c r="E232" s="56" t="s">
        <v>330</v>
      </c>
      <c r="F232" s="56" t="s">
        <v>331</v>
      </c>
      <c r="G232" s="66">
        <v>1.0396104947902225</v>
      </c>
      <c r="H232" s="65">
        <v>0</v>
      </c>
      <c r="I232" s="47">
        <f t="shared" si="18"/>
        <v>0</v>
      </c>
      <c r="J232" s="65">
        <v>0</v>
      </c>
      <c r="K232" s="48">
        <f t="shared" si="19"/>
        <v>0</v>
      </c>
      <c r="L232" s="65">
        <v>0</v>
      </c>
      <c r="M232" s="60">
        <f t="shared" si="20"/>
        <v>0</v>
      </c>
      <c r="N232" s="49">
        <v>3640</v>
      </c>
      <c r="O232" s="62">
        <f t="shared" si="21"/>
        <v>3784.1822010364099</v>
      </c>
      <c r="P232" s="50">
        <f t="shared" si="22"/>
        <v>3640</v>
      </c>
      <c r="Q232" s="51">
        <f t="shared" si="23"/>
        <v>3784.1822010364099</v>
      </c>
      <c r="R232" s="46" t="s">
        <v>7300</v>
      </c>
    </row>
    <row r="233" spans="1:18" ht="16.5" hidden="1" customHeight="1" x14ac:dyDescent="0.15">
      <c r="A233" s="56" t="s">
        <v>3699</v>
      </c>
      <c r="B233" s="98" t="s">
        <v>3700</v>
      </c>
      <c r="C233" s="98" t="s">
        <v>3700</v>
      </c>
      <c r="D233" s="56" t="s">
        <v>329</v>
      </c>
      <c r="E233" s="56" t="s">
        <v>330</v>
      </c>
      <c r="F233" s="56" t="s">
        <v>331</v>
      </c>
      <c r="G233" s="66">
        <v>1.0255995030026921</v>
      </c>
      <c r="H233" s="65">
        <v>0</v>
      </c>
      <c r="I233" s="47">
        <f t="shared" si="18"/>
        <v>0</v>
      </c>
      <c r="J233" s="65">
        <v>0</v>
      </c>
      <c r="K233" s="48">
        <f t="shared" si="19"/>
        <v>0</v>
      </c>
      <c r="L233" s="65">
        <v>0</v>
      </c>
      <c r="M233" s="60">
        <f t="shared" si="20"/>
        <v>0</v>
      </c>
      <c r="N233" s="49">
        <v>3659</v>
      </c>
      <c r="O233" s="62">
        <f t="shared" si="21"/>
        <v>3752.6685814868501</v>
      </c>
      <c r="P233" s="50">
        <f t="shared" si="22"/>
        <v>3659</v>
      </c>
      <c r="Q233" s="51">
        <f t="shared" si="23"/>
        <v>3752.6685814868501</v>
      </c>
      <c r="R233" s="46" t="s">
        <v>7307</v>
      </c>
    </row>
    <row r="234" spans="1:18" ht="16.5" hidden="1" customHeight="1" x14ac:dyDescent="0.15">
      <c r="A234" s="56" t="s">
        <v>1511</v>
      </c>
      <c r="B234" s="98" t="s">
        <v>1509</v>
      </c>
      <c r="C234" s="98" t="s">
        <v>1509</v>
      </c>
      <c r="D234" s="56" t="s">
        <v>329</v>
      </c>
      <c r="E234" s="56" t="s">
        <v>330</v>
      </c>
      <c r="F234" s="56" t="s">
        <v>331</v>
      </c>
      <c r="G234" s="66">
        <v>2.2101000588581519</v>
      </c>
      <c r="H234" s="65">
        <v>0</v>
      </c>
      <c r="I234" s="47">
        <f t="shared" si="18"/>
        <v>0</v>
      </c>
      <c r="J234" s="65">
        <v>0</v>
      </c>
      <c r="K234" s="48">
        <f t="shared" si="19"/>
        <v>0</v>
      </c>
      <c r="L234" s="65">
        <v>0</v>
      </c>
      <c r="M234" s="60">
        <f t="shared" si="20"/>
        <v>0</v>
      </c>
      <c r="N234" s="49">
        <v>1695</v>
      </c>
      <c r="O234" s="62">
        <f t="shared" si="21"/>
        <v>3746.1195997645673</v>
      </c>
      <c r="P234" s="50">
        <f t="shared" si="22"/>
        <v>1695</v>
      </c>
      <c r="Q234" s="51">
        <f t="shared" si="23"/>
        <v>3746.1195997645673</v>
      </c>
      <c r="R234" s="46" t="s">
        <v>7300</v>
      </c>
    </row>
    <row r="235" spans="1:18" ht="16.5" hidden="1" customHeight="1" x14ac:dyDescent="0.15">
      <c r="A235" s="56" t="s">
        <v>4034</v>
      </c>
      <c r="B235" s="98" t="s">
        <v>4035</v>
      </c>
      <c r="C235" s="98" t="s">
        <v>4036</v>
      </c>
      <c r="D235" s="56" t="s">
        <v>329</v>
      </c>
      <c r="E235" s="56" t="s">
        <v>351</v>
      </c>
      <c r="F235" s="56" t="s">
        <v>352</v>
      </c>
      <c r="G235" s="66">
        <v>0.76999999999999991</v>
      </c>
      <c r="H235" s="65">
        <v>0</v>
      </c>
      <c r="I235" s="47">
        <f t="shared" si="18"/>
        <v>0</v>
      </c>
      <c r="J235" s="65">
        <v>0</v>
      </c>
      <c r="K235" s="48">
        <f t="shared" si="19"/>
        <v>0</v>
      </c>
      <c r="L235" s="65">
        <v>0</v>
      </c>
      <c r="M235" s="60">
        <f t="shared" si="20"/>
        <v>0</v>
      </c>
      <c r="N235" s="49">
        <v>4767</v>
      </c>
      <c r="O235" s="62">
        <f t="shared" si="21"/>
        <v>3670.5899999999997</v>
      </c>
      <c r="P235" s="50">
        <f t="shared" si="22"/>
        <v>4767</v>
      </c>
      <c r="Q235" s="51">
        <f t="shared" si="23"/>
        <v>3670.5899999999997</v>
      </c>
      <c r="R235" s="46" t="s">
        <v>7307</v>
      </c>
    </row>
    <row r="236" spans="1:18" ht="16.5" hidden="1" customHeight="1" x14ac:dyDescent="0.15">
      <c r="A236" s="56" t="s">
        <v>1113</v>
      </c>
      <c r="B236" s="98" t="s">
        <v>1114</v>
      </c>
      <c r="C236" s="98" t="s">
        <v>1114</v>
      </c>
      <c r="D236" s="56" t="s">
        <v>350</v>
      </c>
      <c r="E236" s="56" t="s">
        <v>351</v>
      </c>
      <c r="F236" s="56" t="s">
        <v>352</v>
      </c>
      <c r="G236" s="66">
        <v>60</v>
      </c>
      <c r="H236" s="65">
        <v>0</v>
      </c>
      <c r="I236" s="47">
        <f t="shared" si="18"/>
        <v>0</v>
      </c>
      <c r="J236" s="65">
        <v>0</v>
      </c>
      <c r="K236" s="48">
        <f t="shared" si="19"/>
        <v>0</v>
      </c>
      <c r="L236" s="65">
        <v>0</v>
      </c>
      <c r="M236" s="60">
        <f t="shared" si="20"/>
        <v>0</v>
      </c>
      <c r="N236" s="49">
        <v>60</v>
      </c>
      <c r="O236" s="62">
        <f t="shared" si="21"/>
        <v>3600</v>
      </c>
      <c r="P236" s="50">
        <f t="shared" si="22"/>
        <v>60</v>
      </c>
      <c r="Q236" s="51">
        <f t="shared" si="23"/>
        <v>3600</v>
      </c>
      <c r="R236" s="46" t="s">
        <v>7299</v>
      </c>
    </row>
    <row r="237" spans="1:18" ht="16.5" hidden="1" customHeight="1" x14ac:dyDescent="0.15">
      <c r="A237" s="56" t="s">
        <v>1137</v>
      </c>
      <c r="B237" s="98" t="s">
        <v>1138</v>
      </c>
      <c r="C237" s="98" t="s">
        <v>1138</v>
      </c>
      <c r="D237" s="56" t="s">
        <v>350</v>
      </c>
      <c r="E237" s="56" t="s">
        <v>351</v>
      </c>
      <c r="F237" s="56" t="s">
        <v>352</v>
      </c>
      <c r="G237" s="66">
        <v>120</v>
      </c>
      <c r="H237" s="65">
        <v>0</v>
      </c>
      <c r="I237" s="47">
        <f t="shared" si="18"/>
        <v>0</v>
      </c>
      <c r="J237" s="65">
        <v>0</v>
      </c>
      <c r="K237" s="48">
        <f t="shared" si="19"/>
        <v>0</v>
      </c>
      <c r="L237" s="65">
        <v>0</v>
      </c>
      <c r="M237" s="60">
        <f t="shared" si="20"/>
        <v>0</v>
      </c>
      <c r="N237" s="49">
        <v>30</v>
      </c>
      <c r="O237" s="62">
        <f t="shared" si="21"/>
        <v>3600</v>
      </c>
      <c r="P237" s="50">
        <f t="shared" si="22"/>
        <v>30</v>
      </c>
      <c r="Q237" s="51">
        <f t="shared" si="23"/>
        <v>3600</v>
      </c>
      <c r="R237" s="46" t="s">
        <v>7299</v>
      </c>
    </row>
    <row r="238" spans="1:18" ht="16.5" hidden="1" customHeight="1" x14ac:dyDescent="0.15">
      <c r="A238" s="56" t="s">
        <v>974</v>
      </c>
      <c r="B238" s="98" t="s">
        <v>7365</v>
      </c>
      <c r="C238" s="98" t="s">
        <v>975</v>
      </c>
      <c r="D238" s="56" t="s">
        <v>329</v>
      </c>
      <c r="E238" s="56" t="s">
        <v>330</v>
      </c>
      <c r="F238" s="56" t="s">
        <v>331</v>
      </c>
      <c r="G238" s="66">
        <v>3.6870005506983001</v>
      </c>
      <c r="H238" s="65">
        <v>0</v>
      </c>
      <c r="I238" s="47">
        <f t="shared" si="18"/>
        <v>0</v>
      </c>
      <c r="J238" s="65">
        <v>0</v>
      </c>
      <c r="K238" s="48">
        <f t="shared" si="19"/>
        <v>0</v>
      </c>
      <c r="L238" s="65">
        <v>0</v>
      </c>
      <c r="M238" s="60">
        <f t="shared" si="20"/>
        <v>0</v>
      </c>
      <c r="N238" s="49">
        <v>975</v>
      </c>
      <c r="O238" s="62">
        <f t="shared" si="21"/>
        <v>3594.8255369308426</v>
      </c>
      <c r="P238" s="50">
        <f t="shared" si="22"/>
        <v>975</v>
      </c>
      <c r="Q238" s="51">
        <f t="shared" si="23"/>
        <v>3594.8255369308426</v>
      </c>
      <c r="R238" s="46" t="s">
        <v>7299</v>
      </c>
    </row>
    <row r="239" spans="1:18" ht="16.5" hidden="1" customHeight="1" x14ac:dyDescent="0.15">
      <c r="A239" s="56" t="s">
        <v>2454</v>
      </c>
      <c r="B239" s="98" t="s">
        <v>2455</v>
      </c>
      <c r="C239" s="98" t="s">
        <v>2456</v>
      </c>
      <c r="D239" s="56" t="s">
        <v>350</v>
      </c>
      <c r="E239" s="56" t="s">
        <v>351</v>
      </c>
      <c r="F239" s="56" t="s">
        <v>352</v>
      </c>
      <c r="G239" s="66">
        <v>1.7476</v>
      </c>
      <c r="H239" s="65">
        <v>0</v>
      </c>
      <c r="I239" s="47">
        <f t="shared" si="18"/>
        <v>0</v>
      </c>
      <c r="J239" s="65">
        <v>0</v>
      </c>
      <c r="K239" s="48">
        <f t="shared" si="19"/>
        <v>0</v>
      </c>
      <c r="L239" s="65">
        <v>0</v>
      </c>
      <c r="M239" s="60">
        <f t="shared" si="20"/>
        <v>0</v>
      </c>
      <c r="N239" s="49">
        <v>2043</v>
      </c>
      <c r="O239" s="62">
        <f t="shared" si="21"/>
        <v>3570.3468000000003</v>
      </c>
      <c r="P239" s="50">
        <f t="shared" si="22"/>
        <v>2043</v>
      </c>
      <c r="Q239" s="51">
        <f t="shared" si="23"/>
        <v>3570.3468000000003</v>
      </c>
      <c r="R239" s="46" t="s">
        <v>7307</v>
      </c>
    </row>
    <row r="240" spans="1:18" ht="16.5" hidden="1" customHeight="1" x14ac:dyDescent="0.15">
      <c r="A240" s="56" t="s">
        <v>115</v>
      </c>
      <c r="B240" s="98" t="s">
        <v>233</v>
      </c>
      <c r="C240" s="98" t="s">
        <v>1051</v>
      </c>
      <c r="D240" s="56" t="s">
        <v>329</v>
      </c>
      <c r="E240" s="56" t="s">
        <v>568</v>
      </c>
      <c r="F240" s="56" t="s">
        <v>569</v>
      </c>
      <c r="G240" s="66">
        <v>40</v>
      </c>
      <c r="H240" s="65">
        <v>0</v>
      </c>
      <c r="I240" s="47">
        <f t="shared" si="18"/>
        <v>0</v>
      </c>
      <c r="J240" s="65">
        <v>0</v>
      </c>
      <c r="K240" s="48">
        <f t="shared" si="19"/>
        <v>0</v>
      </c>
      <c r="L240" s="65">
        <v>0</v>
      </c>
      <c r="M240" s="60">
        <f t="shared" si="20"/>
        <v>0</v>
      </c>
      <c r="N240" s="49">
        <v>88</v>
      </c>
      <c r="O240" s="62">
        <f t="shared" si="21"/>
        <v>3520</v>
      </c>
      <c r="P240" s="50">
        <f t="shared" si="22"/>
        <v>88</v>
      </c>
      <c r="Q240" s="51">
        <f t="shared" si="23"/>
        <v>3520</v>
      </c>
      <c r="R240" s="46" t="s">
        <v>7299</v>
      </c>
    </row>
    <row r="241" spans="1:18" ht="16.5" hidden="1" customHeight="1" x14ac:dyDescent="0.15">
      <c r="A241" s="56" t="s">
        <v>1308</v>
      </c>
      <c r="B241" s="98" t="s">
        <v>1309</v>
      </c>
      <c r="C241" s="98" t="s">
        <v>8274</v>
      </c>
      <c r="D241" s="56" t="s">
        <v>329</v>
      </c>
      <c r="E241" s="56" t="s">
        <v>351</v>
      </c>
      <c r="F241" s="56" t="s">
        <v>352</v>
      </c>
      <c r="G241" s="66">
        <v>12.670372434311023</v>
      </c>
      <c r="H241" s="65">
        <v>0</v>
      </c>
      <c r="I241" s="47">
        <f t="shared" si="18"/>
        <v>0</v>
      </c>
      <c r="J241" s="65">
        <v>0</v>
      </c>
      <c r="K241" s="48">
        <f t="shared" si="19"/>
        <v>0</v>
      </c>
      <c r="L241" s="65">
        <v>0</v>
      </c>
      <c r="M241" s="60">
        <f t="shared" si="20"/>
        <v>0</v>
      </c>
      <c r="N241" s="49">
        <v>277</v>
      </c>
      <c r="O241" s="62">
        <f t="shared" si="21"/>
        <v>3509.6931643041535</v>
      </c>
      <c r="P241" s="50">
        <f t="shared" si="22"/>
        <v>277</v>
      </c>
      <c r="Q241" s="51">
        <f t="shared" si="23"/>
        <v>3509.6931643041535</v>
      </c>
      <c r="R241" s="46" t="s">
        <v>7300</v>
      </c>
    </row>
    <row r="242" spans="1:18" ht="16.5" hidden="1" customHeight="1" x14ac:dyDescent="0.15">
      <c r="A242" s="56" t="s">
        <v>628</v>
      </c>
      <c r="B242" s="98" t="s">
        <v>629</v>
      </c>
      <c r="C242" s="98" t="s">
        <v>630</v>
      </c>
      <c r="D242" s="56" t="s">
        <v>329</v>
      </c>
      <c r="E242" s="56" t="s">
        <v>351</v>
      </c>
      <c r="F242" s="56" t="s">
        <v>352</v>
      </c>
      <c r="G242" s="66">
        <v>194.04</v>
      </c>
      <c r="H242" s="65">
        <v>0</v>
      </c>
      <c r="I242" s="47">
        <f t="shared" si="18"/>
        <v>0</v>
      </c>
      <c r="J242" s="65">
        <v>0</v>
      </c>
      <c r="K242" s="48">
        <f t="shared" si="19"/>
        <v>0</v>
      </c>
      <c r="L242" s="65">
        <v>0</v>
      </c>
      <c r="M242" s="60">
        <f t="shared" si="20"/>
        <v>0</v>
      </c>
      <c r="N242" s="49">
        <v>18</v>
      </c>
      <c r="O242" s="62">
        <f t="shared" si="21"/>
        <v>3492.72</v>
      </c>
      <c r="P242" s="50">
        <f t="shared" si="22"/>
        <v>18</v>
      </c>
      <c r="Q242" s="51">
        <f t="shared" si="23"/>
        <v>3492.72</v>
      </c>
      <c r="R242" s="46" t="s">
        <v>7299</v>
      </c>
    </row>
    <row r="243" spans="1:18" ht="16.5" hidden="1" customHeight="1" x14ac:dyDescent="0.15">
      <c r="A243" s="56" t="s">
        <v>7287</v>
      </c>
      <c r="B243" s="98" t="s">
        <v>7288</v>
      </c>
      <c r="C243" s="98" t="s">
        <v>7288</v>
      </c>
      <c r="D243" s="56" t="s">
        <v>329</v>
      </c>
      <c r="E243" s="56" t="s">
        <v>5171</v>
      </c>
      <c r="F243" s="56" t="s">
        <v>5172</v>
      </c>
      <c r="G243" s="66">
        <v>869.46057135669696</v>
      </c>
      <c r="H243" s="65">
        <v>0</v>
      </c>
      <c r="I243" s="47">
        <f t="shared" si="18"/>
        <v>0</v>
      </c>
      <c r="J243" s="65">
        <v>0</v>
      </c>
      <c r="K243" s="48">
        <f t="shared" si="19"/>
        <v>0</v>
      </c>
      <c r="L243" s="65">
        <v>0</v>
      </c>
      <c r="M243" s="60">
        <f t="shared" si="20"/>
        <v>0</v>
      </c>
      <c r="N243" s="49">
        <v>4</v>
      </c>
      <c r="O243" s="62">
        <f t="shared" si="21"/>
        <v>3477.8422854267878</v>
      </c>
      <c r="P243" s="50">
        <f t="shared" si="22"/>
        <v>4</v>
      </c>
      <c r="Q243" s="51">
        <f t="shared" si="23"/>
        <v>3477.8422854267878</v>
      </c>
      <c r="R243" s="46" t="s">
        <v>3</v>
      </c>
    </row>
    <row r="244" spans="1:18" ht="16.5" hidden="1" customHeight="1" x14ac:dyDescent="0.15">
      <c r="A244" s="56" t="s">
        <v>3725</v>
      </c>
      <c r="B244" s="98" t="s">
        <v>3726</v>
      </c>
      <c r="C244" s="98" t="s">
        <v>3726</v>
      </c>
      <c r="D244" s="56" t="s">
        <v>329</v>
      </c>
      <c r="E244" s="56" t="s">
        <v>351</v>
      </c>
      <c r="F244" s="56" t="s">
        <v>352</v>
      </c>
      <c r="G244" s="66">
        <v>1.4300000000000004</v>
      </c>
      <c r="H244" s="65">
        <v>0</v>
      </c>
      <c r="I244" s="47">
        <f t="shared" si="18"/>
        <v>0</v>
      </c>
      <c r="J244" s="65">
        <v>0</v>
      </c>
      <c r="K244" s="48">
        <f t="shared" si="19"/>
        <v>0</v>
      </c>
      <c r="L244" s="65">
        <v>0</v>
      </c>
      <c r="M244" s="60">
        <f t="shared" si="20"/>
        <v>0</v>
      </c>
      <c r="N244" s="49">
        <v>2414</v>
      </c>
      <c r="O244" s="62">
        <f t="shared" si="21"/>
        <v>3452.0200000000009</v>
      </c>
      <c r="P244" s="50">
        <f t="shared" si="22"/>
        <v>2414</v>
      </c>
      <c r="Q244" s="51">
        <f t="shared" si="23"/>
        <v>3452.0200000000009</v>
      </c>
      <c r="R244" s="46" t="s">
        <v>7307</v>
      </c>
    </row>
    <row r="245" spans="1:18" ht="16.5" hidden="1" customHeight="1" x14ac:dyDescent="0.15">
      <c r="A245" s="56" t="s">
        <v>3817</v>
      </c>
      <c r="B245" s="98" t="s">
        <v>3818</v>
      </c>
      <c r="C245" s="98" t="s">
        <v>3818</v>
      </c>
      <c r="D245" s="56" t="s">
        <v>350</v>
      </c>
      <c r="E245" s="56" t="s">
        <v>351</v>
      </c>
      <c r="F245" s="56" t="s">
        <v>352</v>
      </c>
      <c r="G245" s="66">
        <v>7</v>
      </c>
      <c r="H245" s="65">
        <v>0</v>
      </c>
      <c r="I245" s="47">
        <f t="shared" si="18"/>
        <v>0</v>
      </c>
      <c r="J245" s="65">
        <v>0</v>
      </c>
      <c r="K245" s="48">
        <f t="shared" si="19"/>
        <v>0</v>
      </c>
      <c r="L245" s="65">
        <v>0</v>
      </c>
      <c r="M245" s="60">
        <f t="shared" si="20"/>
        <v>0</v>
      </c>
      <c r="N245" s="49">
        <v>492</v>
      </c>
      <c r="O245" s="62">
        <f t="shared" si="21"/>
        <v>3444</v>
      </c>
      <c r="P245" s="50">
        <f t="shared" si="22"/>
        <v>492</v>
      </c>
      <c r="Q245" s="51">
        <f t="shared" si="23"/>
        <v>3444</v>
      </c>
      <c r="R245" s="46" t="s">
        <v>7307</v>
      </c>
    </row>
    <row r="246" spans="1:18" ht="16.5" hidden="1" customHeight="1" x14ac:dyDescent="0.15">
      <c r="A246" s="56" t="s">
        <v>924</v>
      </c>
      <c r="B246" s="98" t="s">
        <v>7352</v>
      </c>
      <c r="C246" s="98" t="s">
        <v>926</v>
      </c>
      <c r="D246" s="56" t="s">
        <v>329</v>
      </c>
      <c r="E246" s="56" t="s">
        <v>330</v>
      </c>
      <c r="F246" s="56" t="s">
        <v>331</v>
      </c>
      <c r="G246" s="66">
        <v>3.0598299999999998</v>
      </c>
      <c r="H246" s="65">
        <v>0</v>
      </c>
      <c r="I246" s="47">
        <f t="shared" si="18"/>
        <v>0</v>
      </c>
      <c r="J246" s="65">
        <v>0</v>
      </c>
      <c r="K246" s="48">
        <f t="shared" si="19"/>
        <v>0</v>
      </c>
      <c r="L246" s="65">
        <v>0</v>
      </c>
      <c r="M246" s="60">
        <f t="shared" si="20"/>
        <v>0</v>
      </c>
      <c r="N246" s="49">
        <v>1119</v>
      </c>
      <c r="O246" s="62">
        <f t="shared" si="21"/>
        <v>3423.9497699999997</v>
      </c>
      <c r="P246" s="50">
        <f t="shared" si="22"/>
        <v>1119</v>
      </c>
      <c r="Q246" s="51">
        <f t="shared" si="23"/>
        <v>3423.9497699999997</v>
      </c>
      <c r="R246" s="46" t="s">
        <v>7299</v>
      </c>
    </row>
    <row r="247" spans="1:18" ht="16.5" hidden="1" customHeight="1" x14ac:dyDescent="0.15">
      <c r="A247" s="56" t="s">
        <v>1376</v>
      </c>
      <c r="B247" s="98" t="s">
        <v>1377</v>
      </c>
      <c r="C247" s="98" t="s">
        <v>1378</v>
      </c>
      <c r="D247" s="56" t="s">
        <v>329</v>
      </c>
      <c r="E247" s="56" t="s">
        <v>330</v>
      </c>
      <c r="F247" s="56" t="s">
        <v>331</v>
      </c>
      <c r="G247" s="66">
        <v>0.56969999999999998</v>
      </c>
      <c r="H247" s="65">
        <v>0</v>
      </c>
      <c r="I247" s="47">
        <f t="shared" si="18"/>
        <v>0</v>
      </c>
      <c r="J247" s="65">
        <v>0</v>
      </c>
      <c r="K247" s="48">
        <f t="shared" si="19"/>
        <v>0</v>
      </c>
      <c r="L247" s="65">
        <v>0</v>
      </c>
      <c r="M247" s="60">
        <f t="shared" si="20"/>
        <v>0</v>
      </c>
      <c r="N247" s="49">
        <v>6000</v>
      </c>
      <c r="O247" s="62">
        <f t="shared" si="21"/>
        <v>3418.2</v>
      </c>
      <c r="P247" s="50">
        <f t="shared" si="22"/>
        <v>6000</v>
      </c>
      <c r="Q247" s="51">
        <f t="shared" si="23"/>
        <v>3418.2</v>
      </c>
      <c r="R247" s="46" t="s">
        <v>7300</v>
      </c>
    </row>
    <row r="248" spans="1:18" ht="16.5" hidden="1" customHeight="1" x14ac:dyDescent="0.15">
      <c r="A248" s="56" t="s">
        <v>5235</v>
      </c>
      <c r="B248" s="98" t="s">
        <v>5236</v>
      </c>
      <c r="C248" s="98" t="s">
        <v>5237</v>
      </c>
      <c r="D248" s="56" t="s">
        <v>329</v>
      </c>
      <c r="E248" s="56" t="s">
        <v>5179</v>
      </c>
      <c r="F248" s="56" t="s">
        <v>5180</v>
      </c>
      <c r="G248" s="66">
        <v>28.069118962149698</v>
      </c>
      <c r="H248" s="65">
        <v>0</v>
      </c>
      <c r="I248" s="47">
        <f t="shared" si="18"/>
        <v>0</v>
      </c>
      <c r="J248" s="65">
        <v>0</v>
      </c>
      <c r="K248" s="48">
        <f t="shared" si="19"/>
        <v>0</v>
      </c>
      <c r="L248" s="65">
        <v>0</v>
      </c>
      <c r="M248" s="60">
        <f t="shared" si="20"/>
        <v>0</v>
      </c>
      <c r="N248" s="49">
        <v>120</v>
      </c>
      <c r="O248" s="62">
        <f t="shared" si="21"/>
        <v>3368.294275457964</v>
      </c>
      <c r="P248" s="50">
        <f t="shared" si="22"/>
        <v>120</v>
      </c>
      <c r="Q248" s="51">
        <f t="shared" si="23"/>
        <v>3368.294275457964</v>
      </c>
      <c r="R248" s="46" t="s">
        <v>62</v>
      </c>
    </row>
    <row r="249" spans="1:18" ht="16.5" hidden="1" customHeight="1" x14ac:dyDescent="0.15">
      <c r="A249" s="56" t="s">
        <v>541</v>
      </c>
      <c r="B249" s="98" t="s">
        <v>542</v>
      </c>
      <c r="C249" s="98" t="s">
        <v>543</v>
      </c>
      <c r="D249" s="56" t="s">
        <v>329</v>
      </c>
      <c r="E249" s="56" t="s">
        <v>568</v>
      </c>
      <c r="F249" s="56" t="s">
        <v>569</v>
      </c>
      <c r="G249" s="66">
        <v>239.85150000000002</v>
      </c>
      <c r="H249" s="65">
        <v>0</v>
      </c>
      <c r="I249" s="47">
        <f t="shared" si="18"/>
        <v>0</v>
      </c>
      <c r="J249" s="65">
        <v>0</v>
      </c>
      <c r="K249" s="48">
        <f t="shared" si="19"/>
        <v>0</v>
      </c>
      <c r="L249" s="65">
        <v>0</v>
      </c>
      <c r="M249" s="60">
        <f t="shared" si="20"/>
        <v>0</v>
      </c>
      <c r="N249" s="49">
        <v>14</v>
      </c>
      <c r="O249" s="62">
        <f t="shared" si="21"/>
        <v>3357.9210000000003</v>
      </c>
      <c r="P249" s="50">
        <f t="shared" si="22"/>
        <v>14</v>
      </c>
      <c r="Q249" s="51">
        <f t="shared" si="23"/>
        <v>3357.9210000000003</v>
      </c>
      <c r="R249" s="46" t="s">
        <v>7299</v>
      </c>
    </row>
    <row r="250" spans="1:18" ht="16.5" hidden="1" customHeight="1" x14ac:dyDescent="0.15">
      <c r="A250" s="56" t="s">
        <v>3992</v>
      </c>
      <c r="B250" s="98" t="s">
        <v>3993</v>
      </c>
      <c r="C250" s="98" t="s">
        <v>3993</v>
      </c>
      <c r="D250" s="56" t="s">
        <v>329</v>
      </c>
      <c r="E250" s="56" t="s">
        <v>330</v>
      </c>
      <c r="F250" s="56" t="s">
        <v>331</v>
      </c>
      <c r="G250" s="66">
        <v>1.3846220679426857</v>
      </c>
      <c r="H250" s="65">
        <v>0</v>
      </c>
      <c r="I250" s="47">
        <f t="shared" si="18"/>
        <v>0</v>
      </c>
      <c r="J250" s="65">
        <v>0</v>
      </c>
      <c r="K250" s="48">
        <f t="shared" si="19"/>
        <v>0</v>
      </c>
      <c r="L250" s="65">
        <v>0</v>
      </c>
      <c r="M250" s="60">
        <f t="shared" si="20"/>
        <v>0</v>
      </c>
      <c r="N250" s="49">
        <v>2422</v>
      </c>
      <c r="O250" s="62">
        <f t="shared" si="21"/>
        <v>3353.5546485571849</v>
      </c>
      <c r="P250" s="50">
        <f t="shared" si="22"/>
        <v>2422</v>
      </c>
      <c r="Q250" s="51">
        <f t="shared" si="23"/>
        <v>3353.5546485571849</v>
      </c>
      <c r="R250" s="46" t="s">
        <v>7307</v>
      </c>
    </row>
    <row r="251" spans="1:18" ht="16.5" hidden="1" customHeight="1" x14ac:dyDescent="0.15">
      <c r="A251" s="56" t="s">
        <v>389</v>
      </c>
      <c r="B251" s="98" t="s">
        <v>9430</v>
      </c>
      <c r="C251" s="98" t="s">
        <v>390</v>
      </c>
      <c r="D251" s="56" t="s">
        <v>329</v>
      </c>
      <c r="E251" s="56" t="s">
        <v>330</v>
      </c>
      <c r="F251" s="56" t="s">
        <v>331</v>
      </c>
      <c r="G251" s="66">
        <v>16.949722792608036</v>
      </c>
      <c r="H251" s="65">
        <v>0</v>
      </c>
      <c r="I251" s="47">
        <f t="shared" si="18"/>
        <v>0</v>
      </c>
      <c r="J251" s="65">
        <v>0</v>
      </c>
      <c r="K251" s="48">
        <f t="shared" si="19"/>
        <v>0</v>
      </c>
      <c r="L251" s="65">
        <v>0</v>
      </c>
      <c r="M251" s="60">
        <f t="shared" si="20"/>
        <v>0</v>
      </c>
      <c r="N251" s="49">
        <v>197</v>
      </c>
      <c r="O251" s="62">
        <f t="shared" si="21"/>
        <v>3339.0953901437829</v>
      </c>
      <c r="P251" s="50">
        <f t="shared" si="22"/>
        <v>197</v>
      </c>
      <c r="Q251" s="51">
        <f t="shared" si="23"/>
        <v>3339.0953901437829</v>
      </c>
      <c r="R251" s="46" t="s">
        <v>7299</v>
      </c>
    </row>
    <row r="252" spans="1:18" ht="16.5" hidden="1" customHeight="1" x14ac:dyDescent="0.15">
      <c r="A252" s="56" t="s">
        <v>4906</v>
      </c>
      <c r="B252" s="98" t="s">
        <v>4907</v>
      </c>
      <c r="C252" s="98" t="s">
        <v>4907</v>
      </c>
      <c r="D252" s="56" t="s">
        <v>4773</v>
      </c>
      <c r="E252" s="56" t="s">
        <v>1964</v>
      </c>
      <c r="F252" s="56" t="s">
        <v>1965</v>
      </c>
      <c r="G252" s="66">
        <v>3.3251988445856755</v>
      </c>
      <c r="H252" s="65">
        <v>0</v>
      </c>
      <c r="I252" s="47">
        <f t="shared" si="18"/>
        <v>0</v>
      </c>
      <c r="J252" s="65">
        <v>0</v>
      </c>
      <c r="K252" s="48">
        <f t="shared" si="19"/>
        <v>0</v>
      </c>
      <c r="L252" s="65">
        <v>0</v>
      </c>
      <c r="M252" s="60">
        <f t="shared" si="20"/>
        <v>0</v>
      </c>
      <c r="N252" s="49">
        <v>1004</v>
      </c>
      <c r="O252" s="62">
        <f t="shared" si="21"/>
        <v>3338.4996399640181</v>
      </c>
      <c r="P252" s="50">
        <f t="shared" si="22"/>
        <v>1004</v>
      </c>
      <c r="Q252" s="51">
        <f t="shared" si="23"/>
        <v>3338.4996399640181</v>
      </c>
      <c r="R252" s="46" t="s">
        <v>7302</v>
      </c>
    </row>
    <row r="253" spans="1:18" ht="16.5" hidden="1" customHeight="1" x14ac:dyDescent="0.15">
      <c r="A253" s="56" t="s">
        <v>4114</v>
      </c>
      <c r="B253" s="98" t="s">
        <v>4115</v>
      </c>
      <c r="C253" s="98" t="s">
        <v>7879</v>
      </c>
      <c r="D253" s="56" t="s">
        <v>329</v>
      </c>
      <c r="E253" s="56" t="s">
        <v>351</v>
      </c>
      <c r="F253" s="56" t="s">
        <v>352</v>
      </c>
      <c r="G253" s="66">
        <v>4.5811999999999999</v>
      </c>
      <c r="H253" s="65">
        <v>0</v>
      </c>
      <c r="I253" s="47">
        <f t="shared" si="18"/>
        <v>0</v>
      </c>
      <c r="J253" s="65">
        <v>0</v>
      </c>
      <c r="K253" s="48">
        <f t="shared" si="19"/>
        <v>0</v>
      </c>
      <c r="L253" s="65">
        <v>0</v>
      </c>
      <c r="M253" s="60">
        <f t="shared" si="20"/>
        <v>0</v>
      </c>
      <c r="N253" s="49">
        <v>727</v>
      </c>
      <c r="O253" s="62">
        <f t="shared" si="21"/>
        <v>3330.5324000000001</v>
      </c>
      <c r="P253" s="50">
        <f t="shared" si="22"/>
        <v>727</v>
      </c>
      <c r="Q253" s="51">
        <f t="shared" si="23"/>
        <v>3330.5324000000001</v>
      </c>
      <c r="R253" s="46" t="s">
        <v>7307</v>
      </c>
    </row>
    <row r="254" spans="1:18" ht="16.5" hidden="1" customHeight="1" x14ac:dyDescent="0.15">
      <c r="A254" s="56" t="s">
        <v>6296</v>
      </c>
      <c r="B254" s="98" t="s">
        <v>6297</v>
      </c>
      <c r="C254" s="98" t="s">
        <v>6298</v>
      </c>
      <c r="D254" s="56" t="s">
        <v>329</v>
      </c>
      <c r="E254" s="56" t="s">
        <v>1247</v>
      </c>
      <c r="F254" s="56" t="s">
        <v>1248</v>
      </c>
      <c r="G254" s="66">
        <v>103.40539463807957</v>
      </c>
      <c r="H254" s="65">
        <v>0</v>
      </c>
      <c r="I254" s="47">
        <f t="shared" si="18"/>
        <v>0</v>
      </c>
      <c r="J254" s="65">
        <v>0</v>
      </c>
      <c r="K254" s="48">
        <f t="shared" si="19"/>
        <v>0</v>
      </c>
      <c r="L254" s="65">
        <v>0</v>
      </c>
      <c r="M254" s="60">
        <f t="shared" si="20"/>
        <v>0</v>
      </c>
      <c r="N254" s="49">
        <v>32</v>
      </c>
      <c r="O254" s="62">
        <f t="shared" si="21"/>
        <v>3308.9726284185463</v>
      </c>
      <c r="P254" s="50">
        <f t="shared" si="22"/>
        <v>32</v>
      </c>
      <c r="Q254" s="51">
        <f t="shared" si="23"/>
        <v>3308.9726284185463</v>
      </c>
      <c r="R254" s="46" t="s">
        <v>1</v>
      </c>
    </row>
    <row r="255" spans="1:18" ht="16.5" hidden="1" customHeight="1" x14ac:dyDescent="0.15">
      <c r="A255" s="56" t="s">
        <v>7167</v>
      </c>
      <c r="B255" s="98" t="s">
        <v>7168</v>
      </c>
      <c r="C255" s="98" t="s">
        <v>7169</v>
      </c>
      <c r="D255" s="56" t="s">
        <v>329</v>
      </c>
      <c r="E255" s="56" t="s">
        <v>1380</v>
      </c>
      <c r="F255" s="56" t="s">
        <v>1381</v>
      </c>
      <c r="G255" s="66">
        <v>33</v>
      </c>
      <c r="H255" s="65">
        <v>0</v>
      </c>
      <c r="I255" s="47">
        <f t="shared" si="18"/>
        <v>0</v>
      </c>
      <c r="J255" s="65">
        <v>0</v>
      </c>
      <c r="K255" s="48">
        <f t="shared" si="19"/>
        <v>0</v>
      </c>
      <c r="L255" s="65">
        <v>0</v>
      </c>
      <c r="M255" s="60">
        <f t="shared" si="20"/>
        <v>0</v>
      </c>
      <c r="N255" s="49">
        <v>100</v>
      </c>
      <c r="O255" s="62">
        <f t="shared" si="21"/>
        <v>3300</v>
      </c>
      <c r="P255" s="50">
        <f t="shared" si="22"/>
        <v>100</v>
      </c>
      <c r="Q255" s="51">
        <f t="shared" si="23"/>
        <v>3300</v>
      </c>
      <c r="R255" s="46" t="s">
        <v>7303</v>
      </c>
    </row>
    <row r="256" spans="1:18" ht="16.5" hidden="1" customHeight="1" x14ac:dyDescent="0.15">
      <c r="A256" s="56" t="s">
        <v>522</v>
      </c>
      <c r="B256" s="98" t="s">
        <v>523</v>
      </c>
      <c r="C256" s="98" t="s">
        <v>524</v>
      </c>
      <c r="D256" s="56" t="s">
        <v>329</v>
      </c>
      <c r="E256" s="56" t="s">
        <v>334</v>
      </c>
      <c r="F256" s="56" t="s">
        <v>335</v>
      </c>
      <c r="G256" s="66">
        <v>121.80540000000001</v>
      </c>
      <c r="H256" s="65">
        <v>0</v>
      </c>
      <c r="I256" s="47">
        <f t="shared" si="18"/>
        <v>0</v>
      </c>
      <c r="J256" s="65">
        <v>0</v>
      </c>
      <c r="K256" s="48">
        <f t="shared" si="19"/>
        <v>0</v>
      </c>
      <c r="L256" s="65">
        <v>0</v>
      </c>
      <c r="M256" s="60">
        <f t="shared" si="20"/>
        <v>0</v>
      </c>
      <c r="N256" s="49">
        <v>27</v>
      </c>
      <c r="O256" s="62">
        <f t="shared" si="21"/>
        <v>3288.7458000000001</v>
      </c>
      <c r="P256" s="50">
        <f t="shared" si="22"/>
        <v>27</v>
      </c>
      <c r="Q256" s="51">
        <f t="shared" si="23"/>
        <v>3288.7458000000001</v>
      </c>
      <c r="R256" s="46" t="s">
        <v>7299</v>
      </c>
    </row>
    <row r="257" spans="1:18" ht="16.5" hidden="1" customHeight="1" x14ac:dyDescent="0.15">
      <c r="A257" s="56" t="s">
        <v>4100</v>
      </c>
      <c r="B257" s="98" t="s">
        <v>4101</v>
      </c>
      <c r="C257" s="98" t="s">
        <v>4101</v>
      </c>
      <c r="D257" s="56" t="s">
        <v>350</v>
      </c>
      <c r="E257" s="56" t="s">
        <v>330</v>
      </c>
      <c r="F257" s="56" t="s">
        <v>331</v>
      </c>
      <c r="G257" s="66">
        <v>1.1499999999999999</v>
      </c>
      <c r="H257" s="65">
        <v>0</v>
      </c>
      <c r="I257" s="47">
        <f t="shared" si="18"/>
        <v>0</v>
      </c>
      <c r="J257" s="65">
        <v>0</v>
      </c>
      <c r="K257" s="48">
        <f t="shared" si="19"/>
        <v>0</v>
      </c>
      <c r="L257" s="65">
        <v>0</v>
      </c>
      <c r="M257" s="60">
        <f t="shared" si="20"/>
        <v>0</v>
      </c>
      <c r="N257" s="49">
        <v>2831</v>
      </c>
      <c r="O257" s="62">
        <f t="shared" si="21"/>
        <v>3255.6499999999996</v>
      </c>
      <c r="P257" s="50">
        <f t="shared" si="22"/>
        <v>2831</v>
      </c>
      <c r="Q257" s="51">
        <f t="shared" si="23"/>
        <v>3255.6499999999996</v>
      </c>
      <c r="R257" s="46" t="s">
        <v>7307</v>
      </c>
    </row>
    <row r="258" spans="1:18" ht="16.5" hidden="1" customHeight="1" x14ac:dyDescent="0.15">
      <c r="A258" s="56" t="s">
        <v>4920</v>
      </c>
      <c r="B258" s="98" t="s">
        <v>4921</v>
      </c>
      <c r="C258" s="98" t="s">
        <v>4921</v>
      </c>
      <c r="D258" s="56" t="s">
        <v>329</v>
      </c>
      <c r="E258" s="56" t="s">
        <v>449</v>
      </c>
      <c r="F258" s="56" t="s">
        <v>450</v>
      </c>
      <c r="G258" s="66">
        <v>6.8376034592666519</v>
      </c>
      <c r="H258" s="65">
        <v>0</v>
      </c>
      <c r="I258" s="47">
        <f t="shared" ref="I258:I321" si="24">H258*G258</f>
        <v>0</v>
      </c>
      <c r="J258" s="65">
        <v>0</v>
      </c>
      <c r="K258" s="48">
        <f t="shared" ref="K258:K321" si="25">J258*G258</f>
        <v>0</v>
      </c>
      <c r="L258" s="65">
        <v>0</v>
      </c>
      <c r="M258" s="60">
        <f t="shared" ref="M258:M321" si="26">L258*G258</f>
        <v>0</v>
      </c>
      <c r="N258" s="49">
        <v>472</v>
      </c>
      <c r="O258" s="62">
        <f t="shared" ref="O258:O321" si="27">N258*G258</f>
        <v>3227.3488327738596</v>
      </c>
      <c r="P258" s="50">
        <f t="shared" ref="P258:P321" si="28">H258+J258+L258+N258</f>
        <v>472</v>
      </c>
      <c r="Q258" s="51">
        <f t="shared" ref="Q258:Q321" si="29">I258+K258+M258+O258</f>
        <v>3227.3488327738596</v>
      </c>
      <c r="R258" s="46" t="s">
        <v>7302</v>
      </c>
    </row>
    <row r="259" spans="1:18" ht="16.5" hidden="1" customHeight="1" x14ac:dyDescent="0.15">
      <c r="A259" s="56" t="s">
        <v>1201</v>
      </c>
      <c r="B259" s="98" t="s">
        <v>1202</v>
      </c>
      <c r="C259" s="98" t="s">
        <v>1203</v>
      </c>
      <c r="D259" s="56" t="s">
        <v>329</v>
      </c>
      <c r="E259" s="56" t="s">
        <v>351</v>
      </c>
      <c r="F259" s="56" t="s">
        <v>352</v>
      </c>
      <c r="G259" s="66">
        <v>76.628068292678819</v>
      </c>
      <c r="H259" s="65">
        <v>0</v>
      </c>
      <c r="I259" s="47">
        <f t="shared" si="24"/>
        <v>0</v>
      </c>
      <c r="J259" s="65">
        <v>0</v>
      </c>
      <c r="K259" s="48">
        <f t="shared" si="25"/>
        <v>0</v>
      </c>
      <c r="L259" s="65">
        <v>0</v>
      </c>
      <c r="M259" s="60">
        <f t="shared" si="26"/>
        <v>0</v>
      </c>
      <c r="N259" s="49">
        <v>42</v>
      </c>
      <c r="O259" s="62">
        <f t="shared" si="27"/>
        <v>3218.3788682925106</v>
      </c>
      <c r="P259" s="50">
        <f t="shared" si="28"/>
        <v>42</v>
      </c>
      <c r="Q259" s="51">
        <f t="shared" si="29"/>
        <v>3218.3788682925106</v>
      </c>
      <c r="R259" s="46" t="s">
        <v>7299</v>
      </c>
    </row>
    <row r="260" spans="1:18" ht="16.5" hidden="1" customHeight="1" x14ac:dyDescent="0.15">
      <c r="A260" s="56" t="s">
        <v>460</v>
      </c>
      <c r="B260" s="98" t="s">
        <v>461</v>
      </c>
      <c r="C260" s="98" t="s">
        <v>461</v>
      </c>
      <c r="D260" s="56" t="s">
        <v>350</v>
      </c>
      <c r="E260" s="56" t="s">
        <v>351</v>
      </c>
      <c r="F260" s="56" t="s">
        <v>352</v>
      </c>
      <c r="G260" s="66">
        <v>200</v>
      </c>
      <c r="H260" s="65">
        <v>0</v>
      </c>
      <c r="I260" s="47">
        <f t="shared" si="24"/>
        <v>0</v>
      </c>
      <c r="J260" s="65">
        <v>0</v>
      </c>
      <c r="K260" s="48">
        <f t="shared" si="25"/>
        <v>0</v>
      </c>
      <c r="L260" s="65">
        <v>0</v>
      </c>
      <c r="M260" s="60">
        <f t="shared" si="26"/>
        <v>0</v>
      </c>
      <c r="N260" s="49">
        <v>16</v>
      </c>
      <c r="O260" s="62">
        <f t="shared" si="27"/>
        <v>3200</v>
      </c>
      <c r="P260" s="50">
        <f t="shared" si="28"/>
        <v>16</v>
      </c>
      <c r="Q260" s="51">
        <f t="shared" si="29"/>
        <v>3200</v>
      </c>
      <c r="R260" s="46" t="s">
        <v>7299</v>
      </c>
    </row>
    <row r="261" spans="1:18" ht="16.5" hidden="1" customHeight="1" x14ac:dyDescent="0.15">
      <c r="A261" s="56" t="s">
        <v>6316</v>
      </c>
      <c r="B261" s="98" t="s">
        <v>6317</v>
      </c>
      <c r="C261" s="98" t="s">
        <v>6318</v>
      </c>
      <c r="D261" s="56" t="s">
        <v>329</v>
      </c>
      <c r="E261" s="56" t="s">
        <v>1208</v>
      </c>
      <c r="F261" s="56" t="s">
        <v>1209</v>
      </c>
      <c r="G261" s="66">
        <v>16.818022656156653</v>
      </c>
      <c r="H261" s="65">
        <v>0</v>
      </c>
      <c r="I261" s="47">
        <f t="shared" si="24"/>
        <v>0</v>
      </c>
      <c r="J261" s="65">
        <v>0</v>
      </c>
      <c r="K261" s="48">
        <f t="shared" si="25"/>
        <v>0</v>
      </c>
      <c r="L261" s="65">
        <v>0</v>
      </c>
      <c r="M261" s="60">
        <f t="shared" si="26"/>
        <v>0</v>
      </c>
      <c r="N261" s="49">
        <v>190</v>
      </c>
      <c r="O261" s="62">
        <f t="shared" si="27"/>
        <v>3195.4243046697643</v>
      </c>
      <c r="P261" s="50">
        <f t="shared" si="28"/>
        <v>190</v>
      </c>
      <c r="Q261" s="51">
        <f t="shared" si="29"/>
        <v>3195.4243046697643</v>
      </c>
      <c r="R261" s="46" t="s">
        <v>1</v>
      </c>
    </row>
    <row r="262" spans="1:18" ht="16.5" hidden="1" customHeight="1" x14ac:dyDescent="0.15">
      <c r="A262" s="56" t="s">
        <v>6458</v>
      </c>
      <c r="B262" s="98" t="s">
        <v>8056</v>
      </c>
      <c r="C262" s="98" t="s">
        <v>8056</v>
      </c>
      <c r="D262" s="56" t="s">
        <v>329</v>
      </c>
      <c r="E262" s="56" t="s">
        <v>1208</v>
      </c>
      <c r="F262" s="56" t="s">
        <v>1209</v>
      </c>
      <c r="G262" s="66">
        <v>40.038706893736389</v>
      </c>
      <c r="H262" s="65">
        <v>0</v>
      </c>
      <c r="I262" s="47">
        <f t="shared" si="24"/>
        <v>0</v>
      </c>
      <c r="J262" s="65">
        <v>0</v>
      </c>
      <c r="K262" s="48">
        <f t="shared" si="25"/>
        <v>0</v>
      </c>
      <c r="L262" s="65">
        <v>0</v>
      </c>
      <c r="M262" s="60">
        <f t="shared" si="26"/>
        <v>0</v>
      </c>
      <c r="N262" s="49">
        <v>79</v>
      </c>
      <c r="O262" s="62">
        <f t="shared" si="27"/>
        <v>3163.057844605175</v>
      </c>
      <c r="P262" s="50">
        <f t="shared" si="28"/>
        <v>79</v>
      </c>
      <c r="Q262" s="51">
        <f t="shared" si="29"/>
        <v>3163.057844605175</v>
      </c>
      <c r="R262" s="46" t="s">
        <v>1</v>
      </c>
    </row>
    <row r="263" spans="1:18" ht="16.5" hidden="1" customHeight="1" x14ac:dyDescent="0.15">
      <c r="A263" s="56" t="s">
        <v>1752</v>
      </c>
      <c r="B263" s="98" t="s">
        <v>1753</v>
      </c>
      <c r="C263" s="98" t="s">
        <v>8296</v>
      </c>
      <c r="D263" s="56" t="s">
        <v>329</v>
      </c>
      <c r="E263" s="56" t="s">
        <v>1310</v>
      </c>
      <c r="F263" s="56" t="s">
        <v>1311</v>
      </c>
      <c r="G263" s="66">
        <v>2.9123055555555557</v>
      </c>
      <c r="H263" s="65">
        <v>0</v>
      </c>
      <c r="I263" s="47">
        <f t="shared" si="24"/>
        <v>0</v>
      </c>
      <c r="J263" s="65">
        <v>0</v>
      </c>
      <c r="K263" s="48">
        <f t="shared" si="25"/>
        <v>0</v>
      </c>
      <c r="L263" s="65">
        <v>0</v>
      </c>
      <c r="M263" s="60">
        <f t="shared" si="26"/>
        <v>0</v>
      </c>
      <c r="N263" s="49">
        <v>1080</v>
      </c>
      <c r="O263" s="62">
        <f t="shared" si="27"/>
        <v>3145.29</v>
      </c>
      <c r="P263" s="50">
        <f t="shared" si="28"/>
        <v>1080</v>
      </c>
      <c r="Q263" s="51">
        <f t="shared" si="29"/>
        <v>3145.29</v>
      </c>
      <c r="R263" s="46" t="s">
        <v>7301</v>
      </c>
    </row>
    <row r="264" spans="1:18" ht="16.5" hidden="1" customHeight="1" x14ac:dyDescent="0.15">
      <c r="A264" s="56" t="s">
        <v>1754</v>
      </c>
      <c r="B264" s="98" t="s">
        <v>1755</v>
      </c>
      <c r="C264" s="98" t="s">
        <v>8297</v>
      </c>
      <c r="D264" s="56" t="s">
        <v>329</v>
      </c>
      <c r="E264" s="56" t="s">
        <v>1310</v>
      </c>
      <c r="F264" s="56" t="s">
        <v>1311</v>
      </c>
      <c r="G264" s="66">
        <v>2.9123055555555553</v>
      </c>
      <c r="H264" s="65">
        <v>0</v>
      </c>
      <c r="I264" s="47">
        <f t="shared" si="24"/>
        <v>0</v>
      </c>
      <c r="J264" s="65">
        <v>0</v>
      </c>
      <c r="K264" s="48">
        <f t="shared" si="25"/>
        <v>0</v>
      </c>
      <c r="L264" s="65">
        <v>0</v>
      </c>
      <c r="M264" s="60">
        <f t="shared" si="26"/>
        <v>0</v>
      </c>
      <c r="N264" s="49">
        <v>1077</v>
      </c>
      <c r="O264" s="62">
        <f t="shared" si="27"/>
        <v>3136.5530833333332</v>
      </c>
      <c r="P264" s="50">
        <f t="shared" si="28"/>
        <v>1077</v>
      </c>
      <c r="Q264" s="51">
        <f t="shared" si="29"/>
        <v>3136.5530833333332</v>
      </c>
      <c r="R264" s="46" t="s">
        <v>7301</v>
      </c>
    </row>
    <row r="265" spans="1:18" ht="16.5" hidden="1" customHeight="1" x14ac:dyDescent="0.15">
      <c r="A265" s="56" t="s">
        <v>35</v>
      </c>
      <c r="B265" s="56" t="s">
        <v>165</v>
      </c>
      <c r="C265" s="56" t="s">
        <v>165</v>
      </c>
      <c r="D265" s="56" t="s">
        <v>329</v>
      </c>
      <c r="E265" s="56" t="s">
        <v>1247</v>
      </c>
      <c r="F265" s="56" t="s">
        <v>1248</v>
      </c>
      <c r="G265" s="66">
        <v>51.449935652483326</v>
      </c>
      <c r="H265" s="65">
        <v>5</v>
      </c>
      <c r="I265" s="47">
        <f t="shared" si="24"/>
        <v>257.24967826241664</v>
      </c>
      <c r="J265" s="65">
        <v>0</v>
      </c>
      <c r="K265" s="48">
        <f t="shared" si="25"/>
        <v>0</v>
      </c>
      <c r="L265" s="65">
        <v>0</v>
      </c>
      <c r="M265" s="60">
        <f t="shared" si="26"/>
        <v>0</v>
      </c>
      <c r="N265" s="49">
        <v>0</v>
      </c>
      <c r="O265" s="62">
        <f t="shared" si="27"/>
        <v>0</v>
      </c>
      <c r="P265" s="50">
        <f t="shared" si="28"/>
        <v>5</v>
      </c>
      <c r="Q265" s="51">
        <f t="shared" si="29"/>
        <v>257.24967826241664</v>
      </c>
      <c r="R265" s="46" t="s">
        <v>1</v>
      </c>
    </row>
    <row r="266" spans="1:18" ht="16.5" hidden="1" customHeight="1" x14ac:dyDescent="0.15">
      <c r="A266" s="56" t="s">
        <v>3956</v>
      </c>
      <c r="B266" s="98" t="s">
        <v>3957</v>
      </c>
      <c r="C266" s="98" t="s">
        <v>3958</v>
      </c>
      <c r="D266" s="56" t="s">
        <v>406</v>
      </c>
      <c r="E266" s="56" t="s">
        <v>330</v>
      </c>
      <c r="F266" s="56" t="s">
        <v>331</v>
      </c>
      <c r="G266" s="66">
        <v>13.299106861838986</v>
      </c>
      <c r="H266" s="65">
        <v>0</v>
      </c>
      <c r="I266" s="47">
        <f t="shared" si="24"/>
        <v>0</v>
      </c>
      <c r="J266" s="65">
        <v>0</v>
      </c>
      <c r="K266" s="48">
        <f t="shared" si="25"/>
        <v>0</v>
      </c>
      <c r="L266" s="65">
        <v>0</v>
      </c>
      <c r="M266" s="60">
        <f t="shared" si="26"/>
        <v>0</v>
      </c>
      <c r="N266" s="49">
        <v>235</v>
      </c>
      <c r="O266" s="62">
        <f t="shared" si="27"/>
        <v>3125.2901125321619</v>
      </c>
      <c r="P266" s="50">
        <f t="shared" si="28"/>
        <v>235</v>
      </c>
      <c r="Q266" s="51">
        <f t="shared" si="29"/>
        <v>3125.2901125321619</v>
      </c>
      <c r="R266" s="46" t="s">
        <v>7307</v>
      </c>
    </row>
    <row r="267" spans="1:18" ht="16.5" hidden="1" customHeight="1" x14ac:dyDescent="0.15">
      <c r="A267" s="56" t="s">
        <v>1756</v>
      </c>
      <c r="B267" s="98" t="s">
        <v>1757</v>
      </c>
      <c r="C267" s="98" t="s">
        <v>1733</v>
      </c>
      <c r="D267" s="56" t="s">
        <v>329</v>
      </c>
      <c r="E267" s="56" t="s">
        <v>1310</v>
      </c>
      <c r="F267" s="56" t="s">
        <v>1311</v>
      </c>
      <c r="G267" s="66">
        <v>2.9123056022408962</v>
      </c>
      <c r="H267" s="65">
        <v>0</v>
      </c>
      <c r="I267" s="47">
        <f t="shared" si="24"/>
        <v>0</v>
      </c>
      <c r="J267" s="65">
        <v>0</v>
      </c>
      <c r="K267" s="48">
        <f t="shared" si="25"/>
        <v>0</v>
      </c>
      <c r="L267" s="65">
        <v>0</v>
      </c>
      <c r="M267" s="60">
        <f t="shared" si="26"/>
        <v>0</v>
      </c>
      <c r="N267" s="49">
        <v>1071</v>
      </c>
      <c r="O267" s="62">
        <f t="shared" si="27"/>
        <v>3119.0792999999999</v>
      </c>
      <c r="P267" s="50">
        <f t="shared" si="28"/>
        <v>1071</v>
      </c>
      <c r="Q267" s="51">
        <f t="shared" si="29"/>
        <v>3119.0792999999999</v>
      </c>
      <c r="R267" s="46" t="s">
        <v>7301</v>
      </c>
    </row>
    <row r="268" spans="1:18" ht="16.5" hidden="1" customHeight="1" x14ac:dyDescent="0.15">
      <c r="A268" s="56" t="s">
        <v>538</v>
      </c>
      <c r="B268" s="98" t="s">
        <v>539</v>
      </c>
      <c r="C268" s="98" t="s">
        <v>540</v>
      </c>
      <c r="D268" s="56" t="s">
        <v>329</v>
      </c>
      <c r="E268" s="56" t="s">
        <v>351</v>
      </c>
      <c r="F268" s="56" t="s">
        <v>352</v>
      </c>
      <c r="G268" s="66">
        <v>281.1296055555556</v>
      </c>
      <c r="H268" s="65">
        <v>0</v>
      </c>
      <c r="I268" s="47">
        <f t="shared" si="24"/>
        <v>0</v>
      </c>
      <c r="J268" s="65">
        <v>0</v>
      </c>
      <c r="K268" s="48">
        <f t="shared" si="25"/>
        <v>0</v>
      </c>
      <c r="L268" s="65">
        <v>0</v>
      </c>
      <c r="M268" s="60">
        <f t="shared" si="26"/>
        <v>0</v>
      </c>
      <c r="N268" s="49">
        <v>11</v>
      </c>
      <c r="O268" s="62">
        <f t="shared" si="27"/>
        <v>3092.4256611111114</v>
      </c>
      <c r="P268" s="50">
        <f t="shared" si="28"/>
        <v>11</v>
      </c>
      <c r="Q268" s="51">
        <f t="shared" si="29"/>
        <v>3092.4256611111114</v>
      </c>
      <c r="R268" s="46" t="s">
        <v>7299</v>
      </c>
    </row>
    <row r="269" spans="1:18" ht="16.5" hidden="1" customHeight="1" x14ac:dyDescent="0.15">
      <c r="A269" s="56" t="s">
        <v>813</v>
      </c>
      <c r="B269" s="98" t="s">
        <v>814</v>
      </c>
      <c r="C269" s="98" t="s">
        <v>815</v>
      </c>
      <c r="D269" s="56" t="s">
        <v>329</v>
      </c>
      <c r="E269" s="56" t="s">
        <v>391</v>
      </c>
      <c r="F269" s="56" t="s">
        <v>392</v>
      </c>
      <c r="G269" s="66">
        <v>30.769200000000001</v>
      </c>
      <c r="H269" s="65">
        <v>0</v>
      </c>
      <c r="I269" s="47">
        <f t="shared" si="24"/>
        <v>0</v>
      </c>
      <c r="J269" s="65">
        <v>0</v>
      </c>
      <c r="K269" s="48">
        <f t="shared" si="25"/>
        <v>0</v>
      </c>
      <c r="L269" s="65">
        <v>0</v>
      </c>
      <c r="M269" s="60">
        <f t="shared" si="26"/>
        <v>0</v>
      </c>
      <c r="N269" s="49">
        <v>100</v>
      </c>
      <c r="O269" s="62">
        <f t="shared" si="27"/>
        <v>3076.92</v>
      </c>
      <c r="P269" s="50">
        <f t="shared" si="28"/>
        <v>100</v>
      </c>
      <c r="Q269" s="51">
        <f t="shared" si="29"/>
        <v>3076.92</v>
      </c>
      <c r="R269" s="46" t="s">
        <v>7299</v>
      </c>
    </row>
    <row r="270" spans="1:18" ht="16.5" hidden="1" customHeight="1" x14ac:dyDescent="0.15">
      <c r="A270" s="56" t="s">
        <v>3821</v>
      </c>
      <c r="B270" s="98" t="s">
        <v>3822</v>
      </c>
      <c r="C270" s="98" t="s">
        <v>3822</v>
      </c>
      <c r="D270" s="56" t="s">
        <v>350</v>
      </c>
      <c r="E270" s="56" t="s">
        <v>351</v>
      </c>
      <c r="F270" s="56" t="s">
        <v>352</v>
      </c>
      <c r="G270" s="66">
        <v>3.25</v>
      </c>
      <c r="H270" s="65">
        <v>0</v>
      </c>
      <c r="I270" s="47">
        <f t="shared" si="24"/>
        <v>0</v>
      </c>
      <c r="J270" s="65">
        <v>0</v>
      </c>
      <c r="K270" s="48">
        <f t="shared" si="25"/>
        <v>0</v>
      </c>
      <c r="L270" s="65">
        <v>0</v>
      </c>
      <c r="M270" s="60">
        <f t="shared" si="26"/>
        <v>0</v>
      </c>
      <c r="N270" s="49">
        <v>942</v>
      </c>
      <c r="O270" s="62">
        <f t="shared" si="27"/>
        <v>3061.5</v>
      </c>
      <c r="P270" s="50">
        <f t="shared" si="28"/>
        <v>942</v>
      </c>
      <c r="Q270" s="51">
        <f t="shared" si="29"/>
        <v>3061.5</v>
      </c>
      <c r="R270" s="46" t="s">
        <v>7307</v>
      </c>
    </row>
    <row r="271" spans="1:18" ht="16.5" hidden="1" customHeight="1" x14ac:dyDescent="0.15">
      <c r="A271" s="56" t="s">
        <v>689</v>
      </c>
      <c r="B271" s="98" t="s">
        <v>690</v>
      </c>
      <c r="C271" s="98" t="s">
        <v>691</v>
      </c>
      <c r="D271" s="56" t="s">
        <v>329</v>
      </c>
      <c r="E271" s="56" t="s">
        <v>391</v>
      </c>
      <c r="F271" s="56" t="s">
        <v>392</v>
      </c>
      <c r="G271" s="66">
        <v>89.743600000000001</v>
      </c>
      <c r="H271" s="65">
        <v>0</v>
      </c>
      <c r="I271" s="47">
        <f t="shared" si="24"/>
        <v>0</v>
      </c>
      <c r="J271" s="65">
        <v>0</v>
      </c>
      <c r="K271" s="48">
        <f t="shared" si="25"/>
        <v>0</v>
      </c>
      <c r="L271" s="65">
        <v>0</v>
      </c>
      <c r="M271" s="60">
        <f t="shared" si="26"/>
        <v>0</v>
      </c>
      <c r="N271" s="49">
        <v>34</v>
      </c>
      <c r="O271" s="62">
        <f t="shared" si="27"/>
        <v>3051.2824000000001</v>
      </c>
      <c r="P271" s="50">
        <f t="shared" si="28"/>
        <v>34</v>
      </c>
      <c r="Q271" s="51">
        <f t="shared" si="29"/>
        <v>3051.2824000000001</v>
      </c>
      <c r="R271" s="46" t="s">
        <v>7299</v>
      </c>
    </row>
    <row r="272" spans="1:18" ht="16.5" hidden="1" customHeight="1" x14ac:dyDescent="0.15">
      <c r="A272" s="56" t="s">
        <v>1052</v>
      </c>
      <c r="B272" s="98" t="s">
        <v>7385</v>
      </c>
      <c r="C272" s="98" t="s">
        <v>7385</v>
      </c>
      <c r="D272" s="56" t="s">
        <v>350</v>
      </c>
      <c r="E272" s="56" t="s">
        <v>568</v>
      </c>
      <c r="F272" s="56" t="s">
        <v>569</v>
      </c>
      <c r="G272" s="66">
        <v>4.7005999999999997</v>
      </c>
      <c r="H272" s="65">
        <v>0</v>
      </c>
      <c r="I272" s="47">
        <f t="shared" si="24"/>
        <v>0</v>
      </c>
      <c r="J272" s="65">
        <v>0</v>
      </c>
      <c r="K272" s="48">
        <f t="shared" si="25"/>
        <v>0</v>
      </c>
      <c r="L272" s="65">
        <v>0</v>
      </c>
      <c r="M272" s="60">
        <f t="shared" si="26"/>
        <v>0</v>
      </c>
      <c r="N272" s="49">
        <v>641</v>
      </c>
      <c r="O272" s="62">
        <f t="shared" si="27"/>
        <v>3013.0845999999997</v>
      </c>
      <c r="P272" s="50">
        <f t="shared" si="28"/>
        <v>641</v>
      </c>
      <c r="Q272" s="51">
        <f t="shared" si="29"/>
        <v>3013.0845999999997</v>
      </c>
      <c r="R272" s="46" t="s">
        <v>7299</v>
      </c>
    </row>
    <row r="273" spans="1:18" ht="16.5" hidden="1" customHeight="1" x14ac:dyDescent="0.15">
      <c r="A273" s="56" t="s">
        <v>4001</v>
      </c>
      <c r="B273" s="98" t="s">
        <v>4002</v>
      </c>
      <c r="C273" s="98" t="s">
        <v>4002</v>
      </c>
      <c r="D273" s="56" t="s">
        <v>329</v>
      </c>
      <c r="E273" s="56" t="s">
        <v>351</v>
      </c>
      <c r="F273" s="56" t="s">
        <v>352</v>
      </c>
      <c r="G273" s="66">
        <v>1.2</v>
      </c>
      <c r="H273" s="65">
        <v>0</v>
      </c>
      <c r="I273" s="47">
        <f t="shared" si="24"/>
        <v>0</v>
      </c>
      <c r="J273" s="65">
        <v>0</v>
      </c>
      <c r="K273" s="48">
        <f t="shared" si="25"/>
        <v>0</v>
      </c>
      <c r="L273" s="65">
        <v>0</v>
      </c>
      <c r="M273" s="60">
        <f t="shared" si="26"/>
        <v>0</v>
      </c>
      <c r="N273" s="49">
        <v>2506</v>
      </c>
      <c r="O273" s="62">
        <f t="shared" si="27"/>
        <v>3007.2</v>
      </c>
      <c r="P273" s="50">
        <f t="shared" si="28"/>
        <v>2506</v>
      </c>
      <c r="Q273" s="51">
        <f t="shared" si="29"/>
        <v>3007.2</v>
      </c>
      <c r="R273" s="46" t="s">
        <v>7307</v>
      </c>
    </row>
    <row r="274" spans="1:18" ht="16.5" hidden="1" customHeight="1" x14ac:dyDescent="0.15">
      <c r="A274" s="56" t="s">
        <v>5220</v>
      </c>
      <c r="B274" s="98" t="s">
        <v>5221</v>
      </c>
      <c r="C274" s="98" t="s">
        <v>5222</v>
      </c>
      <c r="D274" s="56" t="s">
        <v>329</v>
      </c>
      <c r="E274" s="56" t="s">
        <v>5173</v>
      </c>
      <c r="F274" s="56" t="s">
        <v>5174</v>
      </c>
      <c r="G274" s="66">
        <v>12.13874157405235</v>
      </c>
      <c r="H274" s="65">
        <v>0</v>
      </c>
      <c r="I274" s="47">
        <f t="shared" si="24"/>
        <v>0</v>
      </c>
      <c r="J274" s="65">
        <v>0</v>
      </c>
      <c r="K274" s="48">
        <f t="shared" si="25"/>
        <v>0</v>
      </c>
      <c r="L274" s="65">
        <v>0</v>
      </c>
      <c r="M274" s="60">
        <f t="shared" si="26"/>
        <v>0</v>
      </c>
      <c r="N274" s="49">
        <v>244</v>
      </c>
      <c r="O274" s="62">
        <f t="shared" si="27"/>
        <v>2961.8529440687735</v>
      </c>
      <c r="P274" s="50">
        <f t="shared" si="28"/>
        <v>244</v>
      </c>
      <c r="Q274" s="51">
        <f t="shared" si="29"/>
        <v>2961.8529440687735</v>
      </c>
      <c r="R274" s="46" t="s">
        <v>62</v>
      </c>
    </row>
    <row r="275" spans="1:18" ht="16.5" hidden="1" customHeight="1" x14ac:dyDescent="0.15">
      <c r="A275" s="56" t="s">
        <v>6543</v>
      </c>
      <c r="B275" s="98" t="s">
        <v>6544</v>
      </c>
      <c r="C275" s="98" t="s">
        <v>5227</v>
      </c>
      <c r="D275" s="56" t="s">
        <v>329</v>
      </c>
      <c r="E275" s="56" t="s">
        <v>5300</v>
      </c>
      <c r="F275" s="56" t="s">
        <v>5301</v>
      </c>
      <c r="G275" s="66">
        <v>20.115712447976534</v>
      </c>
      <c r="H275" s="65">
        <v>0</v>
      </c>
      <c r="I275" s="47">
        <f t="shared" si="24"/>
        <v>0</v>
      </c>
      <c r="J275" s="65">
        <v>0</v>
      </c>
      <c r="K275" s="48">
        <f t="shared" si="25"/>
        <v>0</v>
      </c>
      <c r="L275" s="65">
        <v>0</v>
      </c>
      <c r="M275" s="60">
        <f t="shared" si="26"/>
        <v>0</v>
      </c>
      <c r="N275" s="49">
        <v>147</v>
      </c>
      <c r="O275" s="62">
        <f t="shared" si="27"/>
        <v>2957.0097298525507</v>
      </c>
      <c r="P275" s="50">
        <f t="shared" si="28"/>
        <v>147</v>
      </c>
      <c r="Q275" s="51">
        <f t="shared" si="29"/>
        <v>2957.0097298525507</v>
      </c>
      <c r="R275" s="46" t="s">
        <v>1</v>
      </c>
    </row>
    <row r="276" spans="1:18" ht="16.5" hidden="1" customHeight="1" x14ac:dyDescent="0.15">
      <c r="A276" s="56" t="s">
        <v>4188</v>
      </c>
      <c r="B276" s="98" t="s">
        <v>4189</v>
      </c>
      <c r="C276" s="98" t="s">
        <v>4189</v>
      </c>
      <c r="D276" s="56" t="s">
        <v>350</v>
      </c>
      <c r="E276" s="56" t="s">
        <v>330</v>
      </c>
      <c r="F276" s="56" t="s">
        <v>331</v>
      </c>
      <c r="G276" s="66">
        <v>7.5999999999999988</v>
      </c>
      <c r="H276" s="65">
        <v>0</v>
      </c>
      <c r="I276" s="47">
        <f t="shared" si="24"/>
        <v>0</v>
      </c>
      <c r="J276" s="65">
        <v>0</v>
      </c>
      <c r="K276" s="48">
        <f t="shared" si="25"/>
        <v>0</v>
      </c>
      <c r="L276" s="65">
        <v>0</v>
      </c>
      <c r="M276" s="60">
        <f t="shared" si="26"/>
        <v>0</v>
      </c>
      <c r="N276" s="49">
        <v>389</v>
      </c>
      <c r="O276" s="62">
        <f t="shared" si="27"/>
        <v>2956.3999999999996</v>
      </c>
      <c r="P276" s="50">
        <f t="shared" si="28"/>
        <v>389</v>
      </c>
      <c r="Q276" s="51">
        <f t="shared" si="29"/>
        <v>2956.3999999999996</v>
      </c>
      <c r="R276" s="46" t="s">
        <v>7307</v>
      </c>
    </row>
    <row r="277" spans="1:18" ht="16.5" hidden="1" customHeight="1" x14ac:dyDescent="0.15">
      <c r="A277" s="56" t="s">
        <v>4637</v>
      </c>
      <c r="B277" s="98" t="s">
        <v>4638</v>
      </c>
      <c r="C277" s="98" t="s">
        <v>4639</v>
      </c>
      <c r="D277" s="56" t="s">
        <v>329</v>
      </c>
      <c r="E277" s="56" t="s">
        <v>391</v>
      </c>
      <c r="F277" s="56" t="s">
        <v>392</v>
      </c>
      <c r="G277" s="66">
        <v>3.4188000000000001</v>
      </c>
      <c r="H277" s="65">
        <v>0</v>
      </c>
      <c r="I277" s="47">
        <f t="shared" si="24"/>
        <v>0</v>
      </c>
      <c r="J277" s="65">
        <v>0</v>
      </c>
      <c r="K277" s="48">
        <f t="shared" si="25"/>
        <v>0</v>
      </c>
      <c r="L277" s="65">
        <v>0</v>
      </c>
      <c r="M277" s="60">
        <f t="shared" si="26"/>
        <v>0</v>
      </c>
      <c r="N277" s="49">
        <v>853</v>
      </c>
      <c r="O277" s="62">
        <f t="shared" si="27"/>
        <v>2916.2364000000002</v>
      </c>
      <c r="P277" s="50">
        <f t="shared" si="28"/>
        <v>853</v>
      </c>
      <c r="Q277" s="51">
        <f t="shared" si="29"/>
        <v>2916.2364000000002</v>
      </c>
      <c r="R277" s="46" t="s">
        <v>7302</v>
      </c>
    </row>
    <row r="278" spans="1:18" ht="16.5" hidden="1" customHeight="1" x14ac:dyDescent="0.15">
      <c r="A278" s="56" t="s">
        <v>7127</v>
      </c>
      <c r="B278" s="98" t="s">
        <v>7128</v>
      </c>
      <c r="C278" s="98" t="s">
        <v>8545</v>
      </c>
      <c r="D278" s="56" t="s">
        <v>350</v>
      </c>
      <c r="E278" s="56" t="s">
        <v>1380</v>
      </c>
      <c r="F278" s="56" t="s">
        <v>1381</v>
      </c>
      <c r="G278" s="66">
        <v>0.36070000000000002</v>
      </c>
      <c r="H278" s="65">
        <v>0</v>
      </c>
      <c r="I278" s="47">
        <f t="shared" si="24"/>
        <v>0</v>
      </c>
      <c r="J278" s="65">
        <v>0</v>
      </c>
      <c r="K278" s="48">
        <f t="shared" si="25"/>
        <v>0</v>
      </c>
      <c r="L278" s="65">
        <v>0</v>
      </c>
      <c r="M278" s="60">
        <f t="shared" si="26"/>
        <v>0</v>
      </c>
      <c r="N278" s="49">
        <v>7999</v>
      </c>
      <c r="O278" s="62">
        <f t="shared" si="27"/>
        <v>2885.2393000000002</v>
      </c>
      <c r="P278" s="50">
        <f t="shared" si="28"/>
        <v>7999</v>
      </c>
      <c r="Q278" s="51">
        <f t="shared" si="29"/>
        <v>2885.2393000000002</v>
      </c>
      <c r="R278" s="46" t="s">
        <v>7303</v>
      </c>
    </row>
    <row r="279" spans="1:18" ht="16.5" hidden="1" customHeight="1" x14ac:dyDescent="0.15">
      <c r="A279" s="56" t="s">
        <v>471</v>
      </c>
      <c r="B279" s="98" t="s">
        <v>472</v>
      </c>
      <c r="C279" s="98" t="s">
        <v>472</v>
      </c>
      <c r="D279" s="56" t="s">
        <v>350</v>
      </c>
      <c r="E279" s="56" t="s">
        <v>351</v>
      </c>
      <c r="F279" s="56" t="s">
        <v>352</v>
      </c>
      <c r="G279" s="66">
        <v>160</v>
      </c>
      <c r="H279" s="65">
        <v>0</v>
      </c>
      <c r="I279" s="47">
        <f t="shared" si="24"/>
        <v>0</v>
      </c>
      <c r="J279" s="65">
        <v>0</v>
      </c>
      <c r="K279" s="48">
        <f t="shared" si="25"/>
        <v>0</v>
      </c>
      <c r="L279" s="65">
        <v>0</v>
      </c>
      <c r="M279" s="60">
        <f t="shared" si="26"/>
        <v>0</v>
      </c>
      <c r="N279" s="49">
        <v>18</v>
      </c>
      <c r="O279" s="62">
        <f t="shared" si="27"/>
        <v>2880</v>
      </c>
      <c r="P279" s="50">
        <f t="shared" si="28"/>
        <v>18</v>
      </c>
      <c r="Q279" s="51">
        <f t="shared" si="29"/>
        <v>2880</v>
      </c>
      <c r="R279" s="46" t="s">
        <v>7299</v>
      </c>
    </row>
    <row r="280" spans="1:18" ht="16.5" hidden="1" customHeight="1" x14ac:dyDescent="0.15">
      <c r="A280" s="56" t="s">
        <v>3998</v>
      </c>
      <c r="B280" s="98" t="s">
        <v>3999</v>
      </c>
      <c r="C280" s="98" t="s">
        <v>4000</v>
      </c>
      <c r="D280" s="56" t="s">
        <v>329</v>
      </c>
      <c r="E280" s="56" t="s">
        <v>330</v>
      </c>
      <c r="F280" s="56" t="s">
        <v>331</v>
      </c>
      <c r="G280" s="66">
        <v>6.5639192839611784</v>
      </c>
      <c r="H280" s="65">
        <v>0</v>
      </c>
      <c r="I280" s="47">
        <f t="shared" si="24"/>
        <v>0</v>
      </c>
      <c r="J280" s="65">
        <v>0</v>
      </c>
      <c r="K280" s="48">
        <f t="shared" si="25"/>
        <v>0</v>
      </c>
      <c r="L280" s="65">
        <v>0</v>
      </c>
      <c r="M280" s="60">
        <f t="shared" si="26"/>
        <v>0</v>
      </c>
      <c r="N280" s="49">
        <v>437</v>
      </c>
      <c r="O280" s="62">
        <f t="shared" si="27"/>
        <v>2868.4327270910348</v>
      </c>
      <c r="P280" s="50">
        <f t="shared" si="28"/>
        <v>437</v>
      </c>
      <c r="Q280" s="51">
        <f t="shared" si="29"/>
        <v>2868.4327270910348</v>
      </c>
      <c r="R280" s="46" t="s">
        <v>7307</v>
      </c>
    </row>
    <row r="281" spans="1:18" ht="16.5" hidden="1" customHeight="1" x14ac:dyDescent="0.15">
      <c r="A281" s="56" t="s">
        <v>1746</v>
      </c>
      <c r="B281" s="98" t="s">
        <v>1747</v>
      </c>
      <c r="C281" s="98" t="s">
        <v>1733</v>
      </c>
      <c r="D281" s="56" t="s">
        <v>329</v>
      </c>
      <c r="E281" s="56" t="s">
        <v>1310</v>
      </c>
      <c r="F281" s="56" t="s">
        <v>1311</v>
      </c>
      <c r="G281" s="66">
        <v>2.6748703703703707</v>
      </c>
      <c r="H281" s="65">
        <v>0</v>
      </c>
      <c r="I281" s="47">
        <f t="shared" si="24"/>
        <v>0</v>
      </c>
      <c r="J281" s="65">
        <v>0</v>
      </c>
      <c r="K281" s="48">
        <f t="shared" si="25"/>
        <v>0</v>
      </c>
      <c r="L281" s="65">
        <v>0</v>
      </c>
      <c r="M281" s="60">
        <f t="shared" si="26"/>
        <v>0</v>
      </c>
      <c r="N281" s="49">
        <v>1071</v>
      </c>
      <c r="O281" s="62">
        <f t="shared" si="27"/>
        <v>2864.7861666666672</v>
      </c>
      <c r="P281" s="50">
        <f t="shared" si="28"/>
        <v>1071</v>
      </c>
      <c r="Q281" s="51">
        <f t="shared" si="29"/>
        <v>2864.7861666666672</v>
      </c>
      <c r="R281" s="46" t="s">
        <v>7301</v>
      </c>
    </row>
    <row r="282" spans="1:18" ht="16.5" hidden="1" customHeight="1" x14ac:dyDescent="0.15">
      <c r="A282" s="56" t="s">
        <v>4448</v>
      </c>
      <c r="B282" s="98" t="s">
        <v>4449</v>
      </c>
      <c r="C282" s="98" t="s">
        <v>4450</v>
      </c>
      <c r="D282" s="56" t="s">
        <v>329</v>
      </c>
      <c r="E282" s="56" t="s">
        <v>330</v>
      </c>
      <c r="F282" s="56" t="s">
        <v>331</v>
      </c>
      <c r="G282" s="66">
        <v>0.98290116049813525</v>
      </c>
      <c r="H282" s="65">
        <v>0</v>
      </c>
      <c r="I282" s="47">
        <f t="shared" si="24"/>
        <v>0</v>
      </c>
      <c r="J282" s="65">
        <v>0</v>
      </c>
      <c r="K282" s="48">
        <f t="shared" si="25"/>
        <v>0</v>
      </c>
      <c r="L282" s="65">
        <v>0</v>
      </c>
      <c r="M282" s="60">
        <f t="shared" si="26"/>
        <v>0</v>
      </c>
      <c r="N282" s="49">
        <v>2909</v>
      </c>
      <c r="O282" s="62">
        <f t="shared" si="27"/>
        <v>2859.2594758890755</v>
      </c>
      <c r="P282" s="50">
        <f t="shared" si="28"/>
        <v>2909</v>
      </c>
      <c r="Q282" s="51">
        <f t="shared" si="29"/>
        <v>2859.2594758890755</v>
      </c>
      <c r="R282" s="46" t="s">
        <v>7307</v>
      </c>
    </row>
    <row r="283" spans="1:18" ht="16.5" hidden="1" customHeight="1" x14ac:dyDescent="0.15">
      <c r="A283" s="56" t="s">
        <v>1229</v>
      </c>
      <c r="B283" s="98" t="s">
        <v>1230</v>
      </c>
      <c r="C283" s="98" t="s">
        <v>1231</v>
      </c>
      <c r="D283" s="56" t="s">
        <v>329</v>
      </c>
      <c r="E283" s="56" t="s">
        <v>391</v>
      </c>
      <c r="F283" s="56" t="s">
        <v>392</v>
      </c>
      <c r="G283" s="66">
        <v>92.177999999999997</v>
      </c>
      <c r="H283" s="65">
        <v>0</v>
      </c>
      <c r="I283" s="47">
        <f t="shared" si="24"/>
        <v>0</v>
      </c>
      <c r="J283" s="65">
        <v>0</v>
      </c>
      <c r="K283" s="48">
        <f t="shared" si="25"/>
        <v>0</v>
      </c>
      <c r="L283" s="65">
        <v>0</v>
      </c>
      <c r="M283" s="60">
        <f t="shared" si="26"/>
        <v>0</v>
      </c>
      <c r="N283" s="49">
        <v>31</v>
      </c>
      <c r="O283" s="62">
        <f t="shared" si="27"/>
        <v>2857.518</v>
      </c>
      <c r="P283" s="50">
        <f t="shared" si="28"/>
        <v>31</v>
      </c>
      <c r="Q283" s="51">
        <f t="shared" si="29"/>
        <v>2857.518</v>
      </c>
      <c r="R283" s="46" t="s">
        <v>7299</v>
      </c>
    </row>
    <row r="284" spans="1:18" ht="16.5" hidden="1" customHeight="1" x14ac:dyDescent="0.15">
      <c r="A284" s="56" t="s">
        <v>424</v>
      </c>
      <c r="B284" s="98" t="s">
        <v>425</v>
      </c>
      <c r="C284" s="98" t="s">
        <v>426</v>
      </c>
      <c r="D284" s="56" t="s">
        <v>329</v>
      </c>
      <c r="E284" s="56" t="s">
        <v>351</v>
      </c>
      <c r="F284" s="56" t="s">
        <v>352</v>
      </c>
      <c r="G284" s="66">
        <v>30</v>
      </c>
      <c r="H284" s="65">
        <v>0</v>
      </c>
      <c r="I284" s="47">
        <f t="shared" si="24"/>
        <v>0</v>
      </c>
      <c r="J284" s="65">
        <v>0</v>
      </c>
      <c r="K284" s="48">
        <f t="shared" si="25"/>
        <v>0</v>
      </c>
      <c r="L284" s="65">
        <v>0</v>
      </c>
      <c r="M284" s="60">
        <f t="shared" si="26"/>
        <v>0</v>
      </c>
      <c r="N284" s="49">
        <v>95</v>
      </c>
      <c r="O284" s="62">
        <f t="shared" si="27"/>
        <v>2850</v>
      </c>
      <c r="P284" s="50">
        <f t="shared" si="28"/>
        <v>95</v>
      </c>
      <c r="Q284" s="51">
        <f t="shared" si="29"/>
        <v>2850</v>
      </c>
      <c r="R284" s="46" t="s">
        <v>7299</v>
      </c>
    </row>
    <row r="285" spans="1:18" ht="16.5" hidden="1" customHeight="1" x14ac:dyDescent="0.15">
      <c r="A285" s="56" t="s">
        <v>1169</v>
      </c>
      <c r="B285" s="98" t="s">
        <v>7607</v>
      </c>
      <c r="C285" s="98" t="s">
        <v>7607</v>
      </c>
      <c r="D285" s="56" t="s">
        <v>350</v>
      </c>
      <c r="E285" s="56" t="s">
        <v>351</v>
      </c>
      <c r="F285" s="56" t="s">
        <v>352</v>
      </c>
      <c r="G285" s="66">
        <v>60</v>
      </c>
      <c r="H285" s="65">
        <v>0</v>
      </c>
      <c r="I285" s="47">
        <f t="shared" si="24"/>
        <v>0</v>
      </c>
      <c r="J285" s="65">
        <v>0</v>
      </c>
      <c r="K285" s="48">
        <f t="shared" si="25"/>
        <v>0</v>
      </c>
      <c r="L285" s="65">
        <v>0</v>
      </c>
      <c r="M285" s="60">
        <f t="shared" si="26"/>
        <v>0</v>
      </c>
      <c r="N285" s="49">
        <v>47</v>
      </c>
      <c r="O285" s="62">
        <f t="shared" si="27"/>
        <v>2820</v>
      </c>
      <c r="P285" s="50">
        <f t="shared" si="28"/>
        <v>47</v>
      </c>
      <c r="Q285" s="51">
        <f t="shared" si="29"/>
        <v>2820</v>
      </c>
      <c r="R285" s="46" t="s">
        <v>7299</v>
      </c>
    </row>
    <row r="286" spans="1:18" ht="16.5" hidden="1" customHeight="1" x14ac:dyDescent="0.15">
      <c r="A286" s="56" t="s">
        <v>6545</v>
      </c>
      <c r="B286" s="98" t="s">
        <v>6546</v>
      </c>
      <c r="C286" s="98" t="s">
        <v>6546</v>
      </c>
      <c r="D286" s="56" t="s">
        <v>329</v>
      </c>
      <c r="E286" s="56" t="s">
        <v>5300</v>
      </c>
      <c r="F286" s="56" t="s">
        <v>5301</v>
      </c>
      <c r="G286" s="66">
        <v>96.985343434994306</v>
      </c>
      <c r="H286" s="65">
        <v>0</v>
      </c>
      <c r="I286" s="47">
        <f t="shared" si="24"/>
        <v>0</v>
      </c>
      <c r="J286" s="65">
        <v>0</v>
      </c>
      <c r="K286" s="48">
        <f t="shared" si="25"/>
        <v>0</v>
      </c>
      <c r="L286" s="65">
        <v>0</v>
      </c>
      <c r="M286" s="60">
        <f t="shared" si="26"/>
        <v>0</v>
      </c>
      <c r="N286" s="49">
        <v>29</v>
      </c>
      <c r="O286" s="62">
        <f t="shared" si="27"/>
        <v>2812.5749596148348</v>
      </c>
      <c r="P286" s="50">
        <f t="shared" si="28"/>
        <v>29</v>
      </c>
      <c r="Q286" s="51">
        <f t="shared" si="29"/>
        <v>2812.5749596148348</v>
      </c>
      <c r="R286" s="46" t="s">
        <v>1</v>
      </c>
    </row>
    <row r="287" spans="1:18" ht="16.5" hidden="1" customHeight="1" x14ac:dyDescent="0.15">
      <c r="A287" s="56" t="s">
        <v>9469</v>
      </c>
      <c r="B287" s="98" t="s">
        <v>3890</v>
      </c>
      <c r="C287" s="98" t="s">
        <v>9470</v>
      </c>
      <c r="D287" s="56" t="s">
        <v>329</v>
      </c>
      <c r="E287" s="56" t="s">
        <v>351</v>
      </c>
      <c r="F287" s="56" t="s">
        <v>352</v>
      </c>
      <c r="G287" s="66">
        <v>0.63770097508125678</v>
      </c>
      <c r="H287" s="65">
        <v>0</v>
      </c>
      <c r="I287" s="47">
        <f t="shared" si="24"/>
        <v>0</v>
      </c>
      <c r="J287" s="65">
        <v>0</v>
      </c>
      <c r="K287" s="48">
        <f t="shared" si="25"/>
        <v>0</v>
      </c>
      <c r="L287" s="65">
        <v>0</v>
      </c>
      <c r="M287" s="60">
        <f t="shared" si="26"/>
        <v>0</v>
      </c>
      <c r="N287" s="49">
        <v>4394</v>
      </c>
      <c r="O287" s="62">
        <f t="shared" si="27"/>
        <v>2802.0580845070422</v>
      </c>
      <c r="P287" s="50">
        <f t="shared" si="28"/>
        <v>4394</v>
      </c>
      <c r="Q287" s="51">
        <f t="shared" si="29"/>
        <v>2802.0580845070422</v>
      </c>
      <c r="R287" s="46" t="s">
        <v>7307</v>
      </c>
    </row>
    <row r="288" spans="1:18" ht="16.5" hidden="1" customHeight="1" x14ac:dyDescent="0.15">
      <c r="A288" s="56" t="s">
        <v>74</v>
      </c>
      <c r="B288" s="56" t="s">
        <v>200</v>
      </c>
      <c r="C288" s="56" t="s">
        <v>200</v>
      </c>
      <c r="D288" s="56" t="s">
        <v>329</v>
      </c>
      <c r="E288" s="56" t="s">
        <v>1247</v>
      </c>
      <c r="F288" s="56" t="s">
        <v>1248</v>
      </c>
      <c r="G288" s="66">
        <v>44.074879517971191</v>
      </c>
      <c r="H288" s="65">
        <v>7</v>
      </c>
      <c r="I288" s="47">
        <f t="shared" si="24"/>
        <v>308.52415662579835</v>
      </c>
      <c r="J288" s="65">
        <v>0</v>
      </c>
      <c r="K288" s="48">
        <f t="shared" si="25"/>
        <v>0</v>
      </c>
      <c r="L288" s="65">
        <v>0</v>
      </c>
      <c r="M288" s="60">
        <f t="shared" si="26"/>
        <v>0</v>
      </c>
      <c r="N288" s="49">
        <v>0</v>
      </c>
      <c r="O288" s="62">
        <f t="shared" si="27"/>
        <v>0</v>
      </c>
      <c r="P288" s="50">
        <f t="shared" si="28"/>
        <v>7</v>
      </c>
      <c r="Q288" s="51">
        <f t="shared" si="29"/>
        <v>308.52415662579835</v>
      </c>
      <c r="R288" s="46" t="s">
        <v>1</v>
      </c>
    </row>
    <row r="289" spans="1:18" ht="16.5" hidden="1" customHeight="1" x14ac:dyDescent="0.15">
      <c r="A289" s="56" t="s">
        <v>1024</v>
      </c>
      <c r="B289" s="98" t="s">
        <v>1025</v>
      </c>
      <c r="C289" s="98" t="s">
        <v>1026</v>
      </c>
      <c r="D289" s="56" t="s">
        <v>329</v>
      </c>
      <c r="E289" s="56" t="s">
        <v>351</v>
      </c>
      <c r="F289" s="56" t="s">
        <v>352</v>
      </c>
      <c r="G289" s="66">
        <v>40</v>
      </c>
      <c r="H289" s="65">
        <v>0</v>
      </c>
      <c r="I289" s="47">
        <f t="shared" si="24"/>
        <v>0</v>
      </c>
      <c r="J289" s="65">
        <v>0</v>
      </c>
      <c r="K289" s="48">
        <f t="shared" si="25"/>
        <v>0</v>
      </c>
      <c r="L289" s="65">
        <v>0</v>
      </c>
      <c r="M289" s="60">
        <f t="shared" si="26"/>
        <v>0</v>
      </c>
      <c r="N289" s="49">
        <v>70</v>
      </c>
      <c r="O289" s="62">
        <f t="shared" si="27"/>
        <v>2800</v>
      </c>
      <c r="P289" s="50">
        <f t="shared" si="28"/>
        <v>70</v>
      </c>
      <c r="Q289" s="51">
        <f t="shared" si="29"/>
        <v>2800</v>
      </c>
      <c r="R289" s="46" t="s">
        <v>7299</v>
      </c>
    </row>
    <row r="290" spans="1:18" ht="16.5" hidden="1" customHeight="1" x14ac:dyDescent="0.15">
      <c r="A290" s="56" t="s">
        <v>6615</v>
      </c>
      <c r="B290" s="98" t="s">
        <v>6616</v>
      </c>
      <c r="C290" s="98" t="s">
        <v>5504</v>
      </c>
      <c r="D290" s="56" t="s">
        <v>329</v>
      </c>
      <c r="E290" s="56" t="s">
        <v>5298</v>
      </c>
      <c r="F290" s="56" t="s">
        <v>5299</v>
      </c>
      <c r="G290" s="66">
        <v>16.538985374327478</v>
      </c>
      <c r="H290" s="65">
        <v>0</v>
      </c>
      <c r="I290" s="47">
        <f t="shared" si="24"/>
        <v>0</v>
      </c>
      <c r="J290" s="65">
        <v>0</v>
      </c>
      <c r="K290" s="48">
        <f t="shared" si="25"/>
        <v>0</v>
      </c>
      <c r="L290" s="65">
        <v>0</v>
      </c>
      <c r="M290" s="60">
        <f t="shared" si="26"/>
        <v>0</v>
      </c>
      <c r="N290" s="49">
        <v>169</v>
      </c>
      <c r="O290" s="62">
        <f t="shared" si="27"/>
        <v>2795.0885282613435</v>
      </c>
      <c r="P290" s="50">
        <f t="shared" si="28"/>
        <v>169</v>
      </c>
      <c r="Q290" s="51">
        <f t="shared" si="29"/>
        <v>2795.0885282613435</v>
      </c>
      <c r="R290" s="46" t="s">
        <v>1</v>
      </c>
    </row>
    <row r="291" spans="1:18" ht="16.5" hidden="1" customHeight="1" x14ac:dyDescent="0.15">
      <c r="A291" s="56" t="s">
        <v>1684</v>
      </c>
      <c r="B291" s="98" t="s">
        <v>1685</v>
      </c>
      <c r="C291" s="98" t="s">
        <v>1674</v>
      </c>
      <c r="D291" s="56" t="s">
        <v>329</v>
      </c>
      <c r="E291" s="56" t="s">
        <v>351</v>
      </c>
      <c r="F291" s="56" t="s">
        <v>352</v>
      </c>
      <c r="G291" s="66">
        <v>13.187999999999999</v>
      </c>
      <c r="H291" s="65">
        <v>0</v>
      </c>
      <c r="I291" s="47">
        <f t="shared" si="24"/>
        <v>0</v>
      </c>
      <c r="J291" s="65">
        <v>0</v>
      </c>
      <c r="K291" s="48">
        <f t="shared" si="25"/>
        <v>0</v>
      </c>
      <c r="L291" s="65">
        <v>0</v>
      </c>
      <c r="M291" s="60">
        <f t="shared" si="26"/>
        <v>0</v>
      </c>
      <c r="N291" s="49">
        <v>211</v>
      </c>
      <c r="O291" s="62">
        <f t="shared" si="27"/>
        <v>2782.6679999999997</v>
      </c>
      <c r="P291" s="50">
        <f t="shared" si="28"/>
        <v>211</v>
      </c>
      <c r="Q291" s="51">
        <f t="shared" si="29"/>
        <v>2782.6679999999997</v>
      </c>
      <c r="R291" s="46" t="s">
        <v>7301</v>
      </c>
    </row>
    <row r="292" spans="1:18" ht="16.5" hidden="1" customHeight="1" x14ac:dyDescent="0.15">
      <c r="A292" s="56" t="s">
        <v>1792</v>
      </c>
      <c r="B292" s="98" t="s">
        <v>1793</v>
      </c>
      <c r="C292" s="98" t="s">
        <v>8298</v>
      </c>
      <c r="D292" s="56" t="s">
        <v>329</v>
      </c>
      <c r="E292" s="56" t="s">
        <v>1310</v>
      </c>
      <c r="F292" s="56" t="s">
        <v>1311</v>
      </c>
      <c r="G292" s="66">
        <v>18.307133333333333</v>
      </c>
      <c r="H292" s="65">
        <v>0</v>
      </c>
      <c r="I292" s="47">
        <f t="shared" si="24"/>
        <v>0</v>
      </c>
      <c r="J292" s="65">
        <v>0</v>
      </c>
      <c r="K292" s="48">
        <f t="shared" si="25"/>
        <v>0</v>
      </c>
      <c r="L292" s="65">
        <v>0</v>
      </c>
      <c r="M292" s="60">
        <f t="shared" si="26"/>
        <v>0</v>
      </c>
      <c r="N292" s="49">
        <v>150</v>
      </c>
      <c r="O292" s="62">
        <f t="shared" si="27"/>
        <v>2746.0699999999997</v>
      </c>
      <c r="P292" s="50">
        <f t="shared" si="28"/>
        <v>150</v>
      </c>
      <c r="Q292" s="51">
        <f t="shared" si="29"/>
        <v>2746.0699999999997</v>
      </c>
      <c r="R292" s="46" t="s">
        <v>7301</v>
      </c>
    </row>
    <row r="293" spans="1:18" ht="16.5" hidden="1" customHeight="1" x14ac:dyDescent="0.15">
      <c r="A293" s="56" t="s">
        <v>5987</v>
      </c>
      <c r="B293" s="98" t="s">
        <v>5988</v>
      </c>
      <c r="C293" s="98" t="s">
        <v>8480</v>
      </c>
      <c r="D293" s="56" t="s">
        <v>329</v>
      </c>
      <c r="E293" s="56" t="s">
        <v>5171</v>
      </c>
      <c r="F293" s="56" t="s">
        <v>5172</v>
      </c>
      <c r="G293" s="66">
        <v>547.95392842021897</v>
      </c>
      <c r="H293" s="65">
        <v>0</v>
      </c>
      <c r="I293" s="47">
        <f t="shared" si="24"/>
        <v>0</v>
      </c>
      <c r="J293" s="65">
        <v>0</v>
      </c>
      <c r="K293" s="48">
        <f t="shared" si="25"/>
        <v>0</v>
      </c>
      <c r="L293" s="65">
        <v>0</v>
      </c>
      <c r="M293" s="60">
        <f t="shared" si="26"/>
        <v>0</v>
      </c>
      <c r="N293" s="49">
        <v>5</v>
      </c>
      <c r="O293" s="62">
        <f t="shared" si="27"/>
        <v>2739.7696421010951</v>
      </c>
      <c r="P293" s="50">
        <f t="shared" si="28"/>
        <v>5</v>
      </c>
      <c r="Q293" s="51">
        <f t="shared" si="29"/>
        <v>2739.7696421010951</v>
      </c>
      <c r="R293" s="46" t="s">
        <v>1</v>
      </c>
    </row>
    <row r="294" spans="1:18" ht="16.5" hidden="1" customHeight="1" x14ac:dyDescent="0.15">
      <c r="A294" s="56" t="s">
        <v>639</v>
      </c>
      <c r="B294" s="98" t="s">
        <v>637</v>
      </c>
      <c r="C294" s="98" t="s">
        <v>640</v>
      </c>
      <c r="D294" s="56" t="s">
        <v>329</v>
      </c>
      <c r="E294" s="56" t="s">
        <v>334</v>
      </c>
      <c r="F294" s="56" t="s">
        <v>335</v>
      </c>
      <c r="G294" s="66">
        <v>161.04320000000001</v>
      </c>
      <c r="H294" s="65">
        <v>0</v>
      </c>
      <c r="I294" s="47">
        <f t="shared" si="24"/>
        <v>0</v>
      </c>
      <c r="J294" s="65">
        <v>0</v>
      </c>
      <c r="K294" s="48">
        <f t="shared" si="25"/>
        <v>0</v>
      </c>
      <c r="L294" s="65">
        <v>0</v>
      </c>
      <c r="M294" s="60">
        <f t="shared" si="26"/>
        <v>0</v>
      </c>
      <c r="N294" s="49">
        <v>17</v>
      </c>
      <c r="O294" s="62">
        <f t="shared" si="27"/>
        <v>2737.7344000000003</v>
      </c>
      <c r="P294" s="50">
        <f t="shared" si="28"/>
        <v>17</v>
      </c>
      <c r="Q294" s="51">
        <f t="shared" si="29"/>
        <v>2737.7344000000003</v>
      </c>
      <c r="R294" s="46" t="s">
        <v>7299</v>
      </c>
    </row>
    <row r="295" spans="1:18" ht="16.5" hidden="1" customHeight="1" x14ac:dyDescent="0.15">
      <c r="A295" s="56" t="s">
        <v>6722</v>
      </c>
      <c r="B295" s="98" t="s">
        <v>6723</v>
      </c>
      <c r="C295" s="98" t="s">
        <v>6724</v>
      </c>
      <c r="D295" s="56" t="s">
        <v>406</v>
      </c>
      <c r="E295" s="56" t="s">
        <v>1380</v>
      </c>
      <c r="F295" s="56" t="s">
        <v>1381</v>
      </c>
      <c r="G295" s="66">
        <v>0.1368</v>
      </c>
      <c r="H295" s="65">
        <v>0</v>
      </c>
      <c r="I295" s="47">
        <f t="shared" si="24"/>
        <v>0</v>
      </c>
      <c r="J295" s="65">
        <v>0</v>
      </c>
      <c r="K295" s="48">
        <f t="shared" si="25"/>
        <v>0</v>
      </c>
      <c r="L295" s="65">
        <v>0</v>
      </c>
      <c r="M295" s="60">
        <f t="shared" si="26"/>
        <v>0</v>
      </c>
      <c r="N295" s="49">
        <v>20000</v>
      </c>
      <c r="O295" s="62">
        <f t="shared" si="27"/>
        <v>2736</v>
      </c>
      <c r="P295" s="50">
        <f t="shared" si="28"/>
        <v>20000</v>
      </c>
      <c r="Q295" s="51">
        <f t="shared" si="29"/>
        <v>2736</v>
      </c>
      <c r="R295" s="46" t="s">
        <v>7303</v>
      </c>
    </row>
    <row r="296" spans="1:18" ht="16.5" hidden="1" customHeight="1" x14ac:dyDescent="0.15">
      <c r="A296" s="56" t="s">
        <v>5679</v>
      </c>
      <c r="B296" s="56" t="s">
        <v>5680</v>
      </c>
      <c r="C296" s="56" t="s">
        <v>5681</v>
      </c>
      <c r="D296" s="56" t="s">
        <v>329</v>
      </c>
      <c r="E296" s="56" t="s">
        <v>1247</v>
      </c>
      <c r="F296" s="56" t="s">
        <v>1248</v>
      </c>
      <c r="G296" s="66">
        <v>288.2170553900491</v>
      </c>
      <c r="H296" s="65">
        <v>12</v>
      </c>
      <c r="I296" s="47">
        <f t="shared" si="24"/>
        <v>3458.6046646805889</v>
      </c>
      <c r="J296" s="65">
        <v>0</v>
      </c>
      <c r="K296" s="48">
        <f t="shared" si="25"/>
        <v>0</v>
      </c>
      <c r="L296" s="65">
        <v>0</v>
      </c>
      <c r="M296" s="60">
        <f t="shared" si="26"/>
        <v>0</v>
      </c>
      <c r="N296" s="49">
        <v>0</v>
      </c>
      <c r="O296" s="62">
        <f t="shared" si="27"/>
        <v>0</v>
      </c>
      <c r="P296" s="50">
        <f t="shared" si="28"/>
        <v>12</v>
      </c>
      <c r="Q296" s="51">
        <f t="shared" si="29"/>
        <v>3458.6046646805889</v>
      </c>
      <c r="R296" s="46" t="s">
        <v>1</v>
      </c>
    </row>
    <row r="297" spans="1:18" ht="16.5" hidden="1" customHeight="1" x14ac:dyDescent="0.15">
      <c r="A297" s="56" t="s">
        <v>6115</v>
      </c>
      <c r="B297" s="98" t="s">
        <v>6116</v>
      </c>
      <c r="C297" s="98" t="s">
        <v>5297</v>
      </c>
      <c r="D297" s="56" t="s">
        <v>329</v>
      </c>
      <c r="E297" s="56" t="s">
        <v>5179</v>
      </c>
      <c r="F297" s="56" t="s">
        <v>5180</v>
      </c>
      <c r="G297" s="66">
        <v>52.233200604963798</v>
      </c>
      <c r="H297" s="65">
        <v>0</v>
      </c>
      <c r="I297" s="47">
        <f t="shared" si="24"/>
        <v>0</v>
      </c>
      <c r="J297" s="65">
        <v>0</v>
      </c>
      <c r="K297" s="48">
        <f t="shared" si="25"/>
        <v>0</v>
      </c>
      <c r="L297" s="65">
        <v>0</v>
      </c>
      <c r="M297" s="60">
        <f t="shared" si="26"/>
        <v>0</v>
      </c>
      <c r="N297" s="49">
        <v>52</v>
      </c>
      <c r="O297" s="62">
        <f t="shared" si="27"/>
        <v>2716.1264314581176</v>
      </c>
      <c r="P297" s="50">
        <f t="shared" si="28"/>
        <v>52</v>
      </c>
      <c r="Q297" s="51">
        <f t="shared" si="29"/>
        <v>2716.1264314581176</v>
      </c>
      <c r="R297" s="46" t="s">
        <v>1</v>
      </c>
    </row>
    <row r="298" spans="1:18" ht="16.5" hidden="1" customHeight="1" x14ac:dyDescent="0.15">
      <c r="A298" s="56" t="s">
        <v>7111</v>
      </c>
      <c r="B298" s="98" t="s">
        <v>7112</v>
      </c>
      <c r="C298" s="98" t="s">
        <v>7113</v>
      </c>
      <c r="D298" s="56" t="s">
        <v>329</v>
      </c>
      <c r="E298" s="56" t="s">
        <v>1380</v>
      </c>
      <c r="F298" s="56" t="s">
        <v>1381</v>
      </c>
      <c r="G298" s="66">
        <v>678.63250000000005</v>
      </c>
      <c r="H298" s="65">
        <v>0</v>
      </c>
      <c r="I298" s="47">
        <f t="shared" si="24"/>
        <v>0</v>
      </c>
      <c r="J298" s="65">
        <v>0</v>
      </c>
      <c r="K298" s="48">
        <f t="shared" si="25"/>
        <v>0</v>
      </c>
      <c r="L298" s="65">
        <v>0</v>
      </c>
      <c r="M298" s="60">
        <f t="shared" si="26"/>
        <v>0</v>
      </c>
      <c r="N298" s="49">
        <v>4</v>
      </c>
      <c r="O298" s="62">
        <f t="shared" si="27"/>
        <v>2714.53</v>
      </c>
      <c r="P298" s="50">
        <f t="shared" si="28"/>
        <v>4</v>
      </c>
      <c r="Q298" s="51">
        <f t="shared" si="29"/>
        <v>2714.53</v>
      </c>
      <c r="R298" s="46" t="s">
        <v>7303</v>
      </c>
    </row>
    <row r="299" spans="1:18" ht="16.5" hidden="1" customHeight="1" x14ac:dyDescent="0.15">
      <c r="A299" s="56" t="s">
        <v>7173</v>
      </c>
      <c r="B299" s="98" t="s">
        <v>7168</v>
      </c>
      <c r="C299" s="98" t="s">
        <v>7174</v>
      </c>
      <c r="D299" s="56" t="s">
        <v>329</v>
      </c>
      <c r="E299" s="56" t="s">
        <v>1380</v>
      </c>
      <c r="F299" s="56" t="s">
        <v>1381</v>
      </c>
      <c r="G299" s="66">
        <v>53.969499999999996</v>
      </c>
      <c r="H299" s="65">
        <v>0</v>
      </c>
      <c r="I299" s="47">
        <f t="shared" si="24"/>
        <v>0</v>
      </c>
      <c r="J299" s="65">
        <v>0</v>
      </c>
      <c r="K299" s="48">
        <f t="shared" si="25"/>
        <v>0</v>
      </c>
      <c r="L299" s="65">
        <v>0</v>
      </c>
      <c r="M299" s="60">
        <f t="shared" si="26"/>
        <v>0</v>
      </c>
      <c r="N299" s="49">
        <v>50</v>
      </c>
      <c r="O299" s="62">
        <f t="shared" si="27"/>
        <v>2698.4749999999999</v>
      </c>
      <c r="P299" s="50">
        <f t="shared" si="28"/>
        <v>50</v>
      </c>
      <c r="Q299" s="51">
        <f t="shared" si="29"/>
        <v>2698.4749999999999</v>
      </c>
      <c r="R299" s="46" t="s">
        <v>7303</v>
      </c>
    </row>
    <row r="300" spans="1:18" ht="16.5" hidden="1" customHeight="1" x14ac:dyDescent="0.15">
      <c r="A300" s="56" t="s">
        <v>3295</v>
      </c>
      <c r="B300" s="98" t="s">
        <v>3296</v>
      </c>
      <c r="C300" s="98" t="s">
        <v>3296</v>
      </c>
      <c r="D300" s="56" t="s">
        <v>350</v>
      </c>
      <c r="E300" s="56" t="s">
        <v>351</v>
      </c>
      <c r="F300" s="56" t="s">
        <v>352</v>
      </c>
      <c r="G300" s="66">
        <v>5.5</v>
      </c>
      <c r="H300" s="65">
        <v>0</v>
      </c>
      <c r="I300" s="47">
        <f t="shared" si="24"/>
        <v>0</v>
      </c>
      <c r="J300" s="65">
        <v>0</v>
      </c>
      <c r="K300" s="48">
        <f t="shared" si="25"/>
        <v>0</v>
      </c>
      <c r="L300" s="65">
        <v>0</v>
      </c>
      <c r="M300" s="60">
        <f t="shared" si="26"/>
        <v>0</v>
      </c>
      <c r="N300" s="49">
        <v>490</v>
      </c>
      <c r="O300" s="62">
        <f t="shared" si="27"/>
        <v>2695</v>
      </c>
      <c r="P300" s="50">
        <f t="shared" si="28"/>
        <v>490</v>
      </c>
      <c r="Q300" s="51">
        <f t="shared" si="29"/>
        <v>2695</v>
      </c>
      <c r="R300" s="46" t="s">
        <v>7307</v>
      </c>
    </row>
    <row r="301" spans="1:18" ht="16.5" hidden="1" customHeight="1" x14ac:dyDescent="0.15">
      <c r="A301" s="56" t="s">
        <v>6180</v>
      </c>
      <c r="B301" s="98" t="s">
        <v>6181</v>
      </c>
      <c r="C301" s="98" t="s">
        <v>8486</v>
      </c>
      <c r="D301" s="56" t="s">
        <v>329</v>
      </c>
      <c r="E301" s="56" t="s">
        <v>5171</v>
      </c>
      <c r="F301" s="56" t="s">
        <v>5172</v>
      </c>
      <c r="G301" s="66">
        <v>448.10644314551513</v>
      </c>
      <c r="H301" s="65">
        <v>0</v>
      </c>
      <c r="I301" s="47">
        <f t="shared" si="24"/>
        <v>0</v>
      </c>
      <c r="J301" s="65">
        <v>0</v>
      </c>
      <c r="K301" s="48">
        <f t="shared" si="25"/>
        <v>0</v>
      </c>
      <c r="L301" s="65">
        <v>0</v>
      </c>
      <c r="M301" s="60">
        <f t="shared" si="26"/>
        <v>0</v>
      </c>
      <c r="N301" s="49">
        <v>6</v>
      </c>
      <c r="O301" s="62">
        <f t="shared" si="27"/>
        <v>2688.6386588730907</v>
      </c>
      <c r="P301" s="50">
        <f t="shared" si="28"/>
        <v>6</v>
      </c>
      <c r="Q301" s="51">
        <f t="shared" si="29"/>
        <v>2688.6386588730907</v>
      </c>
      <c r="R301" s="46" t="s">
        <v>1</v>
      </c>
    </row>
    <row r="302" spans="1:18" ht="16.5" hidden="1" customHeight="1" x14ac:dyDescent="0.15">
      <c r="A302" s="56" t="s">
        <v>1040</v>
      </c>
      <c r="B302" s="98" t="s">
        <v>7381</v>
      </c>
      <c r="C302" s="98" t="s">
        <v>990</v>
      </c>
      <c r="D302" s="56" t="s">
        <v>329</v>
      </c>
      <c r="E302" s="56" t="s">
        <v>568</v>
      </c>
      <c r="F302" s="56" t="s">
        <v>569</v>
      </c>
      <c r="G302" s="66">
        <v>40</v>
      </c>
      <c r="H302" s="65">
        <v>0</v>
      </c>
      <c r="I302" s="47">
        <f t="shared" si="24"/>
        <v>0</v>
      </c>
      <c r="J302" s="65">
        <v>0</v>
      </c>
      <c r="K302" s="48">
        <f t="shared" si="25"/>
        <v>0</v>
      </c>
      <c r="L302" s="65">
        <v>0</v>
      </c>
      <c r="M302" s="60">
        <f t="shared" si="26"/>
        <v>0</v>
      </c>
      <c r="N302" s="49">
        <v>67</v>
      </c>
      <c r="O302" s="62">
        <f t="shared" si="27"/>
        <v>2680</v>
      </c>
      <c r="P302" s="50">
        <f t="shared" si="28"/>
        <v>67</v>
      </c>
      <c r="Q302" s="51">
        <f t="shared" si="29"/>
        <v>2680</v>
      </c>
      <c r="R302" s="46" t="s">
        <v>7299</v>
      </c>
    </row>
    <row r="303" spans="1:18" ht="16.5" hidden="1" customHeight="1" x14ac:dyDescent="0.15">
      <c r="A303" s="56" t="s">
        <v>4898</v>
      </c>
      <c r="B303" s="98" t="s">
        <v>4899</v>
      </c>
      <c r="C303" s="98" t="s">
        <v>4899</v>
      </c>
      <c r="D303" s="56" t="s">
        <v>329</v>
      </c>
      <c r="E303" s="56" t="s">
        <v>351</v>
      </c>
      <c r="F303" s="56" t="s">
        <v>352</v>
      </c>
      <c r="G303" s="66">
        <v>3.5</v>
      </c>
      <c r="H303" s="65">
        <v>0</v>
      </c>
      <c r="I303" s="47">
        <f t="shared" si="24"/>
        <v>0</v>
      </c>
      <c r="J303" s="65">
        <v>0</v>
      </c>
      <c r="K303" s="48">
        <f t="shared" si="25"/>
        <v>0</v>
      </c>
      <c r="L303" s="65">
        <v>0</v>
      </c>
      <c r="M303" s="60">
        <f t="shared" si="26"/>
        <v>0</v>
      </c>
      <c r="N303" s="49">
        <v>765</v>
      </c>
      <c r="O303" s="62">
        <f t="shared" si="27"/>
        <v>2677.5</v>
      </c>
      <c r="P303" s="50">
        <f t="shared" si="28"/>
        <v>765</v>
      </c>
      <c r="Q303" s="51">
        <f t="shared" si="29"/>
        <v>2677.5</v>
      </c>
      <c r="R303" s="46" t="s">
        <v>7302</v>
      </c>
    </row>
    <row r="304" spans="1:18" ht="16.5" hidden="1" customHeight="1" x14ac:dyDescent="0.15">
      <c r="A304" s="56" t="s">
        <v>26</v>
      </c>
      <c r="B304" s="98" t="s">
        <v>157</v>
      </c>
      <c r="C304" s="98" t="s">
        <v>157</v>
      </c>
      <c r="D304" s="56" t="s">
        <v>329</v>
      </c>
      <c r="E304" s="56" t="s">
        <v>5300</v>
      </c>
      <c r="F304" s="56" t="s">
        <v>5301</v>
      </c>
      <c r="G304" s="66">
        <v>11.016184604525092</v>
      </c>
      <c r="H304" s="65">
        <v>0</v>
      </c>
      <c r="I304" s="47">
        <f t="shared" si="24"/>
        <v>0</v>
      </c>
      <c r="J304" s="65">
        <v>0</v>
      </c>
      <c r="K304" s="48">
        <f t="shared" si="25"/>
        <v>0</v>
      </c>
      <c r="L304" s="65">
        <v>0</v>
      </c>
      <c r="M304" s="60">
        <f t="shared" si="26"/>
        <v>0</v>
      </c>
      <c r="N304" s="49">
        <v>243</v>
      </c>
      <c r="O304" s="62">
        <f t="shared" si="27"/>
        <v>2676.9328588995972</v>
      </c>
      <c r="P304" s="50">
        <f t="shared" si="28"/>
        <v>243</v>
      </c>
      <c r="Q304" s="51">
        <f t="shared" si="29"/>
        <v>2676.9328588995972</v>
      </c>
      <c r="R304" s="46" t="s">
        <v>1</v>
      </c>
    </row>
    <row r="305" spans="1:18" ht="16.5" hidden="1" customHeight="1" x14ac:dyDescent="0.15">
      <c r="A305" s="56" t="s">
        <v>1603</v>
      </c>
      <c r="B305" s="98" t="s">
        <v>1604</v>
      </c>
      <c r="C305" s="98" t="s">
        <v>1605</v>
      </c>
      <c r="D305" s="56" t="s">
        <v>329</v>
      </c>
      <c r="E305" s="56" t="s">
        <v>330</v>
      </c>
      <c r="F305" s="56" t="s">
        <v>331</v>
      </c>
      <c r="G305" s="66">
        <v>2.6492036085471704</v>
      </c>
      <c r="H305" s="65">
        <v>0</v>
      </c>
      <c r="I305" s="47">
        <f t="shared" si="24"/>
        <v>0</v>
      </c>
      <c r="J305" s="65">
        <v>0</v>
      </c>
      <c r="K305" s="48">
        <f t="shared" si="25"/>
        <v>0</v>
      </c>
      <c r="L305" s="65">
        <v>0</v>
      </c>
      <c r="M305" s="60">
        <f t="shared" si="26"/>
        <v>0</v>
      </c>
      <c r="N305" s="49">
        <v>1001</v>
      </c>
      <c r="O305" s="62">
        <f t="shared" si="27"/>
        <v>2651.8528121557174</v>
      </c>
      <c r="P305" s="50">
        <f t="shared" si="28"/>
        <v>1001</v>
      </c>
      <c r="Q305" s="51">
        <f t="shared" si="29"/>
        <v>2651.8528121557174</v>
      </c>
      <c r="R305" s="46" t="s">
        <v>7300</v>
      </c>
    </row>
    <row r="306" spans="1:18" ht="16.5" hidden="1" customHeight="1" x14ac:dyDescent="0.15">
      <c r="A306" s="56" t="s">
        <v>9569</v>
      </c>
      <c r="B306" s="56" t="s">
        <v>9577</v>
      </c>
      <c r="C306" s="56" t="s">
        <v>5696</v>
      </c>
      <c r="D306" s="56" t="s">
        <v>329</v>
      </c>
      <c r="E306" s="56" t="s">
        <v>1247</v>
      </c>
      <c r="F306" s="56" t="s">
        <v>1248</v>
      </c>
      <c r="G306" s="66">
        <v>39.617323153310238</v>
      </c>
      <c r="H306" s="65">
        <v>4</v>
      </c>
      <c r="I306" s="47">
        <f t="shared" si="24"/>
        <v>158.46929261324095</v>
      </c>
      <c r="J306" s="65">
        <v>0</v>
      </c>
      <c r="K306" s="48">
        <f t="shared" si="25"/>
        <v>0</v>
      </c>
      <c r="L306" s="65">
        <v>0</v>
      </c>
      <c r="M306" s="60">
        <f t="shared" si="26"/>
        <v>0</v>
      </c>
      <c r="N306" s="49">
        <v>0</v>
      </c>
      <c r="O306" s="62">
        <f t="shared" si="27"/>
        <v>0</v>
      </c>
      <c r="P306" s="50">
        <f t="shared" si="28"/>
        <v>4</v>
      </c>
      <c r="Q306" s="51">
        <f t="shared" si="29"/>
        <v>158.46929261324095</v>
      </c>
      <c r="R306" s="46" t="s">
        <v>1</v>
      </c>
    </row>
    <row r="307" spans="1:18" ht="16.5" hidden="1" customHeight="1" x14ac:dyDescent="0.15">
      <c r="A307" s="56" t="s">
        <v>129</v>
      </c>
      <c r="B307" s="98" t="s">
        <v>246</v>
      </c>
      <c r="C307" s="98" t="s">
        <v>246</v>
      </c>
      <c r="D307" s="56" t="s">
        <v>329</v>
      </c>
      <c r="E307" s="56" t="s">
        <v>5298</v>
      </c>
      <c r="F307" s="56" t="s">
        <v>5299</v>
      </c>
      <c r="G307" s="66">
        <v>101.68418418413876</v>
      </c>
      <c r="H307" s="65">
        <v>0</v>
      </c>
      <c r="I307" s="47">
        <f t="shared" si="24"/>
        <v>0</v>
      </c>
      <c r="J307" s="65">
        <v>0</v>
      </c>
      <c r="K307" s="48">
        <f t="shared" si="25"/>
        <v>0</v>
      </c>
      <c r="L307" s="65">
        <v>0</v>
      </c>
      <c r="M307" s="60">
        <f t="shared" si="26"/>
        <v>0</v>
      </c>
      <c r="N307" s="49">
        <v>26</v>
      </c>
      <c r="O307" s="62">
        <f t="shared" si="27"/>
        <v>2643.7887887876077</v>
      </c>
      <c r="P307" s="50">
        <f t="shared" si="28"/>
        <v>26</v>
      </c>
      <c r="Q307" s="51">
        <f t="shared" si="29"/>
        <v>2643.7887887876077</v>
      </c>
      <c r="R307" s="46" t="s">
        <v>1</v>
      </c>
    </row>
    <row r="308" spans="1:18" ht="16.5" hidden="1" customHeight="1" x14ac:dyDescent="0.15">
      <c r="A308" s="56" t="s">
        <v>9388</v>
      </c>
      <c r="B308" s="56" t="s">
        <v>9389</v>
      </c>
      <c r="C308" s="56" t="s">
        <v>5320</v>
      </c>
      <c r="D308" s="56" t="s">
        <v>329</v>
      </c>
      <c r="E308" s="56" t="s">
        <v>8038</v>
      </c>
      <c r="F308" s="56" t="s">
        <v>8039</v>
      </c>
      <c r="G308" s="66">
        <v>49.626035427649583</v>
      </c>
      <c r="H308" s="65">
        <v>1</v>
      </c>
      <c r="I308" s="47">
        <f t="shared" si="24"/>
        <v>49.626035427649583</v>
      </c>
      <c r="J308" s="65">
        <v>0</v>
      </c>
      <c r="K308" s="48">
        <f t="shared" si="25"/>
        <v>0</v>
      </c>
      <c r="L308" s="65">
        <v>0</v>
      </c>
      <c r="M308" s="60">
        <f t="shared" si="26"/>
        <v>0</v>
      </c>
      <c r="N308" s="49">
        <v>0</v>
      </c>
      <c r="O308" s="62">
        <f t="shared" si="27"/>
        <v>0</v>
      </c>
      <c r="P308" s="50">
        <f t="shared" si="28"/>
        <v>1</v>
      </c>
      <c r="Q308" s="51">
        <f t="shared" si="29"/>
        <v>49.626035427649583</v>
      </c>
      <c r="R308" s="46" t="s">
        <v>1</v>
      </c>
    </row>
    <row r="309" spans="1:18" ht="16.5" hidden="1" customHeight="1" x14ac:dyDescent="0.15">
      <c r="A309" s="56" t="s">
        <v>7312</v>
      </c>
      <c r="B309" s="56" t="s">
        <v>7465</v>
      </c>
      <c r="C309" s="56" t="s">
        <v>8465</v>
      </c>
      <c r="D309" s="56" t="s">
        <v>329</v>
      </c>
      <c r="E309" s="56" t="s">
        <v>7605</v>
      </c>
      <c r="F309" s="56" t="s">
        <v>7606</v>
      </c>
      <c r="G309" s="66">
        <v>88.076369968456746</v>
      </c>
      <c r="H309" s="65">
        <v>2</v>
      </c>
      <c r="I309" s="47">
        <f t="shared" si="24"/>
        <v>176.15273993691349</v>
      </c>
      <c r="J309" s="65">
        <v>0</v>
      </c>
      <c r="K309" s="48">
        <f t="shared" si="25"/>
        <v>0</v>
      </c>
      <c r="L309" s="65">
        <v>0</v>
      </c>
      <c r="M309" s="60">
        <f t="shared" si="26"/>
        <v>0</v>
      </c>
      <c r="N309" s="49">
        <v>0</v>
      </c>
      <c r="O309" s="62">
        <f t="shared" si="27"/>
        <v>0</v>
      </c>
      <c r="P309" s="50">
        <f t="shared" si="28"/>
        <v>2</v>
      </c>
      <c r="Q309" s="51">
        <f t="shared" si="29"/>
        <v>176.15273993691349</v>
      </c>
      <c r="R309" s="46" t="s">
        <v>1</v>
      </c>
    </row>
    <row r="310" spans="1:18" ht="16.5" hidden="1" customHeight="1" x14ac:dyDescent="0.15">
      <c r="A310" s="56" t="s">
        <v>5702</v>
      </c>
      <c r="B310" s="98" t="s">
        <v>5703</v>
      </c>
      <c r="C310" s="98" t="s">
        <v>8466</v>
      </c>
      <c r="D310" s="56" t="s">
        <v>329</v>
      </c>
      <c r="E310" s="56" t="s">
        <v>5298</v>
      </c>
      <c r="F310" s="56" t="s">
        <v>5299</v>
      </c>
      <c r="G310" s="66">
        <v>188.20501735465874</v>
      </c>
      <c r="H310" s="65">
        <v>0</v>
      </c>
      <c r="I310" s="47">
        <f t="shared" si="24"/>
        <v>0</v>
      </c>
      <c r="J310" s="65">
        <v>0</v>
      </c>
      <c r="K310" s="48">
        <f t="shared" si="25"/>
        <v>0</v>
      </c>
      <c r="L310" s="65">
        <v>0</v>
      </c>
      <c r="M310" s="60">
        <f t="shared" si="26"/>
        <v>0</v>
      </c>
      <c r="N310" s="49">
        <v>14</v>
      </c>
      <c r="O310" s="62">
        <f t="shared" si="27"/>
        <v>2634.8702429652221</v>
      </c>
      <c r="P310" s="50">
        <f t="shared" si="28"/>
        <v>14</v>
      </c>
      <c r="Q310" s="51">
        <f t="shared" si="29"/>
        <v>2634.8702429652221</v>
      </c>
      <c r="R310" s="46" t="s">
        <v>1</v>
      </c>
    </row>
    <row r="311" spans="1:18" ht="16.5" hidden="1" customHeight="1" x14ac:dyDescent="0.15">
      <c r="A311" s="56" t="s">
        <v>8935</v>
      </c>
      <c r="B311" s="56" t="s">
        <v>8936</v>
      </c>
      <c r="C311" s="56" t="s">
        <v>5263</v>
      </c>
      <c r="D311" s="56" t="s">
        <v>329</v>
      </c>
      <c r="E311" s="56" t="s">
        <v>7605</v>
      </c>
      <c r="F311" s="56" t="s">
        <v>7606</v>
      </c>
      <c r="G311" s="66">
        <v>48.467683058050106</v>
      </c>
      <c r="H311" s="65">
        <v>20</v>
      </c>
      <c r="I311" s="47">
        <f t="shared" si="24"/>
        <v>969.35366116100215</v>
      </c>
      <c r="J311" s="65">
        <v>0</v>
      </c>
      <c r="K311" s="48">
        <f t="shared" si="25"/>
        <v>0</v>
      </c>
      <c r="L311" s="65">
        <v>0</v>
      </c>
      <c r="M311" s="60">
        <f t="shared" si="26"/>
        <v>0</v>
      </c>
      <c r="N311" s="49">
        <v>0</v>
      </c>
      <c r="O311" s="62">
        <f t="shared" si="27"/>
        <v>0</v>
      </c>
      <c r="P311" s="50">
        <f t="shared" si="28"/>
        <v>20</v>
      </c>
      <c r="Q311" s="51">
        <f t="shared" si="29"/>
        <v>969.35366116100215</v>
      </c>
      <c r="R311" s="46" t="s">
        <v>1</v>
      </c>
    </row>
    <row r="312" spans="1:18" ht="16.5" hidden="1" customHeight="1" x14ac:dyDescent="0.15">
      <c r="A312" s="56" t="s">
        <v>8935</v>
      </c>
      <c r="B312" s="56" t="s">
        <v>8936</v>
      </c>
      <c r="C312" s="56" t="s">
        <v>5263</v>
      </c>
      <c r="D312" s="56" t="s">
        <v>329</v>
      </c>
      <c r="E312" s="56" t="s">
        <v>1247</v>
      </c>
      <c r="F312" s="56" t="s">
        <v>1248</v>
      </c>
      <c r="G312" s="66">
        <v>48.467683058050106</v>
      </c>
      <c r="H312" s="65">
        <v>4</v>
      </c>
      <c r="I312" s="47">
        <f t="shared" si="24"/>
        <v>193.87073223220042</v>
      </c>
      <c r="J312" s="65">
        <v>0</v>
      </c>
      <c r="K312" s="48">
        <f t="shared" si="25"/>
        <v>0</v>
      </c>
      <c r="L312" s="65">
        <v>0</v>
      </c>
      <c r="M312" s="60">
        <f t="shared" si="26"/>
        <v>0</v>
      </c>
      <c r="N312" s="49">
        <v>0</v>
      </c>
      <c r="O312" s="62">
        <f t="shared" si="27"/>
        <v>0</v>
      </c>
      <c r="P312" s="50">
        <f t="shared" si="28"/>
        <v>4</v>
      </c>
      <c r="Q312" s="51">
        <f t="shared" si="29"/>
        <v>193.87073223220042</v>
      </c>
      <c r="R312" s="46" t="s">
        <v>1</v>
      </c>
    </row>
    <row r="313" spans="1:18" ht="16.5" hidden="1" customHeight="1" x14ac:dyDescent="0.15">
      <c r="A313" s="56" t="s">
        <v>8935</v>
      </c>
      <c r="B313" s="56" t="s">
        <v>8936</v>
      </c>
      <c r="C313" s="56" t="s">
        <v>5263</v>
      </c>
      <c r="D313" s="56" t="s">
        <v>329</v>
      </c>
      <c r="E313" s="56" t="s">
        <v>8038</v>
      </c>
      <c r="F313" s="56" t="s">
        <v>8039</v>
      </c>
      <c r="G313" s="66">
        <v>48.467683058050106</v>
      </c>
      <c r="H313" s="65">
        <v>3</v>
      </c>
      <c r="I313" s="47">
        <f t="shared" si="24"/>
        <v>145.40304917415031</v>
      </c>
      <c r="J313" s="65">
        <v>0</v>
      </c>
      <c r="K313" s="48">
        <f t="shared" si="25"/>
        <v>0</v>
      </c>
      <c r="L313" s="65">
        <v>0</v>
      </c>
      <c r="M313" s="60">
        <f t="shared" si="26"/>
        <v>0</v>
      </c>
      <c r="N313" s="49">
        <v>0</v>
      </c>
      <c r="O313" s="62">
        <f t="shared" si="27"/>
        <v>0</v>
      </c>
      <c r="P313" s="50">
        <f t="shared" si="28"/>
        <v>3</v>
      </c>
      <c r="Q313" s="51">
        <f t="shared" si="29"/>
        <v>145.40304917415031</v>
      </c>
      <c r="R313" s="46" t="s">
        <v>1</v>
      </c>
    </row>
    <row r="314" spans="1:18" ht="16.5" hidden="1" customHeight="1" x14ac:dyDescent="0.15">
      <c r="A314" s="56" t="s">
        <v>633</v>
      </c>
      <c r="B314" s="98" t="s">
        <v>634</v>
      </c>
      <c r="C314" s="98" t="s">
        <v>635</v>
      </c>
      <c r="D314" s="56" t="s">
        <v>329</v>
      </c>
      <c r="E314" s="56" t="s">
        <v>334</v>
      </c>
      <c r="F314" s="56" t="s">
        <v>335</v>
      </c>
      <c r="G314" s="66">
        <v>173.05600000000001</v>
      </c>
      <c r="H314" s="65">
        <v>0</v>
      </c>
      <c r="I314" s="47">
        <f t="shared" si="24"/>
        <v>0</v>
      </c>
      <c r="J314" s="65">
        <v>0</v>
      </c>
      <c r="K314" s="48">
        <f t="shared" si="25"/>
        <v>0</v>
      </c>
      <c r="L314" s="65">
        <v>0</v>
      </c>
      <c r="M314" s="60">
        <f t="shared" si="26"/>
        <v>0</v>
      </c>
      <c r="N314" s="49">
        <v>15</v>
      </c>
      <c r="O314" s="62">
        <f t="shared" si="27"/>
        <v>2595.84</v>
      </c>
      <c r="P314" s="50">
        <f t="shared" si="28"/>
        <v>15</v>
      </c>
      <c r="Q314" s="51">
        <f t="shared" si="29"/>
        <v>2595.84</v>
      </c>
      <c r="R314" s="46" t="s">
        <v>7299</v>
      </c>
    </row>
    <row r="315" spans="1:18" ht="16.5" hidden="1" customHeight="1" x14ac:dyDescent="0.15">
      <c r="A315" s="56" t="s">
        <v>9147</v>
      </c>
      <c r="B315" s="56" t="s">
        <v>9156</v>
      </c>
      <c r="C315" s="56" t="s">
        <v>9390</v>
      </c>
      <c r="D315" s="56" t="s">
        <v>329</v>
      </c>
      <c r="E315" s="56" t="s">
        <v>8038</v>
      </c>
      <c r="F315" s="56" t="s">
        <v>8039</v>
      </c>
      <c r="G315" s="66">
        <v>82.812116811011947</v>
      </c>
      <c r="H315" s="65">
        <v>1</v>
      </c>
      <c r="I315" s="47">
        <f t="shared" si="24"/>
        <v>82.812116811011947</v>
      </c>
      <c r="J315" s="65">
        <v>0</v>
      </c>
      <c r="K315" s="48">
        <f t="shared" si="25"/>
        <v>0</v>
      </c>
      <c r="L315" s="65">
        <v>0</v>
      </c>
      <c r="M315" s="60">
        <f t="shared" si="26"/>
        <v>0</v>
      </c>
      <c r="N315" s="49">
        <v>0</v>
      </c>
      <c r="O315" s="62">
        <f t="shared" si="27"/>
        <v>0</v>
      </c>
      <c r="P315" s="50">
        <f t="shared" si="28"/>
        <v>1</v>
      </c>
      <c r="Q315" s="51">
        <f t="shared" si="29"/>
        <v>82.812116811011947</v>
      </c>
      <c r="R315" s="46" t="s">
        <v>1</v>
      </c>
    </row>
    <row r="316" spans="1:18" ht="16.5" hidden="1" customHeight="1" x14ac:dyDescent="0.15">
      <c r="A316" s="56" t="s">
        <v>5485</v>
      </c>
      <c r="B316" s="98" t="s">
        <v>5486</v>
      </c>
      <c r="C316" s="98" t="s">
        <v>5288</v>
      </c>
      <c r="D316" s="56" t="s">
        <v>329</v>
      </c>
      <c r="E316" s="56" t="s">
        <v>1247</v>
      </c>
      <c r="F316" s="56" t="s">
        <v>1248</v>
      </c>
      <c r="G316" s="66">
        <v>43.895156331605101</v>
      </c>
      <c r="H316" s="65">
        <v>0</v>
      </c>
      <c r="I316" s="47">
        <f t="shared" si="24"/>
        <v>0</v>
      </c>
      <c r="J316" s="65">
        <v>0</v>
      </c>
      <c r="K316" s="48">
        <f t="shared" si="25"/>
        <v>0</v>
      </c>
      <c r="L316" s="65">
        <v>0</v>
      </c>
      <c r="M316" s="60">
        <f t="shared" si="26"/>
        <v>0</v>
      </c>
      <c r="N316" s="49">
        <v>59</v>
      </c>
      <c r="O316" s="62">
        <f t="shared" si="27"/>
        <v>2589.814223564701</v>
      </c>
      <c r="P316" s="50">
        <f t="shared" si="28"/>
        <v>59</v>
      </c>
      <c r="Q316" s="51">
        <f t="shared" si="29"/>
        <v>2589.814223564701</v>
      </c>
      <c r="R316" s="46" t="s">
        <v>1</v>
      </c>
    </row>
    <row r="317" spans="1:18" ht="16.5" hidden="1" customHeight="1" x14ac:dyDescent="0.15">
      <c r="A317" s="56" t="s">
        <v>933</v>
      </c>
      <c r="B317" s="98" t="s">
        <v>932</v>
      </c>
      <c r="C317" s="98" t="s">
        <v>934</v>
      </c>
      <c r="D317" s="56" t="s">
        <v>329</v>
      </c>
      <c r="E317" s="56" t="s">
        <v>330</v>
      </c>
      <c r="F317" s="56" t="s">
        <v>331</v>
      </c>
      <c r="G317" s="66">
        <v>3.2361225759582153</v>
      </c>
      <c r="H317" s="65">
        <v>0</v>
      </c>
      <c r="I317" s="47">
        <f t="shared" si="24"/>
        <v>0</v>
      </c>
      <c r="J317" s="65">
        <v>0</v>
      </c>
      <c r="K317" s="48">
        <f t="shared" si="25"/>
        <v>0</v>
      </c>
      <c r="L317" s="65">
        <v>0</v>
      </c>
      <c r="M317" s="60">
        <f t="shared" si="26"/>
        <v>0</v>
      </c>
      <c r="N317" s="49">
        <v>794</v>
      </c>
      <c r="O317" s="62">
        <f t="shared" si="27"/>
        <v>2569.4813253108227</v>
      </c>
      <c r="P317" s="50">
        <f t="shared" si="28"/>
        <v>794</v>
      </c>
      <c r="Q317" s="51">
        <f t="shared" si="29"/>
        <v>2569.4813253108227</v>
      </c>
      <c r="R317" s="46" t="s">
        <v>7299</v>
      </c>
    </row>
    <row r="318" spans="1:18" ht="16.5" hidden="1" customHeight="1" x14ac:dyDescent="0.15">
      <c r="A318" s="56" t="s">
        <v>1954</v>
      </c>
      <c r="B318" s="98" t="s">
        <v>1955</v>
      </c>
      <c r="C318" s="98" t="s">
        <v>1955</v>
      </c>
      <c r="D318" s="56" t="s">
        <v>329</v>
      </c>
      <c r="E318" s="56" t="s">
        <v>351</v>
      </c>
      <c r="F318" s="56" t="s">
        <v>352</v>
      </c>
      <c r="G318" s="66">
        <v>1.0693983354140657</v>
      </c>
      <c r="H318" s="65">
        <v>0</v>
      </c>
      <c r="I318" s="47">
        <f t="shared" si="24"/>
        <v>0</v>
      </c>
      <c r="J318" s="65">
        <v>0</v>
      </c>
      <c r="K318" s="48">
        <f t="shared" si="25"/>
        <v>0</v>
      </c>
      <c r="L318" s="65">
        <v>0</v>
      </c>
      <c r="M318" s="60">
        <f t="shared" si="26"/>
        <v>0</v>
      </c>
      <c r="N318" s="49">
        <v>2399</v>
      </c>
      <c r="O318" s="62">
        <f t="shared" si="27"/>
        <v>2565.4866066583436</v>
      </c>
      <c r="P318" s="50">
        <f t="shared" si="28"/>
        <v>2399</v>
      </c>
      <c r="Q318" s="51">
        <f t="shared" si="29"/>
        <v>2565.4866066583436</v>
      </c>
      <c r="R318" s="46" t="s">
        <v>7301</v>
      </c>
    </row>
    <row r="319" spans="1:18" ht="16.5" hidden="1" customHeight="1" x14ac:dyDescent="0.15">
      <c r="A319" s="56" t="s">
        <v>4081</v>
      </c>
      <c r="B319" s="98" t="s">
        <v>4082</v>
      </c>
      <c r="C319" s="98" t="s">
        <v>4082</v>
      </c>
      <c r="D319" s="56" t="s">
        <v>329</v>
      </c>
      <c r="E319" s="56" t="s">
        <v>351</v>
      </c>
      <c r="F319" s="56" t="s">
        <v>352</v>
      </c>
      <c r="G319" s="66">
        <v>2.75</v>
      </c>
      <c r="H319" s="65">
        <v>0</v>
      </c>
      <c r="I319" s="47">
        <f t="shared" si="24"/>
        <v>0</v>
      </c>
      <c r="J319" s="65">
        <v>0</v>
      </c>
      <c r="K319" s="48">
        <f t="shared" si="25"/>
        <v>0</v>
      </c>
      <c r="L319" s="65">
        <v>0</v>
      </c>
      <c r="M319" s="60">
        <f t="shared" si="26"/>
        <v>0</v>
      </c>
      <c r="N319" s="49">
        <v>932</v>
      </c>
      <c r="O319" s="62">
        <f t="shared" si="27"/>
        <v>2563</v>
      </c>
      <c r="P319" s="50">
        <f t="shared" si="28"/>
        <v>932</v>
      </c>
      <c r="Q319" s="51">
        <f t="shared" si="29"/>
        <v>2563</v>
      </c>
      <c r="R319" s="46" t="s">
        <v>7307</v>
      </c>
    </row>
    <row r="320" spans="1:18" ht="16.5" hidden="1" customHeight="1" x14ac:dyDescent="0.15">
      <c r="A320" s="56" t="s">
        <v>5870</v>
      </c>
      <c r="B320" s="98" t="s">
        <v>5871</v>
      </c>
      <c r="C320" s="98" t="s">
        <v>5872</v>
      </c>
      <c r="D320" s="56" t="s">
        <v>329</v>
      </c>
      <c r="E320" s="56" t="s">
        <v>5298</v>
      </c>
      <c r="F320" s="56" t="s">
        <v>5299</v>
      </c>
      <c r="G320" s="66">
        <v>196.90075400029551</v>
      </c>
      <c r="H320" s="65">
        <v>0</v>
      </c>
      <c r="I320" s="47">
        <f t="shared" si="24"/>
        <v>0</v>
      </c>
      <c r="J320" s="65">
        <v>0</v>
      </c>
      <c r="K320" s="48">
        <f t="shared" si="25"/>
        <v>0</v>
      </c>
      <c r="L320" s="65">
        <v>0</v>
      </c>
      <c r="M320" s="60">
        <f t="shared" si="26"/>
        <v>0</v>
      </c>
      <c r="N320" s="49">
        <v>13</v>
      </c>
      <c r="O320" s="62">
        <f t="shared" si="27"/>
        <v>2559.7098020038416</v>
      </c>
      <c r="P320" s="50">
        <f t="shared" si="28"/>
        <v>13</v>
      </c>
      <c r="Q320" s="51">
        <f t="shared" si="29"/>
        <v>2559.7098020038416</v>
      </c>
      <c r="R320" s="46" t="s">
        <v>1</v>
      </c>
    </row>
    <row r="321" spans="1:18" ht="16.5" hidden="1" customHeight="1" x14ac:dyDescent="0.15">
      <c r="A321" s="56" t="s">
        <v>1128</v>
      </c>
      <c r="B321" s="98" t="s">
        <v>7397</v>
      </c>
      <c r="C321" s="98" t="s">
        <v>7397</v>
      </c>
      <c r="D321" s="56" t="s">
        <v>350</v>
      </c>
      <c r="E321" s="56" t="s">
        <v>351</v>
      </c>
      <c r="F321" s="56" t="s">
        <v>352</v>
      </c>
      <c r="G321" s="66">
        <v>40</v>
      </c>
      <c r="H321" s="65">
        <v>0</v>
      </c>
      <c r="I321" s="47">
        <f t="shared" si="24"/>
        <v>0</v>
      </c>
      <c r="J321" s="65">
        <v>0</v>
      </c>
      <c r="K321" s="48">
        <f t="shared" si="25"/>
        <v>0</v>
      </c>
      <c r="L321" s="65">
        <v>0</v>
      </c>
      <c r="M321" s="60">
        <f t="shared" si="26"/>
        <v>0</v>
      </c>
      <c r="N321" s="49">
        <v>63</v>
      </c>
      <c r="O321" s="62">
        <f t="shared" si="27"/>
        <v>2520</v>
      </c>
      <c r="P321" s="50">
        <f t="shared" si="28"/>
        <v>63</v>
      </c>
      <c r="Q321" s="51">
        <f t="shared" si="29"/>
        <v>2520</v>
      </c>
      <c r="R321" s="46" t="s">
        <v>7299</v>
      </c>
    </row>
    <row r="322" spans="1:18" ht="16.5" hidden="1" customHeight="1" x14ac:dyDescent="0.15">
      <c r="A322" s="56" t="s">
        <v>865</v>
      </c>
      <c r="B322" s="98" t="s">
        <v>240</v>
      </c>
      <c r="C322" s="98" t="s">
        <v>866</v>
      </c>
      <c r="D322" s="56" t="s">
        <v>329</v>
      </c>
      <c r="E322" s="56" t="s">
        <v>351</v>
      </c>
      <c r="F322" s="56" t="s">
        <v>352</v>
      </c>
      <c r="G322" s="66">
        <v>25.098504112692108</v>
      </c>
      <c r="H322" s="65">
        <v>0</v>
      </c>
      <c r="I322" s="47">
        <f t="shared" ref="I322:I385" si="30">H322*G322</f>
        <v>0</v>
      </c>
      <c r="J322" s="65">
        <v>0</v>
      </c>
      <c r="K322" s="48">
        <f t="shared" ref="K322:K385" si="31">J322*G322</f>
        <v>0</v>
      </c>
      <c r="L322" s="65">
        <v>0</v>
      </c>
      <c r="M322" s="60">
        <f t="shared" ref="M322:M385" si="32">L322*G322</f>
        <v>0</v>
      </c>
      <c r="N322" s="49">
        <v>100</v>
      </c>
      <c r="O322" s="62">
        <f t="shared" ref="O322:O385" si="33">N322*G322</f>
        <v>2509.8504112692108</v>
      </c>
      <c r="P322" s="50">
        <f t="shared" ref="P322:P385" si="34">H322+J322+L322+N322</f>
        <v>100</v>
      </c>
      <c r="Q322" s="51">
        <f t="shared" ref="Q322:Q385" si="35">I322+K322+M322+O322</f>
        <v>2509.8504112692108</v>
      </c>
      <c r="R322" s="46" t="s">
        <v>7299</v>
      </c>
    </row>
    <row r="323" spans="1:18" ht="16.5" hidden="1" customHeight="1" x14ac:dyDescent="0.15">
      <c r="A323" s="56" t="s">
        <v>286</v>
      </c>
      <c r="B323" s="56" t="s">
        <v>315</v>
      </c>
      <c r="C323" s="56" t="s">
        <v>5716</v>
      </c>
      <c r="D323" s="56" t="s">
        <v>329</v>
      </c>
      <c r="E323" s="56" t="s">
        <v>8038</v>
      </c>
      <c r="F323" s="56" t="s">
        <v>8039</v>
      </c>
      <c r="G323" s="66">
        <v>157.83739038134024</v>
      </c>
      <c r="H323" s="65">
        <v>2</v>
      </c>
      <c r="I323" s="47">
        <f t="shared" si="30"/>
        <v>315.67478076268048</v>
      </c>
      <c r="J323" s="65">
        <v>0</v>
      </c>
      <c r="K323" s="48">
        <f t="shared" si="31"/>
        <v>0</v>
      </c>
      <c r="L323" s="65">
        <v>0</v>
      </c>
      <c r="M323" s="60">
        <f t="shared" si="32"/>
        <v>0</v>
      </c>
      <c r="N323" s="49">
        <v>0</v>
      </c>
      <c r="O323" s="62">
        <f t="shared" si="33"/>
        <v>0</v>
      </c>
      <c r="P323" s="50">
        <f t="shared" si="34"/>
        <v>2</v>
      </c>
      <c r="Q323" s="51">
        <f t="shared" si="35"/>
        <v>315.67478076268048</v>
      </c>
      <c r="R323" s="46" t="s">
        <v>1</v>
      </c>
    </row>
    <row r="324" spans="1:18" ht="16.5" hidden="1" customHeight="1" x14ac:dyDescent="0.15">
      <c r="A324" s="56" t="s">
        <v>6275</v>
      </c>
      <c r="B324" s="98" t="s">
        <v>6276</v>
      </c>
      <c r="C324" s="98" t="s">
        <v>6276</v>
      </c>
      <c r="D324" s="56" t="s">
        <v>466</v>
      </c>
      <c r="E324" s="56" t="s">
        <v>5300</v>
      </c>
      <c r="F324" s="56" t="s">
        <v>5301</v>
      </c>
      <c r="G324" s="66">
        <v>34.680048278865108</v>
      </c>
      <c r="H324" s="65">
        <v>0</v>
      </c>
      <c r="I324" s="47">
        <f t="shared" si="30"/>
        <v>0</v>
      </c>
      <c r="J324" s="65">
        <v>0</v>
      </c>
      <c r="K324" s="48">
        <f t="shared" si="31"/>
        <v>0</v>
      </c>
      <c r="L324" s="65">
        <v>0</v>
      </c>
      <c r="M324" s="60">
        <f t="shared" si="32"/>
        <v>0</v>
      </c>
      <c r="N324" s="49">
        <v>72</v>
      </c>
      <c r="O324" s="62">
        <f t="shared" si="33"/>
        <v>2496.9634760782878</v>
      </c>
      <c r="P324" s="50">
        <f t="shared" si="34"/>
        <v>72</v>
      </c>
      <c r="Q324" s="51">
        <f t="shared" si="35"/>
        <v>2496.9634760782878</v>
      </c>
      <c r="R324" s="46" t="s">
        <v>1</v>
      </c>
    </row>
    <row r="325" spans="1:18" ht="16.5" hidden="1" customHeight="1" x14ac:dyDescent="0.15">
      <c r="A325" s="56" t="s">
        <v>5989</v>
      </c>
      <c r="B325" s="98" t="s">
        <v>5990</v>
      </c>
      <c r="C325" s="98" t="s">
        <v>5199</v>
      </c>
      <c r="D325" s="56" t="s">
        <v>329</v>
      </c>
      <c r="E325" s="56" t="s">
        <v>5171</v>
      </c>
      <c r="F325" s="56" t="s">
        <v>5172</v>
      </c>
      <c r="G325" s="66">
        <v>99.717159587197472</v>
      </c>
      <c r="H325" s="65">
        <v>0</v>
      </c>
      <c r="I325" s="47">
        <f t="shared" si="30"/>
        <v>0</v>
      </c>
      <c r="J325" s="65">
        <v>0</v>
      </c>
      <c r="K325" s="48">
        <f t="shared" si="31"/>
        <v>0</v>
      </c>
      <c r="L325" s="65">
        <v>0</v>
      </c>
      <c r="M325" s="60">
        <f t="shared" si="32"/>
        <v>0</v>
      </c>
      <c r="N325" s="49">
        <v>25</v>
      </c>
      <c r="O325" s="62">
        <f t="shared" si="33"/>
        <v>2492.9289896799369</v>
      </c>
      <c r="P325" s="50">
        <f t="shared" si="34"/>
        <v>25</v>
      </c>
      <c r="Q325" s="51">
        <f t="shared" si="35"/>
        <v>2492.9289896799369</v>
      </c>
      <c r="R325" s="46" t="s">
        <v>1</v>
      </c>
    </row>
    <row r="326" spans="1:18" ht="16.5" hidden="1" customHeight="1" x14ac:dyDescent="0.15">
      <c r="A326" s="56" t="s">
        <v>1435</v>
      </c>
      <c r="B326" s="98" t="s">
        <v>1436</v>
      </c>
      <c r="C326" s="98" t="s">
        <v>1437</v>
      </c>
      <c r="D326" s="56" t="s">
        <v>329</v>
      </c>
      <c r="E326" s="56" t="s">
        <v>449</v>
      </c>
      <c r="F326" s="56" t="s">
        <v>450</v>
      </c>
      <c r="G326" s="66">
        <v>1.0396104947902225</v>
      </c>
      <c r="H326" s="65">
        <v>0</v>
      </c>
      <c r="I326" s="47">
        <f t="shared" si="30"/>
        <v>0</v>
      </c>
      <c r="J326" s="65">
        <v>0</v>
      </c>
      <c r="K326" s="48">
        <f t="shared" si="31"/>
        <v>0</v>
      </c>
      <c r="L326" s="65">
        <v>0</v>
      </c>
      <c r="M326" s="60">
        <f t="shared" si="32"/>
        <v>0</v>
      </c>
      <c r="N326" s="49">
        <v>2383</v>
      </c>
      <c r="O326" s="62">
        <f t="shared" si="33"/>
        <v>2477.3918090851002</v>
      </c>
      <c r="P326" s="50">
        <f t="shared" si="34"/>
        <v>2383</v>
      </c>
      <c r="Q326" s="51">
        <f t="shared" si="35"/>
        <v>2477.3918090851002</v>
      </c>
      <c r="R326" s="46" t="s">
        <v>7300</v>
      </c>
    </row>
    <row r="327" spans="1:18" ht="16.5" hidden="1" customHeight="1" x14ac:dyDescent="0.15">
      <c r="A327" s="56" t="s">
        <v>8024</v>
      </c>
      <c r="B327" s="98" t="s">
        <v>8025</v>
      </c>
      <c r="C327" s="98" t="s">
        <v>8356</v>
      </c>
      <c r="D327" s="56" t="s">
        <v>329</v>
      </c>
      <c r="E327" s="56" t="s">
        <v>330</v>
      </c>
      <c r="F327" s="56" t="s">
        <v>331</v>
      </c>
      <c r="G327" s="66">
        <v>0.32612685667591312</v>
      </c>
      <c r="H327" s="65">
        <v>0</v>
      </c>
      <c r="I327" s="47">
        <f t="shared" si="30"/>
        <v>0</v>
      </c>
      <c r="J327" s="65">
        <v>0</v>
      </c>
      <c r="K327" s="48">
        <f t="shared" si="31"/>
        <v>0</v>
      </c>
      <c r="L327" s="65">
        <v>0</v>
      </c>
      <c r="M327" s="60">
        <f t="shared" si="32"/>
        <v>0</v>
      </c>
      <c r="N327" s="49">
        <v>7533</v>
      </c>
      <c r="O327" s="62">
        <f t="shared" si="33"/>
        <v>2456.7136113396537</v>
      </c>
      <c r="P327" s="50">
        <f t="shared" si="34"/>
        <v>7533</v>
      </c>
      <c r="Q327" s="51">
        <f t="shared" si="35"/>
        <v>2456.7136113396537</v>
      </c>
      <c r="R327" s="46" t="s">
        <v>7307</v>
      </c>
    </row>
    <row r="328" spans="1:18" ht="16.5" hidden="1" customHeight="1" x14ac:dyDescent="0.15">
      <c r="A328" s="56" t="s">
        <v>1288</v>
      </c>
      <c r="B328" s="98" t="s">
        <v>794</v>
      </c>
      <c r="C328" s="98" t="s">
        <v>795</v>
      </c>
      <c r="D328" s="56" t="s">
        <v>329</v>
      </c>
      <c r="E328" s="56" t="s">
        <v>351</v>
      </c>
      <c r="F328" s="56" t="s">
        <v>352</v>
      </c>
      <c r="G328" s="66">
        <v>39.703445590525696</v>
      </c>
      <c r="H328" s="65">
        <v>0</v>
      </c>
      <c r="I328" s="47">
        <f t="shared" si="30"/>
        <v>0</v>
      </c>
      <c r="J328" s="65">
        <v>0</v>
      </c>
      <c r="K328" s="48">
        <f t="shared" si="31"/>
        <v>0</v>
      </c>
      <c r="L328" s="65">
        <v>0</v>
      </c>
      <c r="M328" s="60">
        <f t="shared" si="32"/>
        <v>0</v>
      </c>
      <c r="N328" s="49">
        <v>61</v>
      </c>
      <c r="O328" s="62">
        <f t="shared" si="33"/>
        <v>2421.9101810220673</v>
      </c>
      <c r="P328" s="50">
        <f t="shared" si="34"/>
        <v>61</v>
      </c>
      <c r="Q328" s="51">
        <f t="shared" si="35"/>
        <v>2421.9101810220673</v>
      </c>
      <c r="R328" s="46" t="s">
        <v>7299</v>
      </c>
    </row>
    <row r="329" spans="1:18" ht="16.5" hidden="1" customHeight="1" x14ac:dyDescent="0.15">
      <c r="A329" s="56" t="s">
        <v>5723</v>
      </c>
      <c r="B329" s="56" t="s">
        <v>5724</v>
      </c>
      <c r="C329" s="56" t="s">
        <v>5722</v>
      </c>
      <c r="D329" s="56" t="s">
        <v>329</v>
      </c>
      <c r="E329" s="56" t="s">
        <v>1247</v>
      </c>
      <c r="F329" s="56" t="s">
        <v>1248</v>
      </c>
      <c r="G329" s="66">
        <v>71.87170341686442</v>
      </c>
      <c r="H329" s="65">
        <v>4</v>
      </c>
      <c r="I329" s="47">
        <f t="shared" si="30"/>
        <v>287.48681366745768</v>
      </c>
      <c r="J329" s="65">
        <v>0</v>
      </c>
      <c r="K329" s="48">
        <f t="shared" si="31"/>
        <v>0</v>
      </c>
      <c r="L329" s="65">
        <v>0</v>
      </c>
      <c r="M329" s="60">
        <f t="shared" si="32"/>
        <v>0</v>
      </c>
      <c r="N329" s="49">
        <v>0</v>
      </c>
      <c r="O329" s="62">
        <f t="shared" si="33"/>
        <v>0</v>
      </c>
      <c r="P329" s="50">
        <f t="shared" si="34"/>
        <v>4</v>
      </c>
      <c r="Q329" s="51">
        <f t="shared" si="35"/>
        <v>287.48681366745768</v>
      </c>
      <c r="R329" s="46" t="s">
        <v>1</v>
      </c>
    </row>
    <row r="330" spans="1:18" ht="16.5" hidden="1" customHeight="1" x14ac:dyDescent="0.15">
      <c r="A330" s="56" t="s">
        <v>114</v>
      </c>
      <c r="B330" s="98" t="s">
        <v>232</v>
      </c>
      <c r="C330" s="98" t="s">
        <v>232</v>
      </c>
      <c r="D330" s="56" t="s">
        <v>329</v>
      </c>
      <c r="E330" s="56" t="s">
        <v>5298</v>
      </c>
      <c r="F330" s="56" t="s">
        <v>5299</v>
      </c>
      <c r="G330" s="66">
        <v>67.026122328530036</v>
      </c>
      <c r="H330" s="65">
        <v>0</v>
      </c>
      <c r="I330" s="47">
        <f t="shared" si="30"/>
        <v>0</v>
      </c>
      <c r="J330" s="65">
        <v>0</v>
      </c>
      <c r="K330" s="48">
        <f t="shared" si="31"/>
        <v>0</v>
      </c>
      <c r="L330" s="65">
        <v>0</v>
      </c>
      <c r="M330" s="60">
        <f t="shared" si="32"/>
        <v>0</v>
      </c>
      <c r="N330" s="49">
        <v>36</v>
      </c>
      <c r="O330" s="62">
        <f t="shared" si="33"/>
        <v>2412.9404038270814</v>
      </c>
      <c r="P330" s="50">
        <f t="shared" si="34"/>
        <v>36</v>
      </c>
      <c r="Q330" s="51">
        <f t="shared" si="35"/>
        <v>2412.9404038270814</v>
      </c>
      <c r="R330" s="46" t="s">
        <v>1</v>
      </c>
    </row>
    <row r="331" spans="1:18" ht="16.5" hidden="1" customHeight="1" x14ac:dyDescent="0.15">
      <c r="A331" s="56" t="s">
        <v>9078</v>
      </c>
      <c r="B331" s="56" t="s">
        <v>9079</v>
      </c>
      <c r="C331" s="56" t="s">
        <v>9080</v>
      </c>
      <c r="D331" s="56" t="s">
        <v>329</v>
      </c>
      <c r="E331" s="56" t="s">
        <v>7605</v>
      </c>
      <c r="F331" s="56" t="s">
        <v>7606</v>
      </c>
      <c r="G331" s="66">
        <v>106.75079576517041</v>
      </c>
      <c r="H331" s="65">
        <v>2</v>
      </c>
      <c r="I331" s="47">
        <f t="shared" si="30"/>
        <v>213.50159153034082</v>
      </c>
      <c r="J331" s="65">
        <v>0</v>
      </c>
      <c r="K331" s="48">
        <f t="shared" si="31"/>
        <v>0</v>
      </c>
      <c r="L331" s="65">
        <v>0</v>
      </c>
      <c r="M331" s="60">
        <f t="shared" si="32"/>
        <v>0</v>
      </c>
      <c r="N331" s="49">
        <v>0</v>
      </c>
      <c r="O331" s="62">
        <f t="shared" si="33"/>
        <v>0</v>
      </c>
      <c r="P331" s="50">
        <f t="shared" si="34"/>
        <v>2</v>
      </c>
      <c r="Q331" s="51">
        <f t="shared" si="35"/>
        <v>213.50159153034082</v>
      </c>
      <c r="R331" s="46" t="s">
        <v>1</v>
      </c>
    </row>
    <row r="332" spans="1:18" ht="16.5" hidden="1" customHeight="1" x14ac:dyDescent="0.15">
      <c r="A332" s="56" t="s">
        <v>436</v>
      </c>
      <c r="B332" s="98" t="s">
        <v>437</v>
      </c>
      <c r="C332" s="98" t="s">
        <v>438</v>
      </c>
      <c r="D332" s="56" t="s">
        <v>329</v>
      </c>
      <c r="E332" s="56" t="s">
        <v>568</v>
      </c>
      <c r="F332" s="56" t="s">
        <v>569</v>
      </c>
      <c r="G332" s="66">
        <v>158.50040000000004</v>
      </c>
      <c r="H332" s="65">
        <v>0</v>
      </c>
      <c r="I332" s="47">
        <f t="shared" si="30"/>
        <v>0</v>
      </c>
      <c r="J332" s="65">
        <v>0</v>
      </c>
      <c r="K332" s="48">
        <f t="shared" si="31"/>
        <v>0</v>
      </c>
      <c r="L332" s="65">
        <v>0</v>
      </c>
      <c r="M332" s="60">
        <f t="shared" si="32"/>
        <v>0</v>
      </c>
      <c r="N332" s="49">
        <v>15</v>
      </c>
      <c r="O332" s="62">
        <f t="shared" si="33"/>
        <v>2377.5060000000008</v>
      </c>
      <c r="P332" s="50">
        <f t="shared" si="34"/>
        <v>15</v>
      </c>
      <c r="Q332" s="51">
        <f t="shared" si="35"/>
        <v>2377.5060000000008</v>
      </c>
      <c r="R332" s="46" t="s">
        <v>7299</v>
      </c>
    </row>
    <row r="333" spans="1:18" ht="16.5" hidden="1" customHeight="1" x14ac:dyDescent="0.15">
      <c r="A333" s="56" t="s">
        <v>6165</v>
      </c>
      <c r="B333" s="98" t="s">
        <v>6166</v>
      </c>
      <c r="C333" s="98" t="s">
        <v>6167</v>
      </c>
      <c r="D333" s="56" t="s">
        <v>329</v>
      </c>
      <c r="E333" s="56" t="s">
        <v>5171</v>
      </c>
      <c r="F333" s="56" t="s">
        <v>5172</v>
      </c>
      <c r="G333" s="66">
        <v>1188.669616338603</v>
      </c>
      <c r="H333" s="65">
        <v>0</v>
      </c>
      <c r="I333" s="47">
        <f t="shared" si="30"/>
        <v>0</v>
      </c>
      <c r="J333" s="65">
        <v>0</v>
      </c>
      <c r="K333" s="48">
        <f t="shared" si="31"/>
        <v>0</v>
      </c>
      <c r="L333" s="65">
        <v>0</v>
      </c>
      <c r="M333" s="60">
        <f t="shared" si="32"/>
        <v>0</v>
      </c>
      <c r="N333" s="49">
        <v>2</v>
      </c>
      <c r="O333" s="62">
        <f t="shared" si="33"/>
        <v>2377.3392326772059</v>
      </c>
      <c r="P333" s="50">
        <f t="shared" si="34"/>
        <v>2</v>
      </c>
      <c r="Q333" s="51">
        <f t="shared" si="35"/>
        <v>2377.3392326772059</v>
      </c>
      <c r="R333" s="46" t="s">
        <v>1</v>
      </c>
    </row>
    <row r="334" spans="1:18" ht="16.5" hidden="1" customHeight="1" x14ac:dyDescent="0.15">
      <c r="A334" s="56" t="s">
        <v>5733</v>
      </c>
      <c r="B334" s="56" t="s">
        <v>5734</v>
      </c>
      <c r="C334" s="56" t="s">
        <v>9512</v>
      </c>
      <c r="D334" s="56" t="s">
        <v>329</v>
      </c>
      <c r="E334" s="56" t="s">
        <v>1247</v>
      </c>
      <c r="F334" s="56" t="s">
        <v>1248</v>
      </c>
      <c r="G334" s="66">
        <v>103.25893336949237</v>
      </c>
      <c r="H334" s="65">
        <v>14</v>
      </c>
      <c r="I334" s="47">
        <f t="shared" si="30"/>
        <v>1445.6250671728931</v>
      </c>
      <c r="J334" s="65">
        <v>0</v>
      </c>
      <c r="K334" s="48">
        <f t="shared" si="31"/>
        <v>0</v>
      </c>
      <c r="L334" s="65">
        <v>0</v>
      </c>
      <c r="M334" s="60">
        <f t="shared" si="32"/>
        <v>0</v>
      </c>
      <c r="N334" s="49">
        <v>0</v>
      </c>
      <c r="O334" s="62">
        <f t="shared" si="33"/>
        <v>0</v>
      </c>
      <c r="P334" s="50">
        <f t="shared" si="34"/>
        <v>14</v>
      </c>
      <c r="Q334" s="51">
        <f t="shared" si="35"/>
        <v>1445.6250671728931</v>
      </c>
      <c r="R334" s="46" t="s">
        <v>1</v>
      </c>
    </row>
    <row r="335" spans="1:18" ht="16.5" hidden="1" customHeight="1" x14ac:dyDescent="0.15">
      <c r="A335" s="56" t="s">
        <v>3740</v>
      </c>
      <c r="B335" s="98" t="s">
        <v>3741</v>
      </c>
      <c r="C335" s="98" t="s">
        <v>3741</v>
      </c>
      <c r="D335" s="56" t="s">
        <v>329</v>
      </c>
      <c r="E335" s="56" t="s">
        <v>351</v>
      </c>
      <c r="F335" s="56" t="s">
        <v>352</v>
      </c>
      <c r="G335" s="66">
        <v>1.9740000000000002</v>
      </c>
      <c r="H335" s="65">
        <v>0</v>
      </c>
      <c r="I335" s="47">
        <f t="shared" si="30"/>
        <v>0</v>
      </c>
      <c r="J335" s="65">
        <v>0</v>
      </c>
      <c r="K335" s="48">
        <f t="shared" si="31"/>
        <v>0</v>
      </c>
      <c r="L335" s="65">
        <v>0</v>
      </c>
      <c r="M335" s="60">
        <f t="shared" si="32"/>
        <v>0</v>
      </c>
      <c r="N335" s="49">
        <v>1203</v>
      </c>
      <c r="O335" s="62">
        <f t="shared" si="33"/>
        <v>2374.7220000000002</v>
      </c>
      <c r="P335" s="50">
        <f t="shared" si="34"/>
        <v>1203</v>
      </c>
      <c r="Q335" s="51">
        <f t="shared" si="35"/>
        <v>2374.7220000000002</v>
      </c>
      <c r="R335" s="46" t="s">
        <v>7302</v>
      </c>
    </row>
    <row r="336" spans="1:18" ht="16.5" hidden="1" customHeight="1" x14ac:dyDescent="0.15">
      <c r="A336" s="56" t="s">
        <v>9081</v>
      </c>
      <c r="B336" s="56" t="s">
        <v>9082</v>
      </c>
      <c r="C336" s="56" t="s">
        <v>9513</v>
      </c>
      <c r="D336" s="56" t="s">
        <v>329</v>
      </c>
      <c r="E336" s="56" t="s">
        <v>1247</v>
      </c>
      <c r="F336" s="56" t="s">
        <v>1248</v>
      </c>
      <c r="G336" s="66">
        <v>104.09822776336108</v>
      </c>
      <c r="H336" s="65">
        <v>9</v>
      </c>
      <c r="I336" s="47">
        <f t="shared" si="30"/>
        <v>936.88404987024978</v>
      </c>
      <c r="J336" s="65">
        <v>0</v>
      </c>
      <c r="K336" s="48">
        <f t="shared" si="31"/>
        <v>0</v>
      </c>
      <c r="L336" s="65">
        <v>0</v>
      </c>
      <c r="M336" s="60">
        <f t="shared" si="32"/>
        <v>0</v>
      </c>
      <c r="N336" s="49">
        <v>0</v>
      </c>
      <c r="O336" s="62">
        <f t="shared" si="33"/>
        <v>0</v>
      </c>
      <c r="P336" s="50">
        <f t="shared" si="34"/>
        <v>9</v>
      </c>
      <c r="Q336" s="51">
        <f t="shared" si="35"/>
        <v>936.88404987024978</v>
      </c>
      <c r="R336" s="46" t="s">
        <v>1</v>
      </c>
    </row>
    <row r="337" spans="1:18" ht="16.5" hidden="1" customHeight="1" x14ac:dyDescent="0.15">
      <c r="A337" s="56" t="s">
        <v>8749</v>
      </c>
      <c r="B337" s="56" t="s">
        <v>8750</v>
      </c>
      <c r="C337" s="56" t="s">
        <v>8751</v>
      </c>
      <c r="D337" s="56" t="s">
        <v>329</v>
      </c>
      <c r="E337" s="56" t="s">
        <v>8038</v>
      </c>
      <c r="F337" s="56" t="s">
        <v>8039</v>
      </c>
      <c r="G337" s="66">
        <v>84.301020391496792</v>
      </c>
      <c r="H337" s="65">
        <v>3</v>
      </c>
      <c r="I337" s="47">
        <f t="shared" si="30"/>
        <v>252.90306117449038</v>
      </c>
      <c r="J337" s="65">
        <v>0</v>
      </c>
      <c r="K337" s="48">
        <f t="shared" si="31"/>
        <v>0</v>
      </c>
      <c r="L337" s="65">
        <v>0</v>
      </c>
      <c r="M337" s="60">
        <f t="shared" si="32"/>
        <v>0</v>
      </c>
      <c r="N337" s="49">
        <v>0</v>
      </c>
      <c r="O337" s="62">
        <f t="shared" si="33"/>
        <v>0</v>
      </c>
      <c r="P337" s="50">
        <f t="shared" si="34"/>
        <v>3</v>
      </c>
      <c r="Q337" s="51">
        <f t="shared" si="35"/>
        <v>252.90306117449038</v>
      </c>
      <c r="R337" s="46" t="s">
        <v>1</v>
      </c>
    </row>
    <row r="338" spans="1:18" ht="16.5" hidden="1" customHeight="1" x14ac:dyDescent="0.15">
      <c r="A338" s="56" t="s">
        <v>1052</v>
      </c>
      <c r="B338" s="98" t="s">
        <v>7385</v>
      </c>
      <c r="C338" s="98" t="s">
        <v>7385</v>
      </c>
      <c r="D338" s="56" t="s">
        <v>350</v>
      </c>
      <c r="E338" s="56" t="s">
        <v>449</v>
      </c>
      <c r="F338" s="56" t="s">
        <v>450</v>
      </c>
      <c r="G338" s="66">
        <v>4.7005999999999997</v>
      </c>
      <c r="H338" s="65">
        <v>0</v>
      </c>
      <c r="I338" s="47">
        <f t="shared" si="30"/>
        <v>0</v>
      </c>
      <c r="J338" s="65">
        <v>0</v>
      </c>
      <c r="K338" s="48">
        <f t="shared" si="31"/>
        <v>0</v>
      </c>
      <c r="L338" s="65">
        <v>0</v>
      </c>
      <c r="M338" s="60">
        <f t="shared" si="32"/>
        <v>0</v>
      </c>
      <c r="N338" s="49">
        <v>500</v>
      </c>
      <c r="O338" s="62">
        <f t="shared" si="33"/>
        <v>2350.2999999999997</v>
      </c>
      <c r="P338" s="50">
        <f t="shared" si="34"/>
        <v>500</v>
      </c>
      <c r="Q338" s="51">
        <f t="shared" si="35"/>
        <v>2350.2999999999997</v>
      </c>
      <c r="R338" s="46" t="s">
        <v>7299</v>
      </c>
    </row>
    <row r="339" spans="1:18" ht="16.5" hidden="1" customHeight="1" x14ac:dyDescent="0.15">
      <c r="A339" s="56" t="s">
        <v>407</v>
      </c>
      <c r="B339" s="98" t="s">
        <v>408</v>
      </c>
      <c r="C339" s="98" t="s">
        <v>409</v>
      </c>
      <c r="D339" s="56" t="s">
        <v>329</v>
      </c>
      <c r="E339" s="56" t="s">
        <v>391</v>
      </c>
      <c r="F339" s="56" t="s">
        <v>392</v>
      </c>
      <c r="G339" s="66">
        <v>30</v>
      </c>
      <c r="H339" s="65">
        <v>0</v>
      </c>
      <c r="I339" s="47">
        <f t="shared" si="30"/>
        <v>0</v>
      </c>
      <c r="J339" s="65">
        <v>0</v>
      </c>
      <c r="K339" s="48">
        <f t="shared" si="31"/>
        <v>0</v>
      </c>
      <c r="L339" s="65">
        <v>0</v>
      </c>
      <c r="M339" s="60">
        <f t="shared" si="32"/>
        <v>0</v>
      </c>
      <c r="N339" s="49">
        <v>78</v>
      </c>
      <c r="O339" s="62">
        <f t="shared" si="33"/>
        <v>2340</v>
      </c>
      <c r="P339" s="50">
        <f t="shared" si="34"/>
        <v>78</v>
      </c>
      <c r="Q339" s="51">
        <f t="shared" si="35"/>
        <v>2340</v>
      </c>
      <c r="R339" s="46" t="s">
        <v>7299</v>
      </c>
    </row>
    <row r="340" spans="1:18" ht="16.5" hidden="1" customHeight="1" x14ac:dyDescent="0.15">
      <c r="A340" s="56" t="s">
        <v>4802</v>
      </c>
      <c r="B340" s="98" t="s">
        <v>4803</v>
      </c>
      <c r="C340" s="98" t="s">
        <v>4804</v>
      </c>
      <c r="D340" s="56" t="s">
        <v>329</v>
      </c>
      <c r="E340" s="56" t="s">
        <v>330</v>
      </c>
      <c r="F340" s="56" t="s">
        <v>331</v>
      </c>
      <c r="G340" s="66">
        <v>1.5385004159862912</v>
      </c>
      <c r="H340" s="65">
        <v>0</v>
      </c>
      <c r="I340" s="47">
        <f t="shared" si="30"/>
        <v>0</v>
      </c>
      <c r="J340" s="65">
        <v>0</v>
      </c>
      <c r="K340" s="48">
        <f t="shared" si="31"/>
        <v>0</v>
      </c>
      <c r="L340" s="65">
        <v>0</v>
      </c>
      <c r="M340" s="60">
        <f t="shared" si="32"/>
        <v>0</v>
      </c>
      <c r="N340" s="49">
        <v>1518</v>
      </c>
      <c r="O340" s="62">
        <f t="shared" si="33"/>
        <v>2335.4436314671898</v>
      </c>
      <c r="P340" s="50">
        <f t="shared" si="34"/>
        <v>1518</v>
      </c>
      <c r="Q340" s="51">
        <f t="shared" si="35"/>
        <v>2335.4436314671898</v>
      </c>
      <c r="R340" s="46" t="s">
        <v>7302</v>
      </c>
    </row>
    <row r="341" spans="1:18" ht="16.5" hidden="1" customHeight="1" x14ac:dyDescent="0.15">
      <c r="A341" s="56" t="s">
        <v>4900</v>
      </c>
      <c r="B341" s="98" t="s">
        <v>4901</v>
      </c>
      <c r="C341" s="98" t="s">
        <v>4901</v>
      </c>
      <c r="D341" s="56" t="s">
        <v>329</v>
      </c>
      <c r="E341" s="56" t="s">
        <v>351</v>
      </c>
      <c r="F341" s="56" t="s">
        <v>352</v>
      </c>
      <c r="G341" s="66">
        <v>2.5</v>
      </c>
      <c r="H341" s="65">
        <v>0</v>
      </c>
      <c r="I341" s="47">
        <f t="shared" si="30"/>
        <v>0</v>
      </c>
      <c r="J341" s="65">
        <v>0</v>
      </c>
      <c r="K341" s="48">
        <f t="shared" si="31"/>
        <v>0</v>
      </c>
      <c r="L341" s="65">
        <v>0</v>
      </c>
      <c r="M341" s="60">
        <f t="shared" si="32"/>
        <v>0</v>
      </c>
      <c r="N341" s="49">
        <v>933</v>
      </c>
      <c r="O341" s="62">
        <f t="shared" si="33"/>
        <v>2332.5</v>
      </c>
      <c r="P341" s="50">
        <f t="shared" si="34"/>
        <v>933</v>
      </c>
      <c r="Q341" s="51">
        <f t="shared" si="35"/>
        <v>2332.5</v>
      </c>
      <c r="R341" s="46" t="s">
        <v>7302</v>
      </c>
    </row>
    <row r="342" spans="1:18" ht="16.5" hidden="1" customHeight="1" x14ac:dyDescent="0.15">
      <c r="A342" s="56" t="s">
        <v>1022</v>
      </c>
      <c r="B342" s="98" t="s">
        <v>1023</v>
      </c>
      <c r="C342" s="98" t="s">
        <v>1023</v>
      </c>
      <c r="D342" s="56" t="s">
        <v>350</v>
      </c>
      <c r="E342" s="56" t="s">
        <v>351</v>
      </c>
      <c r="F342" s="56" t="s">
        <v>352</v>
      </c>
      <c r="G342" s="66">
        <v>40</v>
      </c>
      <c r="H342" s="65">
        <v>0</v>
      </c>
      <c r="I342" s="47">
        <f t="shared" si="30"/>
        <v>0</v>
      </c>
      <c r="J342" s="65">
        <v>0</v>
      </c>
      <c r="K342" s="48">
        <f t="shared" si="31"/>
        <v>0</v>
      </c>
      <c r="L342" s="65">
        <v>0</v>
      </c>
      <c r="M342" s="60">
        <f t="shared" si="32"/>
        <v>0</v>
      </c>
      <c r="N342" s="49">
        <v>58</v>
      </c>
      <c r="O342" s="62">
        <f t="shared" si="33"/>
        <v>2320</v>
      </c>
      <c r="P342" s="50">
        <f t="shared" si="34"/>
        <v>58</v>
      </c>
      <c r="Q342" s="51">
        <f t="shared" si="35"/>
        <v>2320</v>
      </c>
      <c r="R342" s="46" t="s">
        <v>7299</v>
      </c>
    </row>
    <row r="343" spans="1:18" ht="16.5" hidden="1" customHeight="1" x14ac:dyDescent="0.15">
      <c r="A343" s="56" t="s">
        <v>22</v>
      </c>
      <c r="B343" s="56" t="s">
        <v>153</v>
      </c>
      <c r="C343" s="56" t="s">
        <v>5240</v>
      </c>
      <c r="D343" s="56" t="s">
        <v>329</v>
      </c>
      <c r="E343" s="56" t="s">
        <v>1247</v>
      </c>
      <c r="F343" s="56" t="s">
        <v>1248</v>
      </c>
      <c r="G343" s="66">
        <v>97.440451134550472</v>
      </c>
      <c r="H343" s="65">
        <v>17</v>
      </c>
      <c r="I343" s="47">
        <f t="shared" si="30"/>
        <v>1656.4876692873581</v>
      </c>
      <c r="J343" s="65">
        <v>0</v>
      </c>
      <c r="K343" s="48">
        <f t="shared" si="31"/>
        <v>0</v>
      </c>
      <c r="L343" s="65">
        <v>0</v>
      </c>
      <c r="M343" s="60">
        <f t="shared" si="32"/>
        <v>0</v>
      </c>
      <c r="N343" s="49">
        <v>0</v>
      </c>
      <c r="O343" s="62">
        <f t="shared" si="33"/>
        <v>0</v>
      </c>
      <c r="P343" s="50">
        <f t="shared" si="34"/>
        <v>17</v>
      </c>
      <c r="Q343" s="51">
        <f t="shared" si="35"/>
        <v>1656.4876692873581</v>
      </c>
      <c r="R343" s="46" t="s">
        <v>1</v>
      </c>
    </row>
    <row r="344" spans="1:18" ht="16.5" hidden="1" customHeight="1" x14ac:dyDescent="0.15">
      <c r="A344" s="56" t="s">
        <v>4003</v>
      </c>
      <c r="B344" s="98" t="s">
        <v>4004</v>
      </c>
      <c r="C344" s="98" t="s">
        <v>4004</v>
      </c>
      <c r="D344" s="56" t="s">
        <v>350</v>
      </c>
      <c r="E344" s="56" t="s">
        <v>568</v>
      </c>
      <c r="F344" s="56" t="s">
        <v>569</v>
      </c>
      <c r="G344" s="66">
        <v>4</v>
      </c>
      <c r="H344" s="65">
        <v>0</v>
      </c>
      <c r="I344" s="47">
        <f t="shared" si="30"/>
        <v>0</v>
      </c>
      <c r="J344" s="65">
        <v>0</v>
      </c>
      <c r="K344" s="48">
        <f t="shared" si="31"/>
        <v>0</v>
      </c>
      <c r="L344" s="65">
        <v>0</v>
      </c>
      <c r="M344" s="60">
        <f t="shared" si="32"/>
        <v>0</v>
      </c>
      <c r="N344" s="49">
        <v>579</v>
      </c>
      <c r="O344" s="62">
        <f t="shared" si="33"/>
        <v>2316</v>
      </c>
      <c r="P344" s="50">
        <f t="shared" si="34"/>
        <v>579</v>
      </c>
      <c r="Q344" s="51">
        <f t="shared" si="35"/>
        <v>2316</v>
      </c>
      <c r="R344" s="46" t="s">
        <v>7307</v>
      </c>
    </row>
    <row r="345" spans="1:18" ht="16.5" hidden="1" customHeight="1" x14ac:dyDescent="0.15">
      <c r="A345" s="56" t="s">
        <v>886</v>
      </c>
      <c r="B345" s="98" t="s">
        <v>7335</v>
      </c>
      <c r="C345" s="98" t="s">
        <v>887</v>
      </c>
      <c r="D345" s="56" t="s">
        <v>329</v>
      </c>
      <c r="E345" s="56" t="s">
        <v>330</v>
      </c>
      <c r="F345" s="56" t="s">
        <v>331</v>
      </c>
      <c r="G345" s="66">
        <v>4.6089000000000002</v>
      </c>
      <c r="H345" s="65">
        <v>0</v>
      </c>
      <c r="I345" s="47">
        <f t="shared" si="30"/>
        <v>0</v>
      </c>
      <c r="J345" s="65">
        <v>0</v>
      </c>
      <c r="K345" s="48">
        <f t="shared" si="31"/>
        <v>0</v>
      </c>
      <c r="L345" s="65">
        <v>0</v>
      </c>
      <c r="M345" s="60">
        <f t="shared" si="32"/>
        <v>0</v>
      </c>
      <c r="N345" s="49">
        <v>502</v>
      </c>
      <c r="O345" s="62">
        <f t="shared" si="33"/>
        <v>2313.6678000000002</v>
      </c>
      <c r="P345" s="50">
        <f t="shared" si="34"/>
        <v>502</v>
      </c>
      <c r="Q345" s="51">
        <f t="shared" si="35"/>
        <v>2313.6678000000002</v>
      </c>
      <c r="R345" s="46" t="s">
        <v>7299</v>
      </c>
    </row>
    <row r="346" spans="1:18" ht="16.5" hidden="1" customHeight="1" x14ac:dyDescent="0.15">
      <c r="A346" s="56" t="s">
        <v>29</v>
      </c>
      <c r="B346" s="98" t="s">
        <v>160</v>
      </c>
      <c r="C346" s="98" t="s">
        <v>5222</v>
      </c>
      <c r="D346" s="56" t="s">
        <v>329</v>
      </c>
      <c r="E346" s="56" t="s">
        <v>501</v>
      </c>
      <c r="F346" s="56" t="s">
        <v>502</v>
      </c>
      <c r="G346" s="66">
        <v>33.482223165169138</v>
      </c>
      <c r="H346" s="65">
        <v>0</v>
      </c>
      <c r="I346" s="47">
        <f t="shared" si="30"/>
        <v>0</v>
      </c>
      <c r="J346" s="65">
        <v>0</v>
      </c>
      <c r="K346" s="48">
        <f t="shared" si="31"/>
        <v>0</v>
      </c>
      <c r="L346" s="65">
        <v>0</v>
      </c>
      <c r="M346" s="60">
        <f t="shared" si="32"/>
        <v>0</v>
      </c>
      <c r="N346" s="49">
        <v>69</v>
      </c>
      <c r="O346" s="62">
        <f t="shared" si="33"/>
        <v>2310.2733983966705</v>
      </c>
      <c r="P346" s="50">
        <f t="shared" si="34"/>
        <v>69</v>
      </c>
      <c r="Q346" s="51">
        <f t="shared" si="35"/>
        <v>2310.2733983966705</v>
      </c>
      <c r="R346" s="46" t="s">
        <v>1</v>
      </c>
    </row>
    <row r="347" spans="1:18" ht="16.5" hidden="1" customHeight="1" x14ac:dyDescent="0.15">
      <c r="A347" s="56" t="s">
        <v>4136</v>
      </c>
      <c r="B347" s="98" t="s">
        <v>4137</v>
      </c>
      <c r="C347" s="98" t="s">
        <v>4137</v>
      </c>
      <c r="D347" s="56" t="s">
        <v>350</v>
      </c>
      <c r="E347" s="56" t="s">
        <v>351</v>
      </c>
      <c r="F347" s="56" t="s">
        <v>352</v>
      </c>
      <c r="G347" s="66">
        <v>0.84999999999999976</v>
      </c>
      <c r="H347" s="65">
        <v>0</v>
      </c>
      <c r="I347" s="47">
        <f t="shared" si="30"/>
        <v>0</v>
      </c>
      <c r="J347" s="65">
        <v>0</v>
      </c>
      <c r="K347" s="48">
        <f t="shared" si="31"/>
        <v>0</v>
      </c>
      <c r="L347" s="65">
        <v>0</v>
      </c>
      <c r="M347" s="60">
        <f t="shared" si="32"/>
        <v>0</v>
      </c>
      <c r="N347" s="49">
        <v>2696</v>
      </c>
      <c r="O347" s="62">
        <f t="shared" si="33"/>
        <v>2291.5999999999995</v>
      </c>
      <c r="P347" s="50">
        <f t="shared" si="34"/>
        <v>2696</v>
      </c>
      <c r="Q347" s="51">
        <f t="shared" si="35"/>
        <v>2291.5999999999995</v>
      </c>
      <c r="R347" s="46" t="s">
        <v>7307</v>
      </c>
    </row>
    <row r="348" spans="1:18" ht="16.5" hidden="1" customHeight="1" x14ac:dyDescent="0.15">
      <c r="A348" s="56" t="s">
        <v>1694</v>
      </c>
      <c r="B348" s="98" t="s">
        <v>1695</v>
      </c>
      <c r="C348" s="98" t="s">
        <v>1674</v>
      </c>
      <c r="D348" s="56" t="s">
        <v>329</v>
      </c>
      <c r="E348" s="56" t="s">
        <v>1310</v>
      </c>
      <c r="F348" s="56" t="s">
        <v>1311</v>
      </c>
      <c r="G348" s="66">
        <v>65.197900000000004</v>
      </c>
      <c r="H348" s="65">
        <v>0</v>
      </c>
      <c r="I348" s="47">
        <f t="shared" si="30"/>
        <v>0</v>
      </c>
      <c r="J348" s="65">
        <v>0</v>
      </c>
      <c r="K348" s="48">
        <f t="shared" si="31"/>
        <v>0</v>
      </c>
      <c r="L348" s="65">
        <v>0</v>
      </c>
      <c r="M348" s="60">
        <f t="shared" si="32"/>
        <v>0</v>
      </c>
      <c r="N348" s="49">
        <v>35</v>
      </c>
      <c r="O348" s="62">
        <f t="shared" si="33"/>
        <v>2281.9265</v>
      </c>
      <c r="P348" s="50">
        <f t="shared" si="34"/>
        <v>35</v>
      </c>
      <c r="Q348" s="51">
        <f t="shared" si="35"/>
        <v>2281.9265</v>
      </c>
      <c r="R348" s="46" t="s">
        <v>7301</v>
      </c>
    </row>
    <row r="349" spans="1:18" ht="16.5" hidden="1" customHeight="1" x14ac:dyDescent="0.15">
      <c r="A349" s="56" t="s">
        <v>8937</v>
      </c>
      <c r="B349" s="56" t="s">
        <v>8938</v>
      </c>
      <c r="C349" s="56" t="s">
        <v>8939</v>
      </c>
      <c r="D349" s="56" t="s">
        <v>329</v>
      </c>
      <c r="E349" s="56" t="s">
        <v>8038</v>
      </c>
      <c r="F349" s="56" t="s">
        <v>8039</v>
      </c>
      <c r="G349" s="66">
        <v>82.871404773173268</v>
      </c>
      <c r="H349" s="65">
        <v>3</v>
      </c>
      <c r="I349" s="47">
        <f t="shared" si="30"/>
        <v>248.61421431951982</v>
      </c>
      <c r="J349" s="65">
        <v>0</v>
      </c>
      <c r="K349" s="48">
        <f t="shared" si="31"/>
        <v>0</v>
      </c>
      <c r="L349" s="65">
        <v>0</v>
      </c>
      <c r="M349" s="60">
        <f t="shared" si="32"/>
        <v>0</v>
      </c>
      <c r="N349" s="49">
        <v>0</v>
      </c>
      <c r="O349" s="62">
        <f t="shared" si="33"/>
        <v>0</v>
      </c>
      <c r="P349" s="50">
        <f t="shared" si="34"/>
        <v>3</v>
      </c>
      <c r="Q349" s="51">
        <f t="shared" si="35"/>
        <v>248.61421431951982</v>
      </c>
      <c r="R349" s="46" t="s">
        <v>1</v>
      </c>
    </row>
    <row r="350" spans="1:18" ht="16.5" hidden="1" customHeight="1" x14ac:dyDescent="0.15">
      <c r="A350" s="56" t="s">
        <v>6426</v>
      </c>
      <c r="B350" s="98" t="s">
        <v>6427</v>
      </c>
      <c r="C350" s="98" t="s">
        <v>8499</v>
      </c>
      <c r="D350" s="56" t="s">
        <v>329</v>
      </c>
      <c r="E350" s="56" t="s">
        <v>5300</v>
      </c>
      <c r="F350" s="56" t="s">
        <v>5301</v>
      </c>
      <c r="G350" s="66">
        <v>57.037671784300393</v>
      </c>
      <c r="H350" s="65">
        <v>0</v>
      </c>
      <c r="I350" s="47">
        <f t="shared" si="30"/>
        <v>0</v>
      </c>
      <c r="J350" s="65">
        <v>0</v>
      </c>
      <c r="K350" s="48">
        <f t="shared" si="31"/>
        <v>0</v>
      </c>
      <c r="L350" s="65">
        <v>0</v>
      </c>
      <c r="M350" s="60">
        <f t="shared" si="32"/>
        <v>0</v>
      </c>
      <c r="N350" s="49">
        <v>40</v>
      </c>
      <c r="O350" s="62">
        <f t="shared" si="33"/>
        <v>2281.5068713720157</v>
      </c>
      <c r="P350" s="50">
        <f t="shared" si="34"/>
        <v>40</v>
      </c>
      <c r="Q350" s="51">
        <f t="shared" si="35"/>
        <v>2281.5068713720157</v>
      </c>
      <c r="R350" s="46" t="s">
        <v>1</v>
      </c>
    </row>
    <row r="351" spans="1:18" ht="16.5" hidden="1" customHeight="1" x14ac:dyDescent="0.15">
      <c r="A351" s="56" t="s">
        <v>4693</v>
      </c>
      <c r="B351" s="98" t="s">
        <v>4694</v>
      </c>
      <c r="C351" s="98" t="s">
        <v>4695</v>
      </c>
      <c r="D351" s="56" t="s">
        <v>406</v>
      </c>
      <c r="E351" s="56" t="s">
        <v>1206</v>
      </c>
      <c r="F351" s="56" t="s">
        <v>1207</v>
      </c>
      <c r="G351" s="66">
        <v>5.3846686953138274</v>
      </c>
      <c r="H351" s="65">
        <v>0</v>
      </c>
      <c r="I351" s="47">
        <f t="shared" si="30"/>
        <v>0</v>
      </c>
      <c r="J351" s="65">
        <v>0</v>
      </c>
      <c r="K351" s="48">
        <f t="shared" si="31"/>
        <v>0</v>
      </c>
      <c r="L351" s="65">
        <v>0</v>
      </c>
      <c r="M351" s="60">
        <f t="shared" si="32"/>
        <v>0</v>
      </c>
      <c r="N351" s="49">
        <v>423</v>
      </c>
      <c r="O351" s="62">
        <f t="shared" si="33"/>
        <v>2277.7148581177489</v>
      </c>
      <c r="P351" s="50">
        <f t="shared" si="34"/>
        <v>423</v>
      </c>
      <c r="Q351" s="51">
        <f t="shared" si="35"/>
        <v>2277.7148581177489</v>
      </c>
      <c r="R351" s="46" t="s">
        <v>7302</v>
      </c>
    </row>
    <row r="352" spans="1:18" ht="16.5" hidden="1" customHeight="1" x14ac:dyDescent="0.15">
      <c r="A352" s="56" t="s">
        <v>5952</v>
      </c>
      <c r="B352" s="98" t="s">
        <v>5953</v>
      </c>
      <c r="C352" s="98" t="s">
        <v>5954</v>
      </c>
      <c r="D352" s="56" t="s">
        <v>329</v>
      </c>
      <c r="E352" s="56" t="s">
        <v>5171</v>
      </c>
      <c r="F352" s="56" t="s">
        <v>5172</v>
      </c>
      <c r="G352" s="66">
        <v>102.83950645178156</v>
      </c>
      <c r="H352" s="65">
        <v>0</v>
      </c>
      <c r="I352" s="47">
        <f t="shared" si="30"/>
        <v>0</v>
      </c>
      <c r="J352" s="65">
        <v>0</v>
      </c>
      <c r="K352" s="48">
        <f t="shared" si="31"/>
        <v>0</v>
      </c>
      <c r="L352" s="65">
        <v>0</v>
      </c>
      <c r="M352" s="60">
        <f t="shared" si="32"/>
        <v>0</v>
      </c>
      <c r="N352" s="49">
        <v>22</v>
      </c>
      <c r="O352" s="62">
        <f t="shared" si="33"/>
        <v>2262.4691419391943</v>
      </c>
      <c r="P352" s="50">
        <f t="shared" si="34"/>
        <v>22</v>
      </c>
      <c r="Q352" s="51">
        <f t="shared" si="35"/>
        <v>2262.4691419391943</v>
      </c>
      <c r="R352" s="46" t="s">
        <v>1</v>
      </c>
    </row>
    <row r="353" spans="1:18" ht="16.5" hidden="1" customHeight="1" x14ac:dyDescent="0.15">
      <c r="A353" s="56" t="s">
        <v>8</v>
      </c>
      <c r="B353" s="56" t="s">
        <v>139</v>
      </c>
      <c r="C353" s="56" t="s">
        <v>5241</v>
      </c>
      <c r="D353" s="56" t="s">
        <v>329</v>
      </c>
      <c r="E353" s="56" t="s">
        <v>1208</v>
      </c>
      <c r="F353" s="56" t="s">
        <v>1209</v>
      </c>
      <c r="G353" s="66">
        <v>251.47985998022619</v>
      </c>
      <c r="H353" s="65">
        <v>255</v>
      </c>
      <c r="I353" s="47">
        <f t="shared" si="30"/>
        <v>64127.364294957682</v>
      </c>
      <c r="J353" s="65">
        <v>0</v>
      </c>
      <c r="K353" s="48">
        <f t="shared" si="31"/>
        <v>0</v>
      </c>
      <c r="L353" s="65">
        <v>0</v>
      </c>
      <c r="M353" s="60">
        <f t="shared" si="32"/>
        <v>0</v>
      </c>
      <c r="N353" s="49">
        <v>0</v>
      </c>
      <c r="O353" s="62">
        <f t="shared" si="33"/>
        <v>0</v>
      </c>
      <c r="P353" s="50">
        <f t="shared" si="34"/>
        <v>255</v>
      </c>
      <c r="Q353" s="51">
        <f t="shared" si="35"/>
        <v>64127.364294957682</v>
      </c>
      <c r="R353" s="46" t="s">
        <v>1</v>
      </c>
    </row>
    <row r="354" spans="1:18" ht="16.5" hidden="1" customHeight="1" x14ac:dyDescent="0.15">
      <c r="A354" s="56" t="s">
        <v>8</v>
      </c>
      <c r="B354" s="56" t="s">
        <v>139</v>
      </c>
      <c r="C354" s="56" t="s">
        <v>5241</v>
      </c>
      <c r="D354" s="56" t="s">
        <v>329</v>
      </c>
      <c r="E354" s="56" t="s">
        <v>623</v>
      </c>
      <c r="F354" s="56" t="s">
        <v>624</v>
      </c>
      <c r="G354" s="66">
        <v>251.47985998022619</v>
      </c>
      <c r="H354" s="65">
        <v>526</v>
      </c>
      <c r="I354" s="47">
        <f t="shared" si="30"/>
        <v>132278.40634959898</v>
      </c>
      <c r="J354" s="65">
        <v>0</v>
      </c>
      <c r="K354" s="48">
        <f t="shared" si="31"/>
        <v>0</v>
      </c>
      <c r="L354" s="65">
        <v>0</v>
      </c>
      <c r="M354" s="60">
        <f t="shared" si="32"/>
        <v>0</v>
      </c>
      <c r="N354" s="49">
        <v>0</v>
      </c>
      <c r="O354" s="62">
        <f t="shared" si="33"/>
        <v>0</v>
      </c>
      <c r="P354" s="50">
        <f t="shared" si="34"/>
        <v>526</v>
      </c>
      <c r="Q354" s="51">
        <f t="shared" si="35"/>
        <v>132278.40634959898</v>
      </c>
      <c r="R354" s="46" t="s">
        <v>1</v>
      </c>
    </row>
    <row r="355" spans="1:18" ht="16.5" hidden="1" customHeight="1" x14ac:dyDescent="0.15">
      <c r="A355" s="56" t="s">
        <v>8</v>
      </c>
      <c r="B355" s="56" t="s">
        <v>139</v>
      </c>
      <c r="C355" s="56" t="s">
        <v>5241</v>
      </c>
      <c r="D355" s="56" t="s">
        <v>329</v>
      </c>
      <c r="E355" s="56" t="s">
        <v>8940</v>
      </c>
      <c r="F355" s="56" t="s">
        <v>8941</v>
      </c>
      <c r="G355" s="66">
        <v>251.47985998022619</v>
      </c>
      <c r="H355" s="65">
        <v>35</v>
      </c>
      <c r="I355" s="47">
        <f t="shared" si="30"/>
        <v>8801.7950993079176</v>
      </c>
      <c r="J355" s="65">
        <v>0</v>
      </c>
      <c r="K355" s="48">
        <f t="shared" si="31"/>
        <v>0</v>
      </c>
      <c r="L355" s="65">
        <v>0</v>
      </c>
      <c r="M355" s="60">
        <f t="shared" si="32"/>
        <v>0</v>
      </c>
      <c r="N355" s="49">
        <v>0</v>
      </c>
      <c r="O355" s="62">
        <f t="shared" si="33"/>
        <v>0</v>
      </c>
      <c r="P355" s="50">
        <f t="shared" si="34"/>
        <v>35</v>
      </c>
      <c r="Q355" s="51">
        <f t="shared" si="35"/>
        <v>8801.7950993079176</v>
      </c>
      <c r="R355" s="46" t="s">
        <v>1</v>
      </c>
    </row>
    <row r="356" spans="1:18" ht="16.5" hidden="1" customHeight="1" x14ac:dyDescent="0.15">
      <c r="A356" s="56" t="s">
        <v>7165</v>
      </c>
      <c r="B356" s="98" t="s">
        <v>7166</v>
      </c>
      <c r="C356" s="98" t="s">
        <v>7166</v>
      </c>
      <c r="D356" s="56" t="s">
        <v>329</v>
      </c>
      <c r="E356" s="56" t="s">
        <v>1380</v>
      </c>
      <c r="F356" s="56" t="s">
        <v>1381</v>
      </c>
      <c r="G356" s="66">
        <v>160</v>
      </c>
      <c r="H356" s="65">
        <v>0</v>
      </c>
      <c r="I356" s="47">
        <f t="shared" si="30"/>
        <v>0</v>
      </c>
      <c r="J356" s="65">
        <v>0</v>
      </c>
      <c r="K356" s="48">
        <f t="shared" si="31"/>
        <v>0</v>
      </c>
      <c r="L356" s="65">
        <v>0</v>
      </c>
      <c r="M356" s="60">
        <f t="shared" si="32"/>
        <v>0</v>
      </c>
      <c r="N356" s="49">
        <v>14</v>
      </c>
      <c r="O356" s="62">
        <f t="shared" si="33"/>
        <v>2240</v>
      </c>
      <c r="P356" s="50">
        <f t="shared" si="34"/>
        <v>14</v>
      </c>
      <c r="Q356" s="51">
        <f t="shared" si="35"/>
        <v>2240</v>
      </c>
      <c r="R356" s="46" t="s">
        <v>7302</v>
      </c>
    </row>
    <row r="357" spans="1:18" ht="16.5" hidden="1" customHeight="1" x14ac:dyDescent="0.15">
      <c r="A357" s="56" t="s">
        <v>9174</v>
      </c>
      <c r="B357" s="56" t="s">
        <v>9181</v>
      </c>
      <c r="C357" s="56" t="s">
        <v>5930</v>
      </c>
      <c r="D357" s="56" t="s">
        <v>329</v>
      </c>
      <c r="E357" s="56" t="s">
        <v>1208</v>
      </c>
      <c r="F357" s="56" t="s">
        <v>1209</v>
      </c>
      <c r="G357" s="66">
        <v>77.947397189635566</v>
      </c>
      <c r="H357" s="65">
        <v>21</v>
      </c>
      <c r="I357" s="47">
        <f t="shared" si="30"/>
        <v>1636.8953409823469</v>
      </c>
      <c r="J357" s="65">
        <v>0</v>
      </c>
      <c r="K357" s="48">
        <f t="shared" si="31"/>
        <v>0</v>
      </c>
      <c r="L357" s="65">
        <v>0</v>
      </c>
      <c r="M357" s="60">
        <f t="shared" si="32"/>
        <v>0</v>
      </c>
      <c r="N357" s="49">
        <v>0</v>
      </c>
      <c r="O357" s="62">
        <f t="shared" si="33"/>
        <v>0</v>
      </c>
      <c r="P357" s="50">
        <f t="shared" si="34"/>
        <v>21</v>
      </c>
      <c r="Q357" s="51">
        <f t="shared" si="35"/>
        <v>1636.8953409823469</v>
      </c>
      <c r="R357" s="46" t="s">
        <v>1</v>
      </c>
    </row>
    <row r="358" spans="1:18" ht="16.5" hidden="1" customHeight="1" x14ac:dyDescent="0.15">
      <c r="A358" s="56" t="s">
        <v>9174</v>
      </c>
      <c r="B358" s="56" t="s">
        <v>9181</v>
      </c>
      <c r="C358" s="56" t="s">
        <v>5930</v>
      </c>
      <c r="D358" s="56" t="s">
        <v>329</v>
      </c>
      <c r="E358" s="56" t="s">
        <v>1247</v>
      </c>
      <c r="F358" s="56" t="s">
        <v>1248</v>
      </c>
      <c r="G358" s="66">
        <v>77.947397189635566</v>
      </c>
      <c r="H358" s="65">
        <v>3</v>
      </c>
      <c r="I358" s="47">
        <f t="shared" si="30"/>
        <v>233.84219156890669</v>
      </c>
      <c r="J358" s="65">
        <v>0</v>
      </c>
      <c r="K358" s="48">
        <f t="shared" si="31"/>
        <v>0</v>
      </c>
      <c r="L358" s="65">
        <v>0</v>
      </c>
      <c r="M358" s="60">
        <f t="shared" si="32"/>
        <v>0</v>
      </c>
      <c r="N358" s="49">
        <v>0</v>
      </c>
      <c r="O358" s="62">
        <f t="shared" si="33"/>
        <v>0</v>
      </c>
      <c r="P358" s="50">
        <f t="shared" si="34"/>
        <v>3</v>
      </c>
      <c r="Q358" s="51">
        <f t="shared" si="35"/>
        <v>233.84219156890669</v>
      </c>
      <c r="R358" s="46" t="s">
        <v>1</v>
      </c>
    </row>
    <row r="359" spans="1:18" ht="16.5" hidden="1" customHeight="1" x14ac:dyDescent="0.15">
      <c r="A359" s="56" t="s">
        <v>5757</v>
      </c>
      <c r="B359" s="56" t="s">
        <v>5758</v>
      </c>
      <c r="C359" s="56" t="s">
        <v>9718</v>
      </c>
      <c r="D359" s="56" t="s">
        <v>329</v>
      </c>
      <c r="E359" s="56" t="s">
        <v>1247</v>
      </c>
      <c r="F359" s="56" t="s">
        <v>1248</v>
      </c>
      <c r="G359" s="66">
        <v>91.671738593260912</v>
      </c>
      <c r="H359" s="65">
        <v>5</v>
      </c>
      <c r="I359" s="47">
        <f t="shared" si="30"/>
        <v>458.35869296630455</v>
      </c>
      <c r="J359" s="65">
        <v>0</v>
      </c>
      <c r="K359" s="48">
        <f t="shared" si="31"/>
        <v>0</v>
      </c>
      <c r="L359" s="65">
        <v>0</v>
      </c>
      <c r="M359" s="60">
        <f t="shared" si="32"/>
        <v>0</v>
      </c>
      <c r="N359" s="49">
        <v>0</v>
      </c>
      <c r="O359" s="62">
        <f t="shared" si="33"/>
        <v>0</v>
      </c>
      <c r="P359" s="50">
        <f t="shared" si="34"/>
        <v>5</v>
      </c>
      <c r="Q359" s="51">
        <f t="shared" si="35"/>
        <v>458.35869296630455</v>
      </c>
      <c r="R359" s="46" t="s">
        <v>1</v>
      </c>
    </row>
    <row r="360" spans="1:18" ht="16.5" hidden="1" customHeight="1" x14ac:dyDescent="0.15">
      <c r="A360" s="56" t="s">
        <v>997</v>
      </c>
      <c r="B360" s="98" t="s">
        <v>7373</v>
      </c>
      <c r="C360" s="98" t="s">
        <v>7373</v>
      </c>
      <c r="D360" s="56" t="s">
        <v>329</v>
      </c>
      <c r="E360" s="56" t="s">
        <v>351</v>
      </c>
      <c r="F360" s="56" t="s">
        <v>352</v>
      </c>
      <c r="G360" s="66">
        <v>20.5</v>
      </c>
      <c r="H360" s="65">
        <v>0</v>
      </c>
      <c r="I360" s="47">
        <f t="shared" si="30"/>
        <v>0</v>
      </c>
      <c r="J360" s="65">
        <v>0</v>
      </c>
      <c r="K360" s="48">
        <f t="shared" si="31"/>
        <v>0</v>
      </c>
      <c r="L360" s="65">
        <v>0</v>
      </c>
      <c r="M360" s="60">
        <f t="shared" si="32"/>
        <v>0</v>
      </c>
      <c r="N360" s="49">
        <v>109</v>
      </c>
      <c r="O360" s="62">
        <f t="shared" si="33"/>
        <v>2234.5</v>
      </c>
      <c r="P360" s="50">
        <f t="shared" si="34"/>
        <v>109</v>
      </c>
      <c r="Q360" s="51">
        <f t="shared" si="35"/>
        <v>2234.5</v>
      </c>
      <c r="R360" s="46" t="s">
        <v>7299</v>
      </c>
    </row>
    <row r="361" spans="1:18" ht="16.5" hidden="1" customHeight="1" x14ac:dyDescent="0.15">
      <c r="A361" s="56" t="s">
        <v>9083</v>
      </c>
      <c r="B361" s="56" t="s">
        <v>9084</v>
      </c>
      <c r="C361" s="56" t="s">
        <v>9085</v>
      </c>
      <c r="D361" s="56" t="s">
        <v>329</v>
      </c>
      <c r="E361" s="56" t="s">
        <v>8038</v>
      </c>
      <c r="F361" s="56" t="s">
        <v>8039</v>
      </c>
      <c r="G361" s="66">
        <v>152.99980459358304</v>
      </c>
      <c r="H361" s="65">
        <v>7</v>
      </c>
      <c r="I361" s="47">
        <f t="shared" si="30"/>
        <v>1070.9986321550812</v>
      </c>
      <c r="J361" s="65">
        <v>0</v>
      </c>
      <c r="K361" s="48">
        <f t="shared" si="31"/>
        <v>0</v>
      </c>
      <c r="L361" s="65">
        <v>0</v>
      </c>
      <c r="M361" s="60">
        <f t="shared" si="32"/>
        <v>0</v>
      </c>
      <c r="N361" s="49">
        <v>0</v>
      </c>
      <c r="O361" s="62">
        <f t="shared" si="33"/>
        <v>0</v>
      </c>
      <c r="P361" s="50">
        <f t="shared" si="34"/>
        <v>7</v>
      </c>
      <c r="Q361" s="51">
        <f t="shared" si="35"/>
        <v>1070.9986321550812</v>
      </c>
      <c r="R361" s="46" t="s">
        <v>1</v>
      </c>
    </row>
    <row r="362" spans="1:18" ht="16.5" hidden="1" customHeight="1" x14ac:dyDescent="0.15">
      <c r="A362" s="56" t="s">
        <v>133</v>
      </c>
      <c r="B362" s="98" t="s">
        <v>250</v>
      </c>
      <c r="C362" s="98" t="s">
        <v>5258</v>
      </c>
      <c r="D362" s="56" t="s">
        <v>329</v>
      </c>
      <c r="E362" s="56" t="s">
        <v>5171</v>
      </c>
      <c r="F362" s="56" t="s">
        <v>5172</v>
      </c>
      <c r="G362" s="66">
        <v>184.70547480086543</v>
      </c>
      <c r="H362" s="65">
        <v>0</v>
      </c>
      <c r="I362" s="47">
        <f t="shared" si="30"/>
        <v>0</v>
      </c>
      <c r="J362" s="65">
        <v>0</v>
      </c>
      <c r="K362" s="48">
        <f t="shared" si="31"/>
        <v>0</v>
      </c>
      <c r="L362" s="65">
        <v>0</v>
      </c>
      <c r="M362" s="60">
        <f t="shared" si="32"/>
        <v>0</v>
      </c>
      <c r="N362" s="49">
        <v>12</v>
      </c>
      <c r="O362" s="62">
        <f t="shared" si="33"/>
        <v>2216.4656976103852</v>
      </c>
      <c r="P362" s="50">
        <f t="shared" si="34"/>
        <v>12</v>
      </c>
      <c r="Q362" s="51">
        <f t="shared" si="35"/>
        <v>2216.4656976103852</v>
      </c>
      <c r="R362" s="46" t="s">
        <v>1</v>
      </c>
    </row>
    <row r="363" spans="1:18" ht="16.5" hidden="1" customHeight="1" x14ac:dyDescent="0.15">
      <c r="A363" s="56" t="s">
        <v>7485</v>
      </c>
      <c r="B363" s="98" t="s">
        <v>7486</v>
      </c>
      <c r="C363" s="98" t="s">
        <v>713</v>
      </c>
      <c r="D363" s="56" t="s">
        <v>329</v>
      </c>
      <c r="E363" s="56" t="s">
        <v>330</v>
      </c>
      <c r="F363" s="56" t="s">
        <v>331</v>
      </c>
      <c r="G363" s="66">
        <v>30.938913178455884</v>
      </c>
      <c r="H363" s="65">
        <v>0</v>
      </c>
      <c r="I363" s="47">
        <f t="shared" si="30"/>
        <v>0</v>
      </c>
      <c r="J363" s="65">
        <v>0</v>
      </c>
      <c r="K363" s="48">
        <f t="shared" si="31"/>
        <v>0</v>
      </c>
      <c r="L363" s="65">
        <v>0</v>
      </c>
      <c r="M363" s="60">
        <f t="shared" si="32"/>
        <v>0</v>
      </c>
      <c r="N363" s="49">
        <v>71</v>
      </c>
      <c r="O363" s="62">
        <f t="shared" si="33"/>
        <v>2196.6628356703677</v>
      </c>
      <c r="P363" s="50">
        <f t="shared" si="34"/>
        <v>71</v>
      </c>
      <c r="Q363" s="51">
        <f t="shared" si="35"/>
        <v>2196.6628356703677</v>
      </c>
      <c r="R363" s="46" t="s">
        <v>7299</v>
      </c>
    </row>
    <row r="364" spans="1:18" ht="16.5" hidden="1" customHeight="1" x14ac:dyDescent="0.15">
      <c r="A364" s="56" t="s">
        <v>6</v>
      </c>
      <c r="B364" s="56" t="s">
        <v>137</v>
      </c>
      <c r="C364" s="56" t="s">
        <v>5764</v>
      </c>
      <c r="D364" s="56" t="s">
        <v>329</v>
      </c>
      <c r="E364" s="56" t="s">
        <v>1247</v>
      </c>
      <c r="F364" s="56" t="s">
        <v>1248</v>
      </c>
      <c r="G364" s="66">
        <v>83.894795100871619</v>
      </c>
      <c r="H364" s="65">
        <v>50</v>
      </c>
      <c r="I364" s="47">
        <f t="shared" si="30"/>
        <v>4194.7397550435808</v>
      </c>
      <c r="J364" s="65">
        <v>0</v>
      </c>
      <c r="K364" s="48">
        <f t="shared" si="31"/>
        <v>0</v>
      </c>
      <c r="L364" s="65">
        <v>0</v>
      </c>
      <c r="M364" s="60">
        <f t="shared" si="32"/>
        <v>0</v>
      </c>
      <c r="N364" s="49">
        <v>0</v>
      </c>
      <c r="O364" s="62">
        <f t="shared" si="33"/>
        <v>0</v>
      </c>
      <c r="P364" s="50">
        <f t="shared" si="34"/>
        <v>50</v>
      </c>
      <c r="Q364" s="51">
        <f t="shared" si="35"/>
        <v>4194.7397550435808</v>
      </c>
      <c r="R364" s="46" t="s">
        <v>1</v>
      </c>
    </row>
    <row r="365" spans="1:18" ht="16.5" hidden="1" customHeight="1" x14ac:dyDescent="0.15">
      <c r="A365" s="56" t="s">
        <v>4272</v>
      </c>
      <c r="B365" s="98" t="s">
        <v>4273</v>
      </c>
      <c r="C365" s="98" t="s">
        <v>4273</v>
      </c>
      <c r="D365" s="56" t="s">
        <v>350</v>
      </c>
      <c r="E365" s="56" t="s">
        <v>330</v>
      </c>
      <c r="F365" s="56" t="s">
        <v>331</v>
      </c>
      <c r="G365" s="66">
        <v>0.7599999999999999</v>
      </c>
      <c r="H365" s="65">
        <v>0</v>
      </c>
      <c r="I365" s="47">
        <f t="shared" si="30"/>
        <v>0</v>
      </c>
      <c r="J365" s="65">
        <v>0</v>
      </c>
      <c r="K365" s="48">
        <f t="shared" si="31"/>
        <v>0</v>
      </c>
      <c r="L365" s="65">
        <v>0</v>
      </c>
      <c r="M365" s="60">
        <f t="shared" si="32"/>
        <v>0</v>
      </c>
      <c r="N365" s="49">
        <v>2884</v>
      </c>
      <c r="O365" s="62">
        <f t="shared" si="33"/>
        <v>2191.8399999999997</v>
      </c>
      <c r="P365" s="50">
        <f t="shared" si="34"/>
        <v>2884</v>
      </c>
      <c r="Q365" s="51">
        <f t="shared" si="35"/>
        <v>2191.8399999999997</v>
      </c>
      <c r="R365" s="46" t="s">
        <v>7307</v>
      </c>
    </row>
    <row r="366" spans="1:18" ht="16.5" hidden="1" customHeight="1" x14ac:dyDescent="0.15">
      <c r="A366" s="56" t="s">
        <v>859</v>
      </c>
      <c r="B366" s="98" t="s">
        <v>240</v>
      </c>
      <c r="C366" s="98" t="s">
        <v>860</v>
      </c>
      <c r="D366" s="56" t="s">
        <v>329</v>
      </c>
      <c r="E366" s="56" t="s">
        <v>330</v>
      </c>
      <c r="F366" s="56" t="s">
        <v>331</v>
      </c>
      <c r="G366" s="66">
        <v>4.7949641202806284</v>
      </c>
      <c r="H366" s="65">
        <v>0</v>
      </c>
      <c r="I366" s="47">
        <f t="shared" si="30"/>
        <v>0</v>
      </c>
      <c r="J366" s="65">
        <v>0</v>
      </c>
      <c r="K366" s="48">
        <f t="shared" si="31"/>
        <v>0</v>
      </c>
      <c r="L366" s="65">
        <v>0</v>
      </c>
      <c r="M366" s="60">
        <f t="shared" si="32"/>
        <v>0</v>
      </c>
      <c r="N366" s="49">
        <v>457</v>
      </c>
      <c r="O366" s="62">
        <f t="shared" si="33"/>
        <v>2191.298602968247</v>
      </c>
      <c r="P366" s="50">
        <f t="shared" si="34"/>
        <v>457</v>
      </c>
      <c r="Q366" s="51">
        <f t="shared" si="35"/>
        <v>2191.298602968247</v>
      </c>
      <c r="R366" s="46" t="s">
        <v>7299</v>
      </c>
    </row>
    <row r="367" spans="1:18" ht="16.5" hidden="1" customHeight="1" x14ac:dyDescent="0.15">
      <c r="A367" s="56" t="s">
        <v>697</v>
      </c>
      <c r="B367" s="98" t="s">
        <v>698</v>
      </c>
      <c r="C367" s="98" t="s">
        <v>699</v>
      </c>
      <c r="D367" s="56" t="s">
        <v>329</v>
      </c>
      <c r="E367" s="56" t="s">
        <v>391</v>
      </c>
      <c r="F367" s="56" t="s">
        <v>392</v>
      </c>
      <c r="G367" s="66">
        <v>109.40170000000001</v>
      </c>
      <c r="H367" s="65">
        <v>0</v>
      </c>
      <c r="I367" s="47">
        <f t="shared" si="30"/>
        <v>0</v>
      </c>
      <c r="J367" s="65">
        <v>0</v>
      </c>
      <c r="K367" s="48">
        <f t="shared" si="31"/>
        <v>0</v>
      </c>
      <c r="L367" s="65">
        <v>0</v>
      </c>
      <c r="M367" s="60">
        <f t="shared" si="32"/>
        <v>0</v>
      </c>
      <c r="N367" s="49">
        <v>20</v>
      </c>
      <c r="O367" s="62">
        <f t="shared" si="33"/>
        <v>2188.0340000000001</v>
      </c>
      <c r="P367" s="50">
        <f t="shared" si="34"/>
        <v>20</v>
      </c>
      <c r="Q367" s="51">
        <f t="shared" si="35"/>
        <v>2188.0340000000001</v>
      </c>
      <c r="R367" s="46" t="s">
        <v>7299</v>
      </c>
    </row>
    <row r="368" spans="1:18" ht="16.5" hidden="1" customHeight="1" x14ac:dyDescent="0.15">
      <c r="A368" s="56" t="s">
        <v>8795</v>
      </c>
      <c r="B368" s="56" t="s">
        <v>8796</v>
      </c>
      <c r="C368" s="56" t="s">
        <v>5767</v>
      </c>
      <c r="D368" s="56" t="s">
        <v>329</v>
      </c>
      <c r="E368" s="56" t="s">
        <v>1247</v>
      </c>
      <c r="F368" s="56" t="s">
        <v>1248</v>
      </c>
      <c r="G368" s="66">
        <v>77.554552917888742</v>
      </c>
      <c r="H368" s="65">
        <v>9</v>
      </c>
      <c r="I368" s="47">
        <f t="shared" si="30"/>
        <v>697.99097626099865</v>
      </c>
      <c r="J368" s="65">
        <v>0</v>
      </c>
      <c r="K368" s="48">
        <f t="shared" si="31"/>
        <v>0</v>
      </c>
      <c r="L368" s="65">
        <v>0</v>
      </c>
      <c r="M368" s="60">
        <f t="shared" si="32"/>
        <v>0</v>
      </c>
      <c r="N368" s="49">
        <v>0</v>
      </c>
      <c r="O368" s="62">
        <f t="shared" si="33"/>
        <v>0</v>
      </c>
      <c r="P368" s="50">
        <f t="shared" si="34"/>
        <v>9</v>
      </c>
      <c r="Q368" s="51">
        <f t="shared" si="35"/>
        <v>697.99097626099865</v>
      </c>
      <c r="R368" s="46" t="s">
        <v>1</v>
      </c>
    </row>
    <row r="369" spans="1:18" ht="16.5" hidden="1" customHeight="1" x14ac:dyDescent="0.15">
      <c r="A369" s="56" t="s">
        <v>7</v>
      </c>
      <c r="B369" s="56" t="s">
        <v>138</v>
      </c>
      <c r="C369" s="56" t="s">
        <v>7930</v>
      </c>
      <c r="D369" s="56" t="s">
        <v>329</v>
      </c>
      <c r="E369" s="56" t="s">
        <v>623</v>
      </c>
      <c r="F369" s="56" t="s">
        <v>624</v>
      </c>
      <c r="G369" s="66">
        <v>328.40035826472729</v>
      </c>
      <c r="H369" s="65">
        <v>8</v>
      </c>
      <c r="I369" s="47">
        <f t="shared" si="30"/>
        <v>2627.2028661178183</v>
      </c>
      <c r="J369" s="65">
        <v>0</v>
      </c>
      <c r="K369" s="48">
        <f t="shared" si="31"/>
        <v>0</v>
      </c>
      <c r="L369" s="65">
        <v>0</v>
      </c>
      <c r="M369" s="60">
        <f t="shared" si="32"/>
        <v>0</v>
      </c>
      <c r="N369" s="49">
        <v>0</v>
      </c>
      <c r="O369" s="62">
        <f t="shared" si="33"/>
        <v>0</v>
      </c>
      <c r="P369" s="50">
        <f t="shared" si="34"/>
        <v>8</v>
      </c>
      <c r="Q369" s="51">
        <f t="shared" si="35"/>
        <v>2627.2028661178183</v>
      </c>
      <c r="R369" s="46" t="s">
        <v>1</v>
      </c>
    </row>
    <row r="370" spans="1:18" ht="16.5" hidden="1" customHeight="1" x14ac:dyDescent="0.15">
      <c r="A370" s="56" t="s">
        <v>7</v>
      </c>
      <c r="B370" s="56" t="s">
        <v>138</v>
      </c>
      <c r="C370" s="56" t="s">
        <v>7930</v>
      </c>
      <c r="D370" s="56" t="s">
        <v>329</v>
      </c>
      <c r="E370" s="56" t="s">
        <v>1247</v>
      </c>
      <c r="F370" s="56" t="s">
        <v>1248</v>
      </c>
      <c r="G370" s="66">
        <v>328.40035826472729</v>
      </c>
      <c r="H370" s="65">
        <v>17</v>
      </c>
      <c r="I370" s="47">
        <f t="shared" si="30"/>
        <v>5582.806090500364</v>
      </c>
      <c r="J370" s="65">
        <v>0</v>
      </c>
      <c r="K370" s="48">
        <f t="shared" si="31"/>
        <v>0</v>
      </c>
      <c r="L370" s="65">
        <v>0</v>
      </c>
      <c r="M370" s="60">
        <f t="shared" si="32"/>
        <v>0</v>
      </c>
      <c r="N370" s="49">
        <v>0</v>
      </c>
      <c r="O370" s="62">
        <f t="shared" si="33"/>
        <v>0</v>
      </c>
      <c r="P370" s="50">
        <f t="shared" si="34"/>
        <v>17</v>
      </c>
      <c r="Q370" s="51">
        <f t="shared" si="35"/>
        <v>5582.806090500364</v>
      </c>
      <c r="R370" s="46" t="s">
        <v>1</v>
      </c>
    </row>
    <row r="371" spans="1:18" ht="16.5" hidden="1" customHeight="1" x14ac:dyDescent="0.15">
      <c r="A371" s="56" t="s">
        <v>9424</v>
      </c>
      <c r="B371" s="56" t="s">
        <v>9425</v>
      </c>
      <c r="C371" s="56" t="s">
        <v>5774</v>
      </c>
      <c r="D371" s="56" t="s">
        <v>329</v>
      </c>
      <c r="E371" s="56" t="s">
        <v>8038</v>
      </c>
      <c r="F371" s="56" t="s">
        <v>8039</v>
      </c>
      <c r="G371" s="66">
        <v>197.9442196222783</v>
      </c>
      <c r="H371" s="65">
        <v>1</v>
      </c>
      <c r="I371" s="47">
        <f t="shared" si="30"/>
        <v>197.9442196222783</v>
      </c>
      <c r="J371" s="65">
        <v>0</v>
      </c>
      <c r="K371" s="48">
        <f t="shared" si="31"/>
        <v>0</v>
      </c>
      <c r="L371" s="65">
        <v>0</v>
      </c>
      <c r="M371" s="60">
        <f t="shared" si="32"/>
        <v>0</v>
      </c>
      <c r="N371" s="49">
        <v>0</v>
      </c>
      <c r="O371" s="62">
        <f t="shared" si="33"/>
        <v>0</v>
      </c>
      <c r="P371" s="50">
        <f t="shared" si="34"/>
        <v>1</v>
      </c>
      <c r="Q371" s="51">
        <f t="shared" si="35"/>
        <v>197.9442196222783</v>
      </c>
      <c r="R371" s="46" t="s">
        <v>1</v>
      </c>
    </row>
    <row r="372" spans="1:18" ht="16.5" hidden="1" customHeight="1" x14ac:dyDescent="0.15">
      <c r="A372" s="56" t="s">
        <v>9427</v>
      </c>
      <c r="B372" s="56" t="s">
        <v>9429</v>
      </c>
      <c r="C372" s="56" t="s">
        <v>9514</v>
      </c>
      <c r="D372" s="56" t="s">
        <v>329</v>
      </c>
      <c r="E372" s="56" t="s">
        <v>1247</v>
      </c>
      <c r="F372" s="56" t="s">
        <v>1248</v>
      </c>
      <c r="G372" s="66">
        <v>70.29919482488836</v>
      </c>
      <c r="H372" s="65">
        <v>4</v>
      </c>
      <c r="I372" s="47">
        <f t="shared" si="30"/>
        <v>281.19677929955344</v>
      </c>
      <c r="J372" s="65">
        <v>0</v>
      </c>
      <c r="K372" s="48">
        <f t="shared" si="31"/>
        <v>0</v>
      </c>
      <c r="L372" s="65">
        <v>0</v>
      </c>
      <c r="M372" s="60">
        <f t="shared" si="32"/>
        <v>0</v>
      </c>
      <c r="N372" s="49">
        <v>0</v>
      </c>
      <c r="O372" s="62">
        <f t="shared" si="33"/>
        <v>0</v>
      </c>
      <c r="P372" s="50">
        <f t="shared" si="34"/>
        <v>4</v>
      </c>
      <c r="Q372" s="51">
        <f t="shared" si="35"/>
        <v>281.19677929955344</v>
      </c>
      <c r="R372" s="46" t="s">
        <v>1</v>
      </c>
    </row>
    <row r="373" spans="1:18" ht="16.5" hidden="1" customHeight="1" x14ac:dyDescent="0.15">
      <c r="A373" s="56" t="s">
        <v>9557</v>
      </c>
      <c r="B373" s="56" t="s">
        <v>9560</v>
      </c>
      <c r="C373" s="56" t="s">
        <v>9719</v>
      </c>
      <c r="D373" s="56" t="s">
        <v>329</v>
      </c>
      <c r="E373" s="56" t="s">
        <v>8038</v>
      </c>
      <c r="F373" s="56" t="s">
        <v>8039</v>
      </c>
      <c r="G373" s="66">
        <v>95.162991399712368</v>
      </c>
      <c r="H373" s="65">
        <v>1</v>
      </c>
      <c r="I373" s="47">
        <f t="shared" si="30"/>
        <v>95.162991399712368</v>
      </c>
      <c r="J373" s="65">
        <v>0</v>
      </c>
      <c r="K373" s="48">
        <f t="shared" si="31"/>
        <v>0</v>
      </c>
      <c r="L373" s="65">
        <v>0</v>
      </c>
      <c r="M373" s="60">
        <f t="shared" si="32"/>
        <v>0</v>
      </c>
      <c r="N373" s="49">
        <v>0</v>
      </c>
      <c r="O373" s="62">
        <f t="shared" si="33"/>
        <v>0</v>
      </c>
      <c r="P373" s="50">
        <f t="shared" si="34"/>
        <v>1</v>
      </c>
      <c r="Q373" s="51">
        <f t="shared" si="35"/>
        <v>95.162991399712368</v>
      </c>
      <c r="R373" s="46" t="s">
        <v>1</v>
      </c>
    </row>
    <row r="374" spans="1:18" ht="16.5" hidden="1" customHeight="1" x14ac:dyDescent="0.15">
      <c r="A374" s="56" t="s">
        <v>6935</v>
      </c>
      <c r="B374" s="98" t="s">
        <v>6936</v>
      </c>
      <c r="C374" s="98" t="s">
        <v>6937</v>
      </c>
      <c r="D374" s="56" t="s">
        <v>6938</v>
      </c>
      <c r="E374" s="56" t="s">
        <v>1380</v>
      </c>
      <c r="F374" s="56" t="s">
        <v>1381</v>
      </c>
      <c r="G374" s="66">
        <v>144.4444</v>
      </c>
      <c r="H374" s="65">
        <v>0</v>
      </c>
      <c r="I374" s="47">
        <f t="shared" si="30"/>
        <v>0</v>
      </c>
      <c r="J374" s="65">
        <v>0</v>
      </c>
      <c r="K374" s="48">
        <f t="shared" si="31"/>
        <v>0</v>
      </c>
      <c r="L374" s="65">
        <v>0</v>
      </c>
      <c r="M374" s="60">
        <f t="shared" si="32"/>
        <v>0</v>
      </c>
      <c r="N374" s="49">
        <v>15.05</v>
      </c>
      <c r="O374" s="62">
        <f t="shared" si="33"/>
        <v>2173.8882200000003</v>
      </c>
      <c r="P374" s="50">
        <f t="shared" si="34"/>
        <v>15.05</v>
      </c>
      <c r="Q374" s="51">
        <f t="shared" si="35"/>
        <v>2173.8882200000003</v>
      </c>
      <c r="R374" s="46" t="s">
        <v>7303</v>
      </c>
    </row>
    <row r="375" spans="1:18" ht="16.5" hidden="1" customHeight="1" x14ac:dyDescent="0.15">
      <c r="A375" s="56" t="s">
        <v>2101</v>
      </c>
      <c r="B375" s="98" t="s">
        <v>2102</v>
      </c>
      <c r="C375" s="98" t="s">
        <v>1650</v>
      </c>
      <c r="D375" s="56" t="s">
        <v>329</v>
      </c>
      <c r="E375" s="56" t="s">
        <v>1310</v>
      </c>
      <c r="F375" s="56" t="s">
        <v>1311</v>
      </c>
      <c r="G375" s="66">
        <v>3.0820432624113474</v>
      </c>
      <c r="H375" s="65">
        <v>0</v>
      </c>
      <c r="I375" s="47">
        <f t="shared" si="30"/>
        <v>0</v>
      </c>
      <c r="J375" s="65">
        <v>0</v>
      </c>
      <c r="K375" s="48">
        <f t="shared" si="31"/>
        <v>0</v>
      </c>
      <c r="L375" s="65">
        <v>0</v>
      </c>
      <c r="M375" s="60">
        <f t="shared" si="32"/>
        <v>0</v>
      </c>
      <c r="N375" s="49">
        <v>705</v>
      </c>
      <c r="O375" s="62">
        <f t="shared" si="33"/>
        <v>2172.8404999999998</v>
      </c>
      <c r="P375" s="50">
        <f t="shared" si="34"/>
        <v>705</v>
      </c>
      <c r="Q375" s="51">
        <f t="shared" si="35"/>
        <v>2172.8404999999998</v>
      </c>
      <c r="R375" s="46" t="s">
        <v>7301</v>
      </c>
    </row>
    <row r="376" spans="1:18" ht="16.5" hidden="1" customHeight="1" x14ac:dyDescent="0.15">
      <c r="A376" s="56" t="s">
        <v>1087</v>
      </c>
      <c r="B376" s="98" t="s">
        <v>7388</v>
      </c>
      <c r="C376" s="98" t="s">
        <v>7388</v>
      </c>
      <c r="D376" s="56" t="s">
        <v>350</v>
      </c>
      <c r="E376" s="56" t="s">
        <v>568</v>
      </c>
      <c r="F376" s="56" t="s">
        <v>569</v>
      </c>
      <c r="G376" s="66">
        <v>60</v>
      </c>
      <c r="H376" s="65">
        <v>0</v>
      </c>
      <c r="I376" s="47">
        <f t="shared" si="30"/>
        <v>0</v>
      </c>
      <c r="J376" s="65">
        <v>0</v>
      </c>
      <c r="K376" s="48">
        <f t="shared" si="31"/>
        <v>0</v>
      </c>
      <c r="L376" s="65">
        <v>0</v>
      </c>
      <c r="M376" s="60">
        <f t="shared" si="32"/>
        <v>0</v>
      </c>
      <c r="N376" s="49">
        <v>36</v>
      </c>
      <c r="O376" s="62">
        <f t="shared" si="33"/>
        <v>2160</v>
      </c>
      <c r="P376" s="50">
        <f t="shared" si="34"/>
        <v>36</v>
      </c>
      <c r="Q376" s="51">
        <f t="shared" si="35"/>
        <v>2160</v>
      </c>
      <c r="R376" s="46" t="s">
        <v>7299</v>
      </c>
    </row>
    <row r="377" spans="1:18" ht="16.5" hidden="1" customHeight="1" x14ac:dyDescent="0.15">
      <c r="A377" s="56" t="s">
        <v>1726</v>
      </c>
      <c r="B377" s="98" t="s">
        <v>1727</v>
      </c>
      <c r="C377" s="98" t="s">
        <v>1728</v>
      </c>
      <c r="D377" s="56" t="s">
        <v>329</v>
      </c>
      <c r="E377" s="56" t="s">
        <v>1964</v>
      </c>
      <c r="F377" s="56" t="s">
        <v>1965</v>
      </c>
      <c r="G377" s="66">
        <v>3.960700000000001</v>
      </c>
      <c r="H377" s="65">
        <v>0</v>
      </c>
      <c r="I377" s="47">
        <f t="shared" si="30"/>
        <v>0</v>
      </c>
      <c r="J377" s="65">
        <v>0</v>
      </c>
      <c r="K377" s="48">
        <f t="shared" si="31"/>
        <v>0</v>
      </c>
      <c r="L377" s="65">
        <v>0</v>
      </c>
      <c r="M377" s="60">
        <f t="shared" si="32"/>
        <v>0</v>
      </c>
      <c r="N377" s="49">
        <v>537</v>
      </c>
      <c r="O377" s="62">
        <f t="shared" si="33"/>
        <v>2126.8959000000004</v>
      </c>
      <c r="P377" s="50">
        <f t="shared" si="34"/>
        <v>537</v>
      </c>
      <c r="Q377" s="51">
        <f t="shared" si="35"/>
        <v>2126.8959000000004</v>
      </c>
      <c r="R377" s="46" t="s">
        <v>7301</v>
      </c>
    </row>
    <row r="378" spans="1:18" ht="16.5" hidden="1" customHeight="1" x14ac:dyDescent="0.15">
      <c r="A378" s="56" t="s">
        <v>17</v>
      </c>
      <c r="B378" s="56" t="s">
        <v>148</v>
      </c>
      <c r="C378" s="56" t="s">
        <v>9515</v>
      </c>
      <c r="D378" s="56" t="s">
        <v>329</v>
      </c>
      <c r="E378" s="56" t="s">
        <v>1247</v>
      </c>
      <c r="F378" s="56" t="s">
        <v>1248</v>
      </c>
      <c r="G378" s="66">
        <v>265.93892952945367</v>
      </c>
      <c r="H378" s="65">
        <v>48</v>
      </c>
      <c r="I378" s="47">
        <f t="shared" si="30"/>
        <v>12765.068617413777</v>
      </c>
      <c r="J378" s="65">
        <v>0</v>
      </c>
      <c r="K378" s="48">
        <f t="shared" si="31"/>
        <v>0</v>
      </c>
      <c r="L378" s="65">
        <v>0</v>
      </c>
      <c r="M378" s="60">
        <f t="shared" si="32"/>
        <v>0</v>
      </c>
      <c r="N378" s="49">
        <v>0</v>
      </c>
      <c r="O378" s="62">
        <f t="shared" si="33"/>
        <v>0</v>
      </c>
      <c r="P378" s="50">
        <f t="shared" si="34"/>
        <v>48</v>
      </c>
      <c r="Q378" s="51">
        <f t="shared" si="35"/>
        <v>12765.068617413777</v>
      </c>
      <c r="R378" s="46" t="s">
        <v>1</v>
      </c>
    </row>
    <row r="379" spans="1:18" ht="16.5" hidden="1" customHeight="1" x14ac:dyDescent="0.15">
      <c r="A379" s="56" t="s">
        <v>5282</v>
      </c>
      <c r="B379" s="98" t="s">
        <v>5283</v>
      </c>
      <c r="C379" s="98" t="s">
        <v>5258</v>
      </c>
      <c r="D379" s="56" t="s">
        <v>329</v>
      </c>
      <c r="E379" s="56" t="s">
        <v>5179</v>
      </c>
      <c r="F379" s="56" t="s">
        <v>5180</v>
      </c>
      <c r="G379" s="66">
        <v>12.133844795138167</v>
      </c>
      <c r="H379" s="65">
        <v>0</v>
      </c>
      <c r="I379" s="47">
        <f t="shared" si="30"/>
        <v>0</v>
      </c>
      <c r="J379" s="65">
        <v>0</v>
      </c>
      <c r="K379" s="48">
        <f t="shared" si="31"/>
        <v>0</v>
      </c>
      <c r="L379" s="65">
        <v>0</v>
      </c>
      <c r="M379" s="60">
        <f t="shared" si="32"/>
        <v>0</v>
      </c>
      <c r="N379" s="49">
        <v>175</v>
      </c>
      <c r="O379" s="62">
        <f t="shared" si="33"/>
        <v>2123.4228391491793</v>
      </c>
      <c r="P379" s="50">
        <f t="shared" si="34"/>
        <v>175</v>
      </c>
      <c r="Q379" s="51">
        <f t="shared" si="35"/>
        <v>2123.4228391491793</v>
      </c>
      <c r="R379" s="46" t="s">
        <v>62</v>
      </c>
    </row>
    <row r="380" spans="1:18" ht="16.5" hidden="1" customHeight="1" x14ac:dyDescent="0.15">
      <c r="A380" s="56" t="s">
        <v>9086</v>
      </c>
      <c r="B380" s="56" t="s">
        <v>9087</v>
      </c>
      <c r="C380" s="56" t="s">
        <v>9088</v>
      </c>
      <c r="D380" s="56" t="s">
        <v>329</v>
      </c>
      <c r="E380" s="56" t="s">
        <v>8038</v>
      </c>
      <c r="F380" s="56" t="s">
        <v>8039</v>
      </c>
      <c r="G380" s="66">
        <v>212.72662199760765</v>
      </c>
      <c r="H380" s="65">
        <v>2</v>
      </c>
      <c r="I380" s="47">
        <f t="shared" si="30"/>
        <v>425.4532439952153</v>
      </c>
      <c r="J380" s="65">
        <v>0</v>
      </c>
      <c r="K380" s="48">
        <f t="shared" si="31"/>
        <v>0</v>
      </c>
      <c r="L380" s="65">
        <v>0</v>
      </c>
      <c r="M380" s="60">
        <f t="shared" si="32"/>
        <v>0</v>
      </c>
      <c r="N380" s="49">
        <v>0</v>
      </c>
      <c r="O380" s="62">
        <f t="shared" si="33"/>
        <v>0</v>
      </c>
      <c r="P380" s="50">
        <f t="shared" si="34"/>
        <v>2</v>
      </c>
      <c r="Q380" s="51">
        <f t="shared" si="35"/>
        <v>425.4532439952153</v>
      </c>
      <c r="R380" s="46" t="s">
        <v>1</v>
      </c>
    </row>
    <row r="381" spans="1:18" ht="16.5" hidden="1" customHeight="1" x14ac:dyDescent="0.15">
      <c r="A381" s="56" t="s">
        <v>1565</v>
      </c>
      <c r="B381" s="98" t="s">
        <v>7999</v>
      </c>
      <c r="C381" s="98" t="s">
        <v>1566</v>
      </c>
      <c r="D381" s="56" t="s">
        <v>329</v>
      </c>
      <c r="E381" s="56" t="s">
        <v>449</v>
      </c>
      <c r="F381" s="56" t="s">
        <v>450</v>
      </c>
      <c r="G381" s="66">
        <v>2.1368</v>
      </c>
      <c r="H381" s="65">
        <v>0</v>
      </c>
      <c r="I381" s="47">
        <f t="shared" si="30"/>
        <v>0</v>
      </c>
      <c r="J381" s="65">
        <v>0</v>
      </c>
      <c r="K381" s="48">
        <f t="shared" si="31"/>
        <v>0</v>
      </c>
      <c r="L381" s="65">
        <v>0</v>
      </c>
      <c r="M381" s="60">
        <f t="shared" si="32"/>
        <v>0</v>
      </c>
      <c r="N381" s="49">
        <v>993</v>
      </c>
      <c r="O381" s="62">
        <f t="shared" si="33"/>
        <v>2121.8424</v>
      </c>
      <c r="P381" s="50">
        <f t="shared" si="34"/>
        <v>993</v>
      </c>
      <c r="Q381" s="51">
        <f t="shared" si="35"/>
        <v>2121.8424</v>
      </c>
      <c r="R381" s="46" t="s">
        <v>7300</v>
      </c>
    </row>
    <row r="382" spans="1:18" ht="16.5" hidden="1" customHeight="1" x14ac:dyDescent="0.15">
      <c r="A382" s="56" t="s">
        <v>9154</v>
      </c>
      <c r="B382" s="98" t="s">
        <v>9163</v>
      </c>
      <c r="C382" s="98" t="s">
        <v>9421</v>
      </c>
      <c r="D382" s="56" t="s">
        <v>406</v>
      </c>
      <c r="E382" s="56" t="s">
        <v>501</v>
      </c>
      <c r="F382" s="56" t="s">
        <v>502</v>
      </c>
      <c r="G382" s="66">
        <v>704.88316456500752</v>
      </c>
      <c r="H382" s="65">
        <v>0</v>
      </c>
      <c r="I382" s="47">
        <f t="shared" si="30"/>
        <v>0</v>
      </c>
      <c r="J382" s="65">
        <v>0</v>
      </c>
      <c r="K382" s="48">
        <f t="shared" si="31"/>
        <v>0</v>
      </c>
      <c r="L382" s="65">
        <v>0</v>
      </c>
      <c r="M382" s="60">
        <f t="shared" si="32"/>
        <v>0</v>
      </c>
      <c r="N382" s="49">
        <v>3</v>
      </c>
      <c r="O382" s="62">
        <f t="shared" si="33"/>
        <v>2114.6494936950226</v>
      </c>
      <c r="P382" s="50">
        <f t="shared" si="34"/>
        <v>3</v>
      </c>
      <c r="Q382" s="51">
        <f t="shared" si="35"/>
        <v>2114.6494936950226</v>
      </c>
      <c r="R382" s="46" t="s">
        <v>7306</v>
      </c>
    </row>
    <row r="383" spans="1:18" ht="16.5" hidden="1" customHeight="1" x14ac:dyDescent="0.15">
      <c r="A383" s="56" t="s">
        <v>1226</v>
      </c>
      <c r="B383" s="98" t="s">
        <v>1227</v>
      </c>
      <c r="C383" s="98" t="s">
        <v>1228</v>
      </c>
      <c r="D383" s="56" t="s">
        <v>329</v>
      </c>
      <c r="E383" s="56" t="s">
        <v>351</v>
      </c>
      <c r="F383" s="56" t="s">
        <v>352</v>
      </c>
      <c r="G383" s="66">
        <v>160</v>
      </c>
      <c r="H383" s="65">
        <v>0</v>
      </c>
      <c r="I383" s="47">
        <f t="shared" si="30"/>
        <v>0</v>
      </c>
      <c r="J383" s="65">
        <v>0</v>
      </c>
      <c r="K383" s="48">
        <f t="shared" si="31"/>
        <v>0</v>
      </c>
      <c r="L383" s="65">
        <v>0</v>
      </c>
      <c r="M383" s="60">
        <f t="shared" si="32"/>
        <v>0</v>
      </c>
      <c r="N383" s="49">
        <v>13</v>
      </c>
      <c r="O383" s="62">
        <f t="shared" si="33"/>
        <v>2080</v>
      </c>
      <c r="P383" s="50">
        <f t="shared" si="34"/>
        <v>13</v>
      </c>
      <c r="Q383" s="51">
        <f t="shared" si="35"/>
        <v>2080</v>
      </c>
      <c r="R383" s="46" t="s">
        <v>7299</v>
      </c>
    </row>
    <row r="384" spans="1:18" ht="16.5" hidden="1" customHeight="1" x14ac:dyDescent="0.15">
      <c r="A384" s="56" t="s">
        <v>6360</v>
      </c>
      <c r="B384" s="98" t="s">
        <v>6361</v>
      </c>
      <c r="C384" s="98" t="s">
        <v>6359</v>
      </c>
      <c r="D384" s="56" t="s">
        <v>329</v>
      </c>
      <c r="E384" s="56" t="s">
        <v>1208</v>
      </c>
      <c r="F384" s="56" t="s">
        <v>1209</v>
      </c>
      <c r="G384" s="66">
        <v>15.82740192746931</v>
      </c>
      <c r="H384" s="65">
        <v>0</v>
      </c>
      <c r="I384" s="47">
        <f t="shared" si="30"/>
        <v>0</v>
      </c>
      <c r="J384" s="65">
        <v>0</v>
      </c>
      <c r="K384" s="48">
        <f t="shared" si="31"/>
        <v>0</v>
      </c>
      <c r="L384" s="65">
        <v>0</v>
      </c>
      <c r="M384" s="60">
        <f t="shared" si="32"/>
        <v>0</v>
      </c>
      <c r="N384" s="49">
        <v>130</v>
      </c>
      <c r="O384" s="62">
        <f t="shared" si="33"/>
        <v>2057.5622505710103</v>
      </c>
      <c r="P384" s="50">
        <f t="shared" si="34"/>
        <v>130</v>
      </c>
      <c r="Q384" s="51">
        <f t="shared" si="35"/>
        <v>2057.5622505710103</v>
      </c>
      <c r="R384" s="46" t="s">
        <v>1</v>
      </c>
    </row>
    <row r="385" spans="1:18" ht="16.5" hidden="1" customHeight="1" x14ac:dyDescent="0.15">
      <c r="A385" s="56" t="s">
        <v>5908</v>
      </c>
      <c r="B385" s="98" t="s">
        <v>5909</v>
      </c>
      <c r="C385" s="98" t="s">
        <v>5909</v>
      </c>
      <c r="D385" s="56" t="s">
        <v>329</v>
      </c>
      <c r="E385" s="56" t="s">
        <v>5300</v>
      </c>
      <c r="F385" s="56" t="s">
        <v>5301</v>
      </c>
      <c r="G385" s="66">
        <v>411.01929252495592</v>
      </c>
      <c r="H385" s="65">
        <v>0</v>
      </c>
      <c r="I385" s="47">
        <f t="shared" si="30"/>
        <v>0</v>
      </c>
      <c r="J385" s="65">
        <v>0</v>
      </c>
      <c r="K385" s="48">
        <f t="shared" si="31"/>
        <v>0</v>
      </c>
      <c r="L385" s="65">
        <v>0</v>
      </c>
      <c r="M385" s="60">
        <f t="shared" si="32"/>
        <v>0</v>
      </c>
      <c r="N385" s="49">
        <v>5</v>
      </c>
      <c r="O385" s="62">
        <f t="shared" si="33"/>
        <v>2055.0964626247796</v>
      </c>
      <c r="P385" s="50">
        <f t="shared" si="34"/>
        <v>5</v>
      </c>
      <c r="Q385" s="51">
        <f t="shared" si="35"/>
        <v>2055.0964626247796</v>
      </c>
      <c r="R385" s="46" t="s">
        <v>1</v>
      </c>
    </row>
    <row r="386" spans="1:18" ht="16.5" hidden="1" customHeight="1" x14ac:dyDescent="0.15">
      <c r="A386" s="56" t="s">
        <v>6031</v>
      </c>
      <c r="B386" s="98" t="s">
        <v>6032</v>
      </c>
      <c r="C386" s="98" t="s">
        <v>6033</v>
      </c>
      <c r="D386" s="56" t="s">
        <v>329</v>
      </c>
      <c r="E386" s="56" t="s">
        <v>5300</v>
      </c>
      <c r="F386" s="56" t="s">
        <v>5301</v>
      </c>
      <c r="G386" s="66">
        <v>205.16831106911738</v>
      </c>
      <c r="H386" s="65">
        <v>0</v>
      </c>
      <c r="I386" s="47">
        <f t="shared" ref="I386:I449" si="36">H386*G386</f>
        <v>0</v>
      </c>
      <c r="J386" s="65">
        <v>0</v>
      </c>
      <c r="K386" s="48">
        <f t="shared" ref="K386:K449" si="37">J386*G386</f>
        <v>0</v>
      </c>
      <c r="L386" s="65">
        <v>0</v>
      </c>
      <c r="M386" s="60">
        <f t="shared" ref="M386:M449" si="38">L386*G386</f>
        <v>0</v>
      </c>
      <c r="N386" s="49">
        <v>10</v>
      </c>
      <c r="O386" s="62">
        <f t="shared" ref="O386:O449" si="39">N386*G386</f>
        <v>2051.6831106911736</v>
      </c>
      <c r="P386" s="50">
        <f t="shared" ref="P386:P449" si="40">H386+J386+L386+N386</f>
        <v>10</v>
      </c>
      <c r="Q386" s="51">
        <f t="shared" ref="Q386:Q449" si="41">I386+K386+M386+O386</f>
        <v>2051.6831106911736</v>
      </c>
      <c r="R386" s="46" t="s">
        <v>1</v>
      </c>
    </row>
    <row r="387" spans="1:18" ht="16.5" hidden="1" customHeight="1" x14ac:dyDescent="0.15">
      <c r="A387" s="56" t="s">
        <v>3465</v>
      </c>
      <c r="B387" s="98" t="s">
        <v>7825</v>
      </c>
      <c r="C387" s="98" t="s">
        <v>3466</v>
      </c>
      <c r="D387" s="56" t="s">
        <v>329</v>
      </c>
      <c r="E387" s="56" t="s">
        <v>1964</v>
      </c>
      <c r="F387" s="56" t="s">
        <v>1965</v>
      </c>
      <c r="G387" s="66">
        <v>0.25640000000000007</v>
      </c>
      <c r="H387" s="65">
        <v>0</v>
      </c>
      <c r="I387" s="47">
        <f t="shared" si="36"/>
        <v>0</v>
      </c>
      <c r="J387" s="65">
        <v>0</v>
      </c>
      <c r="K387" s="48">
        <f t="shared" si="37"/>
        <v>0</v>
      </c>
      <c r="L387" s="65">
        <v>0</v>
      </c>
      <c r="M387" s="60">
        <f t="shared" si="38"/>
        <v>0</v>
      </c>
      <c r="N387" s="49">
        <v>8000</v>
      </c>
      <c r="O387" s="62">
        <f t="shared" si="39"/>
        <v>2051.2000000000007</v>
      </c>
      <c r="P387" s="50">
        <f t="shared" si="40"/>
        <v>8000</v>
      </c>
      <c r="Q387" s="51">
        <f t="shared" si="41"/>
        <v>2051.2000000000007</v>
      </c>
      <c r="R387" s="46" t="s">
        <v>7307</v>
      </c>
    </row>
    <row r="388" spans="1:18" ht="16.5" hidden="1" customHeight="1" x14ac:dyDescent="0.15">
      <c r="A388" s="56" t="s">
        <v>3846</v>
      </c>
      <c r="B388" s="98" t="s">
        <v>3847</v>
      </c>
      <c r="C388" s="98" t="s">
        <v>3848</v>
      </c>
      <c r="D388" s="56" t="s">
        <v>329</v>
      </c>
      <c r="E388" s="56" t="s">
        <v>1310</v>
      </c>
      <c r="F388" s="56" t="s">
        <v>1311</v>
      </c>
      <c r="G388" s="66">
        <v>1.4017000000000002</v>
      </c>
      <c r="H388" s="65">
        <v>0</v>
      </c>
      <c r="I388" s="47">
        <f t="shared" si="36"/>
        <v>0</v>
      </c>
      <c r="J388" s="65">
        <v>0</v>
      </c>
      <c r="K388" s="48">
        <f t="shared" si="37"/>
        <v>0</v>
      </c>
      <c r="L388" s="65">
        <v>0</v>
      </c>
      <c r="M388" s="60">
        <f t="shared" si="38"/>
        <v>0</v>
      </c>
      <c r="N388" s="49">
        <v>1459</v>
      </c>
      <c r="O388" s="62">
        <f t="shared" si="39"/>
        <v>2045.0803000000003</v>
      </c>
      <c r="P388" s="50">
        <f t="shared" si="40"/>
        <v>1459</v>
      </c>
      <c r="Q388" s="51">
        <f t="shared" si="41"/>
        <v>2045.0803000000003</v>
      </c>
      <c r="R388" s="46" t="s">
        <v>7307</v>
      </c>
    </row>
    <row r="389" spans="1:18" ht="16.5" hidden="1" customHeight="1" x14ac:dyDescent="0.15">
      <c r="A389" s="56" t="s">
        <v>6070</v>
      </c>
      <c r="B389" s="98" t="s">
        <v>6071</v>
      </c>
      <c r="C389" s="98" t="s">
        <v>5743</v>
      </c>
      <c r="D389" s="56" t="s">
        <v>329</v>
      </c>
      <c r="E389" s="56" t="s">
        <v>5171</v>
      </c>
      <c r="F389" s="56" t="s">
        <v>5172</v>
      </c>
      <c r="G389" s="66">
        <v>67.764114704078025</v>
      </c>
      <c r="H389" s="65">
        <v>0</v>
      </c>
      <c r="I389" s="47">
        <f t="shared" si="36"/>
        <v>0</v>
      </c>
      <c r="J389" s="65">
        <v>0</v>
      </c>
      <c r="K389" s="48">
        <f t="shared" si="37"/>
        <v>0</v>
      </c>
      <c r="L389" s="65">
        <v>0</v>
      </c>
      <c r="M389" s="60">
        <f t="shared" si="38"/>
        <v>0</v>
      </c>
      <c r="N389" s="49">
        <v>30</v>
      </c>
      <c r="O389" s="62">
        <f t="shared" si="39"/>
        <v>2032.9234411223408</v>
      </c>
      <c r="P389" s="50">
        <f t="shared" si="40"/>
        <v>30</v>
      </c>
      <c r="Q389" s="51">
        <f t="shared" si="41"/>
        <v>2032.9234411223408</v>
      </c>
      <c r="R389" s="46" t="s">
        <v>1</v>
      </c>
    </row>
    <row r="390" spans="1:18" ht="16.5" hidden="1" customHeight="1" x14ac:dyDescent="0.15">
      <c r="A390" s="56" t="s">
        <v>10729</v>
      </c>
      <c r="B390" s="98" t="s">
        <v>8590</v>
      </c>
      <c r="C390" s="98" t="s">
        <v>8591</v>
      </c>
      <c r="D390" s="56" t="s">
        <v>329</v>
      </c>
      <c r="E390" s="56" t="s">
        <v>330</v>
      </c>
      <c r="F390" s="56" t="s">
        <v>331</v>
      </c>
      <c r="G390" s="66">
        <v>92.31</v>
      </c>
      <c r="H390" s="65">
        <v>0</v>
      </c>
      <c r="I390" s="47">
        <f t="shared" si="36"/>
        <v>0</v>
      </c>
      <c r="J390" s="65">
        <v>0</v>
      </c>
      <c r="K390" s="48">
        <f t="shared" si="37"/>
        <v>0</v>
      </c>
      <c r="L390" s="65">
        <v>0</v>
      </c>
      <c r="M390" s="60">
        <f t="shared" si="38"/>
        <v>0</v>
      </c>
      <c r="N390" s="49">
        <v>22</v>
      </c>
      <c r="O390" s="62">
        <f t="shared" si="39"/>
        <v>2030.8200000000002</v>
      </c>
      <c r="P390" s="50">
        <f t="shared" si="40"/>
        <v>22</v>
      </c>
      <c r="Q390" s="51">
        <f t="shared" si="41"/>
        <v>2030.8200000000002</v>
      </c>
      <c r="R390" s="46" t="s">
        <v>7299</v>
      </c>
    </row>
    <row r="391" spans="1:18" ht="16.5" hidden="1" customHeight="1" x14ac:dyDescent="0.15">
      <c r="A391" s="56" t="s">
        <v>3267</v>
      </c>
      <c r="B391" s="98" t="s">
        <v>3268</v>
      </c>
      <c r="C391" s="98" t="s">
        <v>3268</v>
      </c>
      <c r="D391" s="56" t="s">
        <v>350</v>
      </c>
      <c r="E391" s="56" t="s">
        <v>330</v>
      </c>
      <c r="F391" s="56" t="s">
        <v>331</v>
      </c>
      <c r="G391" s="66">
        <v>0.22000000000000003</v>
      </c>
      <c r="H391" s="65">
        <v>0</v>
      </c>
      <c r="I391" s="47">
        <f t="shared" si="36"/>
        <v>0</v>
      </c>
      <c r="J391" s="65">
        <v>0</v>
      </c>
      <c r="K391" s="48">
        <f t="shared" si="37"/>
        <v>0</v>
      </c>
      <c r="L391" s="65">
        <v>0</v>
      </c>
      <c r="M391" s="60">
        <f t="shared" si="38"/>
        <v>0</v>
      </c>
      <c r="N391" s="49">
        <v>9226</v>
      </c>
      <c r="O391" s="62">
        <f t="shared" si="39"/>
        <v>2029.7200000000003</v>
      </c>
      <c r="P391" s="50">
        <f t="shared" si="40"/>
        <v>9226</v>
      </c>
      <c r="Q391" s="51">
        <f t="shared" si="41"/>
        <v>2029.7200000000003</v>
      </c>
      <c r="R391" s="46" t="s">
        <v>7307</v>
      </c>
    </row>
    <row r="392" spans="1:18" ht="16.5" hidden="1" customHeight="1" x14ac:dyDescent="0.15">
      <c r="A392" s="56" t="s">
        <v>533</v>
      </c>
      <c r="B392" s="98" t="s">
        <v>534</v>
      </c>
      <c r="C392" s="98" t="s">
        <v>535</v>
      </c>
      <c r="D392" s="56" t="s">
        <v>329</v>
      </c>
      <c r="E392" s="56" t="s">
        <v>351</v>
      </c>
      <c r="F392" s="56" t="s">
        <v>352</v>
      </c>
      <c r="G392" s="66">
        <v>253.5573</v>
      </c>
      <c r="H392" s="65">
        <v>0</v>
      </c>
      <c r="I392" s="47">
        <f t="shared" si="36"/>
        <v>0</v>
      </c>
      <c r="J392" s="65">
        <v>0</v>
      </c>
      <c r="K392" s="48">
        <f t="shared" si="37"/>
        <v>0</v>
      </c>
      <c r="L392" s="65">
        <v>0</v>
      </c>
      <c r="M392" s="60">
        <f t="shared" si="38"/>
        <v>0</v>
      </c>
      <c r="N392" s="49">
        <v>8</v>
      </c>
      <c r="O392" s="62">
        <f t="shared" si="39"/>
        <v>2028.4584</v>
      </c>
      <c r="P392" s="50">
        <f t="shared" si="40"/>
        <v>8</v>
      </c>
      <c r="Q392" s="51">
        <f t="shared" si="41"/>
        <v>2028.4584</v>
      </c>
      <c r="R392" s="46" t="s">
        <v>7299</v>
      </c>
    </row>
    <row r="393" spans="1:18" ht="16.5" hidden="1" customHeight="1" x14ac:dyDescent="0.15">
      <c r="A393" s="56" t="s">
        <v>1396</v>
      </c>
      <c r="B393" s="98" t="s">
        <v>1397</v>
      </c>
      <c r="C393" s="98" t="s">
        <v>1398</v>
      </c>
      <c r="D393" s="56" t="s">
        <v>406</v>
      </c>
      <c r="E393" s="56" t="s">
        <v>330</v>
      </c>
      <c r="F393" s="56" t="s">
        <v>331</v>
      </c>
      <c r="G393" s="66">
        <v>0.72650000000000003</v>
      </c>
      <c r="H393" s="65">
        <v>0</v>
      </c>
      <c r="I393" s="47">
        <f t="shared" si="36"/>
        <v>0</v>
      </c>
      <c r="J393" s="65">
        <v>0</v>
      </c>
      <c r="K393" s="48">
        <f t="shared" si="37"/>
        <v>0</v>
      </c>
      <c r="L393" s="65">
        <v>0</v>
      </c>
      <c r="M393" s="60">
        <f t="shared" si="38"/>
        <v>0</v>
      </c>
      <c r="N393" s="49">
        <v>2777</v>
      </c>
      <c r="O393" s="62">
        <f t="shared" si="39"/>
        <v>2017.4905000000001</v>
      </c>
      <c r="P393" s="50">
        <f t="shared" si="40"/>
        <v>2777</v>
      </c>
      <c r="Q393" s="51">
        <f t="shared" si="41"/>
        <v>2017.4905000000001</v>
      </c>
      <c r="R393" s="46" t="s">
        <v>7300</v>
      </c>
    </row>
    <row r="394" spans="1:18" ht="16.5" hidden="1" customHeight="1" x14ac:dyDescent="0.15">
      <c r="A394" s="56" t="s">
        <v>1666</v>
      </c>
      <c r="B394" s="98" t="s">
        <v>1667</v>
      </c>
      <c r="C394" s="98" t="s">
        <v>1668</v>
      </c>
      <c r="D394" s="56" t="s">
        <v>329</v>
      </c>
      <c r="E394" s="56" t="s">
        <v>391</v>
      </c>
      <c r="F394" s="56" t="s">
        <v>392</v>
      </c>
      <c r="G394" s="66">
        <v>71.44550000000001</v>
      </c>
      <c r="H394" s="65">
        <v>0</v>
      </c>
      <c r="I394" s="47">
        <f t="shared" si="36"/>
        <v>0</v>
      </c>
      <c r="J394" s="65">
        <v>0</v>
      </c>
      <c r="K394" s="48">
        <f t="shared" si="37"/>
        <v>0</v>
      </c>
      <c r="L394" s="65">
        <v>0</v>
      </c>
      <c r="M394" s="60">
        <f t="shared" si="38"/>
        <v>0</v>
      </c>
      <c r="N394" s="49">
        <v>28</v>
      </c>
      <c r="O394" s="62">
        <f t="shared" si="39"/>
        <v>2000.4740000000002</v>
      </c>
      <c r="P394" s="50">
        <f t="shared" si="40"/>
        <v>28</v>
      </c>
      <c r="Q394" s="51">
        <f t="shared" si="41"/>
        <v>2000.4740000000002</v>
      </c>
      <c r="R394" s="46" t="s">
        <v>7301</v>
      </c>
    </row>
    <row r="395" spans="1:18" ht="16.5" hidden="1" customHeight="1" x14ac:dyDescent="0.15">
      <c r="A395" s="56" t="s">
        <v>739</v>
      </c>
      <c r="B395" s="98" t="s">
        <v>740</v>
      </c>
      <c r="C395" s="98" t="s">
        <v>741</v>
      </c>
      <c r="D395" s="56" t="s">
        <v>329</v>
      </c>
      <c r="E395" s="56" t="s">
        <v>1310</v>
      </c>
      <c r="F395" s="56" t="s">
        <v>1311</v>
      </c>
      <c r="G395" s="66">
        <v>25.640999999999998</v>
      </c>
      <c r="H395" s="65">
        <v>0</v>
      </c>
      <c r="I395" s="47">
        <f t="shared" si="36"/>
        <v>0</v>
      </c>
      <c r="J395" s="65">
        <v>0</v>
      </c>
      <c r="K395" s="48">
        <f t="shared" si="37"/>
        <v>0</v>
      </c>
      <c r="L395" s="65">
        <v>0</v>
      </c>
      <c r="M395" s="60">
        <f t="shared" si="38"/>
        <v>0</v>
      </c>
      <c r="N395" s="49">
        <v>78</v>
      </c>
      <c r="O395" s="62">
        <f t="shared" si="39"/>
        <v>1999.9979999999998</v>
      </c>
      <c r="P395" s="50">
        <f t="shared" si="40"/>
        <v>78</v>
      </c>
      <c r="Q395" s="51">
        <f t="shared" si="41"/>
        <v>1999.9979999999998</v>
      </c>
      <c r="R395" s="46" t="s">
        <v>7299</v>
      </c>
    </row>
    <row r="396" spans="1:18" ht="16.5" hidden="1" customHeight="1" x14ac:dyDescent="0.15">
      <c r="A396" s="56" t="s">
        <v>1319</v>
      </c>
      <c r="B396" s="98" t="s">
        <v>238</v>
      </c>
      <c r="C396" s="98" t="s">
        <v>1320</v>
      </c>
      <c r="D396" s="56" t="s">
        <v>329</v>
      </c>
      <c r="E396" s="56" t="s">
        <v>330</v>
      </c>
      <c r="F396" s="56" t="s">
        <v>331</v>
      </c>
      <c r="G396" s="66">
        <v>2.0512999999999999</v>
      </c>
      <c r="H396" s="65">
        <v>0</v>
      </c>
      <c r="I396" s="47">
        <f t="shared" si="36"/>
        <v>0</v>
      </c>
      <c r="J396" s="65">
        <v>0</v>
      </c>
      <c r="K396" s="48">
        <f t="shared" si="37"/>
        <v>0</v>
      </c>
      <c r="L396" s="65">
        <v>0</v>
      </c>
      <c r="M396" s="60">
        <f t="shared" si="38"/>
        <v>0</v>
      </c>
      <c r="N396" s="49">
        <v>972</v>
      </c>
      <c r="O396" s="62">
        <f t="shared" si="39"/>
        <v>1993.8635999999999</v>
      </c>
      <c r="P396" s="50">
        <f t="shared" si="40"/>
        <v>972</v>
      </c>
      <c r="Q396" s="51">
        <f t="shared" si="41"/>
        <v>1993.8635999999999</v>
      </c>
      <c r="R396" s="46" t="s">
        <v>7300</v>
      </c>
    </row>
    <row r="397" spans="1:18" ht="16.5" hidden="1" customHeight="1" x14ac:dyDescent="0.15">
      <c r="A397" s="56" t="s">
        <v>2071</v>
      </c>
      <c r="B397" s="98" t="s">
        <v>2072</v>
      </c>
      <c r="C397" s="98" t="s">
        <v>1656</v>
      </c>
      <c r="D397" s="56" t="s">
        <v>329</v>
      </c>
      <c r="E397" s="56" t="s">
        <v>1310</v>
      </c>
      <c r="F397" s="56" t="s">
        <v>1311</v>
      </c>
      <c r="G397" s="66">
        <v>15.459843749999999</v>
      </c>
      <c r="H397" s="65">
        <v>0</v>
      </c>
      <c r="I397" s="47">
        <f t="shared" si="36"/>
        <v>0</v>
      </c>
      <c r="J397" s="65">
        <v>0</v>
      </c>
      <c r="K397" s="48">
        <f t="shared" si="37"/>
        <v>0</v>
      </c>
      <c r="L397" s="65">
        <v>0</v>
      </c>
      <c r="M397" s="60">
        <f t="shared" si="38"/>
        <v>0</v>
      </c>
      <c r="N397" s="49">
        <v>128</v>
      </c>
      <c r="O397" s="62">
        <f t="shared" si="39"/>
        <v>1978.86</v>
      </c>
      <c r="P397" s="50">
        <f t="shared" si="40"/>
        <v>128</v>
      </c>
      <c r="Q397" s="51">
        <f t="shared" si="41"/>
        <v>1978.86</v>
      </c>
      <c r="R397" s="46" t="s">
        <v>7301</v>
      </c>
    </row>
    <row r="398" spans="1:18" ht="16.5" hidden="1" customHeight="1" x14ac:dyDescent="0.15">
      <c r="A398" s="56" t="s">
        <v>6056</v>
      </c>
      <c r="B398" s="98" t="s">
        <v>6057</v>
      </c>
      <c r="C398" s="98" t="s">
        <v>6058</v>
      </c>
      <c r="D398" s="56" t="s">
        <v>329</v>
      </c>
      <c r="E398" s="56" t="s">
        <v>5300</v>
      </c>
      <c r="F398" s="56" t="s">
        <v>5301</v>
      </c>
      <c r="G398" s="66">
        <v>7.9105208761203523</v>
      </c>
      <c r="H398" s="65">
        <v>0</v>
      </c>
      <c r="I398" s="47">
        <f t="shared" si="36"/>
        <v>0</v>
      </c>
      <c r="J398" s="65">
        <v>0</v>
      </c>
      <c r="K398" s="48">
        <f t="shared" si="37"/>
        <v>0</v>
      </c>
      <c r="L398" s="65">
        <v>0</v>
      </c>
      <c r="M398" s="60">
        <f t="shared" si="38"/>
        <v>0</v>
      </c>
      <c r="N398" s="49">
        <v>249</v>
      </c>
      <c r="O398" s="62">
        <f t="shared" si="39"/>
        <v>1969.7196981539678</v>
      </c>
      <c r="P398" s="50">
        <f t="shared" si="40"/>
        <v>249</v>
      </c>
      <c r="Q398" s="51">
        <f t="shared" si="41"/>
        <v>1969.7196981539678</v>
      </c>
      <c r="R398" s="46" t="s">
        <v>1</v>
      </c>
    </row>
    <row r="399" spans="1:18" ht="16.5" hidden="1" customHeight="1" x14ac:dyDescent="0.15">
      <c r="A399" s="56" t="s">
        <v>6689</v>
      </c>
      <c r="B399" s="98" t="s">
        <v>6690</v>
      </c>
      <c r="C399" s="98" t="s">
        <v>6690</v>
      </c>
      <c r="D399" s="56" t="s">
        <v>329</v>
      </c>
      <c r="E399" s="56" t="s">
        <v>5300</v>
      </c>
      <c r="F399" s="56" t="s">
        <v>5301</v>
      </c>
      <c r="G399" s="66">
        <v>393.28195275910366</v>
      </c>
      <c r="H399" s="65">
        <v>0</v>
      </c>
      <c r="I399" s="47">
        <f t="shared" si="36"/>
        <v>0</v>
      </c>
      <c r="J399" s="65">
        <v>0</v>
      </c>
      <c r="K399" s="48">
        <f t="shared" si="37"/>
        <v>0</v>
      </c>
      <c r="L399" s="65">
        <v>0</v>
      </c>
      <c r="M399" s="60">
        <f t="shared" si="38"/>
        <v>0</v>
      </c>
      <c r="N399" s="49">
        <v>5</v>
      </c>
      <c r="O399" s="62">
        <f t="shared" si="39"/>
        <v>1966.4097637955183</v>
      </c>
      <c r="P399" s="50">
        <f t="shared" si="40"/>
        <v>5</v>
      </c>
      <c r="Q399" s="51">
        <f t="shared" si="41"/>
        <v>1966.4097637955183</v>
      </c>
      <c r="R399" s="46" t="s">
        <v>7303</v>
      </c>
    </row>
    <row r="400" spans="1:18" ht="16.5" hidden="1" customHeight="1" x14ac:dyDescent="0.15">
      <c r="A400" s="56" t="s">
        <v>469</v>
      </c>
      <c r="B400" s="98" t="s">
        <v>470</v>
      </c>
      <c r="C400" s="98" t="s">
        <v>470</v>
      </c>
      <c r="D400" s="56" t="s">
        <v>466</v>
      </c>
      <c r="E400" s="56" t="s">
        <v>351</v>
      </c>
      <c r="F400" s="56" t="s">
        <v>352</v>
      </c>
      <c r="G400" s="66">
        <v>280</v>
      </c>
      <c r="H400" s="65">
        <v>0</v>
      </c>
      <c r="I400" s="47">
        <f t="shared" si="36"/>
        <v>0</v>
      </c>
      <c r="J400" s="65">
        <v>0</v>
      </c>
      <c r="K400" s="48">
        <f t="shared" si="37"/>
        <v>0</v>
      </c>
      <c r="L400" s="65">
        <v>0</v>
      </c>
      <c r="M400" s="60">
        <f t="shared" si="38"/>
        <v>0</v>
      </c>
      <c r="N400" s="49">
        <v>7</v>
      </c>
      <c r="O400" s="62">
        <f t="shared" si="39"/>
        <v>1960</v>
      </c>
      <c r="P400" s="50">
        <f t="shared" si="40"/>
        <v>7</v>
      </c>
      <c r="Q400" s="51">
        <f t="shared" si="41"/>
        <v>1960</v>
      </c>
      <c r="R400" s="46" t="s">
        <v>7299</v>
      </c>
    </row>
    <row r="401" spans="1:18" ht="16.5" hidden="1" customHeight="1" x14ac:dyDescent="0.15">
      <c r="A401" s="56" t="s">
        <v>462</v>
      </c>
      <c r="B401" s="98" t="s">
        <v>463</v>
      </c>
      <c r="C401" s="98" t="s">
        <v>463</v>
      </c>
      <c r="D401" s="56" t="s">
        <v>350</v>
      </c>
      <c r="E401" s="56" t="s">
        <v>568</v>
      </c>
      <c r="F401" s="56" t="s">
        <v>569</v>
      </c>
      <c r="G401" s="66">
        <v>279.43878048780482</v>
      </c>
      <c r="H401" s="65">
        <v>0</v>
      </c>
      <c r="I401" s="47">
        <f t="shared" si="36"/>
        <v>0</v>
      </c>
      <c r="J401" s="65">
        <v>0</v>
      </c>
      <c r="K401" s="48">
        <f t="shared" si="37"/>
        <v>0</v>
      </c>
      <c r="L401" s="65">
        <v>0</v>
      </c>
      <c r="M401" s="60">
        <f t="shared" si="38"/>
        <v>0</v>
      </c>
      <c r="N401" s="49">
        <v>7</v>
      </c>
      <c r="O401" s="62">
        <f t="shared" si="39"/>
        <v>1956.0714634146339</v>
      </c>
      <c r="P401" s="50">
        <f t="shared" si="40"/>
        <v>7</v>
      </c>
      <c r="Q401" s="51">
        <f t="shared" si="41"/>
        <v>1956.0714634146339</v>
      </c>
      <c r="R401" s="46" t="s">
        <v>7299</v>
      </c>
    </row>
    <row r="402" spans="1:18" ht="16.5" hidden="1" customHeight="1" x14ac:dyDescent="0.15">
      <c r="A402" s="56" t="s">
        <v>27</v>
      </c>
      <c r="B402" s="98" t="s">
        <v>158</v>
      </c>
      <c r="C402" s="98" t="s">
        <v>6321</v>
      </c>
      <c r="D402" s="56" t="s">
        <v>329</v>
      </c>
      <c r="E402" s="56" t="s">
        <v>1208</v>
      </c>
      <c r="F402" s="56" t="s">
        <v>1209</v>
      </c>
      <c r="G402" s="66">
        <v>17.711696116965157</v>
      </c>
      <c r="H402" s="65">
        <v>0</v>
      </c>
      <c r="I402" s="47">
        <f t="shared" si="36"/>
        <v>0</v>
      </c>
      <c r="J402" s="65">
        <v>0</v>
      </c>
      <c r="K402" s="48">
        <f t="shared" si="37"/>
        <v>0</v>
      </c>
      <c r="L402" s="65">
        <v>0</v>
      </c>
      <c r="M402" s="60">
        <f t="shared" si="38"/>
        <v>0</v>
      </c>
      <c r="N402" s="49">
        <v>110</v>
      </c>
      <c r="O402" s="62">
        <f t="shared" si="39"/>
        <v>1948.2865728661673</v>
      </c>
      <c r="P402" s="50">
        <f t="shared" si="40"/>
        <v>110</v>
      </c>
      <c r="Q402" s="51">
        <f t="shared" si="41"/>
        <v>1948.2865728661673</v>
      </c>
      <c r="R402" s="46" t="s">
        <v>1</v>
      </c>
    </row>
    <row r="403" spans="1:18" ht="16.5" hidden="1" customHeight="1" x14ac:dyDescent="0.15">
      <c r="A403" s="56" t="s">
        <v>914</v>
      </c>
      <c r="B403" s="98" t="s">
        <v>9201</v>
      </c>
      <c r="C403" s="98" t="s">
        <v>915</v>
      </c>
      <c r="D403" s="56" t="s">
        <v>329</v>
      </c>
      <c r="E403" s="56" t="s">
        <v>351</v>
      </c>
      <c r="F403" s="56" t="s">
        <v>352</v>
      </c>
      <c r="G403" s="66">
        <v>36</v>
      </c>
      <c r="H403" s="65">
        <v>0</v>
      </c>
      <c r="I403" s="47">
        <f t="shared" si="36"/>
        <v>0</v>
      </c>
      <c r="J403" s="65">
        <v>0</v>
      </c>
      <c r="K403" s="48">
        <f t="shared" si="37"/>
        <v>0</v>
      </c>
      <c r="L403" s="65">
        <v>0</v>
      </c>
      <c r="M403" s="60">
        <f t="shared" si="38"/>
        <v>0</v>
      </c>
      <c r="N403" s="49">
        <v>54</v>
      </c>
      <c r="O403" s="62">
        <f t="shared" si="39"/>
        <v>1944</v>
      </c>
      <c r="P403" s="50">
        <f t="shared" si="40"/>
        <v>54</v>
      </c>
      <c r="Q403" s="51">
        <f t="shared" si="41"/>
        <v>1944</v>
      </c>
      <c r="R403" s="46" t="s">
        <v>7299</v>
      </c>
    </row>
    <row r="404" spans="1:18" ht="16.5" hidden="1" customHeight="1" x14ac:dyDescent="0.15">
      <c r="A404" s="56" t="s">
        <v>4362</v>
      </c>
      <c r="B404" s="98" t="s">
        <v>4363</v>
      </c>
      <c r="C404" s="98" t="s">
        <v>4363</v>
      </c>
      <c r="D404" s="56" t="s">
        <v>329</v>
      </c>
      <c r="E404" s="56" t="s">
        <v>330</v>
      </c>
      <c r="F404" s="56" t="s">
        <v>331</v>
      </c>
      <c r="G404" s="66">
        <v>1</v>
      </c>
      <c r="H404" s="65">
        <v>0</v>
      </c>
      <c r="I404" s="47">
        <f t="shared" si="36"/>
        <v>0</v>
      </c>
      <c r="J404" s="65">
        <v>0</v>
      </c>
      <c r="K404" s="48">
        <f t="shared" si="37"/>
        <v>0</v>
      </c>
      <c r="L404" s="65">
        <v>0</v>
      </c>
      <c r="M404" s="60">
        <f t="shared" si="38"/>
        <v>0</v>
      </c>
      <c r="N404" s="49">
        <v>1940</v>
      </c>
      <c r="O404" s="62">
        <f t="shared" si="39"/>
        <v>1940</v>
      </c>
      <c r="P404" s="50">
        <f t="shared" si="40"/>
        <v>1940</v>
      </c>
      <c r="Q404" s="51">
        <f t="shared" si="41"/>
        <v>1940</v>
      </c>
      <c r="R404" s="46" t="s">
        <v>7307</v>
      </c>
    </row>
    <row r="405" spans="1:18" ht="16.5" hidden="1" customHeight="1" x14ac:dyDescent="0.15">
      <c r="A405" s="56" t="s">
        <v>6185</v>
      </c>
      <c r="B405" s="98" t="s">
        <v>6186</v>
      </c>
      <c r="C405" s="98" t="s">
        <v>6186</v>
      </c>
      <c r="D405" s="56" t="s">
        <v>466</v>
      </c>
      <c r="E405" s="56" t="s">
        <v>5300</v>
      </c>
      <c r="F405" s="56" t="s">
        <v>5301</v>
      </c>
      <c r="G405" s="66">
        <v>22.932076776149398</v>
      </c>
      <c r="H405" s="65">
        <v>0</v>
      </c>
      <c r="I405" s="47">
        <f t="shared" si="36"/>
        <v>0</v>
      </c>
      <c r="J405" s="65">
        <v>0</v>
      </c>
      <c r="K405" s="48">
        <f t="shared" si="37"/>
        <v>0</v>
      </c>
      <c r="L405" s="65">
        <v>0</v>
      </c>
      <c r="M405" s="60">
        <f t="shared" si="38"/>
        <v>0</v>
      </c>
      <c r="N405" s="49">
        <v>84</v>
      </c>
      <c r="O405" s="62">
        <f t="shared" si="39"/>
        <v>1926.2944491965493</v>
      </c>
      <c r="P405" s="50">
        <f t="shared" si="40"/>
        <v>84</v>
      </c>
      <c r="Q405" s="51">
        <f t="shared" si="41"/>
        <v>1926.2944491965493</v>
      </c>
      <c r="R405" s="46" t="s">
        <v>1</v>
      </c>
    </row>
    <row r="406" spans="1:18" ht="16.5" hidden="1" customHeight="1" x14ac:dyDescent="0.15">
      <c r="A406" s="56" t="s">
        <v>8565</v>
      </c>
      <c r="B406" s="56" t="s">
        <v>8576</v>
      </c>
      <c r="C406" s="56" t="s">
        <v>8756</v>
      </c>
      <c r="D406" s="56" t="s">
        <v>329</v>
      </c>
      <c r="E406" s="56" t="s">
        <v>1247</v>
      </c>
      <c r="F406" s="56" t="s">
        <v>1248</v>
      </c>
      <c r="G406" s="66">
        <v>93.250648476540022</v>
      </c>
      <c r="H406" s="65">
        <v>85</v>
      </c>
      <c r="I406" s="47">
        <f t="shared" si="36"/>
        <v>7926.3051205059019</v>
      </c>
      <c r="J406" s="65">
        <v>0</v>
      </c>
      <c r="K406" s="48">
        <f t="shared" si="37"/>
        <v>0</v>
      </c>
      <c r="L406" s="65">
        <v>0</v>
      </c>
      <c r="M406" s="60">
        <f t="shared" si="38"/>
        <v>0</v>
      </c>
      <c r="N406" s="49">
        <v>0</v>
      </c>
      <c r="O406" s="62">
        <f t="shared" si="39"/>
        <v>0</v>
      </c>
      <c r="P406" s="50">
        <f t="shared" si="40"/>
        <v>85</v>
      </c>
      <c r="Q406" s="51">
        <f t="shared" si="41"/>
        <v>7926.3051205059019</v>
      </c>
      <c r="R406" s="46" t="s">
        <v>1</v>
      </c>
    </row>
    <row r="407" spans="1:18" ht="16.5" hidden="1" customHeight="1" x14ac:dyDescent="0.15">
      <c r="A407" s="56" t="s">
        <v>4144</v>
      </c>
      <c r="B407" s="98" t="s">
        <v>4145</v>
      </c>
      <c r="C407" s="98" t="s">
        <v>4145</v>
      </c>
      <c r="D407" s="56" t="s">
        <v>329</v>
      </c>
      <c r="E407" s="56" t="s">
        <v>351</v>
      </c>
      <c r="F407" s="56" t="s">
        <v>352</v>
      </c>
      <c r="G407" s="66">
        <v>0.84599999999999997</v>
      </c>
      <c r="H407" s="65">
        <v>0</v>
      </c>
      <c r="I407" s="47">
        <f t="shared" si="36"/>
        <v>0</v>
      </c>
      <c r="J407" s="65">
        <v>0</v>
      </c>
      <c r="K407" s="48">
        <f t="shared" si="37"/>
        <v>0</v>
      </c>
      <c r="L407" s="65">
        <v>0</v>
      </c>
      <c r="M407" s="60">
        <f t="shared" si="38"/>
        <v>0</v>
      </c>
      <c r="N407" s="49">
        <v>2270</v>
      </c>
      <c r="O407" s="62">
        <f t="shared" si="39"/>
        <v>1920.4199999999998</v>
      </c>
      <c r="P407" s="50">
        <f t="shared" si="40"/>
        <v>2270</v>
      </c>
      <c r="Q407" s="51">
        <f t="shared" si="41"/>
        <v>1920.4199999999998</v>
      </c>
      <c r="R407" s="46" t="s">
        <v>7307</v>
      </c>
    </row>
    <row r="408" spans="1:18" ht="16.5" hidden="1" customHeight="1" x14ac:dyDescent="0.15">
      <c r="A408" s="56" t="s">
        <v>365</v>
      </c>
      <c r="B408" s="98" t="s">
        <v>366</v>
      </c>
      <c r="C408" s="98" t="s">
        <v>366</v>
      </c>
      <c r="D408" s="56" t="s">
        <v>329</v>
      </c>
      <c r="E408" s="56" t="s">
        <v>351</v>
      </c>
      <c r="F408" s="56" t="s">
        <v>352</v>
      </c>
      <c r="G408" s="66">
        <v>80</v>
      </c>
      <c r="H408" s="65">
        <v>0</v>
      </c>
      <c r="I408" s="47">
        <f t="shared" si="36"/>
        <v>0</v>
      </c>
      <c r="J408" s="65">
        <v>0</v>
      </c>
      <c r="K408" s="48">
        <f t="shared" si="37"/>
        <v>0</v>
      </c>
      <c r="L408" s="65">
        <v>0</v>
      </c>
      <c r="M408" s="60">
        <f t="shared" si="38"/>
        <v>0</v>
      </c>
      <c r="N408" s="49">
        <v>24</v>
      </c>
      <c r="O408" s="62">
        <f t="shared" si="39"/>
        <v>1920</v>
      </c>
      <c r="P408" s="50">
        <f t="shared" si="40"/>
        <v>24</v>
      </c>
      <c r="Q408" s="51">
        <f t="shared" si="41"/>
        <v>1920</v>
      </c>
      <c r="R408" s="46" t="s">
        <v>7299</v>
      </c>
    </row>
    <row r="409" spans="1:18" ht="16.5" hidden="1" customHeight="1" x14ac:dyDescent="0.15">
      <c r="A409" s="56" t="s">
        <v>541</v>
      </c>
      <c r="B409" s="98" t="s">
        <v>542</v>
      </c>
      <c r="C409" s="98" t="s">
        <v>543</v>
      </c>
      <c r="D409" s="56" t="s">
        <v>329</v>
      </c>
      <c r="E409" s="56" t="s">
        <v>351</v>
      </c>
      <c r="F409" s="56" t="s">
        <v>352</v>
      </c>
      <c r="G409" s="66">
        <v>239.85150000000002</v>
      </c>
      <c r="H409" s="65">
        <v>0</v>
      </c>
      <c r="I409" s="47">
        <f t="shared" si="36"/>
        <v>0</v>
      </c>
      <c r="J409" s="65">
        <v>0</v>
      </c>
      <c r="K409" s="48">
        <f t="shared" si="37"/>
        <v>0</v>
      </c>
      <c r="L409" s="65">
        <v>0</v>
      </c>
      <c r="M409" s="60">
        <f t="shared" si="38"/>
        <v>0</v>
      </c>
      <c r="N409" s="49">
        <v>8</v>
      </c>
      <c r="O409" s="62">
        <f t="shared" si="39"/>
        <v>1918.8120000000001</v>
      </c>
      <c r="P409" s="50">
        <f t="shared" si="40"/>
        <v>8</v>
      </c>
      <c r="Q409" s="51">
        <f t="shared" si="41"/>
        <v>1918.8120000000001</v>
      </c>
      <c r="R409" s="46" t="s">
        <v>7299</v>
      </c>
    </row>
    <row r="410" spans="1:18" ht="16.5" hidden="1" customHeight="1" x14ac:dyDescent="0.15">
      <c r="A410" s="56" t="s">
        <v>5210</v>
      </c>
      <c r="B410" s="98" t="s">
        <v>5211</v>
      </c>
      <c r="C410" s="98" t="s">
        <v>5212</v>
      </c>
      <c r="D410" s="56" t="s">
        <v>329</v>
      </c>
      <c r="E410" s="56" t="s">
        <v>5173</v>
      </c>
      <c r="F410" s="56" t="s">
        <v>5174</v>
      </c>
      <c r="G410" s="66">
        <v>21.262906337001226</v>
      </c>
      <c r="H410" s="65">
        <v>0</v>
      </c>
      <c r="I410" s="47">
        <f t="shared" si="36"/>
        <v>0</v>
      </c>
      <c r="J410" s="65">
        <v>0</v>
      </c>
      <c r="K410" s="48">
        <f t="shared" si="37"/>
        <v>0</v>
      </c>
      <c r="L410" s="65">
        <v>0</v>
      </c>
      <c r="M410" s="60">
        <f t="shared" si="38"/>
        <v>0</v>
      </c>
      <c r="N410" s="49">
        <v>90</v>
      </c>
      <c r="O410" s="62">
        <f t="shared" si="39"/>
        <v>1913.6615703301104</v>
      </c>
      <c r="P410" s="50">
        <f t="shared" si="40"/>
        <v>90</v>
      </c>
      <c r="Q410" s="51">
        <f t="shared" si="41"/>
        <v>1913.6615703301104</v>
      </c>
      <c r="R410" s="46" t="s">
        <v>62</v>
      </c>
    </row>
    <row r="411" spans="1:18" ht="16.5" hidden="1" customHeight="1" x14ac:dyDescent="0.15">
      <c r="A411" s="56" t="s">
        <v>2255</v>
      </c>
      <c r="B411" s="98" t="s">
        <v>2256</v>
      </c>
      <c r="C411" s="98" t="s">
        <v>2256</v>
      </c>
      <c r="D411" s="56" t="s">
        <v>329</v>
      </c>
      <c r="E411" s="56" t="s">
        <v>1380</v>
      </c>
      <c r="F411" s="56" t="s">
        <v>1381</v>
      </c>
      <c r="G411" s="66">
        <v>112.1557</v>
      </c>
      <c r="H411" s="65">
        <v>0</v>
      </c>
      <c r="I411" s="47">
        <f t="shared" si="36"/>
        <v>0</v>
      </c>
      <c r="J411" s="65">
        <v>0</v>
      </c>
      <c r="K411" s="48">
        <f t="shared" si="37"/>
        <v>0</v>
      </c>
      <c r="L411" s="65">
        <v>0</v>
      </c>
      <c r="M411" s="60">
        <f t="shared" si="38"/>
        <v>0</v>
      </c>
      <c r="N411" s="49">
        <v>17</v>
      </c>
      <c r="O411" s="62">
        <f t="shared" si="39"/>
        <v>1906.6469</v>
      </c>
      <c r="P411" s="50">
        <f t="shared" si="40"/>
        <v>17</v>
      </c>
      <c r="Q411" s="51">
        <f t="shared" si="41"/>
        <v>1906.6469</v>
      </c>
      <c r="R411" s="46" t="s">
        <v>7301</v>
      </c>
    </row>
    <row r="412" spans="1:18" ht="16.5" hidden="1" customHeight="1" x14ac:dyDescent="0.15">
      <c r="A412" s="56" t="s">
        <v>4931</v>
      </c>
      <c r="B412" s="98" t="s">
        <v>4932</v>
      </c>
      <c r="C412" s="98" t="s">
        <v>4933</v>
      </c>
      <c r="D412" s="56" t="s">
        <v>406</v>
      </c>
      <c r="E412" s="56" t="s">
        <v>351</v>
      </c>
      <c r="F412" s="56" t="s">
        <v>352</v>
      </c>
      <c r="G412" s="66">
        <v>0.1923</v>
      </c>
      <c r="H412" s="65">
        <v>0</v>
      </c>
      <c r="I412" s="47">
        <f t="shared" si="36"/>
        <v>0</v>
      </c>
      <c r="J412" s="65">
        <v>0</v>
      </c>
      <c r="K412" s="48">
        <f t="shared" si="37"/>
        <v>0</v>
      </c>
      <c r="L412" s="65">
        <v>0</v>
      </c>
      <c r="M412" s="60">
        <f t="shared" si="38"/>
        <v>0</v>
      </c>
      <c r="N412" s="49">
        <v>9835</v>
      </c>
      <c r="O412" s="62">
        <f t="shared" si="39"/>
        <v>1891.2705000000001</v>
      </c>
      <c r="P412" s="50">
        <f t="shared" si="40"/>
        <v>9835</v>
      </c>
      <c r="Q412" s="51">
        <f t="shared" si="41"/>
        <v>1891.2705000000001</v>
      </c>
      <c r="R412" s="46" t="s">
        <v>7302</v>
      </c>
    </row>
    <row r="413" spans="1:18" ht="16.5" hidden="1" customHeight="1" x14ac:dyDescent="0.15">
      <c r="A413" s="56" t="s">
        <v>1825</v>
      </c>
      <c r="B413" s="98" t="s">
        <v>1826</v>
      </c>
      <c r="C413" s="98" t="s">
        <v>1774</v>
      </c>
      <c r="D413" s="56" t="s">
        <v>329</v>
      </c>
      <c r="E413" s="56" t="s">
        <v>1310</v>
      </c>
      <c r="F413" s="56" t="s">
        <v>1311</v>
      </c>
      <c r="G413" s="66">
        <v>8.1692519480519472</v>
      </c>
      <c r="H413" s="65">
        <v>0</v>
      </c>
      <c r="I413" s="47">
        <f t="shared" si="36"/>
        <v>0</v>
      </c>
      <c r="J413" s="65">
        <v>0</v>
      </c>
      <c r="K413" s="48">
        <f t="shared" si="37"/>
        <v>0</v>
      </c>
      <c r="L413" s="65">
        <v>0</v>
      </c>
      <c r="M413" s="60">
        <f t="shared" si="38"/>
        <v>0</v>
      </c>
      <c r="N413" s="49">
        <v>231</v>
      </c>
      <c r="O413" s="62">
        <f t="shared" si="39"/>
        <v>1887.0971999999997</v>
      </c>
      <c r="P413" s="50">
        <f t="shared" si="40"/>
        <v>231</v>
      </c>
      <c r="Q413" s="51">
        <f t="shared" si="41"/>
        <v>1887.0971999999997</v>
      </c>
      <c r="R413" s="46" t="s">
        <v>7301</v>
      </c>
    </row>
    <row r="414" spans="1:18" ht="16.5" hidden="1" customHeight="1" x14ac:dyDescent="0.15">
      <c r="A414" s="56" t="s">
        <v>18</v>
      </c>
      <c r="B414" s="56" t="s">
        <v>149</v>
      </c>
      <c r="C414" s="56" t="s">
        <v>5815</v>
      </c>
      <c r="D414" s="56" t="s">
        <v>329</v>
      </c>
      <c r="E414" s="56" t="s">
        <v>1208</v>
      </c>
      <c r="F414" s="56" t="s">
        <v>1209</v>
      </c>
      <c r="G414" s="66">
        <v>264.07797735435707</v>
      </c>
      <c r="H414" s="65">
        <v>483</v>
      </c>
      <c r="I414" s="47">
        <f t="shared" si="36"/>
        <v>127549.66306215446</v>
      </c>
      <c r="J414" s="65">
        <v>0</v>
      </c>
      <c r="K414" s="48">
        <f t="shared" si="37"/>
        <v>0</v>
      </c>
      <c r="L414" s="65">
        <v>0</v>
      </c>
      <c r="M414" s="60">
        <f t="shared" si="38"/>
        <v>0</v>
      </c>
      <c r="N414" s="49">
        <v>0</v>
      </c>
      <c r="O414" s="62">
        <f t="shared" si="39"/>
        <v>0</v>
      </c>
      <c r="P414" s="50">
        <f t="shared" si="40"/>
        <v>483</v>
      </c>
      <c r="Q414" s="51">
        <f t="shared" si="41"/>
        <v>127549.66306215446</v>
      </c>
      <c r="R414" s="46" t="s">
        <v>1</v>
      </c>
    </row>
    <row r="415" spans="1:18" ht="16.5" hidden="1" customHeight="1" x14ac:dyDescent="0.15">
      <c r="A415" s="56" t="s">
        <v>18</v>
      </c>
      <c r="B415" s="56" t="s">
        <v>149</v>
      </c>
      <c r="C415" s="56" t="s">
        <v>5815</v>
      </c>
      <c r="D415" s="56" t="s">
        <v>329</v>
      </c>
      <c r="E415" s="56" t="s">
        <v>623</v>
      </c>
      <c r="F415" s="56" t="s">
        <v>624</v>
      </c>
      <c r="G415" s="66">
        <v>264.07797735435707</v>
      </c>
      <c r="H415" s="65">
        <v>44</v>
      </c>
      <c r="I415" s="47">
        <f t="shared" si="36"/>
        <v>11619.431003591711</v>
      </c>
      <c r="J415" s="65">
        <v>0</v>
      </c>
      <c r="K415" s="48">
        <f t="shared" si="37"/>
        <v>0</v>
      </c>
      <c r="L415" s="65">
        <v>0</v>
      </c>
      <c r="M415" s="60">
        <f t="shared" si="38"/>
        <v>0</v>
      </c>
      <c r="N415" s="49">
        <v>0</v>
      </c>
      <c r="O415" s="62">
        <f t="shared" si="39"/>
        <v>0</v>
      </c>
      <c r="P415" s="50">
        <f t="shared" si="40"/>
        <v>44</v>
      </c>
      <c r="Q415" s="51">
        <f t="shared" si="41"/>
        <v>11619.431003591711</v>
      </c>
      <c r="R415" s="46" t="s">
        <v>1</v>
      </c>
    </row>
    <row r="416" spans="1:18" ht="16.5" hidden="1" customHeight="1" x14ac:dyDescent="0.15">
      <c r="A416" s="56" t="s">
        <v>111</v>
      </c>
      <c r="B416" s="98" t="s">
        <v>229</v>
      </c>
      <c r="C416" s="98" t="s">
        <v>5269</v>
      </c>
      <c r="D416" s="56" t="s">
        <v>329</v>
      </c>
      <c r="E416" s="56" t="s">
        <v>5171</v>
      </c>
      <c r="F416" s="56" t="s">
        <v>5172</v>
      </c>
      <c r="G416" s="66">
        <v>312.7782778442197</v>
      </c>
      <c r="H416" s="65">
        <v>0</v>
      </c>
      <c r="I416" s="47">
        <f t="shared" si="36"/>
        <v>0</v>
      </c>
      <c r="J416" s="65">
        <v>0</v>
      </c>
      <c r="K416" s="48">
        <f t="shared" si="37"/>
        <v>0</v>
      </c>
      <c r="L416" s="65">
        <v>0</v>
      </c>
      <c r="M416" s="60">
        <f t="shared" si="38"/>
        <v>0</v>
      </c>
      <c r="N416" s="49">
        <v>6</v>
      </c>
      <c r="O416" s="62">
        <f t="shared" si="39"/>
        <v>1876.6696670653182</v>
      </c>
      <c r="P416" s="50">
        <f t="shared" si="40"/>
        <v>6</v>
      </c>
      <c r="Q416" s="51">
        <f t="shared" si="41"/>
        <v>1876.6696670653182</v>
      </c>
      <c r="R416" s="46" t="s">
        <v>1</v>
      </c>
    </row>
    <row r="417" spans="1:18" ht="16.5" hidden="1" customHeight="1" x14ac:dyDescent="0.15">
      <c r="A417" s="56" t="s">
        <v>785</v>
      </c>
      <c r="B417" s="98" t="s">
        <v>786</v>
      </c>
      <c r="C417" s="98" t="s">
        <v>787</v>
      </c>
      <c r="D417" s="56" t="s">
        <v>329</v>
      </c>
      <c r="E417" s="56" t="s">
        <v>391</v>
      </c>
      <c r="F417" s="56" t="s">
        <v>392</v>
      </c>
      <c r="G417" s="66">
        <v>143.32329999999999</v>
      </c>
      <c r="H417" s="65">
        <v>0</v>
      </c>
      <c r="I417" s="47">
        <f t="shared" si="36"/>
        <v>0</v>
      </c>
      <c r="J417" s="65">
        <v>0</v>
      </c>
      <c r="K417" s="48">
        <f t="shared" si="37"/>
        <v>0</v>
      </c>
      <c r="L417" s="65">
        <v>0</v>
      </c>
      <c r="M417" s="60">
        <f t="shared" si="38"/>
        <v>0</v>
      </c>
      <c r="N417" s="49">
        <v>13</v>
      </c>
      <c r="O417" s="62">
        <f t="shared" si="39"/>
        <v>1863.2028999999998</v>
      </c>
      <c r="P417" s="50">
        <f t="shared" si="40"/>
        <v>13</v>
      </c>
      <c r="Q417" s="51">
        <f t="shared" si="41"/>
        <v>1863.2028999999998</v>
      </c>
      <c r="R417" s="46" t="s">
        <v>7299</v>
      </c>
    </row>
    <row r="418" spans="1:18" ht="16.5" hidden="1" customHeight="1" x14ac:dyDescent="0.15">
      <c r="A418" s="56" t="s">
        <v>1624</v>
      </c>
      <c r="B418" s="98" t="s">
        <v>1625</v>
      </c>
      <c r="C418" s="98" t="s">
        <v>1625</v>
      </c>
      <c r="D418" s="56" t="s">
        <v>329</v>
      </c>
      <c r="E418" s="56" t="s">
        <v>449</v>
      </c>
      <c r="F418" s="56" t="s">
        <v>450</v>
      </c>
      <c r="G418" s="66">
        <v>122.904</v>
      </c>
      <c r="H418" s="65">
        <v>0</v>
      </c>
      <c r="I418" s="47">
        <f t="shared" si="36"/>
        <v>0</v>
      </c>
      <c r="J418" s="65">
        <v>0</v>
      </c>
      <c r="K418" s="48">
        <f t="shared" si="37"/>
        <v>0</v>
      </c>
      <c r="L418" s="65">
        <v>0</v>
      </c>
      <c r="M418" s="60">
        <f t="shared" si="38"/>
        <v>0</v>
      </c>
      <c r="N418" s="49">
        <v>15</v>
      </c>
      <c r="O418" s="62">
        <f t="shared" si="39"/>
        <v>1843.56</v>
      </c>
      <c r="P418" s="50">
        <f t="shared" si="40"/>
        <v>15</v>
      </c>
      <c r="Q418" s="51">
        <f t="shared" si="41"/>
        <v>1843.56</v>
      </c>
      <c r="R418" s="46" t="s">
        <v>7300</v>
      </c>
    </row>
    <row r="419" spans="1:18" ht="16.5" hidden="1" customHeight="1" x14ac:dyDescent="0.15">
      <c r="A419" s="56" t="s">
        <v>5820</v>
      </c>
      <c r="B419" s="56" t="s">
        <v>5821</v>
      </c>
      <c r="C419" s="56" t="s">
        <v>5822</v>
      </c>
      <c r="D419" s="56" t="s">
        <v>329</v>
      </c>
      <c r="E419" s="56" t="s">
        <v>1247</v>
      </c>
      <c r="F419" s="56" t="s">
        <v>1248</v>
      </c>
      <c r="G419" s="66">
        <v>84.40504578684795</v>
      </c>
      <c r="H419" s="65">
        <v>10</v>
      </c>
      <c r="I419" s="47">
        <f t="shared" si="36"/>
        <v>844.0504578684795</v>
      </c>
      <c r="J419" s="65">
        <v>0</v>
      </c>
      <c r="K419" s="48">
        <f t="shared" si="37"/>
        <v>0</v>
      </c>
      <c r="L419" s="65">
        <v>0</v>
      </c>
      <c r="M419" s="60">
        <f t="shared" si="38"/>
        <v>0</v>
      </c>
      <c r="N419" s="49">
        <v>0</v>
      </c>
      <c r="O419" s="62">
        <f t="shared" si="39"/>
        <v>0</v>
      </c>
      <c r="P419" s="50">
        <f t="shared" si="40"/>
        <v>10</v>
      </c>
      <c r="Q419" s="51">
        <f t="shared" si="41"/>
        <v>844.0504578684795</v>
      </c>
      <c r="R419" s="46" t="s">
        <v>1</v>
      </c>
    </row>
    <row r="420" spans="1:18" ht="16.5" hidden="1" customHeight="1" x14ac:dyDescent="0.15">
      <c r="A420" s="56" t="s">
        <v>10</v>
      </c>
      <c r="B420" s="56" t="s">
        <v>141</v>
      </c>
      <c r="C420" s="56" t="s">
        <v>8472</v>
      </c>
      <c r="D420" s="56" t="s">
        <v>329</v>
      </c>
      <c r="E420" s="56" t="s">
        <v>623</v>
      </c>
      <c r="F420" s="56" t="s">
        <v>624</v>
      </c>
      <c r="G420" s="66">
        <v>73.876036511081892</v>
      </c>
      <c r="H420" s="65">
        <v>4</v>
      </c>
      <c r="I420" s="47">
        <f t="shared" si="36"/>
        <v>295.50414604432757</v>
      </c>
      <c r="J420" s="65">
        <v>0</v>
      </c>
      <c r="K420" s="48">
        <f t="shared" si="37"/>
        <v>0</v>
      </c>
      <c r="L420" s="65">
        <v>0</v>
      </c>
      <c r="M420" s="60">
        <f t="shared" si="38"/>
        <v>0</v>
      </c>
      <c r="N420" s="49">
        <v>0</v>
      </c>
      <c r="O420" s="62">
        <f t="shared" si="39"/>
        <v>0</v>
      </c>
      <c r="P420" s="50">
        <f t="shared" si="40"/>
        <v>4</v>
      </c>
      <c r="Q420" s="51">
        <f t="shared" si="41"/>
        <v>295.50414604432757</v>
      </c>
      <c r="R420" s="46" t="s">
        <v>1</v>
      </c>
    </row>
    <row r="421" spans="1:18" ht="16.5" hidden="1" customHeight="1" x14ac:dyDescent="0.15">
      <c r="A421" s="56" t="s">
        <v>10</v>
      </c>
      <c r="B421" s="56" t="s">
        <v>141</v>
      </c>
      <c r="C421" s="56" t="s">
        <v>8472</v>
      </c>
      <c r="D421" s="56" t="s">
        <v>329</v>
      </c>
      <c r="E421" s="56" t="s">
        <v>1247</v>
      </c>
      <c r="F421" s="56" t="s">
        <v>1248</v>
      </c>
      <c r="G421" s="66">
        <v>73.876036511081892</v>
      </c>
      <c r="H421" s="65">
        <v>9</v>
      </c>
      <c r="I421" s="47">
        <f t="shared" si="36"/>
        <v>664.88432859973705</v>
      </c>
      <c r="J421" s="65">
        <v>0</v>
      </c>
      <c r="K421" s="48">
        <f t="shared" si="37"/>
        <v>0</v>
      </c>
      <c r="L421" s="65">
        <v>0</v>
      </c>
      <c r="M421" s="60">
        <f t="shared" si="38"/>
        <v>0</v>
      </c>
      <c r="N421" s="49">
        <v>0</v>
      </c>
      <c r="O421" s="62">
        <f t="shared" si="39"/>
        <v>0</v>
      </c>
      <c r="P421" s="50">
        <f t="shared" si="40"/>
        <v>9</v>
      </c>
      <c r="Q421" s="51">
        <f t="shared" si="41"/>
        <v>664.88432859973705</v>
      </c>
      <c r="R421" s="46" t="s">
        <v>1</v>
      </c>
    </row>
    <row r="422" spans="1:18" ht="16.5" hidden="1" customHeight="1" x14ac:dyDescent="0.15">
      <c r="A422" s="56" t="s">
        <v>8217</v>
      </c>
      <c r="B422" s="56" t="s">
        <v>8219</v>
      </c>
      <c r="C422" s="56" t="s">
        <v>8473</v>
      </c>
      <c r="D422" s="56" t="s">
        <v>329</v>
      </c>
      <c r="E422" s="56" t="s">
        <v>1247</v>
      </c>
      <c r="F422" s="56" t="s">
        <v>1248</v>
      </c>
      <c r="G422" s="66">
        <v>86.579844189950975</v>
      </c>
      <c r="H422" s="65">
        <v>11</v>
      </c>
      <c r="I422" s="47">
        <f t="shared" si="36"/>
        <v>952.37828608946074</v>
      </c>
      <c r="J422" s="65">
        <v>0</v>
      </c>
      <c r="K422" s="48">
        <f t="shared" si="37"/>
        <v>0</v>
      </c>
      <c r="L422" s="65">
        <v>0</v>
      </c>
      <c r="M422" s="60">
        <f t="shared" si="38"/>
        <v>0</v>
      </c>
      <c r="N422" s="49">
        <v>0</v>
      </c>
      <c r="O422" s="62">
        <f t="shared" si="39"/>
        <v>0</v>
      </c>
      <c r="P422" s="50">
        <f t="shared" si="40"/>
        <v>11</v>
      </c>
      <c r="Q422" s="51">
        <f t="shared" si="41"/>
        <v>952.37828608946074</v>
      </c>
      <c r="R422" s="46" t="s">
        <v>1</v>
      </c>
    </row>
    <row r="423" spans="1:18" ht="16.5" hidden="1" customHeight="1" x14ac:dyDescent="0.15">
      <c r="A423" s="56" t="s">
        <v>1027</v>
      </c>
      <c r="B423" s="98" t="s">
        <v>7378</v>
      </c>
      <c r="C423" s="98" t="s">
        <v>7378</v>
      </c>
      <c r="D423" s="56" t="s">
        <v>350</v>
      </c>
      <c r="E423" s="56" t="s">
        <v>568</v>
      </c>
      <c r="F423" s="56" t="s">
        <v>569</v>
      </c>
      <c r="G423" s="66">
        <v>6.3688513603584855</v>
      </c>
      <c r="H423" s="65">
        <v>0</v>
      </c>
      <c r="I423" s="47">
        <f t="shared" si="36"/>
        <v>0</v>
      </c>
      <c r="J423" s="65">
        <v>0</v>
      </c>
      <c r="K423" s="48">
        <f t="shared" si="37"/>
        <v>0</v>
      </c>
      <c r="L423" s="65">
        <v>0</v>
      </c>
      <c r="M423" s="60">
        <f t="shared" si="38"/>
        <v>0</v>
      </c>
      <c r="N423" s="49">
        <v>288</v>
      </c>
      <c r="O423" s="62">
        <f t="shared" si="39"/>
        <v>1834.2291917832438</v>
      </c>
      <c r="P423" s="50">
        <f t="shared" si="40"/>
        <v>288</v>
      </c>
      <c r="Q423" s="51">
        <f t="shared" si="41"/>
        <v>1834.2291917832438</v>
      </c>
      <c r="R423" s="46" t="s">
        <v>7299</v>
      </c>
    </row>
    <row r="424" spans="1:18" ht="16.5" hidden="1" customHeight="1" x14ac:dyDescent="0.15">
      <c r="A424" s="56" t="s">
        <v>5274</v>
      </c>
      <c r="B424" s="98" t="s">
        <v>5275</v>
      </c>
      <c r="C424" s="98" t="s">
        <v>5276</v>
      </c>
      <c r="D424" s="56" t="s">
        <v>329</v>
      </c>
      <c r="E424" s="56" t="s">
        <v>5179</v>
      </c>
      <c r="F424" s="56" t="s">
        <v>5180</v>
      </c>
      <c r="G424" s="66">
        <v>20.4272555870259</v>
      </c>
      <c r="H424" s="65">
        <v>0</v>
      </c>
      <c r="I424" s="47">
        <f t="shared" si="36"/>
        <v>0</v>
      </c>
      <c r="J424" s="65">
        <v>0</v>
      </c>
      <c r="K424" s="48">
        <f t="shared" si="37"/>
        <v>0</v>
      </c>
      <c r="L424" s="65">
        <v>0</v>
      </c>
      <c r="M424" s="60">
        <f t="shared" si="38"/>
        <v>0</v>
      </c>
      <c r="N424" s="49">
        <v>89</v>
      </c>
      <c r="O424" s="62">
        <f t="shared" si="39"/>
        <v>1818.0257472453052</v>
      </c>
      <c r="P424" s="50">
        <f t="shared" si="40"/>
        <v>89</v>
      </c>
      <c r="Q424" s="51">
        <f t="shared" si="41"/>
        <v>1818.0257472453052</v>
      </c>
      <c r="R424" s="46" t="s">
        <v>62</v>
      </c>
    </row>
    <row r="425" spans="1:18" ht="16.5" hidden="1" customHeight="1" x14ac:dyDescent="0.15">
      <c r="A425" s="56" t="s">
        <v>3841</v>
      </c>
      <c r="B425" s="98" t="s">
        <v>3842</v>
      </c>
      <c r="C425" s="98" t="s">
        <v>3842</v>
      </c>
      <c r="D425" s="56" t="s">
        <v>329</v>
      </c>
      <c r="E425" s="56" t="s">
        <v>1310</v>
      </c>
      <c r="F425" s="56" t="s">
        <v>1311</v>
      </c>
      <c r="G425" s="66">
        <v>15.5</v>
      </c>
      <c r="H425" s="65">
        <v>0</v>
      </c>
      <c r="I425" s="47">
        <f t="shared" si="36"/>
        <v>0</v>
      </c>
      <c r="J425" s="65">
        <v>0</v>
      </c>
      <c r="K425" s="48">
        <f t="shared" si="37"/>
        <v>0</v>
      </c>
      <c r="L425" s="65">
        <v>0</v>
      </c>
      <c r="M425" s="60">
        <f t="shared" si="38"/>
        <v>0</v>
      </c>
      <c r="N425" s="49">
        <v>117</v>
      </c>
      <c r="O425" s="62">
        <f t="shared" si="39"/>
        <v>1813.5</v>
      </c>
      <c r="P425" s="50">
        <f t="shared" si="40"/>
        <v>117</v>
      </c>
      <c r="Q425" s="51">
        <f t="shared" si="41"/>
        <v>1813.5</v>
      </c>
      <c r="R425" s="46" t="s">
        <v>7307</v>
      </c>
    </row>
    <row r="426" spans="1:18" ht="16.5" hidden="1" customHeight="1" x14ac:dyDescent="0.15">
      <c r="A426" s="56" t="s">
        <v>1111</v>
      </c>
      <c r="B426" s="98" t="s">
        <v>1112</v>
      </c>
      <c r="C426" s="98" t="s">
        <v>1112</v>
      </c>
      <c r="D426" s="56" t="s">
        <v>329</v>
      </c>
      <c r="E426" s="56" t="s">
        <v>351</v>
      </c>
      <c r="F426" s="56" t="s">
        <v>352</v>
      </c>
      <c r="G426" s="66">
        <v>60.374437756998667</v>
      </c>
      <c r="H426" s="65">
        <v>0</v>
      </c>
      <c r="I426" s="47">
        <f t="shared" si="36"/>
        <v>0</v>
      </c>
      <c r="J426" s="65">
        <v>0</v>
      </c>
      <c r="K426" s="48">
        <f t="shared" si="37"/>
        <v>0</v>
      </c>
      <c r="L426" s="65">
        <v>0</v>
      </c>
      <c r="M426" s="60">
        <f t="shared" si="38"/>
        <v>0</v>
      </c>
      <c r="N426" s="49">
        <v>30</v>
      </c>
      <c r="O426" s="62">
        <f t="shared" si="39"/>
        <v>1811.23313270996</v>
      </c>
      <c r="P426" s="50">
        <f t="shared" si="40"/>
        <v>30</v>
      </c>
      <c r="Q426" s="51">
        <f t="shared" si="41"/>
        <v>1811.23313270996</v>
      </c>
      <c r="R426" s="46" t="s">
        <v>7299</v>
      </c>
    </row>
    <row r="427" spans="1:18" ht="16.5" hidden="1" customHeight="1" x14ac:dyDescent="0.15">
      <c r="A427" s="56" t="s">
        <v>80</v>
      </c>
      <c r="B427" s="98" t="s">
        <v>206</v>
      </c>
      <c r="C427" s="98" t="s">
        <v>5203</v>
      </c>
      <c r="D427" s="56" t="s">
        <v>329</v>
      </c>
      <c r="E427" s="56" t="s">
        <v>5171</v>
      </c>
      <c r="F427" s="56" t="s">
        <v>5172</v>
      </c>
      <c r="G427" s="66">
        <v>53.197360607293348</v>
      </c>
      <c r="H427" s="65">
        <v>0</v>
      </c>
      <c r="I427" s="47">
        <f t="shared" si="36"/>
        <v>0</v>
      </c>
      <c r="J427" s="65">
        <v>0</v>
      </c>
      <c r="K427" s="48">
        <f t="shared" si="37"/>
        <v>0</v>
      </c>
      <c r="L427" s="65">
        <v>0</v>
      </c>
      <c r="M427" s="60">
        <f t="shared" si="38"/>
        <v>0</v>
      </c>
      <c r="N427" s="49">
        <v>34</v>
      </c>
      <c r="O427" s="62">
        <f t="shared" si="39"/>
        <v>1808.7102606479739</v>
      </c>
      <c r="P427" s="50">
        <f t="shared" si="40"/>
        <v>34</v>
      </c>
      <c r="Q427" s="51">
        <f t="shared" si="41"/>
        <v>1808.7102606479739</v>
      </c>
      <c r="R427" s="46" t="s">
        <v>1</v>
      </c>
    </row>
    <row r="428" spans="1:18" ht="16.5" hidden="1" customHeight="1" x14ac:dyDescent="0.15">
      <c r="A428" s="56" t="s">
        <v>287</v>
      </c>
      <c r="B428" s="98" t="s">
        <v>314</v>
      </c>
      <c r="C428" s="98" t="s">
        <v>8470</v>
      </c>
      <c r="D428" s="56" t="s">
        <v>329</v>
      </c>
      <c r="E428" s="56" t="s">
        <v>5300</v>
      </c>
      <c r="F428" s="56" t="s">
        <v>5301</v>
      </c>
      <c r="G428" s="66">
        <v>138.81910749903392</v>
      </c>
      <c r="H428" s="65">
        <v>0</v>
      </c>
      <c r="I428" s="47">
        <f t="shared" si="36"/>
        <v>0</v>
      </c>
      <c r="J428" s="65">
        <v>0</v>
      </c>
      <c r="K428" s="48">
        <f t="shared" si="37"/>
        <v>0</v>
      </c>
      <c r="L428" s="65">
        <v>0</v>
      </c>
      <c r="M428" s="60">
        <f t="shared" si="38"/>
        <v>0</v>
      </c>
      <c r="N428" s="49">
        <v>13</v>
      </c>
      <c r="O428" s="62">
        <f t="shared" si="39"/>
        <v>1804.6483974874409</v>
      </c>
      <c r="P428" s="50">
        <f t="shared" si="40"/>
        <v>13</v>
      </c>
      <c r="Q428" s="51">
        <f t="shared" si="41"/>
        <v>1804.6483974874409</v>
      </c>
      <c r="R428" s="46" t="s">
        <v>1</v>
      </c>
    </row>
    <row r="429" spans="1:18" ht="16.5" hidden="1" customHeight="1" x14ac:dyDescent="0.15">
      <c r="A429" s="56" t="s">
        <v>6255</v>
      </c>
      <c r="B429" s="98" t="s">
        <v>6256</v>
      </c>
      <c r="C429" s="98" t="s">
        <v>6256</v>
      </c>
      <c r="D429" s="56" t="s">
        <v>329</v>
      </c>
      <c r="E429" s="56" t="s">
        <v>5300</v>
      </c>
      <c r="F429" s="56" t="s">
        <v>5301</v>
      </c>
      <c r="G429" s="66">
        <v>900.98188486860408</v>
      </c>
      <c r="H429" s="65">
        <v>0</v>
      </c>
      <c r="I429" s="47">
        <f t="shared" si="36"/>
        <v>0</v>
      </c>
      <c r="J429" s="65">
        <v>0</v>
      </c>
      <c r="K429" s="48">
        <f t="shared" si="37"/>
        <v>0</v>
      </c>
      <c r="L429" s="65">
        <v>0</v>
      </c>
      <c r="M429" s="60">
        <f t="shared" si="38"/>
        <v>0</v>
      </c>
      <c r="N429" s="49">
        <v>2</v>
      </c>
      <c r="O429" s="62">
        <f t="shared" si="39"/>
        <v>1801.9637697372082</v>
      </c>
      <c r="P429" s="50">
        <f t="shared" si="40"/>
        <v>2</v>
      </c>
      <c r="Q429" s="51">
        <f t="shared" si="41"/>
        <v>1801.9637697372082</v>
      </c>
      <c r="R429" s="46" t="s">
        <v>1</v>
      </c>
    </row>
    <row r="430" spans="1:18" ht="16.5" hidden="1" customHeight="1" x14ac:dyDescent="0.15">
      <c r="A430" s="56" t="s">
        <v>9563</v>
      </c>
      <c r="B430" s="56" t="s">
        <v>9571</v>
      </c>
      <c r="C430" s="56" t="s">
        <v>9722</v>
      </c>
      <c r="D430" s="56" t="s">
        <v>329</v>
      </c>
      <c r="E430" s="56" t="s">
        <v>1247</v>
      </c>
      <c r="F430" s="56" t="s">
        <v>1248</v>
      </c>
      <c r="G430" s="66">
        <v>52.090609464293614</v>
      </c>
      <c r="H430" s="65">
        <v>18</v>
      </c>
      <c r="I430" s="47">
        <f t="shared" si="36"/>
        <v>937.63097035728504</v>
      </c>
      <c r="J430" s="65">
        <v>0</v>
      </c>
      <c r="K430" s="48">
        <f t="shared" si="37"/>
        <v>0</v>
      </c>
      <c r="L430" s="65">
        <v>0</v>
      </c>
      <c r="M430" s="60">
        <f t="shared" si="38"/>
        <v>0</v>
      </c>
      <c r="N430" s="49">
        <v>0</v>
      </c>
      <c r="O430" s="62">
        <f t="shared" si="39"/>
        <v>0</v>
      </c>
      <c r="P430" s="50">
        <f t="shared" si="40"/>
        <v>18</v>
      </c>
      <c r="Q430" s="51">
        <f t="shared" si="41"/>
        <v>937.63097035728504</v>
      </c>
      <c r="R430" s="46" t="s">
        <v>1</v>
      </c>
    </row>
    <row r="431" spans="1:18" ht="16.5" hidden="1" customHeight="1" x14ac:dyDescent="0.15">
      <c r="A431" s="56" t="s">
        <v>9178</v>
      </c>
      <c r="B431" s="56" t="s">
        <v>9185</v>
      </c>
      <c r="C431" s="56" t="s">
        <v>9391</v>
      </c>
      <c r="D431" s="56" t="s">
        <v>329</v>
      </c>
      <c r="E431" s="56" t="s">
        <v>1247</v>
      </c>
      <c r="F431" s="56" t="s">
        <v>1248</v>
      </c>
      <c r="G431" s="66">
        <v>73.172504644593914</v>
      </c>
      <c r="H431" s="65">
        <v>1</v>
      </c>
      <c r="I431" s="47">
        <f t="shared" si="36"/>
        <v>73.172504644593914</v>
      </c>
      <c r="J431" s="65">
        <v>0</v>
      </c>
      <c r="K431" s="48">
        <f t="shared" si="37"/>
        <v>0</v>
      </c>
      <c r="L431" s="65">
        <v>0</v>
      </c>
      <c r="M431" s="60">
        <f t="shared" si="38"/>
        <v>0</v>
      </c>
      <c r="N431" s="49">
        <v>0</v>
      </c>
      <c r="O431" s="62">
        <f t="shared" si="39"/>
        <v>0</v>
      </c>
      <c r="P431" s="50">
        <f t="shared" si="40"/>
        <v>1</v>
      </c>
      <c r="Q431" s="51">
        <f t="shared" si="41"/>
        <v>73.172504644593914</v>
      </c>
      <c r="R431" s="46" t="s">
        <v>1</v>
      </c>
    </row>
    <row r="432" spans="1:18" ht="16.5" hidden="1" customHeight="1" x14ac:dyDescent="0.15">
      <c r="A432" s="56" t="s">
        <v>5831</v>
      </c>
      <c r="B432" s="56" t="s">
        <v>8040</v>
      </c>
      <c r="C432" s="56" t="s">
        <v>5832</v>
      </c>
      <c r="D432" s="56" t="s">
        <v>329</v>
      </c>
      <c r="E432" s="56" t="s">
        <v>5298</v>
      </c>
      <c r="F432" s="56" t="s">
        <v>5299</v>
      </c>
      <c r="G432" s="66">
        <v>225.6352109028723</v>
      </c>
      <c r="H432" s="65">
        <v>78</v>
      </c>
      <c r="I432" s="47">
        <f t="shared" si="36"/>
        <v>17599.546450424041</v>
      </c>
      <c r="J432" s="65">
        <v>0</v>
      </c>
      <c r="K432" s="48">
        <f t="shared" si="37"/>
        <v>0</v>
      </c>
      <c r="L432" s="65">
        <v>0</v>
      </c>
      <c r="M432" s="60">
        <f t="shared" si="38"/>
        <v>0</v>
      </c>
      <c r="N432" s="49">
        <v>0</v>
      </c>
      <c r="O432" s="62">
        <f t="shared" si="39"/>
        <v>0</v>
      </c>
      <c r="P432" s="50">
        <f t="shared" si="40"/>
        <v>78</v>
      </c>
      <c r="Q432" s="51">
        <f t="shared" si="41"/>
        <v>17599.546450424041</v>
      </c>
      <c r="R432" s="46" t="s">
        <v>1</v>
      </c>
    </row>
    <row r="433" spans="1:18" ht="16.5" hidden="1" customHeight="1" x14ac:dyDescent="0.15">
      <c r="A433" s="56" t="s">
        <v>1281</v>
      </c>
      <c r="B433" s="98" t="s">
        <v>1282</v>
      </c>
      <c r="C433" s="98" t="s">
        <v>1282</v>
      </c>
      <c r="D433" s="56" t="s">
        <v>329</v>
      </c>
      <c r="E433" s="56" t="s">
        <v>351</v>
      </c>
      <c r="F433" s="56" t="s">
        <v>352</v>
      </c>
      <c r="G433" s="66">
        <v>100</v>
      </c>
      <c r="H433" s="65">
        <v>0</v>
      </c>
      <c r="I433" s="47">
        <f t="shared" si="36"/>
        <v>0</v>
      </c>
      <c r="J433" s="65">
        <v>0</v>
      </c>
      <c r="K433" s="48">
        <f t="shared" si="37"/>
        <v>0</v>
      </c>
      <c r="L433" s="65">
        <v>0</v>
      </c>
      <c r="M433" s="60">
        <f t="shared" si="38"/>
        <v>0</v>
      </c>
      <c r="N433" s="49">
        <v>18</v>
      </c>
      <c r="O433" s="62">
        <f t="shared" si="39"/>
        <v>1800</v>
      </c>
      <c r="P433" s="50">
        <f t="shared" si="40"/>
        <v>18</v>
      </c>
      <c r="Q433" s="51">
        <f t="shared" si="41"/>
        <v>1800</v>
      </c>
      <c r="R433" s="46" t="s">
        <v>7299</v>
      </c>
    </row>
    <row r="434" spans="1:18" ht="16.5" hidden="1" customHeight="1" x14ac:dyDescent="0.15">
      <c r="A434" s="56" t="s">
        <v>4441</v>
      </c>
      <c r="B434" s="98" t="s">
        <v>4442</v>
      </c>
      <c r="C434" s="98" t="s">
        <v>8386</v>
      </c>
      <c r="D434" s="56" t="s">
        <v>329</v>
      </c>
      <c r="E434" s="56" t="s">
        <v>351</v>
      </c>
      <c r="F434" s="56" t="s">
        <v>352</v>
      </c>
      <c r="G434" s="66">
        <v>0.3</v>
      </c>
      <c r="H434" s="65">
        <v>0</v>
      </c>
      <c r="I434" s="47">
        <f t="shared" si="36"/>
        <v>0</v>
      </c>
      <c r="J434" s="65">
        <v>0</v>
      </c>
      <c r="K434" s="48">
        <f t="shared" si="37"/>
        <v>0</v>
      </c>
      <c r="L434" s="65">
        <v>0</v>
      </c>
      <c r="M434" s="60">
        <f t="shared" si="38"/>
        <v>0</v>
      </c>
      <c r="N434" s="49">
        <v>5998</v>
      </c>
      <c r="O434" s="62">
        <f t="shared" si="39"/>
        <v>1799.3999999999999</v>
      </c>
      <c r="P434" s="50">
        <f t="shared" si="40"/>
        <v>5998</v>
      </c>
      <c r="Q434" s="51">
        <f t="shared" si="41"/>
        <v>1799.3999999999999</v>
      </c>
      <c r="R434" s="46" t="s">
        <v>7307</v>
      </c>
    </row>
    <row r="435" spans="1:18" ht="16.5" hidden="1" customHeight="1" x14ac:dyDescent="0.15">
      <c r="A435" s="56" t="s">
        <v>112</v>
      </c>
      <c r="B435" s="98" t="s">
        <v>230</v>
      </c>
      <c r="C435" s="98" t="s">
        <v>5279</v>
      </c>
      <c r="D435" s="56" t="s">
        <v>329</v>
      </c>
      <c r="E435" s="56" t="s">
        <v>5298</v>
      </c>
      <c r="F435" s="56" t="s">
        <v>5299</v>
      </c>
      <c r="G435" s="66">
        <v>297.64348425644602</v>
      </c>
      <c r="H435" s="65">
        <v>0</v>
      </c>
      <c r="I435" s="47">
        <f t="shared" si="36"/>
        <v>0</v>
      </c>
      <c r="J435" s="65">
        <v>0</v>
      </c>
      <c r="K435" s="48">
        <f t="shared" si="37"/>
        <v>0</v>
      </c>
      <c r="L435" s="65">
        <v>0</v>
      </c>
      <c r="M435" s="60">
        <f t="shared" si="38"/>
        <v>0</v>
      </c>
      <c r="N435" s="49">
        <v>6</v>
      </c>
      <c r="O435" s="62">
        <f t="shared" si="39"/>
        <v>1785.860905538676</v>
      </c>
      <c r="P435" s="50">
        <f t="shared" si="40"/>
        <v>6</v>
      </c>
      <c r="Q435" s="51">
        <f t="shared" si="41"/>
        <v>1785.860905538676</v>
      </c>
      <c r="R435" s="46" t="s">
        <v>1</v>
      </c>
    </row>
    <row r="436" spans="1:18" ht="16.5" hidden="1" customHeight="1" x14ac:dyDescent="0.15">
      <c r="A436" s="56" t="s">
        <v>112</v>
      </c>
      <c r="B436" s="98" t="s">
        <v>230</v>
      </c>
      <c r="C436" s="98" t="s">
        <v>5279</v>
      </c>
      <c r="D436" s="56" t="s">
        <v>329</v>
      </c>
      <c r="E436" s="56" t="s">
        <v>5171</v>
      </c>
      <c r="F436" s="56" t="s">
        <v>5172</v>
      </c>
      <c r="G436" s="66">
        <v>297.64348425644602</v>
      </c>
      <c r="H436" s="65">
        <v>0</v>
      </c>
      <c r="I436" s="47">
        <f t="shared" si="36"/>
        <v>0</v>
      </c>
      <c r="J436" s="65">
        <v>0</v>
      </c>
      <c r="K436" s="48">
        <f t="shared" si="37"/>
        <v>0</v>
      </c>
      <c r="L436" s="65">
        <v>0</v>
      </c>
      <c r="M436" s="60">
        <f t="shared" si="38"/>
        <v>0</v>
      </c>
      <c r="N436" s="49">
        <v>6</v>
      </c>
      <c r="O436" s="62">
        <f t="shared" si="39"/>
        <v>1785.860905538676</v>
      </c>
      <c r="P436" s="50">
        <f t="shared" si="40"/>
        <v>6</v>
      </c>
      <c r="Q436" s="51">
        <f t="shared" si="41"/>
        <v>1785.860905538676</v>
      </c>
      <c r="R436" s="46" t="s">
        <v>1</v>
      </c>
    </row>
    <row r="437" spans="1:18" ht="16.5" hidden="1" customHeight="1" x14ac:dyDescent="0.15">
      <c r="A437" s="56" t="s">
        <v>2099</v>
      </c>
      <c r="B437" s="98" t="s">
        <v>2100</v>
      </c>
      <c r="C437" s="98" t="s">
        <v>1650</v>
      </c>
      <c r="D437" s="56" t="s">
        <v>329</v>
      </c>
      <c r="E437" s="56" t="s">
        <v>1310</v>
      </c>
      <c r="F437" s="56" t="s">
        <v>1311</v>
      </c>
      <c r="G437" s="66">
        <v>5.6618126984126986</v>
      </c>
      <c r="H437" s="65">
        <v>0</v>
      </c>
      <c r="I437" s="47">
        <f t="shared" si="36"/>
        <v>0</v>
      </c>
      <c r="J437" s="65">
        <v>0</v>
      </c>
      <c r="K437" s="48">
        <f t="shared" si="37"/>
        <v>0</v>
      </c>
      <c r="L437" s="65">
        <v>0</v>
      </c>
      <c r="M437" s="60">
        <f t="shared" si="38"/>
        <v>0</v>
      </c>
      <c r="N437" s="49">
        <v>315</v>
      </c>
      <c r="O437" s="62">
        <f t="shared" si="39"/>
        <v>1783.471</v>
      </c>
      <c r="P437" s="50">
        <f t="shared" si="40"/>
        <v>315</v>
      </c>
      <c r="Q437" s="51">
        <f t="shared" si="41"/>
        <v>1783.471</v>
      </c>
      <c r="R437" s="46" t="s">
        <v>7301</v>
      </c>
    </row>
    <row r="438" spans="1:18" ht="16.5" hidden="1" customHeight="1" x14ac:dyDescent="0.15">
      <c r="A438" s="56" t="s">
        <v>945</v>
      </c>
      <c r="B438" s="98" t="s">
        <v>7358</v>
      </c>
      <c r="C438" s="98" t="s">
        <v>946</v>
      </c>
      <c r="D438" s="56" t="s">
        <v>406</v>
      </c>
      <c r="E438" s="56" t="s">
        <v>449</v>
      </c>
      <c r="F438" s="56" t="s">
        <v>450</v>
      </c>
      <c r="G438" s="66">
        <v>9.9567689243458801</v>
      </c>
      <c r="H438" s="65">
        <v>0</v>
      </c>
      <c r="I438" s="47">
        <f t="shared" si="36"/>
        <v>0</v>
      </c>
      <c r="J438" s="65">
        <v>0</v>
      </c>
      <c r="K438" s="48">
        <f t="shared" si="37"/>
        <v>0</v>
      </c>
      <c r="L438" s="65">
        <v>0</v>
      </c>
      <c r="M438" s="60">
        <f t="shared" si="38"/>
        <v>0</v>
      </c>
      <c r="N438" s="49">
        <v>179</v>
      </c>
      <c r="O438" s="62">
        <f t="shared" si="39"/>
        <v>1782.2616374579125</v>
      </c>
      <c r="P438" s="50">
        <f t="shared" si="40"/>
        <v>179</v>
      </c>
      <c r="Q438" s="51">
        <f t="shared" si="41"/>
        <v>1782.2616374579125</v>
      </c>
      <c r="R438" s="46" t="s">
        <v>7299</v>
      </c>
    </row>
    <row r="439" spans="1:18" ht="16.5" hidden="1" customHeight="1" x14ac:dyDescent="0.15">
      <c r="A439" s="56" t="s">
        <v>6326</v>
      </c>
      <c r="B439" s="98" t="s">
        <v>6327</v>
      </c>
      <c r="C439" s="98" t="s">
        <v>6327</v>
      </c>
      <c r="D439" s="56" t="s">
        <v>329</v>
      </c>
      <c r="E439" s="56" t="s">
        <v>5300</v>
      </c>
      <c r="F439" s="56" t="s">
        <v>5301</v>
      </c>
      <c r="G439" s="66">
        <v>25.229162815802852</v>
      </c>
      <c r="H439" s="65">
        <v>0</v>
      </c>
      <c r="I439" s="47">
        <f t="shared" si="36"/>
        <v>0</v>
      </c>
      <c r="J439" s="65">
        <v>0</v>
      </c>
      <c r="K439" s="48">
        <f t="shared" si="37"/>
        <v>0</v>
      </c>
      <c r="L439" s="65">
        <v>0</v>
      </c>
      <c r="M439" s="60">
        <f t="shared" si="38"/>
        <v>0</v>
      </c>
      <c r="N439" s="49">
        <v>70</v>
      </c>
      <c r="O439" s="62">
        <f t="shared" si="39"/>
        <v>1766.0413971061996</v>
      </c>
      <c r="P439" s="50">
        <f t="shared" si="40"/>
        <v>70</v>
      </c>
      <c r="Q439" s="51">
        <f t="shared" si="41"/>
        <v>1766.0413971061996</v>
      </c>
      <c r="R439" s="46" t="s">
        <v>1</v>
      </c>
    </row>
    <row r="440" spans="1:18" ht="16.5" hidden="1" customHeight="1" x14ac:dyDescent="0.15">
      <c r="A440" s="56" t="s">
        <v>1131</v>
      </c>
      <c r="B440" s="98" t="s">
        <v>7398</v>
      </c>
      <c r="C440" s="98" t="s">
        <v>1132</v>
      </c>
      <c r="D440" s="56" t="s">
        <v>350</v>
      </c>
      <c r="E440" s="56" t="s">
        <v>334</v>
      </c>
      <c r="F440" s="56" t="s">
        <v>335</v>
      </c>
      <c r="G440" s="66">
        <v>36</v>
      </c>
      <c r="H440" s="65">
        <v>0</v>
      </c>
      <c r="I440" s="47">
        <f t="shared" si="36"/>
        <v>0</v>
      </c>
      <c r="J440" s="65">
        <v>0</v>
      </c>
      <c r="K440" s="48">
        <f t="shared" si="37"/>
        <v>0</v>
      </c>
      <c r="L440" s="65">
        <v>0</v>
      </c>
      <c r="M440" s="60">
        <f t="shared" si="38"/>
        <v>0</v>
      </c>
      <c r="N440" s="49">
        <v>49</v>
      </c>
      <c r="O440" s="62">
        <f t="shared" si="39"/>
        <v>1764</v>
      </c>
      <c r="P440" s="50">
        <f t="shared" si="40"/>
        <v>49</v>
      </c>
      <c r="Q440" s="51">
        <f t="shared" si="41"/>
        <v>1764</v>
      </c>
      <c r="R440" s="46" t="s">
        <v>7299</v>
      </c>
    </row>
    <row r="441" spans="1:18" ht="16.5" hidden="1" customHeight="1" x14ac:dyDescent="0.15">
      <c r="A441" s="56" t="s">
        <v>94</v>
      </c>
      <c r="B441" s="98" t="s">
        <v>7372</v>
      </c>
      <c r="C441" s="98" t="s">
        <v>7372</v>
      </c>
      <c r="D441" s="56" t="s">
        <v>350</v>
      </c>
      <c r="E441" s="56" t="s">
        <v>568</v>
      </c>
      <c r="F441" s="56" t="s">
        <v>569</v>
      </c>
      <c r="G441" s="66">
        <v>20</v>
      </c>
      <c r="H441" s="65">
        <v>0</v>
      </c>
      <c r="I441" s="47">
        <f t="shared" si="36"/>
        <v>0</v>
      </c>
      <c r="J441" s="65">
        <v>0</v>
      </c>
      <c r="K441" s="48">
        <f t="shared" si="37"/>
        <v>0</v>
      </c>
      <c r="L441" s="65">
        <v>0</v>
      </c>
      <c r="M441" s="60">
        <f t="shared" si="38"/>
        <v>0</v>
      </c>
      <c r="N441" s="49">
        <v>88</v>
      </c>
      <c r="O441" s="62">
        <f t="shared" si="39"/>
        <v>1760</v>
      </c>
      <c r="P441" s="50">
        <f t="shared" si="40"/>
        <v>88</v>
      </c>
      <c r="Q441" s="51">
        <f t="shared" si="41"/>
        <v>1760</v>
      </c>
      <c r="R441" s="46" t="s">
        <v>7299</v>
      </c>
    </row>
    <row r="442" spans="1:18" ht="16.5" hidden="1" customHeight="1" x14ac:dyDescent="0.15">
      <c r="A442" s="56" t="s">
        <v>5023</v>
      </c>
      <c r="B442" s="98" t="s">
        <v>5024</v>
      </c>
      <c r="C442" s="98" t="s">
        <v>8427</v>
      </c>
      <c r="D442" s="56" t="s">
        <v>329</v>
      </c>
      <c r="E442" s="56" t="s">
        <v>1380</v>
      </c>
      <c r="F442" s="56" t="s">
        <v>1381</v>
      </c>
      <c r="G442" s="66">
        <v>1.7476</v>
      </c>
      <c r="H442" s="65">
        <v>0</v>
      </c>
      <c r="I442" s="47">
        <f t="shared" si="36"/>
        <v>0</v>
      </c>
      <c r="J442" s="65">
        <v>0</v>
      </c>
      <c r="K442" s="48">
        <f t="shared" si="37"/>
        <v>0</v>
      </c>
      <c r="L442" s="65">
        <v>0</v>
      </c>
      <c r="M442" s="60">
        <f t="shared" si="38"/>
        <v>0</v>
      </c>
      <c r="N442" s="49">
        <v>1000</v>
      </c>
      <c r="O442" s="62">
        <f t="shared" si="39"/>
        <v>1747.6000000000001</v>
      </c>
      <c r="P442" s="50">
        <f t="shared" si="40"/>
        <v>1000</v>
      </c>
      <c r="Q442" s="51">
        <f t="shared" si="41"/>
        <v>1747.6000000000001</v>
      </c>
      <c r="R442" s="46" t="s">
        <v>7303</v>
      </c>
    </row>
    <row r="443" spans="1:18" ht="16.5" hidden="1" customHeight="1" x14ac:dyDescent="0.15">
      <c r="A443" s="56" t="s">
        <v>5685</v>
      </c>
      <c r="B443" s="98" t="s">
        <v>5686</v>
      </c>
      <c r="C443" s="98" t="s">
        <v>5687</v>
      </c>
      <c r="D443" s="56" t="s">
        <v>329</v>
      </c>
      <c r="E443" s="56" t="s">
        <v>5300</v>
      </c>
      <c r="F443" s="56" t="s">
        <v>5301</v>
      </c>
      <c r="G443" s="66">
        <v>134.29530192581836</v>
      </c>
      <c r="H443" s="65">
        <v>0</v>
      </c>
      <c r="I443" s="47">
        <f t="shared" si="36"/>
        <v>0</v>
      </c>
      <c r="J443" s="65">
        <v>0</v>
      </c>
      <c r="K443" s="48">
        <f t="shared" si="37"/>
        <v>0</v>
      </c>
      <c r="L443" s="65">
        <v>0</v>
      </c>
      <c r="M443" s="60">
        <f t="shared" si="38"/>
        <v>0</v>
      </c>
      <c r="N443" s="49">
        <v>13</v>
      </c>
      <c r="O443" s="62">
        <f t="shared" si="39"/>
        <v>1745.8389250356388</v>
      </c>
      <c r="P443" s="50">
        <f t="shared" si="40"/>
        <v>13</v>
      </c>
      <c r="Q443" s="51">
        <f t="shared" si="41"/>
        <v>1745.8389250356388</v>
      </c>
      <c r="R443" s="46" t="s">
        <v>1</v>
      </c>
    </row>
    <row r="444" spans="1:18" ht="16.5" hidden="1" customHeight="1" x14ac:dyDescent="0.15">
      <c r="A444" s="56" t="s">
        <v>4348</v>
      </c>
      <c r="B444" s="98" t="s">
        <v>4349</v>
      </c>
      <c r="C444" s="98" t="s">
        <v>4349</v>
      </c>
      <c r="D444" s="56" t="s">
        <v>329</v>
      </c>
      <c r="E444" s="56" t="s">
        <v>351</v>
      </c>
      <c r="F444" s="56" t="s">
        <v>352</v>
      </c>
      <c r="G444" s="66">
        <v>0.3</v>
      </c>
      <c r="H444" s="65">
        <v>0</v>
      </c>
      <c r="I444" s="47">
        <f t="shared" si="36"/>
        <v>0</v>
      </c>
      <c r="J444" s="65">
        <v>0</v>
      </c>
      <c r="K444" s="48">
        <f t="shared" si="37"/>
        <v>0</v>
      </c>
      <c r="L444" s="65">
        <v>0</v>
      </c>
      <c r="M444" s="60">
        <f t="shared" si="38"/>
        <v>0</v>
      </c>
      <c r="N444" s="49">
        <v>5815</v>
      </c>
      <c r="O444" s="62">
        <f t="shared" si="39"/>
        <v>1744.5</v>
      </c>
      <c r="P444" s="50">
        <f t="shared" si="40"/>
        <v>5815</v>
      </c>
      <c r="Q444" s="51">
        <f t="shared" si="41"/>
        <v>1744.5</v>
      </c>
      <c r="R444" s="46" t="s">
        <v>7307</v>
      </c>
    </row>
    <row r="445" spans="1:18" ht="16.5" hidden="1" customHeight="1" x14ac:dyDescent="0.15">
      <c r="A445" s="56" t="s">
        <v>1553</v>
      </c>
      <c r="B445" s="98" t="s">
        <v>1554</v>
      </c>
      <c r="C445" s="98" t="s">
        <v>1555</v>
      </c>
      <c r="D445" s="56" t="s">
        <v>329</v>
      </c>
      <c r="E445" s="56" t="s">
        <v>351</v>
      </c>
      <c r="F445" s="56" t="s">
        <v>352</v>
      </c>
      <c r="G445" s="66">
        <v>58</v>
      </c>
      <c r="H445" s="65">
        <v>0</v>
      </c>
      <c r="I445" s="47">
        <f t="shared" si="36"/>
        <v>0</v>
      </c>
      <c r="J445" s="65">
        <v>0</v>
      </c>
      <c r="K445" s="48">
        <f t="shared" si="37"/>
        <v>0</v>
      </c>
      <c r="L445" s="65">
        <v>0</v>
      </c>
      <c r="M445" s="60">
        <f t="shared" si="38"/>
        <v>0</v>
      </c>
      <c r="N445" s="49">
        <v>30</v>
      </c>
      <c r="O445" s="62">
        <f t="shared" si="39"/>
        <v>1740</v>
      </c>
      <c r="P445" s="50">
        <f t="shared" si="40"/>
        <v>30</v>
      </c>
      <c r="Q445" s="51">
        <f t="shared" si="41"/>
        <v>1740</v>
      </c>
      <c r="R445" s="46" t="s">
        <v>7300</v>
      </c>
    </row>
    <row r="446" spans="1:18" ht="16.5" hidden="1" customHeight="1" x14ac:dyDescent="0.15">
      <c r="A446" s="56" t="s">
        <v>4472</v>
      </c>
      <c r="B446" s="98" t="s">
        <v>4473</v>
      </c>
      <c r="C446" s="98" t="s">
        <v>4473</v>
      </c>
      <c r="D446" s="56" t="s">
        <v>329</v>
      </c>
      <c r="E446" s="56" t="s">
        <v>351</v>
      </c>
      <c r="F446" s="56" t="s">
        <v>352</v>
      </c>
      <c r="G446" s="66">
        <v>0.3</v>
      </c>
      <c r="H446" s="65">
        <v>0</v>
      </c>
      <c r="I446" s="47">
        <f t="shared" si="36"/>
        <v>0</v>
      </c>
      <c r="J446" s="65">
        <v>0</v>
      </c>
      <c r="K446" s="48">
        <f t="shared" si="37"/>
        <v>0</v>
      </c>
      <c r="L446" s="65">
        <v>0</v>
      </c>
      <c r="M446" s="60">
        <f t="shared" si="38"/>
        <v>0</v>
      </c>
      <c r="N446" s="49">
        <v>5702</v>
      </c>
      <c r="O446" s="62">
        <f t="shared" si="39"/>
        <v>1710.6</v>
      </c>
      <c r="P446" s="50">
        <f t="shared" si="40"/>
        <v>5702</v>
      </c>
      <c r="Q446" s="51">
        <f t="shared" si="41"/>
        <v>1710.6</v>
      </c>
      <c r="R446" s="46" t="s">
        <v>7307</v>
      </c>
    </row>
    <row r="447" spans="1:18" ht="16.5" hidden="1" customHeight="1" x14ac:dyDescent="0.15">
      <c r="A447" s="56" t="s">
        <v>6132</v>
      </c>
      <c r="B447" s="98" t="s">
        <v>6133</v>
      </c>
      <c r="C447" s="98" t="s">
        <v>6134</v>
      </c>
      <c r="D447" s="56" t="s">
        <v>329</v>
      </c>
      <c r="E447" s="56" t="s">
        <v>5300</v>
      </c>
      <c r="F447" s="56" t="s">
        <v>5301</v>
      </c>
      <c r="G447" s="66">
        <v>283.15519246267871</v>
      </c>
      <c r="H447" s="65">
        <v>0</v>
      </c>
      <c r="I447" s="47">
        <f t="shared" si="36"/>
        <v>0</v>
      </c>
      <c r="J447" s="65">
        <v>0</v>
      </c>
      <c r="K447" s="48">
        <f t="shared" si="37"/>
        <v>0</v>
      </c>
      <c r="L447" s="65">
        <v>0</v>
      </c>
      <c r="M447" s="60">
        <f t="shared" si="38"/>
        <v>0</v>
      </c>
      <c r="N447" s="49">
        <v>6</v>
      </c>
      <c r="O447" s="62">
        <f t="shared" si="39"/>
        <v>1698.9311547760722</v>
      </c>
      <c r="P447" s="50">
        <f t="shared" si="40"/>
        <v>6</v>
      </c>
      <c r="Q447" s="51">
        <f t="shared" si="41"/>
        <v>1698.9311547760722</v>
      </c>
      <c r="R447" s="46" t="s">
        <v>1</v>
      </c>
    </row>
    <row r="448" spans="1:18" ht="16.5" hidden="1" customHeight="1" x14ac:dyDescent="0.15">
      <c r="A448" s="56" t="s">
        <v>5249</v>
      </c>
      <c r="B448" s="98" t="s">
        <v>5250</v>
      </c>
      <c r="C448" s="98" t="s">
        <v>8443</v>
      </c>
      <c r="D448" s="56" t="s">
        <v>329</v>
      </c>
      <c r="E448" s="56" t="s">
        <v>5179</v>
      </c>
      <c r="F448" s="56" t="s">
        <v>5180</v>
      </c>
      <c r="G448" s="66">
        <v>30.830875414667457</v>
      </c>
      <c r="H448" s="65">
        <v>0</v>
      </c>
      <c r="I448" s="47">
        <f t="shared" si="36"/>
        <v>0</v>
      </c>
      <c r="J448" s="65">
        <v>0</v>
      </c>
      <c r="K448" s="48">
        <f t="shared" si="37"/>
        <v>0</v>
      </c>
      <c r="L448" s="65">
        <v>0</v>
      </c>
      <c r="M448" s="60">
        <f t="shared" si="38"/>
        <v>0</v>
      </c>
      <c r="N448" s="49">
        <v>55</v>
      </c>
      <c r="O448" s="62">
        <f t="shared" si="39"/>
        <v>1695.69814780671</v>
      </c>
      <c r="P448" s="50">
        <f t="shared" si="40"/>
        <v>55</v>
      </c>
      <c r="Q448" s="51">
        <f t="shared" si="41"/>
        <v>1695.69814780671</v>
      </c>
      <c r="R448" s="46" t="s">
        <v>62</v>
      </c>
    </row>
    <row r="449" spans="1:18" ht="16.5" hidden="1" customHeight="1" x14ac:dyDescent="0.15">
      <c r="A449" s="56" t="s">
        <v>5971</v>
      </c>
      <c r="B449" s="98" t="s">
        <v>5972</v>
      </c>
      <c r="C449" s="98" t="s">
        <v>5973</v>
      </c>
      <c r="D449" s="56" t="s">
        <v>329</v>
      </c>
      <c r="E449" s="56" t="s">
        <v>5171</v>
      </c>
      <c r="F449" s="56" t="s">
        <v>5172</v>
      </c>
      <c r="G449" s="66">
        <v>423.17421121337679</v>
      </c>
      <c r="H449" s="65">
        <v>0</v>
      </c>
      <c r="I449" s="47">
        <f t="shared" si="36"/>
        <v>0</v>
      </c>
      <c r="J449" s="65">
        <v>0</v>
      </c>
      <c r="K449" s="48">
        <f t="shared" si="37"/>
        <v>0</v>
      </c>
      <c r="L449" s="65">
        <v>0</v>
      </c>
      <c r="M449" s="60">
        <f t="shared" si="38"/>
        <v>0</v>
      </c>
      <c r="N449" s="49">
        <v>4</v>
      </c>
      <c r="O449" s="62">
        <f t="shared" si="39"/>
        <v>1692.6968448535072</v>
      </c>
      <c r="P449" s="50">
        <f t="shared" si="40"/>
        <v>4</v>
      </c>
      <c r="Q449" s="51">
        <f t="shared" si="41"/>
        <v>1692.6968448535072</v>
      </c>
      <c r="R449" s="46" t="s">
        <v>1</v>
      </c>
    </row>
    <row r="450" spans="1:18" ht="16.5" hidden="1" customHeight="1" x14ac:dyDescent="0.15">
      <c r="A450" s="56" t="s">
        <v>5215</v>
      </c>
      <c r="B450" s="98" t="s">
        <v>5216</v>
      </c>
      <c r="C450" s="98" t="s">
        <v>8440</v>
      </c>
      <c r="D450" s="56" t="s">
        <v>329</v>
      </c>
      <c r="E450" s="56" t="s">
        <v>5173</v>
      </c>
      <c r="F450" s="56" t="s">
        <v>5174</v>
      </c>
      <c r="G450" s="66">
        <v>7.8172280967096244</v>
      </c>
      <c r="H450" s="65">
        <v>0</v>
      </c>
      <c r="I450" s="47">
        <f t="shared" ref="I450:I513" si="42">H450*G450</f>
        <v>0</v>
      </c>
      <c r="J450" s="65">
        <v>0</v>
      </c>
      <c r="K450" s="48">
        <f t="shared" ref="K450:K513" si="43">J450*G450</f>
        <v>0</v>
      </c>
      <c r="L450" s="65">
        <v>0</v>
      </c>
      <c r="M450" s="60">
        <f t="shared" ref="M450:M513" si="44">L450*G450</f>
        <v>0</v>
      </c>
      <c r="N450" s="49">
        <v>216</v>
      </c>
      <c r="O450" s="62">
        <f t="shared" ref="O450:O513" si="45">N450*G450</f>
        <v>1688.5212688892789</v>
      </c>
      <c r="P450" s="50">
        <f t="shared" ref="P450:P513" si="46">H450+J450+L450+N450</f>
        <v>216</v>
      </c>
      <c r="Q450" s="51">
        <f t="shared" ref="Q450:Q513" si="47">I450+K450+M450+O450</f>
        <v>1688.5212688892789</v>
      </c>
      <c r="R450" s="46" t="s">
        <v>62</v>
      </c>
    </row>
    <row r="451" spans="1:18" ht="16.5" hidden="1" customHeight="1" x14ac:dyDescent="0.15">
      <c r="A451" s="56" t="s">
        <v>4050</v>
      </c>
      <c r="B451" s="98" t="s">
        <v>4051</v>
      </c>
      <c r="C451" s="98" t="s">
        <v>4051</v>
      </c>
      <c r="D451" s="56" t="s">
        <v>329</v>
      </c>
      <c r="E451" s="56" t="s">
        <v>351</v>
      </c>
      <c r="F451" s="56" t="s">
        <v>352</v>
      </c>
      <c r="G451" s="66">
        <v>0.70089999999999997</v>
      </c>
      <c r="H451" s="65">
        <v>0</v>
      </c>
      <c r="I451" s="47">
        <f t="shared" si="42"/>
        <v>0</v>
      </c>
      <c r="J451" s="65">
        <v>0</v>
      </c>
      <c r="K451" s="48">
        <f t="shared" si="43"/>
        <v>0</v>
      </c>
      <c r="L451" s="65">
        <v>0</v>
      </c>
      <c r="M451" s="60">
        <f t="shared" si="44"/>
        <v>0</v>
      </c>
      <c r="N451" s="49">
        <v>2400</v>
      </c>
      <c r="O451" s="62">
        <f t="shared" si="45"/>
        <v>1682.1599999999999</v>
      </c>
      <c r="P451" s="50">
        <f t="shared" si="46"/>
        <v>2400</v>
      </c>
      <c r="Q451" s="51">
        <f t="shared" si="47"/>
        <v>1682.1599999999999</v>
      </c>
      <c r="R451" s="46" t="s">
        <v>7307</v>
      </c>
    </row>
    <row r="452" spans="1:18" ht="16.5" hidden="1" customHeight="1" x14ac:dyDescent="0.15">
      <c r="A452" s="56" t="s">
        <v>6316</v>
      </c>
      <c r="B452" s="98" t="s">
        <v>6317</v>
      </c>
      <c r="C452" s="98" t="s">
        <v>6318</v>
      </c>
      <c r="D452" s="56" t="s">
        <v>329</v>
      </c>
      <c r="E452" s="56" t="s">
        <v>1247</v>
      </c>
      <c r="F452" s="56" t="s">
        <v>1248</v>
      </c>
      <c r="G452" s="66">
        <v>16.818022656156653</v>
      </c>
      <c r="H452" s="65">
        <v>0</v>
      </c>
      <c r="I452" s="47">
        <f t="shared" si="42"/>
        <v>0</v>
      </c>
      <c r="J452" s="65">
        <v>0</v>
      </c>
      <c r="K452" s="48">
        <f t="shared" si="43"/>
        <v>0</v>
      </c>
      <c r="L452" s="65">
        <v>0</v>
      </c>
      <c r="M452" s="60">
        <f t="shared" si="44"/>
        <v>0</v>
      </c>
      <c r="N452" s="49">
        <v>100</v>
      </c>
      <c r="O452" s="62">
        <f t="shared" si="45"/>
        <v>1681.8022656156654</v>
      </c>
      <c r="P452" s="50">
        <f t="shared" si="46"/>
        <v>100</v>
      </c>
      <c r="Q452" s="51">
        <f t="shared" si="47"/>
        <v>1681.8022656156654</v>
      </c>
      <c r="R452" s="46" t="s">
        <v>1</v>
      </c>
    </row>
    <row r="453" spans="1:18" ht="16.5" hidden="1" customHeight="1" x14ac:dyDescent="0.15">
      <c r="A453" s="56" t="s">
        <v>1129</v>
      </c>
      <c r="B453" s="98" t="s">
        <v>1130</v>
      </c>
      <c r="C453" s="98" t="s">
        <v>1130</v>
      </c>
      <c r="D453" s="56" t="s">
        <v>350</v>
      </c>
      <c r="E453" s="56" t="s">
        <v>351</v>
      </c>
      <c r="F453" s="56" t="s">
        <v>352</v>
      </c>
      <c r="G453" s="66">
        <v>40</v>
      </c>
      <c r="H453" s="65">
        <v>0</v>
      </c>
      <c r="I453" s="47">
        <f t="shared" si="42"/>
        <v>0</v>
      </c>
      <c r="J453" s="65">
        <v>0</v>
      </c>
      <c r="K453" s="48">
        <f t="shared" si="43"/>
        <v>0</v>
      </c>
      <c r="L453" s="65">
        <v>0</v>
      </c>
      <c r="M453" s="60">
        <f t="shared" si="44"/>
        <v>0</v>
      </c>
      <c r="N453" s="49">
        <v>42</v>
      </c>
      <c r="O453" s="62">
        <f t="shared" si="45"/>
        <v>1680</v>
      </c>
      <c r="P453" s="50">
        <f t="shared" si="46"/>
        <v>42</v>
      </c>
      <c r="Q453" s="51">
        <f t="shared" si="47"/>
        <v>1680</v>
      </c>
      <c r="R453" s="46" t="s">
        <v>7299</v>
      </c>
    </row>
    <row r="454" spans="1:18" ht="16.5" hidden="1" customHeight="1" x14ac:dyDescent="0.15">
      <c r="A454" s="56" t="s">
        <v>4482</v>
      </c>
      <c r="B454" s="98" t="s">
        <v>4483</v>
      </c>
      <c r="C454" s="98" t="s">
        <v>4484</v>
      </c>
      <c r="D454" s="56" t="s">
        <v>329</v>
      </c>
      <c r="E454" s="56" t="s">
        <v>351</v>
      </c>
      <c r="F454" s="56" t="s">
        <v>352</v>
      </c>
      <c r="G454" s="66">
        <v>0.3</v>
      </c>
      <c r="H454" s="65">
        <v>0</v>
      </c>
      <c r="I454" s="47">
        <f t="shared" si="42"/>
        <v>0</v>
      </c>
      <c r="J454" s="65">
        <v>0</v>
      </c>
      <c r="K454" s="48">
        <f t="shared" si="43"/>
        <v>0</v>
      </c>
      <c r="L454" s="65">
        <v>0</v>
      </c>
      <c r="M454" s="60">
        <f t="shared" si="44"/>
        <v>0</v>
      </c>
      <c r="N454" s="49">
        <v>5568</v>
      </c>
      <c r="O454" s="62">
        <f t="shared" si="45"/>
        <v>1670.3999999999999</v>
      </c>
      <c r="P454" s="50">
        <f t="shared" si="46"/>
        <v>5568</v>
      </c>
      <c r="Q454" s="51">
        <f t="shared" si="47"/>
        <v>1670.3999999999999</v>
      </c>
      <c r="R454" s="46" t="s">
        <v>7307</v>
      </c>
    </row>
    <row r="455" spans="1:18" ht="16.5" hidden="1" customHeight="1" x14ac:dyDescent="0.15">
      <c r="A455" s="56" t="s">
        <v>1338</v>
      </c>
      <c r="B455" s="98" t="s">
        <v>1339</v>
      </c>
      <c r="C455" s="98" t="s">
        <v>1340</v>
      </c>
      <c r="D455" s="56" t="s">
        <v>329</v>
      </c>
      <c r="E455" s="56" t="s">
        <v>351</v>
      </c>
      <c r="F455" s="56" t="s">
        <v>352</v>
      </c>
      <c r="G455" s="66">
        <v>0.83099999999999996</v>
      </c>
      <c r="H455" s="65">
        <v>0</v>
      </c>
      <c r="I455" s="47">
        <f t="shared" si="42"/>
        <v>0</v>
      </c>
      <c r="J455" s="65">
        <v>0</v>
      </c>
      <c r="K455" s="48">
        <f t="shared" si="43"/>
        <v>0</v>
      </c>
      <c r="L455" s="65">
        <v>0</v>
      </c>
      <c r="M455" s="60">
        <f t="shared" si="44"/>
        <v>0</v>
      </c>
      <c r="N455" s="49">
        <v>2000</v>
      </c>
      <c r="O455" s="62">
        <f t="shared" si="45"/>
        <v>1662</v>
      </c>
      <c r="P455" s="50">
        <f t="shared" si="46"/>
        <v>2000</v>
      </c>
      <c r="Q455" s="51">
        <f t="shared" si="47"/>
        <v>1662</v>
      </c>
      <c r="R455" s="46" t="s">
        <v>7300</v>
      </c>
    </row>
    <row r="456" spans="1:18" ht="16.5" hidden="1" customHeight="1" x14ac:dyDescent="0.15">
      <c r="A456" s="56" t="s">
        <v>23</v>
      </c>
      <c r="B456" s="56" t="s">
        <v>154</v>
      </c>
      <c r="C456" s="56" t="s">
        <v>154</v>
      </c>
      <c r="D456" s="56" t="s">
        <v>329</v>
      </c>
      <c r="E456" s="56" t="s">
        <v>1247</v>
      </c>
      <c r="F456" s="56" t="s">
        <v>1248</v>
      </c>
      <c r="G456" s="66">
        <v>81.245822421743142</v>
      </c>
      <c r="H456" s="65">
        <v>681</v>
      </c>
      <c r="I456" s="47">
        <f t="shared" si="42"/>
        <v>55328.405069207081</v>
      </c>
      <c r="J456" s="65">
        <v>0</v>
      </c>
      <c r="K456" s="48">
        <f t="shared" si="43"/>
        <v>0</v>
      </c>
      <c r="L456" s="65">
        <v>0</v>
      </c>
      <c r="M456" s="60">
        <f t="shared" si="44"/>
        <v>0</v>
      </c>
      <c r="N456" s="49">
        <v>0</v>
      </c>
      <c r="O456" s="62">
        <f t="shared" si="45"/>
        <v>0</v>
      </c>
      <c r="P456" s="50">
        <f t="shared" si="46"/>
        <v>681</v>
      </c>
      <c r="Q456" s="51">
        <f t="shared" si="47"/>
        <v>55328.405069207081</v>
      </c>
      <c r="R456" s="46" t="s">
        <v>1</v>
      </c>
    </row>
    <row r="457" spans="1:18" ht="16.5" hidden="1" customHeight="1" x14ac:dyDescent="0.15">
      <c r="A457" s="56" t="s">
        <v>3382</v>
      </c>
      <c r="B457" s="98" t="s">
        <v>7792</v>
      </c>
      <c r="C457" s="98" t="s">
        <v>3383</v>
      </c>
      <c r="D457" s="56" t="s">
        <v>329</v>
      </c>
      <c r="E457" s="56" t="s">
        <v>1964</v>
      </c>
      <c r="F457" s="56" t="s">
        <v>1965</v>
      </c>
      <c r="G457" s="66">
        <v>2.560516942604826E-2</v>
      </c>
      <c r="H457" s="65">
        <v>0</v>
      </c>
      <c r="I457" s="47">
        <f t="shared" si="42"/>
        <v>0</v>
      </c>
      <c r="J457" s="65">
        <v>0</v>
      </c>
      <c r="K457" s="48">
        <f t="shared" si="43"/>
        <v>0</v>
      </c>
      <c r="L457" s="65">
        <v>0</v>
      </c>
      <c r="M457" s="60">
        <f t="shared" si="44"/>
        <v>0</v>
      </c>
      <c r="N457" s="49">
        <v>64907</v>
      </c>
      <c r="O457" s="62">
        <f t="shared" si="45"/>
        <v>1661.9547319365145</v>
      </c>
      <c r="P457" s="50">
        <f t="shared" si="46"/>
        <v>64907</v>
      </c>
      <c r="Q457" s="51">
        <f t="shared" si="47"/>
        <v>1661.9547319365145</v>
      </c>
      <c r="R457" s="46" t="s">
        <v>7307</v>
      </c>
    </row>
    <row r="458" spans="1:18" ht="16.5" hidden="1" customHeight="1" x14ac:dyDescent="0.15">
      <c r="A458" s="56" t="s">
        <v>20</v>
      </c>
      <c r="B458" s="56" t="s">
        <v>151</v>
      </c>
      <c r="C458" s="56" t="s">
        <v>5246</v>
      </c>
      <c r="D458" s="56" t="s">
        <v>329</v>
      </c>
      <c r="E458" s="56" t="s">
        <v>623</v>
      </c>
      <c r="F458" s="56" t="s">
        <v>624</v>
      </c>
      <c r="G458" s="66">
        <v>222.09734877004536</v>
      </c>
      <c r="H458" s="65">
        <v>29</v>
      </c>
      <c r="I458" s="47">
        <f t="shared" si="42"/>
        <v>6440.8231143313151</v>
      </c>
      <c r="J458" s="65">
        <v>0</v>
      </c>
      <c r="K458" s="48">
        <f t="shared" si="43"/>
        <v>0</v>
      </c>
      <c r="L458" s="65">
        <v>0</v>
      </c>
      <c r="M458" s="60">
        <f t="shared" si="44"/>
        <v>0</v>
      </c>
      <c r="N458" s="49">
        <v>0</v>
      </c>
      <c r="O458" s="62">
        <f t="shared" si="45"/>
        <v>0</v>
      </c>
      <c r="P458" s="50">
        <f t="shared" si="46"/>
        <v>29</v>
      </c>
      <c r="Q458" s="51">
        <f t="shared" si="47"/>
        <v>6440.8231143313151</v>
      </c>
      <c r="R458" s="46" t="s">
        <v>1</v>
      </c>
    </row>
    <row r="459" spans="1:18" ht="16.5" hidden="1" customHeight="1" x14ac:dyDescent="0.15">
      <c r="A459" s="56" t="s">
        <v>585</v>
      </c>
      <c r="B459" s="98" t="s">
        <v>586</v>
      </c>
      <c r="C459" s="98" t="s">
        <v>587</v>
      </c>
      <c r="D459" s="56" t="s">
        <v>329</v>
      </c>
      <c r="E459" s="56" t="s">
        <v>334</v>
      </c>
      <c r="F459" s="56" t="s">
        <v>335</v>
      </c>
      <c r="G459" s="66">
        <v>206.70310000000001</v>
      </c>
      <c r="H459" s="65">
        <v>0</v>
      </c>
      <c r="I459" s="47">
        <f t="shared" si="42"/>
        <v>0</v>
      </c>
      <c r="J459" s="65">
        <v>0</v>
      </c>
      <c r="K459" s="48">
        <f t="shared" si="43"/>
        <v>0</v>
      </c>
      <c r="L459" s="65">
        <v>0</v>
      </c>
      <c r="M459" s="60">
        <f t="shared" si="44"/>
        <v>0</v>
      </c>
      <c r="N459" s="49">
        <v>8</v>
      </c>
      <c r="O459" s="62">
        <f t="shared" si="45"/>
        <v>1653.6248000000001</v>
      </c>
      <c r="P459" s="50">
        <f t="shared" si="46"/>
        <v>8</v>
      </c>
      <c r="Q459" s="51">
        <f t="shared" si="47"/>
        <v>1653.6248000000001</v>
      </c>
      <c r="R459" s="46" t="s">
        <v>7299</v>
      </c>
    </row>
    <row r="460" spans="1:18" ht="16.5" hidden="1" customHeight="1" x14ac:dyDescent="0.15">
      <c r="A460" s="56" t="s">
        <v>5938</v>
      </c>
      <c r="B460" s="98" t="s">
        <v>8043</v>
      </c>
      <c r="C460" s="98" t="s">
        <v>8043</v>
      </c>
      <c r="D460" s="56" t="s">
        <v>466</v>
      </c>
      <c r="E460" s="56" t="s">
        <v>5300</v>
      </c>
      <c r="F460" s="56" t="s">
        <v>5301</v>
      </c>
      <c r="G460" s="66">
        <v>150</v>
      </c>
      <c r="H460" s="65">
        <v>0</v>
      </c>
      <c r="I460" s="47">
        <f t="shared" si="42"/>
        <v>0</v>
      </c>
      <c r="J460" s="65">
        <v>0</v>
      </c>
      <c r="K460" s="48">
        <f t="shared" si="43"/>
        <v>0</v>
      </c>
      <c r="L460" s="65">
        <v>0</v>
      </c>
      <c r="M460" s="60">
        <f t="shared" si="44"/>
        <v>0</v>
      </c>
      <c r="N460" s="49">
        <v>11</v>
      </c>
      <c r="O460" s="62">
        <f t="shared" si="45"/>
        <v>1650</v>
      </c>
      <c r="P460" s="50">
        <f t="shared" si="46"/>
        <v>11</v>
      </c>
      <c r="Q460" s="51">
        <f t="shared" si="47"/>
        <v>1650</v>
      </c>
      <c r="R460" s="46" t="s">
        <v>1</v>
      </c>
    </row>
    <row r="461" spans="1:18" ht="16.5" hidden="1" customHeight="1" x14ac:dyDescent="0.15">
      <c r="A461" s="56" t="s">
        <v>116</v>
      </c>
      <c r="B461" s="98" t="s">
        <v>234</v>
      </c>
      <c r="C461" s="98" t="s">
        <v>234</v>
      </c>
      <c r="D461" s="56" t="s">
        <v>350</v>
      </c>
      <c r="E461" s="56" t="s">
        <v>351</v>
      </c>
      <c r="F461" s="56" t="s">
        <v>352</v>
      </c>
      <c r="G461" s="66">
        <v>42.218218478197379</v>
      </c>
      <c r="H461" s="65">
        <v>0</v>
      </c>
      <c r="I461" s="47">
        <f t="shared" si="42"/>
        <v>0</v>
      </c>
      <c r="J461" s="65">
        <v>0</v>
      </c>
      <c r="K461" s="48">
        <f t="shared" si="43"/>
        <v>0</v>
      </c>
      <c r="L461" s="65">
        <v>0</v>
      </c>
      <c r="M461" s="60">
        <f t="shared" si="44"/>
        <v>0</v>
      </c>
      <c r="N461" s="49">
        <v>39</v>
      </c>
      <c r="O461" s="62">
        <f t="shared" si="45"/>
        <v>1646.5105206496978</v>
      </c>
      <c r="P461" s="50">
        <f t="shared" si="46"/>
        <v>39</v>
      </c>
      <c r="Q461" s="51">
        <f t="shared" si="47"/>
        <v>1646.5105206496978</v>
      </c>
      <c r="R461" s="46" t="s">
        <v>7299</v>
      </c>
    </row>
    <row r="462" spans="1:18" ht="16.5" hidden="1" customHeight="1" x14ac:dyDescent="0.15">
      <c r="A462" s="56" t="s">
        <v>1748</v>
      </c>
      <c r="B462" s="98" t="s">
        <v>1749</v>
      </c>
      <c r="C462" s="98" t="s">
        <v>1733</v>
      </c>
      <c r="D462" s="56" t="s">
        <v>329</v>
      </c>
      <c r="E462" s="56" t="s">
        <v>1310</v>
      </c>
      <c r="F462" s="56" t="s">
        <v>1311</v>
      </c>
      <c r="G462" s="66">
        <v>5.1282099342332987</v>
      </c>
      <c r="H462" s="65">
        <v>0</v>
      </c>
      <c r="I462" s="47">
        <f t="shared" si="42"/>
        <v>0</v>
      </c>
      <c r="J462" s="65">
        <v>0</v>
      </c>
      <c r="K462" s="48">
        <f t="shared" si="43"/>
        <v>0</v>
      </c>
      <c r="L462" s="65">
        <v>0</v>
      </c>
      <c r="M462" s="60">
        <f t="shared" si="44"/>
        <v>0</v>
      </c>
      <c r="N462" s="49">
        <v>321</v>
      </c>
      <c r="O462" s="62">
        <f t="shared" si="45"/>
        <v>1646.1553888888889</v>
      </c>
      <c r="P462" s="50">
        <f t="shared" si="46"/>
        <v>321</v>
      </c>
      <c r="Q462" s="51">
        <f t="shared" si="47"/>
        <v>1646.1553888888889</v>
      </c>
      <c r="R462" s="46" t="s">
        <v>7301</v>
      </c>
    </row>
    <row r="463" spans="1:18" ht="16.5" hidden="1" customHeight="1" x14ac:dyDescent="0.15">
      <c r="A463" s="56" t="s">
        <v>1263</v>
      </c>
      <c r="B463" s="98" t="s">
        <v>1264</v>
      </c>
      <c r="C463" s="98" t="s">
        <v>1265</v>
      </c>
      <c r="D463" s="56" t="s">
        <v>329</v>
      </c>
      <c r="E463" s="56" t="s">
        <v>330</v>
      </c>
      <c r="F463" s="56" t="s">
        <v>331</v>
      </c>
      <c r="G463" s="66">
        <v>4.6060999999999988</v>
      </c>
      <c r="H463" s="65">
        <v>0</v>
      </c>
      <c r="I463" s="47">
        <f t="shared" si="42"/>
        <v>0</v>
      </c>
      <c r="J463" s="65">
        <v>0</v>
      </c>
      <c r="K463" s="48">
        <f t="shared" si="43"/>
        <v>0</v>
      </c>
      <c r="L463" s="65">
        <v>0</v>
      </c>
      <c r="M463" s="60">
        <f t="shared" si="44"/>
        <v>0</v>
      </c>
      <c r="N463" s="49">
        <v>357</v>
      </c>
      <c r="O463" s="62">
        <f t="shared" si="45"/>
        <v>1644.3776999999995</v>
      </c>
      <c r="P463" s="50">
        <f t="shared" si="46"/>
        <v>357</v>
      </c>
      <c r="Q463" s="51">
        <f t="shared" si="47"/>
        <v>1644.3776999999995</v>
      </c>
      <c r="R463" s="46" t="s">
        <v>7299</v>
      </c>
    </row>
    <row r="464" spans="1:18" ht="16.5" hidden="1" customHeight="1" x14ac:dyDescent="0.15">
      <c r="A464" s="56" t="s">
        <v>5603</v>
      </c>
      <c r="B464" s="98" t="s">
        <v>5604</v>
      </c>
      <c r="C464" s="98" t="s">
        <v>5604</v>
      </c>
      <c r="D464" s="56" t="s">
        <v>329</v>
      </c>
      <c r="E464" s="56" t="s">
        <v>5300</v>
      </c>
      <c r="F464" s="56" t="s">
        <v>5301</v>
      </c>
      <c r="G464" s="66">
        <v>234.62700000000001</v>
      </c>
      <c r="H464" s="65">
        <v>0</v>
      </c>
      <c r="I464" s="47">
        <f t="shared" si="42"/>
        <v>0</v>
      </c>
      <c r="J464" s="65">
        <v>0</v>
      </c>
      <c r="K464" s="48">
        <f t="shared" si="43"/>
        <v>0</v>
      </c>
      <c r="L464" s="65">
        <v>0</v>
      </c>
      <c r="M464" s="60">
        <f t="shared" si="44"/>
        <v>0</v>
      </c>
      <c r="N464" s="49">
        <v>7</v>
      </c>
      <c r="O464" s="62">
        <f t="shared" si="45"/>
        <v>1642.3890000000001</v>
      </c>
      <c r="P464" s="50">
        <f t="shared" si="46"/>
        <v>7</v>
      </c>
      <c r="Q464" s="51">
        <f t="shared" si="47"/>
        <v>1642.3890000000001</v>
      </c>
      <c r="R464" s="46" t="s">
        <v>1</v>
      </c>
    </row>
    <row r="465" spans="1:18" ht="16.5" hidden="1" customHeight="1" x14ac:dyDescent="0.15">
      <c r="A465" s="56" t="s">
        <v>6409</v>
      </c>
      <c r="B465" s="98" t="s">
        <v>6410</v>
      </c>
      <c r="C465" s="98" t="s">
        <v>6410</v>
      </c>
      <c r="D465" s="56" t="s">
        <v>329</v>
      </c>
      <c r="E465" s="56" t="s">
        <v>5300</v>
      </c>
      <c r="F465" s="56" t="s">
        <v>5301</v>
      </c>
      <c r="G465" s="66">
        <v>24.849701489133611</v>
      </c>
      <c r="H465" s="65">
        <v>0</v>
      </c>
      <c r="I465" s="47">
        <f t="shared" si="42"/>
        <v>0</v>
      </c>
      <c r="J465" s="65">
        <v>0</v>
      </c>
      <c r="K465" s="48">
        <f t="shared" si="43"/>
        <v>0</v>
      </c>
      <c r="L465" s="65">
        <v>0</v>
      </c>
      <c r="M465" s="60">
        <f t="shared" si="44"/>
        <v>0</v>
      </c>
      <c r="N465" s="49">
        <v>66</v>
      </c>
      <c r="O465" s="62">
        <f t="shared" si="45"/>
        <v>1640.0802982828184</v>
      </c>
      <c r="P465" s="50">
        <f t="shared" si="46"/>
        <v>66</v>
      </c>
      <c r="Q465" s="51">
        <f t="shared" si="47"/>
        <v>1640.0802982828184</v>
      </c>
      <c r="R465" s="46" t="s">
        <v>1</v>
      </c>
    </row>
    <row r="466" spans="1:18" ht="16.5" hidden="1" customHeight="1" x14ac:dyDescent="0.15">
      <c r="A466" s="56" t="s">
        <v>5444</v>
      </c>
      <c r="B466" s="98" t="s">
        <v>5445</v>
      </c>
      <c r="C466" s="98" t="s">
        <v>5446</v>
      </c>
      <c r="D466" s="56" t="s">
        <v>329</v>
      </c>
      <c r="E466" s="56" t="s">
        <v>5300</v>
      </c>
      <c r="F466" s="56" t="s">
        <v>5301</v>
      </c>
      <c r="G466" s="66">
        <v>148.90821459308467</v>
      </c>
      <c r="H466" s="65">
        <v>0</v>
      </c>
      <c r="I466" s="47">
        <f t="shared" si="42"/>
        <v>0</v>
      </c>
      <c r="J466" s="65">
        <v>0</v>
      </c>
      <c r="K466" s="48">
        <f t="shared" si="43"/>
        <v>0</v>
      </c>
      <c r="L466" s="65">
        <v>0</v>
      </c>
      <c r="M466" s="60">
        <f t="shared" si="44"/>
        <v>0</v>
      </c>
      <c r="N466" s="49">
        <v>11</v>
      </c>
      <c r="O466" s="62">
        <f t="shared" si="45"/>
        <v>1637.9903605239313</v>
      </c>
      <c r="P466" s="50">
        <f t="shared" si="46"/>
        <v>11</v>
      </c>
      <c r="Q466" s="51">
        <f t="shared" si="47"/>
        <v>1637.9903605239313</v>
      </c>
      <c r="R466" s="46" t="s">
        <v>1</v>
      </c>
    </row>
    <row r="467" spans="1:18" ht="16.5" hidden="1" customHeight="1" x14ac:dyDescent="0.15">
      <c r="A467" s="56" t="s">
        <v>1662</v>
      </c>
      <c r="B467" s="98" t="s">
        <v>1663</v>
      </c>
      <c r="C467" s="98" t="s">
        <v>1663</v>
      </c>
      <c r="D467" s="56" t="s">
        <v>329</v>
      </c>
      <c r="E467" s="56" t="s">
        <v>1310</v>
      </c>
      <c r="F467" s="56" t="s">
        <v>1311</v>
      </c>
      <c r="G467" s="66">
        <v>181.7718888888889</v>
      </c>
      <c r="H467" s="65">
        <v>0</v>
      </c>
      <c r="I467" s="47">
        <f t="shared" si="42"/>
        <v>0</v>
      </c>
      <c r="J467" s="65">
        <v>0</v>
      </c>
      <c r="K467" s="48">
        <f t="shared" si="43"/>
        <v>0</v>
      </c>
      <c r="L467" s="65">
        <v>0</v>
      </c>
      <c r="M467" s="60">
        <f t="shared" si="44"/>
        <v>0</v>
      </c>
      <c r="N467" s="49">
        <v>9</v>
      </c>
      <c r="O467" s="62">
        <f t="shared" si="45"/>
        <v>1635.9470000000001</v>
      </c>
      <c r="P467" s="50">
        <f t="shared" si="46"/>
        <v>9</v>
      </c>
      <c r="Q467" s="51">
        <f t="shared" si="47"/>
        <v>1635.9470000000001</v>
      </c>
      <c r="R467" s="46" t="s">
        <v>7301</v>
      </c>
    </row>
    <row r="468" spans="1:18" ht="16.5" hidden="1" customHeight="1" x14ac:dyDescent="0.15">
      <c r="A468" s="56" t="s">
        <v>6586</v>
      </c>
      <c r="B468" s="98" t="s">
        <v>6587</v>
      </c>
      <c r="C468" s="98" t="s">
        <v>5609</v>
      </c>
      <c r="D468" s="56" t="s">
        <v>329</v>
      </c>
      <c r="E468" s="56" t="s">
        <v>5171</v>
      </c>
      <c r="F468" s="56" t="s">
        <v>5172</v>
      </c>
      <c r="G468" s="66">
        <v>30.211960078491884</v>
      </c>
      <c r="H468" s="65">
        <v>0</v>
      </c>
      <c r="I468" s="47">
        <f t="shared" si="42"/>
        <v>0</v>
      </c>
      <c r="J468" s="65">
        <v>0</v>
      </c>
      <c r="K468" s="48">
        <f t="shared" si="43"/>
        <v>0</v>
      </c>
      <c r="L468" s="65">
        <v>0</v>
      </c>
      <c r="M468" s="60">
        <f t="shared" si="44"/>
        <v>0</v>
      </c>
      <c r="N468" s="49">
        <v>54</v>
      </c>
      <c r="O468" s="62">
        <f t="shared" si="45"/>
        <v>1631.4458442385617</v>
      </c>
      <c r="P468" s="50">
        <f t="shared" si="46"/>
        <v>54</v>
      </c>
      <c r="Q468" s="51">
        <f t="shared" si="47"/>
        <v>1631.4458442385617</v>
      </c>
      <c r="R468" s="46" t="s">
        <v>1</v>
      </c>
    </row>
    <row r="469" spans="1:18" ht="16.5" hidden="1" customHeight="1" x14ac:dyDescent="0.15">
      <c r="A469" s="56" t="s">
        <v>1929</v>
      </c>
      <c r="B469" s="98" t="s">
        <v>1930</v>
      </c>
      <c r="C469" s="98" t="s">
        <v>1931</v>
      </c>
      <c r="D469" s="56" t="s">
        <v>329</v>
      </c>
      <c r="E469" s="56" t="s">
        <v>1380</v>
      </c>
      <c r="F469" s="56" t="s">
        <v>1381</v>
      </c>
      <c r="G469" s="66">
        <v>180.76920000000001</v>
      </c>
      <c r="H469" s="65">
        <v>0</v>
      </c>
      <c r="I469" s="47">
        <f t="shared" si="42"/>
        <v>0</v>
      </c>
      <c r="J469" s="65">
        <v>0</v>
      </c>
      <c r="K469" s="48">
        <f t="shared" si="43"/>
        <v>0</v>
      </c>
      <c r="L469" s="65">
        <v>0</v>
      </c>
      <c r="M469" s="60">
        <f t="shared" si="44"/>
        <v>0</v>
      </c>
      <c r="N469" s="49">
        <v>9</v>
      </c>
      <c r="O469" s="62">
        <f t="shared" si="45"/>
        <v>1626.9228000000001</v>
      </c>
      <c r="P469" s="50">
        <f t="shared" si="46"/>
        <v>9</v>
      </c>
      <c r="Q469" s="51">
        <f t="shared" si="47"/>
        <v>1626.9228000000001</v>
      </c>
      <c r="R469" s="46" t="s">
        <v>7301</v>
      </c>
    </row>
    <row r="470" spans="1:18" ht="16.5" hidden="1" customHeight="1" x14ac:dyDescent="0.15">
      <c r="A470" s="56" t="s">
        <v>66</v>
      </c>
      <c r="B470" s="98" t="s">
        <v>7384</v>
      </c>
      <c r="C470" s="98" t="s">
        <v>194</v>
      </c>
      <c r="D470" s="56" t="s">
        <v>350</v>
      </c>
      <c r="E470" s="56" t="s">
        <v>568</v>
      </c>
      <c r="F470" s="56" t="s">
        <v>569</v>
      </c>
      <c r="G470" s="66">
        <v>7.1805217321571773</v>
      </c>
      <c r="H470" s="65">
        <v>0</v>
      </c>
      <c r="I470" s="47">
        <f t="shared" si="42"/>
        <v>0</v>
      </c>
      <c r="J470" s="65">
        <v>0</v>
      </c>
      <c r="K470" s="48">
        <f t="shared" si="43"/>
        <v>0</v>
      </c>
      <c r="L470" s="65">
        <v>0</v>
      </c>
      <c r="M470" s="60">
        <f t="shared" si="44"/>
        <v>0</v>
      </c>
      <c r="N470" s="49">
        <v>225</v>
      </c>
      <c r="O470" s="62">
        <f t="shared" si="45"/>
        <v>1615.6173897353649</v>
      </c>
      <c r="P470" s="50">
        <f t="shared" si="46"/>
        <v>225</v>
      </c>
      <c r="Q470" s="51">
        <f t="shared" si="47"/>
        <v>1615.6173897353649</v>
      </c>
      <c r="R470" s="46" t="s">
        <v>7299</v>
      </c>
    </row>
    <row r="471" spans="1:18" ht="16.5" hidden="1" customHeight="1" x14ac:dyDescent="0.15">
      <c r="A471" s="56" t="s">
        <v>1593</v>
      </c>
      <c r="B471" s="98" t="s">
        <v>1594</v>
      </c>
      <c r="C471" s="98" t="s">
        <v>1594</v>
      </c>
      <c r="D471" s="56" t="s">
        <v>329</v>
      </c>
      <c r="E471" s="56" t="s">
        <v>351</v>
      </c>
      <c r="F471" s="56" t="s">
        <v>352</v>
      </c>
      <c r="G471" s="66">
        <v>16.267332477966971</v>
      </c>
      <c r="H471" s="65">
        <v>0</v>
      </c>
      <c r="I471" s="47">
        <f t="shared" si="42"/>
        <v>0</v>
      </c>
      <c r="J471" s="65">
        <v>0</v>
      </c>
      <c r="K471" s="48">
        <f t="shared" si="43"/>
        <v>0</v>
      </c>
      <c r="L471" s="65">
        <v>0</v>
      </c>
      <c r="M471" s="60">
        <f t="shared" si="44"/>
        <v>0</v>
      </c>
      <c r="N471" s="49">
        <v>99</v>
      </c>
      <c r="O471" s="62">
        <f t="shared" si="45"/>
        <v>1610.4659153187301</v>
      </c>
      <c r="P471" s="50">
        <f t="shared" si="46"/>
        <v>99</v>
      </c>
      <c r="Q471" s="51">
        <f t="shared" si="47"/>
        <v>1610.4659153187301</v>
      </c>
      <c r="R471" s="46" t="s">
        <v>7300</v>
      </c>
    </row>
    <row r="472" spans="1:18" ht="16.5" hidden="1" customHeight="1" x14ac:dyDescent="0.15">
      <c r="A472" s="56" t="s">
        <v>427</v>
      </c>
      <c r="B472" s="98" t="s">
        <v>428</v>
      </c>
      <c r="C472" s="98" t="s">
        <v>429</v>
      </c>
      <c r="D472" s="56" t="s">
        <v>329</v>
      </c>
      <c r="E472" s="56" t="s">
        <v>351</v>
      </c>
      <c r="F472" s="56" t="s">
        <v>352</v>
      </c>
      <c r="G472" s="66">
        <v>160</v>
      </c>
      <c r="H472" s="65">
        <v>0</v>
      </c>
      <c r="I472" s="47">
        <f t="shared" si="42"/>
        <v>0</v>
      </c>
      <c r="J472" s="65">
        <v>0</v>
      </c>
      <c r="K472" s="48">
        <f t="shared" si="43"/>
        <v>0</v>
      </c>
      <c r="L472" s="65">
        <v>0</v>
      </c>
      <c r="M472" s="60">
        <f t="shared" si="44"/>
        <v>0</v>
      </c>
      <c r="N472" s="49">
        <v>10</v>
      </c>
      <c r="O472" s="62">
        <f t="shared" si="45"/>
        <v>1600</v>
      </c>
      <c r="P472" s="50">
        <f t="shared" si="46"/>
        <v>10</v>
      </c>
      <c r="Q472" s="51">
        <f t="shared" si="47"/>
        <v>1600</v>
      </c>
      <c r="R472" s="46" t="s">
        <v>7299</v>
      </c>
    </row>
    <row r="473" spans="1:18" ht="16.5" hidden="1" customHeight="1" x14ac:dyDescent="0.15">
      <c r="A473" s="56" t="s">
        <v>475</v>
      </c>
      <c r="B473" s="98" t="s">
        <v>476</v>
      </c>
      <c r="C473" s="98" t="s">
        <v>476</v>
      </c>
      <c r="D473" s="56" t="s">
        <v>329</v>
      </c>
      <c r="E473" s="56" t="s">
        <v>351</v>
      </c>
      <c r="F473" s="56" t="s">
        <v>352</v>
      </c>
      <c r="G473" s="66">
        <v>160</v>
      </c>
      <c r="H473" s="65">
        <v>0</v>
      </c>
      <c r="I473" s="47">
        <f t="shared" si="42"/>
        <v>0</v>
      </c>
      <c r="J473" s="65">
        <v>0</v>
      </c>
      <c r="K473" s="48">
        <f t="shared" si="43"/>
        <v>0</v>
      </c>
      <c r="L473" s="65">
        <v>0</v>
      </c>
      <c r="M473" s="60">
        <f t="shared" si="44"/>
        <v>0</v>
      </c>
      <c r="N473" s="49">
        <v>10</v>
      </c>
      <c r="O473" s="62">
        <f t="shared" si="45"/>
        <v>1600</v>
      </c>
      <c r="P473" s="50">
        <f t="shared" si="46"/>
        <v>10</v>
      </c>
      <c r="Q473" s="51">
        <f t="shared" si="47"/>
        <v>1600</v>
      </c>
      <c r="R473" s="46" t="s">
        <v>7299</v>
      </c>
    </row>
    <row r="474" spans="1:18" ht="16.5" hidden="1" customHeight="1" x14ac:dyDescent="0.15">
      <c r="A474" s="56" t="s">
        <v>4150</v>
      </c>
      <c r="B474" s="98" t="s">
        <v>4151</v>
      </c>
      <c r="C474" s="98" t="s">
        <v>4151</v>
      </c>
      <c r="D474" s="56" t="s">
        <v>350</v>
      </c>
      <c r="E474" s="56" t="s">
        <v>330</v>
      </c>
      <c r="F474" s="56" t="s">
        <v>331</v>
      </c>
      <c r="G474" s="66">
        <v>40</v>
      </c>
      <c r="H474" s="65">
        <v>0</v>
      </c>
      <c r="I474" s="47">
        <f t="shared" si="42"/>
        <v>0</v>
      </c>
      <c r="J474" s="65">
        <v>0</v>
      </c>
      <c r="K474" s="48">
        <f t="shared" si="43"/>
        <v>0</v>
      </c>
      <c r="L474" s="65">
        <v>0</v>
      </c>
      <c r="M474" s="60">
        <f t="shared" si="44"/>
        <v>0</v>
      </c>
      <c r="N474" s="49">
        <v>40</v>
      </c>
      <c r="O474" s="62">
        <f t="shared" si="45"/>
        <v>1600</v>
      </c>
      <c r="P474" s="50">
        <f t="shared" si="46"/>
        <v>40</v>
      </c>
      <c r="Q474" s="51">
        <f t="shared" si="47"/>
        <v>1600</v>
      </c>
      <c r="R474" s="46" t="s">
        <v>7307</v>
      </c>
    </row>
    <row r="475" spans="1:18" ht="16.5" hidden="1" customHeight="1" x14ac:dyDescent="0.15">
      <c r="A475" s="56" t="s">
        <v>4316</v>
      </c>
      <c r="B475" s="98" t="s">
        <v>4317</v>
      </c>
      <c r="C475" s="98" t="s">
        <v>8383</v>
      </c>
      <c r="D475" s="56" t="s">
        <v>329</v>
      </c>
      <c r="E475" s="56" t="s">
        <v>351</v>
      </c>
      <c r="F475" s="56" t="s">
        <v>352</v>
      </c>
      <c r="G475" s="66">
        <v>0.55000000000000004</v>
      </c>
      <c r="H475" s="65">
        <v>0</v>
      </c>
      <c r="I475" s="47">
        <f t="shared" si="42"/>
        <v>0</v>
      </c>
      <c r="J475" s="65">
        <v>0</v>
      </c>
      <c r="K475" s="48">
        <f t="shared" si="43"/>
        <v>0</v>
      </c>
      <c r="L475" s="65">
        <v>0</v>
      </c>
      <c r="M475" s="60">
        <f t="shared" si="44"/>
        <v>0</v>
      </c>
      <c r="N475" s="49">
        <v>2906</v>
      </c>
      <c r="O475" s="62">
        <f t="shared" si="45"/>
        <v>1598.3000000000002</v>
      </c>
      <c r="P475" s="50">
        <f t="shared" si="46"/>
        <v>2906</v>
      </c>
      <c r="Q475" s="51">
        <f t="shared" si="47"/>
        <v>1598.3000000000002</v>
      </c>
      <c r="R475" s="46" t="s">
        <v>7307</v>
      </c>
    </row>
    <row r="476" spans="1:18" ht="16.5" hidden="1" customHeight="1" x14ac:dyDescent="0.15">
      <c r="A476" s="56" t="s">
        <v>2073</v>
      </c>
      <c r="B476" s="98" t="s">
        <v>2074</v>
      </c>
      <c r="C476" s="98" t="s">
        <v>1656</v>
      </c>
      <c r="D476" s="56" t="s">
        <v>329</v>
      </c>
      <c r="E476" s="56" t="s">
        <v>1310</v>
      </c>
      <c r="F476" s="56" t="s">
        <v>1311</v>
      </c>
      <c r="G476" s="66">
        <v>11.042760416666667</v>
      </c>
      <c r="H476" s="65">
        <v>0</v>
      </c>
      <c r="I476" s="47">
        <f t="shared" si="42"/>
        <v>0</v>
      </c>
      <c r="J476" s="65">
        <v>0</v>
      </c>
      <c r="K476" s="48">
        <f t="shared" si="43"/>
        <v>0</v>
      </c>
      <c r="L476" s="65">
        <v>0</v>
      </c>
      <c r="M476" s="60">
        <f t="shared" si="44"/>
        <v>0</v>
      </c>
      <c r="N476" s="49">
        <v>144</v>
      </c>
      <c r="O476" s="62">
        <f t="shared" si="45"/>
        <v>1590.1575</v>
      </c>
      <c r="P476" s="50">
        <f t="shared" si="46"/>
        <v>144</v>
      </c>
      <c r="Q476" s="51">
        <f t="shared" si="47"/>
        <v>1590.1575</v>
      </c>
      <c r="R476" s="46" t="s">
        <v>7301</v>
      </c>
    </row>
    <row r="477" spans="1:18" ht="16.5" hidden="1" customHeight="1" x14ac:dyDescent="0.15">
      <c r="A477" s="56" t="s">
        <v>6175</v>
      </c>
      <c r="B477" s="98" t="s">
        <v>6176</v>
      </c>
      <c r="C477" s="98" t="s">
        <v>6177</v>
      </c>
      <c r="D477" s="56" t="s">
        <v>329</v>
      </c>
      <c r="E477" s="56" t="s">
        <v>1247</v>
      </c>
      <c r="F477" s="56" t="s">
        <v>1248</v>
      </c>
      <c r="G477" s="66">
        <v>526.44350216028056</v>
      </c>
      <c r="H477" s="65">
        <v>0</v>
      </c>
      <c r="I477" s="47">
        <f t="shared" si="42"/>
        <v>0</v>
      </c>
      <c r="J477" s="65">
        <v>0</v>
      </c>
      <c r="K477" s="48">
        <f t="shared" si="43"/>
        <v>0</v>
      </c>
      <c r="L477" s="65">
        <v>0</v>
      </c>
      <c r="M477" s="60">
        <f t="shared" si="44"/>
        <v>0</v>
      </c>
      <c r="N477" s="49">
        <v>3</v>
      </c>
      <c r="O477" s="62">
        <f t="shared" si="45"/>
        <v>1579.3305064808417</v>
      </c>
      <c r="P477" s="50">
        <f t="shared" si="46"/>
        <v>3</v>
      </c>
      <c r="Q477" s="51">
        <f t="shared" si="47"/>
        <v>1579.3305064808417</v>
      </c>
      <c r="R477" s="46" t="s">
        <v>1</v>
      </c>
    </row>
    <row r="478" spans="1:18" ht="16.5" hidden="1" customHeight="1" x14ac:dyDescent="0.15">
      <c r="A478" s="56" t="s">
        <v>25</v>
      </c>
      <c r="B478" s="56" t="s">
        <v>156</v>
      </c>
      <c r="C478" s="56" t="s">
        <v>5276</v>
      </c>
      <c r="D478" s="56" t="s">
        <v>329</v>
      </c>
      <c r="E478" s="56" t="s">
        <v>623</v>
      </c>
      <c r="F478" s="56" t="s">
        <v>624</v>
      </c>
      <c r="G478" s="66">
        <v>114.60203759969671</v>
      </c>
      <c r="H478" s="65">
        <v>95</v>
      </c>
      <c r="I478" s="47">
        <f t="shared" si="42"/>
        <v>10887.193571971187</v>
      </c>
      <c r="J478" s="65">
        <v>0</v>
      </c>
      <c r="K478" s="48">
        <f t="shared" si="43"/>
        <v>0</v>
      </c>
      <c r="L478" s="65">
        <v>0</v>
      </c>
      <c r="M478" s="60">
        <f t="shared" si="44"/>
        <v>0</v>
      </c>
      <c r="N478" s="49">
        <v>0</v>
      </c>
      <c r="O478" s="62">
        <f t="shared" si="45"/>
        <v>0</v>
      </c>
      <c r="P478" s="50">
        <f t="shared" si="46"/>
        <v>95</v>
      </c>
      <c r="Q478" s="51">
        <f t="shared" si="47"/>
        <v>10887.193571971187</v>
      </c>
      <c r="R478" s="46" t="s">
        <v>1</v>
      </c>
    </row>
    <row r="479" spans="1:18" ht="16.5" hidden="1" customHeight="1" x14ac:dyDescent="0.15">
      <c r="A479" s="56" t="s">
        <v>1736</v>
      </c>
      <c r="B479" s="98" t="s">
        <v>1737</v>
      </c>
      <c r="C479" s="98" t="s">
        <v>1733</v>
      </c>
      <c r="D479" s="56" t="s">
        <v>329</v>
      </c>
      <c r="E479" s="56" t="s">
        <v>1964</v>
      </c>
      <c r="F479" s="56" t="s">
        <v>1965</v>
      </c>
      <c r="G479" s="66">
        <v>0.99190000000000011</v>
      </c>
      <c r="H479" s="65">
        <v>0</v>
      </c>
      <c r="I479" s="47">
        <f t="shared" si="42"/>
        <v>0</v>
      </c>
      <c r="J479" s="65">
        <v>0</v>
      </c>
      <c r="K479" s="48">
        <f t="shared" si="43"/>
        <v>0</v>
      </c>
      <c r="L479" s="65">
        <v>0</v>
      </c>
      <c r="M479" s="60">
        <f t="shared" si="44"/>
        <v>0</v>
      </c>
      <c r="N479" s="49">
        <v>1591</v>
      </c>
      <c r="O479" s="62">
        <f t="shared" si="45"/>
        <v>1578.1129000000001</v>
      </c>
      <c r="P479" s="50">
        <f t="shared" si="46"/>
        <v>1591</v>
      </c>
      <c r="Q479" s="51">
        <f t="shared" si="47"/>
        <v>1578.1129000000001</v>
      </c>
      <c r="R479" s="46" t="s">
        <v>7301</v>
      </c>
    </row>
    <row r="480" spans="1:18" ht="16.5" hidden="1" customHeight="1" x14ac:dyDescent="0.15">
      <c r="A480" s="56" t="s">
        <v>1660</v>
      </c>
      <c r="B480" s="98" t="s">
        <v>1661</v>
      </c>
      <c r="C480" s="98" t="s">
        <v>1661</v>
      </c>
      <c r="D480" s="56" t="s">
        <v>329</v>
      </c>
      <c r="E480" s="56" t="s">
        <v>1380</v>
      </c>
      <c r="F480" s="56" t="s">
        <v>1381</v>
      </c>
      <c r="G480" s="66">
        <v>262.43759999999997</v>
      </c>
      <c r="H480" s="65">
        <v>0</v>
      </c>
      <c r="I480" s="47">
        <f t="shared" si="42"/>
        <v>0</v>
      </c>
      <c r="J480" s="65">
        <v>0</v>
      </c>
      <c r="K480" s="48">
        <f t="shared" si="43"/>
        <v>0</v>
      </c>
      <c r="L480" s="65">
        <v>0</v>
      </c>
      <c r="M480" s="60">
        <f t="shared" si="44"/>
        <v>0</v>
      </c>
      <c r="N480" s="49">
        <v>6</v>
      </c>
      <c r="O480" s="62">
        <f t="shared" si="45"/>
        <v>1574.6255999999998</v>
      </c>
      <c r="P480" s="50">
        <f t="shared" si="46"/>
        <v>6</v>
      </c>
      <c r="Q480" s="51">
        <f t="shared" si="47"/>
        <v>1574.6255999999998</v>
      </c>
      <c r="R480" s="46" t="s">
        <v>7301</v>
      </c>
    </row>
    <row r="481" spans="1:18" ht="16.5" hidden="1" customHeight="1" x14ac:dyDescent="0.15">
      <c r="A481" s="56" t="s">
        <v>2069</v>
      </c>
      <c r="B481" s="98" t="s">
        <v>2070</v>
      </c>
      <c r="C481" s="98" t="s">
        <v>1656</v>
      </c>
      <c r="D481" s="56" t="s">
        <v>329</v>
      </c>
      <c r="E481" s="56" t="s">
        <v>1310</v>
      </c>
      <c r="F481" s="56" t="s">
        <v>1311</v>
      </c>
      <c r="G481" s="66">
        <v>16.273511904761904</v>
      </c>
      <c r="H481" s="65">
        <v>0</v>
      </c>
      <c r="I481" s="47">
        <f t="shared" si="42"/>
        <v>0</v>
      </c>
      <c r="J481" s="65">
        <v>0</v>
      </c>
      <c r="K481" s="48">
        <f t="shared" si="43"/>
        <v>0</v>
      </c>
      <c r="L481" s="65">
        <v>0</v>
      </c>
      <c r="M481" s="60">
        <f t="shared" si="44"/>
        <v>0</v>
      </c>
      <c r="N481" s="49">
        <v>96</v>
      </c>
      <c r="O481" s="62">
        <f t="shared" si="45"/>
        <v>1562.2571428571428</v>
      </c>
      <c r="P481" s="50">
        <f t="shared" si="46"/>
        <v>96</v>
      </c>
      <c r="Q481" s="51">
        <f t="shared" si="47"/>
        <v>1562.2571428571428</v>
      </c>
      <c r="R481" s="46" t="s">
        <v>7301</v>
      </c>
    </row>
    <row r="482" spans="1:18" ht="16.5" hidden="1" customHeight="1" x14ac:dyDescent="0.15">
      <c r="A482" s="56" t="s">
        <v>6569</v>
      </c>
      <c r="B482" s="98" t="s">
        <v>6570</v>
      </c>
      <c r="C482" s="98" t="s">
        <v>6570</v>
      </c>
      <c r="D482" s="56" t="s">
        <v>466</v>
      </c>
      <c r="E482" s="56" t="s">
        <v>5298</v>
      </c>
      <c r="F482" s="56" t="s">
        <v>5299</v>
      </c>
      <c r="G482" s="66">
        <v>70.932912975090318</v>
      </c>
      <c r="H482" s="65">
        <v>0</v>
      </c>
      <c r="I482" s="47">
        <f t="shared" si="42"/>
        <v>0</v>
      </c>
      <c r="J482" s="65">
        <v>0</v>
      </c>
      <c r="K482" s="48">
        <f t="shared" si="43"/>
        <v>0</v>
      </c>
      <c r="L482" s="65">
        <v>0</v>
      </c>
      <c r="M482" s="60">
        <f t="shared" si="44"/>
        <v>0</v>
      </c>
      <c r="N482" s="49">
        <v>22</v>
      </c>
      <c r="O482" s="62">
        <f t="shared" si="45"/>
        <v>1560.524085451987</v>
      </c>
      <c r="P482" s="50">
        <f t="shared" si="46"/>
        <v>22</v>
      </c>
      <c r="Q482" s="51">
        <f t="shared" si="47"/>
        <v>1560.524085451987</v>
      </c>
      <c r="R482" s="46" t="s">
        <v>1</v>
      </c>
    </row>
    <row r="483" spans="1:18" ht="16.5" hidden="1" customHeight="1" x14ac:dyDescent="0.15">
      <c r="A483" s="56" t="s">
        <v>5204</v>
      </c>
      <c r="B483" s="98" t="s">
        <v>5205</v>
      </c>
      <c r="C483" s="98" t="s">
        <v>8439</v>
      </c>
      <c r="D483" s="56" t="s">
        <v>329</v>
      </c>
      <c r="E483" s="56" t="s">
        <v>1206</v>
      </c>
      <c r="F483" s="56" t="s">
        <v>1207</v>
      </c>
      <c r="G483" s="66">
        <v>2.877848920596493</v>
      </c>
      <c r="H483" s="65">
        <v>0</v>
      </c>
      <c r="I483" s="47">
        <f t="shared" si="42"/>
        <v>0</v>
      </c>
      <c r="J483" s="65">
        <v>0</v>
      </c>
      <c r="K483" s="48">
        <f t="shared" si="43"/>
        <v>0</v>
      </c>
      <c r="L483" s="65">
        <v>0</v>
      </c>
      <c r="M483" s="60">
        <f t="shared" si="44"/>
        <v>0</v>
      </c>
      <c r="N483" s="49">
        <v>541</v>
      </c>
      <c r="O483" s="62">
        <f t="shared" si="45"/>
        <v>1556.9162660427028</v>
      </c>
      <c r="P483" s="50">
        <f t="shared" si="46"/>
        <v>541</v>
      </c>
      <c r="Q483" s="51">
        <f t="shared" si="47"/>
        <v>1556.9162660427028</v>
      </c>
      <c r="R483" s="46" t="s">
        <v>62</v>
      </c>
    </row>
    <row r="484" spans="1:18" ht="16.5" hidden="1" customHeight="1" x14ac:dyDescent="0.15">
      <c r="A484" s="56" t="s">
        <v>4779</v>
      </c>
      <c r="B484" s="98" t="s">
        <v>4780</v>
      </c>
      <c r="C484" s="98" t="s">
        <v>4780</v>
      </c>
      <c r="D484" s="56" t="s">
        <v>329</v>
      </c>
      <c r="E484" s="56" t="s">
        <v>351</v>
      </c>
      <c r="F484" s="56" t="s">
        <v>352</v>
      </c>
      <c r="G484" s="66">
        <v>0.32479999999999998</v>
      </c>
      <c r="H484" s="65">
        <v>0</v>
      </c>
      <c r="I484" s="47">
        <f t="shared" si="42"/>
        <v>0</v>
      </c>
      <c r="J484" s="65">
        <v>0</v>
      </c>
      <c r="K484" s="48">
        <f t="shared" si="43"/>
        <v>0</v>
      </c>
      <c r="L484" s="65">
        <v>0</v>
      </c>
      <c r="M484" s="60">
        <f t="shared" si="44"/>
        <v>0</v>
      </c>
      <c r="N484" s="49">
        <v>4727</v>
      </c>
      <c r="O484" s="62">
        <f t="shared" si="45"/>
        <v>1535.3295999999998</v>
      </c>
      <c r="P484" s="50">
        <f t="shared" si="46"/>
        <v>4727</v>
      </c>
      <c r="Q484" s="51">
        <f t="shared" si="47"/>
        <v>1535.3295999999998</v>
      </c>
      <c r="R484" s="46" t="s">
        <v>7302</v>
      </c>
    </row>
    <row r="485" spans="1:18" ht="16.5" hidden="1" customHeight="1" x14ac:dyDescent="0.15">
      <c r="A485" s="56" t="s">
        <v>4904</v>
      </c>
      <c r="B485" s="98" t="s">
        <v>4905</v>
      </c>
      <c r="C485" s="98" t="s">
        <v>4905</v>
      </c>
      <c r="D485" s="56" t="s">
        <v>329</v>
      </c>
      <c r="E485" s="56" t="s">
        <v>351</v>
      </c>
      <c r="F485" s="56" t="s">
        <v>352</v>
      </c>
      <c r="G485" s="66">
        <v>4</v>
      </c>
      <c r="H485" s="65">
        <v>0</v>
      </c>
      <c r="I485" s="47">
        <f t="shared" si="42"/>
        <v>0</v>
      </c>
      <c r="J485" s="65">
        <v>0</v>
      </c>
      <c r="K485" s="48">
        <f t="shared" si="43"/>
        <v>0</v>
      </c>
      <c r="L485" s="65">
        <v>0</v>
      </c>
      <c r="M485" s="60">
        <f t="shared" si="44"/>
        <v>0</v>
      </c>
      <c r="N485" s="49">
        <v>381</v>
      </c>
      <c r="O485" s="62">
        <f t="shared" si="45"/>
        <v>1524</v>
      </c>
      <c r="P485" s="50">
        <f t="shared" si="46"/>
        <v>381</v>
      </c>
      <c r="Q485" s="51">
        <f t="shared" si="47"/>
        <v>1524</v>
      </c>
      <c r="R485" s="46" t="s">
        <v>7302</v>
      </c>
    </row>
    <row r="486" spans="1:18" ht="16.5" hidden="1" customHeight="1" x14ac:dyDescent="0.15">
      <c r="A486" s="56" t="s">
        <v>6109</v>
      </c>
      <c r="B486" s="98" t="s">
        <v>6110</v>
      </c>
      <c r="C486" s="98" t="s">
        <v>6111</v>
      </c>
      <c r="D486" s="56" t="s">
        <v>329</v>
      </c>
      <c r="E486" s="56" t="s">
        <v>5300</v>
      </c>
      <c r="F486" s="56" t="s">
        <v>5301</v>
      </c>
      <c r="G486" s="66">
        <v>760.59679019445775</v>
      </c>
      <c r="H486" s="65">
        <v>0</v>
      </c>
      <c r="I486" s="47">
        <f t="shared" si="42"/>
        <v>0</v>
      </c>
      <c r="J486" s="65">
        <v>0</v>
      </c>
      <c r="K486" s="48">
        <f t="shared" si="43"/>
        <v>0</v>
      </c>
      <c r="L486" s="65">
        <v>0</v>
      </c>
      <c r="M486" s="60">
        <f t="shared" si="44"/>
        <v>0</v>
      </c>
      <c r="N486" s="49">
        <v>2</v>
      </c>
      <c r="O486" s="62">
        <f t="shared" si="45"/>
        <v>1521.1935803889155</v>
      </c>
      <c r="P486" s="50">
        <f t="shared" si="46"/>
        <v>2</v>
      </c>
      <c r="Q486" s="51">
        <f t="shared" si="47"/>
        <v>1521.1935803889155</v>
      </c>
      <c r="R486" s="46" t="s">
        <v>1</v>
      </c>
    </row>
    <row r="487" spans="1:18" ht="16.5" hidden="1" customHeight="1" x14ac:dyDescent="0.15">
      <c r="A487" s="56" t="s">
        <v>9173</v>
      </c>
      <c r="B487" s="56" t="s">
        <v>9180</v>
      </c>
      <c r="C487" s="56" t="s">
        <v>9392</v>
      </c>
      <c r="D487" s="56" t="s">
        <v>329</v>
      </c>
      <c r="E487" s="56" t="s">
        <v>1247</v>
      </c>
      <c r="F487" s="56" t="s">
        <v>1248</v>
      </c>
      <c r="G487" s="66">
        <v>88.393401662959491</v>
      </c>
      <c r="H487" s="65">
        <v>38</v>
      </c>
      <c r="I487" s="47">
        <f t="shared" si="42"/>
        <v>3358.9492631924604</v>
      </c>
      <c r="J487" s="65">
        <v>0</v>
      </c>
      <c r="K487" s="48">
        <f t="shared" si="43"/>
        <v>0</v>
      </c>
      <c r="L487" s="65">
        <v>0</v>
      </c>
      <c r="M487" s="60">
        <f t="shared" si="44"/>
        <v>0</v>
      </c>
      <c r="N487" s="49">
        <v>0</v>
      </c>
      <c r="O487" s="62">
        <f t="shared" si="45"/>
        <v>0</v>
      </c>
      <c r="P487" s="50">
        <f t="shared" si="46"/>
        <v>38</v>
      </c>
      <c r="Q487" s="51">
        <f t="shared" si="47"/>
        <v>3358.9492631924604</v>
      </c>
      <c r="R487" s="46" t="s">
        <v>1</v>
      </c>
    </row>
    <row r="488" spans="1:18" ht="16.5" hidden="1" customHeight="1" x14ac:dyDescent="0.15">
      <c r="A488" s="56" t="s">
        <v>4186</v>
      </c>
      <c r="B488" s="98" t="s">
        <v>4187</v>
      </c>
      <c r="C488" s="98" t="s">
        <v>4187</v>
      </c>
      <c r="D488" s="56" t="s">
        <v>350</v>
      </c>
      <c r="E488" s="56" t="s">
        <v>330</v>
      </c>
      <c r="F488" s="56" t="s">
        <v>331</v>
      </c>
      <c r="G488" s="66">
        <v>7.6</v>
      </c>
      <c r="H488" s="65">
        <v>0</v>
      </c>
      <c r="I488" s="47">
        <f t="shared" si="42"/>
        <v>0</v>
      </c>
      <c r="J488" s="65">
        <v>0</v>
      </c>
      <c r="K488" s="48">
        <f t="shared" si="43"/>
        <v>0</v>
      </c>
      <c r="L488" s="65">
        <v>0</v>
      </c>
      <c r="M488" s="60">
        <f t="shared" si="44"/>
        <v>0</v>
      </c>
      <c r="N488" s="49">
        <v>200</v>
      </c>
      <c r="O488" s="62">
        <f t="shared" si="45"/>
        <v>1520</v>
      </c>
      <c r="P488" s="50">
        <f t="shared" si="46"/>
        <v>200</v>
      </c>
      <c r="Q488" s="51">
        <f t="shared" si="47"/>
        <v>1520</v>
      </c>
      <c r="R488" s="46" t="s">
        <v>7307</v>
      </c>
    </row>
    <row r="489" spans="1:18" ht="16.5" hidden="1" customHeight="1" x14ac:dyDescent="0.15">
      <c r="A489" s="56" t="s">
        <v>4202</v>
      </c>
      <c r="B489" s="98" t="s">
        <v>4203</v>
      </c>
      <c r="C489" s="98" t="s">
        <v>4203</v>
      </c>
      <c r="D489" s="56" t="s">
        <v>350</v>
      </c>
      <c r="E489" s="56" t="s">
        <v>330</v>
      </c>
      <c r="F489" s="56" t="s">
        <v>331</v>
      </c>
      <c r="G489" s="66">
        <v>7.6</v>
      </c>
      <c r="H489" s="65">
        <v>0</v>
      </c>
      <c r="I489" s="47">
        <f t="shared" si="42"/>
        <v>0</v>
      </c>
      <c r="J489" s="65">
        <v>0</v>
      </c>
      <c r="K489" s="48">
        <f t="shared" si="43"/>
        <v>0</v>
      </c>
      <c r="L489" s="65">
        <v>0</v>
      </c>
      <c r="M489" s="60">
        <f t="shared" si="44"/>
        <v>0</v>
      </c>
      <c r="N489" s="49">
        <v>200</v>
      </c>
      <c r="O489" s="62">
        <f t="shared" si="45"/>
        <v>1520</v>
      </c>
      <c r="P489" s="50">
        <f t="shared" si="46"/>
        <v>200</v>
      </c>
      <c r="Q489" s="51">
        <f t="shared" si="47"/>
        <v>1520</v>
      </c>
      <c r="R489" s="46" t="s">
        <v>7307</v>
      </c>
    </row>
    <row r="490" spans="1:18" ht="16.5" hidden="1" customHeight="1" x14ac:dyDescent="0.15">
      <c r="A490" s="56" t="s">
        <v>4224</v>
      </c>
      <c r="B490" s="98" t="s">
        <v>4225</v>
      </c>
      <c r="C490" s="98" t="s">
        <v>4225</v>
      </c>
      <c r="D490" s="56" t="s">
        <v>329</v>
      </c>
      <c r="E490" s="56" t="s">
        <v>330</v>
      </c>
      <c r="F490" s="56" t="s">
        <v>331</v>
      </c>
      <c r="G490" s="66">
        <v>7.6</v>
      </c>
      <c r="H490" s="65">
        <v>0</v>
      </c>
      <c r="I490" s="47">
        <f t="shared" si="42"/>
        <v>0</v>
      </c>
      <c r="J490" s="65">
        <v>0</v>
      </c>
      <c r="K490" s="48">
        <f t="shared" si="43"/>
        <v>0</v>
      </c>
      <c r="L490" s="65">
        <v>0</v>
      </c>
      <c r="M490" s="60">
        <f t="shared" si="44"/>
        <v>0</v>
      </c>
      <c r="N490" s="49">
        <v>200</v>
      </c>
      <c r="O490" s="62">
        <f t="shared" si="45"/>
        <v>1520</v>
      </c>
      <c r="P490" s="50">
        <f t="shared" si="46"/>
        <v>200</v>
      </c>
      <c r="Q490" s="51">
        <f t="shared" si="47"/>
        <v>1520</v>
      </c>
      <c r="R490" s="46" t="s">
        <v>7307</v>
      </c>
    </row>
    <row r="491" spans="1:18" ht="16.5" hidden="1" customHeight="1" x14ac:dyDescent="0.15">
      <c r="A491" s="56" t="s">
        <v>2262</v>
      </c>
      <c r="B491" s="98" t="s">
        <v>2263</v>
      </c>
      <c r="C491" s="98" t="s">
        <v>1728</v>
      </c>
      <c r="D491" s="56" t="s">
        <v>329</v>
      </c>
      <c r="E491" s="56" t="s">
        <v>351</v>
      </c>
      <c r="F491" s="56" t="s">
        <v>352</v>
      </c>
      <c r="G491" s="66">
        <v>2.6487590964218586</v>
      </c>
      <c r="H491" s="65">
        <v>0</v>
      </c>
      <c r="I491" s="47">
        <f t="shared" si="42"/>
        <v>0</v>
      </c>
      <c r="J491" s="65">
        <v>0</v>
      </c>
      <c r="K491" s="48">
        <f t="shared" si="43"/>
        <v>0</v>
      </c>
      <c r="L491" s="65">
        <v>0</v>
      </c>
      <c r="M491" s="60">
        <f t="shared" si="44"/>
        <v>0</v>
      </c>
      <c r="N491" s="49">
        <v>572</v>
      </c>
      <c r="O491" s="62">
        <f t="shared" si="45"/>
        <v>1515.090203153303</v>
      </c>
      <c r="P491" s="50">
        <f t="shared" si="46"/>
        <v>572</v>
      </c>
      <c r="Q491" s="51">
        <f t="shared" si="47"/>
        <v>1515.090203153303</v>
      </c>
      <c r="R491" s="46" t="s">
        <v>7301</v>
      </c>
    </row>
    <row r="492" spans="1:18" ht="16.5" hidden="1" customHeight="1" x14ac:dyDescent="0.15">
      <c r="A492" s="56" t="s">
        <v>5928</v>
      </c>
      <c r="B492" s="98" t="s">
        <v>5929</v>
      </c>
      <c r="C492" s="98" t="s">
        <v>5930</v>
      </c>
      <c r="D492" s="56" t="s">
        <v>329</v>
      </c>
      <c r="E492" s="56" t="s">
        <v>1247</v>
      </c>
      <c r="F492" s="56" t="s">
        <v>1248</v>
      </c>
      <c r="G492" s="66">
        <v>150.2828500846021</v>
      </c>
      <c r="H492" s="65">
        <v>0</v>
      </c>
      <c r="I492" s="47">
        <f t="shared" si="42"/>
        <v>0</v>
      </c>
      <c r="J492" s="65">
        <v>0</v>
      </c>
      <c r="K492" s="48">
        <f t="shared" si="43"/>
        <v>0</v>
      </c>
      <c r="L492" s="65">
        <v>0</v>
      </c>
      <c r="M492" s="60">
        <f t="shared" si="44"/>
        <v>0</v>
      </c>
      <c r="N492" s="49">
        <v>10</v>
      </c>
      <c r="O492" s="62">
        <f t="shared" si="45"/>
        <v>1502.8285008460211</v>
      </c>
      <c r="P492" s="50">
        <f t="shared" si="46"/>
        <v>10</v>
      </c>
      <c r="Q492" s="51">
        <f t="shared" si="47"/>
        <v>1502.8285008460211</v>
      </c>
      <c r="R492" s="46" t="s">
        <v>1</v>
      </c>
    </row>
    <row r="493" spans="1:18" ht="16.5" hidden="1" customHeight="1" x14ac:dyDescent="0.15">
      <c r="A493" s="56" t="s">
        <v>4811</v>
      </c>
      <c r="B493" s="98" t="s">
        <v>4812</v>
      </c>
      <c r="C493" s="98" t="s">
        <v>4813</v>
      </c>
      <c r="D493" s="56" t="s">
        <v>329</v>
      </c>
      <c r="E493" s="56" t="s">
        <v>330</v>
      </c>
      <c r="F493" s="56" t="s">
        <v>331</v>
      </c>
      <c r="G493" s="66">
        <v>2.1367959949937427</v>
      </c>
      <c r="H493" s="65">
        <v>0</v>
      </c>
      <c r="I493" s="47">
        <f t="shared" si="42"/>
        <v>0</v>
      </c>
      <c r="J493" s="65">
        <v>0</v>
      </c>
      <c r="K493" s="48">
        <f t="shared" si="43"/>
        <v>0</v>
      </c>
      <c r="L493" s="65">
        <v>0</v>
      </c>
      <c r="M493" s="60">
        <f t="shared" si="44"/>
        <v>0</v>
      </c>
      <c r="N493" s="49">
        <v>702</v>
      </c>
      <c r="O493" s="62">
        <f t="shared" si="45"/>
        <v>1500.0307884856074</v>
      </c>
      <c r="P493" s="50">
        <f t="shared" si="46"/>
        <v>702</v>
      </c>
      <c r="Q493" s="51">
        <f t="shared" si="47"/>
        <v>1500.0307884856074</v>
      </c>
      <c r="R493" s="46" t="s">
        <v>7302</v>
      </c>
    </row>
    <row r="494" spans="1:18" ht="16.5" hidden="1" customHeight="1" x14ac:dyDescent="0.15">
      <c r="A494" s="56" t="s">
        <v>1469</v>
      </c>
      <c r="B494" s="98" t="s">
        <v>1470</v>
      </c>
      <c r="C494" s="98" t="s">
        <v>1470</v>
      </c>
      <c r="D494" s="56" t="s">
        <v>329</v>
      </c>
      <c r="E494" s="56" t="s">
        <v>351</v>
      </c>
      <c r="F494" s="56" t="s">
        <v>352</v>
      </c>
      <c r="G494" s="66">
        <v>15</v>
      </c>
      <c r="H494" s="65">
        <v>0</v>
      </c>
      <c r="I494" s="47">
        <f t="shared" si="42"/>
        <v>0</v>
      </c>
      <c r="J494" s="65">
        <v>0</v>
      </c>
      <c r="K494" s="48">
        <f t="shared" si="43"/>
        <v>0</v>
      </c>
      <c r="L494" s="65">
        <v>0</v>
      </c>
      <c r="M494" s="60">
        <f t="shared" si="44"/>
        <v>0</v>
      </c>
      <c r="N494" s="49">
        <v>100</v>
      </c>
      <c r="O494" s="62">
        <f t="shared" si="45"/>
        <v>1500</v>
      </c>
      <c r="P494" s="50">
        <f t="shared" si="46"/>
        <v>100</v>
      </c>
      <c r="Q494" s="51">
        <f t="shared" si="47"/>
        <v>1500</v>
      </c>
      <c r="R494" s="46" t="s">
        <v>7300</v>
      </c>
    </row>
    <row r="495" spans="1:18" ht="16.5" hidden="1" customHeight="1" x14ac:dyDescent="0.15">
      <c r="A495" s="56" t="s">
        <v>9089</v>
      </c>
      <c r="B495" s="56" t="s">
        <v>9090</v>
      </c>
      <c r="C495" s="56" t="s">
        <v>9091</v>
      </c>
      <c r="D495" s="56" t="s">
        <v>329</v>
      </c>
      <c r="E495" s="56" t="s">
        <v>1247</v>
      </c>
      <c r="F495" s="56" t="s">
        <v>1248</v>
      </c>
      <c r="G495" s="66">
        <v>153.9742703452815</v>
      </c>
      <c r="H495" s="65">
        <v>3</v>
      </c>
      <c r="I495" s="47">
        <f t="shared" si="42"/>
        <v>461.92281103584446</v>
      </c>
      <c r="J495" s="65">
        <v>0</v>
      </c>
      <c r="K495" s="48">
        <f t="shared" si="43"/>
        <v>0</v>
      </c>
      <c r="L495" s="65">
        <v>0</v>
      </c>
      <c r="M495" s="60">
        <f t="shared" si="44"/>
        <v>0</v>
      </c>
      <c r="N495" s="49">
        <v>0</v>
      </c>
      <c r="O495" s="62">
        <f t="shared" si="45"/>
        <v>0</v>
      </c>
      <c r="P495" s="50">
        <f t="shared" si="46"/>
        <v>3</v>
      </c>
      <c r="Q495" s="51">
        <f t="shared" si="47"/>
        <v>461.92281103584446</v>
      </c>
      <c r="R495" s="46" t="s">
        <v>1</v>
      </c>
    </row>
    <row r="496" spans="1:18" ht="16.5" hidden="1" customHeight="1" x14ac:dyDescent="0.15">
      <c r="A496" s="56" t="s">
        <v>1286</v>
      </c>
      <c r="B496" s="98" t="s">
        <v>1287</v>
      </c>
      <c r="C496" s="98" t="s">
        <v>1287</v>
      </c>
      <c r="D496" s="56" t="s">
        <v>350</v>
      </c>
      <c r="E496" s="56" t="s">
        <v>351</v>
      </c>
      <c r="F496" s="56" t="s">
        <v>352</v>
      </c>
      <c r="G496" s="66">
        <v>100</v>
      </c>
      <c r="H496" s="65">
        <v>0</v>
      </c>
      <c r="I496" s="47">
        <f t="shared" si="42"/>
        <v>0</v>
      </c>
      <c r="J496" s="65">
        <v>0</v>
      </c>
      <c r="K496" s="48">
        <f t="shared" si="43"/>
        <v>0</v>
      </c>
      <c r="L496" s="65">
        <v>0</v>
      </c>
      <c r="M496" s="60">
        <f t="shared" si="44"/>
        <v>0</v>
      </c>
      <c r="N496" s="49">
        <v>15</v>
      </c>
      <c r="O496" s="62">
        <f t="shared" si="45"/>
        <v>1500</v>
      </c>
      <c r="P496" s="50">
        <f t="shared" si="46"/>
        <v>15</v>
      </c>
      <c r="Q496" s="51">
        <f t="shared" si="47"/>
        <v>1500</v>
      </c>
      <c r="R496" s="46" t="s">
        <v>7299</v>
      </c>
    </row>
    <row r="497" spans="1:18" ht="16.5" hidden="1" customHeight="1" x14ac:dyDescent="0.15">
      <c r="A497" s="56" t="s">
        <v>1532</v>
      </c>
      <c r="B497" s="98" t="s">
        <v>1533</v>
      </c>
      <c r="C497" s="98" t="s">
        <v>7612</v>
      </c>
      <c r="D497" s="56" t="s">
        <v>329</v>
      </c>
      <c r="E497" s="56" t="s">
        <v>351</v>
      </c>
      <c r="F497" s="56" t="s">
        <v>352</v>
      </c>
      <c r="G497" s="66">
        <v>4.3077461382895299</v>
      </c>
      <c r="H497" s="65">
        <v>0</v>
      </c>
      <c r="I497" s="47">
        <f t="shared" si="42"/>
        <v>0</v>
      </c>
      <c r="J497" s="65">
        <v>0</v>
      </c>
      <c r="K497" s="48">
        <f t="shared" si="43"/>
        <v>0</v>
      </c>
      <c r="L497" s="65">
        <v>0</v>
      </c>
      <c r="M497" s="60">
        <f t="shared" si="44"/>
        <v>0</v>
      </c>
      <c r="N497" s="49">
        <v>348</v>
      </c>
      <c r="O497" s="62">
        <f t="shared" si="45"/>
        <v>1499.0956561247565</v>
      </c>
      <c r="P497" s="50">
        <f t="shared" si="46"/>
        <v>348</v>
      </c>
      <c r="Q497" s="51">
        <f t="shared" si="47"/>
        <v>1499.0956561247565</v>
      </c>
      <c r="R497" s="46" t="s">
        <v>7300</v>
      </c>
    </row>
    <row r="498" spans="1:18" ht="16.5" hidden="1" customHeight="1" x14ac:dyDescent="0.15">
      <c r="A498" s="56" t="s">
        <v>1985</v>
      </c>
      <c r="B498" s="98" t="s">
        <v>1986</v>
      </c>
      <c r="C498" s="98" t="s">
        <v>1774</v>
      </c>
      <c r="D498" s="56" t="s">
        <v>329</v>
      </c>
      <c r="E498" s="56" t="s">
        <v>1310</v>
      </c>
      <c r="F498" s="56" t="s">
        <v>1311</v>
      </c>
      <c r="G498" s="66">
        <v>5.0338333333333338</v>
      </c>
      <c r="H498" s="65">
        <v>0</v>
      </c>
      <c r="I498" s="47">
        <f t="shared" si="42"/>
        <v>0</v>
      </c>
      <c r="J498" s="65">
        <v>0</v>
      </c>
      <c r="K498" s="48">
        <f t="shared" si="43"/>
        <v>0</v>
      </c>
      <c r="L498" s="65">
        <v>0</v>
      </c>
      <c r="M498" s="60">
        <f t="shared" si="44"/>
        <v>0</v>
      </c>
      <c r="N498" s="49">
        <v>297</v>
      </c>
      <c r="O498" s="62">
        <f t="shared" si="45"/>
        <v>1495.0485000000001</v>
      </c>
      <c r="P498" s="50">
        <f t="shared" si="46"/>
        <v>297</v>
      </c>
      <c r="Q498" s="51">
        <f t="shared" si="47"/>
        <v>1495.0485000000001</v>
      </c>
      <c r="R498" s="46" t="s">
        <v>7301</v>
      </c>
    </row>
    <row r="499" spans="1:18" ht="16.5" hidden="1" customHeight="1" x14ac:dyDescent="0.15">
      <c r="A499" s="56" t="s">
        <v>544</v>
      </c>
      <c r="B499" s="98" t="s">
        <v>545</v>
      </c>
      <c r="C499" s="98" t="s">
        <v>546</v>
      </c>
      <c r="D499" s="56" t="s">
        <v>329</v>
      </c>
      <c r="E499" s="56" t="s">
        <v>351</v>
      </c>
      <c r="F499" s="56" t="s">
        <v>352</v>
      </c>
      <c r="G499" s="66">
        <v>186.49449999999996</v>
      </c>
      <c r="H499" s="65">
        <v>0</v>
      </c>
      <c r="I499" s="47">
        <f t="shared" si="42"/>
        <v>0</v>
      </c>
      <c r="J499" s="65">
        <v>0</v>
      </c>
      <c r="K499" s="48">
        <f t="shared" si="43"/>
        <v>0</v>
      </c>
      <c r="L499" s="65">
        <v>0</v>
      </c>
      <c r="M499" s="60">
        <f t="shared" si="44"/>
        <v>0</v>
      </c>
      <c r="N499" s="49">
        <v>8</v>
      </c>
      <c r="O499" s="62">
        <f t="shared" si="45"/>
        <v>1491.9559999999997</v>
      </c>
      <c r="P499" s="50">
        <f t="shared" si="46"/>
        <v>8</v>
      </c>
      <c r="Q499" s="51">
        <f t="shared" si="47"/>
        <v>1491.9559999999997</v>
      </c>
      <c r="R499" s="46" t="s">
        <v>7299</v>
      </c>
    </row>
    <row r="500" spans="1:18" ht="16.5" hidden="1" customHeight="1" x14ac:dyDescent="0.15">
      <c r="A500" s="56" t="s">
        <v>4057</v>
      </c>
      <c r="B500" s="98" t="s">
        <v>4058</v>
      </c>
      <c r="C500" s="98" t="s">
        <v>8373</v>
      </c>
      <c r="D500" s="56" t="s">
        <v>329</v>
      </c>
      <c r="E500" s="56" t="s">
        <v>1310</v>
      </c>
      <c r="F500" s="56" t="s">
        <v>1311</v>
      </c>
      <c r="G500" s="66">
        <v>17.961200000000002</v>
      </c>
      <c r="H500" s="65">
        <v>0</v>
      </c>
      <c r="I500" s="47">
        <f t="shared" si="42"/>
        <v>0</v>
      </c>
      <c r="J500" s="65">
        <v>0</v>
      </c>
      <c r="K500" s="48">
        <f t="shared" si="43"/>
        <v>0</v>
      </c>
      <c r="L500" s="65">
        <v>0</v>
      </c>
      <c r="M500" s="60">
        <f t="shared" si="44"/>
        <v>0</v>
      </c>
      <c r="N500" s="49">
        <v>83</v>
      </c>
      <c r="O500" s="62">
        <f t="shared" si="45"/>
        <v>1490.7796000000001</v>
      </c>
      <c r="P500" s="50">
        <f t="shared" si="46"/>
        <v>83</v>
      </c>
      <c r="Q500" s="51">
        <f t="shared" si="47"/>
        <v>1490.7796000000001</v>
      </c>
      <c r="R500" s="46" t="s">
        <v>7307</v>
      </c>
    </row>
    <row r="501" spans="1:18" ht="16.5" hidden="1" customHeight="1" x14ac:dyDescent="0.15">
      <c r="A501" s="56" t="s">
        <v>6709</v>
      </c>
      <c r="B501" s="98" t="s">
        <v>6710</v>
      </c>
      <c r="C501" s="98" t="s">
        <v>6710</v>
      </c>
      <c r="D501" s="56" t="s">
        <v>6711</v>
      </c>
      <c r="E501" s="56" t="s">
        <v>1380</v>
      </c>
      <c r="F501" s="56" t="s">
        <v>1381</v>
      </c>
      <c r="G501" s="66">
        <v>1.7949000000000002</v>
      </c>
      <c r="H501" s="65">
        <v>0</v>
      </c>
      <c r="I501" s="47">
        <f t="shared" si="42"/>
        <v>0</v>
      </c>
      <c r="J501" s="65">
        <v>0</v>
      </c>
      <c r="K501" s="48">
        <f t="shared" si="43"/>
        <v>0</v>
      </c>
      <c r="L501" s="65">
        <v>0</v>
      </c>
      <c r="M501" s="60">
        <f t="shared" si="44"/>
        <v>0</v>
      </c>
      <c r="N501" s="49">
        <v>830</v>
      </c>
      <c r="O501" s="62">
        <f t="shared" si="45"/>
        <v>1489.7670000000001</v>
      </c>
      <c r="P501" s="50">
        <f t="shared" si="46"/>
        <v>830</v>
      </c>
      <c r="Q501" s="51">
        <f t="shared" si="47"/>
        <v>1489.7670000000001</v>
      </c>
      <c r="R501" s="46" t="s">
        <v>7303</v>
      </c>
    </row>
    <row r="502" spans="1:18" ht="16.5" hidden="1" customHeight="1" x14ac:dyDescent="0.15">
      <c r="A502" s="56" t="s">
        <v>4178</v>
      </c>
      <c r="B502" s="98" t="s">
        <v>4179</v>
      </c>
      <c r="C502" s="98" t="s">
        <v>4179</v>
      </c>
      <c r="D502" s="56" t="s">
        <v>350</v>
      </c>
      <c r="E502" s="56" t="s">
        <v>330</v>
      </c>
      <c r="F502" s="56" t="s">
        <v>331</v>
      </c>
      <c r="G502" s="66">
        <v>7.6</v>
      </c>
      <c r="H502" s="65">
        <v>0</v>
      </c>
      <c r="I502" s="47">
        <f t="shared" si="42"/>
        <v>0</v>
      </c>
      <c r="J502" s="65">
        <v>0</v>
      </c>
      <c r="K502" s="48">
        <f t="shared" si="43"/>
        <v>0</v>
      </c>
      <c r="L502" s="65">
        <v>0</v>
      </c>
      <c r="M502" s="60">
        <f t="shared" si="44"/>
        <v>0</v>
      </c>
      <c r="N502" s="49">
        <v>196</v>
      </c>
      <c r="O502" s="62">
        <f t="shared" si="45"/>
        <v>1489.6</v>
      </c>
      <c r="P502" s="50">
        <f t="shared" si="46"/>
        <v>196</v>
      </c>
      <c r="Q502" s="51">
        <f t="shared" si="47"/>
        <v>1489.6</v>
      </c>
      <c r="R502" s="46" t="s">
        <v>7307</v>
      </c>
    </row>
    <row r="503" spans="1:18" ht="16.5" hidden="1" customHeight="1" x14ac:dyDescent="0.15">
      <c r="A503" s="56" t="s">
        <v>451</v>
      </c>
      <c r="B503" s="98" t="s">
        <v>452</v>
      </c>
      <c r="C503" s="98" t="s">
        <v>452</v>
      </c>
      <c r="D503" s="56" t="s">
        <v>350</v>
      </c>
      <c r="E503" s="56" t="s">
        <v>351</v>
      </c>
      <c r="F503" s="56" t="s">
        <v>352</v>
      </c>
      <c r="G503" s="66">
        <v>185.976</v>
      </c>
      <c r="H503" s="65">
        <v>0</v>
      </c>
      <c r="I503" s="47">
        <f t="shared" si="42"/>
        <v>0</v>
      </c>
      <c r="J503" s="65">
        <v>0</v>
      </c>
      <c r="K503" s="48">
        <f t="shared" si="43"/>
        <v>0</v>
      </c>
      <c r="L503" s="65">
        <v>0</v>
      </c>
      <c r="M503" s="60">
        <f t="shared" si="44"/>
        <v>0</v>
      </c>
      <c r="N503" s="49">
        <v>8</v>
      </c>
      <c r="O503" s="62">
        <f t="shared" si="45"/>
        <v>1487.808</v>
      </c>
      <c r="P503" s="50">
        <f t="shared" si="46"/>
        <v>8</v>
      </c>
      <c r="Q503" s="51">
        <f t="shared" si="47"/>
        <v>1487.808</v>
      </c>
      <c r="R503" s="46" t="s">
        <v>7299</v>
      </c>
    </row>
    <row r="504" spans="1:18" ht="16.5" hidden="1" customHeight="1" x14ac:dyDescent="0.15">
      <c r="A504" s="56" t="s">
        <v>5835</v>
      </c>
      <c r="B504" s="98" t="s">
        <v>5836</v>
      </c>
      <c r="C504" s="98" t="s">
        <v>5836</v>
      </c>
      <c r="D504" s="56" t="s">
        <v>466</v>
      </c>
      <c r="E504" s="56" t="s">
        <v>5171</v>
      </c>
      <c r="F504" s="56" t="s">
        <v>5172</v>
      </c>
      <c r="G504" s="66">
        <v>185.41484717181066</v>
      </c>
      <c r="H504" s="65">
        <v>0</v>
      </c>
      <c r="I504" s="47">
        <f t="shared" si="42"/>
        <v>0</v>
      </c>
      <c r="J504" s="65">
        <v>0</v>
      </c>
      <c r="K504" s="48">
        <f t="shared" si="43"/>
        <v>0</v>
      </c>
      <c r="L504" s="65">
        <v>0</v>
      </c>
      <c r="M504" s="60">
        <f t="shared" si="44"/>
        <v>0</v>
      </c>
      <c r="N504" s="49">
        <v>8</v>
      </c>
      <c r="O504" s="62">
        <f t="shared" si="45"/>
        <v>1483.3187773744853</v>
      </c>
      <c r="P504" s="50">
        <f t="shared" si="46"/>
        <v>8</v>
      </c>
      <c r="Q504" s="51">
        <f t="shared" si="47"/>
        <v>1483.3187773744853</v>
      </c>
      <c r="R504" s="46" t="s">
        <v>1</v>
      </c>
    </row>
    <row r="505" spans="1:18" ht="16.5" hidden="1" customHeight="1" x14ac:dyDescent="0.15">
      <c r="A505" s="56" t="s">
        <v>4037</v>
      </c>
      <c r="B505" s="98" t="s">
        <v>4038</v>
      </c>
      <c r="C505" s="98" t="s">
        <v>4039</v>
      </c>
      <c r="D505" s="56" t="s">
        <v>329</v>
      </c>
      <c r="E505" s="56" t="s">
        <v>351</v>
      </c>
      <c r="F505" s="56" t="s">
        <v>352</v>
      </c>
      <c r="G505" s="66">
        <v>0.19659952392692367</v>
      </c>
      <c r="H505" s="65">
        <v>0</v>
      </c>
      <c r="I505" s="47">
        <f t="shared" si="42"/>
        <v>0</v>
      </c>
      <c r="J505" s="65">
        <v>0</v>
      </c>
      <c r="K505" s="48">
        <f t="shared" si="43"/>
        <v>0</v>
      </c>
      <c r="L505" s="65">
        <v>0</v>
      </c>
      <c r="M505" s="60">
        <f t="shared" si="44"/>
        <v>0</v>
      </c>
      <c r="N505" s="49">
        <v>7530</v>
      </c>
      <c r="O505" s="62">
        <f t="shared" si="45"/>
        <v>1480.3944151697353</v>
      </c>
      <c r="P505" s="50">
        <f t="shared" si="46"/>
        <v>7530</v>
      </c>
      <c r="Q505" s="51">
        <f t="shared" si="47"/>
        <v>1480.3944151697353</v>
      </c>
      <c r="R505" s="46" t="s">
        <v>7307</v>
      </c>
    </row>
    <row r="506" spans="1:18" ht="16.5" hidden="1" customHeight="1" x14ac:dyDescent="0.15">
      <c r="A506" s="56" t="s">
        <v>1131</v>
      </c>
      <c r="B506" s="98" t="s">
        <v>7398</v>
      </c>
      <c r="C506" s="98" t="s">
        <v>1132</v>
      </c>
      <c r="D506" s="56" t="s">
        <v>350</v>
      </c>
      <c r="E506" s="56" t="s">
        <v>568</v>
      </c>
      <c r="F506" s="56" t="s">
        <v>569</v>
      </c>
      <c r="G506" s="66">
        <v>36</v>
      </c>
      <c r="H506" s="65">
        <v>0</v>
      </c>
      <c r="I506" s="47">
        <f t="shared" si="42"/>
        <v>0</v>
      </c>
      <c r="J506" s="65">
        <v>0</v>
      </c>
      <c r="K506" s="48">
        <f t="shared" si="43"/>
        <v>0</v>
      </c>
      <c r="L506" s="65">
        <v>0</v>
      </c>
      <c r="M506" s="60">
        <f t="shared" si="44"/>
        <v>0</v>
      </c>
      <c r="N506" s="49">
        <v>41</v>
      </c>
      <c r="O506" s="62">
        <f t="shared" si="45"/>
        <v>1476</v>
      </c>
      <c r="P506" s="50">
        <f t="shared" si="46"/>
        <v>41</v>
      </c>
      <c r="Q506" s="51">
        <f t="shared" si="47"/>
        <v>1476</v>
      </c>
      <c r="R506" s="46" t="s">
        <v>7299</v>
      </c>
    </row>
    <row r="507" spans="1:18" ht="16.5" hidden="1" customHeight="1" x14ac:dyDescent="0.15">
      <c r="A507" s="56" t="s">
        <v>1429</v>
      </c>
      <c r="B507" s="98" t="s">
        <v>1430</v>
      </c>
      <c r="C507" s="98" t="s">
        <v>1431</v>
      </c>
      <c r="D507" s="56" t="s">
        <v>406</v>
      </c>
      <c r="E507" s="56" t="s">
        <v>330</v>
      </c>
      <c r="F507" s="56" t="s">
        <v>331</v>
      </c>
      <c r="G507" s="66">
        <v>1.4974565202513805</v>
      </c>
      <c r="H507" s="65">
        <v>0</v>
      </c>
      <c r="I507" s="47">
        <f t="shared" si="42"/>
        <v>0</v>
      </c>
      <c r="J507" s="65">
        <v>0</v>
      </c>
      <c r="K507" s="48">
        <f t="shared" si="43"/>
        <v>0</v>
      </c>
      <c r="L507" s="65">
        <v>0</v>
      </c>
      <c r="M507" s="60">
        <f t="shared" si="44"/>
        <v>0</v>
      </c>
      <c r="N507" s="49">
        <v>985</v>
      </c>
      <c r="O507" s="62">
        <f t="shared" si="45"/>
        <v>1474.9946724476099</v>
      </c>
      <c r="P507" s="50">
        <f t="shared" si="46"/>
        <v>985</v>
      </c>
      <c r="Q507" s="51">
        <f t="shared" si="47"/>
        <v>1474.9946724476099</v>
      </c>
      <c r="R507" s="46" t="s">
        <v>7300</v>
      </c>
    </row>
    <row r="508" spans="1:18" ht="16.5" hidden="1" customHeight="1" x14ac:dyDescent="0.15">
      <c r="A508" s="56" t="s">
        <v>9153</v>
      </c>
      <c r="B508" s="56" t="s">
        <v>9162</v>
      </c>
      <c r="C508" s="56" t="s">
        <v>9393</v>
      </c>
      <c r="D508" s="56" t="s">
        <v>329</v>
      </c>
      <c r="E508" s="56" t="s">
        <v>8038</v>
      </c>
      <c r="F508" s="56" t="s">
        <v>8039</v>
      </c>
      <c r="G508" s="66">
        <v>92.109293012537151</v>
      </c>
      <c r="H508" s="65">
        <v>5</v>
      </c>
      <c r="I508" s="47">
        <f t="shared" si="42"/>
        <v>460.54646506268574</v>
      </c>
      <c r="J508" s="65">
        <v>0</v>
      </c>
      <c r="K508" s="48">
        <f t="shared" si="43"/>
        <v>0</v>
      </c>
      <c r="L508" s="65">
        <v>0</v>
      </c>
      <c r="M508" s="60">
        <f t="shared" si="44"/>
        <v>0</v>
      </c>
      <c r="N508" s="49">
        <v>0</v>
      </c>
      <c r="O508" s="62">
        <f t="shared" si="45"/>
        <v>0</v>
      </c>
      <c r="P508" s="50">
        <f t="shared" si="46"/>
        <v>5</v>
      </c>
      <c r="Q508" s="51">
        <f t="shared" si="47"/>
        <v>460.54646506268574</v>
      </c>
      <c r="R508" s="46" t="s">
        <v>1</v>
      </c>
    </row>
    <row r="509" spans="1:18" ht="16.5" hidden="1" customHeight="1" x14ac:dyDescent="0.15">
      <c r="A509" s="56" t="s">
        <v>1838</v>
      </c>
      <c r="B509" s="98" t="s">
        <v>1839</v>
      </c>
      <c r="C509" s="98" t="s">
        <v>1774</v>
      </c>
      <c r="D509" s="56" t="s">
        <v>329</v>
      </c>
      <c r="E509" s="56" t="s">
        <v>351</v>
      </c>
      <c r="F509" s="56" t="s">
        <v>352</v>
      </c>
      <c r="G509" s="66">
        <v>5.6683999999999992</v>
      </c>
      <c r="H509" s="65">
        <v>0</v>
      </c>
      <c r="I509" s="47">
        <f t="shared" si="42"/>
        <v>0</v>
      </c>
      <c r="J509" s="65">
        <v>0</v>
      </c>
      <c r="K509" s="48">
        <f t="shared" si="43"/>
        <v>0</v>
      </c>
      <c r="L509" s="65">
        <v>0</v>
      </c>
      <c r="M509" s="60">
        <f t="shared" si="44"/>
        <v>0</v>
      </c>
      <c r="N509" s="49">
        <v>260</v>
      </c>
      <c r="O509" s="62">
        <f t="shared" si="45"/>
        <v>1473.7839999999999</v>
      </c>
      <c r="P509" s="50">
        <f t="shared" si="46"/>
        <v>260</v>
      </c>
      <c r="Q509" s="51">
        <f t="shared" si="47"/>
        <v>1473.7839999999999</v>
      </c>
      <c r="R509" s="46" t="s">
        <v>7301</v>
      </c>
    </row>
    <row r="510" spans="1:18" ht="16.5" hidden="1" customHeight="1" x14ac:dyDescent="0.15">
      <c r="A510" s="56" t="s">
        <v>9559</v>
      </c>
      <c r="B510" s="56" t="s">
        <v>9562</v>
      </c>
      <c r="C510" s="56" t="s">
        <v>9723</v>
      </c>
      <c r="D510" s="56" t="s">
        <v>329</v>
      </c>
      <c r="E510" s="56" t="s">
        <v>8038</v>
      </c>
      <c r="F510" s="56" t="s">
        <v>8039</v>
      </c>
      <c r="G510" s="66">
        <v>93.909572654201895</v>
      </c>
      <c r="H510" s="65">
        <v>2</v>
      </c>
      <c r="I510" s="47">
        <f t="shared" si="42"/>
        <v>187.81914530840379</v>
      </c>
      <c r="J510" s="65">
        <v>0</v>
      </c>
      <c r="K510" s="48">
        <f t="shared" si="43"/>
        <v>0</v>
      </c>
      <c r="L510" s="65">
        <v>0</v>
      </c>
      <c r="M510" s="60">
        <f t="shared" si="44"/>
        <v>0</v>
      </c>
      <c r="N510" s="49">
        <v>0</v>
      </c>
      <c r="O510" s="62">
        <f t="shared" si="45"/>
        <v>0</v>
      </c>
      <c r="P510" s="50">
        <f t="shared" si="46"/>
        <v>2</v>
      </c>
      <c r="Q510" s="51">
        <f t="shared" si="47"/>
        <v>187.81914530840379</v>
      </c>
      <c r="R510" s="46" t="s">
        <v>1</v>
      </c>
    </row>
    <row r="511" spans="1:18" ht="16.5" hidden="1" customHeight="1" x14ac:dyDescent="0.15">
      <c r="A511" s="56" t="s">
        <v>656</v>
      </c>
      <c r="B511" s="98" t="s">
        <v>657</v>
      </c>
      <c r="C511" s="98" t="s">
        <v>658</v>
      </c>
      <c r="D511" s="56" t="s">
        <v>329</v>
      </c>
      <c r="E511" s="56" t="s">
        <v>334</v>
      </c>
      <c r="F511" s="56" t="s">
        <v>335</v>
      </c>
      <c r="G511" s="66">
        <v>183.93539999999999</v>
      </c>
      <c r="H511" s="65">
        <v>0</v>
      </c>
      <c r="I511" s="47">
        <f t="shared" si="42"/>
        <v>0</v>
      </c>
      <c r="J511" s="65">
        <v>0</v>
      </c>
      <c r="K511" s="48">
        <f t="shared" si="43"/>
        <v>0</v>
      </c>
      <c r="L511" s="65">
        <v>0</v>
      </c>
      <c r="M511" s="60">
        <f t="shared" si="44"/>
        <v>0</v>
      </c>
      <c r="N511" s="49">
        <v>8</v>
      </c>
      <c r="O511" s="62">
        <f t="shared" si="45"/>
        <v>1471.4831999999999</v>
      </c>
      <c r="P511" s="50">
        <f t="shared" si="46"/>
        <v>8</v>
      </c>
      <c r="Q511" s="51">
        <f t="shared" si="47"/>
        <v>1471.4831999999999</v>
      </c>
      <c r="R511" s="46" t="s">
        <v>7299</v>
      </c>
    </row>
    <row r="512" spans="1:18" ht="16.5" hidden="1" customHeight="1" x14ac:dyDescent="0.15">
      <c r="A512" s="56" t="s">
        <v>5191</v>
      </c>
      <c r="B512" s="98" t="s">
        <v>5192</v>
      </c>
      <c r="C512" s="98" t="s">
        <v>5193</v>
      </c>
      <c r="D512" s="56" t="s">
        <v>329</v>
      </c>
      <c r="E512" s="56" t="s">
        <v>5179</v>
      </c>
      <c r="F512" s="56" t="s">
        <v>5180</v>
      </c>
      <c r="G512" s="66">
        <v>24.420089999999998</v>
      </c>
      <c r="H512" s="65">
        <v>0</v>
      </c>
      <c r="I512" s="47">
        <f t="shared" si="42"/>
        <v>0</v>
      </c>
      <c r="J512" s="65">
        <v>0</v>
      </c>
      <c r="K512" s="48">
        <f t="shared" si="43"/>
        <v>0</v>
      </c>
      <c r="L512" s="65">
        <v>0</v>
      </c>
      <c r="M512" s="60">
        <f t="shared" si="44"/>
        <v>0</v>
      </c>
      <c r="N512" s="49">
        <v>60</v>
      </c>
      <c r="O512" s="62">
        <f t="shared" si="45"/>
        <v>1465.2053999999998</v>
      </c>
      <c r="P512" s="50">
        <f t="shared" si="46"/>
        <v>60</v>
      </c>
      <c r="Q512" s="51">
        <f t="shared" si="47"/>
        <v>1465.2053999999998</v>
      </c>
      <c r="R512" s="46" t="s">
        <v>62</v>
      </c>
    </row>
    <row r="513" spans="1:18" ht="16.5" hidden="1" customHeight="1" x14ac:dyDescent="0.15">
      <c r="A513" s="56" t="s">
        <v>893</v>
      </c>
      <c r="B513" s="98" t="s">
        <v>7343</v>
      </c>
      <c r="C513" s="98" t="s">
        <v>894</v>
      </c>
      <c r="D513" s="56" t="s">
        <v>329</v>
      </c>
      <c r="E513" s="56" t="s">
        <v>351</v>
      </c>
      <c r="F513" s="56" t="s">
        <v>352</v>
      </c>
      <c r="G513" s="66">
        <v>6.8376000000000001</v>
      </c>
      <c r="H513" s="65">
        <v>0</v>
      </c>
      <c r="I513" s="47">
        <f t="shared" si="42"/>
        <v>0</v>
      </c>
      <c r="J513" s="65">
        <v>0</v>
      </c>
      <c r="K513" s="48">
        <f t="shared" si="43"/>
        <v>0</v>
      </c>
      <c r="L513" s="65">
        <v>0</v>
      </c>
      <c r="M513" s="60">
        <f t="shared" si="44"/>
        <v>0</v>
      </c>
      <c r="N513" s="49">
        <v>214</v>
      </c>
      <c r="O513" s="62">
        <f t="shared" si="45"/>
        <v>1463.2464</v>
      </c>
      <c r="P513" s="50">
        <f t="shared" si="46"/>
        <v>214</v>
      </c>
      <c r="Q513" s="51">
        <f t="shared" si="47"/>
        <v>1463.2464</v>
      </c>
      <c r="R513" s="46" t="s">
        <v>7299</v>
      </c>
    </row>
    <row r="514" spans="1:18" ht="16.5" hidden="1" customHeight="1" x14ac:dyDescent="0.15">
      <c r="A514" s="56" t="s">
        <v>5823</v>
      </c>
      <c r="B514" s="98" t="s">
        <v>5824</v>
      </c>
      <c r="C514" s="98" t="s">
        <v>5825</v>
      </c>
      <c r="D514" s="56" t="s">
        <v>329</v>
      </c>
      <c r="E514" s="56" t="s">
        <v>5298</v>
      </c>
      <c r="F514" s="56" t="s">
        <v>5299</v>
      </c>
      <c r="G514" s="66">
        <v>485.8105661816594</v>
      </c>
      <c r="H514" s="65">
        <v>0</v>
      </c>
      <c r="I514" s="47">
        <f t="shared" ref="I514:I577" si="48">H514*G514</f>
        <v>0</v>
      </c>
      <c r="J514" s="65">
        <v>0</v>
      </c>
      <c r="K514" s="48">
        <f t="shared" ref="K514:K577" si="49">J514*G514</f>
        <v>0</v>
      </c>
      <c r="L514" s="65">
        <v>0</v>
      </c>
      <c r="M514" s="60">
        <f t="shared" ref="M514:M577" si="50">L514*G514</f>
        <v>0</v>
      </c>
      <c r="N514" s="49">
        <v>3</v>
      </c>
      <c r="O514" s="62">
        <f t="shared" ref="O514:O577" si="51">N514*G514</f>
        <v>1457.4316985449782</v>
      </c>
      <c r="P514" s="50">
        <f t="shared" ref="P514:P577" si="52">H514+J514+L514+N514</f>
        <v>3</v>
      </c>
      <c r="Q514" s="51">
        <f t="shared" ref="Q514:Q577" si="53">I514+K514+M514+O514</f>
        <v>1457.4316985449782</v>
      </c>
      <c r="R514" s="46" t="s">
        <v>1</v>
      </c>
    </row>
    <row r="515" spans="1:18" ht="16.5" hidden="1" customHeight="1" x14ac:dyDescent="0.15">
      <c r="A515" s="56" t="s">
        <v>6271</v>
      </c>
      <c r="B515" s="98" t="s">
        <v>6272</v>
      </c>
      <c r="C515" s="98" t="s">
        <v>6273</v>
      </c>
      <c r="D515" s="56" t="s">
        <v>329</v>
      </c>
      <c r="E515" s="56" t="s">
        <v>1247</v>
      </c>
      <c r="F515" s="56" t="s">
        <v>1248</v>
      </c>
      <c r="G515" s="66">
        <v>20.413995340590368</v>
      </c>
      <c r="H515" s="65">
        <v>0</v>
      </c>
      <c r="I515" s="47">
        <f t="shared" si="48"/>
        <v>0</v>
      </c>
      <c r="J515" s="65">
        <v>0</v>
      </c>
      <c r="K515" s="48">
        <f t="shared" si="49"/>
        <v>0</v>
      </c>
      <c r="L515" s="65">
        <v>0</v>
      </c>
      <c r="M515" s="60">
        <f t="shared" si="50"/>
        <v>0</v>
      </c>
      <c r="N515" s="49">
        <v>71</v>
      </c>
      <c r="O515" s="62">
        <f t="shared" si="51"/>
        <v>1449.393669181916</v>
      </c>
      <c r="P515" s="50">
        <f t="shared" si="52"/>
        <v>71</v>
      </c>
      <c r="Q515" s="51">
        <f t="shared" si="53"/>
        <v>1449.393669181916</v>
      </c>
      <c r="R515" s="46" t="s">
        <v>1</v>
      </c>
    </row>
    <row r="516" spans="1:18" ht="16.5" hidden="1" customHeight="1" x14ac:dyDescent="0.15">
      <c r="A516" s="56" t="s">
        <v>647</v>
      </c>
      <c r="B516" s="98" t="s">
        <v>7570</v>
      </c>
      <c r="C516" s="98" t="s">
        <v>648</v>
      </c>
      <c r="D516" s="56" t="s">
        <v>329</v>
      </c>
      <c r="E516" s="56" t="s">
        <v>351</v>
      </c>
      <c r="F516" s="56" t="s">
        <v>352</v>
      </c>
      <c r="G516" s="66">
        <v>240.49919999999997</v>
      </c>
      <c r="H516" s="65">
        <v>0</v>
      </c>
      <c r="I516" s="47">
        <f t="shared" si="48"/>
        <v>0</v>
      </c>
      <c r="J516" s="65">
        <v>0</v>
      </c>
      <c r="K516" s="48">
        <f t="shared" si="49"/>
        <v>0</v>
      </c>
      <c r="L516" s="65">
        <v>0</v>
      </c>
      <c r="M516" s="60">
        <f t="shared" si="50"/>
        <v>0</v>
      </c>
      <c r="N516" s="49">
        <v>6</v>
      </c>
      <c r="O516" s="62">
        <f t="shared" si="51"/>
        <v>1442.9951999999998</v>
      </c>
      <c r="P516" s="50">
        <f t="shared" si="52"/>
        <v>6</v>
      </c>
      <c r="Q516" s="51">
        <f t="shared" si="53"/>
        <v>1442.9951999999998</v>
      </c>
      <c r="R516" s="46" t="s">
        <v>7299</v>
      </c>
    </row>
    <row r="517" spans="1:18" ht="16.5" hidden="1" customHeight="1" x14ac:dyDescent="0.15">
      <c r="A517" s="56" t="s">
        <v>363</v>
      </c>
      <c r="B517" s="98" t="s">
        <v>7568</v>
      </c>
      <c r="C517" s="98" t="s">
        <v>364</v>
      </c>
      <c r="D517" s="56" t="s">
        <v>329</v>
      </c>
      <c r="E517" s="56" t="s">
        <v>351</v>
      </c>
      <c r="F517" s="56" t="s">
        <v>352</v>
      </c>
      <c r="G517" s="66">
        <v>30</v>
      </c>
      <c r="H517" s="65">
        <v>0</v>
      </c>
      <c r="I517" s="47">
        <f t="shared" si="48"/>
        <v>0</v>
      </c>
      <c r="J517" s="65">
        <v>0</v>
      </c>
      <c r="K517" s="48">
        <f t="shared" si="49"/>
        <v>0</v>
      </c>
      <c r="L517" s="65">
        <v>0</v>
      </c>
      <c r="M517" s="60">
        <f t="shared" si="50"/>
        <v>0</v>
      </c>
      <c r="N517" s="49">
        <v>48</v>
      </c>
      <c r="O517" s="62">
        <f t="shared" si="51"/>
        <v>1440</v>
      </c>
      <c r="P517" s="50">
        <f t="shared" si="52"/>
        <v>48</v>
      </c>
      <c r="Q517" s="51">
        <f t="shared" si="53"/>
        <v>1440</v>
      </c>
      <c r="R517" s="46" t="s">
        <v>7299</v>
      </c>
    </row>
    <row r="518" spans="1:18" ht="16.5" hidden="1" customHeight="1" x14ac:dyDescent="0.15">
      <c r="A518" s="56" t="s">
        <v>432</v>
      </c>
      <c r="B518" s="98" t="s">
        <v>433</v>
      </c>
      <c r="C518" s="98" t="s">
        <v>433</v>
      </c>
      <c r="D518" s="56" t="s">
        <v>350</v>
      </c>
      <c r="E518" s="56" t="s">
        <v>351</v>
      </c>
      <c r="F518" s="56" t="s">
        <v>352</v>
      </c>
      <c r="G518" s="66">
        <v>160</v>
      </c>
      <c r="H518" s="65">
        <v>0</v>
      </c>
      <c r="I518" s="47">
        <f t="shared" si="48"/>
        <v>0</v>
      </c>
      <c r="J518" s="65">
        <v>0</v>
      </c>
      <c r="K518" s="48">
        <f t="shared" si="49"/>
        <v>0</v>
      </c>
      <c r="L518" s="65">
        <v>0</v>
      </c>
      <c r="M518" s="60">
        <f t="shared" si="50"/>
        <v>0</v>
      </c>
      <c r="N518" s="49">
        <v>9</v>
      </c>
      <c r="O518" s="62">
        <f t="shared" si="51"/>
        <v>1440</v>
      </c>
      <c r="P518" s="50">
        <f t="shared" si="52"/>
        <v>9</v>
      </c>
      <c r="Q518" s="51">
        <f t="shared" si="53"/>
        <v>1440</v>
      </c>
      <c r="R518" s="46" t="s">
        <v>7299</v>
      </c>
    </row>
    <row r="519" spans="1:18" ht="16.5" hidden="1" customHeight="1" x14ac:dyDescent="0.15">
      <c r="A519" s="56" t="s">
        <v>1570</v>
      </c>
      <c r="B519" s="98" t="s">
        <v>1571</v>
      </c>
      <c r="C519" s="98" t="s">
        <v>1571</v>
      </c>
      <c r="D519" s="56" t="s">
        <v>329</v>
      </c>
      <c r="E519" s="56" t="s">
        <v>351</v>
      </c>
      <c r="F519" s="56" t="s">
        <v>352</v>
      </c>
      <c r="G519" s="66">
        <v>15</v>
      </c>
      <c r="H519" s="65">
        <v>0</v>
      </c>
      <c r="I519" s="47">
        <f t="shared" si="48"/>
        <v>0</v>
      </c>
      <c r="J519" s="65">
        <v>0</v>
      </c>
      <c r="K519" s="48">
        <f t="shared" si="49"/>
        <v>0</v>
      </c>
      <c r="L519" s="65">
        <v>0</v>
      </c>
      <c r="M519" s="60">
        <f t="shared" si="50"/>
        <v>0</v>
      </c>
      <c r="N519" s="49">
        <v>96</v>
      </c>
      <c r="O519" s="62">
        <f t="shared" si="51"/>
        <v>1440</v>
      </c>
      <c r="P519" s="50">
        <f t="shared" si="52"/>
        <v>96</v>
      </c>
      <c r="Q519" s="51">
        <f t="shared" si="53"/>
        <v>1440</v>
      </c>
      <c r="R519" s="46" t="s">
        <v>7300</v>
      </c>
    </row>
    <row r="520" spans="1:18" ht="16.5" hidden="1" customHeight="1" x14ac:dyDescent="0.15">
      <c r="A520" s="56" t="s">
        <v>8562</v>
      </c>
      <c r="B520" s="56" t="s">
        <v>8578</v>
      </c>
      <c r="C520" s="56" t="s">
        <v>5701</v>
      </c>
      <c r="D520" s="56" t="s">
        <v>329</v>
      </c>
      <c r="E520" s="56" t="s">
        <v>623</v>
      </c>
      <c r="F520" s="56" t="s">
        <v>624</v>
      </c>
      <c r="G520" s="66">
        <v>68.270604909698008</v>
      </c>
      <c r="H520" s="65">
        <v>5</v>
      </c>
      <c r="I520" s="47">
        <f t="shared" si="48"/>
        <v>341.35302454849005</v>
      </c>
      <c r="J520" s="65">
        <v>0</v>
      </c>
      <c r="K520" s="48">
        <f t="shared" si="49"/>
        <v>0</v>
      </c>
      <c r="L520" s="65">
        <v>0</v>
      </c>
      <c r="M520" s="60">
        <f t="shared" si="50"/>
        <v>0</v>
      </c>
      <c r="N520" s="49">
        <v>0</v>
      </c>
      <c r="O520" s="62">
        <f t="shared" si="51"/>
        <v>0</v>
      </c>
      <c r="P520" s="50">
        <f t="shared" si="52"/>
        <v>5</v>
      </c>
      <c r="Q520" s="51">
        <f t="shared" si="53"/>
        <v>341.35302454849005</v>
      </c>
      <c r="R520" s="46" t="s">
        <v>1</v>
      </c>
    </row>
    <row r="521" spans="1:18" ht="16.5" hidden="1" customHeight="1" x14ac:dyDescent="0.15">
      <c r="A521" s="56" t="s">
        <v>4182</v>
      </c>
      <c r="B521" s="98" t="s">
        <v>4183</v>
      </c>
      <c r="C521" s="98" t="s">
        <v>4183</v>
      </c>
      <c r="D521" s="56" t="s">
        <v>350</v>
      </c>
      <c r="E521" s="56" t="s">
        <v>330</v>
      </c>
      <c r="F521" s="56" t="s">
        <v>331</v>
      </c>
      <c r="G521" s="66">
        <v>7.6</v>
      </c>
      <c r="H521" s="65">
        <v>0</v>
      </c>
      <c r="I521" s="47">
        <f t="shared" si="48"/>
        <v>0</v>
      </c>
      <c r="J521" s="65">
        <v>0</v>
      </c>
      <c r="K521" s="48">
        <f t="shared" si="49"/>
        <v>0</v>
      </c>
      <c r="L521" s="65">
        <v>0</v>
      </c>
      <c r="M521" s="60">
        <f t="shared" si="50"/>
        <v>0</v>
      </c>
      <c r="N521" s="49">
        <v>189</v>
      </c>
      <c r="O521" s="62">
        <f t="shared" si="51"/>
        <v>1436.3999999999999</v>
      </c>
      <c r="P521" s="50">
        <f t="shared" si="52"/>
        <v>189</v>
      </c>
      <c r="Q521" s="51">
        <f t="shared" si="53"/>
        <v>1436.3999999999999</v>
      </c>
      <c r="R521" s="46" t="s">
        <v>7307</v>
      </c>
    </row>
    <row r="522" spans="1:18" ht="16.5" hidden="1" customHeight="1" x14ac:dyDescent="0.15">
      <c r="A522" s="56" t="s">
        <v>4451</v>
      </c>
      <c r="B522" s="98" t="s">
        <v>4452</v>
      </c>
      <c r="C522" s="98" t="s">
        <v>4452</v>
      </c>
      <c r="D522" s="56" t="s">
        <v>350</v>
      </c>
      <c r="E522" s="56" t="s">
        <v>330</v>
      </c>
      <c r="F522" s="56" t="s">
        <v>331</v>
      </c>
      <c r="G522" s="66">
        <v>0.8</v>
      </c>
      <c r="H522" s="65">
        <v>0</v>
      </c>
      <c r="I522" s="47">
        <f t="shared" si="48"/>
        <v>0</v>
      </c>
      <c r="J522" s="65">
        <v>0</v>
      </c>
      <c r="K522" s="48">
        <f t="shared" si="49"/>
        <v>0</v>
      </c>
      <c r="L522" s="65">
        <v>0</v>
      </c>
      <c r="M522" s="60">
        <f t="shared" si="50"/>
        <v>0</v>
      </c>
      <c r="N522" s="49">
        <v>1785</v>
      </c>
      <c r="O522" s="62">
        <f t="shared" si="51"/>
        <v>1428</v>
      </c>
      <c r="P522" s="50">
        <f t="shared" si="52"/>
        <v>1785</v>
      </c>
      <c r="Q522" s="51">
        <f t="shared" si="53"/>
        <v>1428</v>
      </c>
      <c r="R522" s="46" t="s">
        <v>7307</v>
      </c>
    </row>
    <row r="523" spans="1:18" ht="16.5" hidden="1" customHeight="1" x14ac:dyDescent="0.15">
      <c r="A523" s="56" t="s">
        <v>13</v>
      </c>
      <c r="B523" s="56" t="s">
        <v>144</v>
      </c>
      <c r="C523" s="56" t="s">
        <v>5254</v>
      </c>
      <c r="D523" s="56" t="s">
        <v>329</v>
      </c>
      <c r="E523" s="56" t="s">
        <v>623</v>
      </c>
      <c r="F523" s="56" t="s">
        <v>624</v>
      </c>
      <c r="G523" s="66">
        <v>46.809576948170275</v>
      </c>
      <c r="H523" s="65">
        <v>17</v>
      </c>
      <c r="I523" s="47">
        <f t="shared" si="48"/>
        <v>795.76280811889467</v>
      </c>
      <c r="J523" s="65">
        <v>0</v>
      </c>
      <c r="K523" s="48">
        <f t="shared" si="49"/>
        <v>0</v>
      </c>
      <c r="L523" s="65">
        <v>0</v>
      </c>
      <c r="M523" s="60">
        <f t="shared" si="50"/>
        <v>0</v>
      </c>
      <c r="N523" s="49">
        <v>0</v>
      </c>
      <c r="O523" s="62">
        <f t="shared" si="51"/>
        <v>0</v>
      </c>
      <c r="P523" s="50">
        <f t="shared" si="52"/>
        <v>17</v>
      </c>
      <c r="Q523" s="51">
        <f t="shared" si="53"/>
        <v>795.76280811889467</v>
      </c>
      <c r="R523" s="46" t="s">
        <v>1</v>
      </c>
    </row>
    <row r="524" spans="1:18" ht="16.5" hidden="1" customHeight="1" x14ac:dyDescent="0.15">
      <c r="A524" s="56" t="s">
        <v>13</v>
      </c>
      <c r="B524" s="56" t="s">
        <v>144</v>
      </c>
      <c r="C524" s="56" t="s">
        <v>5254</v>
      </c>
      <c r="D524" s="56" t="s">
        <v>329</v>
      </c>
      <c r="E524" s="56" t="s">
        <v>1247</v>
      </c>
      <c r="F524" s="56" t="s">
        <v>1248</v>
      </c>
      <c r="G524" s="66">
        <v>46.809576948170275</v>
      </c>
      <c r="H524" s="65">
        <v>6</v>
      </c>
      <c r="I524" s="47">
        <f t="shared" si="48"/>
        <v>280.85746168902165</v>
      </c>
      <c r="J524" s="65">
        <v>0</v>
      </c>
      <c r="K524" s="48">
        <f t="shared" si="49"/>
        <v>0</v>
      </c>
      <c r="L524" s="65">
        <v>0</v>
      </c>
      <c r="M524" s="60">
        <f t="shared" si="50"/>
        <v>0</v>
      </c>
      <c r="N524" s="49">
        <v>0</v>
      </c>
      <c r="O524" s="62">
        <f t="shared" si="51"/>
        <v>0</v>
      </c>
      <c r="P524" s="50">
        <f t="shared" si="52"/>
        <v>6</v>
      </c>
      <c r="Q524" s="51">
        <f t="shared" si="53"/>
        <v>280.85746168902165</v>
      </c>
      <c r="R524" s="46" t="s">
        <v>1</v>
      </c>
    </row>
    <row r="525" spans="1:18" ht="16.5" hidden="1" customHeight="1" x14ac:dyDescent="0.15">
      <c r="A525" s="56" t="s">
        <v>4691</v>
      </c>
      <c r="B525" s="98" t="s">
        <v>4692</v>
      </c>
      <c r="C525" s="98" t="s">
        <v>4692</v>
      </c>
      <c r="D525" s="56" t="s">
        <v>329</v>
      </c>
      <c r="E525" s="56" t="s">
        <v>351</v>
      </c>
      <c r="F525" s="56" t="s">
        <v>352</v>
      </c>
      <c r="G525" s="66">
        <v>2</v>
      </c>
      <c r="H525" s="65">
        <v>0</v>
      </c>
      <c r="I525" s="47">
        <f t="shared" si="48"/>
        <v>0</v>
      </c>
      <c r="J525" s="65">
        <v>0</v>
      </c>
      <c r="K525" s="48">
        <f t="shared" si="49"/>
        <v>0</v>
      </c>
      <c r="L525" s="65">
        <v>0</v>
      </c>
      <c r="M525" s="60">
        <f t="shared" si="50"/>
        <v>0</v>
      </c>
      <c r="N525" s="49">
        <v>714</v>
      </c>
      <c r="O525" s="62">
        <f t="shared" si="51"/>
        <v>1428</v>
      </c>
      <c r="P525" s="50">
        <f t="shared" si="52"/>
        <v>714</v>
      </c>
      <c r="Q525" s="51">
        <f t="shared" si="53"/>
        <v>1428</v>
      </c>
      <c r="R525" s="46" t="s">
        <v>7302</v>
      </c>
    </row>
    <row r="526" spans="1:18" ht="16.5" hidden="1" customHeight="1" x14ac:dyDescent="0.15">
      <c r="A526" s="56" t="s">
        <v>4297</v>
      </c>
      <c r="B526" s="98" t="s">
        <v>4298</v>
      </c>
      <c r="C526" s="98" t="s">
        <v>4299</v>
      </c>
      <c r="D526" s="56" t="s">
        <v>350</v>
      </c>
      <c r="E526" s="56" t="s">
        <v>351</v>
      </c>
      <c r="F526" s="56" t="s">
        <v>352</v>
      </c>
      <c r="G526" s="66">
        <v>0.80000000000000016</v>
      </c>
      <c r="H526" s="65">
        <v>0</v>
      </c>
      <c r="I526" s="47">
        <f t="shared" si="48"/>
        <v>0</v>
      </c>
      <c r="J526" s="65">
        <v>0</v>
      </c>
      <c r="K526" s="48">
        <f t="shared" si="49"/>
        <v>0</v>
      </c>
      <c r="L526" s="65">
        <v>0</v>
      </c>
      <c r="M526" s="60">
        <f t="shared" si="50"/>
        <v>0</v>
      </c>
      <c r="N526" s="49">
        <v>1781</v>
      </c>
      <c r="O526" s="62">
        <f t="shared" si="51"/>
        <v>1424.8000000000002</v>
      </c>
      <c r="P526" s="50">
        <f t="shared" si="52"/>
        <v>1781</v>
      </c>
      <c r="Q526" s="51">
        <f t="shared" si="53"/>
        <v>1424.8000000000002</v>
      </c>
      <c r="R526" s="46" t="s">
        <v>7307</v>
      </c>
    </row>
    <row r="527" spans="1:18" ht="16.5" hidden="1" customHeight="1" x14ac:dyDescent="0.15">
      <c r="A527" s="56" t="s">
        <v>1609</v>
      </c>
      <c r="B527" s="98" t="s">
        <v>1610</v>
      </c>
      <c r="C527" s="98" t="s">
        <v>1610</v>
      </c>
      <c r="D527" s="56" t="s">
        <v>329</v>
      </c>
      <c r="E527" s="56" t="s">
        <v>351</v>
      </c>
      <c r="F527" s="56" t="s">
        <v>352</v>
      </c>
      <c r="G527" s="66">
        <v>6.7</v>
      </c>
      <c r="H527" s="65">
        <v>0</v>
      </c>
      <c r="I527" s="47">
        <f t="shared" si="48"/>
        <v>0</v>
      </c>
      <c r="J527" s="65">
        <v>0</v>
      </c>
      <c r="K527" s="48">
        <f t="shared" si="49"/>
        <v>0</v>
      </c>
      <c r="L527" s="65">
        <v>0</v>
      </c>
      <c r="M527" s="60">
        <f t="shared" si="50"/>
        <v>0</v>
      </c>
      <c r="N527" s="49">
        <v>212</v>
      </c>
      <c r="O527" s="62">
        <f t="shared" si="51"/>
        <v>1420.4</v>
      </c>
      <c r="P527" s="50">
        <f t="shared" si="52"/>
        <v>212</v>
      </c>
      <c r="Q527" s="51">
        <f t="shared" si="53"/>
        <v>1420.4</v>
      </c>
      <c r="R527" s="46" t="s">
        <v>7300</v>
      </c>
    </row>
    <row r="528" spans="1:18" ht="16.5" hidden="1" customHeight="1" x14ac:dyDescent="0.15">
      <c r="A528" s="56" t="s">
        <v>4078</v>
      </c>
      <c r="B528" s="98" t="s">
        <v>3829</v>
      </c>
      <c r="C528" s="98" t="s">
        <v>3830</v>
      </c>
      <c r="D528" s="56" t="s">
        <v>329</v>
      </c>
      <c r="E528" s="56" t="s">
        <v>330</v>
      </c>
      <c r="F528" s="56" t="s">
        <v>331</v>
      </c>
      <c r="G528" s="66">
        <v>2.3775363864596391</v>
      </c>
      <c r="H528" s="65">
        <v>0</v>
      </c>
      <c r="I528" s="47">
        <f t="shared" si="48"/>
        <v>0</v>
      </c>
      <c r="J528" s="65">
        <v>0</v>
      </c>
      <c r="K528" s="48">
        <f t="shared" si="49"/>
        <v>0</v>
      </c>
      <c r="L528" s="65">
        <v>0</v>
      </c>
      <c r="M528" s="60">
        <f t="shared" si="50"/>
        <v>0</v>
      </c>
      <c r="N528" s="49">
        <v>597</v>
      </c>
      <c r="O528" s="62">
        <f t="shared" si="51"/>
        <v>1419.3892227164044</v>
      </c>
      <c r="P528" s="50">
        <f t="shared" si="52"/>
        <v>597</v>
      </c>
      <c r="Q528" s="51">
        <f t="shared" si="53"/>
        <v>1419.3892227164044</v>
      </c>
      <c r="R528" s="46" t="s">
        <v>7307</v>
      </c>
    </row>
    <row r="529" spans="1:18" ht="16.5" hidden="1" customHeight="1" x14ac:dyDescent="0.15">
      <c r="A529" s="56" t="s">
        <v>4406</v>
      </c>
      <c r="B529" s="98" t="s">
        <v>4407</v>
      </c>
      <c r="C529" s="98" t="s">
        <v>4407</v>
      </c>
      <c r="D529" s="56" t="s">
        <v>329</v>
      </c>
      <c r="E529" s="56" t="s">
        <v>330</v>
      </c>
      <c r="F529" s="56" t="s">
        <v>331</v>
      </c>
      <c r="G529" s="66">
        <v>0.79999999999999993</v>
      </c>
      <c r="H529" s="65">
        <v>0</v>
      </c>
      <c r="I529" s="47">
        <f t="shared" si="48"/>
        <v>0</v>
      </c>
      <c r="J529" s="65">
        <v>0</v>
      </c>
      <c r="K529" s="48">
        <f t="shared" si="49"/>
        <v>0</v>
      </c>
      <c r="L529" s="65">
        <v>0</v>
      </c>
      <c r="M529" s="60">
        <f t="shared" si="50"/>
        <v>0</v>
      </c>
      <c r="N529" s="49">
        <v>1771</v>
      </c>
      <c r="O529" s="62">
        <f t="shared" si="51"/>
        <v>1416.8</v>
      </c>
      <c r="P529" s="50">
        <f t="shared" si="52"/>
        <v>1771</v>
      </c>
      <c r="Q529" s="51">
        <f t="shared" si="53"/>
        <v>1416.8</v>
      </c>
      <c r="R529" s="46" t="s">
        <v>7307</v>
      </c>
    </row>
    <row r="530" spans="1:18" ht="16.5" hidden="1" customHeight="1" x14ac:dyDescent="0.15">
      <c r="A530" s="56" t="s">
        <v>538</v>
      </c>
      <c r="B530" s="98" t="s">
        <v>539</v>
      </c>
      <c r="C530" s="98" t="s">
        <v>540</v>
      </c>
      <c r="D530" s="56" t="s">
        <v>329</v>
      </c>
      <c r="E530" s="56" t="s">
        <v>330</v>
      </c>
      <c r="F530" s="56" t="s">
        <v>331</v>
      </c>
      <c r="G530" s="66">
        <v>281.1296055555556</v>
      </c>
      <c r="H530" s="65">
        <v>0</v>
      </c>
      <c r="I530" s="47">
        <f t="shared" si="48"/>
        <v>0</v>
      </c>
      <c r="J530" s="65">
        <v>0</v>
      </c>
      <c r="K530" s="48">
        <f t="shared" si="49"/>
        <v>0</v>
      </c>
      <c r="L530" s="65">
        <v>0</v>
      </c>
      <c r="M530" s="60">
        <f t="shared" si="50"/>
        <v>0</v>
      </c>
      <c r="N530" s="49">
        <v>5</v>
      </c>
      <c r="O530" s="62">
        <f t="shared" si="51"/>
        <v>1405.648027777778</v>
      </c>
      <c r="P530" s="50">
        <f t="shared" si="52"/>
        <v>5</v>
      </c>
      <c r="Q530" s="51">
        <f t="shared" si="53"/>
        <v>1405.648027777778</v>
      </c>
      <c r="R530" s="46" t="s">
        <v>7299</v>
      </c>
    </row>
    <row r="531" spans="1:18" ht="16.5" hidden="1" customHeight="1" x14ac:dyDescent="0.15">
      <c r="A531" s="56" t="s">
        <v>1621</v>
      </c>
      <c r="B531" s="98" t="s">
        <v>1622</v>
      </c>
      <c r="C531" s="98" t="s">
        <v>1623</v>
      </c>
      <c r="D531" s="56" t="s">
        <v>329</v>
      </c>
      <c r="E531" s="56" t="s">
        <v>449</v>
      </c>
      <c r="F531" s="56" t="s">
        <v>450</v>
      </c>
      <c r="G531" s="66">
        <v>93.269281571512906</v>
      </c>
      <c r="H531" s="65">
        <v>0</v>
      </c>
      <c r="I531" s="47">
        <f t="shared" si="48"/>
        <v>0</v>
      </c>
      <c r="J531" s="65">
        <v>0</v>
      </c>
      <c r="K531" s="48">
        <f t="shared" si="49"/>
        <v>0</v>
      </c>
      <c r="L531" s="65">
        <v>0</v>
      </c>
      <c r="M531" s="60">
        <f t="shared" si="50"/>
        <v>0</v>
      </c>
      <c r="N531" s="49">
        <v>15</v>
      </c>
      <c r="O531" s="62">
        <f t="shared" si="51"/>
        <v>1399.0392235726936</v>
      </c>
      <c r="P531" s="50">
        <f t="shared" si="52"/>
        <v>15</v>
      </c>
      <c r="Q531" s="51">
        <f t="shared" si="53"/>
        <v>1399.0392235726936</v>
      </c>
      <c r="R531" s="46" t="s">
        <v>7300</v>
      </c>
    </row>
    <row r="532" spans="1:18" ht="16.5" hidden="1" customHeight="1" x14ac:dyDescent="0.15">
      <c r="A532" s="56" t="s">
        <v>19</v>
      </c>
      <c r="B532" s="56" t="s">
        <v>150</v>
      </c>
      <c r="C532" s="56" t="s">
        <v>8477</v>
      </c>
      <c r="D532" s="56" t="s">
        <v>329</v>
      </c>
      <c r="E532" s="56" t="s">
        <v>7605</v>
      </c>
      <c r="F532" s="56" t="s">
        <v>7606</v>
      </c>
      <c r="G532" s="66">
        <v>112.21023491038036</v>
      </c>
      <c r="H532" s="65">
        <v>240</v>
      </c>
      <c r="I532" s="47">
        <f t="shared" si="48"/>
        <v>26930.456378491286</v>
      </c>
      <c r="J532" s="65">
        <v>0</v>
      </c>
      <c r="K532" s="48">
        <f t="shared" si="49"/>
        <v>0</v>
      </c>
      <c r="L532" s="65">
        <v>0</v>
      </c>
      <c r="M532" s="60">
        <f t="shared" si="50"/>
        <v>0</v>
      </c>
      <c r="N532" s="49">
        <v>0</v>
      </c>
      <c r="O532" s="62">
        <f t="shared" si="51"/>
        <v>0</v>
      </c>
      <c r="P532" s="50">
        <f t="shared" si="52"/>
        <v>240</v>
      </c>
      <c r="Q532" s="51">
        <f t="shared" si="53"/>
        <v>26930.456378491286</v>
      </c>
      <c r="R532" s="46" t="s">
        <v>1</v>
      </c>
    </row>
    <row r="533" spans="1:18" ht="16.5" hidden="1" customHeight="1" x14ac:dyDescent="0.15">
      <c r="A533" s="56" t="s">
        <v>19</v>
      </c>
      <c r="B533" s="56" t="s">
        <v>150</v>
      </c>
      <c r="C533" s="56" t="s">
        <v>8477</v>
      </c>
      <c r="D533" s="56" t="s">
        <v>329</v>
      </c>
      <c r="E533" s="56" t="s">
        <v>1247</v>
      </c>
      <c r="F533" s="56" t="s">
        <v>1248</v>
      </c>
      <c r="G533" s="66">
        <v>112.21023491038036</v>
      </c>
      <c r="H533" s="65">
        <v>1</v>
      </c>
      <c r="I533" s="47">
        <f t="shared" si="48"/>
        <v>112.21023491038036</v>
      </c>
      <c r="J533" s="65">
        <v>0</v>
      </c>
      <c r="K533" s="48">
        <f t="shared" si="49"/>
        <v>0</v>
      </c>
      <c r="L533" s="65">
        <v>0</v>
      </c>
      <c r="M533" s="60">
        <f t="shared" si="50"/>
        <v>0</v>
      </c>
      <c r="N533" s="49">
        <v>0</v>
      </c>
      <c r="O533" s="62">
        <f t="shared" si="51"/>
        <v>0</v>
      </c>
      <c r="P533" s="50">
        <f t="shared" si="52"/>
        <v>1</v>
      </c>
      <c r="Q533" s="51">
        <f t="shared" si="53"/>
        <v>112.21023491038036</v>
      </c>
      <c r="R533" s="46" t="s">
        <v>1</v>
      </c>
    </row>
    <row r="534" spans="1:18" ht="16.5" hidden="1" customHeight="1" x14ac:dyDescent="0.15">
      <c r="A534" s="56" t="s">
        <v>3593</v>
      </c>
      <c r="B534" s="98" t="s">
        <v>3594</v>
      </c>
      <c r="C534" s="98" t="s">
        <v>3594</v>
      </c>
      <c r="D534" s="56" t="s">
        <v>329</v>
      </c>
      <c r="E534" s="56" t="s">
        <v>1310</v>
      </c>
      <c r="F534" s="56" t="s">
        <v>1311</v>
      </c>
      <c r="G534" s="66">
        <v>4.1025999999999998</v>
      </c>
      <c r="H534" s="65">
        <v>0</v>
      </c>
      <c r="I534" s="47">
        <f t="shared" si="48"/>
        <v>0</v>
      </c>
      <c r="J534" s="65">
        <v>0</v>
      </c>
      <c r="K534" s="48">
        <f t="shared" si="49"/>
        <v>0</v>
      </c>
      <c r="L534" s="65">
        <v>0</v>
      </c>
      <c r="M534" s="60">
        <f t="shared" si="50"/>
        <v>0</v>
      </c>
      <c r="N534" s="49">
        <v>340</v>
      </c>
      <c r="O534" s="62">
        <f t="shared" si="51"/>
        <v>1394.884</v>
      </c>
      <c r="P534" s="50">
        <f t="shared" si="52"/>
        <v>340</v>
      </c>
      <c r="Q534" s="51">
        <f t="shared" si="53"/>
        <v>1394.884</v>
      </c>
      <c r="R534" s="46" t="s">
        <v>7307</v>
      </c>
    </row>
    <row r="535" spans="1:18" ht="16.5" hidden="1" customHeight="1" x14ac:dyDescent="0.15">
      <c r="A535" s="56" t="s">
        <v>10448</v>
      </c>
      <c r="B535" s="56" t="s">
        <v>10608</v>
      </c>
      <c r="C535" s="56" t="s">
        <v>10649</v>
      </c>
      <c r="D535" s="56" t="s">
        <v>329</v>
      </c>
      <c r="E535" s="56" t="s">
        <v>1247</v>
      </c>
      <c r="F535" s="56" t="s">
        <v>1248</v>
      </c>
      <c r="G535" s="66">
        <v>77.723855611473809</v>
      </c>
      <c r="H535" s="65">
        <v>6</v>
      </c>
      <c r="I535" s="47">
        <f t="shared" si="48"/>
        <v>466.34313366884282</v>
      </c>
      <c r="J535" s="65">
        <v>0</v>
      </c>
      <c r="K535" s="48">
        <f t="shared" si="49"/>
        <v>0</v>
      </c>
      <c r="L535" s="65">
        <v>0</v>
      </c>
      <c r="M535" s="60">
        <f t="shared" si="50"/>
        <v>0</v>
      </c>
      <c r="N535" s="49">
        <v>0</v>
      </c>
      <c r="O535" s="62">
        <f t="shared" si="51"/>
        <v>0</v>
      </c>
      <c r="P535" s="50">
        <f t="shared" si="52"/>
        <v>6</v>
      </c>
      <c r="Q535" s="51">
        <f t="shared" si="53"/>
        <v>466.34313366884282</v>
      </c>
      <c r="R535" s="46" t="s">
        <v>1</v>
      </c>
    </row>
    <row r="536" spans="1:18" ht="16.5" hidden="1" customHeight="1" x14ac:dyDescent="0.15">
      <c r="A536" s="56" t="s">
        <v>861</v>
      </c>
      <c r="B536" s="98" t="s">
        <v>240</v>
      </c>
      <c r="C536" s="98" t="s">
        <v>862</v>
      </c>
      <c r="D536" s="56" t="s">
        <v>329</v>
      </c>
      <c r="E536" s="56" t="s">
        <v>351</v>
      </c>
      <c r="F536" s="56" t="s">
        <v>352</v>
      </c>
      <c r="G536" s="66">
        <v>33.962266666666665</v>
      </c>
      <c r="H536" s="65">
        <v>0</v>
      </c>
      <c r="I536" s="47">
        <f t="shared" si="48"/>
        <v>0</v>
      </c>
      <c r="J536" s="65">
        <v>0</v>
      </c>
      <c r="K536" s="48">
        <f t="shared" si="49"/>
        <v>0</v>
      </c>
      <c r="L536" s="65">
        <v>0</v>
      </c>
      <c r="M536" s="60">
        <f t="shared" si="50"/>
        <v>0</v>
      </c>
      <c r="N536" s="49">
        <v>41</v>
      </c>
      <c r="O536" s="62">
        <f t="shared" si="51"/>
        <v>1392.4529333333332</v>
      </c>
      <c r="P536" s="50">
        <f t="shared" si="52"/>
        <v>41</v>
      </c>
      <c r="Q536" s="51">
        <f t="shared" si="53"/>
        <v>1392.4529333333332</v>
      </c>
      <c r="R536" s="46" t="s">
        <v>7299</v>
      </c>
    </row>
    <row r="537" spans="1:18" ht="16.5" hidden="1" customHeight="1" x14ac:dyDescent="0.15">
      <c r="A537" s="56" t="s">
        <v>1607</v>
      </c>
      <c r="B537" s="98" t="s">
        <v>1604</v>
      </c>
      <c r="C537" s="98" t="s">
        <v>1604</v>
      </c>
      <c r="D537" s="56" t="s">
        <v>329</v>
      </c>
      <c r="E537" s="56" t="s">
        <v>330</v>
      </c>
      <c r="F537" s="56" t="s">
        <v>331</v>
      </c>
      <c r="G537" s="66">
        <v>2.78</v>
      </c>
      <c r="H537" s="65">
        <v>0</v>
      </c>
      <c r="I537" s="47">
        <f t="shared" si="48"/>
        <v>0</v>
      </c>
      <c r="J537" s="65">
        <v>0</v>
      </c>
      <c r="K537" s="48">
        <f t="shared" si="49"/>
        <v>0</v>
      </c>
      <c r="L537" s="65">
        <v>0</v>
      </c>
      <c r="M537" s="60">
        <f t="shared" si="50"/>
        <v>0</v>
      </c>
      <c r="N537" s="49">
        <v>500</v>
      </c>
      <c r="O537" s="62">
        <f t="shared" si="51"/>
        <v>1390</v>
      </c>
      <c r="P537" s="50">
        <f t="shared" si="52"/>
        <v>500</v>
      </c>
      <c r="Q537" s="51">
        <f t="shared" si="53"/>
        <v>1390</v>
      </c>
      <c r="R537" s="46" t="s">
        <v>7300</v>
      </c>
    </row>
    <row r="538" spans="1:18" ht="16.5" hidden="1" customHeight="1" x14ac:dyDescent="0.15">
      <c r="A538" s="56" t="s">
        <v>4723</v>
      </c>
      <c r="B538" s="98" t="s">
        <v>4714</v>
      </c>
      <c r="C538" s="98" t="s">
        <v>4724</v>
      </c>
      <c r="D538" s="56" t="s">
        <v>329</v>
      </c>
      <c r="E538" s="56" t="s">
        <v>1310</v>
      </c>
      <c r="F538" s="56" t="s">
        <v>1311</v>
      </c>
      <c r="G538" s="66">
        <v>1.2821000000000002</v>
      </c>
      <c r="H538" s="65">
        <v>0</v>
      </c>
      <c r="I538" s="47">
        <f t="shared" si="48"/>
        <v>0</v>
      </c>
      <c r="J538" s="65">
        <v>0</v>
      </c>
      <c r="K538" s="48">
        <f t="shared" si="49"/>
        <v>0</v>
      </c>
      <c r="L538" s="65">
        <v>0</v>
      </c>
      <c r="M538" s="60">
        <f t="shared" si="50"/>
        <v>0</v>
      </c>
      <c r="N538" s="49">
        <v>1084</v>
      </c>
      <c r="O538" s="62">
        <f t="shared" si="51"/>
        <v>1389.7964000000002</v>
      </c>
      <c r="P538" s="50">
        <f t="shared" si="52"/>
        <v>1084</v>
      </c>
      <c r="Q538" s="51">
        <f t="shared" si="53"/>
        <v>1389.7964000000002</v>
      </c>
      <c r="R538" s="46" t="s">
        <v>7302</v>
      </c>
    </row>
    <row r="539" spans="1:18" ht="16.5" hidden="1" customHeight="1" x14ac:dyDescent="0.15">
      <c r="A539" s="56" t="s">
        <v>3292</v>
      </c>
      <c r="B539" s="98" t="s">
        <v>3293</v>
      </c>
      <c r="C539" s="98" t="s">
        <v>3294</v>
      </c>
      <c r="D539" s="56" t="s">
        <v>350</v>
      </c>
      <c r="E539" s="56" t="s">
        <v>351</v>
      </c>
      <c r="F539" s="56" t="s">
        <v>352</v>
      </c>
      <c r="G539" s="66">
        <v>0.70940000000000003</v>
      </c>
      <c r="H539" s="65">
        <v>0</v>
      </c>
      <c r="I539" s="47">
        <f t="shared" si="48"/>
        <v>0</v>
      </c>
      <c r="J539" s="65">
        <v>0</v>
      </c>
      <c r="K539" s="48">
        <f t="shared" si="49"/>
        <v>0</v>
      </c>
      <c r="L539" s="65">
        <v>0</v>
      </c>
      <c r="M539" s="60">
        <f t="shared" si="50"/>
        <v>0</v>
      </c>
      <c r="N539" s="49">
        <v>1956</v>
      </c>
      <c r="O539" s="62">
        <f t="shared" si="51"/>
        <v>1387.5864000000001</v>
      </c>
      <c r="P539" s="50">
        <f t="shared" si="52"/>
        <v>1956</v>
      </c>
      <c r="Q539" s="51">
        <f t="shared" si="53"/>
        <v>1387.5864000000001</v>
      </c>
      <c r="R539" s="46" t="s">
        <v>7307</v>
      </c>
    </row>
    <row r="540" spans="1:18" ht="16.5" hidden="1" customHeight="1" x14ac:dyDescent="0.15">
      <c r="A540" s="56" t="s">
        <v>30</v>
      </c>
      <c r="B540" s="56" t="s">
        <v>8762</v>
      </c>
      <c r="C540" s="56" t="s">
        <v>5255</v>
      </c>
      <c r="D540" s="56" t="s">
        <v>329</v>
      </c>
      <c r="E540" s="56" t="s">
        <v>623</v>
      </c>
      <c r="F540" s="56" t="s">
        <v>624</v>
      </c>
      <c r="G540" s="66">
        <v>112.66663334395844</v>
      </c>
      <c r="H540" s="65">
        <v>691</v>
      </c>
      <c r="I540" s="47">
        <f t="shared" si="48"/>
        <v>77852.643640675276</v>
      </c>
      <c r="J540" s="65">
        <v>0</v>
      </c>
      <c r="K540" s="48">
        <f t="shared" si="49"/>
        <v>0</v>
      </c>
      <c r="L540" s="65">
        <v>0</v>
      </c>
      <c r="M540" s="60">
        <f t="shared" si="50"/>
        <v>0</v>
      </c>
      <c r="N540" s="49">
        <v>0</v>
      </c>
      <c r="O540" s="62">
        <f t="shared" si="51"/>
        <v>0</v>
      </c>
      <c r="P540" s="50">
        <f t="shared" si="52"/>
        <v>691</v>
      </c>
      <c r="Q540" s="51">
        <f t="shared" si="53"/>
        <v>77852.643640675276</v>
      </c>
      <c r="R540" s="46" t="s">
        <v>1</v>
      </c>
    </row>
    <row r="541" spans="1:18" ht="16.5" hidden="1" customHeight="1" x14ac:dyDescent="0.15">
      <c r="A541" s="56" t="s">
        <v>30</v>
      </c>
      <c r="B541" s="56" t="s">
        <v>8762</v>
      </c>
      <c r="C541" s="56" t="s">
        <v>5255</v>
      </c>
      <c r="D541" s="56" t="s">
        <v>329</v>
      </c>
      <c r="E541" s="56" t="s">
        <v>1247</v>
      </c>
      <c r="F541" s="56" t="s">
        <v>1248</v>
      </c>
      <c r="G541" s="66">
        <v>112.66663334395844</v>
      </c>
      <c r="H541" s="65">
        <v>2061</v>
      </c>
      <c r="I541" s="47">
        <f t="shared" si="48"/>
        <v>232205.93132189833</v>
      </c>
      <c r="J541" s="65">
        <v>0</v>
      </c>
      <c r="K541" s="48">
        <f t="shared" si="49"/>
        <v>0</v>
      </c>
      <c r="L541" s="65">
        <v>0</v>
      </c>
      <c r="M541" s="60">
        <f t="shared" si="50"/>
        <v>0</v>
      </c>
      <c r="N541" s="49">
        <v>0</v>
      </c>
      <c r="O541" s="62">
        <f t="shared" si="51"/>
        <v>0</v>
      </c>
      <c r="P541" s="50">
        <f t="shared" si="52"/>
        <v>2061</v>
      </c>
      <c r="Q541" s="51">
        <f t="shared" si="53"/>
        <v>232205.93132189833</v>
      </c>
      <c r="R541" s="46" t="s">
        <v>1</v>
      </c>
    </row>
    <row r="542" spans="1:18" ht="16.5" hidden="1" customHeight="1" x14ac:dyDescent="0.15">
      <c r="A542" s="56" t="s">
        <v>5266</v>
      </c>
      <c r="B542" s="98" t="s">
        <v>5267</v>
      </c>
      <c r="C542" s="98" t="s">
        <v>5268</v>
      </c>
      <c r="D542" s="56" t="s">
        <v>329</v>
      </c>
      <c r="E542" s="56" t="s">
        <v>5179</v>
      </c>
      <c r="F542" s="56" t="s">
        <v>5180</v>
      </c>
      <c r="G542" s="66">
        <v>14.755016450894896</v>
      </c>
      <c r="H542" s="65">
        <v>0</v>
      </c>
      <c r="I542" s="47">
        <f t="shared" si="48"/>
        <v>0</v>
      </c>
      <c r="J542" s="65">
        <v>0</v>
      </c>
      <c r="K542" s="48">
        <f t="shared" si="49"/>
        <v>0</v>
      </c>
      <c r="L542" s="65">
        <v>0</v>
      </c>
      <c r="M542" s="60">
        <f t="shared" si="50"/>
        <v>0</v>
      </c>
      <c r="N542" s="49">
        <v>94</v>
      </c>
      <c r="O542" s="62">
        <f t="shared" si="51"/>
        <v>1386.9715463841203</v>
      </c>
      <c r="P542" s="50">
        <f t="shared" si="52"/>
        <v>94</v>
      </c>
      <c r="Q542" s="51">
        <f t="shared" si="53"/>
        <v>1386.9715463841203</v>
      </c>
      <c r="R542" s="46" t="s">
        <v>62</v>
      </c>
    </row>
    <row r="543" spans="1:18" ht="16.5" hidden="1" customHeight="1" x14ac:dyDescent="0.15">
      <c r="A543" s="56" t="s">
        <v>6701</v>
      </c>
      <c r="B543" s="98" t="s">
        <v>6702</v>
      </c>
      <c r="C543" s="98" t="s">
        <v>6703</v>
      </c>
      <c r="D543" s="56" t="s">
        <v>329</v>
      </c>
      <c r="E543" s="56" t="s">
        <v>1380</v>
      </c>
      <c r="F543" s="56" t="s">
        <v>1381</v>
      </c>
      <c r="G543" s="66">
        <v>0.60000000000000009</v>
      </c>
      <c r="H543" s="65">
        <v>0</v>
      </c>
      <c r="I543" s="47">
        <f t="shared" si="48"/>
        <v>0</v>
      </c>
      <c r="J543" s="65">
        <v>0</v>
      </c>
      <c r="K543" s="48">
        <f t="shared" si="49"/>
        <v>0</v>
      </c>
      <c r="L543" s="65">
        <v>0</v>
      </c>
      <c r="M543" s="60">
        <f t="shared" si="50"/>
        <v>0</v>
      </c>
      <c r="N543" s="49">
        <v>2299</v>
      </c>
      <c r="O543" s="62">
        <f t="shared" si="51"/>
        <v>1379.4</v>
      </c>
      <c r="P543" s="50">
        <f t="shared" si="52"/>
        <v>2299</v>
      </c>
      <c r="Q543" s="51">
        <f t="shared" si="53"/>
        <v>1379.4</v>
      </c>
      <c r="R543" s="68" t="s">
        <v>7303</v>
      </c>
    </row>
    <row r="544" spans="1:18" ht="16.5" hidden="1" customHeight="1" x14ac:dyDescent="0.15">
      <c r="A544" s="56" t="s">
        <v>5200</v>
      </c>
      <c r="B544" s="98" t="s">
        <v>5201</v>
      </c>
      <c r="C544" s="98" t="s">
        <v>5202</v>
      </c>
      <c r="D544" s="56" t="s">
        <v>329</v>
      </c>
      <c r="E544" s="56" t="s">
        <v>5179</v>
      </c>
      <c r="F544" s="56" t="s">
        <v>5180</v>
      </c>
      <c r="G544" s="66">
        <v>65.625865049843526</v>
      </c>
      <c r="H544" s="65">
        <v>0</v>
      </c>
      <c r="I544" s="47">
        <f t="shared" si="48"/>
        <v>0</v>
      </c>
      <c r="J544" s="65">
        <v>0</v>
      </c>
      <c r="K544" s="48">
        <f t="shared" si="49"/>
        <v>0</v>
      </c>
      <c r="L544" s="65">
        <v>0</v>
      </c>
      <c r="M544" s="60">
        <f t="shared" si="50"/>
        <v>0</v>
      </c>
      <c r="N544" s="49">
        <v>21</v>
      </c>
      <c r="O544" s="62">
        <f t="shared" si="51"/>
        <v>1378.143166046714</v>
      </c>
      <c r="P544" s="50">
        <f t="shared" si="52"/>
        <v>21</v>
      </c>
      <c r="Q544" s="51">
        <f t="shared" si="53"/>
        <v>1378.143166046714</v>
      </c>
      <c r="R544" s="46" t="s">
        <v>62</v>
      </c>
    </row>
    <row r="545" spans="1:18" ht="16.5" hidden="1" customHeight="1" x14ac:dyDescent="0.15">
      <c r="A545" s="56" t="s">
        <v>5280</v>
      </c>
      <c r="B545" s="98" t="s">
        <v>5281</v>
      </c>
      <c r="C545" s="98" t="s">
        <v>5253</v>
      </c>
      <c r="D545" s="56" t="s">
        <v>329</v>
      </c>
      <c r="E545" s="56" t="s">
        <v>5179</v>
      </c>
      <c r="F545" s="56" t="s">
        <v>5180</v>
      </c>
      <c r="G545" s="66">
        <v>34.198917934135629</v>
      </c>
      <c r="H545" s="65">
        <v>0</v>
      </c>
      <c r="I545" s="47">
        <f t="shared" si="48"/>
        <v>0</v>
      </c>
      <c r="J545" s="65">
        <v>0</v>
      </c>
      <c r="K545" s="48">
        <f t="shared" si="49"/>
        <v>0</v>
      </c>
      <c r="L545" s="65">
        <v>0</v>
      </c>
      <c r="M545" s="60">
        <f t="shared" si="50"/>
        <v>0</v>
      </c>
      <c r="N545" s="49">
        <v>40</v>
      </c>
      <c r="O545" s="62">
        <f t="shared" si="51"/>
        <v>1367.9567173654252</v>
      </c>
      <c r="P545" s="50">
        <f t="shared" si="52"/>
        <v>40</v>
      </c>
      <c r="Q545" s="51">
        <f t="shared" si="53"/>
        <v>1367.9567173654252</v>
      </c>
      <c r="R545" s="46" t="s">
        <v>62</v>
      </c>
    </row>
    <row r="546" spans="1:18" ht="16.5" hidden="1" customHeight="1" x14ac:dyDescent="0.15">
      <c r="A546" s="56" t="s">
        <v>6140</v>
      </c>
      <c r="B546" s="98" t="s">
        <v>6141</v>
      </c>
      <c r="C546" s="98" t="s">
        <v>6142</v>
      </c>
      <c r="D546" s="56" t="s">
        <v>329</v>
      </c>
      <c r="E546" s="56" t="s">
        <v>5171</v>
      </c>
      <c r="F546" s="56" t="s">
        <v>5172</v>
      </c>
      <c r="G546" s="66">
        <v>273.06043022488961</v>
      </c>
      <c r="H546" s="65">
        <v>0</v>
      </c>
      <c r="I546" s="47">
        <f t="shared" si="48"/>
        <v>0</v>
      </c>
      <c r="J546" s="65">
        <v>0</v>
      </c>
      <c r="K546" s="48">
        <f t="shared" si="49"/>
        <v>0</v>
      </c>
      <c r="L546" s="65">
        <v>0</v>
      </c>
      <c r="M546" s="60">
        <f t="shared" si="50"/>
        <v>0</v>
      </c>
      <c r="N546" s="49">
        <v>5</v>
      </c>
      <c r="O546" s="62">
        <f t="shared" si="51"/>
        <v>1365.3021511244481</v>
      </c>
      <c r="P546" s="50">
        <f t="shared" si="52"/>
        <v>5</v>
      </c>
      <c r="Q546" s="51">
        <f t="shared" si="53"/>
        <v>1365.3021511244481</v>
      </c>
      <c r="R546" s="46" t="s">
        <v>1</v>
      </c>
    </row>
    <row r="547" spans="1:18" ht="16.5" hidden="1" customHeight="1" x14ac:dyDescent="0.15">
      <c r="A547" s="56" t="s">
        <v>1335</v>
      </c>
      <c r="B547" s="98" t="s">
        <v>1336</v>
      </c>
      <c r="C547" s="98" t="s">
        <v>1337</v>
      </c>
      <c r="D547" s="56" t="s">
        <v>329</v>
      </c>
      <c r="E547" s="56" t="s">
        <v>330</v>
      </c>
      <c r="F547" s="56" t="s">
        <v>331</v>
      </c>
      <c r="G547" s="66">
        <v>0.67949999999999999</v>
      </c>
      <c r="H547" s="65">
        <v>0</v>
      </c>
      <c r="I547" s="47">
        <f t="shared" si="48"/>
        <v>0</v>
      </c>
      <c r="J547" s="65">
        <v>0</v>
      </c>
      <c r="K547" s="48">
        <f t="shared" si="49"/>
        <v>0</v>
      </c>
      <c r="L547" s="65">
        <v>0</v>
      </c>
      <c r="M547" s="60">
        <f t="shared" si="50"/>
        <v>0</v>
      </c>
      <c r="N547" s="49">
        <v>2000</v>
      </c>
      <c r="O547" s="62">
        <f t="shared" si="51"/>
        <v>1359</v>
      </c>
      <c r="P547" s="50">
        <f t="shared" si="52"/>
        <v>2000</v>
      </c>
      <c r="Q547" s="51">
        <f t="shared" si="53"/>
        <v>1359</v>
      </c>
      <c r="R547" s="46" t="s">
        <v>7300</v>
      </c>
    </row>
    <row r="548" spans="1:18" ht="16.5" hidden="1" customHeight="1" x14ac:dyDescent="0.15">
      <c r="A548" s="56" t="s">
        <v>3742</v>
      </c>
      <c r="B548" s="98" t="s">
        <v>3743</v>
      </c>
      <c r="C548" s="98" t="s">
        <v>3743</v>
      </c>
      <c r="D548" s="56" t="s">
        <v>329</v>
      </c>
      <c r="E548" s="56" t="s">
        <v>467</v>
      </c>
      <c r="F548" s="56" t="s">
        <v>468</v>
      </c>
      <c r="G548" s="66">
        <v>4</v>
      </c>
      <c r="H548" s="65">
        <v>0</v>
      </c>
      <c r="I548" s="47">
        <f t="shared" si="48"/>
        <v>0</v>
      </c>
      <c r="J548" s="65">
        <v>0</v>
      </c>
      <c r="K548" s="48">
        <f t="shared" si="49"/>
        <v>0</v>
      </c>
      <c r="L548" s="65">
        <v>0</v>
      </c>
      <c r="M548" s="60">
        <f t="shared" si="50"/>
        <v>0</v>
      </c>
      <c r="N548" s="49">
        <v>338</v>
      </c>
      <c r="O548" s="62">
        <f t="shared" si="51"/>
        <v>1352</v>
      </c>
      <c r="P548" s="50">
        <f t="shared" si="52"/>
        <v>338</v>
      </c>
      <c r="Q548" s="51">
        <f t="shared" si="53"/>
        <v>1352</v>
      </c>
      <c r="R548" s="46" t="s">
        <v>7307</v>
      </c>
    </row>
    <row r="549" spans="1:18" ht="16.5" hidden="1" customHeight="1" x14ac:dyDescent="0.15">
      <c r="A549" s="56" t="s">
        <v>721</v>
      </c>
      <c r="B549" s="98" t="s">
        <v>722</v>
      </c>
      <c r="C549" s="98" t="s">
        <v>729</v>
      </c>
      <c r="D549" s="56" t="s">
        <v>329</v>
      </c>
      <c r="E549" s="56" t="s">
        <v>334</v>
      </c>
      <c r="F549" s="56" t="s">
        <v>335</v>
      </c>
      <c r="G549" s="66">
        <v>30</v>
      </c>
      <c r="H549" s="65">
        <v>0</v>
      </c>
      <c r="I549" s="47">
        <f t="shared" si="48"/>
        <v>0</v>
      </c>
      <c r="J549" s="65">
        <v>0</v>
      </c>
      <c r="K549" s="48">
        <f t="shared" si="49"/>
        <v>0</v>
      </c>
      <c r="L549" s="65">
        <v>0</v>
      </c>
      <c r="M549" s="60">
        <f t="shared" si="50"/>
        <v>0</v>
      </c>
      <c r="N549" s="49">
        <v>45</v>
      </c>
      <c r="O549" s="62">
        <f t="shared" si="51"/>
        <v>1350</v>
      </c>
      <c r="P549" s="50">
        <f t="shared" si="52"/>
        <v>45</v>
      </c>
      <c r="Q549" s="51">
        <f t="shared" si="53"/>
        <v>1350</v>
      </c>
      <c r="R549" s="46" t="s">
        <v>7299</v>
      </c>
    </row>
    <row r="550" spans="1:18" ht="16.5" hidden="1" customHeight="1" x14ac:dyDescent="0.15">
      <c r="A550" s="56" t="s">
        <v>1288</v>
      </c>
      <c r="B550" s="98" t="s">
        <v>794</v>
      </c>
      <c r="C550" s="98" t="s">
        <v>795</v>
      </c>
      <c r="D550" s="56" t="s">
        <v>329</v>
      </c>
      <c r="E550" s="56" t="s">
        <v>568</v>
      </c>
      <c r="F550" s="56" t="s">
        <v>569</v>
      </c>
      <c r="G550" s="66">
        <v>39.703445590525696</v>
      </c>
      <c r="H550" s="65">
        <v>0</v>
      </c>
      <c r="I550" s="47">
        <f t="shared" si="48"/>
        <v>0</v>
      </c>
      <c r="J550" s="65">
        <v>0</v>
      </c>
      <c r="K550" s="48">
        <f t="shared" si="49"/>
        <v>0</v>
      </c>
      <c r="L550" s="65">
        <v>0</v>
      </c>
      <c r="M550" s="60">
        <f t="shared" si="50"/>
        <v>0</v>
      </c>
      <c r="N550" s="49">
        <v>34</v>
      </c>
      <c r="O550" s="62">
        <f t="shared" si="51"/>
        <v>1349.9171500778737</v>
      </c>
      <c r="P550" s="50">
        <f t="shared" si="52"/>
        <v>34</v>
      </c>
      <c r="Q550" s="51">
        <f t="shared" si="53"/>
        <v>1349.9171500778737</v>
      </c>
      <c r="R550" s="46" t="s">
        <v>7299</v>
      </c>
    </row>
    <row r="551" spans="1:18" ht="16.5" hidden="1" customHeight="1" x14ac:dyDescent="0.15">
      <c r="A551" s="56" t="s">
        <v>4339</v>
      </c>
      <c r="B551" s="98" t="s">
        <v>4340</v>
      </c>
      <c r="C551" s="98" t="s">
        <v>4340</v>
      </c>
      <c r="D551" s="56" t="s">
        <v>350</v>
      </c>
      <c r="E551" s="56" t="s">
        <v>351</v>
      </c>
      <c r="F551" s="56" t="s">
        <v>352</v>
      </c>
      <c r="G551" s="66">
        <v>0.80000000000000016</v>
      </c>
      <c r="H551" s="65">
        <v>0</v>
      </c>
      <c r="I551" s="47">
        <f t="shared" si="48"/>
        <v>0</v>
      </c>
      <c r="J551" s="65">
        <v>0</v>
      </c>
      <c r="K551" s="48">
        <f t="shared" si="49"/>
        <v>0</v>
      </c>
      <c r="L551" s="65">
        <v>0</v>
      </c>
      <c r="M551" s="60">
        <f t="shared" si="50"/>
        <v>0</v>
      </c>
      <c r="N551" s="49">
        <v>1681</v>
      </c>
      <c r="O551" s="62">
        <f t="shared" si="51"/>
        <v>1344.8000000000002</v>
      </c>
      <c r="P551" s="50">
        <f t="shared" si="52"/>
        <v>1681</v>
      </c>
      <c r="Q551" s="51">
        <f t="shared" si="53"/>
        <v>1344.8000000000002</v>
      </c>
      <c r="R551" s="46" t="s">
        <v>7307</v>
      </c>
    </row>
    <row r="552" spans="1:18" ht="16.5" hidden="1" customHeight="1" x14ac:dyDescent="0.15">
      <c r="A552" s="56" t="s">
        <v>3581</v>
      </c>
      <c r="B552" s="98" t="s">
        <v>3582</v>
      </c>
      <c r="C552" s="98" t="s">
        <v>3582</v>
      </c>
      <c r="D552" s="56" t="s">
        <v>350</v>
      </c>
      <c r="E552" s="56" t="s">
        <v>351</v>
      </c>
      <c r="F552" s="56" t="s">
        <v>352</v>
      </c>
      <c r="G552" s="66">
        <v>2.8</v>
      </c>
      <c r="H552" s="65">
        <v>0</v>
      </c>
      <c r="I552" s="47">
        <f t="shared" si="48"/>
        <v>0</v>
      </c>
      <c r="J552" s="65">
        <v>0</v>
      </c>
      <c r="K552" s="48">
        <f t="shared" si="49"/>
        <v>0</v>
      </c>
      <c r="L552" s="65">
        <v>0</v>
      </c>
      <c r="M552" s="60">
        <f t="shared" si="50"/>
        <v>0</v>
      </c>
      <c r="N552" s="49">
        <v>480</v>
      </c>
      <c r="O552" s="62">
        <f t="shared" si="51"/>
        <v>1344</v>
      </c>
      <c r="P552" s="50">
        <f t="shared" si="52"/>
        <v>480</v>
      </c>
      <c r="Q552" s="51">
        <f t="shared" si="53"/>
        <v>1344</v>
      </c>
      <c r="R552" s="46" t="s">
        <v>7307</v>
      </c>
    </row>
    <row r="553" spans="1:18" ht="16.5" hidden="1" customHeight="1" x14ac:dyDescent="0.15">
      <c r="A553" s="56" t="s">
        <v>667</v>
      </c>
      <c r="B553" s="98" t="s">
        <v>668</v>
      </c>
      <c r="C553" s="98" t="s">
        <v>669</v>
      </c>
      <c r="D553" s="56" t="s">
        <v>329</v>
      </c>
      <c r="E553" s="56" t="s">
        <v>391</v>
      </c>
      <c r="F553" s="56" t="s">
        <v>392</v>
      </c>
      <c r="G553" s="66">
        <v>335.60660000000001</v>
      </c>
      <c r="H553" s="65">
        <v>0</v>
      </c>
      <c r="I553" s="47">
        <f t="shared" si="48"/>
        <v>0</v>
      </c>
      <c r="J553" s="65">
        <v>0</v>
      </c>
      <c r="K553" s="48">
        <f t="shared" si="49"/>
        <v>0</v>
      </c>
      <c r="L553" s="65">
        <v>0</v>
      </c>
      <c r="M553" s="60">
        <f t="shared" si="50"/>
        <v>0</v>
      </c>
      <c r="N553" s="49">
        <v>4</v>
      </c>
      <c r="O553" s="62">
        <f t="shared" si="51"/>
        <v>1342.4264000000001</v>
      </c>
      <c r="P553" s="50">
        <f t="shared" si="52"/>
        <v>4</v>
      </c>
      <c r="Q553" s="51">
        <f t="shared" si="53"/>
        <v>1342.4264000000001</v>
      </c>
      <c r="R553" s="46" t="s">
        <v>7299</v>
      </c>
    </row>
    <row r="554" spans="1:18" ht="16.5" hidden="1" customHeight="1" x14ac:dyDescent="0.15">
      <c r="A554" s="56" t="s">
        <v>49</v>
      </c>
      <c r="B554" s="56" t="s">
        <v>168</v>
      </c>
      <c r="C554" s="56" t="s">
        <v>168</v>
      </c>
      <c r="D554" s="56" t="s">
        <v>329</v>
      </c>
      <c r="E554" s="56" t="s">
        <v>5171</v>
      </c>
      <c r="F554" s="56" t="s">
        <v>5172</v>
      </c>
      <c r="G554" s="66">
        <v>277.10109771200723</v>
      </c>
      <c r="H554" s="65">
        <v>1</v>
      </c>
      <c r="I554" s="47">
        <f t="shared" si="48"/>
        <v>277.10109771200723</v>
      </c>
      <c r="J554" s="65">
        <v>0</v>
      </c>
      <c r="K554" s="48">
        <f t="shared" si="49"/>
        <v>0</v>
      </c>
      <c r="L554" s="65">
        <v>0</v>
      </c>
      <c r="M554" s="60">
        <f t="shared" si="50"/>
        <v>0</v>
      </c>
      <c r="N554" s="49">
        <v>0</v>
      </c>
      <c r="O554" s="62">
        <f t="shared" si="51"/>
        <v>0</v>
      </c>
      <c r="P554" s="50">
        <f t="shared" si="52"/>
        <v>1</v>
      </c>
      <c r="Q554" s="51">
        <f t="shared" si="53"/>
        <v>277.10109771200723</v>
      </c>
      <c r="R554" s="46" t="s">
        <v>1</v>
      </c>
    </row>
    <row r="555" spans="1:18" ht="16.5" hidden="1" customHeight="1" x14ac:dyDescent="0.15">
      <c r="A555" s="56" t="s">
        <v>4411</v>
      </c>
      <c r="B555" s="98" t="s">
        <v>4412</v>
      </c>
      <c r="C555" s="98" t="s">
        <v>8384</v>
      </c>
      <c r="D555" s="56" t="s">
        <v>329</v>
      </c>
      <c r="E555" s="56" t="s">
        <v>351</v>
      </c>
      <c r="F555" s="56" t="s">
        <v>352</v>
      </c>
      <c r="G555" s="66">
        <v>0.55000000000000004</v>
      </c>
      <c r="H555" s="65">
        <v>0</v>
      </c>
      <c r="I555" s="47">
        <f t="shared" si="48"/>
        <v>0</v>
      </c>
      <c r="J555" s="65">
        <v>0</v>
      </c>
      <c r="K555" s="48">
        <f t="shared" si="49"/>
        <v>0</v>
      </c>
      <c r="L555" s="65">
        <v>0</v>
      </c>
      <c r="M555" s="60">
        <f t="shared" si="50"/>
        <v>0</v>
      </c>
      <c r="N555" s="49">
        <v>2417</v>
      </c>
      <c r="O555" s="62">
        <f t="shared" si="51"/>
        <v>1329.3500000000001</v>
      </c>
      <c r="P555" s="50">
        <f t="shared" si="52"/>
        <v>2417</v>
      </c>
      <c r="Q555" s="51">
        <f t="shared" si="53"/>
        <v>1329.3500000000001</v>
      </c>
      <c r="R555" s="46" t="s">
        <v>7307</v>
      </c>
    </row>
    <row r="556" spans="1:18" ht="16.5" hidden="1" customHeight="1" x14ac:dyDescent="0.15">
      <c r="A556" s="56" t="s">
        <v>673</v>
      </c>
      <c r="B556" s="98" t="s">
        <v>674</v>
      </c>
      <c r="C556" s="98" t="s">
        <v>675</v>
      </c>
      <c r="D556" s="56" t="s">
        <v>406</v>
      </c>
      <c r="E556" s="56" t="s">
        <v>334</v>
      </c>
      <c r="F556" s="56" t="s">
        <v>335</v>
      </c>
      <c r="G556" s="66">
        <v>189.43799999999996</v>
      </c>
      <c r="H556" s="65">
        <v>0</v>
      </c>
      <c r="I556" s="47">
        <f t="shared" si="48"/>
        <v>0</v>
      </c>
      <c r="J556" s="65">
        <v>0</v>
      </c>
      <c r="K556" s="48">
        <f t="shared" si="49"/>
        <v>0</v>
      </c>
      <c r="L556" s="65">
        <v>0</v>
      </c>
      <c r="M556" s="60">
        <f t="shared" si="50"/>
        <v>0</v>
      </c>
      <c r="N556" s="49">
        <v>7</v>
      </c>
      <c r="O556" s="62">
        <f t="shared" si="51"/>
        <v>1326.0659999999998</v>
      </c>
      <c r="P556" s="50">
        <f t="shared" si="52"/>
        <v>7</v>
      </c>
      <c r="Q556" s="51">
        <f t="shared" si="53"/>
        <v>1326.0659999999998</v>
      </c>
      <c r="R556" s="46" t="s">
        <v>7299</v>
      </c>
    </row>
    <row r="557" spans="1:18" ht="16.5" hidden="1" customHeight="1" x14ac:dyDescent="0.15">
      <c r="A557" s="56" t="s">
        <v>105</v>
      </c>
      <c r="B557" s="98" t="s">
        <v>223</v>
      </c>
      <c r="C557" s="98" t="s">
        <v>5957</v>
      </c>
      <c r="D557" s="56" t="s">
        <v>329</v>
      </c>
      <c r="E557" s="56" t="s">
        <v>5171</v>
      </c>
      <c r="F557" s="56" t="s">
        <v>5172</v>
      </c>
      <c r="G557" s="66">
        <v>94.207226046763338</v>
      </c>
      <c r="H557" s="65">
        <v>0</v>
      </c>
      <c r="I557" s="47">
        <f t="shared" si="48"/>
        <v>0</v>
      </c>
      <c r="J557" s="65">
        <v>0</v>
      </c>
      <c r="K557" s="48">
        <f t="shared" si="49"/>
        <v>0</v>
      </c>
      <c r="L557" s="65">
        <v>0</v>
      </c>
      <c r="M557" s="60">
        <f t="shared" si="50"/>
        <v>0</v>
      </c>
      <c r="N557" s="49">
        <v>14</v>
      </c>
      <c r="O557" s="62">
        <f t="shared" si="51"/>
        <v>1318.9011646546867</v>
      </c>
      <c r="P557" s="50">
        <f t="shared" si="52"/>
        <v>14</v>
      </c>
      <c r="Q557" s="51">
        <f t="shared" si="53"/>
        <v>1318.9011646546867</v>
      </c>
      <c r="R557" s="46" t="s">
        <v>1</v>
      </c>
    </row>
    <row r="558" spans="1:18" ht="16.5" hidden="1" customHeight="1" x14ac:dyDescent="0.15">
      <c r="A558" s="56" t="s">
        <v>6448</v>
      </c>
      <c r="B558" s="98" t="s">
        <v>6449</v>
      </c>
      <c r="C558" s="98" t="s">
        <v>6450</v>
      </c>
      <c r="D558" s="56" t="s">
        <v>329</v>
      </c>
      <c r="E558" s="56" t="s">
        <v>1208</v>
      </c>
      <c r="F558" s="56" t="s">
        <v>1209</v>
      </c>
      <c r="G558" s="66">
        <v>24.391223588723378</v>
      </c>
      <c r="H558" s="65">
        <v>0</v>
      </c>
      <c r="I558" s="47">
        <f t="shared" si="48"/>
        <v>0</v>
      </c>
      <c r="J558" s="65">
        <v>0</v>
      </c>
      <c r="K558" s="48">
        <f t="shared" si="49"/>
        <v>0</v>
      </c>
      <c r="L558" s="65">
        <v>0</v>
      </c>
      <c r="M558" s="60">
        <f t="shared" si="50"/>
        <v>0</v>
      </c>
      <c r="N558" s="49">
        <v>54</v>
      </c>
      <c r="O558" s="62">
        <f t="shared" si="51"/>
        <v>1317.1260737910625</v>
      </c>
      <c r="P558" s="50">
        <f t="shared" si="52"/>
        <v>54</v>
      </c>
      <c r="Q558" s="51">
        <f t="shared" si="53"/>
        <v>1317.1260737910625</v>
      </c>
      <c r="R558" s="46" t="s">
        <v>1</v>
      </c>
    </row>
    <row r="559" spans="1:18" ht="16.5" hidden="1" customHeight="1" x14ac:dyDescent="0.15">
      <c r="A559" s="56" t="s">
        <v>77</v>
      </c>
      <c r="B559" s="56" t="s">
        <v>203</v>
      </c>
      <c r="C559" s="56" t="s">
        <v>8044</v>
      </c>
      <c r="D559" s="56" t="s">
        <v>329</v>
      </c>
      <c r="E559" s="56" t="s">
        <v>1247</v>
      </c>
      <c r="F559" s="56" t="s">
        <v>1248</v>
      </c>
      <c r="G559" s="66">
        <v>101.08483186370698</v>
      </c>
      <c r="H559" s="65">
        <v>137</v>
      </c>
      <c r="I559" s="47">
        <f t="shared" si="48"/>
        <v>13848.621965327857</v>
      </c>
      <c r="J559" s="65">
        <v>0</v>
      </c>
      <c r="K559" s="48">
        <f t="shared" si="49"/>
        <v>0</v>
      </c>
      <c r="L559" s="65">
        <v>0</v>
      </c>
      <c r="M559" s="60">
        <f t="shared" si="50"/>
        <v>0</v>
      </c>
      <c r="N559" s="49">
        <v>0</v>
      </c>
      <c r="O559" s="62">
        <f t="shared" si="51"/>
        <v>0</v>
      </c>
      <c r="P559" s="50">
        <f t="shared" si="52"/>
        <v>137</v>
      </c>
      <c r="Q559" s="51">
        <f t="shared" si="53"/>
        <v>13848.621965327857</v>
      </c>
      <c r="R559" s="46" t="s">
        <v>1</v>
      </c>
    </row>
    <row r="560" spans="1:18" ht="16.5" hidden="1" customHeight="1" x14ac:dyDescent="0.15">
      <c r="A560" s="56" t="s">
        <v>9177</v>
      </c>
      <c r="B560" s="56" t="s">
        <v>9184</v>
      </c>
      <c r="C560" s="56" t="s">
        <v>6134</v>
      </c>
      <c r="D560" s="56" t="s">
        <v>329</v>
      </c>
      <c r="E560" s="56" t="s">
        <v>1247</v>
      </c>
      <c r="F560" s="56" t="s">
        <v>1248</v>
      </c>
      <c r="G560" s="66">
        <v>133.615820470383</v>
      </c>
      <c r="H560" s="65">
        <v>6</v>
      </c>
      <c r="I560" s="47">
        <f t="shared" si="48"/>
        <v>801.69492282229794</v>
      </c>
      <c r="J560" s="65">
        <v>0</v>
      </c>
      <c r="K560" s="48">
        <f t="shared" si="49"/>
        <v>0</v>
      </c>
      <c r="L560" s="65">
        <v>0</v>
      </c>
      <c r="M560" s="60">
        <f t="shared" si="50"/>
        <v>0</v>
      </c>
      <c r="N560" s="49">
        <v>0</v>
      </c>
      <c r="O560" s="62">
        <f t="shared" si="51"/>
        <v>0</v>
      </c>
      <c r="P560" s="50">
        <f t="shared" si="52"/>
        <v>6</v>
      </c>
      <c r="Q560" s="51">
        <f t="shared" si="53"/>
        <v>801.69492282229794</v>
      </c>
      <c r="R560" s="46" t="s">
        <v>1</v>
      </c>
    </row>
    <row r="561" spans="1:18" ht="16.5" hidden="1" customHeight="1" x14ac:dyDescent="0.15">
      <c r="A561" s="56" t="s">
        <v>4132</v>
      </c>
      <c r="B561" s="98" t="s">
        <v>4133</v>
      </c>
      <c r="C561" s="98" t="s">
        <v>4133</v>
      </c>
      <c r="D561" s="56" t="s">
        <v>350</v>
      </c>
      <c r="E561" s="56" t="s">
        <v>568</v>
      </c>
      <c r="F561" s="56" t="s">
        <v>569</v>
      </c>
      <c r="G561" s="66">
        <v>4.198286229705352</v>
      </c>
      <c r="H561" s="65">
        <v>0</v>
      </c>
      <c r="I561" s="47">
        <f t="shared" si="48"/>
        <v>0</v>
      </c>
      <c r="J561" s="65">
        <v>0</v>
      </c>
      <c r="K561" s="48">
        <f t="shared" si="49"/>
        <v>0</v>
      </c>
      <c r="L561" s="65">
        <v>0</v>
      </c>
      <c r="M561" s="60">
        <f t="shared" si="50"/>
        <v>0</v>
      </c>
      <c r="N561" s="49">
        <v>313</v>
      </c>
      <c r="O561" s="62">
        <f t="shared" si="51"/>
        <v>1314.0635898977753</v>
      </c>
      <c r="P561" s="50">
        <f t="shared" si="52"/>
        <v>313</v>
      </c>
      <c r="Q561" s="51">
        <f t="shared" si="53"/>
        <v>1314.0635898977753</v>
      </c>
      <c r="R561" s="46" t="s">
        <v>7307</v>
      </c>
    </row>
    <row r="562" spans="1:18" ht="16.5" hidden="1" customHeight="1" x14ac:dyDescent="0.15">
      <c r="A562" s="56" t="s">
        <v>6319</v>
      </c>
      <c r="B562" s="98" t="s">
        <v>6320</v>
      </c>
      <c r="C562" s="98" t="s">
        <v>6320</v>
      </c>
      <c r="D562" s="56" t="s">
        <v>329</v>
      </c>
      <c r="E562" s="56" t="s">
        <v>5300</v>
      </c>
      <c r="F562" s="56" t="s">
        <v>5301</v>
      </c>
      <c r="G562" s="66">
        <v>29.163923029582339</v>
      </c>
      <c r="H562" s="65">
        <v>0</v>
      </c>
      <c r="I562" s="47">
        <f t="shared" si="48"/>
        <v>0</v>
      </c>
      <c r="J562" s="65">
        <v>0</v>
      </c>
      <c r="K562" s="48">
        <f t="shared" si="49"/>
        <v>0</v>
      </c>
      <c r="L562" s="65">
        <v>0</v>
      </c>
      <c r="M562" s="60">
        <f t="shared" si="50"/>
        <v>0</v>
      </c>
      <c r="N562" s="49">
        <v>45</v>
      </c>
      <c r="O562" s="62">
        <f t="shared" si="51"/>
        <v>1312.3765363312052</v>
      </c>
      <c r="P562" s="50">
        <f t="shared" si="52"/>
        <v>45</v>
      </c>
      <c r="Q562" s="51">
        <f t="shared" si="53"/>
        <v>1312.3765363312052</v>
      </c>
      <c r="R562" s="46" t="s">
        <v>1</v>
      </c>
    </row>
    <row r="563" spans="1:18" ht="16.5" hidden="1" customHeight="1" x14ac:dyDescent="0.15">
      <c r="A563" s="56" t="s">
        <v>1218</v>
      </c>
      <c r="B563" s="98" t="s">
        <v>1219</v>
      </c>
      <c r="C563" s="98" t="s">
        <v>1197</v>
      </c>
      <c r="D563" s="56" t="s">
        <v>329</v>
      </c>
      <c r="E563" s="56" t="s">
        <v>449</v>
      </c>
      <c r="F563" s="56" t="s">
        <v>450</v>
      </c>
      <c r="G563" s="66">
        <v>129.460166170619</v>
      </c>
      <c r="H563" s="65">
        <v>0</v>
      </c>
      <c r="I563" s="47">
        <f t="shared" si="48"/>
        <v>0</v>
      </c>
      <c r="J563" s="65">
        <v>0</v>
      </c>
      <c r="K563" s="48">
        <f t="shared" si="49"/>
        <v>0</v>
      </c>
      <c r="L563" s="65">
        <v>0</v>
      </c>
      <c r="M563" s="60">
        <f t="shared" si="50"/>
        <v>0</v>
      </c>
      <c r="N563" s="49">
        <v>10</v>
      </c>
      <c r="O563" s="62">
        <f t="shared" si="51"/>
        <v>1294.60166170619</v>
      </c>
      <c r="P563" s="50">
        <f t="shared" si="52"/>
        <v>10</v>
      </c>
      <c r="Q563" s="51">
        <f t="shared" si="53"/>
        <v>1294.60166170619</v>
      </c>
      <c r="R563" s="46" t="s">
        <v>7299</v>
      </c>
    </row>
    <row r="564" spans="1:18" ht="16.5" hidden="1" customHeight="1" x14ac:dyDescent="0.15">
      <c r="A564" s="56" t="s">
        <v>5045</v>
      </c>
      <c r="B564" s="98" t="s">
        <v>5046</v>
      </c>
      <c r="C564" s="98" t="s">
        <v>5047</v>
      </c>
      <c r="D564" s="56" t="s">
        <v>5048</v>
      </c>
      <c r="E564" s="56" t="s">
        <v>1380</v>
      </c>
      <c r="F564" s="56" t="s">
        <v>1381</v>
      </c>
      <c r="G564" s="66">
        <v>1.2821</v>
      </c>
      <c r="H564" s="65">
        <v>0</v>
      </c>
      <c r="I564" s="47">
        <f t="shared" si="48"/>
        <v>0</v>
      </c>
      <c r="J564" s="65">
        <v>0</v>
      </c>
      <c r="K564" s="48">
        <f t="shared" si="49"/>
        <v>0</v>
      </c>
      <c r="L564" s="65">
        <v>0</v>
      </c>
      <c r="M564" s="60">
        <f t="shared" si="50"/>
        <v>0</v>
      </c>
      <c r="N564" s="49">
        <v>1000</v>
      </c>
      <c r="O564" s="62">
        <f t="shared" si="51"/>
        <v>1282.0999999999999</v>
      </c>
      <c r="P564" s="50">
        <f t="shared" si="52"/>
        <v>1000</v>
      </c>
      <c r="Q564" s="51">
        <f t="shared" si="53"/>
        <v>1282.0999999999999</v>
      </c>
      <c r="R564" s="46" t="s">
        <v>7303</v>
      </c>
    </row>
    <row r="565" spans="1:18" ht="16.5" hidden="1" customHeight="1" x14ac:dyDescent="0.15">
      <c r="A565" s="56" t="s">
        <v>1298</v>
      </c>
      <c r="B565" s="98" t="s">
        <v>1299</v>
      </c>
      <c r="C565" s="98" t="s">
        <v>1300</v>
      </c>
      <c r="D565" s="56" t="s">
        <v>329</v>
      </c>
      <c r="E565" s="56" t="s">
        <v>330</v>
      </c>
      <c r="F565" s="56" t="s">
        <v>331</v>
      </c>
      <c r="G565" s="66">
        <v>25.640999999999998</v>
      </c>
      <c r="H565" s="65">
        <v>0</v>
      </c>
      <c r="I565" s="47">
        <f t="shared" si="48"/>
        <v>0</v>
      </c>
      <c r="J565" s="65">
        <v>0</v>
      </c>
      <c r="K565" s="48">
        <f t="shared" si="49"/>
        <v>0</v>
      </c>
      <c r="L565" s="65">
        <v>0</v>
      </c>
      <c r="M565" s="60">
        <f t="shared" si="50"/>
        <v>0</v>
      </c>
      <c r="N565" s="49">
        <v>50</v>
      </c>
      <c r="O565" s="62">
        <f t="shared" si="51"/>
        <v>1282.05</v>
      </c>
      <c r="P565" s="50">
        <f t="shared" si="52"/>
        <v>50</v>
      </c>
      <c r="Q565" s="51">
        <f t="shared" si="53"/>
        <v>1282.05</v>
      </c>
      <c r="R565" s="46" t="s">
        <v>7299</v>
      </c>
    </row>
    <row r="566" spans="1:18" ht="16.5" hidden="1" customHeight="1" x14ac:dyDescent="0.15">
      <c r="A566" s="56" t="s">
        <v>8797</v>
      </c>
      <c r="B566" s="56" t="s">
        <v>8798</v>
      </c>
      <c r="C566" s="56" t="s">
        <v>5696</v>
      </c>
      <c r="D566" s="56" t="s">
        <v>329</v>
      </c>
      <c r="E566" s="56" t="s">
        <v>623</v>
      </c>
      <c r="F566" s="56" t="s">
        <v>624</v>
      </c>
      <c r="G566" s="66">
        <v>53.749980373536694</v>
      </c>
      <c r="H566" s="65">
        <v>8</v>
      </c>
      <c r="I566" s="47">
        <f t="shared" si="48"/>
        <v>429.99984298829355</v>
      </c>
      <c r="J566" s="65">
        <v>0</v>
      </c>
      <c r="K566" s="48">
        <f t="shared" si="49"/>
        <v>0</v>
      </c>
      <c r="L566" s="65">
        <v>0</v>
      </c>
      <c r="M566" s="60">
        <f t="shared" si="50"/>
        <v>0</v>
      </c>
      <c r="N566" s="49">
        <v>0</v>
      </c>
      <c r="O566" s="62">
        <f t="shared" si="51"/>
        <v>0</v>
      </c>
      <c r="P566" s="50">
        <f t="shared" si="52"/>
        <v>8</v>
      </c>
      <c r="Q566" s="51">
        <f t="shared" si="53"/>
        <v>429.99984298829355</v>
      </c>
      <c r="R566" s="46" t="s">
        <v>1</v>
      </c>
    </row>
    <row r="567" spans="1:18" ht="16.5" hidden="1" customHeight="1" x14ac:dyDescent="0.15">
      <c r="A567" s="56" t="s">
        <v>8797</v>
      </c>
      <c r="B567" s="56" t="s">
        <v>8798</v>
      </c>
      <c r="C567" s="56" t="s">
        <v>5696</v>
      </c>
      <c r="D567" s="56" t="s">
        <v>329</v>
      </c>
      <c r="E567" s="56" t="s">
        <v>1247</v>
      </c>
      <c r="F567" s="56" t="s">
        <v>1248</v>
      </c>
      <c r="G567" s="66">
        <v>53.749980373536694</v>
      </c>
      <c r="H567" s="65">
        <v>5</v>
      </c>
      <c r="I567" s="47">
        <f t="shared" si="48"/>
        <v>268.74990186768349</v>
      </c>
      <c r="J567" s="65">
        <v>0</v>
      </c>
      <c r="K567" s="48">
        <f t="shared" si="49"/>
        <v>0</v>
      </c>
      <c r="L567" s="65">
        <v>0</v>
      </c>
      <c r="M567" s="60">
        <f t="shared" si="50"/>
        <v>0</v>
      </c>
      <c r="N567" s="49">
        <v>0</v>
      </c>
      <c r="O567" s="62">
        <f t="shared" si="51"/>
        <v>0</v>
      </c>
      <c r="P567" s="50">
        <f t="shared" si="52"/>
        <v>5</v>
      </c>
      <c r="Q567" s="51">
        <f t="shared" si="53"/>
        <v>268.74990186768349</v>
      </c>
      <c r="R567" s="46" t="s">
        <v>1</v>
      </c>
    </row>
    <row r="568" spans="1:18" ht="16.5" hidden="1" customHeight="1" x14ac:dyDescent="0.15">
      <c r="A568" s="56" t="s">
        <v>8994</v>
      </c>
      <c r="B568" s="98" t="s">
        <v>8995</v>
      </c>
      <c r="C568" s="98" t="s">
        <v>729</v>
      </c>
      <c r="D568" s="56" t="s">
        <v>329</v>
      </c>
      <c r="E568" s="56" t="s">
        <v>334</v>
      </c>
      <c r="F568" s="56" t="s">
        <v>335</v>
      </c>
      <c r="G568" s="66">
        <v>32</v>
      </c>
      <c r="H568" s="65">
        <v>0</v>
      </c>
      <c r="I568" s="47">
        <f t="shared" si="48"/>
        <v>0</v>
      </c>
      <c r="J568" s="65">
        <v>0</v>
      </c>
      <c r="K568" s="48">
        <f t="shared" si="49"/>
        <v>0</v>
      </c>
      <c r="L568" s="65">
        <v>0</v>
      </c>
      <c r="M568" s="60">
        <f t="shared" si="50"/>
        <v>0</v>
      </c>
      <c r="N568" s="49">
        <v>40</v>
      </c>
      <c r="O568" s="62">
        <f t="shared" si="51"/>
        <v>1280</v>
      </c>
      <c r="P568" s="50">
        <f t="shared" si="52"/>
        <v>40</v>
      </c>
      <c r="Q568" s="51">
        <f t="shared" si="53"/>
        <v>1280</v>
      </c>
      <c r="R568" s="46" t="s">
        <v>7299</v>
      </c>
    </row>
    <row r="569" spans="1:18" ht="16.5" hidden="1" customHeight="1" x14ac:dyDescent="0.15">
      <c r="A569" s="56" t="s">
        <v>5654</v>
      </c>
      <c r="B569" s="98" t="s">
        <v>8037</v>
      </c>
      <c r="C569" s="98" t="s">
        <v>8037</v>
      </c>
      <c r="D569" s="56" t="s">
        <v>466</v>
      </c>
      <c r="E569" s="56" t="s">
        <v>5298</v>
      </c>
      <c r="F569" s="56" t="s">
        <v>5299</v>
      </c>
      <c r="G569" s="66">
        <v>67.324554422117885</v>
      </c>
      <c r="H569" s="65">
        <v>0</v>
      </c>
      <c r="I569" s="47">
        <f t="shared" si="48"/>
        <v>0</v>
      </c>
      <c r="J569" s="65">
        <v>0</v>
      </c>
      <c r="K569" s="48">
        <f t="shared" si="49"/>
        <v>0</v>
      </c>
      <c r="L569" s="65">
        <v>0</v>
      </c>
      <c r="M569" s="60">
        <f t="shared" si="50"/>
        <v>0</v>
      </c>
      <c r="N569" s="49">
        <v>19</v>
      </c>
      <c r="O569" s="62">
        <f t="shared" si="51"/>
        <v>1279.1665340202399</v>
      </c>
      <c r="P569" s="50">
        <f t="shared" si="52"/>
        <v>19</v>
      </c>
      <c r="Q569" s="51">
        <f t="shared" si="53"/>
        <v>1279.1665340202399</v>
      </c>
      <c r="R569" s="46" t="s">
        <v>1</v>
      </c>
    </row>
    <row r="570" spans="1:18" ht="16.5" hidden="1" customHeight="1" x14ac:dyDescent="0.15">
      <c r="A570" s="56" t="s">
        <v>4078</v>
      </c>
      <c r="B570" s="98" t="s">
        <v>3829</v>
      </c>
      <c r="C570" s="98" t="s">
        <v>3830</v>
      </c>
      <c r="D570" s="56" t="s">
        <v>329</v>
      </c>
      <c r="E570" s="56" t="s">
        <v>1964</v>
      </c>
      <c r="F570" s="56" t="s">
        <v>1965</v>
      </c>
      <c r="G570" s="66">
        <v>2.3775363864596391</v>
      </c>
      <c r="H570" s="65">
        <v>0</v>
      </c>
      <c r="I570" s="47">
        <f t="shared" si="48"/>
        <v>0</v>
      </c>
      <c r="J570" s="65">
        <v>0</v>
      </c>
      <c r="K570" s="48">
        <f t="shared" si="49"/>
        <v>0</v>
      </c>
      <c r="L570" s="65">
        <v>0</v>
      </c>
      <c r="M570" s="60">
        <f t="shared" si="50"/>
        <v>0</v>
      </c>
      <c r="N570" s="49">
        <v>538</v>
      </c>
      <c r="O570" s="62">
        <f t="shared" si="51"/>
        <v>1279.1145759152857</v>
      </c>
      <c r="P570" s="50">
        <f t="shared" si="52"/>
        <v>538</v>
      </c>
      <c r="Q570" s="51">
        <f t="shared" si="53"/>
        <v>1279.1145759152857</v>
      </c>
      <c r="R570" s="46" t="s">
        <v>7307</v>
      </c>
    </row>
    <row r="571" spans="1:18" ht="16.5" hidden="1" customHeight="1" x14ac:dyDescent="0.15">
      <c r="A571" s="56" t="s">
        <v>5775</v>
      </c>
      <c r="B571" s="98" t="s">
        <v>5776</v>
      </c>
      <c r="C571" s="98" t="s">
        <v>5777</v>
      </c>
      <c r="D571" s="56" t="s">
        <v>329</v>
      </c>
      <c r="E571" s="56" t="s">
        <v>5298</v>
      </c>
      <c r="F571" s="56" t="s">
        <v>5299</v>
      </c>
      <c r="G571" s="66">
        <v>126.93294024050147</v>
      </c>
      <c r="H571" s="65">
        <v>0</v>
      </c>
      <c r="I571" s="47">
        <f t="shared" si="48"/>
        <v>0</v>
      </c>
      <c r="J571" s="65">
        <v>0</v>
      </c>
      <c r="K571" s="48">
        <f t="shared" si="49"/>
        <v>0</v>
      </c>
      <c r="L571" s="65">
        <v>0</v>
      </c>
      <c r="M571" s="60">
        <f t="shared" si="50"/>
        <v>0</v>
      </c>
      <c r="N571" s="49">
        <v>10</v>
      </c>
      <c r="O571" s="62">
        <f t="shared" si="51"/>
        <v>1269.3294024050147</v>
      </c>
      <c r="P571" s="50">
        <f t="shared" si="52"/>
        <v>10</v>
      </c>
      <c r="Q571" s="51">
        <f t="shared" si="53"/>
        <v>1269.3294024050147</v>
      </c>
      <c r="R571" s="46" t="s">
        <v>1</v>
      </c>
    </row>
    <row r="572" spans="1:18" ht="16.5" hidden="1" customHeight="1" x14ac:dyDescent="0.15">
      <c r="A572" s="56" t="s">
        <v>1279</v>
      </c>
      <c r="B572" s="98" t="s">
        <v>1280</v>
      </c>
      <c r="C572" s="98" t="s">
        <v>8271</v>
      </c>
      <c r="D572" s="56" t="s">
        <v>350</v>
      </c>
      <c r="E572" s="56" t="s">
        <v>351</v>
      </c>
      <c r="F572" s="56" t="s">
        <v>352</v>
      </c>
      <c r="G572" s="66">
        <v>9.6631498991496372</v>
      </c>
      <c r="H572" s="65">
        <v>0</v>
      </c>
      <c r="I572" s="47">
        <f t="shared" si="48"/>
        <v>0</v>
      </c>
      <c r="J572" s="65">
        <v>0</v>
      </c>
      <c r="K572" s="48">
        <f t="shared" si="49"/>
        <v>0</v>
      </c>
      <c r="L572" s="65">
        <v>0</v>
      </c>
      <c r="M572" s="60">
        <f t="shared" si="50"/>
        <v>0</v>
      </c>
      <c r="N572" s="49">
        <v>131</v>
      </c>
      <c r="O572" s="62">
        <f t="shared" si="51"/>
        <v>1265.8726367886024</v>
      </c>
      <c r="P572" s="50">
        <f t="shared" si="52"/>
        <v>131</v>
      </c>
      <c r="Q572" s="51">
        <f t="shared" si="53"/>
        <v>1265.8726367886024</v>
      </c>
      <c r="R572" s="46" t="s">
        <v>7299</v>
      </c>
    </row>
    <row r="573" spans="1:18" ht="16.5" hidden="1" customHeight="1" x14ac:dyDescent="0.15">
      <c r="A573" s="56" t="s">
        <v>1744</v>
      </c>
      <c r="B573" s="98" t="s">
        <v>1745</v>
      </c>
      <c r="C573" s="98" t="s">
        <v>1733</v>
      </c>
      <c r="D573" s="56" t="s">
        <v>329</v>
      </c>
      <c r="E573" s="56" t="s">
        <v>1310</v>
      </c>
      <c r="F573" s="56" t="s">
        <v>1311</v>
      </c>
      <c r="G573" s="66">
        <v>4.0128645527603082</v>
      </c>
      <c r="H573" s="65">
        <v>0</v>
      </c>
      <c r="I573" s="47">
        <f t="shared" si="48"/>
        <v>0</v>
      </c>
      <c r="J573" s="65">
        <v>0</v>
      </c>
      <c r="K573" s="48">
        <f t="shared" si="49"/>
        <v>0</v>
      </c>
      <c r="L573" s="65">
        <v>0</v>
      </c>
      <c r="M573" s="60">
        <f t="shared" si="50"/>
        <v>0</v>
      </c>
      <c r="N573" s="49">
        <v>315</v>
      </c>
      <c r="O573" s="62">
        <f t="shared" si="51"/>
        <v>1264.0523341194971</v>
      </c>
      <c r="P573" s="50">
        <f t="shared" si="52"/>
        <v>315</v>
      </c>
      <c r="Q573" s="51">
        <f t="shared" si="53"/>
        <v>1264.0523341194971</v>
      </c>
      <c r="R573" s="46" t="s">
        <v>7301</v>
      </c>
    </row>
    <row r="574" spans="1:18" ht="16.5" hidden="1" customHeight="1" x14ac:dyDescent="0.15">
      <c r="A574" s="56" t="s">
        <v>8</v>
      </c>
      <c r="B574" s="98" t="s">
        <v>139</v>
      </c>
      <c r="C574" s="98" t="s">
        <v>5241</v>
      </c>
      <c r="D574" s="56" t="s">
        <v>329</v>
      </c>
      <c r="E574" s="56" t="s">
        <v>501</v>
      </c>
      <c r="F574" s="56" t="s">
        <v>502</v>
      </c>
      <c r="G574" s="66">
        <v>251.47985998022619</v>
      </c>
      <c r="H574" s="65">
        <v>0</v>
      </c>
      <c r="I574" s="47">
        <f t="shared" si="48"/>
        <v>0</v>
      </c>
      <c r="J574" s="65">
        <v>0</v>
      </c>
      <c r="K574" s="48">
        <f t="shared" si="49"/>
        <v>0</v>
      </c>
      <c r="L574" s="65">
        <v>0</v>
      </c>
      <c r="M574" s="60">
        <f t="shared" si="50"/>
        <v>0</v>
      </c>
      <c r="N574" s="49">
        <v>5</v>
      </c>
      <c r="O574" s="62">
        <f t="shared" si="51"/>
        <v>1257.3992999011309</v>
      </c>
      <c r="P574" s="50">
        <f t="shared" si="52"/>
        <v>5</v>
      </c>
      <c r="Q574" s="51">
        <f t="shared" si="53"/>
        <v>1257.3992999011309</v>
      </c>
      <c r="R574" s="46" t="s">
        <v>1</v>
      </c>
    </row>
    <row r="575" spans="1:18" ht="16.5" hidden="1" customHeight="1" x14ac:dyDescent="0.15">
      <c r="A575" s="56" t="s">
        <v>9148</v>
      </c>
      <c r="B575" s="56" t="s">
        <v>9157</v>
      </c>
      <c r="C575" s="56" t="s">
        <v>9387</v>
      </c>
      <c r="D575" s="56" t="s">
        <v>329</v>
      </c>
      <c r="E575" s="56" t="s">
        <v>623</v>
      </c>
      <c r="F575" s="56" t="s">
        <v>624</v>
      </c>
      <c r="G575" s="66">
        <v>105.36033055567063</v>
      </c>
      <c r="H575" s="65">
        <v>7</v>
      </c>
      <c r="I575" s="47">
        <f t="shared" si="48"/>
        <v>737.52231388969437</v>
      </c>
      <c r="J575" s="65">
        <v>0</v>
      </c>
      <c r="K575" s="48">
        <f t="shared" si="49"/>
        <v>0</v>
      </c>
      <c r="L575" s="65">
        <v>0</v>
      </c>
      <c r="M575" s="60">
        <f t="shared" si="50"/>
        <v>0</v>
      </c>
      <c r="N575" s="49">
        <v>0</v>
      </c>
      <c r="O575" s="62">
        <f t="shared" si="51"/>
        <v>0</v>
      </c>
      <c r="P575" s="50">
        <f t="shared" si="52"/>
        <v>7</v>
      </c>
      <c r="Q575" s="51">
        <f t="shared" si="53"/>
        <v>737.52231388969437</v>
      </c>
      <c r="R575" s="46" t="s">
        <v>1</v>
      </c>
    </row>
    <row r="576" spans="1:18" ht="16.5" hidden="1" customHeight="1" x14ac:dyDescent="0.15">
      <c r="A576" s="56" t="s">
        <v>9148</v>
      </c>
      <c r="B576" s="56" t="s">
        <v>9157</v>
      </c>
      <c r="C576" s="56" t="s">
        <v>9387</v>
      </c>
      <c r="D576" s="56" t="s">
        <v>329</v>
      </c>
      <c r="E576" s="56" t="s">
        <v>1247</v>
      </c>
      <c r="F576" s="56" t="s">
        <v>1248</v>
      </c>
      <c r="G576" s="66">
        <v>105.36033055567063</v>
      </c>
      <c r="H576" s="65">
        <v>33</v>
      </c>
      <c r="I576" s="47">
        <f t="shared" si="48"/>
        <v>3476.8909083371309</v>
      </c>
      <c r="J576" s="65">
        <v>0</v>
      </c>
      <c r="K576" s="48">
        <f t="shared" si="49"/>
        <v>0</v>
      </c>
      <c r="L576" s="65">
        <v>0</v>
      </c>
      <c r="M576" s="60">
        <f t="shared" si="50"/>
        <v>0</v>
      </c>
      <c r="N576" s="49">
        <v>0</v>
      </c>
      <c r="O576" s="62">
        <f t="shared" si="51"/>
        <v>0</v>
      </c>
      <c r="P576" s="50">
        <f t="shared" si="52"/>
        <v>33</v>
      </c>
      <c r="Q576" s="51">
        <f t="shared" si="53"/>
        <v>3476.8909083371309</v>
      </c>
      <c r="R576" s="46" t="s">
        <v>1</v>
      </c>
    </row>
    <row r="577" spans="1:18" ht="16.5" hidden="1" customHeight="1" x14ac:dyDescent="0.15">
      <c r="A577" s="56" t="s">
        <v>5633</v>
      </c>
      <c r="B577" s="98" t="s">
        <v>8035</v>
      </c>
      <c r="C577" s="98" t="s">
        <v>8035</v>
      </c>
      <c r="D577" s="56" t="s">
        <v>466</v>
      </c>
      <c r="E577" s="56" t="s">
        <v>5300</v>
      </c>
      <c r="F577" s="56" t="s">
        <v>5301</v>
      </c>
      <c r="G577" s="66">
        <v>418.57999682728337</v>
      </c>
      <c r="H577" s="65">
        <v>0</v>
      </c>
      <c r="I577" s="47">
        <f t="shared" si="48"/>
        <v>0</v>
      </c>
      <c r="J577" s="65">
        <v>0</v>
      </c>
      <c r="K577" s="48">
        <f t="shared" si="49"/>
        <v>0</v>
      </c>
      <c r="L577" s="65">
        <v>0</v>
      </c>
      <c r="M577" s="60">
        <f t="shared" si="50"/>
        <v>0</v>
      </c>
      <c r="N577" s="49">
        <v>3</v>
      </c>
      <c r="O577" s="62">
        <f t="shared" si="51"/>
        <v>1255.7399904818501</v>
      </c>
      <c r="P577" s="50">
        <f t="shared" si="52"/>
        <v>3</v>
      </c>
      <c r="Q577" s="51">
        <f t="shared" si="53"/>
        <v>1255.7399904818501</v>
      </c>
      <c r="R577" s="46" t="s">
        <v>1</v>
      </c>
    </row>
    <row r="578" spans="1:18" ht="16.5" hidden="1" customHeight="1" x14ac:dyDescent="0.15">
      <c r="A578" s="56" t="s">
        <v>101</v>
      </c>
      <c r="B578" s="98" t="s">
        <v>219</v>
      </c>
      <c r="C578" s="98" t="s">
        <v>219</v>
      </c>
      <c r="D578" s="56" t="s">
        <v>329</v>
      </c>
      <c r="E578" s="56" t="s">
        <v>5298</v>
      </c>
      <c r="F578" s="56" t="s">
        <v>5299</v>
      </c>
      <c r="G578" s="66">
        <v>625.71332401142422</v>
      </c>
      <c r="H578" s="65">
        <v>0</v>
      </c>
      <c r="I578" s="47">
        <f t="shared" ref="I578:I641" si="54">H578*G578</f>
        <v>0</v>
      </c>
      <c r="J578" s="65">
        <v>0</v>
      </c>
      <c r="K578" s="48">
        <f t="shared" ref="K578:K641" si="55">J578*G578</f>
        <v>0</v>
      </c>
      <c r="L578" s="65">
        <v>0</v>
      </c>
      <c r="M578" s="60">
        <f t="shared" ref="M578:M641" si="56">L578*G578</f>
        <v>0</v>
      </c>
      <c r="N578" s="49">
        <v>2</v>
      </c>
      <c r="O578" s="62">
        <f t="shared" ref="O578:O641" si="57">N578*G578</f>
        <v>1251.4266480228484</v>
      </c>
      <c r="P578" s="50">
        <f t="shared" ref="P578:P641" si="58">H578+J578+L578+N578</f>
        <v>2</v>
      </c>
      <c r="Q578" s="51">
        <f t="shared" ref="Q578:Q641" si="59">I578+K578+M578+O578</f>
        <v>1251.4266480228484</v>
      </c>
      <c r="R578" s="46" t="s">
        <v>1</v>
      </c>
    </row>
    <row r="579" spans="1:18" ht="16.5" hidden="1" customHeight="1" x14ac:dyDescent="0.15">
      <c r="A579" s="56" t="s">
        <v>277</v>
      </c>
      <c r="B579" s="56" t="s">
        <v>312</v>
      </c>
      <c r="C579" s="56" t="s">
        <v>5935</v>
      </c>
      <c r="D579" s="56" t="s">
        <v>329</v>
      </c>
      <c r="E579" s="56" t="s">
        <v>1247</v>
      </c>
      <c r="F579" s="56" t="s">
        <v>1248</v>
      </c>
      <c r="G579" s="66">
        <v>67.578551927789476</v>
      </c>
      <c r="H579" s="65">
        <v>56</v>
      </c>
      <c r="I579" s="47">
        <f t="shared" si="54"/>
        <v>3784.3989079562107</v>
      </c>
      <c r="J579" s="65">
        <v>0</v>
      </c>
      <c r="K579" s="48">
        <f t="shared" si="55"/>
        <v>0</v>
      </c>
      <c r="L579" s="65">
        <v>0</v>
      </c>
      <c r="M579" s="60">
        <f t="shared" si="56"/>
        <v>0</v>
      </c>
      <c r="N579" s="49">
        <v>0</v>
      </c>
      <c r="O579" s="62">
        <f t="shared" si="57"/>
        <v>0</v>
      </c>
      <c r="P579" s="50">
        <f t="shared" si="58"/>
        <v>56</v>
      </c>
      <c r="Q579" s="51">
        <f t="shared" si="59"/>
        <v>3784.3989079562107</v>
      </c>
      <c r="R579" s="46" t="s">
        <v>1</v>
      </c>
    </row>
    <row r="580" spans="1:18" ht="16.5" hidden="1" customHeight="1" x14ac:dyDescent="0.15">
      <c r="A580" s="56" t="s">
        <v>5663</v>
      </c>
      <c r="B580" s="98" t="s">
        <v>5664</v>
      </c>
      <c r="C580" s="98" t="s">
        <v>5664</v>
      </c>
      <c r="D580" s="56" t="s">
        <v>329</v>
      </c>
      <c r="E580" s="56" t="s">
        <v>5298</v>
      </c>
      <c r="F580" s="56" t="s">
        <v>5299</v>
      </c>
      <c r="G580" s="66">
        <v>62.458708857560481</v>
      </c>
      <c r="H580" s="65">
        <v>0</v>
      </c>
      <c r="I580" s="47">
        <f t="shared" si="54"/>
        <v>0</v>
      </c>
      <c r="J580" s="65">
        <v>0</v>
      </c>
      <c r="K580" s="48">
        <f t="shared" si="55"/>
        <v>0</v>
      </c>
      <c r="L580" s="65">
        <v>0</v>
      </c>
      <c r="M580" s="60">
        <f t="shared" si="56"/>
        <v>0</v>
      </c>
      <c r="N580" s="49">
        <v>20</v>
      </c>
      <c r="O580" s="62">
        <f t="shared" si="57"/>
        <v>1249.1741771512097</v>
      </c>
      <c r="P580" s="50">
        <f t="shared" si="58"/>
        <v>20</v>
      </c>
      <c r="Q580" s="51">
        <f t="shared" si="59"/>
        <v>1249.1741771512097</v>
      </c>
      <c r="R580" s="46" t="s">
        <v>1</v>
      </c>
    </row>
    <row r="581" spans="1:18" ht="16.5" hidden="1" customHeight="1" x14ac:dyDescent="0.15">
      <c r="A581" s="56" t="s">
        <v>3366</v>
      </c>
      <c r="B581" s="98" t="s">
        <v>7785</v>
      </c>
      <c r="C581" s="98" t="s">
        <v>3367</v>
      </c>
      <c r="D581" s="56" t="s">
        <v>329</v>
      </c>
      <c r="E581" s="56" t="s">
        <v>351</v>
      </c>
      <c r="F581" s="56" t="s">
        <v>352</v>
      </c>
      <c r="G581" s="66">
        <v>6.8499727361954282E-2</v>
      </c>
      <c r="H581" s="65">
        <v>0</v>
      </c>
      <c r="I581" s="47">
        <f t="shared" si="54"/>
        <v>0</v>
      </c>
      <c r="J581" s="65">
        <v>0</v>
      </c>
      <c r="K581" s="48">
        <f t="shared" si="55"/>
        <v>0</v>
      </c>
      <c r="L581" s="65">
        <v>0</v>
      </c>
      <c r="M581" s="60">
        <f t="shared" si="56"/>
        <v>0</v>
      </c>
      <c r="N581" s="49">
        <v>18128</v>
      </c>
      <c r="O581" s="62">
        <f t="shared" si="57"/>
        <v>1241.7630576175072</v>
      </c>
      <c r="P581" s="50">
        <f t="shared" si="58"/>
        <v>18128</v>
      </c>
      <c r="Q581" s="51">
        <f t="shared" si="59"/>
        <v>1241.7630576175072</v>
      </c>
      <c r="R581" s="46" t="s">
        <v>7307</v>
      </c>
    </row>
    <row r="582" spans="1:18" ht="16.5" hidden="1" customHeight="1" x14ac:dyDescent="0.15">
      <c r="A582" s="56" t="s">
        <v>1018</v>
      </c>
      <c r="B582" s="98" t="s">
        <v>1019</v>
      </c>
      <c r="C582" s="98" t="s">
        <v>1019</v>
      </c>
      <c r="D582" s="56" t="s">
        <v>350</v>
      </c>
      <c r="E582" s="56" t="s">
        <v>568</v>
      </c>
      <c r="F582" s="56" t="s">
        <v>569</v>
      </c>
      <c r="G582" s="66">
        <v>40</v>
      </c>
      <c r="H582" s="65">
        <v>0</v>
      </c>
      <c r="I582" s="47">
        <f t="shared" si="54"/>
        <v>0</v>
      </c>
      <c r="J582" s="65">
        <v>0</v>
      </c>
      <c r="K582" s="48">
        <f t="shared" si="55"/>
        <v>0</v>
      </c>
      <c r="L582" s="65">
        <v>0</v>
      </c>
      <c r="M582" s="60">
        <f t="shared" si="56"/>
        <v>0</v>
      </c>
      <c r="N582" s="49">
        <v>31</v>
      </c>
      <c r="O582" s="62">
        <f t="shared" si="57"/>
        <v>1240</v>
      </c>
      <c r="P582" s="50">
        <f t="shared" si="58"/>
        <v>31</v>
      </c>
      <c r="Q582" s="51">
        <f t="shared" si="59"/>
        <v>1240</v>
      </c>
      <c r="R582" s="46" t="s">
        <v>7299</v>
      </c>
    </row>
    <row r="583" spans="1:18" ht="16.5" hidden="1" customHeight="1" x14ac:dyDescent="0.15">
      <c r="A583" s="56" t="s">
        <v>6336</v>
      </c>
      <c r="B583" s="98" t="s">
        <v>8055</v>
      </c>
      <c r="C583" s="98" t="s">
        <v>8055</v>
      </c>
      <c r="D583" s="56" t="s">
        <v>466</v>
      </c>
      <c r="E583" s="56" t="s">
        <v>5300</v>
      </c>
      <c r="F583" s="56" t="s">
        <v>5301</v>
      </c>
      <c r="G583" s="66">
        <v>137.71047031804198</v>
      </c>
      <c r="H583" s="65">
        <v>0</v>
      </c>
      <c r="I583" s="47">
        <f t="shared" si="54"/>
        <v>0</v>
      </c>
      <c r="J583" s="65">
        <v>0</v>
      </c>
      <c r="K583" s="48">
        <f t="shared" si="55"/>
        <v>0</v>
      </c>
      <c r="L583" s="65">
        <v>0</v>
      </c>
      <c r="M583" s="60">
        <f t="shared" si="56"/>
        <v>0</v>
      </c>
      <c r="N583" s="49">
        <v>9</v>
      </c>
      <c r="O583" s="62">
        <f t="shared" si="57"/>
        <v>1239.394232862378</v>
      </c>
      <c r="P583" s="50">
        <f t="shared" si="58"/>
        <v>9</v>
      </c>
      <c r="Q583" s="51">
        <f t="shared" si="59"/>
        <v>1239.394232862378</v>
      </c>
      <c r="R583" s="46" t="s">
        <v>1</v>
      </c>
    </row>
    <row r="584" spans="1:18" ht="16.5" hidden="1" customHeight="1" x14ac:dyDescent="0.15">
      <c r="A584" s="56" t="s">
        <v>1817</v>
      </c>
      <c r="B584" s="98" t="s">
        <v>1818</v>
      </c>
      <c r="C584" s="98" t="s">
        <v>1774</v>
      </c>
      <c r="D584" s="56" t="s">
        <v>329</v>
      </c>
      <c r="E584" s="56" t="s">
        <v>1310</v>
      </c>
      <c r="F584" s="56" t="s">
        <v>1311</v>
      </c>
      <c r="G584" s="66">
        <v>22.9282</v>
      </c>
      <c r="H584" s="65">
        <v>0</v>
      </c>
      <c r="I584" s="47">
        <f t="shared" si="54"/>
        <v>0</v>
      </c>
      <c r="J584" s="65">
        <v>0</v>
      </c>
      <c r="K584" s="48">
        <f t="shared" si="55"/>
        <v>0</v>
      </c>
      <c r="L584" s="65">
        <v>0</v>
      </c>
      <c r="M584" s="60">
        <f t="shared" si="56"/>
        <v>0</v>
      </c>
      <c r="N584" s="49">
        <v>54</v>
      </c>
      <c r="O584" s="62">
        <f t="shared" si="57"/>
        <v>1238.1228000000001</v>
      </c>
      <c r="P584" s="50">
        <f t="shared" si="58"/>
        <v>54</v>
      </c>
      <c r="Q584" s="51">
        <f t="shared" si="59"/>
        <v>1238.1228000000001</v>
      </c>
      <c r="R584" s="46" t="s">
        <v>7301</v>
      </c>
    </row>
    <row r="585" spans="1:18" ht="16.5" hidden="1" customHeight="1" x14ac:dyDescent="0.15">
      <c r="A585" s="56" t="s">
        <v>8805</v>
      </c>
      <c r="B585" s="56" t="s">
        <v>8806</v>
      </c>
      <c r="C585" s="56" t="s">
        <v>8942</v>
      </c>
      <c r="D585" s="56" t="s">
        <v>329</v>
      </c>
      <c r="E585" s="56" t="s">
        <v>8038</v>
      </c>
      <c r="F585" s="56" t="s">
        <v>8039</v>
      </c>
      <c r="G585" s="66">
        <v>107.49869253400088</v>
      </c>
      <c r="H585" s="65">
        <v>3</v>
      </c>
      <c r="I585" s="47">
        <f t="shared" si="54"/>
        <v>322.49607760200263</v>
      </c>
      <c r="J585" s="65">
        <v>0</v>
      </c>
      <c r="K585" s="48">
        <f t="shared" si="55"/>
        <v>0</v>
      </c>
      <c r="L585" s="65">
        <v>0</v>
      </c>
      <c r="M585" s="60">
        <f t="shared" si="56"/>
        <v>0</v>
      </c>
      <c r="N585" s="49">
        <v>0</v>
      </c>
      <c r="O585" s="62">
        <f t="shared" si="57"/>
        <v>0</v>
      </c>
      <c r="P585" s="50">
        <f t="shared" si="58"/>
        <v>3</v>
      </c>
      <c r="Q585" s="51">
        <f t="shared" si="59"/>
        <v>322.49607760200263</v>
      </c>
      <c r="R585" s="46" t="s">
        <v>1</v>
      </c>
    </row>
    <row r="586" spans="1:18" ht="16.5" hidden="1" customHeight="1" x14ac:dyDescent="0.15">
      <c r="A586" s="56" t="s">
        <v>8218</v>
      </c>
      <c r="B586" s="56" t="s">
        <v>8220</v>
      </c>
      <c r="C586" s="56" t="s">
        <v>8481</v>
      </c>
      <c r="D586" s="56" t="s">
        <v>329</v>
      </c>
      <c r="E586" s="56" t="s">
        <v>7605</v>
      </c>
      <c r="F586" s="56" t="s">
        <v>7606</v>
      </c>
      <c r="G586" s="66">
        <v>90.513833625354025</v>
      </c>
      <c r="H586" s="65">
        <v>10</v>
      </c>
      <c r="I586" s="47">
        <f t="shared" si="54"/>
        <v>905.13833625354027</v>
      </c>
      <c r="J586" s="65">
        <v>0</v>
      </c>
      <c r="K586" s="48">
        <f t="shared" si="55"/>
        <v>0</v>
      </c>
      <c r="L586" s="65">
        <v>0</v>
      </c>
      <c r="M586" s="60">
        <f t="shared" si="56"/>
        <v>0</v>
      </c>
      <c r="N586" s="49">
        <v>0</v>
      </c>
      <c r="O586" s="62">
        <f t="shared" si="57"/>
        <v>0</v>
      </c>
      <c r="P586" s="50">
        <f t="shared" si="58"/>
        <v>10</v>
      </c>
      <c r="Q586" s="51">
        <f t="shared" si="59"/>
        <v>905.13833625354027</v>
      </c>
      <c r="R586" s="46" t="s">
        <v>1</v>
      </c>
    </row>
    <row r="587" spans="1:18" ht="16.5" hidden="1" customHeight="1" x14ac:dyDescent="0.15">
      <c r="A587" s="56" t="s">
        <v>1393</v>
      </c>
      <c r="B587" s="98" t="s">
        <v>1394</v>
      </c>
      <c r="C587" s="98" t="s">
        <v>1395</v>
      </c>
      <c r="D587" s="56" t="s">
        <v>329</v>
      </c>
      <c r="E587" s="56" t="s">
        <v>330</v>
      </c>
      <c r="F587" s="56" t="s">
        <v>331</v>
      </c>
      <c r="G587" s="66">
        <v>0.62</v>
      </c>
      <c r="H587" s="65">
        <v>0</v>
      </c>
      <c r="I587" s="47">
        <f t="shared" si="54"/>
        <v>0</v>
      </c>
      <c r="J587" s="65">
        <v>0</v>
      </c>
      <c r="K587" s="48">
        <f t="shared" si="55"/>
        <v>0</v>
      </c>
      <c r="L587" s="65">
        <v>0</v>
      </c>
      <c r="M587" s="60">
        <f t="shared" si="56"/>
        <v>0</v>
      </c>
      <c r="N587" s="49">
        <v>1996</v>
      </c>
      <c r="O587" s="62">
        <f t="shared" si="57"/>
        <v>1237.52</v>
      </c>
      <c r="P587" s="50">
        <f t="shared" si="58"/>
        <v>1996</v>
      </c>
      <c r="Q587" s="51">
        <f t="shared" si="59"/>
        <v>1237.52</v>
      </c>
      <c r="R587" s="46" t="s">
        <v>7300</v>
      </c>
    </row>
    <row r="588" spans="1:18" ht="16.5" hidden="1" customHeight="1" x14ac:dyDescent="0.15">
      <c r="A588" s="56" t="s">
        <v>4437</v>
      </c>
      <c r="B588" s="98" t="s">
        <v>4438</v>
      </c>
      <c r="C588" s="98" t="s">
        <v>8385</v>
      </c>
      <c r="D588" s="56" t="s">
        <v>329</v>
      </c>
      <c r="E588" s="56" t="s">
        <v>351</v>
      </c>
      <c r="F588" s="56" t="s">
        <v>352</v>
      </c>
      <c r="G588" s="66">
        <v>1</v>
      </c>
      <c r="H588" s="65">
        <v>0</v>
      </c>
      <c r="I588" s="47">
        <f t="shared" si="54"/>
        <v>0</v>
      </c>
      <c r="J588" s="65">
        <v>0</v>
      </c>
      <c r="K588" s="48">
        <f t="shared" si="55"/>
        <v>0</v>
      </c>
      <c r="L588" s="65">
        <v>0</v>
      </c>
      <c r="M588" s="60">
        <f t="shared" si="56"/>
        <v>0</v>
      </c>
      <c r="N588" s="49">
        <v>1237</v>
      </c>
      <c r="O588" s="62">
        <f t="shared" si="57"/>
        <v>1237</v>
      </c>
      <c r="P588" s="50">
        <f t="shared" si="58"/>
        <v>1237</v>
      </c>
      <c r="Q588" s="51">
        <f t="shared" si="59"/>
        <v>1237</v>
      </c>
      <c r="R588" s="46" t="s">
        <v>7307</v>
      </c>
    </row>
    <row r="589" spans="1:18" ht="16.5" hidden="1" customHeight="1" x14ac:dyDescent="0.15">
      <c r="A589" s="56" t="s">
        <v>511</v>
      </c>
      <c r="B589" s="98" t="s">
        <v>512</v>
      </c>
      <c r="C589" s="98" t="s">
        <v>513</v>
      </c>
      <c r="D589" s="56" t="s">
        <v>329</v>
      </c>
      <c r="E589" s="56" t="s">
        <v>334</v>
      </c>
      <c r="F589" s="56" t="s">
        <v>335</v>
      </c>
      <c r="G589" s="66">
        <v>205.58699999999999</v>
      </c>
      <c r="H589" s="65">
        <v>0</v>
      </c>
      <c r="I589" s="47">
        <f t="shared" si="54"/>
        <v>0</v>
      </c>
      <c r="J589" s="65">
        <v>0</v>
      </c>
      <c r="K589" s="48">
        <f t="shared" si="55"/>
        <v>0</v>
      </c>
      <c r="L589" s="65">
        <v>0</v>
      </c>
      <c r="M589" s="60">
        <f t="shared" si="56"/>
        <v>0</v>
      </c>
      <c r="N589" s="49">
        <v>6</v>
      </c>
      <c r="O589" s="62">
        <f t="shared" si="57"/>
        <v>1233.5219999999999</v>
      </c>
      <c r="P589" s="50">
        <f t="shared" si="58"/>
        <v>6</v>
      </c>
      <c r="Q589" s="51">
        <f t="shared" si="59"/>
        <v>1233.5219999999999</v>
      </c>
      <c r="R589" s="46" t="s">
        <v>7299</v>
      </c>
    </row>
    <row r="590" spans="1:18" ht="16.5" hidden="1" customHeight="1" x14ac:dyDescent="0.15">
      <c r="A590" s="56" t="s">
        <v>5999</v>
      </c>
      <c r="B590" s="56" t="s">
        <v>6000</v>
      </c>
      <c r="C590" s="56" t="s">
        <v>6001</v>
      </c>
      <c r="D590" s="56" t="s">
        <v>329</v>
      </c>
      <c r="E590" s="56" t="s">
        <v>8038</v>
      </c>
      <c r="F590" s="56" t="s">
        <v>8039</v>
      </c>
      <c r="G590" s="66">
        <v>55.526595742201323</v>
      </c>
      <c r="H590" s="65">
        <v>3</v>
      </c>
      <c r="I590" s="47">
        <f t="shared" si="54"/>
        <v>166.57978722660397</v>
      </c>
      <c r="J590" s="65">
        <v>0</v>
      </c>
      <c r="K590" s="48">
        <f t="shared" si="55"/>
        <v>0</v>
      </c>
      <c r="L590" s="65">
        <v>0</v>
      </c>
      <c r="M590" s="60">
        <f t="shared" si="56"/>
        <v>0</v>
      </c>
      <c r="N590" s="49">
        <v>0</v>
      </c>
      <c r="O590" s="62">
        <f t="shared" si="57"/>
        <v>0</v>
      </c>
      <c r="P590" s="50">
        <f t="shared" si="58"/>
        <v>3</v>
      </c>
      <c r="Q590" s="51">
        <f t="shared" si="59"/>
        <v>166.57978722660397</v>
      </c>
      <c r="R590" s="46" t="s">
        <v>1</v>
      </c>
    </row>
    <row r="591" spans="1:18" ht="16.5" hidden="1" customHeight="1" x14ac:dyDescent="0.15">
      <c r="A591" s="56" t="s">
        <v>1388</v>
      </c>
      <c r="B591" s="98" t="s">
        <v>1389</v>
      </c>
      <c r="C591" s="98" t="s">
        <v>1390</v>
      </c>
      <c r="D591" s="56" t="s">
        <v>329</v>
      </c>
      <c r="E591" s="56" t="s">
        <v>330</v>
      </c>
      <c r="F591" s="56" t="s">
        <v>331</v>
      </c>
      <c r="G591" s="66">
        <v>0.44439999999999996</v>
      </c>
      <c r="H591" s="65">
        <v>0</v>
      </c>
      <c r="I591" s="47">
        <f t="shared" si="54"/>
        <v>0</v>
      </c>
      <c r="J591" s="65">
        <v>0</v>
      </c>
      <c r="K591" s="48">
        <f t="shared" si="55"/>
        <v>0</v>
      </c>
      <c r="L591" s="65">
        <v>0</v>
      </c>
      <c r="M591" s="60">
        <f t="shared" si="56"/>
        <v>0</v>
      </c>
      <c r="N591" s="49">
        <v>2774</v>
      </c>
      <c r="O591" s="62">
        <f t="shared" si="57"/>
        <v>1232.7655999999999</v>
      </c>
      <c r="P591" s="50">
        <f t="shared" si="58"/>
        <v>2774</v>
      </c>
      <c r="Q591" s="51">
        <f t="shared" si="59"/>
        <v>1232.7655999999999</v>
      </c>
      <c r="R591" s="46" t="s">
        <v>7300</v>
      </c>
    </row>
    <row r="592" spans="1:18" ht="16.5" hidden="1" customHeight="1" x14ac:dyDescent="0.15">
      <c r="A592" s="56" t="s">
        <v>9092</v>
      </c>
      <c r="B592" s="56" t="s">
        <v>9093</v>
      </c>
      <c r="C592" s="56" t="s">
        <v>9094</v>
      </c>
      <c r="D592" s="56" t="s">
        <v>329</v>
      </c>
      <c r="E592" s="56" t="s">
        <v>8038</v>
      </c>
      <c r="F592" s="56" t="s">
        <v>8039</v>
      </c>
      <c r="G592" s="66">
        <v>107.30266645800732</v>
      </c>
      <c r="H592" s="65">
        <v>1</v>
      </c>
      <c r="I592" s="47">
        <f t="shared" si="54"/>
        <v>107.30266645800732</v>
      </c>
      <c r="J592" s="65">
        <v>0</v>
      </c>
      <c r="K592" s="48">
        <f t="shared" si="55"/>
        <v>0</v>
      </c>
      <c r="L592" s="65">
        <v>0</v>
      </c>
      <c r="M592" s="60">
        <f t="shared" si="56"/>
        <v>0</v>
      </c>
      <c r="N592" s="49">
        <v>0</v>
      </c>
      <c r="O592" s="62">
        <f t="shared" si="57"/>
        <v>0</v>
      </c>
      <c r="P592" s="50">
        <f t="shared" si="58"/>
        <v>1</v>
      </c>
      <c r="Q592" s="51">
        <f t="shared" si="59"/>
        <v>107.30266645800732</v>
      </c>
      <c r="R592" s="46" t="s">
        <v>1</v>
      </c>
    </row>
    <row r="593" spans="1:18" ht="16.5" hidden="1" customHeight="1" x14ac:dyDescent="0.15">
      <c r="A593" s="56" t="s">
        <v>664</v>
      </c>
      <c r="B593" s="98" t="s">
        <v>665</v>
      </c>
      <c r="C593" s="98" t="s">
        <v>666</v>
      </c>
      <c r="D593" s="56" t="s">
        <v>329</v>
      </c>
      <c r="E593" s="56" t="s">
        <v>351</v>
      </c>
      <c r="F593" s="56" t="s">
        <v>352</v>
      </c>
      <c r="G593" s="66">
        <v>410.18</v>
      </c>
      <c r="H593" s="65">
        <v>0</v>
      </c>
      <c r="I593" s="47">
        <f t="shared" si="54"/>
        <v>0</v>
      </c>
      <c r="J593" s="65">
        <v>0</v>
      </c>
      <c r="K593" s="48">
        <f t="shared" si="55"/>
        <v>0</v>
      </c>
      <c r="L593" s="65">
        <v>0</v>
      </c>
      <c r="M593" s="60">
        <f t="shared" si="56"/>
        <v>0</v>
      </c>
      <c r="N593" s="49">
        <v>3</v>
      </c>
      <c r="O593" s="62">
        <f t="shared" si="57"/>
        <v>1230.54</v>
      </c>
      <c r="P593" s="50">
        <f t="shared" si="58"/>
        <v>3</v>
      </c>
      <c r="Q593" s="51">
        <f t="shared" si="59"/>
        <v>1230.54</v>
      </c>
      <c r="R593" s="46" t="s">
        <v>7299</v>
      </c>
    </row>
    <row r="594" spans="1:18" ht="16.5" hidden="1" customHeight="1" x14ac:dyDescent="0.15">
      <c r="A594" s="56" t="s">
        <v>1657</v>
      </c>
      <c r="B594" s="98" t="s">
        <v>1658</v>
      </c>
      <c r="C594" s="98" t="s">
        <v>1659</v>
      </c>
      <c r="D594" s="56" t="s">
        <v>329</v>
      </c>
      <c r="E594" s="56" t="s">
        <v>1310</v>
      </c>
      <c r="F594" s="56" t="s">
        <v>1311</v>
      </c>
      <c r="G594" s="66">
        <v>40.981999999999999</v>
      </c>
      <c r="H594" s="65">
        <v>0</v>
      </c>
      <c r="I594" s="47">
        <f t="shared" si="54"/>
        <v>0</v>
      </c>
      <c r="J594" s="65">
        <v>0</v>
      </c>
      <c r="K594" s="48">
        <f t="shared" si="55"/>
        <v>0</v>
      </c>
      <c r="L594" s="65">
        <v>0</v>
      </c>
      <c r="M594" s="60">
        <f t="shared" si="56"/>
        <v>0</v>
      </c>
      <c r="N594" s="49">
        <v>30</v>
      </c>
      <c r="O594" s="62">
        <f t="shared" si="57"/>
        <v>1229.46</v>
      </c>
      <c r="P594" s="50">
        <f t="shared" si="58"/>
        <v>30</v>
      </c>
      <c r="Q594" s="51">
        <f t="shared" si="59"/>
        <v>1229.46</v>
      </c>
      <c r="R594" s="46" t="s">
        <v>7301</v>
      </c>
    </row>
    <row r="595" spans="1:18" ht="16.5" hidden="1" customHeight="1" x14ac:dyDescent="0.15">
      <c r="A595" s="56" t="s">
        <v>6005</v>
      </c>
      <c r="B595" s="56" t="s">
        <v>6006</v>
      </c>
      <c r="C595" s="56" t="s">
        <v>5254</v>
      </c>
      <c r="D595" s="56" t="s">
        <v>329</v>
      </c>
      <c r="E595" s="56" t="s">
        <v>8038</v>
      </c>
      <c r="F595" s="56" t="s">
        <v>8039</v>
      </c>
      <c r="G595" s="66">
        <v>33.048231847791342</v>
      </c>
      <c r="H595" s="65">
        <v>30</v>
      </c>
      <c r="I595" s="47">
        <f t="shared" si="54"/>
        <v>991.4469554337403</v>
      </c>
      <c r="J595" s="65">
        <v>0</v>
      </c>
      <c r="K595" s="48">
        <f t="shared" si="55"/>
        <v>0</v>
      </c>
      <c r="L595" s="65">
        <v>0</v>
      </c>
      <c r="M595" s="60">
        <f t="shared" si="56"/>
        <v>0</v>
      </c>
      <c r="N595" s="49">
        <v>0</v>
      </c>
      <c r="O595" s="62">
        <f t="shared" si="57"/>
        <v>0</v>
      </c>
      <c r="P595" s="50">
        <f t="shared" si="58"/>
        <v>30</v>
      </c>
      <c r="Q595" s="51">
        <f t="shared" si="59"/>
        <v>991.4469554337403</v>
      </c>
      <c r="R595" s="46" t="s">
        <v>1</v>
      </c>
    </row>
    <row r="596" spans="1:18" ht="16.5" hidden="1" customHeight="1" x14ac:dyDescent="0.15">
      <c r="A596" s="56" t="s">
        <v>5251</v>
      </c>
      <c r="B596" s="98" t="s">
        <v>5252</v>
      </c>
      <c r="C596" s="98" t="s">
        <v>5253</v>
      </c>
      <c r="D596" s="56" t="s">
        <v>329</v>
      </c>
      <c r="E596" s="56" t="s">
        <v>5179</v>
      </c>
      <c r="F596" s="56" t="s">
        <v>5180</v>
      </c>
      <c r="G596" s="66">
        <v>30.619913689118658</v>
      </c>
      <c r="H596" s="65">
        <v>0</v>
      </c>
      <c r="I596" s="47">
        <f t="shared" si="54"/>
        <v>0</v>
      </c>
      <c r="J596" s="65">
        <v>0</v>
      </c>
      <c r="K596" s="48">
        <f t="shared" si="55"/>
        <v>0</v>
      </c>
      <c r="L596" s="65">
        <v>0</v>
      </c>
      <c r="M596" s="60">
        <f t="shared" si="56"/>
        <v>0</v>
      </c>
      <c r="N596" s="49">
        <v>40</v>
      </c>
      <c r="O596" s="62">
        <f t="shared" si="57"/>
        <v>1224.7965475647463</v>
      </c>
      <c r="P596" s="50">
        <f t="shared" si="58"/>
        <v>40</v>
      </c>
      <c r="Q596" s="51">
        <f t="shared" si="59"/>
        <v>1224.7965475647463</v>
      </c>
      <c r="R596" s="46" t="s">
        <v>62</v>
      </c>
    </row>
    <row r="597" spans="1:18" ht="16.5" hidden="1" customHeight="1" x14ac:dyDescent="0.15">
      <c r="A597" s="56" t="s">
        <v>4325</v>
      </c>
      <c r="B597" s="98" t="s">
        <v>4326</v>
      </c>
      <c r="C597" s="98" t="s">
        <v>4327</v>
      </c>
      <c r="D597" s="56" t="s">
        <v>350</v>
      </c>
      <c r="E597" s="56" t="s">
        <v>351</v>
      </c>
      <c r="F597" s="56" t="s">
        <v>352</v>
      </c>
      <c r="G597" s="66">
        <v>0.23999999999999996</v>
      </c>
      <c r="H597" s="65">
        <v>0</v>
      </c>
      <c r="I597" s="47">
        <f t="shared" si="54"/>
        <v>0</v>
      </c>
      <c r="J597" s="65">
        <v>0</v>
      </c>
      <c r="K597" s="48">
        <f t="shared" si="55"/>
        <v>0</v>
      </c>
      <c r="L597" s="65">
        <v>0</v>
      </c>
      <c r="M597" s="60">
        <f t="shared" si="56"/>
        <v>0</v>
      </c>
      <c r="N597" s="49">
        <v>5087</v>
      </c>
      <c r="O597" s="62">
        <f t="shared" si="57"/>
        <v>1220.8799999999999</v>
      </c>
      <c r="P597" s="50">
        <f t="shared" si="58"/>
        <v>5087</v>
      </c>
      <c r="Q597" s="51">
        <f t="shared" si="59"/>
        <v>1220.8799999999999</v>
      </c>
      <c r="R597" s="46" t="s">
        <v>7307</v>
      </c>
    </row>
    <row r="598" spans="1:18" ht="16.5" hidden="1" customHeight="1" x14ac:dyDescent="0.15">
      <c r="A598" s="56" t="s">
        <v>400</v>
      </c>
      <c r="B598" s="98" t="s">
        <v>401</v>
      </c>
      <c r="C598" s="98" t="s">
        <v>402</v>
      </c>
      <c r="D598" s="56" t="s">
        <v>329</v>
      </c>
      <c r="E598" s="56" t="s">
        <v>351</v>
      </c>
      <c r="F598" s="56" t="s">
        <v>352</v>
      </c>
      <c r="G598" s="66">
        <v>92.775000000000006</v>
      </c>
      <c r="H598" s="65">
        <v>0</v>
      </c>
      <c r="I598" s="47">
        <f t="shared" si="54"/>
        <v>0</v>
      </c>
      <c r="J598" s="65">
        <v>0</v>
      </c>
      <c r="K598" s="48">
        <f t="shared" si="55"/>
        <v>0</v>
      </c>
      <c r="L598" s="65">
        <v>0</v>
      </c>
      <c r="M598" s="60">
        <f t="shared" si="56"/>
        <v>0</v>
      </c>
      <c r="N598" s="49">
        <v>13</v>
      </c>
      <c r="O598" s="62">
        <f t="shared" si="57"/>
        <v>1206.075</v>
      </c>
      <c r="P598" s="50">
        <f t="shared" si="58"/>
        <v>13</v>
      </c>
      <c r="Q598" s="51">
        <f t="shared" si="59"/>
        <v>1206.075</v>
      </c>
      <c r="R598" s="46" t="s">
        <v>7299</v>
      </c>
    </row>
    <row r="599" spans="1:18" ht="16.5" hidden="1" customHeight="1" x14ac:dyDescent="0.15">
      <c r="A599" s="56" t="s">
        <v>4906</v>
      </c>
      <c r="B599" s="98" t="s">
        <v>4907</v>
      </c>
      <c r="C599" s="98" t="s">
        <v>4907</v>
      </c>
      <c r="D599" s="56" t="s">
        <v>4773</v>
      </c>
      <c r="E599" s="56" t="s">
        <v>351</v>
      </c>
      <c r="F599" s="56" t="s">
        <v>352</v>
      </c>
      <c r="G599" s="66">
        <v>3.3251988445856755</v>
      </c>
      <c r="H599" s="65">
        <v>0</v>
      </c>
      <c r="I599" s="47">
        <f t="shared" si="54"/>
        <v>0</v>
      </c>
      <c r="J599" s="65">
        <v>0</v>
      </c>
      <c r="K599" s="48">
        <f t="shared" si="55"/>
        <v>0</v>
      </c>
      <c r="L599" s="65">
        <v>0</v>
      </c>
      <c r="M599" s="60">
        <f t="shared" si="56"/>
        <v>0</v>
      </c>
      <c r="N599" s="49">
        <v>359</v>
      </c>
      <c r="O599" s="62">
        <f t="shared" si="57"/>
        <v>1193.7463852062574</v>
      </c>
      <c r="P599" s="50">
        <f t="shared" si="58"/>
        <v>359</v>
      </c>
      <c r="Q599" s="51">
        <f t="shared" si="59"/>
        <v>1193.7463852062574</v>
      </c>
      <c r="R599" s="46" t="s">
        <v>7302</v>
      </c>
    </row>
    <row r="600" spans="1:18" ht="16.5" hidden="1" customHeight="1" x14ac:dyDescent="0.15">
      <c r="A600" s="56" t="s">
        <v>1692</v>
      </c>
      <c r="B600" s="98" t="s">
        <v>1693</v>
      </c>
      <c r="C600" s="98" t="s">
        <v>1674</v>
      </c>
      <c r="D600" s="56" t="s">
        <v>329</v>
      </c>
      <c r="E600" s="56" t="s">
        <v>1310</v>
      </c>
      <c r="F600" s="56" t="s">
        <v>1311</v>
      </c>
      <c r="G600" s="66">
        <v>22.867799999999995</v>
      </c>
      <c r="H600" s="65">
        <v>0</v>
      </c>
      <c r="I600" s="47">
        <f t="shared" si="54"/>
        <v>0</v>
      </c>
      <c r="J600" s="65">
        <v>0</v>
      </c>
      <c r="K600" s="48">
        <f t="shared" si="55"/>
        <v>0</v>
      </c>
      <c r="L600" s="65">
        <v>0</v>
      </c>
      <c r="M600" s="60">
        <f t="shared" si="56"/>
        <v>0</v>
      </c>
      <c r="N600" s="49">
        <v>52</v>
      </c>
      <c r="O600" s="62">
        <f t="shared" si="57"/>
        <v>1189.1255999999998</v>
      </c>
      <c r="P600" s="50">
        <f t="shared" si="58"/>
        <v>52</v>
      </c>
      <c r="Q600" s="51">
        <f t="shared" si="59"/>
        <v>1189.1255999999998</v>
      </c>
      <c r="R600" s="46" t="s">
        <v>7301</v>
      </c>
    </row>
    <row r="601" spans="1:18" ht="16.5" hidden="1" customHeight="1" x14ac:dyDescent="0.15">
      <c r="A601" s="56" t="s">
        <v>4158</v>
      </c>
      <c r="B601" s="98" t="s">
        <v>4159</v>
      </c>
      <c r="C601" s="98" t="s">
        <v>4159</v>
      </c>
      <c r="D601" s="56" t="s">
        <v>350</v>
      </c>
      <c r="E601" s="56" t="s">
        <v>351</v>
      </c>
      <c r="F601" s="56" t="s">
        <v>352</v>
      </c>
      <c r="G601" s="66">
        <v>28</v>
      </c>
      <c r="H601" s="65">
        <v>0</v>
      </c>
      <c r="I601" s="47">
        <f t="shared" si="54"/>
        <v>0</v>
      </c>
      <c r="J601" s="65">
        <v>0</v>
      </c>
      <c r="K601" s="48">
        <f t="shared" si="55"/>
        <v>0</v>
      </c>
      <c r="L601" s="65">
        <v>0</v>
      </c>
      <c r="M601" s="60">
        <f t="shared" si="56"/>
        <v>0</v>
      </c>
      <c r="N601" s="49">
        <v>42</v>
      </c>
      <c r="O601" s="62">
        <f t="shared" si="57"/>
        <v>1176</v>
      </c>
      <c r="P601" s="50">
        <f t="shared" si="58"/>
        <v>42</v>
      </c>
      <c r="Q601" s="51">
        <f t="shared" si="59"/>
        <v>1176</v>
      </c>
      <c r="R601" s="46" t="s">
        <v>7307</v>
      </c>
    </row>
    <row r="602" spans="1:18" ht="16.5" hidden="1" customHeight="1" x14ac:dyDescent="0.15">
      <c r="A602" s="56" t="s">
        <v>1904</v>
      </c>
      <c r="B602" s="98" t="s">
        <v>1905</v>
      </c>
      <c r="C602" s="98" t="s">
        <v>1905</v>
      </c>
      <c r="D602" s="56" t="s">
        <v>329</v>
      </c>
      <c r="E602" s="56" t="s">
        <v>1380</v>
      </c>
      <c r="F602" s="56" t="s">
        <v>1381</v>
      </c>
      <c r="G602" s="66">
        <v>2.8268999999999997</v>
      </c>
      <c r="H602" s="65">
        <v>0</v>
      </c>
      <c r="I602" s="47">
        <f t="shared" si="54"/>
        <v>0</v>
      </c>
      <c r="J602" s="65">
        <v>0</v>
      </c>
      <c r="K602" s="48">
        <f t="shared" si="55"/>
        <v>0</v>
      </c>
      <c r="L602" s="65">
        <v>0</v>
      </c>
      <c r="M602" s="60">
        <f t="shared" si="56"/>
        <v>0</v>
      </c>
      <c r="N602" s="49">
        <v>413</v>
      </c>
      <c r="O602" s="62">
        <f t="shared" si="57"/>
        <v>1167.5096999999998</v>
      </c>
      <c r="P602" s="50">
        <f t="shared" si="58"/>
        <v>413</v>
      </c>
      <c r="Q602" s="51">
        <f t="shared" si="59"/>
        <v>1167.5096999999998</v>
      </c>
      <c r="R602" s="46" t="s">
        <v>7301</v>
      </c>
    </row>
    <row r="603" spans="1:18" ht="16.5" hidden="1" customHeight="1" x14ac:dyDescent="0.15">
      <c r="A603" s="56" t="s">
        <v>1888</v>
      </c>
      <c r="B603" s="98" t="s">
        <v>1889</v>
      </c>
      <c r="C603" s="98" t="s">
        <v>1889</v>
      </c>
      <c r="D603" s="56" t="s">
        <v>329</v>
      </c>
      <c r="E603" s="56" t="s">
        <v>1380</v>
      </c>
      <c r="F603" s="56" t="s">
        <v>1381</v>
      </c>
      <c r="G603" s="66">
        <v>579.11969999999997</v>
      </c>
      <c r="H603" s="65">
        <v>0</v>
      </c>
      <c r="I603" s="47">
        <f t="shared" si="54"/>
        <v>0</v>
      </c>
      <c r="J603" s="65">
        <v>0</v>
      </c>
      <c r="K603" s="48">
        <f t="shared" si="55"/>
        <v>0</v>
      </c>
      <c r="L603" s="65">
        <v>0</v>
      </c>
      <c r="M603" s="60">
        <f t="shared" si="56"/>
        <v>0</v>
      </c>
      <c r="N603" s="49">
        <v>2</v>
      </c>
      <c r="O603" s="62">
        <f t="shared" si="57"/>
        <v>1158.2393999999999</v>
      </c>
      <c r="P603" s="50">
        <f t="shared" si="58"/>
        <v>2</v>
      </c>
      <c r="Q603" s="51">
        <f t="shared" si="59"/>
        <v>1158.2393999999999</v>
      </c>
      <c r="R603" s="46" t="s">
        <v>7301</v>
      </c>
    </row>
    <row r="604" spans="1:18" ht="16.5" hidden="1" customHeight="1" x14ac:dyDescent="0.15">
      <c r="A604" s="56" t="s">
        <v>8809</v>
      </c>
      <c r="B604" s="56" t="s">
        <v>8810</v>
      </c>
      <c r="C604" s="56" t="s">
        <v>5822</v>
      </c>
      <c r="D604" s="56" t="s">
        <v>329</v>
      </c>
      <c r="E604" s="56" t="s">
        <v>8038</v>
      </c>
      <c r="F604" s="56" t="s">
        <v>8039</v>
      </c>
      <c r="G604" s="66">
        <v>79.63073740045364</v>
      </c>
      <c r="H604" s="65">
        <v>2</v>
      </c>
      <c r="I604" s="47">
        <f t="shared" si="54"/>
        <v>159.26147480090728</v>
      </c>
      <c r="J604" s="65">
        <v>0</v>
      </c>
      <c r="K604" s="48">
        <f t="shared" si="55"/>
        <v>0</v>
      </c>
      <c r="L604" s="65">
        <v>0</v>
      </c>
      <c r="M604" s="60">
        <f t="shared" si="56"/>
        <v>0</v>
      </c>
      <c r="N604" s="49">
        <v>0</v>
      </c>
      <c r="O604" s="62">
        <f t="shared" si="57"/>
        <v>0</v>
      </c>
      <c r="P604" s="50">
        <f t="shared" si="58"/>
        <v>2</v>
      </c>
      <c r="Q604" s="51">
        <f t="shared" si="59"/>
        <v>159.26147480090728</v>
      </c>
      <c r="R604" s="46" t="s">
        <v>1</v>
      </c>
    </row>
    <row r="605" spans="1:18" ht="16.5" hidden="1" customHeight="1" x14ac:dyDescent="0.15">
      <c r="A605" s="56" t="s">
        <v>5189</v>
      </c>
      <c r="B605" s="98" t="s">
        <v>5190</v>
      </c>
      <c r="C605" s="98" t="s">
        <v>5190</v>
      </c>
      <c r="D605" s="56" t="s">
        <v>329</v>
      </c>
      <c r="E605" s="56" t="s">
        <v>5173</v>
      </c>
      <c r="F605" s="56" t="s">
        <v>5174</v>
      </c>
      <c r="G605" s="66">
        <v>55.02300000000001</v>
      </c>
      <c r="H605" s="65">
        <v>0</v>
      </c>
      <c r="I605" s="47">
        <f t="shared" si="54"/>
        <v>0</v>
      </c>
      <c r="J605" s="65">
        <v>0</v>
      </c>
      <c r="K605" s="48">
        <f t="shared" si="55"/>
        <v>0</v>
      </c>
      <c r="L605" s="65">
        <v>0</v>
      </c>
      <c r="M605" s="60">
        <f t="shared" si="56"/>
        <v>0</v>
      </c>
      <c r="N605" s="49">
        <v>21</v>
      </c>
      <c r="O605" s="62">
        <f t="shared" si="57"/>
        <v>1155.4830000000002</v>
      </c>
      <c r="P605" s="50">
        <f t="shared" si="58"/>
        <v>21</v>
      </c>
      <c r="Q605" s="51">
        <f t="shared" si="59"/>
        <v>1155.4830000000002</v>
      </c>
      <c r="R605" s="46" t="s">
        <v>62</v>
      </c>
    </row>
    <row r="606" spans="1:18" ht="16.5" hidden="1" customHeight="1" x14ac:dyDescent="0.15">
      <c r="A606" s="56" t="s">
        <v>1828</v>
      </c>
      <c r="B606" s="98" t="s">
        <v>1829</v>
      </c>
      <c r="C606" s="98" t="s">
        <v>1659</v>
      </c>
      <c r="D606" s="56" t="s">
        <v>329</v>
      </c>
      <c r="E606" s="56" t="s">
        <v>1310</v>
      </c>
      <c r="F606" s="56" t="s">
        <v>1311</v>
      </c>
      <c r="G606" s="66">
        <v>4.3002414179104473</v>
      </c>
      <c r="H606" s="65">
        <v>0</v>
      </c>
      <c r="I606" s="47">
        <f t="shared" si="54"/>
        <v>0</v>
      </c>
      <c r="J606" s="65">
        <v>0</v>
      </c>
      <c r="K606" s="48">
        <f t="shared" si="55"/>
        <v>0</v>
      </c>
      <c r="L606" s="65">
        <v>0</v>
      </c>
      <c r="M606" s="60">
        <f t="shared" si="56"/>
        <v>0</v>
      </c>
      <c r="N606" s="49">
        <v>267</v>
      </c>
      <c r="O606" s="62">
        <f t="shared" si="57"/>
        <v>1148.1644585820895</v>
      </c>
      <c r="P606" s="50">
        <f t="shared" si="58"/>
        <v>267</v>
      </c>
      <c r="Q606" s="51">
        <f t="shared" si="59"/>
        <v>1148.1644585820895</v>
      </c>
      <c r="R606" s="46" t="s">
        <v>7301</v>
      </c>
    </row>
    <row r="607" spans="1:18" ht="16.5" hidden="1" customHeight="1" x14ac:dyDescent="0.15">
      <c r="A607" s="56" t="s">
        <v>2109</v>
      </c>
      <c r="B607" s="98" t="s">
        <v>2110</v>
      </c>
      <c r="C607" s="98" t="s">
        <v>1650</v>
      </c>
      <c r="D607" s="56" t="s">
        <v>329</v>
      </c>
      <c r="E607" s="56" t="s">
        <v>1310</v>
      </c>
      <c r="F607" s="56" t="s">
        <v>1311</v>
      </c>
      <c r="G607" s="66">
        <v>2.459893333333333</v>
      </c>
      <c r="H607" s="65">
        <v>0</v>
      </c>
      <c r="I607" s="47">
        <f t="shared" si="54"/>
        <v>0</v>
      </c>
      <c r="J607" s="65">
        <v>0</v>
      </c>
      <c r="K607" s="48">
        <f t="shared" si="55"/>
        <v>0</v>
      </c>
      <c r="L607" s="65">
        <v>0</v>
      </c>
      <c r="M607" s="60">
        <f t="shared" si="56"/>
        <v>0</v>
      </c>
      <c r="N607" s="49">
        <v>465</v>
      </c>
      <c r="O607" s="62">
        <f t="shared" si="57"/>
        <v>1143.8503999999998</v>
      </c>
      <c r="P607" s="50">
        <f t="shared" si="58"/>
        <v>465</v>
      </c>
      <c r="Q607" s="51">
        <f t="shared" si="59"/>
        <v>1143.8503999999998</v>
      </c>
      <c r="R607" s="46" t="s">
        <v>7301</v>
      </c>
    </row>
    <row r="608" spans="1:18" ht="16.5" hidden="1" customHeight="1" x14ac:dyDescent="0.15">
      <c r="A608" s="56" t="s">
        <v>7296</v>
      </c>
      <c r="B608" s="98" t="s">
        <v>7297</v>
      </c>
      <c r="C608" s="98" t="s">
        <v>5183</v>
      </c>
      <c r="D608" s="56" t="s">
        <v>329</v>
      </c>
      <c r="E608" s="56" t="s">
        <v>5179</v>
      </c>
      <c r="F608" s="56" t="s">
        <v>5180</v>
      </c>
      <c r="G608" s="66">
        <v>285.41757876250387</v>
      </c>
      <c r="H608" s="65">
        <v>0</v>
      </c>
      <c r="I608" s="47">
        <f t="shared" si="54"/>
        <v>0</v>
      </c>
      <c r="J608" s="65">
        <v>0</v>
      </c>
      <c r="K608" s="48">
        <f t="shared" si="55"/>
        <v>0</v>
      </c>
      <c r="L608" s="65">
        <v>0</v>
      </c>
      <c r="M608" s="60">
        <f t="shared" si="56"/>
        <v>0</v>
      </c>
      <c r="N608" s="49">
        <v>4</v>
      </c>
      <c r="O608" s="62">
        <f t="shared" si="57"/>
        <v>1141.6703150500155</v>
      </c>
      <c r="P608" s="50">
        <f t="shared" si="58"/>
        <v>4</v>
      </c>
      <c r="Q608" s="51">
        <f t="shared" si="59"/>
        <v>1141.6703150500155</v>
      </c>
      <c r="R608" s="46" t="s">
        <v>7305</v>
      </c>
    </row>
    <row r="609" spans="1:18" ht="16.5" hidden="1" customHeight="1" x14ac:dyDescent="0.15">
      <c r="A609" s="56" t="s">
        <v>262</v>
      </c>
      <c r="B609" s="56" t="s">
        <v>6026</v>
      </c>
      <c r="C609" s="56" t="s">
        <v>6027</v>
      </c>
      <c r="D609" s="56" t="s">
        <v>329</v>
      </c>
      <c r="E609" s="56" t="s">
        <v>8038</v>
      </c>
      <c r="F609" s="56" t="s">
        <v>8039</v>
      </c>
      <c r="G609" s="66">
        <v>99.063201023348043</v>
      </c>
      <c r="H609" s="65">
        <v>1</v>
      </c>
      <c r="I609" s="47">
        <f t="shared" si="54"/>
        <v>99.063201023348043</v>
      </c>
      <c r="J609" s="65">
        <v>0</v>
      </c>
      <c r="K609" s="48">
        <f t="shared" si="55"/>
        <v>0</v>
      </c>
      <c r="L609" s="65">
        <v>0</v>
      </c>
      <c r="M609" s="60">
        <f t="shared" si="56"/>
        <v>0</v>
      </c>
      <c r="N609" s="49">
        <v>0</v>
      </c>
      <c r="O609" s="62">
        <f t="shared" si="57"/>
        <v>0</v>
      </c>
      <c r="P609" s="50">
        <f t="shared" si="58"/>
        <v>1</v>
      </c>
      <c r="Q609" s="51">
        <f t="shared" si="59"/>
        <v>99.063201023348043</v>
      </c>
      <c r="R609" s="46" t="s">
        <v>1</v>
      </c>
    </row>
    <row r="610" spans="1:18" ht="16.5" hidden="1" customHeight="1" x14ac:dyDescent="0.15">
      <c r="A610" s="56" t="s">
        <v>5208</v>
      </c>
      <c r="B610" s="98" t="s">
        <v>5209</v>
      </c>
      <c r="C610" s="98" t="s">
        <v>5209</v>
      </c>
      <c r="D610" s="56" t="s">
        <v>466</v>
      </c>
      <c r="E610" s="56" t="s">
        <v>5173</v>
      </c>
      <c r="F610" s="56" t="s">
        <v>5174</v>
      </c>
      <c r="G610" s="66">
        <v>9.6016689790283305</v>
      </c>
      <c r="H610" s="65">
        <v>0</v>
      </c>
      <c r="I610" s="47">
        <f t="shared" si="54"/>
        <v>0</v>
      </c>
      <c r="J610" s="65">
        <v>0</v>
      </c>
      <c r="K610" s="48">
        <f t="shared" si="55"/>
        <v>0</v>
      </c>
      <c r="L610" s="65">
        <v>0</v>
      </c>
      <c r="M610" s="60">
        <f t="shared" si="56"/>
        <v>0</v>
      </c>
      <c r="N610" s="49">
        <v>118</v>
      </c>
      <c r="O610" s="62">
        <f t="shared" si="57"/>
        <v>1132.9969395253429</v>
      </c>
      <c r="P610" s="50">
        <f t="shared" si="58"/>
        <v>118</v>
      </c>
      <c r="Q610" s="51">
        <f t="shared" si="59"/>
        <v>1132.9969395253429</v>
      </c>
      <c r="R610" s="46" t="s">
        <v>62</v>
      </c>
    </row>
    <row r="611" spans="1:18" ht="16.5" hidden="1" customHeight="1" x14ac:dyDescent="0.15">
      <c r="A611" s="56" t="s">
        <v>4750</v>
      </c>
      <c r="B611" s="98" t="s">
        <v>4751</v>
      </c>
      <c r="C611" s="98" t="s">
        <v>4752</v>
      </c>
      <c r="D611" s="56" t="s">
        <v>329</v>
      </c>
      <c r="E611" s="56" t="s">
        <v>1380</v>
      </c>
      <c r="F611" s="56" t="s">
        <v>1381</v>
      </c>
      <c r="G611" s="66">
        <v>0.17959817213394408</v>
      </c>
      <c r="H611" s="65">
        <v>0</v>
      </c>
      <c r="I611" s="47">
        <f t="shared" si="54"/>
        <v>0</v>
      </c>
      <c r="J611" s="65">
        <v>0</v>
      </c>
      <c r="K611" s="48">
        <f t="shared" si="55"/>
        <v>0</v>
      </c>
      <c r="L611" s="65">
        <v>0</v>
      </c>
      <c r="M611" s="60">
        <f t="shared" si="56"/>
        <v>0</v>
      </c>
      <c r="N611" s="49">
        <v>6308</v>
      </c>
      <c r="O611" s="62">
        <f t="shared" si="57"/>
        <v>1132.9052698209193</v>
      </c>
      <c r="P611" s="50">
        <f t="shared" si="58"/>
        <v>6308</v>
      </c>
      <c r="Q611" s="51">
        <f t="shared" si="59"/>
        <v>1132.9052698209193</v>
      </c>
      <c r="R611" s="46" t="s">
        <v>7302</v>
      </c>
    </row>
    <row r="612" spans="1:18" ht="16.5" hidden="1" customHeight="1" x14ac:dyDescent="0.15">
      <c r="A612" s="56" t="s">
        <v>6674</v>
      </c>
      <c r="B612" s="98" t="s">
        <v>6675</v>
      </c>
      <c r="C612" s="98" t="s">
        <v>6676</v>
      </c>
      <c r="D612" s="56" t="s">
        <v>329</v>
      </c>
      <c r="E612" s="56" t="s">
        <v>5298</v>
      </c>
      <c r="F612" s="56" t="s">
        <v>5299</v>
      </c>
      <c r="G612" s="66">
        <v>18.879159971973479</v>
      </c>
      <c r="H612" s="65">
        <v>0</v>
      </c>
      <c r="I612" s="47">
        <f t="shared" si="54"/>
        <v>0</v>
      </c>
      <c r="J612" s="65">
        <v>0</v>
      </c>
      <c r="K612" s="48">
        <f t="shared" si="55"/>
        <v>0</v>
      </c>
      <c r="L612" s="65">
        <v>0</v>
      </c>
      <c r="M612" s="60">
        <f t="shared" si="56"/>
        <v>0</v>
      </c>
      <c r="N612" s="49">
        <v>60</v>
      </c>
      <c r="O612" s="62">
        <f t="shared" si="57"/>
        <v>1132.7495983184087</v>
      </c>
      <c r="P612" s="50">
        <f t="shared" si="58"/>
        <v>60</v>
      </c>
      <c r="Q612" s="51">
        <f t="shared" si="59"/>
        <v>1132.7495983184087</v>
      </c>
      <c r="R612" s="46" t="s">
        <v>1</v>
      </c>
    </row>
    <row r="613" spans="1:18" ht="16.5" hidden="1" customHeight="1" x14ac:dyDescent="0.15">
      <c r="A613" s="56" t="s">
        <v>105</v>
      </c>
      <c r="B613" s="98" t="s">
        <v>223</v>
      </c>
      <c r="C613" s="98" t="s">
        <v>5957</v>
      </c>
      <c r="D613" s="56" t="s">
        <v>329</v>
      </c>
      <c r="E613" s="56" t="s">
        <v>5298</v>
      </c>
      <c r="F613" s="56" t="s">
        <v>5299</v>
      </c>
      <c r="G613" s="66">
        <v>94.207226046763338</v>
      </c>
      <c r="H613" s="65">
        <v>0</v>
      </c>
      <c r="I613" s="47">
        <f t="shared" si="54"/>
        <v>0</v>
      </c>
      <c r="J613" s="65">
        <v>0</v>
      </c>
      <c r="K613" s="48">
        <f t="shared" si="55"/>
        <v>0</v>
      </c>
      <c r="L613" s="65">
        <v>0</v>
      </c>
      <c r="M613" s="60">
        <f t="shared" si="56"/>
        <v>0</v>
      </c>
      <c r="N613" s="49">
        <v>12</v>
      </c>
      <c r="O613" s="62">
        <f t="shared" si="57"/>
        <v>1130.4867125611599</v>
      </c>
      <c r="P613" s="50">
        <f t="shared" si="58"/>
        <v>12</v>
      </c>
      <c r="Q613" s="51">
        <f t="shared" si="59"/>
        <v>1130.4867125611599</v>
      </c>
      <c r="R613" s="46" t="s">
        <v>1</v>
      </c>
    </row>
    <row r="614" spans="1:18" ht="16.5" hidden="1" customHeight="1" x14ac:dyDescent="0.15">
      <c r="A614" s="56" t="s">
        <v>5289</v>
      </c>
      <c r="B614" s="98" t="s">
        <v>5290</v>
      </c>
      <c r="C614" s="98" t="s">
        <v>5291</v>
      </c>
      <c r="D614" s="56" t="s">
        <v>329</v>
      </c>
      <c r="E614" s="56" t="s">
        <v>5173</v>
      </c>
      <c r="F614" s="56" t="s">
        <v>5174</v>
      </c>
      <c r="G614" s="66">
        <v>10.949476084960802</v>
      </c>
      <c r="H614" s="65">
        <v>0</v>
      </c>
      <c r="I614" s="47">
        <f t="shared" si="54"/>
        <v>0</v>
      </c>
      <c r="J614" s="65">
        <v>0</v>
      </c>
      <c r="K614" s="48">
        <f t="shared" si="55"/>
        <v>0</v>
      </c>
      <c r="L614" s="65">
        <v>0</v>
      </c>
      <c r="M614" s="60">
        <f t="shared" si="56"/>
        <v>0</v>
      </c>
      <c r="N614" s="49">
        <v>103</v>
      </c>
      <c r="O614" s="62">
        <f t="shared" si="57"/>
        <v>1127.7960367509627</v>
      </c>
      <c r="P614" s="50">
        <f t="shared" si="58"/>
        <v>103</v>
      </c>
      <c r="Q614" s="51">
        <f t="shared" si="59"/>
        <v>1127.7960367509627</v>
      </c>
      <c r="R614" s="46" t="s">
        <v>62</v>
      </c>
    </row>
    <row r="615" spans="1:18" ht="16.5" hidden="1" customHeight="1" x14ac:dyDescent="0.15">
      <c r="A615" s="56" t="s">
        <v>5794</v>
      </c>
      <c r="B615" s="98" t="s">
        <v>5795</v>
      </c>
      <c r="C615" s="98" t="s">
        <v>5796</v>
      </c>
      <c r="D615" s="56" t="s">
        <v>329</v>
      </c>
      <c r="E615" s="56" t="s">
        <v>5171</v>
      </c>
      <c r="F615" s="56" t="s">
        <v>5172</v>
      </c>
      <c r="G615" s="66">
        <v>375.82463513400825</v>
      </c>
      <c r="H615" s="65">
        <v>0</v>
      </c>
      <c r="I615" s="47">
        <f t="shared" si="54"/>
        <v>0</v>
      </c>
      <c r="J615" s="65">
        <v>0</v>
      </c>
      <c r="K615" s="48">
        <f t="shared" si="55"/>
        <v>0</v>
      </c>
      <c r="L615" s="65">
        <v>0</v>
      </c>
      <c r="M615" s="60">
        <f t="shared" si="56"/>
        <v>0</v>
      </c>
      <c r="N615" s="49">
        <v>3</v>
      </c>
      <c r="O615" s="62">
        <f t="shared" si="57"/>
        <v>1127.4739054020247</v>
      </c>
      <c r="P615" s="50">
        <f t="shared" si="58"/>
        <v>3</v>
      </c>
      <c r="Q615" s="51">
        <f t="shared" si="59"/>
        <v>1127.4739054020247</v>
      </c>
      <c r="R615" s="46" t="s">
        <v>1</v>
      </c>
    </row>
    <row r="616" spans="1:18" ht="16.5" hidden="1" customHeight="1" x14ac:dyDescent="0.15">
      <c r="A616" s="56" t="s">
        <v>2334</v>
      </c>
      <c r="B616" s="98" t="s">
        <v>2335</v>
      </c>
      <c r="C616" s="98" t="s">
        <v>2336</v>
      </c>
      <c r="D616" s="56" t="s">
        <v>329</v>
      </c>
      <c r="E616" s="56" t="s">
        <v>351</v>
      </c>
      <c r="F616" s="56" t="s">
        <v>352</v>
      </c>
      <c r="G616" s="66">
        <v>1.0617479819315114</v>
      </c>
      <c r="H616" s="65">
        <v>0</v>
      </c>
      <c r="I616" s="47">
        <f t="shared" si="54"/>
        <v>0</v>
      </c>
      <c r="J616" s="65">
        <v>0</v>
      </c>
      <c r="K616" s="48">
        <f t="shared" si="55"/>
        <v>0</v>
      </c>
      <c r="L616" s="65">
        <v>0</v>
      </c>
      <c r="M616" s="60">
        <f t="shared" si="56"/>
        <v>0</v>
      </c>
      <c r="N616" s="49">
        <v>1054</v>
      </c>
      <c r="O616" s="62">
        <f t="shared" si="57"/>
        <v>1119.0823729558131</v>
      </c>
      <c r="P616" s="50">
        <f t="shared" si="58"/>
        <v>1054</v>
      </c>
      <c r="Q616" s="51">
        <f t="shared" si="59"/>
        <v>1119.0823729558131</v>
      </c>
      <c r="R616" s="46" t="s">
        <v>7301</v>
      </c>
    </row>
    <row r="617" spans="1:18" ht="16.5" hidden="1" customHeight="1" x14ac:dyDescent="0.15">
      <c r="A617" s="56" t="s">
        <v>588</v>
      </c>
      <c r="B617" s="98" t="s">
        <v>589</v>
      </c>
      <c r="C617" s="98" t="s">
        <v>590</v>
      </c>
      <c r="D617" s="56" t="s">
        <v>329</v>
      </c>
      <c r="E617" s="56" t="s">
        <v>351</v>
      </c>
      <c r="F617" s="56" t="s">
        <v>352</v>
      </c>
      <c r="G617" s="66">
        <v>186.3989</v>
      </c>
      <c r="H617" s="65">
        <v>0</v>
      </c>
      <c r="I617" s="47">
        <f t="shared" si="54"/>
        <v>0</v>
      </c>
      <c r="J617" s="65">
        <v>0</v>
      </c>
      <c r="K617" s="48">
        <f t="shared" si="55"/>
        <v>0</v>
      </c>
      <c r="L617" s="65">
        <v>0</v>
      </c>
      <c r="M617" s="60">
        <f t="shared" si="56"/>
        <v>0</v>
      </c>
      <c r="N617" s="49">
        <v>6</v>
      </c>
      <c r="O617" s="62">
        <f t="shared" si="57"/>
        <v>1118.3933999999999</v>
      </c>
      <c r="P617" s="50">
        <f t="shared" si="58"/>
        <v>6</v>
      </c>
      <c r="Q617" s="51">
        <f t="shared" si="59"/>
        <v>1118.3933999999999</v>
      </c>
      <c r="R617" s="46" t="s">
        <v>7299</v>
      </c>
    </row>
    <row r="618" spans="1:18" ht="16.5" hidden="1" customHeight="1" x14ac:dyDescent="0.15">
      <c r="A618" s="56" t="s">
        <v>9568</v>
      </c>
      <c r="B618" s="56" t="s">
        <v>9576</v>
      </c>
      <c r="C618" s="56" t="s">
        <v>9727</v>
      </c>
      <c r="D618" s="56" t="s">
        <v>329</v>
      </c>
      <c r="E618" s="56" t="s">
        <v>1247</v>
      </c>
      <c r="F618" s="56" t="s">
        <v>1248</v>
      </c>
      <c r="G618" s="66">
        <v>124.97285926967891</v>
      </c>
      <c r="H618" s="65">
        <v>6</v>
      </c>
      <c r="I618" s="47">
        <f t="shared" si="54"/>
        <v>749.83715561807344</v>
      </c>
      <c r="J618" s="65">
        <v>0</v>
      </c>
      <c r="K618" s="48">
        <f t="shared" si="55"/>
        <v>0</v>
      </c>
      <c r="L618" s="65">
        <v>0</v>
      </c>
      <c r="M618" s="60">
        <f t="shared" si="56"/>
        <v>0</v>
      </c>
      <c r="N618" s="49">
        <v>0</v>
      </c>
      <c r="O618" s="62">
        <f t="shared" si="57"/>
        <v>0</v>
      </c>
      <c r="P618" s="50">
        <f t="shared" si="58"/>
        <v>6</v>
      </c>
      <c r="Q618" s="51">
        <f t="shared" si="59"/>
        <v>749.83715561807344</v>
      </c>
      <c r="R618" s="46" t="s">
        <v>1</v>
      </c>
    </row>
    <row r="619" spans="1:18" ht="16.5" hidden="1" customHeight="1" x14ac:dyDescent="0.15">
      <c r="A619" s="56" t="s">
        <v>1116</v>
      </c>
      <c r="B619" s="98" t="s">
        <v>7394</v>
      </c>
      <c r="C619" s="98" t="s">
        <v>7395</v>
      </c>
      <c r="D619" s="56" t="s">
        <v>350</v>
      </c>
      <c r="E619" s="56" t="s">
        <v>330</v>
      </c>
      <c r="F619" s="56" t="s">
        <v>331</v>
      </c>
      <c r="G619" s="66">
        <v>6.7305652478898601</v>
      </c>
      <c r="H619" s="65">
        <v>0</v>
      </c>
      <c r="I619" s="47">
        <f t="shared" si="54"/>
        <v>0</v>
      </c>
      <c r="J619" s="65">
        <v>0</v>
      </c>
      <c r="K619" s="48">
        <f t="shared" si="55"/>
        <v>0</v>
      </c>
      <c r="L619" s="65">
        <v>0</v>
      </c>
      <c r="M619" s="60">
        <f t="shared" si="56"/>
        <v>0</v>
      </c>
      <c r="N619" s="49">
        <v>166</v>
      </c>
      <c r="O619" s="62">
        <f t="shared" si="57"/>
        <v>1117.2738311497167</v>
      </c>
      <c r="P619" s="50">
        <f t="shared" si="58"/>
        <v>166</v>
      </c>
      <c r="Q619" s="51">
        <f t="shared" si="59"/>
        <v>1117.2738311497167</v>
      </c>
      <c r="R619" s="46" t="s">
        <v>7299</v>
      </c>
    </row>
    <row r="620" spans="1:18" ht="16.5" hidden="1" customHeight="1" x14ac:dyDescent="0.15">
      <c r="A620" s="56" t="s">
        <v>1811</v>
      </c>
      <c r="B620" s="98" t="s">
        <v>1812</v>
      </c>
      <c r="C620" s="98" t="s">
        <v>1774</v>
      </c>
      <c r="D620" s="56" t="s">
        <v>329</v>
      </c>
      <c r="E620" s="56" t="s">
        <v>351</v>
      </c>
      <c r="F620" s="56" t="s">
        <v>352</v>
      </c>
      <c r="G620" s="66">
        <v>3.4890878962536029</v>
      </c>
      <c r="H620" s="65">
        <v>0</v>
      </c>
      <c r="I620" s="47">
        <f t="shared" si="54"/>
        <v>0</v>
      </c>
      <c r="J620" s="65">
        <v>0</v>
      </c>
      <c r="K620" s="48">
        <f t="shared" si="55"/>
        <v>0</v>
      </c>
      <c r="L620" s="65">
        <v>0</v>
      </c>
      <c r="M620" s="60">
        <f t="shared" si="56"/>
        <v>0</v>
      </c>
      <c r="N620" s="49">
        <v>320</v>
      </c>
      <c r="O620" s="62">
        <f t="shared" si="57"/>
        <v>1116.5081268011529</v>
      </c>
      <c r="P620" s="50">
        <f t="shared" si="58"/>
        <v>320</v>
      </c>
      <c r="Q620" s="51">
        <f t="shared" si="59"/>
        <v>1116.5081268011529</v>
      </c>
      <c r="R620" s="46" t="s">
        <v>7301</v>
      </c>
    </row>
    <row r="621" spans="1:18" ht="16.5" hidden="1" customHeight="1" x14ac:dyDescent="0.15">
      <c r="A621" s="56" t="s">
        <v>45</v>
      </c>
      <c r="B621" s="56" t="s">
        <v>176</v>
      </c>
      <c r="C621" s="56" t="s">
        <v>8445</v>
      </c>
      <c r="D621" s="56" t="s">
        <v>329</v>
      </c>
      <c r="E621" s="56" t="s">
        <v>1247</v>
      </c>
      <c r="F621" s="56" t="s">
        <v>1248</v>
      </c>
      <c r="G621" s="66">
        <v>317.62218407173742</v>
      </c>
      <c r="H621" s="65">
        <v>1</v>
      </c>
      <c r="I621" s="47">
        <f t="shared" si="54"/>
        <v>317.62218407173742</v>
      </c>
      <c r="J621" s="65">
        <v>0</v>
      </c>
      <c r="K621" s="48">
        <f t="shared" si="55"/>
        <v>0</v>
      </c>
      <c r="L621" s="65">
        <v>0</v>
      </c>
      <c r="M621" s="60">
        <f t="shared" si="56"/>
        <v>0</v>
      </c>
      <c r="N621" s="49">
        <v>0</v>
      </c>
      <c r="O621" s="62">
        <f t="shared" si="57"/>
        <v>0</v>
      </c>
      <c r="P621" s="50">
        <f t="shared" si="58"/>
        <v>1</v>
      </c>
      <c r="Q621" s="51">
        <f t="shared" si="59"/>
        <v>317.62218407173742</v>
      </c>
      <c r="R621" s="46" t="s">
        <v>1</v>
      </c>
    </row>
    <row r="622" spans="1:18" ht="16.5" hidden="1" customHeight="1" x14ac:dyDescent="0.15">
      <c r="A622" s="56" t="s">
        <v>1804</v>
      </c>
      <c r="B622" s="98" t="s">
        <v>1805</v>
      </c>
      <c r="C622" s="98" t="s">
        <v>1774</v>
      </c>
      <c r="D622" s="56" t="s">
        <v>329</v>
      </c>
      <c r="E622" s="56" t="s">
        <v>1310</v>
      </c>
      <c r="F622" s="56" t="s">
        <v>1311</v>
      </c>
      <c r="G622" s="66">
        <v>26.572000000000003</v>
      </c>
      <c r="H622" s="65">
        <v>0</v>
      </c>
      <c r="I622" s="47">
        <f t="shared" si="54"/>
        <v>0</v>
      </c>
      <c r="J622" s="65">
        <v>0</v>
      </c>
      <c r="K622" s="48">
        <f t="shared" si="55"/>
        <v>0</v>
      </c>
      <c r="L622" s="65">
        <v>0</v>
      </c>
      <c r="M622" s="60">
        <f t="shared" si="56"/>
        <v>0</v>
      </c>
      <c r="N622" s="49">
        <v>42</v>
      </c>
      <c r="O622" s="62">
        <f t="shared" si="57"/>
        <v>1116.0240000000001</v>
      </c>
      <c r="P622" s="50">
        <f t="shared" si="58"/>
        <v>42</v>
      </c>
      <c r="Q622" s="51">
        <f t="shared" si="59"/>
        <v>1116.0240000000001</v>
      </c>
      <c r="R622" s="46" t="s">
        <v>7301</v>
      </c>
    </row>
    <row r="623" spans="1:18" ht="16.5" hidden="1" customHeight="1" x14ac:dyDescent="0.15">
      <c r="A623" s="56" t="s">
        <v>123</v>
      </c>
      <c r="B623" s="98" t="s">
        <v>8989</v>
      </c>
      <c r="C623" s="98" t="s">
        <v>7328</v>
      </c>
      <c r="D623" s="56" t="s">
        <v>329</v>
      </c>
      <c r="E623" s="56" t="s">
        <v>351</v>
      </c>
      <c r="F623" s="56" t="s">
        <v>352</v>
      </c>
      <c r="G623" s="66">
        <v>5.5874607878489062</v>
      </c>
      <c r="H623" s="65">
        <v>0</v>
      </c>
      <c r="I623" s="47">
        <f t="shared" si="54"/>
        <v>0</v>
      </c>
      <c r="J623" s="65">
        <v>0</v>
      </c>
      <c r="K623" s="48">
        <f t="shared" si="55"/>
        <v>0</v>
      </c>
      <c r="L623" s="65">
        <v>0</v>
      </c>
      <c r="M623" s="60">
        <f t="shared" si="56"/>
        <v>0</v>
      </c>
      <c r="N623" s="49">
        <v>199</v>
      </c>
      <c r="O623" s="62">
        <f t="shared" si="57"/>
        <v>1111.9046967819324</v>
      </c>
      <c r="P623" s="50">
        <f t="shared" si="58"/>
        <v>199</v>
      </c>
      <c r="Q623" s="51">
        <f t="shared" si="59"/>
        <v>1111.9046967819324</v>
      </c>
      <c r="R623" s="46" t="s">
        <v>7299</v>
      </c>
    </row>
    <row r="624" spans="1:18" ht="16.5" hidden="1" customHeight="1" x14ac:dyDescent="0.15">
      <c r="A624" s="56" t="s">
        <v>6072</v>
      </c>
      <c r="B624" s="98" t="s">
        <v>6073</v>
      </c>
      <c r="C624" s="98" t="s">
        <v>6074</v>
      </c>
      <c r="D624" s="56" t="s">
        <v>329</v>
      </c>
      <c r="E624" s="56" t="s">
        <v>1247</v>
      </c>
      <c r="F624" s="56" t="s">
        <v>1248</v>
      </c>
      <c r="G624" s="66">
        <v>100.83955069500284</v>
      </c>
      <c r="H624" s="65">
        <v>0</v>
      </c>
      <c r="I624" s="47">
        <f t="shared" si="54"/>
        <v>0</v>
      </c>
      <c r="J624" s="65">
        <v>0</v>
      </c>
      <c r="K624" s="48">
        <f t="shared" si="55"/>
        <v>0</v>
      </c>
      <c r="L624" s="65">
        <v>0</v>
      </c>
      <c r="M624" s="60">
        <f t="shared" si="56"/>
        <v>0</v>
      </c>
      <c r="N624" s="49">
        <v>11</v>
      </c>
      <c r="O624" s="62">
        <f t="shared" si="57"/>
        <v>1109.2350576450312</v>
      </c>
      <c r="P624" s="50">
        <f t="shared" si="58"/>
        <v>11</v>
      </c>
      <c r="Q624" s="51">
        <f t="shared" si="59"/>
        <v>1109.2350576450312</v>
      </c>
      <c r="R624" s="46" t="s">
        <v>1</v>
      </c>
    </row>
    <row r="625" spans="1:18" ht="16.5" hidden="1" customHeight="1" x14ac:dyDescent="0.15">
      <c r="A625" s="56" t="s">
        <v>24</v>
      </c>
      <c r="B625" s="56" t="s">
        <v>155</v>
      </c>
      <c r="C625" s="56" t="s">
        <v>5262</v>
      </c>
      <c r="D625" s="56" t="s">
        <v>329</v>
      </c>
      <c r="E625" s="56" t="s">
        <v>623</v>
      </c>
      <c r="F625" s="56" t="s">
        <v>624</v>
      </c>
      <c r="G625" s="66">
        <v>42.137278197179725</v>
      </c>
      <c r="H625" s="65">
        <v>41</v>
      </c>
      <c r="I625" s="47">
        <f t="shared" si="54"/>
        <v>1727.6284060843686</v>
      </c>
      <c r="J625" s="65">
        <v>0</v>
      </c>
      <c r="K625" s="48">
        <f t="shared" si="55"/>
        <v>0</v>
      </c>
      <c r="L625" s="65">
        <v>0</v>
      </c>
      <c r="M625" s="60">
        <f t="shared" si="56"/>
        <v>0</v>
      </c>
      <c r="N625" s="49">
        <v>0</v>
      </c>
      <c r="O625" s="62">
        <f t="shared" si="57"/>
        <v>0</v>
      </c>
      <c r="P625" s="50">
        <f t="shared" si="58"/>
        <v>41</v>
      </c>
      <c r="Q625" s="51">
        <f t="shared" si="59"/>
        <v>1727.6284060843686</v>
      </c>
      <c r="R625" s="46" t="s">
        <v>1</v>
      </c>
    </row>
    <row r="626" spans="1:18" ht="16.5" hidden="1" customHeight="1" x14ac:dyDescent="0.15">
      <c r="A626" s="56" t="s">
        <v>24</v>
      </c>
      <c r="B626" s="56" t="s">
        <v>155</v>
      </c>
      <c r="C626" s="56" t="s">
        <v>5262</v>
      </c>
      <c r="D626" s="56" t="s">
        <v>329</v>
      </c>
      <c r="E626" s="56" t="s">
        <v>8940</v>
      </c>
      <c r="F626" s="56" t="s">
        <v>8941</v>
      </c>
      <c r="G626" s="66">
        <v>42.137278197179725</v>
      </c>
      <c r="H626" s="65">
        <v>55</v>
      </c>
      <c r="I626" s="47">
        <f t="shared" si="54"/>
        <v>2317.550300844885</v>
      </c>
      <c r="J626" s="65">
        <v>0</v>
      </c>
      <c r="K626" s="48">
        <f t="shared" si="55"/>
        <v>0</v>
      </c>
      <c r="L626" s="65">
        <v>0</v>
      </c>
      <c r="M626" s="60">
        <f t="shared" si="56"/>
        <v>0</v>
      </c>
      <c r="N626" s="49">
        <v>0</v>
      </c>
      <c r="O626" s="62">
        <f t="shared" si="57"/>
        <v>0</v>
      </c>
      <c r="P626" s="50">
        <f t="shared" si="58"/>
        <v>55</v>
      </c>
      <c r="Q626" s="51">
        <f t="shared" si="59"/>
        <v>2317.550300844885</v>
      </c>
      <c r="R626" s="46" t="s">
        <v>1</v>
      </c>
    </row>
    <row r="627" spans="1:18" ht="16.5" hidden="1" customHeight="1" x14ac:dyDescent="0.15">
      <c r="A627" s="56" t="s">
        <v>4104</v>
      </c>
      <c r="B627" s="98" t="s">
        <v>4105</v>
      </c>
      <c r="C627" s="98" t="s">
        <v>4105</v>
      </c>
      <c r="D627" s="56" t="s">
        <v>329</v>
      </c>
      <c r="E627" s="56" t="s">
        <v>1964</v>
      </c>
      <c r="F627" s="56" t="s">
        <v>1965</v>
      </c>
      <c r="G627" s="66">
        <v>0.58969720062208431</v>
      </c>
      <c r="H627" s="65">
        <v>0</v>
      </c>
      <c r="I627" s="47">
        <f t="shared" si="54"/>
        <v>0</v>
      </c>
      <c r="J627" s="65">
        <v>0</v>
      </c>
      <c r="K627" s="48">
        <f t="shared" si="55"/>
        <v>0</v>
      </c>
      <c r="L627" s="65">
        <v>0</v>
      </c>
      <c r="M627" s="60">
        <f t="shared" si="56"/>
        <v>0</v>
      </c>
      <c r="N627" s="49">
        <v>1880</v>
      </c>
      <c r="O627" s="62">
        <f t="shared" si="57"/>
        <v>1108.6307371695184</v>
      </c>
      <c r="P627" s="50">
        <f t="shared" si="58"/>
        <v>1880</v>
      </c>
      <c r="Q627" s="51">
        <f t="shared" si="59"/>
        <v>1108.6307371695184</v>
      </c>
      <c r="R627" s="46" t="s">
        <v>7307</v>
      </c>
    </row>
    <row r="628" spans="1:18" ht="16.5" hidden="1" customHeight="1" x14ac:dyDescent="0.15">
      <c r="A628" s="56" t="s">
        <v>1121</v>
      </c>
      <c r="B628" s="98" t="s">
        <v>1122</v>
      </c>
      <c r="C628" s="98" t="s">
        <v>1122</v>
      </c>
      <c r="D628" s="56" t="s">
        <v>350</v>
      </c>
      <c r="E628" s="56" t="s">
        <v>351</v>
      </c>
      <c r="F628" s="56" t="s">
        <v>352</v>
      </c>
      <c r="G628" s="66">
        <v>20.5</v>
      </c>
      <c r="H628" s="65">
        <v>0</v>
      </c>
      <c r="I628" s="47">
        <f t="shared" si="54"/>
        <v>0</v>
      </c>
      <c r="J628" s="65">
        <v>0</v>
      </c>
      <c r="K628" s="48">
        <f t="shared" si="55"/>
        <v>0</v>
      </c>
      <c r="L628" s="65">
        <v>0</v>
      </c>
      <c r="M628" s="60">
        <f t="shared" si="56"/>
        <v>0</v>
      </c>
      <c r="N628" s="49">
        <v>54</v>
      </c>
      <c r="O628" s="62">
        <f t="shared" si="57"/>
        <v>1107</v>
      </c>
      <c r="P628" s="50">
        <f t="shared" si="58"/>
        <v>54</v>
      </c>
      <c r="Q628" s="51">
        <f t="shared" si="59"/>
        <v>1107</v>
      </c>
      <c r="R628" s="46" t="s">
        <v>7299</v>
      </c>
    </row>
    <row r="629" spans="1:18" ht="16.5" hidden="1" customHeight="1" x14ac:dyDescent="0.15">
      <c r="A629" s="56" t="s">
        <v>2085</v>
      </c>
      <c r="B629" s="98" t="s">
        <v>2086</v>
      </c>
      <c r="C629" s="98" t="s">
        <v>1656</v>
      </c>
      <c r="D629" s="56" t="s">
        <v>329</v>
      </c>
      <c r="E629" s="56" t="s">
        <v>391</v>
      </c>
      <c r="F629" s="56" t="s">
        <v>392</v>
      </c>
      <c r="G629" s="66">
        <v>16.521529850746266</v>
      </c>
      <c r="H629" s="65">
        <v>0</v>
      </c>
      <c r="I629" s="47">
        <f t="shared" si="54"/>
        <v>0</v>
      </c>
      <c r="J629" s="65">
        <v>0</v>
      </c>
      <c r="K629" s="48">
        <f t="shared" si="55"/>
        <v>0</v>
      </c>
      <c r="L629" s="65">
        <v>0</v>
      </c>
      <c r="M629" s="60">
        <f t="shared" si="56"/>
        <v>0</v>
      </c>
      <c r="N629" s="49">
        <v>67</v>
      </c>
      <c r="O629" s="62">
        <f t="shared" si="57"/>
        <v>1106.9424999999999</v>
      </c>
      <c r="P629" s="50">
        <f t="shared" si="58"/>
        <v>67</v>
      </c>
      <c r="Q629" s="51">
        <f t="shared" si="59"/>
        <v>1106.9424999999999</v>
      </c>
      <c r="R629" s="46" t="s">
        <v>7301</v>
      </c>
    </row>
    <row r="630" spans="1:18" ht="16.5" hidden="1" customHeight="1" x14ac:dyDescent="0.15">
      <c r="A630" s="56" t="s">
        <v>6669</v>
      </c>
      <c r="B630" s="98" t="s">
        <v>6670</v>
      </c>
      <c r="C630" s="98" t="s">
        <v>6671</v>
      </c>
      <c r="D630" s="56" t="s">
        <v>329</v>
      </c>
      <c r="E630" s="56" t="s">
        <v>5300</v>
      </c>
      <c r="F630" s="56" t="s">
        <v>5301</v>
      </c>
      <c r="G630" s="66">
        <v>15.590060680439784</v>
      </c>
      <c r="H630" s="65">
        <v>0</v>
      </c>
      <c r="I630" s="47">
        <f t="shared" si="54"/>
        <v>0</v>
      </c>
      <c r="J630" s="65">
        <v>0</v>
      </c>
      <c r="K630" s="48">
        <f t="shared" si="55"/>
        <v>0</v>
      </c>
      <c r="L630" s="65">
        <v>0</v>
      </c>
      <c r="M630" s="60">
        <f t="shared" si="56"/>
        <v>0</v>
      </c>
      <c r="N630" s="49">
        <v>71</v>
      </c>
      <c r="O630" s="62">
        <f t="shared" si="57"/>
        <v>1106.8943083112247</v>
      </c>
      <c r="P630" s="50">
        <f t="shared" si="58"/>
        <v>71</v>
      </c>
      <c r="Q630" s="51">
        <f t="shared" si="59"/>
        <v>1106.8943083112247</v>
      </c>
      <c r="R630" s="46" t="s">
        <v>1</v>
      </c>
    </row>
    <row r="631" spans="1:18" ht="16.5" hidden="1" customHeight="1" x14ac:dyDescent="0.15">
      <c r="A631" s="56" t="s">
        <v>656</v>
      </c>
      <c r="B631" s="98" t="s">
        <v>657</v>
      </c>
      <c r="C631" s="98" t="s">
        <v>658</v>
      </c>
      <c r="D631" s="56" t="s">
        <v>329</v>
      </c>
      <c r="E631" s="56" t="s">
        <v>568</v>
      </c>
      <c r="F631" s="56" t="s">
        <v>569</v>
      </c>
      <c r="G631" s="66">
        <v>183.93539999999999</v>
      </c>
      <c r="H631" s="65">
        <v>0</v>
      </c>
      <c r="I631" s="47">
        <f t="shared" si="54"/>
        <v>0</v>
      </c>
      <c r="J631" s="65">
        <v>0</v>
      </c>
      <c r="K631" s="48">
        <f t="shared" si="55"/>
        <v>0</v>
      </c>
      <c r="L631" s="65">
        <v>0</v>
      </c>
      <c r="M631" s="60">
        <f t="shared" si="56"/>
        <v>0</v>
      </c>
      <c r="N631" s="49">
        <v>6</v>
      </c>
      <c r="O631" s="62">
        <f t="shared" si="57"/>
        <v>1103.6124</v>
      </c>
      <c r="P631" s="50">
        <f t="shared" si="58"/>
        <v>6</v>
      </c>
      <c r="Q631" s="51">
        <f t="shared" si="59"/>
        <v>1103.6124</v>
      </c>
      <c r="R631" s="46" t="s">
        <v>7299</v>
      </c>
    </row>
    <row r="632" spans="1:18" ht="16.5" hidden="1" customHeight="1" x14ac:dyDescent="0.15">
      <c r="A632" s="56" t="s">
        <v>8811</v>
      </c>
      <c r="B632" s="56" t="s">
        <v>8812</v>
      </c>
      <c r="C632" s="56" t="s">
        <v>5696</v>
      </c>
      <c r="D632" s="56" t="s">
        <v>329</v>
      </c>
      <c r="E632" s="56" t="s">
        <v>8038</v>
      </c>
      <c r="F632" s="56" t="s">
        <v>8039</v>
      </c>
      <c r="G632" s="66">
        <v>38.333909866324746</v>
      </c>
      <c r="H632" s="65">
        <v>1</v>
      </c>
      <c r="I632" s="47">
        <f t="shared" si="54"/>
        <v>38.333909866324746</v>
      </c>
      <c r="J632" s="65">
        <v>0</v>
      </c>
      <c r="K632" s="48">
        <f t="shared" si="55"/>
        <v>0</v>
      </c>
      <c r="L632" s="65">
        <v>0</v>
      </c>
      <c r="M632" s="60">
        <f t="shared" si="56"/>
        <v>0</v>
      </c>
      <c r="N632" s="49">
        <v>0</v>
      </c>
      <c r="O632" s="62">
        <f t="shared" si="57"/>
        <v>0</v>
      </c>
      <c r="P632" s="50">
        <f t="shared" si="58"/>
        <v>1</v>
      </c>
      <c r="Q632" s="51">
        <f t="shared" si="59"/>
        <v>38.333909866324746</v>
      </c>
      <c r="R632" s="46" t="s">
        <v>1</v>
      </c>
    </row>
    <row r="633" spans="1:18" ht="16.5" hidden="1" customHeight="1" x14ac:dyDescent="0.15">
      <c r="A633" s="56" t="s">
        <v>717</v>
      </c>
      <c r="B633" s="98" t="s">
        <v>7982</v>
      </c>
      <c r="C633" s="98" t="s">
        <v>718</v>
      </c>
      <c r="D633" s="56" t="s">
        <v>329</v>
      </c>
      <c r="E633" s="56" t="s">
        <v>501</v>
      </c>
      <c r="F633" s="56" t="s">
        <v>502</v>
      </c>
      <c r="G633" s="66">
        <v>137.75</v>
      </c>
      <c r="H633" s="65">
        <v>0</v>
      </c>
      <c r="I633" s="47">
        <f t="shared" si="54"/>
        <v>0</v>
      </c>
      <c r="J633" s="65">
        <v>0</v>
      </c>
      <c r="K633" s="48">
        <f t="shared" si="55"/>
        <v>0</v>
      </c>
      <c r="L633" s="65">
        <v>0</v>
      </c>
      <c r="M633" s="60">
        <f t="shared" si="56"/>
        <v>0</v>
      </c>
      <c r="N633" s="49">
        <v>8</v>
      </c>
      <c r="O633" s="62">
        <f t="shared" si="57"/>
        <v>1102</v>
      </c>
      <c r="P633" s="50">
        <f t="shared" si="58"/>
        <v>8</v>
      </c>
      <c r="Q633" s="51">
        <f t="shared" si="59"/>
        <v>1102</v>
      </c>
      <c r="R633" s="46" t="s">
        <v>7299</v>
      </c>
    </row>
    <row r="634" spans="1:18" ht="16.5" hidden="1" customHeight="1" x14ac:dyDescent="0.15">
      <c r="A634" s="56" t="s">
        <v>2298</v>
      </c>
      <c r="B634" s="98" t="s">
        <v>2299</v>
      </c>
      <c r="C634" s="98" t="s">
        <v>2299</v>
      </c>
      <c r="D634" s="56" t="s">
        <v>329</v>
      </c>
      <c r="E634" s="56" t="s">
        <v>351</v>
      </c>
      <c r="F634" s="56" t="s">
        <v>352</v>
      </c>
      <c r="G634" s="66">
        <v>0.28802248961363297</v>
      </c>
      <c r="H634" s="65">
        <v>0</v>
      </c>
      <c r="I634" s="47">
        <f t="shared" si="54"/>
        <v>0</v>
      </c>
      <c r="J634" s="65">
        <v>0</v>
      </c>
      <c r="K634" s="48">
        <f t="shared" si="55"/>
        <v>0</v>
      </c>
      <c r="L634" s="65">
        <v>0</v>
      </c>
      <c r="M634" s="60">
        <f t="shared" si="56"/>
        <v>0</v>
      </c>
      <c r="N634" s="49">
        <v>3818</v>
      </c>
      <c r="O634" s="62">
        <f t="shared" si="57"/>
        <v>1099.6698653448507</v>
      </c>
      <c r="P634" s="50">
        <f t="shared" si="58"/>
        <v>3818</v>
      </c>
      <c r="Q634" s="51">
        <f t="shared" si="59"/>
        <v>1099.6698653448507</v>
      </c>
      <c r="R634" s="46" t="s">
        <v>7301</v>
      </c>
    </row>
    <row r="635" spans="1:18" ht="16.5" hidden="1" customHeight="1" x14ac:dyDescent="0.15">
      <c r="A635" s="56" t="s">
        <v>1784</v>
      </c>
      <c r="B635" s="98" t="s">
        <v>1785</v>
      </c>
      <c r="C635" s="98" t="s">
        <v>1659</v>
      </c>
      <c r="D635" s="56" t="s">
        <v>329</v>
      </c>
      <c r="E635" s="56" t="s">
        <v>1310</v>
      </c>
      <c r="F635" s="56" t="s">
        <v>1311</v>
      </c>
      <c r="G635" s="66">
        <v>40.683799999999991</v>
      </c>
      <c r="H635" s="65">
        <v>0</v>
      </c>
      <c r="I635" s="47">
        <f t="shared" si="54"/>
        <v>0</v>
      </c>
      <c r="J635" s="65">
        <v>0</v>
      </c>
      <c r="K635" s="48">
        <f t="shared" si="55"/>
        <v>0</v>
      </c>
      <c r="L635" s="65">
        <v>0</v>
      </c>
      <c r="M635" s="60">
        <f t="shared" si="56"/>
        <v>0</v>
      </c>
      <c r="N635" s="49">
        <v>27</v>
      </c>
      <c r="O635" s="62">
        <f t="shared" si="57"/>
        <v>1098.4625999999998</v>
      </c>
      <c r="P635" s="50">
        <f t="shared" si="58"/>
        <v>27</v>
      </c>
      <c r="Q635" s="51">
        <f t="shared" si="59"/>
        <v>1098.4625999999998</v>
      </c>
      <c r="R635" s="46" t="s">
        <v>7301</v>
      </c>
    </row>
    <row r="636" spans="1:18" ht="16.5" hidden="1" customHeight="1" x14ac:dyDescent="0.15">
      <c r="A636" s="56" t="s">
        <v>2077</v>
      </c>
      <c r="B636" s="98" t="s">
        <v>2078</v>
      </c>
      <c r="C636" s="98" t="s">
        <v>2079</v>
      </c>
      <c r="D636" s="56" t="s">
        <v>329</v>
      </c>
      <c r="E636" s="56" t="s">
        <v>1310</v>
      </c>
      <c r="F636" s="56" t="s">
        <v>1311</v>
      </c>
      <c r="G636" s="66">
        <v>33.267708333333331</v>
      </c>
      <c r="H636" s="65">
        <v>0</v>
      </c>
      <c r="I636" s="47">
        <f t="shared" si="54"/>
        <v>0</v>
      </c>
      <c r="J636" s="65">
        <v>0</v>
      </c>
      <c r="K636" s="48">
        <f t="shared" si="55"/>
        <v>0</v>
      </c>
      <c r="L636" s="65">
        <v>0</v>
      </c>
      <c r="M636" s="60">
        <f t="shared" si="56"/>
        <v>0</v>
      </c>
      <c r="N636" s="49">
        <v>33</v>
      </c>
      <c r="O636" s="62">
        <f t="shared" si="57"/>
        <v>1097.8343749999999</v>
      </c>
      <c r="P636" s="50">
        <f t="shared" si="58"/>
        <v>33</v>
      </c>
      <c r="Q636" s="51">
        <f t="shared" si="59"/>
        <v>1097.8343749999999</v>
      </c>
      <c r="R636" s="46" t="s">
        <v>7301</v>
      </c>
    </row>
    <row r="637" spans="1:18" ht="16.5" hidden="1" customHeight="1" x14ac:dyDescent="0.15">
      <c r="A637" s="56" t="s">
        <v>2020</v>
      </c>
      <c r="B637" s="98" t="s">
        <v>2021</v>
      </c>
      <c r="C637" s="98" t="s">
        <v>1774</v>
      </c>
      <c r="D637" s="56" t="s">
        <v>329</v>
      </c>
      <c r="E637" s="56" t="s">
        <v>351</v>
      </c>
      <c r="F637" s="56" t="s">
        <v>352</v>
      </c>
      <c r="G637" s="66">
        <v>2.7699101680045244</v>
      </c>
      <c r="H637" s="65">
        <v>0</v>
      </c>
      <c r="I637" s="47">
        <f t="shared" si="54"/>
        <v>0</v>
      </c>
      <c r="J637" s="65">
        <v>0</v>
      </c>
      <c r="K637" s="48">
        <f t="shared" si="55"/>
        <v>0</v>
      </c>
      <c r="L637" s="65">
        <v>0</v>
      </c>
      <c r="M637" s="60">
        <f t="shared" si="56"/>
        <v>0</v>
      </c>
      <c r="N637" s="49">
        <v>396</v>
      </c>
      <c r="O637" s="62">
        <f t="shared" si="57"/>
        <v>1096.8844265297917</v>
      </c>
      <c r="P637" s="50">
        <f t="shared" si="58"/>
        <v>396</v>
      </c>
      <c r="Q637" s="51">
        <f t="shared" si="59"/>
        <v>1096.8844265297917</v>
      </c>
      <c r="R637" s="46" t="s">
        <v>7301</v>
      </c>
    </row>
    <row r="638" spans="1:18" ht="16.5" hidden="1" customHeight="1" x14ac:dyDescent="0.15">
      <c r="A638" s="56" t="s">
        <v>103</v>
      </c>
      <c r="B638" s="98" t="s">
        <v>221</v>
      </c>
      <c r="C638" s="98" t="s">
        <v>221</v>
      </c>
      <c r="D638" s="56" t="s">
        <v>466</v>
      </c>
      <c r="E638" s="56" t="s">
        <v>5298</v>
      </c>
      <c r="F638" s="56" t="s">
        <v>5299</v>
      </c>
      <c r="G638" s="66">
        <v>548.28340201294623</v>
      </c>
      <c r="H638" s="65">
        <v>0</v>
      </c>
      <c r="I638" s="47">
        <f t="shared" si="54"/>
        <v>0</v>
      </c>
      <c r="J638" s="65">
        <v>0</v>
      </c>
      <c r="K638" s="48">
        <f t="shared" si="55"/>
        <v>0</v>
      </c>
      <c r="L638" s="65">
        <v>0</v>
      </c>
      <c r="M638" s="60">
        <f t="shared" si="56"/>
        <v>0</v>
      </c>
      <c r="N638" s="49">
        <v>2</v>
      </c>
      <c r="O638" s="62">
        <f t="shared" si="57"/>
        <v>1096.5668040258925</v>
      </c>
      <c r="P638" s="50">
        <f t="shared" si="58"/>
        <v>2</v>
      </c>
      <c r="Q638" s="51">
        <f t="shared" si="59"/>
        <v>1096.5668040258925</v>
      </c>
      <c r="R638" s="68" t="s">
        <v>1</v>
      </c>
    </row>
    <row r="639" spans="1:18" ht="16.5" hidden="1" customHeight="1" x14ac:dyDescent="0.15">
      <c r="A639" s="56" t="s">
        <v>2289</v>
      </c>
      <c r="B639" s="98" t="s">
        <v>2290</v>
      </c>
      <c r="C639" s="98" t="s">
        <v>1733</v>
      </c>
      <c r="D639" s="56" t="s">
        <v>329</v>
      </c>
      <c r="E639" s="56" t="s">
        <v>1310</v>
      </c>
      <c r="F639" s="56" t="s">
        <v>1311</v>
      </c>
      <c r="G639" s="66">
        <v>1.4482037037037039</v>
      </c>
      <c r="H639" s="65">
        <v>0</v>
      </c>
      <c r="I639" s="47">
        <f t="shared" si="54"/>
        <v>0</v>
      </c>
      <c r="J639" s="65">
        <v>0</v>
      </c>
      <c r="K639" s="48">
        <f t="shared" si="55"/>
        <v>0</v>
      </c>
      <c r="L639" s="65">
        <v>0</v>
      </c>
      <c r="M639" s="60">
        <f t="shared" si="56"/>
        <v>0</v>
      </c>
      <c r="N639" s="49">
        <v>756</v>
      </c>
      <c r="O639" s="62">
        <f t="shared" si="57"/>
        <v>1094.8420000000001</v>
      </c>
      <c r="P639" s="50">
        <f t="shared" si="58"/>
        <v>756</v>
      </c>
      <c r="Q639" s="51">
        <f t="shared" si="59"/>
        <v>1094.8420000000001</v>
      </c>
      <c r="R639" s="46" t="s">
        <v>7301</v>
      </c>
    </row>
    <row r="640" spans="1:18" ht="16.5" hidden="1" customHeight="1" x14ac:dyDescent="0.15">
      <c r="A640" s="56" t="s">
        <v>1940</v>
      </c>
      <c r="B640" s="98" t="s">
        <v>1941</v>
      </c>
      <c r="C640" s="98" t="s">
        <v>1941</v>
      </c>
      <c r="D640" s="56" t="s">
        <v>329</v>
      </c>
      <c r="E640" s="56" t="s">
        <v>351</v>
      </c>
      <c r="F640" s="56" t="s">
        <v>352</v>
      </c>
      <c r="G640" s="66">
        <v>1.6292417353157864</v>
      </c>
      <c r="H640" s="65">
        <v>0</v>
      </c>
      <c r="I640" s="47">
        <f t="shared" si="54"/>
        <v>0</v>
      </c>
      <c r="J640" s="65">
        <v>0</v>
      </c>
      <c r="K640" s="48">
        <f t="shared" si="55"/>
        <v>0</v>
      </c>
      <c r="L640" s="65">
        <v>0</v>
      </c>
      <c r="M640" s="60">
        <f t="shared" si="56"/>
        <v>0</v>
      </c>
      <c r="N640" s="49">
        <v>668</v>
      </c>
      <c r="O640" s="62">
        <f t="shared" si="57"/>
        <v>1088.3334791909454</v>
      </c>
      <c r="P640" s="50">
        <f t="shared" si="58"/>
        <v>668</v>
      </c>
      <c r="Q640" s="51">
        <f t="shared" si="59"/>
        <v>1088.3334791909454</v>
      </c>
      <c r="R640" s="46" t="s">
        <v>7301</v>
      </c>
    </row>
    <row r="641" spans="1:18" ht="16.5" hidden="1" customHeight="1" x14ac:dyDescent="0.15">
      <c r="A641" s="56" t="s">
        <v>6050</v>
      </c>
      <c r="B641" s="98" t="s">
        <v>6051</v>
      </c>
      <c r="C641" s="98" t="s">
        <v>6052</v>
      </c>
      <c r="D641" s="56" t="s">
        <v>329</v>
      </c>
      <c r="E641" s="56" t="s">
        <v>5300</v>
      </c>
      <c r="F641" s="56" t="s">
        <v>5301</v>
      </c>
      <c r="G641" s="66">
        <v>154.77165214185064</v>
      </c>
      <c r="H641" s="65">
        <v>0</v>
      </c>
      <c r="I641" s="47">
        <f t="shared" si="54"/>
        <v>0</v>
      </c>
      <c r="J641" s="65">
        <v>0</v>
      </c>
      <c r="K641" s="48">
        <f t="shared" si="55"/>
        <v>0</v>
      </c>
      <c r="L641" s="65">
        <v>0</v>
      </c>
      <c r="M641" s="60">
        <f t="shared" si="56"/>
        <v>0</v>
      </c>
      <c r="N641" s="49">
        <v>7</v>
      </c>
      <c r="O641" s="62">
        <f t="shared" si="57"/>
        <v>1083.4015649929545</v>
      </c>
      <c r="P641" s="50">
        <f t="shared" si="58"/>
        <v>7</v>
      </c>
      <c r="Q641" s="51">
        <f t="shared" si="59"/>
        <v>1083.4015649929545</v>
      </c>
      <c r="R641" s="46" t="s">
        <v>1</v>
      </c>
    </row>
    <row r="642" spans="1:18" ht="16.5" hidden="1" customHeight="1" x14ac:dyDescent="0.15">
      <c r="A642" s="56" t="s">
        <v>7858</v>
      </c>
      <c r="B642" s="98" t="s">
        <v>3622</v>
      </c>
      <c r="C642" s="98" t="s">
        <v>7859</v>
      </c>
      <c r="D642" s="56" t="s">
        <v>329</v>
      </c>
      <c r="E642" s="56" t="s">
        <v>330</v>
      </c>
      <c r="F642" s="56" t="s">
        <v>331</v>
      </c>
      <c r="G642" s="66">
        <v>0.39315567389978862</v>
      </c>
      <c r="H642" s="65">
        <v>0</v>
      </c>
      <c r="I642" s="47">
        <f t="shared" ref="I642:I705" si="60">H642*G642</f>
        <v>0</v>
      </c>
      <c r="J642" s="65">
        <v>0</v>
      </c>
      <c r="K642" s="48">
        <f t="shared" ref="K642:K705" si="61">J642*G642</f>
        <v>0</v>
      </c>
      <c r="L642" s="65">
        <v>0</v>
      </c>
      <c r="M642" s="60">
        <f t="shared" ref="M642:M705" si="62">L642*G642</f>
        <v>0</v>
      </c>
      <c r="N642" s="49">
        <v>2747</v>
      </c>
      <c r="O642" s="62">
        <f t="shared" ref="O642:O705" si="63">N642*G642</f>
        <v>1079.9986362027194</v>
      </c>
      <c r="P642" s="50">
        <f t="shared" ref="P642:P705" si="64">H642+J642+L642+N642</f>
        <v>2747</v>
      </c>
      <c r="Q642" s="51">
        <f t="shared" ref="Q642:Q705" si="65">I642+K642+M642+O642</f>
        <v>1079.9986362027194</v>
      </c>
      <c r="R642" s="46" t="s">
        <v>7307</v>
      </c>
    </row>
    <row r="643" spans="1:18" ht="16.5" hidden="1" customHeight="1" x14ac:dyDescent="0.15">
      <c r="A643" s="56" t="s">
        <v>9558</v>
      </c>
      <c r="B643" s="56" t="s">
        <v>9561</v>
      </c>
      <c r="C643" s="56" t="s">
        <v>6077</v>
      </c>
      <c r="D643" s="56" t="s">
        <v>329</v>
      </c>
      <c r="E643" s="56" t="s">
        <v>8038</v>
      </c>
      <c r="F643" s="56" t="s">
        <v>8039</v>
      </c>
      <c r="G643" s="66">
        <v>97.95265058942941</v>
      </c>
      <c r="H643" s="65">
        <v>1</v>
      </c>
      <c r="I643" s="47">
        <f t="shared" si="60"/>
        <v>97.95265058942941</v>
      </c>
      <c r="J643" s="65">
        <v>0</v>
      </c>
      <c r="K643" s="48">
        <f t="shared" si="61"/>
        <v>0</v>
      </c>
      <c r="L643" s="65">
        <v>0</v>
      </c>
      <c r="M643" s="60">
        <f t="shared" si="62"/>
        <v>0</v>
      </c>
      <c r="N643" s="49">
        <v>0</v>
      </c>
      <c r="O643" s="62">
        <f t="shared" si="63"/>
        <v>0</v>
      </c>
      <c r="P643" s="50">
        <f t="shared" si="64"/>
        <v>1</v>
      </c>
      <c r="Q643" s="51">
        <f t="shared" si="65"/>
        <v>97.95265058942941</v>
      </c>
      <c r="R643" s="46" t="s">
        <v>1</v>
      </c>
    </row>
    <row r="644" spans="1:18" ht="16.5" hidden="1" customHeight="1" x14ac:dyDescent="0.15">
      <c r="A644" s="56" t="s">
        <v>5487</v>
      </c>
      <c r="B644" s="98" t="s">
        <v>5488</v>
      </c>
      <c r="C644" s="98" t="s">
        <v>8458</v>
      </c>
      <c r="D644" s="56" t="s">
        <v>329</v>
      </c>
      <c r="E644" s="56" t="s">
        <v>5298</v>
      </c>
      <c r="F644" s="56" t="s">
        <v>5299</v>
      </c>
      <c r="G644" s="66">
        <v>76.445953120109621</v>
      </c>
      <c r="H644" s="65">
        <v>0</v>
      </c>
      <c r="I644" s="47">
        <f t="shared" si="60"/>
        <v>0</v>
      </c>
      <c r="J644" s="65">
        <v>0</v>
      </c>
      <c r="K644" s="48">
        <f t="shared" si="61"/>
        <v>0</v>
      </c>
      <c r="L644" s="65">
        <v>0</v>
      </c>
      <c r="M644" s="60">
        <f t="shared" si="62"/>
        <v>0</v>
      </c>
      <c r="N644" s="49">
        <v>14</v>
      </c>
      <c r="O644" s="62">
        <f t="shared" si="63"/>
        <v>1070.2433436815347</v>
      </c>
      <c r="P644" s="50">
        <f t="shared" si="64"/>
        <v>14</v>
      </c>
      <c r="Q644" s="51">
        <f t="shared" si="65"/>
        <v>1070.2433436815347</v>
      </c>
      <c r="R644" s="46" t="s">
        <v>1</v>
      </c>
    </row>
    <row r="645" spans="1:18" ht="16.5" hidden="1" customHeight="1" x14ac:dyDescent="0.15">
      <c r="A645" s="56" t="s">
        <v>284</v>
      </c>
      <c r="B645" s="56" t="s">
        <v>317</v>
      </c>
      <c r="C645" s="56" t="s">
        <v>5202</v>
      </c>
      <c r="D645" s="56" t="s">
        <v>329</v>
      </c>
      <c r="E645" s="56" t="s">
        <v>8038</v>
      </c>
      <c r="F645" s="56" t="s">
        <v>8039</v>
      </c>
      <c r="G645" s="66">
        <v>108.15910019218987</v>
      </c>
      <c r="H645" s="65">
        <v>1</v>
      </c>
      <c r="I645" s="47">
        <f t="shared" si="60"/>
        <v>108.15910019218987</v>
      </c>
      <c r="J645" s="65">
        <v>0</v>
      </c>
      <c r="K645" s="48">
        <f t="shared" si="61"/>
        <v>0</v>
      </c>
      <c r="L645" s="65">
        <v>0</v>
      </c>
      <c r="M645" s="60">
        <f t="shared" si="62"/>
        <v>0</v>
      </c>
      <c r="N645" s="49">
        <v>0</v>
      </c>
      <c r="O645" s="62">
        <f t="shared" si="63"/>
        <v>0</v>
      </c>
      <c r="P645" s="50">
        <f t="shared" si="64"/>
        <v>1</v>
      </c>
      <c r="Q645" s="51">
        <f t="shared" si="65"/>
        <v>108.15910019218987</v>
      </c>
      <c r="R645" s="46" t="s">
        <v>1</v>
      </c>
    </row>
    <row r="646" spans="1:18" ht="16.5" hidden="1" customHeight="1" x14ac:dyDescent="0.15">
      <c r="A646" s="56" t="s">
        <v>1729</v>
      </c>
      <c r="B646" s="98" t="s">
        <v>1730</v>
      </c>
      <c r="C646" s="98" t="s">
        <v>1728</v>
      </c>
      <c r="D646" s="56" t="s">
        <v>329</v>
      </c>
      <c r="E646" s="56" t="s">
        <v>1964</v>
      </c>
      <c r="F646" s="56" t="s">
        <v>1965</v>
      </c>
      <c r="G646" s="66">
        <v>3.9885999999999999</v>
      </c>
      <c r="H646" s="65">
        <v>0</v>
      </c>
      <c r="I646" s="47">
        <f t="shared" si="60"/>
        <v>0</v>
      </c>
      <c r="J646" s="65">
        <v>0</v>
      </c>
      <c r="K646" s="48">
        <f t="shared" si="61"/>
        <v>0</v>
      </c>
      <c r="L646" s="65">
        <v>0</v>
      </c>
      <c r="M646" s="60">
        <f t="shared" si="62"/>
        <v>0</v>
      </c>
      <c r="N646" s="49">
        <v>268</v>
      </c>
      <c r="O646" s="62">
        <f t="shared" si="63"/>
        <v>1068.9448</v>
      </c>
      <c r="P646" s="50">
        <f t="shared" si="64"/>
        <v>268</v>
      </c>
      <c r="Q646" s="51">
        <f t="shared" si="65"/>
        <v>1068.9448</v>
      </c>
      <c r="R646" s="46" t="s">
        <v>7301</v>
      </c>
    </row>
    <row r="647" spans="1:18" ht="16.5" hidden="1" customHeight="1" x14ac:dyDescent="0.15">
      <c r="A647" s="56" t="s">
        <v>9179</v>
      </c>
      <c r="B647" s="56" t="s">
        <v>9186</v>
      </c>
      <c r="C647" s="56" t="s">
        <v>6082</v>
      </c>
      <c r="D647" s="56" t="s">
        <v>329</v>
      </c>
      <c r="E647" s="56" t="s">
        <v>7605</v>
      </c>
      <c r="F647" s="56" t="s">
        <v>7606</v>
      </c>
      <c r="G647" s="66">
        <v>138.20110142074824</v>
      </c>
      <c r="H647" s="65">
        <v>2</v>
      </c>
      <c r="I647" s="47">
        <f t="shared" si="60"/>
        <v>276.40220284149649</v>
      </c>
      <c r="J647" s="65">
        <v>0</v>
      </c>
      <c r="K647" s="48">
        <f t="shared" si="61"/>
        <v>0</v>
      </c>
      <c r="L647" s="65">
        <v>0</v>
      </c>
      <c r="M647" s="60">
        <f t="shared" si="62"/>
        <v>0</v>
      </c>
      <c r="N647" s="49">
        <v>0</v>
      </c>
      <c r="O647" s="62">
        <f t="shared" si="63"/>
        <v>0</v>
      </c>
      <c r="P647" s="50">
        <f t="shared" si="64"/>
        <v>2</v>
      </c>
      <c r="Q647" s="51">
        <f t="shared" si="65"/>
        <v>276.40220284149649</v>
      </c>
      <c r="R647" s="46" t="s">
        <v>1</v>
      </c>
    </row>
    <row r="648" spans="1:18" ht="16.5" hidden="1" customHeight="1" x14ac:dyDescent="0.15">
      <c r="A648" s="56" t="s">
        <v>9179</v>
      </c>
      <c r="B648" s="56" t="s">
        <v>9186</v>
      </c>
      <c r="C648" s="56" t="s">
        <v>6082</v>
      </c>
      <c r="D648" s="56" t="s">
        <v>329</v>
      </c>
      <c r="E648" s="56" t="s">
        <v>1247</v>
      </c>
      <c r="F648" s="56" t="s">
        <v>1248</v>
      </c>
      <c r="G648" s="66">
        <v>138.20110142074824</v>
      </c>
      <c r="H648" s="65">
        <v>1</v>
      </c>
      <c r="I648" s="47">
        <f t="shared" si="60"/>
        <v>138.20110142074824</v>
      </c>
      <c r="J648" s="65">
        <v>0</v>
      </c>
      <c r="K648" s="48">
        <f t="shared" si="61"/>
        <v>0</v>
      </c>
      <c r="L648" s="65">
        <v>0</v>
      </c>
      <c r="M648" s="60">
        <f t="shared" si="62"/>
        <v>0</v>
      </c>
      <c r="N648" s="49">
        <v>0</v>
      </c>
      <c r="O648" s="62">
        <f t="shared" si="63"/>
        <v>0</v>
      </c>
      <c r="P648" s="50">
        <f t="shared" si="64"/>
        <v>1</v>
      </c>
      <c r="Q648" s="51">
        <f t="shared" si="65"/>
        <v>138.20110142074824</v>
      </c>
      <c r="R648" s="46" t="s">
        <v>1</v>
      </c>
    </row>
    <row r="649" spans="1:18" ht="16.5" hidden="1" customHeight="1" x14ac:dyDescent="0.15">
      <c r="A649" s="56" t="s">
        <v>1370</v>
      </c>
      <c r="B649" s="98" t="s">
        <v>1371</v>
      </c>
      <c r="C649" s="98" t="s">
        <v>1372</v>
      </c>
      <c r="D649" s="56" t="s">
        <v>329</v>
      </c>
      <c r="E649" s="56" t="s">
        <v>330</v>
      </c>
      <c r="F649" s="56" t="s">
        <v>331</v>
      </c>
      <c r="G649" s="66">
        <v>0.62390000000000001</v>
      </c>
      <c r="H649" s="65">
        <v>0</v>
      </c>
      <c r="I649" s="47">
        <f t="shared" si="60"/>
        <v>0</v>
      </c>
      <c r="J649" s="65">
        <v>0</v>
      </c>
      <c r="K649" s="48">
        <f t="shared" si="61"/>
        <v>0</v>
      </c>
      <c r="L649" s="65">
        <v>0</v>
      </c>
      <c r="M649" s="60">
        <f t="shared" si="62"/>
        <v>0</v>
      </c>
      <c r="N649" s="49">
        <v>1713</v>
      </c>
      <c r="O649" s="62">
        <f t="shared" si="63"/>
        <v>1068.7407000000001</v>
      </c>
      <c r="P649" s="50">
        <f t="shared" si="64"/>
        <v>1713</v>
      </c>
      <c r="Q649" s="51">
        <f t="shared" si="65"/>
        <v>1068.7407000000001</v>
      </c>
      <c r="R649" s="46" t="s">
        <v>7300</v>
      </c>
    </row>
    <row r="650" spans="1:18" ht="16.5" hidden="1" customHeight="1" x14ac:dyDescent="0.15">
      <c r="A650" s="56" t="s">
        <v>420</v>
      </c>
      <c r="B650" s="98" t="s">
        <v>421</v>
      </c>
      <c r="C650" s="98" t="s">
        <v>405</v>
      </c>
      <c r="D650" s="56" t="s">
        <v>406</v>
      </c>
      <c r="E650" s="56" t="s">
        <v>391</v>
      </c>
      <c r="F650" s="56" t="s">
        <v>392</v>
      </c>
      <c r="G650" s="66">
        <v>11.1111</v>
      </c>
      <c r="H650" s="65">
        <v>0</v>
      </c>
      <c r="I650" s="47">
        <f t="shared" si="60"/>
        <v>0</v>
      </c>
      <c r="J650" s="65">
        <v>0</v>
      </c>
      <c r="K650" s="48">
        <f t="shared" si="61"/>
        <v>0</v>
      </c>
      <c r="L650" s="65">
        <v>0</v>
      </c>
      <c r="M650" s="60">
        <f t="shared" si="62"/>
        <v>0</v>
      </c>
      <c r="N650" s="49">
        <v>96</v>
      </c>
      <c r="O650" s="62">
        <f t="shared" si="63"/>
        <v>1066.6656</v>
      </c>
      <c r="P650" s="50">
        <f t="shared" si="64"/>
        <v>96</v>
      </c>
      <c r="Q650" s="51">
        <f t="shared" si="65"/>
        <v>1066.6656</v>
      </c>
      <c r="R650" s="46" t="s">
        <v>7299</v>
      </c>
    </row>
    <row r="651" spans="1:18" ht="16.5" hidden="1" customHeight="1" x14ac:dyDescent="0.15">
      <c r="A651" s="56" t="s">
        <v>6080</v>
      </c>
      <c r="B651" s="56" t="s">
        <v>6081</v>
      </c>
      <c r="C651" s="56" t="s">
        <v>6082</v>
      </c>
      <c r="D651" s="56" t="s">
        <v>329</v>
      </c>
      <c r="E651" s="56" t="s">
        <v>8038</v>
      </c>
      <c r="F651" s="56" t="s">
        <v>8039</v>
      </c>
      <c r="G651" s="66">
        <v>104.26731191888877</v>
      </c>
      <c r="H651" s="65">
        <v>2</v>
      </c>
      <c r="I651" s="47">
        <f t="shared" si="60"/>
        <v>208.53462383777753</v>
      </c>
      <c r="J651" s="65">
        <v>0</v>
      </c>
      <c r="K651" s="48">
        <f t="shared" si="61"/>
        <v>0</v>
      </c>
      <c r="L651" s="65">
        <v>0</v>
      </c>
      <c r="M651" s="60">
        <f t="shared" si="62"/>
        <v>0</v>
      </c>
      <c r="N651" s="49">
        <v>0</v>
      </c>
      <c r="O651" s="62">
        <f t="shared" si="63"/>
        <v>0</v>
      </c>
      <c r="P651" s="50">
        <f t="shared" si="64"/>
        <v>2</v>
      </c>
      <c r="Q651" s="51">
        <f t="shared" si="65"/>
        <v>208.53462383777753</v>
      </c>
      <c r="R651" s="46" t="s">
        <v>1</v>
      </c>
    </row>
    <row r="652" spans="1:18" ht="16.5" hidden="1" customHeight="1" x14ac:dyDescent="0.15">
      <c r="A652" s="56" t="s">
        <v>48</v>
      </c>
      <c r="B652" s="56" t="s">
        <v>180</v>
      </c>
      <c r="C652" s="56" t="s">
        <v>9516</v>
      </c>
      <c r="D652" s="56" t="s">
        <v>329</v>
      </c>
      <c r="E652" s="56" t="s">
        <v>1247</v>
      </c>
      <c r="F652" s="56" t="s">
        <v>1248</v>
      </c>
      <c r="G652" s="66">
        <v>121.64618837511352</v>
      </c>
      <c r="H652" s="65">
        <v>4</v>
      </c>
      <c r="I652" s="47">
        <f t="shared" si="60"/>
        <v>486.5847535004541</v>
      </c>
      <c r="J652" s="65">
        <v>0</v>
      </c>
      <c r="K652" s="48">
        <f t="shared" si="61"/>
        <v>0</v>
      </c>
      <c r="L652" s="65">
        <v>0</v>
      </c>
      <c r="M652" s="60">
        <f t="shared" si="62"/>
        <v>0</v>
      </c>
      <c r="N652" s="49">
        <v>0</v>
      </c>
      <c r="O652" s="62">
        <f t="shared" si="63"/>
        <v>0</v>
      </c>
      <c r="P652" s="50">
        <f t="shared" si="64"/>
        <v>4</v>
      </c>
      <c r="Q652" s="51">
        <f t="shared" si="65"/>
        <v>486.5847535004541</v>
      </c>
      <c r="R652" s="46" t="s">
        <v>1</v>
      </c>
    </row>
    <row r="653" spans="1:18" ht="16.5" hidden="1" customHeight="1" x14ac:dyDescent="0.15">
      <c r="A653" s="56" t="s">
        <v>1987</v>
      </c>
      <c r="B653" s="98" t="s">
        <v>1988</v>
      </c>
      <c r="C653" s="98" t="s">
        <v>1774</v>
      </c>
      <c r="D653" s="56" t="s">
        <v>329</v>
      </c>
      <c r="E653" s="56" t="s">
        <v>391</v>
      </c>
      <c r="F653" s="56" t="s">
        <v>392</v>
      </c>
      <c r="G653" s="66">
        <v>7.1002666666666663</v>
      </c>
      <c r="H653" s="65">
        <v>0</v>
      </c>
      <c r="I653" s="47">
        <f t="shared" si="60"/>
        <v>0</v>
      </c>
      <c r="J653" s="65">
        <v>0</v>
      </c>
      <c r="K653" s="48">
        <f t="shared" si="61"/>
        <v>0</v>
      </c>
      <c r="L653" s="65">
        <v>0</v>
      </c>
      <c r="M653" s="60">
        <f t="shared" si="62"/>
        <v>0</v>
      </c>
      <c r="N653" s="49">
        <v>150</v>
      </c>
      <c r="O653" s="62">
        <f t="shared" si="63"/>
        <v>1065.04</v>
      </c>
      <c r="P653" s="50">
        <f t="shared" si="64"/>
        <v>150</v>
      </c>
      <c r="Q653" s="51">
        <f t="shared" si="65"/>
        <v>1065.04</v>
      </c>
      <c r="R653" s="46" t="s">
        <v>7301</v>
      </c>
    </row>
    <row r="654" spans="1:18" ht="16.5" hidden="1" customHeight="1" x14ac:dyDescent="0.15">
      <c r="A654" s="56" t="s">
        <v>1798</v>
      </c>
      <c r="B654" s="98" t="s">
        <v>1799</v>
      </c>
      <c r="C654" s="98" t="s">
        <v>1774</v>
      </c>
      <c r="D654" s="56" t="s">
        <v>329</v>
      </c>
      <c r="E654" s="56" t="s">
        <v>1310</v>
      </c>
      <c r="F654" s="56" t="s">
        <v>1311</v>
      </c>
      <c r="G654" s="66">
        <v>25.330888888888889</v>
      </c>
      <c r="H654" s="65">
        <v>0</v>
      </c>
      <c r="I654" s="47">
        <f t="shared" si="60"/>
        <v>0</v>
      </c>
      <c r="J654" s="65">
        <v>0</v>
      </c>
      <c r="K654" s="48">
        <f t="shared" si="61"/>
        <v>0</v>
      </c>
      <c r="L654" s="65">
        <v>0</v>
      </c>
      <c r="M654" s="60">
        <f t="shared" si="62"/>
        <v>0</v>
      </c>
      <c r="N654" s="49">
        <v>42</v>
      </c>
      <c r="O654" s="62">
        <f t="shared" si="63"/>
        <v>1063.8973333333333</v>
      </c>
      <c r="P654" s="50">
        <f t="shared" si="64"/>
        <v>42</v>
      </c>
      <c r="Q654" s="51">
        <f t="shared" si="65"/>
        <v>1063.8973333333333</v>
      </c>
      <c r="R654" s="46" t="s">
        <v>7301</v>
      </c>
    </row>
    <row r="655" spans="1:18" ht="16.5" hidden="1" customHeight="1" x14ac:dyDescent="0.15">
      <c r="A655" s="56" t="s">
        <v>1800</v>
      </c>
      <c r="B655" s="98" t="s">
        <v>1801</v>
      </c>
      <c r="C655" s="98" t="s">
        <v>1774</v>
      </c>
      <c r="D655" s="56" t="s">
        <v>329</v>
      </c>
      <c r="E655" s="56" t="s">
        <v>1310</v>
      </c>
      <c r="F655" s="56" t="s">
        <v>1311</v>
      </c>
      <c r="G655" s="66">
        <v>25.330888888888889</v>
      </c>
      <c r="H655" s="65">
        <v>0</v>
      </c>
      <c r="I655" s="47">
        <f t="shared" si="60"/>
        <v>0</v>
      </c>
      <c r="J655" s="65">
        <v>0</v>
      </c>
      <c r="K655" s="48">
        <f t="shared" si="61"/>
        <v>0</v>
      </c>
      <c r="L655" s="65">
        <v>0</v>
      </c>
      <c r="M655" s="60">
        <f t="shared" si="62"/>
        <v>0</v>
      </c>
      <c r="N655" s="49">
        <v>42</v>
      </c>
      <c r="O655" s="62">
        <f t="shared" si="63"/>
        <v>1063.8973333333333</v>
      </c>
      <c r="P655" s="50">
        <f t="shared" si="64"/>
        <v>42</v>
      </c>
      <c r="Q655" s="51">
        <f t="shared" si="65"/>
        <v>1063.8973333333333</v>
      </c>
      <c r="R655" s="46" t="s">
        <v>7301</v>
      </c>
    </row>
    <row r="656" spans="1:18" ht="16.5" hidden="1" customHeight="1" x14ac:dyDescent="0.15">
      <c r="A656" s="56" t="s">
        <v>4859</v>
      </c>
      <c r="B656" s="98" t="s">
        <v>4860</v>
      </c>
      <c r="C656" s="98" t="s">
        <v>4858</v>
      </c>
      <c r="D656" s="56" t="s">
        <v>329</v>
      </c>
      <c r="E656" s="56" t="s">
        <v>351</v>
      </c>
      <c r="F656" s="56" t="s">
        <v>352</v>
      </c>
      <c r="G656" s="66">
        <v>2.5</v>
      </c>
      <c r="H656" s="65">
        <v>0</v>
      </c>
      <c r="I656" s="47">
        <f t="shared" si="60"/>
        <v>0</v>
      </c>
      <c r="J656" s="65">
        <v>0</v>
      </c>
      <c r="K656" s="48">
        <f t="shared" si="61"/>
        <v>0</v>
      </c>
      <c r="L656" s="65">
        <v>0</v>
      </c>
      <c r="M656" s="60">
        <f t="shared" si="62"/>
        <v>0</v>
      </c>
      <c r="N656" s="49">
        <v>422</v>
      </c>
      <c r="O656" s="62">
        <f t="shared" si="63"/>
        <v>1055</v>
      </c>
      <c r="P656" s="50">
        <f t="shared" si="64"/>
        <v>422</v>
      </c>
      <c r="Q656" s="51">
        <f t="shared" si="65"/>
        <v>1055</v>
      </c>
      <c r="R656" s="46" t="s">
        <v>7302</v>
      </c>
    </row>
    <row r="657" spans="1:18" ht="16.5" hidden="1" customHeight="1" x14ac:dyDescent="0.15">
      <c r="A657" s="56" t="s">
        <v>6088</v>
      </c>
      <c r="B657" s="56" t="s">
        <v>6089</v>
      </c>
      <c r="C657" s="56" t="s">
        <v>5947</v>
      </c>
      <c r="D657" s="56" t="s">
        <v>329</v>
      </c>
      <c r="E657" s="56" t="s">
        <v>8038</v>
      </c>
      <c r="F657" s="56" t="s">
        <v>8039</v>
      </c>
      <c r="G657" s="66">
        <v>220.75188235398718</v>
      </c>
      <c r="H657" s="65">
        <v>5</v>
      </c>
      <c r="I657" s="47">
        <f t="shared" si="60"/>
        <v>1103.7594117699359</v>
      </c>
      <c r="J657" s="65">
        <v>0</v>
      </c>
      <c r="K657" s="48">
        <f t="shared" si="61"/>
        <v>0</v>
      </c>
      <c r="L657" s="65">
        <v>0</v>
      </c>
      <c r="M657" s="60">
        <f t="shared" si="62"/>
        <v>0</v>
      </c>
      <c r="N657" s="49">
        <v>0</v>
      </c>
      <c r="O657" s="62">
        <f t="shared" si="63"/>
        <v>0</v>
      </c>
      <c r="P657" s="50">
        <f t="shared" si="64"/>
        <v>5</v>
      </c>
      <c r="Q657" s="51">
        <f t="shared" si="65"/>
        <v>1103.7594117699359</v>
      </c>
      <c r="R657" s="46" t="s">
        <v>1</v>
      </c>
    </row>
    <row r="658" spans="1:18" ht="16.5" hidden="1" customHeight="1" x14ac:dyDescent="0.15">
      <c r="A658" s="56" t="s">
        <v>1750</v>
      </c>
      <c r="B658" s="98" t="s">
        <v>1751</v>
      </c>
      <c r="C658" s="98" t="s">
        <v>1733</v>
      </c>
      <c r="D658" s="56" t="s">
        <v>329</v>
      </c>
      <c r="E658" s="56" t="s">
        <v>1310</v>
      </c>
      <c r="F658" s="56" t="s">
        <v>1311</v>
      </c>
      <c r="G658" s="66">
        <v>1.9626481481481481</v>
      </c>
      <c r="H658" s="65">
        <v>0</v>
      </c>
      <c r="I658" s="47">
        <f t="shared" si="60"/>
        <v>0</v>
      </c>
      <c r="J658" s="65">
        <v>0</v>
      </c>
      <c r="K658" s="48">
        <f t="shared" si="61"/>
        <v>0</v>
      </c>
      <c r="L658" s="65">
        <v>0</v>
      </c>
      <c r="M658" s="60">
        <f t="shared" si="62"/>
        <v>0</v>
      </c>
      <c r="N658" s="49">
        <v>537</v>
      </c>
      <c r="O658" s="62">
        <f t="shared" si="63"/>
        <v>1053.9420555555555</v>
      </c>
      <c r="P658" s="50">
        <f t="shared" si="64"/>
        <v>537</v>
      </c>
      <c r="Q658" s="51">
        <f t="shared" si="65"/>
        <v>1053.9420555555555</v>
      </c>
      <c r="R658" s="46" t="s">
        <v>7301</v>
      </c>
    </row>
    <row r="659" spans="1:18" ht="16.5" hidden="1" customHeight="1" x14ac:dyDescent="0.15">
      <c r="A659" s="56" t="s">
        <v>5586</v>
      </c>
      <c r="B659" s="98" t="s">
        <v>5587</v>
      </c>
      <c r="C659" s="98" t="s">
        <v>5588</v>
      </c>
      <c r="D659" s="56" t="s">
        <v>329</v>
      </c>
      <c r="E659" s="56" t="s">
        <v>5179</v>
      </c>
      <c r="F659" s="56" t="s">
        <v>5180</v>
      </c>
      <c r="G659" s="66">
        <v>43.802320124649228</v>
      </c>
      <c r="H659" s="65">
        <v>0</v>
      </c>
      <c r="I659" s="47">
        <f t="shared" si="60"/>
        <v>0</v>
      </c>
      <c r="J659" s="65">
        <v>0</v>
      </c>
      <c r="K659" s="48">
        <f t="shared" si="61"/>
        <v>0</v>
      </c>
      <c r="L659" s="65">
        <v>0</v>
      </c>
      <c r="M659" s="60">
        <f t="shared" si="62"/>
        <v>0</v>
      </c>
      <c r="N659" s="49">
        <v>24</v>
      </c>
      <c r="O659" s="62">
        <f t="shared" si="63"/>
        <v>1051.2556829915816</v>
      </c>
      <c r="P659" s="50">
        <f t="shared" si="64"/>
        <v>24</v>
      </c>
      <c r="Q659" s="51">
        <f t="shared" si="65"/>
        <v>1051.2556829915816</v>
      </c>
      <c r="R659" s="46" t="s">
        <v>1</v>
      </c>
    </row>
    <row r="660" spans="1:18" ht="16.5" hidden="1" customHeight="1" x14ac:dyDescent="0.15">
      <c r="A660" s="56" t="s">
        <v>3858</v>
      </c>
      <c r="B660" s="98" t="s">
        <v>3859</v>
      </c>
      <c r="C660" s="98" t="s">
        <v>3860</v>
      </c>
      <c r="D660" s="56" t="s">
        <v>329</v>
      </c>
      <c r="E660" s="56" t="s">
        <v>1310</v>
      </c>
      <c r="F660" s="56" t="s">
        <v>1311</v>
      </c>
      <c r="G660" s="66">
        <v>11.418800000000001</v>
      </c>
      <c r="H660" s="65">
        <v>0</v>
      </c>
      <c r="I660" s="47">
        <f t="shared" si="60"/>
        <v>0</v>
      </c>
      <c r="J660" s="65">
        <v>0</v>
      </c>
      <c r="K660" s="48">
        <f t="shared" si="61"/>
        <v>0</v>
      </c>
      <c r="L660" s="65">
        <v>0</v>
      </c>
      <c r="M660" s="60">
        <f t="shared" si="62"/>
        <v>0</v>
      </c>
      <c r="N660" s="49">
        <v>92</v>
      </c>
      <c r="O660" s="62">
        <f t="shared" si="63"/>
        <v>1050.5296000000001</v>
      </c>
      <c r="P660" s="50">
        <f t="shared" si="64"/>
        <v>92</v>
      </c>
      <c r="Q660" s="51">
        <f t="shared" si="65"/>
        <v>1050.5296000000001</v>
      </c>
      <c r="R660" s="46" t="s">
        <v>7307</v>
      </c>
    </row>
    <row r="661" spans="1:18" ht="16.5" hidden="1" customHeight="1" x14ac:dyDescent="0.15">
      <c r="A661" s="56" t="s">
        <v>132</v>
      </c>
      <c r="B661" s="56" t="s">
        <v>249</v>
      </c>
      <c r="C661" s="56" t="s">
        <v>6093</v>
      </c>
      <c r="D661" s="56" t="s">
        <v>329</v>
      </c>
      <c r="E661" s="56" t="s">
        <v>7605</v>
      </c>
      <c r="F661" s="56" t="s">
        <v>7606</v>
      </c>
      <c r="G661" s="66">
        <v>201.49617732482835</v>
      </c>
      <c r="H661" s="65">
        <v>8</v>
      </c>
      <c r="I661" s="47">
        <f t="shared" si="60"/>
        <v>1611.9694185986268</v>
      </c>
      <c r="J661" s="65">
        <v>0</v>
      </c>
      <c r="K661" s="48">
        <f t="shared" si="61"/>
        <v>0</v>
      </c>
      <c r="L661" s="65">
        <v>0</v>
      </c>
      <c r="M661" s="60">
        <f t="shared" si="62"/>
        <v>0</v>
      </c>
      <c r="N661" s="49">
        <v>0</v>
      </c>
      <c r="O661" s="62">
        <f t="shared" si="63"/>
        <v>0</v>
      </c>
      <c r="P661" s="50">
        <f t="shared" si="64"/>
        <v>8</v>
      </c>
      <c r="Q661" s="51">
        <f t="shared" si="65"/>
        <v>1611.9694185986268</v>
      </c>
      <c r="R661" s="46" t="s">
        <v>1</v>
      </c>
    </row>
    <row r="662" spans="1:18" ht="16.5" hidden="1" customHeight="1" x14ac:dyDescent="0.15">
      <c r="A662" s="56" t="s">
        <v>132</v>
      </c>
      <c r="B662" s="56" t="s">
        <v>249</v>
      </c>
      <c r="C662" s="56" t="s">
        <v>6093</v>
      </c>
      <c r="D662" s="56" t="s">
        <v>329</v>
      </c>
      <c r="E662" s="56" t="s">
        <v>1247</v>
      </c>
      <c r="F662" s="56" t="s">
        <v>1248</v>
      </c>
      <c r="G662" s="66">
        <v>201.49617732482835</v>
      </c>
      <c r="H662" s="65">
        <v>323</v>
      </c>
      <c r="I662" s="47">
        <f t="shared" si="60"/>
        <v>65083.265275919555</v>
      </c>
      <c r="J662" s="65">
        <v>0</v>
      </c>
      <c r="K662" s="48">
        <f t="shared" si="61"/>
        <v>0</v>
      </c>
      <c r="L662" s="65">
        <v>0</v>
      </c>
      <c r="M662" s="60">
        <f t="shared" si="62"/>
        <v>0</v>
      </c>
      <c r="N662" s="49">
        <v>0</v>
      </c>
      <c r="O662" s="62">
        <f t="shared" si="63"/>
        <v>0</v>
      </c>
      <c r="P662" s="50">
        <f t="shared" si="64"/>
        <v>323</v>
      </c>
      <c r="Q662" s="51">
        <f t="shared" si="65"/>
        <v>65083.265275919555</v>
      </c>
      <c r="R662" s="46" t="s">
        <v>1</v>
      </c>
    </row>
    <row r="663" spans="1:18" ht="16.5" hidden="1" customHeight="1" x14ac:dyDescent="0.15">
      <c r="A663" s="56" t="s">
        <v>6117</v>
      </c>
      <c r="B663" s="98" t="s">
        <v>6118</v>
      </c>
      <c r="C663" s="98" t="s">
        <v>5297</v>
      </c>
      <c r="D663" s="56" t="s">
        <v>329</v>
      </c>
      <c r="E663" s="56" t="s">
        <v>5171</v>
      </c>
      <c r="F663" s="56" t="s">
        <v>5172</v>
      </c>
      <c r="G663" s="66">
        <v>80.760734287670758</v>
      </c>
      <c r="H663" s="65">
        <v>0</v>
      </c>
      <c r="I663" s="47">
        <f t="shared" si="60"/>
        <v>0</v>
      </c>
      <c r="J663" s="65">
        <v>0</v>
      </c>
      <c r="K663" s="48">
        <f t="shared" si="61"/>
        <v>0</v>
      </c>
      <c r="L663" s="65">
        <v>0</v>
      </c>
      <c r="M663" s="60">
        <f t="shared" si="62"/>
        <v>0</v>
      </c>
      <c r="N663" s="49">
        <v>13</v>
      </c>
      <c r="O663" s="62">
        <f t="shared" si="63"/>
        <v>1049.8895457397198</v>
      </c>
      <c r="P663" s="50">
        <f t="shared" si="64"/>
        <v>13</v>
      </c>
      <c r="Q663" s="51">
        <f t="shared" si="65"/>
        <v>1049.8895457397198</v>
      </c>
      <c r="R663" s="46" t="s">
        <v>1</v>
      </c>
    </row>
    <row r="664" spans="1:18" ht="16.5" hidden="1" customHeight="1" x14ac:dyDescent="0.15">
      <c r="A664" s="56" t="s">
        <v>4311</v>
      </c>
      <c r="B664" s="98" t="s">
        <v>4312</v>
      </c>
      <c r="C664" s="98" t="s">
        <v>4313</v>
      </c>
      <c r="D664" s="56" t="s">
        <v>329</v>
      </c>
      <c r="E664" s="56" t="s">
        <v>351</v>
      </c>
      <c r="F664" s="56" t="s">
        <v>352</v>
      </c>
      <c r="G664" s="66">
        <v>0.13679999999999998</v>
      </c>
      <c r="H664" s="65">
        <v>0</v>
      </c>
      <c r="I664" s="47">
        <f t="shared" si="60"/>
        <v>0</v>
      </c>
      <c r="J664" s="65">
        <v>0</v>
      </c>
      <c r="K664" s="48">
        <f t="shared" si="61"/>
        <v>0</v>
      </c>
      <c r="L664" s="65">
        <v>0</v>
      </c>
      <c r="M664" s="60">
        <f t="shared" si="62"/>
        <v>0</v>
      </c>
      <c r="N664" s="49">
        <v>7672</v>
      </c>
      <c r="O664" s="62">
        <f t="shared" si="63"/>
        <v>1049.5295999999998</v>
      </c>
      <c r="P664" s="50">
        <f t="shared" si="64"/>
        <v>7672</v>
      </c>
      <c r="Q664" s="51">
        <f t="shared" si="65"/>
        <v>1049.5295999999998</v>
      </c>
      <c r="R664" s="46" t="s">
        <v>7307</v>
      </c>
    </row>
    <row r="665" spans="1:18" ht="16.5" hidden="1" customHeight="1" x14ac:dyDescent="0.15">
      <c r="A665" s="56" t="s">
        <v>4856</v>
      </c>
      <c r="B665" s="98" t="s">
        <v>4857</v>
      </c>
      <c r="C665" s="98" t="s">
        <v>4858</v>
      </c>
      <c r="D665" s="56" t="s">
        <v>329</v>
      </c>
      <c r="E665" s="56" t="s">
        <v>351</v>
      </c>
      <c r="F665" s="56" t="s">
        <v>352</v>
      </c>
      <c r="G665" s="66">
        <v>2.5</v>
      </c>
      <c r="H665" s="65">
        <v>0</v>
      </c>
      <c r="I665" s="47">
        <f t="shared" si="60"/>
        <v>0</v>
      </c>
      <c r="J665" s="65">
        <v>0</v>
      </c>
      <c r="K665" s="48">
        <f t="shared" si="61"/>
        <v>0</v>
      </c>
      <c r="L665" s="65">
        <v>0</v>
      </c>
      <c r="M665" s="60">
        <f t="shared" si="62"/>
        <v>0</v>
      </c>
      <c r="N665" s="49">
        <v>419</v>
      </c>
      <c r="O665" s="62">
        <f t="shared" si="63"/>
        <v>1047.5</v>
      </c>
      <c r="P665" s="50">
        <f t="shared" si="64"/>
        <v>419</v>
      </c>
      <c r="Q665" s="51">
        <f t="shared" si="65"/>
        <v>1047.5</v>
      </c>
      <c r="R665" s="46" t="s">
        <v>7302</v>
      </c>
    </row>
    <row r="666" spans="1:18" ht="16.5" hidden="1" customHeight="1" x14ac:dyDescent="0.15">
      <c r="A666" s="56" t="s">
        <v>6543</v>
      </c>
      <c r="B666" s="98" t="s">
        <v>6544</v>
      </c>
      <c r="C666" s="98" t="s">
        <v>5227</v>
      </c>
      <c r="D666" s="56" t="s">
        <v>329</v>
      </c>
      <c r="E666" s="56" t="s">
        <v>5298</v>
      </c>
      <c r="F666" s="56" t="s">
        <v>5299</v>
      </c>
      <c r="G666" s="66">
        <v>20.115712447976534</v>
      </c>
      <c r="H666" s="65">
        <v>0</v>
      </c>
      <c r="I666" s="47">
        <f t="shared" si="60"/>
        <v>0</v>
      </c>
      <c r="J666" s="65">
        <v>0</v>
      </c>
      <c r="K666" s="48">
        <f t="shared" si="61"/>
        <v>0</v>
      </c>
      <c r="L666" s="65">
        <v>0</v>
      </c>
      <c r="M666" s="60">
        <f t="shared" si="62"/>
        <v>0</v>
      </c>
      <c r="N666" s="49">
        <v>52</v>
      </c>
      <c r="O666" s="62">
        <f t="shared" si="63"/>
        <v>1046.0170472947798</v>
      </c>
      <c r="P666" s="50">
        <f t="shared" si="64"/>
        <v>52</v>
      </c>
      <c r="Q666" s="51">
        <f t="shared" si="65"/>
        <v>1046.0170472947798</v>
      </c>
      <c r="R666" s="46" t="s">
        <v>1</v>
      </c>
    </row>
    <row r="667" spans="1:18" ht="16.5" hidden="1" customHeight="1" x14ac:dyDescent="0.15">
      <c r="A667" s="56" t="s">
        <v>270</v>
      </c>
      <c r="B667" s="98" t="s">
        <v>304</v>
      </c>
      <c r="C667" s="98" t="s">
        <v>6178</v>
      </c>
      <c r="D667" s="56" t="s">
        <v>329</v>
      </c>
      <c r="E667" s="56" t="s">
        <v>5300</v>
      </c>
      <c r="F667" s="56" t="s">
        <v>5301</v>
      </c>
      <c r="G667" s="66">
        <v>347.58077125881135</v>
      </c>
      <c r="H667" s="65">
        <v>0</v>
      </c>
      <c r="I667" s="47">
        <f t="shared" si="60"/>
        <v>0</v>
      </c>
      <c r="J667" s="65">
        <v>0</v>
      </c>
      <c r="K667" s="48">
        <f t="shared" si="61"/>
        <v>0</v>
      </c>
      <c r="L667" s="65">
        <v>0</v>
      </c>
      <c r="M667" s="60">
        <f t="shared" si="62"/>
        <v>0</v>
      </c>
      <c r="N667" s="49">
        <v>3</v>
      </c>
      <c r="O667" s="62">
        <f t="shared" si="63"/>
        <v>1042.742313776434</v>
      </c>
      <c r="P667" s="50">
        <f t="shared" si="64"/>
        <v>3</v>
      </c>
      <c r="Q667" s="51">
        <f t="shared" si="65"/>
        <v>1042.742313776434</v>
      </c>
      <c r="R667" s="46" t="s">
        <v>1</v>
      </c>
    </row>
    <row r="668" spans="1:18" ht="16.5" hidden="1" customHeight="1" x14ac:dyDescent="0.15">
      <c r="A668" s="56" t="s">
        <v>9165</v>
      </c>
      <c r="B668" s="56" t="s">
        <v>9167</v>
      </c>
      <c r="C668" s="56" t="s">
        <v>5693</v>
      </c>
      <c r="D668" s="56" t="s">
        <v>329</v>
      </c>
      <c r="E668" s="56" t="s">
        <v>8038</v>
      </c>
      <c r="F668" s="56" t="s">
        <v>8039</v>
      </c>
      <c r="G668" s="66">
        <v>56.231169997132113</v>
      </c>
      <c r="H668" s="65">
        <v>5</v>
      </c>
      <c r="I668" s="47">
        <f t="shared" si="60"/>
        <v>281.15584998566055</v>
      </c>
      <c r="J668" s="65">
        <v>0</v>
      </c>
      <c r="K668" s="48">
        <f t="shared" si="61"/>
        <v>0</v>
      </c>
      <c r="L668" s="65">
        <v>0</v>
      </c>
      <c r="M668" s="60">
        <f t="shared" si="62"/>
        <v>0</v>
      </c>
      <c r="N668" s="49">
        <v>0</v>
      </c>
      <c r="O668" s="62">
        <f t="shared" si="63"/>
        <v>0</v>
      </c>
      <c r="P668" s="50">
        <f t="shared" si="64"/>
        <v>5</v>
      </c>
      <c r="Q668" s="51">
        <f t="shared" si="65"/>
        <v>281.15584998566055</v>
      </c>
      <c r="R668" s="46" t="s">
        <v>1</v>
      </c>
    </row>
    <row r="669" spans="1:18" ht="16.5" hidden="1" customHeight="1" x14ac:dyDescent="0.15">
      <c r="A669" s="56" t="s">
        <v>1109</v>
      </c>
      <c r="B669" s="98" t="s">
        <v>1110</v>
      </c>
      <c r="C669" s="98" t="s">
        <v>1110</v>
      </c>
      <c r="D669" s="56" t="s">
        <v>329</v>
      </c>
      <c r="E669" s="56" t="s">
        <v>351</v>
      </c>
      <c r="F669" s="56" t="s">
        <v>352</v>
      </c>
      <c r="G669" s="66">
        <v>40</v>
      </c>
      <c r="H669" s="65">
        <v>0</v>
      </c>
      <c r="I669" s="47">
        <f t="shared" si="60"/>
        <v>0</v>
      </c>
      <c r="J669" s="65">
        <v>0</v>
      </c>
      <c r="K669" s="48">
        <f t="shared" si="61"/>
        <v>0</v>
      </c>
      <c r="L669" s="65">
        <v>0</v>
      </c>
      <c r="M669" s="60">
        <f t="shared" si="62"/>
        <v>0</v>
      </c>
      <c r="N669" s="49">
        <v>26</v>
      </c>
      <c r="O669" s="62">
        <f t="shared" si="63"/>
        <v>1040</v>
      </c>
      <c r="P669" s="50">
        <f t="shared" si="64"/>
        <v>26</v>
      </c>
      <c r="Q669" s="51">
        <f t="shared" si="65"/>
        <v>1040</v>
      </c>
      <c r="R669" s="46" t="s">
        <v>7299</v>
      </c>
    </row>
    <row r="670" spans="1:18" ht="16.5" hidden="1" customHeight="1" x14ac:dyDescent="0.15">
      <c r="A670" s="56" t="s">
        <v>9155</v>
      </c>
      <c r="B670" s="56" t="s">
        <v>9164</v>
      </c>
      <c r="C670" s="56" t="s">
        <v>5288</v>
      </c>
      <c r="D670" s="56" t="s">
        <v>329</v>
      </c>
      <c r="E670" s="56" t="s">
        <v>7605</v>
      </c>
      <c r="F670" s="56" t="s">
        <v>7606</v>
      </c>
      <c r="G670" s="66">
        <v>108.44048394456013</v>
      </c>
      <c r="H670" s="65">
        <v>10</v>
      </c>
      <c r="I670" s="47">
        <f t="shared" si="60"/>
        <v>1084.4048394456013</v>
      </c>
      <c r="J670" s="65">
        <v>0</v>
      </c>
      <c r="K670" s="48">
        <f t="shared" si="61"/>
        <v>0</v>
      </c>
      <c r="L670" s="65">
        <v>0</v>
      </c>
      <c r="M670" s="60">
        <f t="shared" si="62"/>
        <v>0</v>
      </c>
      <c r="N670" s="49">
        <v>0</v>
      </c>
      <c r="O670" s="62">
        <f t="shared" si="63"/>
        <v>0</v>
      </c>
      <c r="P670" s="50">
        <f t="shared" si="64"/>
        <v>10</v>
      </c>
      <c r="Q670" s="51">
        <f t="shared" si="65"/>
        <v>1084.4048394456013</v>
      </c>
      <c r="R670" s="46" t="s">
        <v>1</v>
      </c>
    </row>
    <row r="671" spans="1:18" ht="16.5" hidden="1" customHeight="1" x14ac:dyDescent="0.15">
      <c r="A671" s="56" t="s">
        <v>9155</v>
      </c>
      <c r="B671" s="56" t="s">
        <v>9164</v>
      </c>
      <c r="C671" s="56" t="s">
        <v>5288</v>
      </c>
      <c r="D671" s="56" t="s">
        <v>329</v>
      </c>
      <c r="E671" s="56" t="s">
        <v>8038</v>
      </c>
      <c r="F671" s="56" t="s">
        <v>8039</v>
      </c>
      <c r="G671" s="66">
        <v>108.44048394456013</v>
      </c>
      <c r="H671" s="65">
        <v>4</v>
      </c>
      <c r="I671" s="47">
        <f t="shared" si="60"/>
        <v>433.76193577824051</v>
      </c>
      <c r="J671" s="65">
        <v>0</v>
      </c>
      <c r="K671" s="48">
        <f t="shared" si="61"/>
        <v>0</v>
      </c>
      <c r="L671" s="65">
        <v>0</v>
      </c>
      <c r="M671" s="60">
        <f t="shared" si="62"/>
        <v>0</v>
      </c>
      <c r="N671" s="49">
        <v>0</v>
      </c>
      <c r="O671" s="62">
        <f t="shared" si="63"/>
        <v>0</v>
      </c>
      <c r="P671" s="50">
        <f t="shared" si="64"/>
        <v>4</v>
      </c>
      <c r="Q671" s="51">
        <f t="shared" si="65"/>
        <v>433.76193577824051</v>
      </c>
      <c r="R671" s="46" t="s">
        <v>1</v>
      </c>
    </row>
    <row r="672" spans="1:18" ht="16.5" hidden="1" customHeight="1" x14ac:dyDescent="0.15">
      <c r="A672" s="56" t="s">
        <v>5361</v>
      </c>
      <c r="B672" s="98" t="s">
        <v>5362</v>
      </c>
      <c r="C672" s="98" t="s">
        <v>5363</v>
      </c>
      <c r="D672" s="56" t="s">
        <v>329</v>
      </c>
      <c r="E672" s="56" t="s">
        <v>5300</v>
      </c>
      <c r="F672" s="56" t="s">
        <v>5301</v>
      </c>
      <c r="G672" s="66">
        <v>39.810630722790194</v>
      </c>
      <c r="H672" s="65">
        <v>0</v>
      </c>
      <c r="I672" s="47">
        <f t="shared" si="60"/>
        <v>0</v>
      </c>
      <c r="J672" s="65">
        <v>0</v>
      </c>
      <c r="K672" s="48">
        <f t="shared" si="61"/>
        <v>0</v>
      </c>
      <c r="L672" s="65">
        <v>0</v>
      </c>
      <c r="M672" s="60">
        <f t="shared" si="62"/>
        <v>0</v>
      </c>
      <c r="N672" s="49">
        <v>26</v>
      </c>
      <c r="O672" s="62">
        <f t="shared" si="63"/>
        <v>1035.076398792545</v>
      </c>
      <c r="P672" s="50">
        <f t="shared" si="64"/>
        <v>26</v>
      </c>
      <c r="Q672" s="51">
        <f t="shared" si="65"/>
        <v>1035.076398792545</v>
      </c>
      <c r="R672" s="46" t="s">
        <v>1</v>
      </c>
    </row>
    <row r="673" spans="1:18" ht="16.5" hidden="1" customHeight="1" x14ac:dyDescent="0.15">
      <c r="A673" s="56" t="s">
        <v>1981</v>
      </c>
      <c r="B673" s="98" t="s">
        <v>1982</v>
      </c>
      <c r="C673" s="98" t="s">
        <v>1774</v>
      </c>
      <c r="D673" s="56" t="s">
        <v>329</v>
      </c>
      <c r="E673" s="56" t="s">
        <v>1310</v>
      </c>
      <c r="F673" s="56" t="s">
        <v>1311</v>
      </c>
      <c r="G673" s="66">
        <v>7.3452666666666673</v>
      </c>
      <c r="H673" s="65">
        <v>0</v>
      </c>
      <c r="I673" s="47">
        <f t="shared" si="60"/>
        <v>0</v>
      </c>
      <c r="J673" s="65">
        <v>0</v>
      </c>
      <c r="K673" s="48">
        <f t="shared" si="61"/>
        <v>0</v>
      </c>
      <c r="L673" s="65">
        <v>0</v>
      </c>
      <c r="M673" s="60">
        <f t="shared" si="62"/>
        <v>0</v>
      </c>
      <c r="N673" s="49">
        <v>140</v>
      </c>
      <c r="O673" s="62">
        <f t="shared" si="63"/>
        <v>1028.3373333333334</v>
      </c>
      <c r="P673" s="50">
        <f t="shared" si="64"/>
        <v>140</v>
      </c>
      <c r="Q673" s="51">
        <f t="shared" si="65"/>
        <v>1028.3373333333334</v>
      </c>
      <c r="R673" s="46" t="s">
        <v>7301</v>
      </c>
    </row>
    <row r="674" spans="1:18" ht="16.5" hidden="1" customHeight="1" x14ac:dyDescent="0.15">
      <c r="A674" s="56" t="s">
        <v>8803</v>
      </c>
      <c r="B674" s="56" t="s">
        <v>8804</v>
      </c>
      <c r="C674" s="56" t="s">
        <v>8943</v>
      </c>
      <c r="D674" s="56" t="s">
        <v>329</v>
      </c>
      <c r="E674" s="56" t="s">
        <v>1247</v>
      </c>
      <c r="F674" s="56" t="s">
        <v>1248</v>
      </c>
      <c r="G674" s="66">
        <v>132.98062232732133</v>
      </c>
      <c r="H674" s="65">
        <v>9</v>
      </c>
      <c r="I674" s="47">
        <f t="shared" si="60"/>
        <v>1196.8256009458919</v>
      </c>
      <c r="J674" s="65">
        <v>0</v>
      </c>
      <c r="K674" s="48">
        <f t="shared" si="61"/>
        <v>0</v>
      </c>
      <c r="L674" s="65">
        <v>0</v>
      </c>
      <c r="M674" s="60">
        <f t="shared" si="62"/>
        <v>0</v>
      </c>
      <c r="N674" s="49">
        <v>0</v>
      </c>
      <c r="O674" s="62">
        <f t="shared" si="63"/>
        <v>0</v>
      </c>
      <c r="P674" s="50">
        <f t="shared" si="64"/>
        <v>9</v>
      </c>
      <c r="Q674" s="51">
        <f t="shared" si="65"/>
        <v>1196.8256009458919</v>
      </c>
      <c r="R674" s="46" t="s">
        <v>1</v>
      </c>
    </row>
    <row r="675" spans="1:18" ht="16.5" hidden="1" customHeight="1" x14ac:dyDescent="0.15">
      <c r="A675" s="56" t="s">
        <v>1481</v>
      </c>
      <c r="B675" s="98" t="s">
        <v>1482</v>
      </c>
      <c r="C675" s="98" t="s">
        <v>1482</v>
      </c>
      <c r="D675" s="56" t="s">
        <v>329</v>
      </c>
      <c r="E675" s="56" t="s">
        <v>330</v>
      </c>
      <c r="F675" s="56" t="s">
        <v>331</v>
      </c>
      <c r="G675" s="66">
        <v>2.1979000000000002</v>
      </c>
      <c r="H675" s="65">
        <v>0</v>
      </c>
      <c r="I675" s="47">
        <f t="shared" si="60"/>
        <v>0</v>
      </c>
      <c r="J675" s="65">
        <v>0</v>
      </c>
      <c r="K675" s="48">
        <f t="shared" si="61"/>
        <v>0</v>
      </c>
      <c r="L675" s="65">
        <v>0</v>
      </c>
      <c r="M675" s="60">
        <f t="shared" si="62"/>
        <v>0</v>
      </c>
      <c r="N675" s="49">
        <v>467</v>
      </c>
      <c r="O675" s="62">
        <f t="shared" si="63"/>
        <v>1026.4193</v>
      </c>
      <c r="P675" s="50">
        <f t="shared" si="64"/>
        <v>467</v>
      </c>
      <c r="Q675" s="51">
        <f t="shared" si="65"/>
        <v>1026.4193</v>
      </c>
      <c r="R675" s="46" t="s">
        <v>7300</v>
      </c>
    </row>
    <row r="676" spans="1:18" ht="16.5" hidden="1" customHeight="1" x14ac:dyDescent="0.15">
      <c r="A676" s="56" t="s">
        <v>6031</v>
      </c>
      <c r="B676" s="98" t="s">
        <v>6032</v>
      </c>
      <c r="C676" s="98" t="s">
        <v>6033</v>
      </c>
      <c r="D676" s="56" t="s">
        <v>329</v>
      </c>
      <c r="E676" s="56" t="s">
        <v>1247</v>
      </c>
      <c r="F676" s="56" t="s">
        <v>1248</v>
      </c>
      <c r="G676" s="66">
        <v>205.16831106911738</v>
      </c>
      <c r="H676" s="65">
        <v>0</v>
      </c>
      <c r="I676" s="47">
        <f t="shared" si="60"/>
        <v>0</v>
      </c>
      <c r="J676" s="65">
        <v>0</v>
      </c>
      <c r="K676" s="48">
        <f t="shared" si="61"/>
        <v>0</v>
      </c>
      <c r="L676" s="65">
        <v>0</v>
      </c>
      <c r="M676" s="60">
        <f t="shared" si="62"/>
        <v>0</v>
      </c>
      <c r="N676" s="49">
        <v>5</v>
      </c>
      <c r="O676" s="62">
        <f t="shared" si="63"/>
        <v>1025.8415553455868</v>
      </c>
      <c r="P676" s="50">
        <f t="shared" si="64"/>
        <v>5</v>
      </c>
      <c r="Q676" s="51">
        <f t="shared" si="65"/>
        <v>1025.8415553455868</v>
      </c>
      <c r="R676" s="46" t="s">
        <v>1</v>
      </c>
    </row>
    <row r="677" spans="1:18" ht="16.5" hidden="1" customHeight="1" x14ac:dyDescent="0.15">
      <c r="A677" s="56" t="s">
        <v>1080</v>
      </c>
      <c r="B677" s="98" t="s">
        <v>1081</v>
      </c>
      <c r="C677" s="98" t="s">
        <v>1081</v>
      </c>
      <c r="D677" s="56" t="s">
        <v>350</v>
      </c>
      <c r="E677" s="56" t="s">
        <v>351</v>
      </c>
      <c r="F677" s="56" t="s">
        <v>352</v>
      </c>
      <c r="G677" s="66">
        <v>60</v>
      </c>
      <c r="H677" s="65">
        <v>0</v>
      </c>
      <c r="I677" s="47">
        <f t="shared" si="60"/>
        <v>0</v>
      </c>
      <c r="J677" s="65">
        <v>0</v>
      </c>
      <c r="K677" s="48">
        <f t="shared" si="61"/>
        <v>0</v>
      </c>
      <c r="L677" s="65">
        <v>0</v>
      </c>
      <c r="M677" s="60">
        <f t="shared" si="62"/>
        <v>0</v>
      </c>
      <c r="N677" s="49">
        <v>17</v>
      </c>
      <c r="O677" s="62">
        <f t="shared" si="63"/>
        <v>1020</v>
      </c>
      <c r="P677" s="50">
        <f t="shared" si="64"/>
        <v>17</v>
      </c>
      <c r="Q677" s="51">
        <f t="shared" si="65"/>
        <v>1020</v>
      </c>
      <c r="R677" s="46" t="s">
        <v>7299</v>
      </c>
    </row>
    <row r="678" spans="1:18" ht="16.5" hidden="1" customHeight="1" x14ac:dyDescent="0.15">
      <c r="A678" s="56" t="s">
        <v>6125</v>
      </c>
      <c r="B678" s="98" t="s">
        <v>8048</v>
      </c>
      <c r="C678" s="98" t="s">
        <v>8048</v>
      </c>
      <c r="D678" s="56" t="s">
        <v>466</v>
      </c>
      <c r="E678" s="56" t="s">
        <v>5171</v>
      </c>
      <c r="F678" s="56" t="s">
        <v>5172</v>
      </c>
      <c r="G678" s="66">
        <v>254.3943489932864</v>
      </c>
      <c r="H678" s="65">
        <v>0</v>
      </c>
      <c r="I678" s="47">
        <f t="shared" si="60"/>
        <v>0</v>
      </c>
      <c r="J678" s="65">
        <v>0</v>
      </c>
      <c r="K678" s="48">
        <f t="shared" si="61"/>
        <v>0</v>
      </c>
      <c r="L678" s="65">
        <v>0</v>
      </c>
      <c r="M678" s="60">
        <f t="shared" si="62"/>
        <v>0</v>
      </c>
      <c r="N678" s="49">
        <v>4</v>
      </c>
      <c r="O678" s="62">
        <f t="shared" si="63"/>
        <v>1017.5773959731456</v>
      </c>
      <c r="P678" s="50">
        <f t="shared" si="64"/>
        <v>4</v>
      </c>
      <c r="Q678" s="51">
        <f t="shared" si="65"/>
        <v>1017.5773959731456</v>
      </c>
      <c r="R678" s="46" t="s">
        <v>1</v>
      </c>
    </row>
    <row r="679" spans="1:18" ht="16.5" hidden="1" customHeight="1" x14ac:dyDescent="0.15">
      <c r="A679" s="56" t="s">
        <v>5895</v>
      </c>
      <c r="B679" s="98" t="s">
        <v>5896</v>
      </c>
      <c r="C679" s="98" t="s">
        <v>5897</v>
      </c>
      <c r="D679" s="56" t="s">
        <v>329</v>
      </c>
      <c r="E679" s="56" t="s">
        <v>5171</v>
      </c>
      <c r="F679" s="56" t="s">
        <v>5172</v>
      </c>
      <c r="G679" s="66">
        <v>253.48573407922171</v>
      </c>
      <c r="H679" s="65">
        <v>0</v>
      </c>
      <c r="I679" s="47">
        <f t="shared" si="60"/>
        <v>0</v>
      </c>
      <c r="J679" s="65">
        <v>0</v>
      </c>
      <c r="K679" s="48">
        <f t="shared" si="61"/>
        <v>0</v>
      </c>
      <c r="L679" s="65">
        <v>0</v>
      </c>
      <c r="M679" s="60">
        <f t="shared" si="62"/>
        <v>0</v>
      </c>
      <c r="N679" s="49">
        <v>4</v>
      </c>
      <c r="O679" s="62">
        <f t="shared" si="63"/>
        <v>1013.9429363168869</v>
      </c>
      <c r="P679" s="50">
        <f t="shared" si="64"/>
        <v>4</v>
      </c>
      <c r="Q679" s="51">
        <f t="shared" si="65"/>
        <v>1013.9429363168869</v>
      </c>
      <c r="R679" s="46" t="s">
        <v>1</v>
      </c>
    </row>
    <row r="680" spans="1:18" ht="16.5" hidden="1" customHeight="1" x14ac:dyDescent="0.15">
      <c r="A680" s="56" t="s">
        <v>1781</v>
      </c>
      <c r="B680" s="98" t="s">
        <v>1782</v>
      </c>
      <c r="C680" s="98" t="s">
        <v>1783</v>
      </c>
      <c r="D680" s="56" t="s">
        <v>329</v>
      </c>
      <c r="E680" s="56" t="s">
        <v>351</v>
      </c>
      <c r="F680" s="56" t="s">
        <v>352</v>
      </c>
      <c r="G680" s="66">
        <v>5.8610140449438193</v>
      </c>
      <c r="H680" s="65">
        <v>0</v>
      </c>
      <c r="I680" s="47">
        <f t="shared" si="60"/>
        <v>0</v>
      </c>
      <c r="J680" s="65">
        <v>0</v>
      </c>
      <c r="K680" s="48">
        <f t="shared" si="61"/>
        <v>0</v>
      </c>
      <c r="L680" s="65">
        <v>0</v>
      </c>
      <c r="M680" s="60">
        <f t="shared" si="62"/>
        <v>0</v>
      </c>
      <c r="N680" s="49">
        <v>172</v>
      </c>
      <c r="O680" s="62">
        <f t="shared" si="63"/>
        <v>1008.0944157303369</v>
      </c>
      <c r="P680" s="50">
        <f t="shared" si="64"/>
        <v>172</v>
      </c>
      <c r="Q680" s="51">
        <f t="shared" si="65"/>
        <v>1008.0944157303369</v>
      </c>
      <c r="R680" s="46" t="s">
        <v>7301</v>
      </c>
    </row>
    <row r="681" spans="1:18" ht="16.5" hidden="1" customHeight="1" x14ac:dyDescent="0.15">
      <c r="A681" s="56" t="s">
        <v>6274</v>
      </c>
      <c r="B681" s="98" t="s">
        <v>8053</v>
      </c>
      <c r="C681" s="98" t="s">
        <v>8053</v>
      </c>
      <c r="D681" s="56" t="s">
        <v>466</v>
      </c>
      <c r="E681" s="56" t="s">
        <v>5300</v>
      </c>
      <c r="F681" s="56" t="s">
        <v>5301</v>
      </c>
      <c r="G681" s="66">
        <v>20.130992256719576</v>
      </c>
      <c r="H681" s="65">
        <v>0</v>
      </c>
      <c r="I681" s="47">
        <f t="shared" si="60"/>
        <v>0</v>
      </c>
      <c r="J681" s="65">
        <v>0</v>
      </c>
      <c r="K681" s="48">
        <f t="shared" si="61"/>
        <v>0</v>
      </c>
      <c r="L681" s="65">
        <v>0</v>
      </c>
      <c r="M681" s="60">
        <f t="shared" si="62"/>
        <v>0</v>
      </c>
      <c r="N681" s="49">
        <v>50</v>
      </c>
      <c r="O681" s="62">
        <f t="shared" si="63"/>
        <v>1006.5496128359788</v>
      </c>
      <c r="P681" s="50">
        <f t="shared" si="64"/>
        <v>50</v>
      </c>
      <c r="Q681" s="51">
        <f t="shared" si="65"/>
        <v>1006.5496128359788</v>
      </c>
      <c r="R681" s="46" t="s">
        <v>1</v>
      </c>
    </row>
    <row r="682" spans="1:18" ht="16.5" hidden="1" customHeight="1" x14ac:dyDescent="0.15">
      <c r="A682" s="56" t="s">
        <v>4975</v>
      </c>
      <c r="B682" s="98" t="s">
        <v>4976</v>
      </c>
      <c r="C682" s="98" t="s">
        <v>4976</v>
      </c>
      <c r="D682" s="56" t="s">
        <v>350</v>
      </c>
      <c r="E682" s="56" t="s">
        <v>1380</v>
      </c>
      <c r="F682" s="56" t="s">
        <v>1381</v>
      </c>
      <c r="G682" s="66">
        <v>2.2999999999999998</v>
      </c>
      <c r="H682" s="65">
        <v>0</v>
      </c>
      <c r="I682" s="47">
        <f t="shared" si="60"/>
        <v>0</v>
      </c>
      <c r="J682" s="65">
        <v>0</v>
      </c>
      <c r="K682" s="48">
        <f t="shared" si="61"/>
        <v>0</v>
      </c>
      <c r="L682" s="65">
        <v>0</v>
      </c>
      <c r="M682" s="60">
        <f t="shared" si="62"/>
        <v>0</v>
      </c>
      <c r="N682" s="49">
        <v>437</v>
      </c>
      <c r="O682" s="62">
        <f t="shared" si="63"/>
        <v>1005.0999999999999</v>
      </c>
      <c r="P682" s="50">
        <f t="shared" si="64"/>
        <v>437</v>
      </c>
      <c r="Q682" s="51">
        <f t="shared" si="65"/>
        <v>1005.0999999999999</v>
      </c>
      <c r="R682" s="46" t="s">
        <v>7302</v>
      </c>
    </row>
    <row r="683" spans="1:18" ht="16.5" hidden="1" customHeight="1" x14ac:dyDescent="0.15">
      <c r="A683" s="56" t="s">
        <v>5213</v>
      </c>
      <c r="B683" s="98" t="s">
        <v>5214</v>
      </c>
      <c r="C683" s="98" t="s">
        <v>5214</v>
      </c>
      <c r="D683" s="56" t="s">
        <v>329</v>
      </c>
      <c r="E683" s="56" t="s">
        <v>5179</v>
      </c>
      <c r="F683" s="56" t="s">
        <v>5180</v>
      </c>
      <c r="G683" s="66">
        <v>17.941290214037394</v>
      </c>
      <c r="H683" s="65">
        <v>0</v>
      </c>
      <c r="I683" s="47">
        <f t="shared" si="60"/>
        <v>0</v>
      </c>
      <c r="J683" s="65">
        <v>0</v>
      </c>
      <c r="K683" s="48">
        <f t="shared" si="61"/>
        <v>0</v>
      </c>
      <c r="L683" s="65">
        <v>0</v>
      </c>
      <c r="M683" s="60">
        <f t="shared" si="62"/>
        <v>0</v>
      </c>
      <c r="N683" s="49">
        <v>56</v>
      </c>
      <c r="O683" s="62">
        <f t="shared" si="63"/>
        <v>1004.7122519860941</v>
      </c>
      <c r="P683" s="50">
        <f t="shared" si="64"/>
        <v>56</v>
      </c>
      <c r="Q683" s="51">
        <f t="shared" si="65"/>
        <v>1004.7122519860941</v>
      </c>
      <c r="R683" s="46" t="s">
        <v>62</v>
      </c>
    </row>
    <row r="684" spans="1:18" ht="16.5" hidden="1" customHeight="1" x14ac:dyDescent="0.15">
      <c r="A684" s="56" t="s">
        <v>6965</v>
      </c>
      <c r="B684" s="98" t="s">
        <v>6966</v>
      </c>
      <c r="C684" s="98" t="s">
        <v>6966</v>
      </c>
      <c r="D684" s="56" t="s">
        <v>329</v>
      </c>
      <c r="E684" s="56" t="s">
        <v>1380</v>
      </c>
      <c r="F684" s="56" t="s">
        <v>1381</v>
      </c>
      <c r="G684" s="66">
        <v>0.21189923255048201</v>
      </c>
      <c r="H684" s="65">
        <v>0</v>
      </c>
      <c r="I684" s="47">
        <f t="shared" si="60"/>
        <v>0</v>
      </c>
      <c r="J684" s="65">
        <v>0</v>
      </c>
      <c r="K684" s="48">
        <f t="shared" si="61"/>
        <v>0</v>
      </c>
      <c r="L684" s="65">
        <v>0</v>
      </c>
      <c r="M684" s="60">
        <f t="shared" si="62"/>
        <v>0</v>
      </c>
      <c r="N684" s="49">
        <v>4723</v>
      </c>
      <c r="O684" s="62">
        <f t="shared" si="63"/>
        <v>1000.8000753359265</v>
      </c>
      <c r="P684" s="50">
        <f t="shared" si="64"/>
        <v>4723</v>
      </c>
      <c r="Q684" s="51">
        <f t="shared" si="65"/>
        <v>1000.8000753359265</v>
      </c>
      <c r="R684" s="46" t="s">
        <v>7303</v>
      </c>
    </row>
    <row r="685" spans="1:18" ht="16.5" hidden="1" customHeight="1" x14ac:dyDescent="0.15">
      <c r="A685" s="56" t="s">
        <v>5858</v>
      </c>
      <c r="B685" s="98" t="s">
        <v>5859</v>
      </c>
      <c r="C685" s="98" t="s">
        <v>8474</v>
      </c>
      <c r="D685" s="56" t="s">
        <v>329</v>
      </c>
      <c r="E685" s="56" t="s">
        <v>5300</v>
      </c>
      <c r="F685" s="56" t="s">
        <v>5301</v>
      </c>
      <c r="G685" s="66">
        <v>1000</v>
      </c>
      <c r="H685" s="65">
        <v>0</v>
      </c>
      <c r="I685" s="47">
        <f t="shared" si="60"/>
        <v>0</v>
      </c>
      <c r="J685" s="65">
        <v>0</v>
      </c>
      <c r="K685" s="48">
        <f t="shared" si="61"/>
        <v>0</v>
      </c>
      <c r="L685" s="65">
        <v>0</v>
      </c>
      <c r="M685" s="60">
        <f t="shared" si="62"/>
        <v>0</v>
      </c>
      <c r="N685" s="49">
        <v>1</v>
      </c>
      <c r="O685" s="62">
        <f t="shared" si="63"/>
        <v>1000</v>
      </c>
      <c r="P685" s="50">
        <f t="shared" si="64"/>
        <v>1</v>
      </c>
      <c r="Q685" s="51">
        <f t="shared" si="65"/>
        <v>1000</v>
      </c>
      <c r="R685" s="46" t="s">
        <v>1</v>
      </c>
    </row>
    <row r="686" spans="1:18" ht="16.5" hidden="1" customHeight="1" x14ac:dyDescent="0.15">
      <c r="A686" s="56" t="s">
        <v>5006</v>
      </c>
      <c r="B686" s="98" t="s">
        <v>5007</v>
      </c>
      <c r="C686" s="98" t="s">
        <v>5008</v>
      </c>
      <c r="D686" s="56" t="s">
        <v>4599</v>
      </c>
      <c r="E686" s="56" t="s">
        <v>1380</v>
      </c>
      <c r="F686" s="56" t="s">
        <v>1381</v>
      </c>
      <c r="G686" s="66">
        <v>1</v>
      </c>
      <c r="H686" s="65">
        <v>0</v>
      </c>
      <c r="I686" s="47">
        <f t="shared" si="60"/>
        <v>0</v>
      </c>
      <c r="J686" s="65">
        <v>0</v>
      </c>
      <c r="K686" s="48">
        <f t="shared" si="61"/>
        <v>0</v>
      </c>
      <c r="L686" s="65">
        <v>0</v>
      </c>
      <c r="M686" s="60">
        <f t="shared" si="62"/>
        <v>0</v>
      </c>
      <c r="N686" s="49">
        <v>1000</v>
      </c>
      <c r="O686" s="62">
        <f t="shared" si="63"/>
        <v>1000</v>
      </c>
      <c r="P686" s="50">
        <f t="shared" si="64"/>
        <v>1000</v>
      </c>
      <c r="Q686" s="51">
        <f t="shared" si="65"/>
        <v>1000</v>
      </c>
      <c r="R686" s="46" t="s">
        <v>7303</v>
      </c>
    </row>
    <row r="687" spans="1:18" ht="16.5" hidden="1" customHeight="1" x14ac:dyDescent="0.15">
      <c r="A687" s="56" t="s">
        <v>1235</v>
      </c>
      <c r="B687" s="98" t="s">
        <v>1236</v>
      </c>
      <c r="C687" s="98" t="s">
        <v>8268</v>
      </c>
      <c r="D687" s="56" t="s">
        <v>329</v>
      </c>
      <c r="E687" s="56" t="s">
        <v>330</v>
      </c>
      <c r="F687" s="56" t="s">
        <v>331</v>
      </c>
      <c r="G687" s="66">
        <v>200</v>
      </c>
      <c r="H687" s="65">
        <v>0</v>
      </c>
      <c r="I687" s="47">
        <f t="shared" si="60"/>
        <v>0</v>
      </c>
      <c r="J687" s="65">
        <v>0</v>
      </c>
      <c r="K687" s="48">
        <f t="shared" si="61"/>
        <v>0</v>
      </c>
      <c r="L687" s="65">
        <v>0</v>
      </c>
      <c r="M687" s="60">
        <f t="shared" si="62"/>
        <v>0</v>
      </c>
      <c r="N687" s="49">
        <v>5</v>
      </c>
      <c r="O687" s="62">
        <f t="shared" si="63"/>
        <v>1000</v>
      </c>
      <c r="P687" s="50">
        <f t="shared" si="64"/>
        <v>5</v>
      </c>
      <c r="Q687" s="51">
        <f t="shared" si="65"/>
        <v>1000</v>
      </c>
      <c r="R687" s="46" t="s">
        <v>7299</v>
      </c>
    </row>
    <row r="688" spans="1:18" ht="16.5" hidden="1" customHeight="1" x14ac:dyDescent="0.15">
      <c r="A688" s="56" t="s">
        <v>1626</v>
      </c>
      <c r="B688" s="98" t="s">
        <v>1627</v>
      </c>
      <c r="C688" s="98" t="s">
        <v>1628</v>
      </c>
      <c r="D688" s="56" t="s">
        <v>329</v>
      </c>
      <c r="E688" s="56" t="s">
        <v>351</v>
      </c>
      <c r="F688" s="56" t="s">
        <v>352</v>
      </c>
      <c r="G688" s="66">
        <v>200</v>
      </c>
      <c r="H688" s="65">
        <v>0</v>
      </c>
      <c r="I688" s="47">
        <f t="shared" si="60"/>
        <v>0</v>
      </c>
      <c r="J688" s="65">
        <v>0</v>
      </c>
      <c r="K688" s="48">
        <f t="shared" si="61"/>
        <v>0</v>
      </c>
      <c r="L688" s="65">
        <v>0</v>
      </c>
      <c r="M688" s="60">
        <f t="shared" si="62"/>
        <v>0</v>
      </c>
      <c r="N688" s="49">
        <v>5</v>
      </c>
      <c r="O688" s="62">
        <f t="shared" si="63"/>
        <v>1000</v>
      </c>
      <c r="P688" s="50">
        <f t="shared" si="64"/>
        <v>5</v>
      </c>
      <c r="Q688" s="51">
        <f t="shared" si="65"/>
        <v>1000</v>
      </c>
      <c r="R688" s="46" t="s">
        <v>7300</v>
      </c>
    </row>
    <row r="689" spans="1:18" ht="16.5" hidden="1" customHeight="1" x14ac:dyDescent="0.15">
      <c r="A689" s="56" t="s">
        <v>1274</v>
      </c>
      <c r="B689" s="98" t="s">
        <v>1275</v>
      </c>
      <c r="C689" s="98" t="s">
        <v>1276</v>
      </c>
      <c r="D689" s="56" t="s">
        <v>329</v>
      </c>
      <c r="E689" s="56" t="s">
        <v>351</v>
      </c>
      <c r="F689" s="56" t="s">
        <v>352</v>
      </c>
      <c r="G689" s="66">
        <v>100</v>
      </c>
      <c r="H689" s="65">
        <v>0</v>
      </c>
      <c r="I689" s="47">
        <f t="shared" si="60"/>
        <v>0</v>
      </c>
      <c r="J689" s="65">
        <v>0</v>
      </c>
      <c r="K689" s="48">
        <f t="shared" si="61"/>
        <v>0</v>
      </c>
      <c r="L689" s="65">
        <v>0</v>
      </c>
      <c r="M689" s="60">
        <f t="shared" si="62"/>
        <v>0</v>
      </c>
      <c r="N689" s="49">
        <v>10</v>
      </c>
      <c r="O689" s="62">
        <f t="shared" si="63"/>
        <v>1000</v>
      </c>
      <c r="P689" s="50">
        <f t="shared" si="64"/>
        <v>10</v>
      </c>
      <c r="Q689" s="51">
        <f t="shared" si="65"/>
        <v>1000</v>
      </c>
      <c r="R689" s="46" t="s">
        <v>7299</v>
      </c>
    </row>
    <row r="690" spans="1:18" ht="16.5" hidden="1" customHeight="1" x14ac:dyDescent="0.15">
      <c r="A690" s="56" t="s">
        <v>1790</v>
      </c>
      <c r="B690" s="98" t="s">
        <v>1791</v>
      </c>
      <c r="C690" s="98" t="s">
        <v>1659</v>
      </c>
      <c r="D690" s="56" t="s">
        <v>329</v>
      </c>
      <c r="E690" s="56" t="s">
        <v>1310</v>
      </c>
      <c r="F690" s="56" t="s">
        <v>1311</v>
      </c>
      <c r="G690" s="66">
        <v>23.554895238095238</v>
      </c>
      <c r="H690" s="65">
        <v>0</v>
      </c>
      <c r="I690" s="47">
        <f t="shared" si="60"/>
        <v>0</v>
      </c>
      <c r="J690" s="65">
        <v>0</v>
      </c>
      <c r="K690" s="48">
        <f t="shared" si="61"/>
        <v>0</v>
      </c>
      <c r="L690" s="65">
        <v>0</v>
      </c>
      <c r="M690" s="60">
        <f t="shared" si="62"/>
        <v>0</v>
      </c>
      <c r="N690" s="49">
        <v>42</v>
      </c>
      <c r="O690" s="62">
        <f t="shared" si="63"/>
        <v>989.30560000000003</v>
      </c>
      <c r="P690" s="50">
        <f t="shared" si="64"/>
        <v>42</v>
      </c>
      <c r="Q690" s="51">
        <f t="shared" si="65"/>
        <v>989.30560000000003</v>
      </c>
      <c r="R690" s="46" t="s">
        <v>7301</v>
      </c>
    </row>
    <row r="691" spans="1:18" ht="16.5" hidden="1" customHeight="1" x14ac:dyDescent="0.15">
      <c r="A691" s="56" t="s">
        <v>6138</v>
      </c>
      <c r="B691" s="56" t="s">
        <v>6139</v>
      </c>
      <c r="C691" s="56" t="s">
        <v>6139</v>
      </c>
      <c r="D691" s="56" t="s">
        <v>329</v>
      </c>
      <c r="E691" s="56" t="s">
        <v>1247</v>
      </c>
      <c r="F691" s="56" t="s">
        <v>1248</v>
      </c>
      <c r="G691" s="66">
        <v>483.5721236388593</v>
      </c>
      <c r="H691" s="65">
        <v>2</v>
      </c>
      <c r="I691" s="47">
        <f t="shared" si="60"/>
        <v>967.14424727771859</v>
      </c>
      <c r="J691" s="65">
        <v>0</v>
      </c>
      <c r="K691" s="48">
        <f t="shared" si="61"/>
        <v>0</v>
      </c>
      <c r="L691" s="65">
        <v>0</v>
      </c>
      <c r="M691" s="60">
        <f t="shared" si="62"/>
        <v>0</v>
      </c>
      <c r="N691" s="49">
        <v>0</v>
      </c>
      <c r="O691" s="62">
        <f t="shared" si="63"/>
        <v>0</v>
      </c>
      <c r="P691" s="50">
        <f t="shared" si="64"/>
        <v>2</v>
      </c>
      <c r="Q691" s="51">
        <f t="shared" si="65"/>
        <v>967.14424727771859</v>
      </c>
      <c r="R691" s="46" t="s">
        <v>1</v>
      </c>
    </row>
    <row r="692" spans="1:18" ht="16.5" hidden="1" customHeight="1" x14ac:dyDescent="0.15">
      <c r="A692" s="56" t="s">
        <v>1232</v>
      </c>
      <c r="B692" s="98" t="s">
        <v>1233</v>
      </c>
      <c r="C692" s="98" t="s">
        <v>1234</v>
      </c>
      <c r="D692" s="56" t="s">
        <v>329</v>
      </c>
      <c r="E692" s="56" t="s">
        <v>1310</v>
      </c>
      <c r="F692" s="56" t="s">
        <v>1311</v>
      </c>
      <c r="G692" s="66">
        <v>197.6955766014222</v>
      </c>
      <c r="H692" s="65">
        <v>0</v>
      </c>
      <c r="I692" s="47">
        <f t="shared" si="60"/>
        <v>0</v>
      </c>
      <c r="J692" s="65">
        <v>0</v>
      </c>
      <c r="K692" s="48">
        <f t="shared" si="61"/>
        <v>0</v>
      </c>
      <c r="L692" s="65">
        <v>0</v>
      </c>
      <c r="M692" s="60">
        <f t="shared" si="62"/>
        <v>0</v>
      </c>
      <c r="N692" s="49">
        <v>5</v>
      </c>
      <c r="O692" s="62">
        <f t="shared" si="63"/>
        <v>988.47788300711102</v>
      </c>
      <c r="P692" s="50">
        <f t="shared" si="64"/>
        <v>5</v>
      </c>
      <c r="Q692" s="51">
        <f t="shared" si="65"/>
        <v>988.47788300711102</v>
      </c>
      <c r="R692" s="46" t="s">
        <v>7299</v>
      </c>
    </row>
    <row r="693" spans="1:18" ht="16.5" hidden="1" customHeight="1" x14ac:dyDescent="0.15">
      <c r="A693" s="56" t="s">
        <v>1794</v>
      </c>
      <c r="B693" s="98" t="s">
        <v>1795</v>
      </c>
      <c r="C693" s="98" t="s">
        <v>1774</v>
      </c>
      <c r="D693" s="56" t="s">
        <v>329</v>
      </c>
      <c r="E693" s="56" t="s">
        <v>1310</v>
      </c>
      <c r="F693" s="56" t="s">
        <v>1311</v>
      </c>
      <c r="G693" s="66">
        <v>25.333555555555556</v>
      </c>
      <c r="H693" s="65">
        <v>0</v>
      </c>
      <c r="I693" s="47">
        <f t="shared" si="60"/>
        <v>0</v>
      </c>
      <c r="J693" s="65">
        <v>0</v>
      </c>
      <c r="K693" s="48">
        <f t="shared" si="61"/>
        <v>0</v>
      </c>
      <c r="L693" s="65">
        <v>0</v>
      </c>
      <c r="M693" s="60">
        <f t="shared" si="62"/>
        <v>0</v>
      </c>
      <c r="N693" s="49">
        <v>39</v>
      </c>
      <c r="O693" s="62">
        <f t="shared" si="63"/>
        <v>988.00866666666673</v>
      </c>
      <c r="P693" s="50">
        <f t="shared" si="64"/>
        <v>39</v>
      </c>
      <c r="Q693" s="51">
        <f t="shared" si="65"/>
        <v>988.00866666666673</v>
      </c>
      <c r="R693" s="46" t="s">
        <v>7301</v>
      </c>
    </row>
    <row r="694" spans="1:18" ht="16.5" hidden="1" customHeight="1" x14ac:dyDescent="0.15">
      <c r="A694" s="56" t="s">
        <v>1796</v>
      </c>
      <c r="B694" s="98" t="s">
        <v>1797</v>
      </c>
      <c r="C694" s="98" t="s">
        <v>1774</v>
      </c>
      <c r="D694" s="56" t="s">
        <v>329</v>
      </c>
      <c r="E694" s="56" t="s">
        <v>1310</v>
      </c>
      <c r="F694" s="56" t="s">
        <v>1311</v>
      </c>
      <c r="G694" s="66">
        <v>25.333555555555556</v>
      </c>
      <c r="H694" s="65">
        <v>0</v>
      </c>
      <c r="I694" s="47">
        <f t="shared" si="60"/>
        <v>0</v>
      </c>
      <c r="J694" s="65">
        <v>0</v>
      </c>
      <c r="K694" s="48">
        <f t="shared" si="61"/>
        <v>0</v>
      </c>
      <c r="L694" s="65">
        <v>0</v>
      </c>
      <c r="M694" s="60">
        <f t="shared" si="62"/>
        <v>0</v>
      </c>
      <c r="N694" s="49">
        <v>39</v>
      </c>
      <c r="O694" s="62">
        <f t="shared" si="63"/>
        <v>988.00866666666673</v>
      </c>
      <c r="P694" s="50">
        <f t="shared" si="64"/>
        <v>39</v>
      </c>
      <c r="Q694" s="51">
        <f t="shared" si="65"/>
        <v>988.00866666666673</v>
      </c>
      <c r="R694" s="46" t="s">
        <v>7301</v>
      </c>
    </row>
    <row r="695" spans="1:18" ht="16.5" hidden="1" customHeight="1" x14ac:dyDescent="0.15">
      <c r="A695" s="56" t="s">
        <v>6647</v>
      </c>
      <c r="B695" s="98" t="s">
        <v>6648</v>
      </c>
      <c r="C695" s="98" t="s">
        <v>6648</v>
      </c>
      <c r="D695" s="56" t="s">
        <v>329</v>
      </c>
      <c r="E695" s="56" t="s">
        <v>5171</v>
      </c>
      <c r="F695" s="56" t="s">
        <v>5172</v>
      </c>
      <c r="G695" s="66">
        <v>58.072411781509629</v>
      </c>
      <c r="H695" s="65">
        <v>0</v>
      </c>
      <c r="I695" s="47">
        <f t="shared" si="60"/>
        <v>0</v>
      </c>
      <c r="J695" s="65">
        <v>0</v>
      </c>
      <c r="K695" s="48">
        <f t="shared" si="61"/>
        <v>0</v>
      </c>
      <c r="L695" s="65">
        <v>0</v>
      </c>
      <c r="M695" s="60">
        <f t="shared" si="62"/>
        <v>0</v>
      </c>
      <c r="N695" s="49">
        <v>17</v>
      </c>
      <c r="O695" s="62">
        <f t="shared" si="63"/>
        <v>987.23100028566364</v>
      </c>
      <c r="P695" s="50">
        <f t="shared" si="64"/>
        <v>17</v>
      </c>
      <c r="Q695" s="51">
        <f t="shared" si="65"/>
        <v>987.23100028566364</v>
      </c>
      <c r="R695" s="46" t="s">
        <v>1</v>
      </c>
    </row>
    <row r="696" spans="1:18" ht="16.5" hidden="1" customHeight="1" x14ac:dyDescent="0.15">
      <c r="A696" s="56" t="s">
        <v>5870</v>
      </c>
      <c r="B696" s="98" t="s">
        <v>5871</v>
      </c>
      <c r="C696" s="98" t="s">
        <v>5872</v>
      </c>
      <c r="D696" s="56" t="s">
        <v>329</v>
      </c>
      <c r="E696" s="56" t="s">
        <v>1247</v>
      </c>
      <c r="F696" s="56" t="s">
        <v>1248</v>
      </c>
      <c r="G696" s="66">
        <v>196.90075400029551</v>
      </c>
      <c r="H696" s="65">
        <v>0</v>
      </c>
      <c r="I696" s="47">
        <f t="shared" si="60"/>
        <v>0</v>
      </c>
      <c r="J696" s="65">
        <v>0</v>
      </c>
      <c r="K696" s="48">
        <f t="shared" si="61"/>
        <v>0</v>
      </c>
      <c r="L696" s="65">
        <v>0</v>
      </c>
      <c r="M696" s="60">
        <f t="shared" si="62"/>
        <v>0</v>
      </c>
      <c r="N696" s="49">
        <v>5</v>
      </c>
      <c r="O696" s="62">
        <f t="shared" si="63"/>
        <v>984.50377000147751</v>
      </c>
      <c r="P696" s="50">
        <f t="shared" si="64"/>
        <v>5</v>
      </c>
      <c r="Q696" s="51">
        <f t="shared" si="65"/>
        <v>984.50377000147751</v>
      </c>
      <c r="R696" s="46" t="s">
        <v>1</v>
      </c>
    </row>
    <row r="697" spans="1:18" ht="16.5" hidden="1" customHeight="1" x14ac:dyDescent="0.15">
      <c r="A697" s="56" t="s">
        <v>1768</v>
      </c>
      <c r="B697" s="98" t="s">
        <v>1769</v>
      </c>
      <c r="C697" s="98" t="s">
        <v>1769</v>
      </c>
      <c r="D697" s="56" t="s">
        <v>329</v>
      </c>
      <c r="E697" s="56" t="s">
        <v>1310</v>
      </c>
      <c r="F697" s="56" t="s">
        <v>1311</v>
      </c>
      <c r="G697" s="66">
        <v>48.817399999999999</v>
      </c>
      <c r="H697" s="65">
        <v>0</v>
      </c>
      <c r="I697" s="47">
        <f t="shared" si="60"/>
        <v>0</v>
      </c>
      <c r="J697" s="65">
        <v>0</v>
      </c>
      <c r="K697" s="48">
        <f t="shared" si="61"/>
        <v>0</v>
      </c>
      <c r="L697" s="65">
        <v>0</v>
      </c>
      <c r="M697" s="60">
        <f t="shared" si="62"/>
        <v>0</v>
      </c>
      <c r="N697" s="49">
        <v>20</v>
      </c>
      <c r="O697" s="62">
        <f t="shared" si="63"/>
        <v>976.34799999999996</v>
      </c>
      <c r="P697" s="50">
        <f t="shared" si="64"/>
        <v>20</v>
      </c>
      <c r="Q697" s="51">
        <f t="shared" si="65"/>
        <v>976.34799999999996</v>
      </c>
      <c r="R697" s="46" t="s">
        <v>7301</v>
      </c>
    </row>
    <row r="698" spans="1:18" ht="16.5" hidden="1" customHeight="1" x14ac:dyDescent="0.15">
      <c r="A698" s="56" t="s">
        <v>3224</v>
      </c>
      <c r="B698" s="98" t="s">
        <v>3225</v>
      </c>
      <c r="C698" s="98" t="s">
        <v>3226</v>
      </c>
      <c r="D698" s="56" t="s">
        <v>329</v>
      </c>
      <c r="E698" s="56" t="s">
        <v>351</v>
      </c>
      <c r="F698" s="56" t="s">
        <v>352</v>
      </c>
      <c r="G698" s="66">
        <v>0.13500000000000001</v>
      </c>
      <c r="H698" s="65">
        <v>0</v>
      </c>
      <c r="I698" s="47">
        <f t="shared" si="60"/>
        <v>0</v>
      </c>
      <c r="J698" s="65">
        <v>0</v>
      </c>
      <c r="K698" s="48">
        <f t="shared" si="61"/>
        <v>0</v>
      </c>
      <c r="L698" s="65">
        <v>0</v>
      </c>
      <c r="M698" s="60">
        <f t="shared" si="62"/>
        <v>0</v>
      </c>
      <c r="N698" s="49">
        <v>7230</v>
      </c>
      <c r="O698" s="62">
        <f t="shared" si="63"/>
        <v>976.05000000000007</v>
      </c>
      <c r="P698" s="50">
        <f t="shared" si="64"/>
        <v>7230</v>
      </c>
      <c r="Q698" s="51">
        <f t="shared" si="65"/>
        <v>976.05000000000007</v>
      </c>
      <c r="R698" s="46" t="s">
        <v>7307</v>
      </c>
    </row>
    <row r="699" spans="1:18" ht="16.5" hidden="1" customHeight="1" x14ac:dyDescent="0.15">
      <c r="A699" s="56" t="s">
        <v>1821</v>
      </c>
      <c r="B699" s="98" t="s">
        <v>1822</v>
      </c>
      <c r="C699" s="98" t="s">
        <v>1659</v>
      </c>
      <c r="D699" s="56" t="s">
        <v>329</v>
      </c>
      <c r="E699" s="56" t="s">
        <v>1310</v>
      </c>
      <c r="F699" s="56" t="s">
        <v>1311</v>
      </c>
      <c r="G699" s="66">
        <v>36.057337037037037</v>
      </c>
      <c r="H699" s="65">
        <v>0</v>
      </c>
      <c r="I699" s="47">
        <f t="shared" si="60"/>
        <v>0</v>
      </c>
      <c r="J699" s="65">
        <v>0</v>
      </c>
      <c r="K699" s="48">
        <f t="shared" si="61"/>
        <v>0</v>
      </c>
      <c r="L699" s="65">
        <v>0</v>
      </c>
      <c r="M699" s="60">
        <f t="shared" si="62"/>
        <v>0</v>
      </c>
      <c r="N699" s="49">
        <v>27</v>
      </c>
      <c r="O699" s="62">
        <f t="shared" si="63"/>
        <v>973.54809999999998</v>
      </c>
      <c r="P699" s="50">
        <f t="shared" si="64"/>
        <v>27</v>
      </c>
      <c r="Q699" s="51">
        <f t="shared" si="65"/>
        <v>973.54809999999998</v>
      </c>
      <c r="R699" s="46" t="s">
        <v>7301</v>
      </c>
    </row>
    <row r="700" spans="1:18" ht="16.5" hidden="1" customHeight="1" x14ac:dyDescent="0.15">
      <c r="A700" s="56" t="s">
        <v>1823</v>
      </c>
      <c r="B700" s="98" t="s">
        <v>1824</v>
      </c>
      <c r="C700" s="98" t="s">
        <v>1659</v>
      </c>
      <c r="D700" s="56" t="s">
        <v>329</v>
      </c>
      <c r="E700" s="56" t="s">
        <v>1310</v>
      </c>
      <c r="F700" s="56" t="s">
        <v>1311</v>
      </c>
      <c r="G700" s="66">
        <v>36.057337037037037</v>
      </c>
      <c r="H700" s="65">
        <v>0</v>
      </c>
      <c r="I700" s="47">
        <f t="shared" si="60"/>
        <v>0</v>
      </c>
      <c r="J700" s="65">
        <v>0</v>
      </c>
      <c r="K700" s="48">
        <f t="shared" si="61"/>
        <v>0</v>
      </c>
      <c r="L700" s="65">
        <v>0</v>
      </c>
      <c r="M700" s="60">
        <f t="shared" si="62"/>
        <v>0</v>
      </c>
      <c r="N700" s="49">
        <v>27</v>
      </c>
      <c r="O700" s="62">
        <f t="shared" si="63"/>
        <v>973.54809999999998</v>
      </c>
      <c r="P700" s="50">
        <f t="shared" si="64"/>
        <v>27</v>
      </c>
      <c r="Q700" s="51">
        <f t="shared" si="65"/>
        <v>973.54809999999998</v>
      </c>
      <c r="R700" s="46" t="s">
        <v>7301</v>
      </c>
    </row>
    <row r="701" spans="1:18" ht="16.5" hidden="1" customHeight="1" x14ac:dyDescent="0.15">
      <c r="A701" s="56" t="s">
        <v>1124</v>
      </c>
      <c r="B701" s="98" t="s">
        <v>1125</v>
      </c>
      <c r="C701" s="98" t="s">
        <v>1125</v>
      </c>
      <c r="D701" s="56" t="s">
        <v>350</v>
      </c>
      <c r="E701" s="56" t="s">
        <v>568</v>
      </c>
      <c r="F701" s="56" t="s">
        <v>569</v>
      </c>
      <c r="G701" s="66">
        <v>36</v>
      </c>
      <c r="H701" s="65">
        <v>0</v>
      </c>
      <c r="I701" s="47">
        <f t="shared" si="60"/>
        <v>0</v>
      </c>
      <c r="J701" s="65">
        <v>0</v>
      </c>
      <c r="K701" s="48">
        <f t="shared" si="61"/>
        <v>0</v>
      </c>
      <c r="L701" s="65">
        <v>0</v>
      </c>
      <c r="M701" s="60">
        <f t="shared" si="62"/>
        <v>0</v>
      </c>
      <c r="N701" s="49">
        <v>27</v>
      </c>
      <c r="O701" s="62">
        <f t="shared" si="63"/>
        <v>972</v>
      </c>
      <c r="P701" s="50">
        <f t="shared" si="64"/>
        <v>27</v>
      </c>
      <c r="Q701" s="51">
        <f t="shared" si="65"/>
        <v>972</v>
      </c>
      <c r="R701" s="46" t="s">
        <v>7299</v>
      </c>
    </row>
    <row r="702" spans="1:18" ht="16.5" hidden="1" customHeight="1" x14ac:dyDescent="0.15">
      <c r="A702" s="56" t="s">
        <v>5823</v>
      </c>
      <c r="B702" s="98" t="s">
        <v>5824</v>
      </c>
      <c r="C702" s="98" t="s">
        <v>5825</v>
      </c>
      <c r="D702" s="56" t="s">
        <v>329</v>
      </c>
      <c r="E702" s="56" t="s">
        <v>5171</v>
      </c>
      <c r="F702" s="56" t="s">
        <v>5172</v>
      </c>
      <c r="G702" s="66">
        <v>485.8105661816594</v>
      </c>
      <c r="H702" s="65">
        <v>0</v>
      </c>
      <c r="I702" s="47">
        <f t="shared" si="60"/>
        <v>0</v>
      </c>
      <c r="J702" s="65">
        <v>0</v>
      </c>
      <c r="K702" s="48">
        <f t="shared" si="61"/>
        <v>0</v>
      </c>
      <c r="L702" s="65">
        <v>0</v>
      </c>
      <c r="M702" s="60">
        <f t="shared" si="62"/>
        <v>0</v>
      </c>
      <c r="N702" s="49">
        <v>2</v>
      </c>
      <c r="O702" s="62">
        <f t="shared" si="63"/>
        <v>971.62113236331879</v>
      </c>
      <c r="P702" s="50">
        <f t="shared" si="64"/>
        <v>2</v>
      </c>
      <c r="Q702" s="51">
        <f t="shared" si="65"/>
        <v>971.62113236331879</v>
      </c>
      <c r="R702" s="46" t="s">
        <v>1</v>
      </c>
    </row>
    <row r="703" spans="1:18" ht="16.5" hidden="1" customHeight="1" x14ac:dyDescent="0.15">
      <c r="A703" s="56" t="s">
        <v>5139</v>
      </c>
      <c r="B703" s="98" t="s">
        <v>5140</v>
      </c>
      <c r="C703" s="98" t="s">
        <v>5141</v>
      </c>
      <c r="D703" s="56" t="s">
        <v>329</v>
      </c>
      <c r="E703" s="56" t="s">
        <v>1380</v>
      </c>
      <c r="F703" s="56" t="s">
        <v>1381</v>
      </c>
      <c r="G703" s="66">
        <v>31.068000000000005</v>
      </c>
      <c r="H703" s="65">
        <v>0</v>
      </c>
      <c r="I703" s="47">
        <f t="shared" si="60"/>
        <v>0</v>
      </c>
      <c r="J703" s="65">
        <v>0</v>
      </c>
      <c r="K703" s="48">
        <f t="shared" si="61"/>
        <v>0</v>
      </c>
      <c r="L703" s="65">
        <v>0</v>
      </c>
      <c r="M703" s="60">
        <f t="shared" si="62"/>
        <v>0</v>
      </c>
      <c r="N703" s="49">
        <v>31</v>
      </c>
      <c r="O703" s="62">
        <f t="shared" si="63"/>
        <v>963.10800000000017</v>
      </c>
      <c r="P703" s="50">
        <f t="shared" si="64"/>
        <v>31</v>
      </c>
      <c r="Q703" s="51">
        <f t="shared" si="65"/>
        <v>963.10800000000017</v>
      </c>
      <c r="R703" s="46" t="s">
        <v>7303</v>
      </c>
    </row>
    <row r="704" spans="1:18" ht="16.5" hidden="1" customHeight="1" x14ac:dyDescent="0.15">
      <c r="A704" s="56" t="s">
        <v>4062</v>
      </c>
      <c r="B704" s="98" t="s">
        <v>4063</v>
      </c>
      <c r="C704" s="98" t="s">
        <v>8374</v>
      </c>
      <c r="D704" s="56" t="s">
        <v>329</v>
      </c>
      <c r="E704" s="56" t="s">
        <v>351</v>
      </c>
      <c r="F704" s="56" t="s">
        <v>352</v>
      </c>
      <c r="G704" s="66">
        <v>0.88</v>
      </c>
      <c r="H704" s="65">
        <v>0</v>
      </c>
      <c r="I704" s="47">
        <f t="shared" si="60"/>
        <v>0</v>
      </c>
      <c r="J704" s="65">
        <v>0</v>
      </c>
      <c r="K704" s="48">
        <f t="shared" si="61"/>
        <v>0</v>
      </c>
      <c r="L704" s="65">
        <v>0</v>
      </c>
      <c r="M704" s="60">
        <f t="shared" si="62"/>
        <v>0</v>
      </c>
      <c r="N704" s="49">
        <v>1094</v>
      </c>
      <c r="O704" s="62">
        <f t="shared" si="63"/>
        <v>962.72</v>
      </c>
      <c r="P704" s="50">
        <f t="shared" si="64"/>
        <v>1094</v>
      </c>
      <c r="Q704" s="51">
        <f t="shared" si="65"/>
        <v>962.72</v>
      </c>
      <c r="R704" s="46" t="s">
        <v>7307</v>
      </c>
    </row>
    <row r="705" spans="1:18" ht="16.5" hidden="1" customHeight="1" x14ac:dyDescent="0.15">
      <c r="A705" s="56" t="s">
        <v>6316</v>
      </c>
      <c r="B705" s="98" t="s">
        <v>6317</v>
      </c>
      <c r="C705" s="98" t="s">
        <v>6318</v>
      </c>
      <c r="D705" s="56" t="s">
        <v>329</v>
      </c>
      <c r="E705" s="56" t="s">
        <v>5300</v>
      </c>
      <c r="F705" s="56" t="s">
        <v>5301</v>
      </c>
      <c r="G705" s="66">
        <v>16.818022656156653</v>
      </c>
      <c r="H705" s="65">
        <v>0</v>
      </c>
      <c r="I705" s="47">
        <f t="shared" si="60"/>
        <v>0</v>
      </c>
      <c r="J705" s="65">
        <v>0</v>
      </c>
      <c r="K705" s="48">
        <f t="shared" si="61"/>
        <v>0</v>
      </c>
      <c r="L705" s="65">
        <v>0</v>
      </c>
      <c r="M705" s="60">
        <f t="shared" si="62"/>
        <v>0</v>
      </c>
      <c r="N705" s="49">
        <v>57</v>
      </c>
      <c r="O705" s="62">
        <f t="shared" si="63"/>
        <v>958.62729140092927</v>
      </c>
      <c r="P705" s="50">
        <f t="shared" si="64"/>
        <v>57</v>
      </c>
      <c r="Q705" s="51">
        <f t="shared" si="65"/>
        <v>958.62729140092927</v>
      </c>
      <c r="R705" s="46" t="s">
        <v>1</v>
      </c>
    </row>
    <row r="706" spans="1:18" ht="16.5" hidden="1" customHeight="1" x14ac:dyDescent="0.15">
      <c r="A706" s="56" t="s">
        <v>2024</v>
      </c>
      <c r="B706" s="98" t="s">
        <v>2025</v>
      </c>
      <c r="C706" s="98" t="s">
        <v>1659</v>
      </c>
      <c r="D706" s="56" t="s">
        <v>329</v>
      </c>
      <c r="E706" s="56" t="s">
        <v>1310</v>
      </c>
      <c r="F706" s="56" t="s">
        <v>1311</v>
      </c>
      <c r="G706" s="66">
        <v>35.354666666666674</v>
      </c>
      <c r="H706" s="65">
        <v>0</v>
      </c>
      <c r="I706" s="47">
        <f t="shared" ref="I706:I769" si="66">H706*G706</f>
        <v>0</v>
      </c>
      <c r="J706" s="65">
        <v>0</v>
      </c>
      <c r="K706" s="48">
        <f t="shared" ref="K706:K769" si="67">J706*G706</f>
        <v>0</v>
      </c>
      <c r="L706" s="65">
        <v>0</v>
      </c>
      <c r="M706" s="60">
        <f t="shared" ref="M706:M769" si="68">L706*G706</f>
        <v>0</v>
      </c>
      <c r="N706" s="49">
        <v>27</v>
      </c>
      <c r="O706" s="62">
        <f t="shared" ref="O706:O769" si="69">N706*G706</f>
        <v>954.57600000000025</v>
      </c>
      <c r="P706" s="50">
        <f t="shared" ref="P706:P769" si="70">H706+J706+L706+N706</f>
        <v>27</v>
      </c>
      <c r="Q706" s="51">
        <f t="shared" ref="Q706:Q769" si="71">I706+K706+M706+O706</f>
        <v>954.57600000000025</v>
      </c>
      <c r="R706" s="46" t="s">
        <v>7301</v>
      </c>
    </row>
    <row r="707" spans="1:18" ht="16.5" hidden="1" customHeight="1" x14ac:dyDescent="0.15">
      <c r="A707" s="56" t="s">
        <v>897</v>
      </c>
      <c r="B707" s="98" t="s">
        <v>896</v>
      </c>
      <c r="C707" s="98" t="s">
        <v>898</v>
      </c>
      <c r="D707" s="56" t="s">
        <v>329</v>
      </c>
      <c r="E707" s="56" t="s">
        <v>351</v>
      </c>
      <c r="F707" s="56" t="s">
        <v>352</v>
      </c>
      <c r="G707" s="66">
        <v>18</v>
      </c>
      <c r="H707" s="65">
        <v>0</v>
      </c>
      <c r="I707" s="47">
        <f t="shared" si="66"/>
        <v>0</v>
      </c>
      <c r="J707" s="65">
        <v>0</v>
      </c>
      <c r="K707" s="48">
        <f t="shared" si="67"/>
        <v>0</v>
      </c>
      <c r="L707" s="65">
        <v>0</v>
      </c>
      <c r="M707" s="60">
        <f t="shared" si="68"/>
        <v>0</v>
      </c>
      <c r="N707" s="49">
        <v>53</v>
      </c>
      <c r="O707" s="62">
        <f t="shared" si="69"/>
        <v>954</v>
      </c>
      <c r="P707" s="50">
        <f t="shared" si="70"/>
        <v>53</v>
      </c>
      <c r="Q707" s="51">
        <f t="shared" si="71"/>
        <v>954</v>
      </c>
      <c r="R707" s="46" t="s">
        <v>7299</v>
      </c>
    </row>
    <row r="708" spans="1:18" ht="16.5" hidden="1" customHeight="1" x14ac:dyDescent="0.15">
      <c r="A708" s="56" t="s">
        <v>705</v>
      </c>
      <c r="B708" s="98" t="s">
        <v>706</v>
      </c>
      <c r="C708" s="98" t="s">
        <v>707</v>
      </c>
      <c r="D708" s="56" t="s">
        <v>329</v>
      </c>
      <c r="E708" s="56" t="s">
        <v>330</v>
      </c>
      <c r="F708" s="56" t="s">
        <v>331</v>
      </c>
      <c r="G708" s="66">
        <v>105.983</v>
      </c>
      <c r="H708" s="65">
        <v>0</v>
      </c>
      <c r="I708" s="47">
        <f t="shared" si="66"/>
        <v>0</v>
      </c>
      <c r="J708" s="65">
        <v>0</v>
      </c>
      <c r="K708" s="48">
        <f t="shared" si="67"/>
        <v>0</v>
      </c>
      <c r="L708" s="65">
        <v>0</v>
      </c>
      <c r="M708" s="60">
        <f t="shared" si="68"/>
        <v>0</v>
      </c>
      <c r="N708" s="49">
        <v>9</v>
      </c>
      <c r="O708" s="62">
        <f t="shared" si="69"/>
        <v>953.84699999999998</v>
      </c>
      <c r="P708" s="50">
        <f t="shared" si="70"/>
        <v>9</v>
      </c>
      <c r="Q708" s="51">
        <f t="shared" si="71"/>
        <v>953.84699999999998</v>
      </c>
      <c r="R708" s="46" t="s">
        <v>7299</v>
      </c>
    </row>
    <row r="709" spans="1:18" ht="16.5" hidden="1" customHeight="1" x14ac:dyDescent="0.15">
      <c r="A709" s="56" t="s">
        <v>410</v>
      </c>
      <c r="B709" s="98" t="s">
        <v>411</v>
      </c>
      <c r="C709" s="98" t="s">
        <v>412</v>
      </c>
      <c r="D709" s="56" t="s">
        <v>329</v>
      </c>
      <c r="E709" s="56" t="s">
        <v>391</v>
      </c>
      <c r="F709" s="56" t="s">
        <v>392</v>
      </c>
      <c r="G709" s="66">
        <v>10.256399999999999</v>
      </c>
      <c r="H709" s="65">
        <v>0</v>
      </c>
      <c r="I709" s="47">
        <f t="shared" si="66"/>
        <v>0</v>
      </c>
      <c r="J709" s="65">
        <v>0</v>
      </c>
      <c r="K709" s="48">
        <f t="shared" si="67"/>
        <v>0</v>
      </c>
      <c r="L709" s="65">
        <v>0</v>
      </c>
      <c r="M709" s="60">
        <f t="shared" si="68"/>
        <v>0</v>
      </c>
      <c r="N709" s="49">
        <v>93</v>
      </c>
      <c r="O709" s="62">
        <f t="shared" si="69"/>
        <v>953.84519999999998</v>
      </c>
      <c r="P709" s="50">
        <f t="shared" si="70"/>
        <v>93</v>
      </c>
      <c r="Q709" s="51">
        <f t="shared" si="71"/>
        <v>953.84519999999998</v>
      </c>
      <c r="R709" s="46" t="s">
        <v>7299</v>
      </c>
    </row>
    <row r="710" spans="1:18" ht="16.5" hidden="1" customHeight="1" x14ac:dyDescent="0.15">
      <c r="A710" s="56" t="s">
        <v>1736</v>
      </c>
      <c r="B710" s="98" t="s">
        <v>1737</v>
      </c>
      <c r="C710" s="98" t="s">
        <v>1733</v>
      </c>
      <c r="D710" s="56" t="s">
        <v>329</v>
      </c>
      <c r="E710" s="56" t="s">
        <v>351</v>
      </c>
      <c r="F710" s="56" t="s">
        <v>352</v>
      </c>
      <c r="G710" s="66">
        <v>0.99190000000000011</v>
      </c>
      <c r="H710" s="65">
        <v>0</v>
      </c>
      <c r="I710" s="47">
        <f t="shared" si="66"/>
        <v>0</v>
      </c>
      <c r="J710" s="65">
        <v>0</v>
      </c>
      <c r="K710" s="48">
        <f t="shared" si="67"/>
        <v>0</v>
      </c>
      <c r="L710" s="65">
        <v>0</v>
      </c>
      <c r="M710" s="60">
        <f t="shared" si="68"/>
        <v>0</v>
      </c>
      <c r="N710" s="49">
        <v>960</v>
      </c>
      <c r="O710" s="62">
        <f t="shared" si="69"/>
        <v>952.22400000000016</v>
      </c>
      <c r="P710" s="50">
        <f t="shared" si="70"/>
        <v>960</v>
      </c>
      <c r="Q710" s="51">
        <f t="shared" si="71"/>
        <v>952.22400000000016</v>
      </c>
      <c r="R710" s="46" t="s">
        <v>7301</v>
      </c>
    </row>
    <row r="711" spans="1:18" ht="16.5" hidden="1" customHeight="1" x14ac:dyDescent="0.15">
      <c r="A711" s="56" t="s">
        <v>4781</v>
      </c>
      <c r="B711" s="98" t="s">
        <v>4782</v>
      </c>
      <c r="C711" s="98" t="s">
        <v>4782</v>
      </c>
      <c r="D711" s="56" t="s">
        <v>329</v>
      </c>
      <c r="E711" s="56" t="s">
        <v>351</v>
      </c>
      <c r="F711" s="56" t="s">
        <v>352</v>
      </c>
      <c r="G711" s="66">
        <v>0.34189999999999998</v>
      </c>
      <c r="H711" s="65">
        <v>0</v>
      </c>
      <c r="I711" s="47">
        <f t="shared" si="66"/>
        <v>0</v>
      </c>
      <c r="J711" s="65">
        <v>0</v>
      </c>
      <c r="K711" s="48">
        <f t="shared" si="67"/>
        <v>0</v>
      </c>
      <c r="L711" s="65">
        <v>0</v>
      </c>
      <c r="M711" s="60">
        <f t="shared" si="68"/>
        <v>0</v>
      </c>
      <c r="N711" s="49">
        <v>2783</v>
      </c>
      <c r="O711" s="62">
        <f t="shared" si="69"/>
        <v>951.5077</v>
      </c>
      <c r="P711" s="50">
        <f t="shared" si="70"/>
        <v>2783</v>
      </c>
      <c r="Q711" s="51">
        <f t="shared" si="71"/>
        <v>951.5077</v>
      </c>
      <c r="R711" s="46" t="s">
        <v>7302</v>
      </c>
    </row>
    <row r="712" spans="1:18" ht="16.5" hidden="1" customHeight="1" x14ac:dyDescent="0.15">
      <c r="A712" s="56" t="s">
        <v>1777</v>
      </c>
      <c r="B712" s="98" t="s">
        <v>1778</v>
      </c>
      <c r="C712" s="98" t="s">
        <v>1659</v>
      </c>
      <c r="D712" s="56" t="s">
        <v>329</v>
      </c>
      <c r="E712" s="56" t="s">
        <v>1310</v>
      </c>
      <c r="F712" s="56" t="s">
        <v>1311</v>
      </c>
      <c r="G712" s="66">
        <v>35.048999999999999</v>
      </c>
      <c r="H712" s="65">
        <v>0</v>
      </c>
      <c r="I712" s="47">
        <f t="shared" si="66"/>
        <v>0</v>
      </c>
      <c r="J712" s="65">
        <v>0</v>
      </c>
      <c r="K712" s="48">
        <f t="shared" si="67"/>
        <v>0</v>
      </c>
      <c r="L712" s="65">
        <v>0</v>
      </c>
      <c r="M712" s="60">
        <f t="shared" si="68"/>
        <v>0</v>
      </c>
      <c r="N712" s="49">
        <v>27</v>
      </c>
      <c r="O712" s="62">
        <f t="shared" si="69"/>
        <v>946.32299999999998</v>
      </c>
      <c r="P712" s="50">
        <f t="shared" si="70"/>
        <v>27</v>
      </c>
      <c r="Q712" s="51">
        <f t="shared" si="71"/>
        <v>946.32299999999998</v>
      </c>
      <c r="R712" s="46" t="s">
        <v>7301</v>
      </c>
    </row>
    <row r="713" spans="1:18" ht="16.5" hidden="1" customHeight="1" x14ac:dyDescent="0.15">
      <c r="A713" s="56" t="s">
        <v>1779</v>
      </c>
      <c r="B713" s="98" t="s">
        <v>1780</v>
      </c>
      <c r="C713" s="98" t="s">
        <v>1659</v>
      </c>
      <c r="D713" s="56" t="s">
        <v>329</v>
      </c>
      <c r="E713" s="56" t="s">
        <v>1310</v>
      </c>
      <c r="F713" s="56" t="s">
        <v>1311</v>
      </c>
      <c r="G713" s="66">
        <v>35.048999999999999</v>
      </c>
      <c r="H713" s="65">
        <v>0</v>
      </c>
      <c r="I713" s="47">
        <f t="shared" si="66"/>
        <v>0</v>
      </c>
      <c r="J713" s="65">
        <v>0</v>
      </c>
      <c r="K713" s="48">
        <f t="shared" si="67"/>
        <v>0</v>
      </c>
      <c r="L713" s="65">
        <v>0</v>
      </c>
      <c r="M713" s="60">
        <f t="shared" si="68"/>
        <v>0</v>
      </c>
      <c r="N713" s="49">
        <v>27</v>
      </c>
      <c r="O713" s="62">
        <f t="shared" si="69"/>
        <v>946.32299999999998</v>
      </c>
      <c r="P713" s="50">
        <f t="shared" si="70"/>
        <v>27</v>
      </c>
      <c r="Q713" s="51">
        <f t="shared" si="71"/>
        <v>946.32299999999998</v>
      </c>
      <c r="R713" s="46" t="s">
        <v>7301</v>
      </c>
    </row>
    <row r="714" spans="1:18" ht="16.5" hidden="1" customHeight="1" x14ac:dyDescent="0.15">
      <c r="A714" s="56" t="s">
        <v>4439</v>
      </c>
      <c r="B714" s="98" t="s">
        <v>4440</v>
      </c>
      <c r="C714" s="98" t="s">
        <v>8383</v>
      </c>
      <c r="D714" s="56" t="s">
        <v>329</v>
      </c>
      <c r="E714" s="56" t="s">
        <v>351</v>
      </c>
      <c r="F714" s="56" t="s">
        <v>352</v>
      </c>
      <c r="G714" s="66">
        <v>0.55000000000000004</v>
      </c>
      <c r="H714" s="65">
        <v>0</v>
      </c>
      <c r="I714" s="47">
        <f t="shared" si="66"/>
        <v>0</v>
      </c>
      <c r="J714" s="65">
        <v>0</v>
      </c>
      <c r="K714" s="48">
        <f t="shared" si="67"/>
        <v>0</v>
      </c>
      <c r="L714" s="65">
        <v>0</v>
      </c>
      <c r="M714" s="60">
        <f t="shared" si="68"/>
        <v>0</v>
      </c>
      <c r="N714" s="49">
        <v>1718</v>
      </c>
      <c r="O714" s="62">
        <f t="shared" si="69"/>
        <v>944.90000000000009</v>
      </c>
      <c r="P714" s="50">
        <f t="shared" si="70"/>
        <v>1718</v>
      </c>
      <c r="Q714" s="51">
        <f t="shared" si="71"/>
        <v>944.90000000000009</v>
      </c>
      <c r="R714" s="46" t="s">
        <v>7307</v>
      </c>
    </row>
    <row r="715" spans="1:18" ht="16.5" hidden="1" customHeight="1" x14ac:dyDescent="0.15">
      <c r="A715" s="56" t="s">
        <v>16</v>
      </c>
      <c r="B715" s="56" t="s">
        <v>147</v>
      </c>
      <c r="C715" s="56" t="s">
        <v>6179</v>
      </c>
      <c r="D715" s="56" t="s">
        <v>329</v>
      </c>
      <c r="E715" s="56" t="s">
        <v>1247</v>
      </c>
      <c r="F715" s="56" t="s">
        <v>1248</v>
      </c>
      <c r="G715" s="66">
        <v>69.328060225471873</v>
      </c>
      <c r="H715" s="65">
        <v>436</v>
      </c>
      <c r="I715" s="47">
        <f t="shared" si="66"/>
        <v>30227.034258305735</v>
      </c>
      <c r="J715" s="65">
        <v>0</v>
      </c>
      <c r="K715" s="48">
        <f t="shared" si="67"/>
        <v>0</v>
      </c>
      <c r="L715" s="65">
        <v>0</v>
      </c>
      <c r="M715" s="60">
        <f t="shared" si="68"/>
        <v>0</v>
      </c>
      <c r="N715" s="49">
        <v>0</v>
      </c>
      <c r="O715" s="62">
        <f t="shared" si="69"/>
        <v>0</v>
      </c>
      <c r="P715" s="50">
        <f t="shared" si="70"/>
        <v>436</v>
      </c>
      <c r="Q715" s="51">
        <f t="shared" si="71"/>
        <v>30227.034258305735</v>
      </c>
      <c r="R715" s="46" t="s">
        <v>1</v>
      </c>
    </row>
    <row r="716" spans="1:18" ht="16.5" hidden="1" customHeight="1" x14ac:dyDescent="0.15">
      <c r="A716" s="56" t="s">
        <v>6182</v>
      </c>
      <c r="B716" s="98" t="s">
        <v>6183</v>
      </c>
      <c r="C716" s="98" t="s">
        <v>6184</v>
      </c>
      <c r="D716" s="56" t="s">
        <v>329</v>
      </c>
      <c r="E716" s="56" t="s">
        <v>5171</v>
      </c>
      <c r="F716" s="56" t="s">
        <v>5172</v>
      </c>
      <c r="G716" s="66">
        <v>314.86532983758025</v>
      </c>
      <c r="H716" s="65">
        <v>0</v>
      </c>
      <c r="I716" s="47">
        <f t="shared" si="66"/>
        <v>0</v>
      </c>
      <c r="J716" s="65">
        <v>0</v>
      </c>
      <c r="K716" s="48">
        <f t="shared" si="67"/>
        <v>0</v>
      </c>
      <c r="L716" s="65">
        <v>0</v>
      </c>
      <c r="M716" s="60">
        <f t="shared" si="68"/>
        <v>0</v>
      </c>
      <c r="N716" s="49">
        <v>3</v>
      </c>
      <c r="O716" s="62">
        <f t="shared" si="69"/>
        <v>944.59598951274074</v>
      </c>
      <c r="P716" s="50">
        <f t="shared" si="70"/>
        <v>3</v>
      </c>
      <c r="Q716" s="51">
        <f t="shared" si="71"/>
        <v>944.59598951274074</v>
      </c>
      <c r="R716" s="46" t="s">
        <v>1</v>
      </c>
    </row>
    <row r="717" spans="1:18" ht="16.5" hidden="1" customHeight="1" x14ac:dyDescent="0.15">
      <c r="A717" s="56" t="s">
        <v>5054</v>
      </c>
      <c r="B717" s="98" t="s">
        <v>5055</v>
      </c>
      <c r="C717" s="98" t="s">
        <v>5056</v>
      </c>
      <c r="D717" s="56" t="s">
        <v>5057</v>
      </c>
      <c r="E717" s="56" t="s">
        <v>1380</v>
      </c>
      <c r="F717" s="56" t="s">
        <v>1381</v>
      </c>
      <c r="G717" s="66">
        <v>4.7008999999999999</v>
      </c>
      <c r="H717" s="65">
        <v>0</v>
      </c>
      <c r="I717" s="47">
        <f t="shared" si="66"/>
        <v>0</v>
      </c>
      <c r="J717" s="65">
        <v>0</v>
      </c>
      <c r="K717" s="48">
        <f t="shared" si="67"/>
        <v>0</v>
      </c>
      <c r="L717" s="65">
        <v>0</v>
      </c>
      <c r="M717" s="60">
        <f t="shared" si="68"/>
        <v>0</v>
      </c>
      <c r="N717" s="49">
        <v>200</v>
      </c>
      <c r="O717" s="62">
        <f t="shared" si="69"/>
        <v>940.18</v>
      </c>
      <c r="P717" s="50">
        <f t="shared" si="70"/>
        <v>200</v>
      </c>
      <c r="Q717" s="51">
        <f t="shared" si="71"/>
        <v>940.18</v>
      </c>
      <c r="R717" s="46" t="s">
        <v>7303</v>
      </c>
    </row>
    <row r="718" spans="1:18" ht="16.5" hidden="1" customHeight="1" x14ac:dyDescent="0.15">
      <c r="A718" s="56" t="s">
        <v>4490</v>
      </c>
      <c r="B718" s="98" t="s">
        <v>4491</v>
      </c>
      <c r="C718" s="98" t="s">
        <v>4492</v>
      </c>
      <c r="D718" s="56" t="s">
        <v>350</v>
      </c>
      <c r="E718" s="56" t="s">
        <v>351</v>
      </c>
      <c r="F718" s="56" t="s">
        <v>352</v>
      </c>
      <c r="G718" s="66">
        <v>0.24</v>
      </c>
      <c r="H718" s="65">
        <v>0</v>
      </c>
      <c r="I718" s="47">
        <f t="shared" si="66"/>
        <v>0</v>
      </c>
      <c r="J718" s="65">
        <v>0</v>
      </c>
      <c r="K718" s="48">
        <f t="shared" si="67"/>
        <v>0</v>
      </c>
      <c r="L718" s="65">
        <v>0</v>
      </c>
      <c r="M718" s="60">
        <f t="shared" si="68"/>
        <v>0</v>
      </c>
      <c r="N718" s="49">
        <v>3912</v>
      </c>
      <c r="O718" s="62">
        <f t="shared" si="69"/>
        <v>938.88</v>
      </c>
      <c r="P718" s="50">
        <f t="shared" si="70"/>
        <v>3912</v>
      </c>
      <c r="Q718" s="51">
        <f t="shared" si="71"/>
        <v>938.88</v>
      </c>
      <c r="R718" s="46" t="s">
        <v>7307</v>
      </c>
    </row>
    <row r="719" spans="1:18" ht="16.5" hidden="1" customHeight="1" x14ac:dyDescent="0.15">
      <c r="A719" s="56" t="s">
        <v>1567</v>
      </c>
      <c r="B719" s="98" t="s">
        <v>1568</v>
      </c>
      <c r="C719" s="98" t="s">
        <v>1569</v>
      </c>
      <c r="D719" s="56" t="s">
        <v>329</v>
      </c>
      <c r="E719" s="56" t="s">
        <v>330</v>
      </c>
      <c r="F719" s="56" t="s">
        <v>331</v>
      </c>
      <c r="G719" s="66">
        <v>2.3234997066915395</v>
      </c>
      <c r="H719" s="65">
        <v>0</v>
      </c>
      <c r="I719" s="47">
        <f t="shared" si="66"/>
        <v>0</v>
      </c>
      <c r="J719" s="65">
        <v>0</v>
      </c>
      <c r="K719" s="48">
        <f t="shared" si="67"/>
        <v>0</v>
      </c>
      <c r="L719" s="65">
        <v>0</v>
      </c>
      <c r="M719" s="60">
        <f t="shared" si="68"/>
        <v>0</v>
      </c>
      <c r="N719" s="49">
        <v>402</v>
      </c>
      <c r="O719" s="62">
        <f t="shared" si="69"/>
        <v>934.04688208999892</v>
      </c>
      <c r="P719" s="50">
        <f t="shared" si="70"/>
        <v>402</v>
      </c>
      <c r="Q719" s="51">
        <f t="shared" si="71"/>
        <v>934.04688208999892</v>
      </c>
      <c r="R719" s="46" t="s">
        <v>7300</v>
      </c>
    </row>
    <row r="720" spans="1:18" ht="16.5" hidden="1" customHeight="1" x14ac:dyDescent="0.15">
      <c r="A720" s="56" t="s">
        <v>3775</v>
      </c>
      <c r="B720" s="98" t="s">
        <v>3776</v>
      </c>
      <c r="C720" s="98" t="s">
        <v>8346</v>
      </c>
      <c r="D720" s="56" t="s">
        <v>329</v>
      </c>
      <c r="E720" s="56" t="s">
        <v>1964</v>
      </c>
      <c r="F720" s="56" t="s">
        <v>1965</v>
      </c>
      <c r="G720" s="66">
        <v>0.2137017957351291</v>
      </c>
      <c r="H720" s="65">
        <v>0</v>
      </c>
      <c r="I720" s="47">
        <f t="shared" si="66"/>
        <v>0</v>
      </c>
      <c r="J720" s="65">
        <v>0</v>
      </c>
      <c r="K720" s="48">
        <f t="shared" si="67"/>
        <v>0</v>
      </c>
      <c r="L720" s="65">
        <v>0</v>
      </c>
      <c r="M720" s="60">
        <f t="shared" si="68"/>
        <v>0</v>
      </c>
      <c r="N720" s="49">
        <v>4369</v>
      </c>
      <c r="O720" s="62">
        <f t="shared" si="69"/>
        <v>933.66314556677901</v>
      </c>
      <c r="P720" s="50">
        <f t="shared" si="70"/>
        <v>4369</v>
      </c>
      <c r="Q720" s="51">
        <f t="shared" si="71"/>
        <v>933.66314556677901</v>
      </c>
      <c r="R720" s="46" t="s">
        <v>7307</v>
      </c>
    </row>
    <row r="721" spans="1:18" ht="16.5" hidden="1" customHeight="1" x14ac:dyDescent="0.15">
      <c r="A721" s="56" t="s">
        <v>4706</v>
      </c>
      <c r="B721" s="98" t="s">
        <v>4689</v>
      </c>
      <c r="C721" s="98" t="s">
        <v>4690</v>
      </c>
      <c r="D721" s="56" t="s">
        <v>329</v>
      </c>
      <c r="E721" s="56" t="s">
        <v>391</v>
      </c>
      <c r="F721" s="56" t="s">
        <v>392</v>
      </c>
      <c r="G721" s="66">
        <v>9.3136100000000042</v>
      </c>
      <c r="H721" s="65">
        <v>0</v>
      </c>
      <c r="I721" s="47">
        <f t="shared" si="66"/>
        <v>0</v>
      </c>
      <c r="J721" s="65">
        <v>0</v>
      </c>
      <c r="K721" s="48">
        <f t="shared" si="67"/>
        <v>0</v>
      </c>
      <c r="L721" s="65">
        <v>0</v>
      </c>
      <c r="M721" s="60">
        <f t="shared" si="68"/>
        <v>0</v>
      </c>
      <c r="N721" s="49">
        <v>100</v>
      </c>
      <c r="O721" s="62">
        <f t="shared" si="69"/>
        <v>931.36100000000044</v>
      </c>
      <c r="P721" s="50">
        <f t="shared" si="70"/>
        <v>100</v>
      </c>
      <c r="Q721" s="51">
        <f t="shared" si="71"/>
        <v>931.36100000000044</v>
      </c>
      <c r="R721" s="46" t="s">
        <v>7302</v>
      </c>
    </row>
    <row r="722" spans="1:18" ht="16.5" hidden="1" customHeight="1" x14ac:dyDescent="0.15">
      <c r="A722" s="56" t="s">
        <v>9208</v>
      </c>
      <c r="B722" s="102" t="s">
        <v>9209</v>
      </c>
      <c r="C722" s="56" t="s">
        <v>1307</v>
      </c>
      <c r="D722" s="56" t="s">
        <v>329</v>
      </c>
      <c r="E722" s="56" t="s">
        <v>449</v>
      </c>
      <c r="F722" s="56" t="s">
        <v>450</v>
      </c>
      <c r="G722" s="66">
        <v>0</v>
      </c>
      <c r="H722" s="65">
        <v>46</v>
      </c>
      <c r="I722" s="47">
        <f t="shared" si="66"/>
        <v>0</v>
      </c>
      <c r="J722" s="65">
        <v>0</v>
      </c>
      <c r="K722" s="48">
        <f t="shared" si="67"/>
        <v>0</v>
      </c>
      <c r="L722" s="65">
        <v>0</v>
      </c>
      <c r="M722" s="60">
        <f t="shared" si="68"/>
        <v>0</v>
      </c>
      <c r="N722" s="49">
        <v>0</v>
      </c>
      <c r="O722" s="62">
        <f t="shared" si="69"/>
        <v>0</v>
      </c>
      <c r="P722" s="50">
        <f t="shared" si="70"/>
        <v>46</v>
      </c>
      <c r="Q722" s="51">
        <f t="shared" si="71"/>
        <v>0</v>
      </c>
      <c r="R722" s="46" t="s">
        <v>7300</v>
      </c>
    </row>
    <row r="723" spans="1:18" ht="16.5" hidden="1" customHeight="1" x14ac:dyDescent="0.15">
      <c r="A723" s="56" t="s">
        <v>4377</v>
      </c>
      <c r="B723" s="98" t="s">
        <v>4378</v>
      </c>
      <c r="C723" s="98" t="s">
        <v>4379</v>
      </c>
      <c r="D723" s="56" t="s">
        <v>329</v>
      </c>
      <c r="E723" s="56" t="s">
        <v>351</v>
      </c>
      <c r="F723" s="56" t="s">
        <v>352</v>
      </c>
      <c r="G723" s="66">
        <v>0.25</v>
      </c>
      <c r="H723" s="65">
        <v>0</v>
      </c>
      <c r="I723" s="47">
        <f t="shared" si="66"/>
        <v>0</v>
      </c>
      <c r="J723" s="65">
        <v>0</v>
      </c>
      <c r="K723" s="48">
        <f t="shared" si="67"/>
        <v>0</v>
      </c>
      <c r="L723" s="65">
        <v>0</v>
      </c>
      <c r="M723" s="60">
        <f t="shared" si="68"/>
        <v>0</v>
      </c>
      <c r="N723" s="49">
        <v>3708</v>
      </c>
      <c r="O723" s="62">
        <f t="shared" si="69"/>
        <v>927</v>
      </c>
      <c r="P723" s="50">
        <f t="shared" si="70"/>
        <v>3708</v>
      </c>
      <c r="Q723" s="51">
        <f t="shared" si="71"/>
        <v>927</v>
      </c>
      <c r="R723" s="46" t="s">
        <v>7307</v>
      </c>
    </row>
    <row r="724" spans="1:18" ht="16.5" hidden="1" customHeight="1" x14ac:dyDescent="0.15">
      <c r="A724" s="56" t="s">
        <v>9210</v>
      </c>
      <c r="B724" s="56" t="s">
        <v>9203</v>
      </c>
      <c r="C724" s="56" t="s">
        <v>9204</v>
      </c>
      <c r="D724" s="56" t="s">
        <v>329</v>
      </c>
      <c r="E724" s="56" t="s">
        <v>7605</v>
      </c>
      <c r="F724" s="56" t="s">
        <v>7606</v>
      </c>
      <c r="G724" s="66">
        <v>2.606846164574578</v>
      </c>
      <c r="H724" s="65">
        <v>330</v>
      </c>
      <c r="I724" s="47">
        <f t="shared" si="66"/>
        <v>860.25923430961075</v>
      </c>
      <c r="J724" s="65">
        <v>0</v>
      </c>
      <c r="K724" s="48">
        <f t="shared" si="67"/>
        <v>0</v>
      </c>
      <c r="L724" s="65">
        <v>0</v>
      </c>
      <c r="M724" s="60">
        <f t="shared" si="68"/>
        <v>0</v>
      </c>
      <c r="N724" s="49">
        <v>0</v>
      </c>
      <c r="O724" s="62">
        <f t="shared" si="69"/>
        <v>0</v>
      </c>
      <c r="P724" s="50">
        <f t="shared" si="70"/>
        <v>330</v>
      </c>
      <c r="Q724" s="51">
        <f t="shared" si="71"/>
        <v>860.25923430961075</v>
      </c>
      <c r="R724" s="46" t="s">
        <v>1</v>
      </c>
    </row>
    <row r="725" spans="1:18" ht="16.5" hidden="1" customHeight="1" x14ac:dyDescent="0.15">
      <c r="A725" s="56" t="s">
        <v>9210</v>
      </c>
      <c r="B725" s="56" t="s">
        <v>9203</v>
      </c>
      <c r="C725" s="56" t="s">
        <v>9204</v>
      </c>
      <c r="D725" s="56" t="s">
        <v>329</v>
      </c>
      <c r="E725" s="56" t="s">
        <v>330</v>
      </c>
      <c r="F725" s="56" t="s">
        <v>331</v>
      </c>
      <c r="G725" s="66">
        <v>2.606846164574578</v>
      </c>
      <c r="H725" s="65">
        <v>10</v>
      </c>
      <c r="I725" s="47">
        <f t="shared" si="66"/>
        <v>26.068461645745778</v>
      </c>
      <c r="J725" s="65">
        <v>0</v>
      </c>
      <c r="K725" s="48">
        <f t="shared" si="67"/>
        <v>0</v>
      </c>
      <c r="L725" s="65">
        <v>0</v>
      </c>
      <c r="M725" s="60">
        <f t="shared" si="68"/>
        <v>0</v>
      </c>
      <c r="N725" s="49">
        <v>0</v>
      </c>
      <c r="O725" s="62">
        <f t="shared" si="69"/>
        <v>0</v>
      </c>
      <c r="P725" s="50">
        <f t="shared" si="70"/>
        <v>10</v>
      </c>
      <c r="Q725" s="51">
        <f t="shared" si="71"/>
        <v>26.068461645745778</v>
      </c>
      <c r="R725" s="46" t="s">
        <v>1</v>
      </c>
    </row>
    <row r="726" spans="1:18" ht="16.5" hidden="1" customHeight="1" x14ac:dyDescent="0.15">
      <c r="A726" s="56" t="s">
        <v>10433</v>
      </c>
      <c r="B726" s="56" t="s">
        <v>201</v>
      </c>
      <c r="C726" s="56" t="s">
        <v>8294</v>
      </c>
      <c r="D726" s="56" t="s">
        <v>329</v>
      </c>
      <c r="E726" s="56" t="s">
        <v>1247</v>
      </c>
      <c r="F726" s="56" t="s">
        <v>1248</v>
      </c>
      <c r="G726" s="66">
        <v>35.010575367464014</v>
      </c>
      <c r="H726" s="65">
        <v>3</v>
      </c>
      <c r="I726" s="47">
        <f t="shared" si="66"/>
        <v>105.03172610239204</v>
      </c>
      <c r="J726" s="65">
        <v>0</v>
      </c>
      <c r="K726" s="48">
        <f t="shared" si="67"/>
        <v>0</v>
      </c>
      <c r="L726" s="65">
        <v>0</v>
      </c>
      <c r="M726" s="60">
        <f t="shared" si="68"/>
        <v>0</v>
      </c>
      <c r="N726" s="49">
        <v>0</v>
      </c>
      <c r="O726" s="62">
        <f t="shared" si="69"/>
        <v>0</v>
      </c>
      <c r="P726" s="50">
        <f t="shared" si="70"/>
        <v>3</v>
      </c>
      <c r="Q726" s="51">
        <f t="shared" si="71"/>
        <v>105.03172610239204</v>
      </c>
      <c r="R726" s="46" t="s">
        <v>1</v>
      </c>
    </row>
    <row r="727" spans="1:18" ht="16.5" hidden="1" customHeight="1" x14ac:dyDescent="0.15">
      <c r="A727" s="56" t="s">
        <v>8997</v>
      </c>
      <c r="B727" s="56" t="s">
        <v>1205</v>
      </c>
      <c r="C727" s="56" t="s">
        <v>1203</v>
      </c>
      <c r="D727" s="56" t="s">
        <v>329</v>
      </c>
      <c r="E727" s="56" t="s">
        <v>1206</v>
      </c>
      <c r="F727" s="56" t="s">
        <v>1207</v>
      </c>
      <c r="G727" s="66">
        <v>34.94286517247582</v>
      </c>
      <c r="H727" s="65">
        <v>5</v>
      </c>
      <c r="I727" s="47">
        <f t="shared" si="66"/>
        <v>174.7143258623791</v>
      </c>
      <c r="J727" s="65">
        <v>0</v>
      </c>
      <c r="K727" s="48">
        <f t="shared" si="67"/>
        <v>0</v>
      </c>
      <c r="L727" s="65">
        <v>0</v>
      </c>
      <c r="M727" s="60">
        <f t="shared" si="68"/>
        <v>0</v>
      </c>
      <c r="N727" s="49">
        <v>0</v>
      </c>
      <c r="O727" s="62">
        <f t="shared" si="69"/>
        <v>0</v>
      </c>
      <c r="P727" s="50">
        <f t="shared" si="70"/>
        <v>5</v>
      </c>
      <c r="Q727" s="51">
        <f t="shared" si="71"/>
        <v>174.7143258623791</v>
      </c>
      <c r="R727" s="46" t="s">
        <v>1</v>
      </c>
    </row>
    <row r="728" spans="1:18" ht="16.5" hidden="1" customHeight="1" x14ac:dyDescent="0.15">
      <c r="A728" s="56" t="s">
        <v>3683</v>
      </c>
      <c r="B728" s="98" t="s">
        <v>3684</v>
      </c>
      <c r="C728" s="98" t="s">
        <v>8341</v>
      </c>
      <c r="D728" s="56" t="s">
        <v>329</v>
      </c>
      <c r="E728" s="56" t="s">
        <v>351</v>
      </c>
      <c r="F728" s="56" t="s">
        <v>352</v>
      </c>
      <c r="G728" s="66">
        <v>0.92</v>
      </c>
      <c r="H728" s="65">
        <v>0</v>
      </c>
      <c r="I728" s="47">
        <f t="shared" si="66"/>
        <v>0</v>
      </c>
      <c r="J728" s="65">
        <v>0</v>
      </c>
      <c r="K728" s="48">
        <f t="shared" si="67"/>
        <v>0</v>
      </c>
      <c r="L728" s="65">
        <v>0</v>
      </c>
      <c r="M728" s="60">
        <f t="shared" si="68"/>
        <v>0</v>
      </c>
      <c r="N728" s="49">
        <v>998</v>
      </c>
      <c r="O728" s="62">
        <f t="shared" si="69"/>
        <v>918.16000000000008</v>
      </c>
      <c r="P728" s="50">
        <f t="shared" si="70"/>
        <v>998</v>
      </c>
      <c r="Q728" s="51">
        <f t="shared" si="71"/>
        <v>918.16000000000008</v>
      </c>
      <c r="R728" s="46" t="s">
        <v>7307</v>
      </c>
    </row>
    <row r="729" spans="1:18" ht="16.5" hidden="1" customHeight="1" x14ac:dyDescent="0.15">
      <c r="A729" s="56" t="s">
        <v>3681</v>
      </c>
      <c r="B729" s="98" t="s">
        <v>3682</v>
      </c>
      <c r="C729" s="98" t="s">
        <v>3682</v>
      </c>
      <c r="D729" s="56" t="s">
        <v>329</v>
      </c>
      <c r="E729" s="56" t="s">
        <v>351</v>
      </c>
      <c r="F729" s="56" t="s">
        <v>352</v>
      </c>
      <c r="G729" s="66">
        <v>0.92</v>
      </c>
      <c r="H729" s="65">
        <v>0</v>
      </c>
      <c r="I729" s="47">
        <f t="shared" si="66"/>
        <v>0</v>
      </c>
      <c r="J729" s="65">
        <v>0</v>
      </c>
      <c r="K729" s="48">
        <f t="shared" si="67"/>
        <v>0</v>
      </c>
      <c r="L729" s="65">
        <v>0</v>
      </c>
      <c r="M729" s="60">
        <f t="shared" si="68"/>
        <v>0</v>
      </c>
      <c r="N729" s="49">
        <v>993</v>
      </c>
      <c r="O729" s="62">
        <f t="shared" si="69"/>
        <v>913.56000000000006</v>
      </c>
      <c r="P729" s="50">
        <f t="shared" si="70"/>
        <v>993</v>
      </c>
      <c r="Q729" s="51">
        <f t="shared" si="71"/>
        <v>913.56000000000006</v>
      </c>
      <c r="R729" s="46" t="s">
        <v>7307</v>
      </c>
    </row>
    <row r="730" spans="1:18" ht="16.5" hidden="1" customHeight="1" x14ac:dyDescent="0.15">
      <c r="A730" s="56" t="s">
        <v>2462</v>
      </c>
      <c r="B730" s="98" t="s">
        <v>2463</v>
      </c>
      <c r="C730" s="98" t="s">
        <v>2463</v>
      </c>
      <c r="D730" s="56" t="s">
        <v>329</v>
      </c>
      <c r="E730" s="56" t="s">
        <v>351</v>
      </c>
      <c r="F730" s="56" t="s">
        <v>352</v>
      </c>
      <c r="G730" s="66">
        <v>0.11000000000000001</v>
      </c>
      <c r="H730" s="65">
        <v>0</v>
      </c>
      <c r="I730" s="47">
        <f t="shared" si="66"/>
        <v>0</v>
      </c>
      <c r="J730" s="65">
        <v>0</v>
      </c>
      <c r="K730" s="48">
        <f t="shared" si="67"/>
        <v>0</v>
      </c>
      <c r="L730" s="65">
        <v>0</v>
      </c>
      <c r="M730" s="60">
        <f t="shared" si="68"/>
        <v>0</v>
      </c>
      <c r="N730" s="49">
        <v>8232</v>
      </c>
      <c r="O730" s="62">
        <f t="shared" si="69"/>
        <v>905.5200000000001</v>
      </c>
      <c r="P730" s="50">
        <f t="shared" si="70"/>
        <v>8232</v>
      </c>
      <c r="Q730" s="51">
        <f t="shared" si="71"/>
        <v>905.5200000000001</v>
      </c>
      <c r="R730" s="46" t="s">
        <v>7307</v>
      </c>
    </row>
    <row r="731" spans="1:18" ht="16.5" hidden="1" customHeight="1" x14ac:dyDescent="0.15">
      <c r="A731" s="56" t="s">
        <v>4469</v>
      </c>
      <c r="B731" s="98" t="s">
        <v>4470</v>
      </c>
      <c r="C731" s="98" t="s">
        <v>4471</v>
      </c>
      <c r="D731" s="56" t="s">
        <v>329</v>
      </c>
      <c r="E731" s="56" t="s">
        <v>351</v>
      </c>
      <c r="F731" s="56" t="s">
        <v>352</v>
      </c>
      <c r="G731" s="66">
        <v>1</v>
      </c>
      <c r="H731" s="65">
        <v>0</v>
      </c>
      <c r="I731" s="47">
        <f t="shared" si="66"/>
        <v>0</v>
      </c>
      <c r="J731" s="65">
        <v>0</v>
      </c>
      <c r="K731" s="48">
        <f t="shared" si="67"/>
        <v>0</v>
      </c>
      <c r="L731" s="65">
        <v>0</v>
      </c>
      <c r="M731" s="60">
        <f t="shared" si="68"/>
        <v>0</v>
      </c>
      <c r="N731" s="49">
        <v>905</v>
      </c>
      <c r="O731" s="62">
        <f t="shared" si="69"/>
        <v>905</v>
      </c>
      <c r="P731" s="50">
        <f t="shared" si="70"/>
        <v>905</v>
      </c>
      <c r="Q731" s="51">
        <f t="shared" si="71"/>
        <v>905</v>
      </c>
      <c r="R731" s="46" t="s">
        <v>7307</v>
      </c>
    </row>
    <row r="732" spans="1:18" ht="16.5" hidden="1" customHeight="1" x14ac:dyDescent="0.15">
      <c r="A732" s="56" t="s">
        <v>1942</v>
      </c>
      <c r="B732" s="98" t="s">
        <v>1943</v>
      </c>
      <c r="C732" s="98" t="s">
        <v>1943</v>
      </c>
      <c r="D732" s="56" t="s">
        <v>329</v>
      </c>
      <c r="E732" s="56" t="s">
        <v>351</v>
      </c>
      <c r="F732" s="56" t="s">
        <v>352</v>
      </c>
      <c r="G732" s="66">
        <v>2.3010252525252519</v>
      </c>
      <c r="H732" s="65">
        <v>0</v>
      </c>
      <c r="I732" s="47">
        <f t="shared" si="66"/>
        <v>0</v>
      </c>
      <c r="J732" s="65">
        <v>0</v>
      </c>
      <c r="K732" s="48">
        <f t="shared" si="67"/>
        <v>0</v>
      </c>
      <c r="L732" s="65">
        <v>0</v>
      </c>
      <c r="M732" s="60">
        <f t="shared" si="68"/>
        <v>0</v>
      </c>
      <c r="N732" s="49">
        <v>393</v>
      </c>
      <c r="O732" s="62">
        <f t="shared" si="69"/>
        <v>904.30292424242396</v>
      </c>
      <c r="P732" s="50">
        <f t="shared" si="70"/>
        <v>393</v>
      </c>
      <c r="Q732" s="51">
        <f t="shared" si="71"/>
        <v>904.30292424242396</v>
      </c>
      <c r="R732" s="46" t="s">
        <v>7301</v>
      </c>
    </row>
    <row r="733" spans="1:18" ht="16.5" hidden="1" customHeight="1" x14ac:dyDescent="0.15">
      <c r="A733" s="56" t="s">
        <v>798</v>
      </c>
      <c r="B733" s="98" t="s">
        <v>491</v>
      </c>
      <c r="C733" s="98" t="s">
        <v>492</v>
      </c>
      <c r="D733" s="56" t="s">
        <v>329</v>
      </c>
      <c r="E733" s="56" t="s">
        <v>391</v>
      </c>
      <c r="F733" s="56" t="s">
        <v>392</v>
      </c>
      <c r="G733" s="66">
        <v>129.17250000000007</v>
      </c>
      <c r="H733" s="65">
        <v>0</v>
      </c>
      <c r="I733" s="47">
        <f t="shared" si="66"/>
        <v>0</v>
      </c>
      <c r="J733" s="65">
        <v>0</v>
      </c>
      <c r="K733" s="48">
        <f t="shared" si="67"/>
        <v>0</v>
      </c>
      <c r="L733" s="65">
        <v>0</v>
      </c>
      <c r="M733" s="60">
        <f t="shared" si="68"/>
        <v>0</v>
      </c>
      <c r="N733" s="49">
        <v>7</v>
      </c>
      <c r="O733" s="62">
        <f t="shared" si="69"/>
        <v>904.20750000000044</v>
      </c>
      <c r="P733" s="50">
        <f t="shared" si="70"/>
        <v>7</v>
      </c>
      <c r="Q733" s="51">
        <f t="shared" si="71"/>
        <v>904.20750000000044</v>
      </c>
      <c r="R733" s="46" t="s">
        <v>7299</v>
      </c>
    </row>
    <row r="734" spans="1:18" ht="16.5" hidden="1" customHeight="1" x14ac:dyDescent="0.15">
      <c r="A734" s="56" t="s">
        <v>4120</v>
      </c>
      <c r="B734" s="98" t="s">
        <v>4121</v>
      </c>
      <c r="C734" s="98" t="s">
        <v>4121</v>
      </c>
      <c r="D734" s="56" t="s">
        <v>329</v>
      </c>
      <c r="E734" s="56" t="s">
        <v>568</v>
      </c>
      <c r="F734" s="56" t="s">
        <v>569</v>
      </c>
      <c r="G734" s="66">
        <v>5.2999999999999989</v>
      </c>
      <c r="H734" s="65">
        <v>0</v>
      </c>
      <c r="I734" s="47">
        <f t="shared" si="66"/>
        <v>0</v>
      </c>
      <c r="J734" s="65">
        <v>0</v>
      </c>
      <c r="K734" s="48">
        <f t="shared" si="67"/>
        <v>0</v>
      </c>
      <c r="L734" s="65">
        <v>0</v>
      </c>
      <c r="M734" s="60">
        <f t="shared" si="68"/>
        <v>0</v>
      </c>
      <c r="N734" s="49">
        <v>170</v>
      </c>
      <c r="O734" s="62">
        <f t="shared" si="69"/>
        <v>900.99999999999977</v>
      </c>
      <c r="P734" s="50">
        <f t="shared" si="70"/>
        <v>170</v>
      </c>
      <c r="Q734" s="51">
        <f t="shared" si="71"/>
        <v>900.99999999999977</v>
      </c>
      <c r="R734" s="46" t="s">
        <v>7307</v>
      </c>
    </row>
    <row r="735" spans="1:18" ht="16.5" hidden="1" customHeight="1" x14ac:dyDescent="0.15">
      <c r="A735" s="56" t="s">
        <v>2091</v>
      </c>
      <c r="B735" s="98" t="s">
        <v>2092</v>
      </c>
      <c r="C735" s="98" t="s">
        <v>1650</v>
      </c>
      <c r="D735" s="56" t="s">
        <v>329</v>
      </c>
      <c r="E735" s="56" t="s">
        <v>351</v>
      </c>
      <c r="F735" s="56" t="s">
        <v>352</v>
      </c>
      <c r="G735" s="66">
        <v>1.3593999999999997</v>
      </c>
      <c r="H735" s="65">
        <v>0</v>
      </c>
      <c r="I735" s="47">
        <f t="shared" si="66"/>
        <v>0</v>
      </c>
      <c r="J735" s="65">
        <v>0</v>
      </c>
      <c r="K735" s="48">
        <f t="shared" si="67"/>
        <v>0</v>
      </c>
      <c r="L735" s="65">
        <v>0</v>
      </c>
      <c r="M735" s="60">
        <f t="shared" si="68"/>
        <v>0</v>
      </c>
      <c r="N735" s="49">
        <v>661</v>
      </c>
      <c r="O735" s="62">
        <f t="shared" si="69"/>
        <v>898.56339999999977</v>
      </c>
      <c r="P735" s="50">
        <f t="shared" si="70"/>
        <v>661</v>
      </c>
      <c r="Q735" s="51">
        <f t="shared" si="71"/>
        <v>898.56339999999977</v>
      </c>
      <c r="R735" s="46" t="s">
        <v>7301</v>
      </c>
    </row>
    <row r="736" spans="1:18" ht="16.5" hidden="1" customHeight="1" x14ac:dyDescent="0.15">
      <c r="A736" s="56" t="s">
        <v>1836</v>
      </c>
      <c r="B736" s="98" t="s">
        <v>1837</v>
      </c>
      <c r="C736" s="98" t="s">
        <v>1774</v>
      </c>
      <c r="D736" s="56" t="s">
        <v>329</v>
      </c>
      <c r="E736" s="56" t="s">
        <v>351</v>
      </c>
      <c r="F736" s="56" t="s">
        <v>352</v>
      </c>
      <c r="G736" s="66">
        <v>15.968500000000002</v>
      </c>
      <c r="H736" s="65">
        <v>0</v>
      </c>
      <c r="I736" s="47">
        <f t="shared" si="66"/>
        <v>0</v>
      </c>
      <c r="J736" s="65">
        <v>0</v>
      </c>
      <c r="K736" s="48">
        <f t="shared" si="67"/>
        <v>0</v>
      </c>
      <c r="L736" s="65">
        <v>0</v>
      </c>
      <c r="M736" s="60">
        <f t="shared" si="68"/>
        <v>0</v>
      </c>
      <c r="N736" s="49">
        <v>56</v>
      </c>
      <c r="O736" s="62">
        <f t="shared" si="69"/>
        <v>894.2360000000001</v>
      </c>
      <c r="P736" s="50">
        <f t="shared" si="70"/>
        <v>56</v>
      </c>
      <c r="Q736" s="51">
        <f t="shared" si="71"/>
        <v>894.2360000000001</v>
      </c>
      <c r="R736" s="46" t="s">
        <v>7301</v>
      </c>
    </row>
    <row r="737" spans="1:18" ht="16.5" hidden="1" customHeight="1" x14ac:dyDescent="0.15">
      <c r="A737" s="56" t="s">
        <v>5021</v>
      </c>
      <c r="B737" s="98" t="s">
        <v>5018</v>
      </c>
      <c r="C737" s="98" t="s">
        <v>5022</v>
      </c>
      <c r="D737" s="56" t="s">
        <v>5005</v>
      </c>
      <c r="E737" s="56" t="s">
        <v>1380</v>
      </c>
      <c r="F737" s="56" t="s">
        <v>1381</v>
      </c>
      <c r="G737" s="66">
        <v>99.145300000000006</v>
      </c>
      <c r="H737" s="65">
        <v>0</v>
      </c>
      <c r="I737" s="47">
        <f t="shared" si="66"/>
        <v>0</v>
      </c>
      <c r="J737" s="65">
        <v>0</v>
      </c>
      <c r="K737" s="48">
        <f t="shared" si="67"/>
        <v>0</v>
      </c>
      <c r="L737" s="65">
        <v>0</v>
      </c>
      <c r="M737" s="60">
        <f t="shared" si="68"/>
        <v>0</v>
      </c>
      <c r="N737" s="49">
        <v>9</v>
      </c>
      <c r="O737" s="62">
        <f t="shared" si="69"/>
        <v>892.30770000000007</v>
      </c>
      <c r="P737" s="50">
        <f t="shared" si="70"/>
        <v>9</v>
      </c>
      <c r="Q737" s="51">
        <f t="shared" si="71"/>
        <v>892.30770000000007</v>
      </c>
      <c r="R737" s="46" t="s">
        <v>7303</v>
      </c>
    </row>
    <row r="738" spans="1:18" ht="16.5" hidden="1" customHeight="1" x14ac:dyDescent="0.15">
      <c r="A738" s="56" t="s">
        <v>7047</v>
      </c>
      <c r="B738" s="98" t="s">
        <v>7048</v>
      </c>
      <c r="C738" s="98" t="s">
        <v>7049</v>
      </c>
      <c r="D738" s="56" t="s">
        <v>350</v>
      </c>
      <c r="E738" s="56" t="s">
        <v>1380</v>
      </c>
      <c r="F738" s="56" t="s">
        <v>1381</v>
      </c>
      <c r="G738" s="66">
        <v>17.094000000000001</v>
      </c>
      <c r="H738" s="65">
        <v>0</v>
      </c>
      <c r="I738" s="47">
        <f t="shared" si="66"/>
        <v>0</v>
      </c>
      <c r="J738" s="65">
        <v>0</v>
      </c>
      <c r="K738" s="48">
        <f t="shared" si="67"/>
        <v>0</v>
      </c>
      <c r="L738" s="65">
        <v>0</v>
      </c>
      <c r="M738" s="60">
        <f t="shared" si="68"/>
        <v>0</v>
      </c>
      <c r="N738" s="49">
        <v>52</v>
      </c>
      <c r="O738" s="62">
        <f t="shared" si="69"/>
        <v>888.88800000000003</v>
      </c>
      <c r="P738" s="50">
        <f t="shared" si="70"/>
        <v>52</v>
      </c>
      <c r="Q738" s="51">
        <f t="shared" si="71"/>
        <v>888.88800000000003</v>
      </c>
      <c r="R738" s="46" t="s">
        <v>7303</v>
      </c>
    </row>
    <row r="739" spans="1:18" ht="16.5" hidden="1" customHeight="1" x14ac:dyDescent="0.15">
      <c r="A739" s="56" t="s">
        <v>3316</v>
      </c>
      <c r="B739" s="98" t="s">
        <v>3317</v>
      </c>
      <c r="C739" s="98" t="s">
        <v>3318</v>
      </c>
      <c r="D739" s="56" t="s">
        <v>350</v>
      </c>
      <c r="E739" s="56" t="s">
        <v>351</v>
      </c>
      <c r="F739" s="56" t="s">
        <v>352</v>
      </c>
      <c r="G739" s="66">
        <v>4.9000000000000009E-2</v>
      </c>
      <c r="H739" s="65">
        <v>0</v>
      </c>
      <c r="I739" s="47">
        <f t="shared" si="66"/>
        <v>0</v>
      </c>
      <c r="J739" s="65">
        <v>0</v>
      </c>
      <c r="K739" s="48">
        <f t="shared" si="67"/>
        <v>0</v>
      </c>
      <c r="L739" s="65">
        <v>0</v>
      </c>
      <c r="M739" s="60">
        <f t="shared" si="68"/>
        <v>0</v>
      </c>
      <c r="N739" s="49">
        <v>18130</v>
      </c>
      <c r="O739" s="62">
        <f t="shared" si="69"/>
        <v>888.37000000000012</v>
      </c>
      <c r="P739" s="50">
        <f t="shared" si="70"/>
        <v>18130</v>
      </c>
      <c r="Q739" s="51">
        <f t="shared" si="71"/>
        <v>888.37000000000012</v>
      </c>
      <c r="R739" s="46" t="s">
        <v>7307</v>
      </c>
    </row>
    <row r="740" spans="1:18" ht="16.5" hidden="1" customHeight="1" x14ac:dyDescent="0.15">
      <c r="A740" s="56" t="s">
        <v>5960</v>
      </c>
      <c r="B740" s="98" t="s">
        <v>5961</v>
      </c>
      <c r="C740" s="98" t="s">
        <v>5962</v>
      </c>
      <c r="D740" s="56" t="s">
        <v>329</v>
      </c>
      <c r="E740" s="56" t="s">
        <v>5300</v>
      </c>
      <c r="F740" s="56" t="s">
        <v>5301</v>
      </c>
      <c r="G740" s="66">
        <v>147.86866356977544</v>
      </c>
      <c r="H740" s="65">
        <v>0</v>
      </c>
      <c r="I740" s="47">
        <f t="shared" si="66"/>
        <v>0</v>
      </c>
      <c r="J740" s="65">
        <v>0</v>
      </c>
      <c r="K740" s="48">
        <f t="shared" si="67"/>
        <v>0</v>
      </c>
      <c r="L740" s="65">
        <v>0</v>
      </c>
      <c r="M740" s="60">
        <f t="shared" si="68"/>
        <v>0</v>
      </c>
      <c r="N740" s="49">
        <v>6</v>
      </c>
      <c r="O740" s="62">
        <f t="shared" si="69"/>
        <v>887.21198141865261</v>
      </c>
      <c r="P740" s="50">
        <f t="shared" si="70"/>
        <v>6</v>
      </c>
      <c r="Q740" s="51">
        <f t="shared" si="71"/>
        <v>887.21198141865261</v>
      </c>
      <c r="R740" s="46" t="s">
        <v>1</v>
      </c>
    </row>
    <row r="741" spans="1:18" ht="16.5" hidden="1" customHeight="1" x14ac:dyDescent="0.15">
      <c r="A741" s="56" t="s">
        <v>4403</v>
      </c>
      <c r="B741" s="98" t="s">
        <v>4404</v>
      </c>
      <c r="C741" s="98" t="s">
        <v>4405</v>
      </c>
      <c r="D741" s="56" t="s">
        <v>329</v>
      </c>
      <c r="E741" s="56" t="s">
        <v>330</v>
      </c>
      <c r="F741" s="56" t="s">
        <v>331</v>
      </c>
      <c r="G741" s="66">
        <v>0.30000000000000004</v>
      </c>
      <c r="H741" s="65">
        <v>0</v>
      </c>
      <c r="I741" s="47">
        <f t="shared" si="66"/>
        <v>0</v>
      </c>
      <c r="J741" s="65">
        <v>0</v>
      </c>
      <c r="K741" s="48">
        <f t="shared" si="67"/>
        <v>0</v>
      </c>
      <c r="L741" s="65">
        <v>0</v>
      </c>
      <c r="M741" s="60">
        <f t="shared" si="68"/>
        <v>0</v>
      </c>
      <c r="N741" s="49">
        <v>2953</v>
      </c>
      <c r="O741" s="62">
        <f t="shared" si="69"/>
        <v>885.90000000000009</v>
      </c>
      <c r="P741" s="50">
        <f t="shared" si="70"/>
        <v>2953</v>
      </c>
      <c r="Q741" s="51">
        <f t="shared" si="71"/>
        <v>885.90000000000009</v>
      </c>
      <c r="R741" s="46" t="s">
        <v>7307</v>
      </c>
    </row>
    <row r="742" spans="1:18" ht="16.5" hidden="1" customHeight="1" x14ac:dyDescent="0.15">
      <c r="A742" s="56" t="s">
        <v>2053</v>
      </c>
      <c r="B742" s="98" t="s">
        <v>2054</v>
      </c>
      <c r="C742" s="98" t="s">
        <v>2046</v>
      </c>
      <c r="D742" s="56" t="s">
        <v>329</v>
      </c>
      <c r="E742" s="56" t="s">
        <v>1310</v>
      </c>
      <c r="F742" s="56" t="s">
        <v>1311</v>
      </c>
      <c r="G742" s="66">
        <v>29.499333333333333</v>
      </c>
      <c r="H742" s="65">
        <v>0</v>
      </c>
      <c r="I742" s="47">
        <f t="shared" si="66"/>
        <v>0</v>
      </c>
      <c r="J742" s="65">
        <v>0</v>
      </c>
      <c r="K742" s="48">
        <f t="shared" si="67"/>
        <v>0</v>
      </c>
      <c r="L742" s="65">
        <v>0</v>
      </c>
      <c r="M742" s="60">
        <f t="shared" si="68"/>
        <v>0</v>
      </c>
      <c r="N742" s="49">
        <v>30</v>
      </c>
      <c r="O742" s="62">
        <f t="shared" si="69"/>
        <v>884.98</v>
      </c>
      <c r="P742" s="50">
        <f t="shared" si="70"/>
        <v>30</v>
      </c>
      <c r="Q742" s="51">
        <f t="shared" si="71"/>
        <v>884.98</v>
      </c>
      <c r="R742" s="46" t="s">
        <v>7301</v>
      </c>
    </row>
    <row r="743" spans="1:18" ht="16.5" hidden="1" customHeight="1" x14ac:dyDescent="0.15">
      <c r="A743" s="56" t="s">
        <v>2055</v>
      </c>
      <c r="B743" s="98" t="s">
        <v>2056</v>
      </c>
      <c r="C743" s="98" t="s">
        <v>2046</v>
      </c>
      <c r="D743" s="56" t="s">
        <v>329</v>
      </c>
      <c r="E743" s="56" t="s">
        <v>1310</v>
      </c>
      <c r="F743" s="56" t="s">
        <v>1311</v>
      </c>
      <c r="G743" s="66">
        <v>29.499333333333333</v>
      </c>
      <c r="H743" s="65">
        <v>0</v>
      </c>
      <c r="I743" s="47">
        <f t="shared" si="66"/>
        <v>0</v>
      </c>
      <c r="J743" s="65">
        <v>0</v>
      </c>
      <c r="K743" s="48">
        <f t="shared" si="67"/>
        <v>0</v>
      </c>
      <c r="L743" s="65">
        <v>0</v>
      </c>
      <c r="M743" s="60">
        <f t="shared" si="68"/>
        <v>0</v>
      </c>
      <c r="N743" s="49">
        <v>30</v>
      </c>
      <c r="O743" s="62">
        <f t="shared" si="69"/>
        <v>884.98</v>
      </c>
      <c r="P743" s="50">
        <f t="shared" si="70"/>
        <v>30</v>
      </c>
      <c r="Q743" s="51">
        <f t="shared" si="71"/>
        <v>884.98</v>
      </c>
      <c r="R743" s="46" t="s">
        <v>7301</v>
      </c>
    </row>
    <row r="744" spans="1:18" ht="16.5" hidden="1" customHeight="1" x14ac:dyDescent="0.15">
      <c r="A744" s="56" t="s">
        <v>4844</v>
      </c>
      <c r="B744" s="98" t="s">
        <v>4845</v>
      </c>
      <c r="C744" s="98" t="s">
        <v>4845</v>
      </c>
      <c r="D744" s="56" t="s">
        <v>329</v>
      </c>
      <c r="E744" s="56" t="s">
        <v>351</v>
      </c>
      <c r="F744" s="56" t="s">
        <v>352</v>
      </c>
      <c r="G744" s="66">
        <v>6</v>
      </c>
      <c r="H744" s="65">
        <v>0</v>
      </c>
      <c r="I744" s="47">
        <f t="shared" si="66"/>
        <v>0</v>
      </c>
      <c r="J744" s="65">
        <v>0</v>
      </c>
      <c r="K744" s="48">
        <f t="shared" si="67"/>
        <v>0</v>
      </c>
      <c r="L744" s="65">
        <v>0</v>
      </c>
      <c r="M744" s="60">
        <f t="shared" si="68"/>
        <v>0</v>
      </c>
      <c r="N744" s="49">
        <v>147</v>
      </c>
      <c r="O744" s="62">
        <f t="shared" si="69"/>
        <v>882</v>
      </c>
      <c r="P744" s="50">
        <f t="shared" si="70"/>
        <v>147</v>
      </c>
      <c r="Q744" s="51">
        <f t="shared" si="71"/>
        <v>882</v>
      </c>
      <c r="R744" s="46" t="s">
        <v>7302</v>
      </c>
    </row>
    <row r="745" spans="1:18" ht="16.5" hidden="1" customHeight="1" x14ac:dyDescent="0.15">
      <c r="A745" s="56" t="s">
        <v>6197</v>
      </c>
      <c r="B745" s="56" t="s">
        <v>6198</v>
      </c>
      <c r="C745" s="56" t="s">
        <v>8455</v>
      </c>
      <c r="D745" s="56" t="s">
        <v>329</v>
      </c>
      <c r="E745" s="56" t="s">
        <v>7605</v>
      </c>
      <c r="F745" s="56" t="s">
        <v>7606</v>
      </c>
      <c r="G745" s="66">
        <v>3.9615894252104638</v>
      </c>
      <c r="H745" s="65">
        <v>10</v>
      </c>
      <c r="I745" s="47">
        <f t="shared" si="66"/>
        <v>39.615894252104638</v>
      </c>
      <c r="J745" s="65">
        <v>0</v>
      </c>
      <c r="K745" s="48">
        <f t="shared" si="67"/>
        <v>0</v>
      </c>
      <c r="L745" s="65">
        <v>0</v>
      </c>
      <c r="M745" s="60">
        <f t="shared" si="68"/>
        <v>0</v>
      </c>
      <c r="N745" s="49">
        <v>0</v>
      </c>
      <c r="O745" s="62">
        <f t="shared" si="69"/>
        <v>0</v>
      </c>
      <c r="P745" s="50">
        <f t="shared" si="70"/>
        <v>10</v>
      </c>
      <c r="Q745" s="51">
        <f t="shared" si="71"/>
        <v>39.615894252104638</v>
      </c>
      <c r="R745" s="46" t="s">
        <v>1</v>
      </c>
    </row>
    <row r="746" spans="1:18" ht="16.5" hidden="1" customHeight="1" x14ac:dyDescent="0.15">
      <c r="A746" s="56" t="s">
        <v>4359</v>
      </c>
      <c r="B746" s="98" t="s">
        <v>4360</v>
      </c>
      <c r="C746" s="98" t="s">
        <v>4361</v>
      </c>
      <c r="D746" s="56" t="s">
        <v>350</v>
      </c>
      <c r="E746" s="56" t="s">
        <v>351</v>
      </c>
      <c r="F746" s="56" t="s">
        <v>352</v>
      </c>
      <c r="G746" s="66">
        <v>0.23999999999999996</v>
      </c>
      <c r="H746" s="65">
        <v>0</v>
      </c>
      <c r="I746" s="47">
        <f t="shared" si="66"/>
        <v>0</v>
      </c>
      <c r="J746" s="65">
        <v>0</v>
      </c>
      <c r="K746" s="48">
        <f t="shared" si="67"/>
        <v>0</v>
      </c>
      <c r="L746" s="65">
        <v>0</v>
      </c>
      <c r="M746" s="60">
        <f t="shared" si="68"/>
        <v>0</v>
      </c>
      <c r="N746" s="49">
        <v>3665</v>
      </c>
      <c r="O746" s="62">
        <f t="shared" si="69"/>
        <v>879.59999999999991</v>
      </c>
      <c r="P746" s="50">
        <f t="shared" si="70"/>
        <v>3665</v>
      </c>
      <c r="Q746" s="51">
        <f t="shared" si="71"/>
        <v>879.59999999999991</v>
      </c>
      <c r="R746" s="46" t="s">
        <v>7307</v>
      </c>
    </row>
    <row r="747" spans="1:18" ht="16.5" hidden="1" customHeight="1" x14ac:dyDescent="0.15">
      <c r="A747" s="56" t="s">
        <v>1686</v>
      </c>
      <c r="B747" s="98" t="s">
        <v>1687</v>
      </c>
      <c r="C747" s="98" t="s">
        <v>1674</v>
      </c>
      <c r="D747" s="56" t="s">
        <v>329</v>
      </c>
      <c r="E747" s="56" t="s">
        <v>1310</v>
      </c>
      <c r="F747" s="56" t="s">
        <v>1311</v>
      </c>
      <c r="G747" s="66">
        <v>46.1492</v>
      </c>
      <c r="H747" s="65">
        <v>0</v>
      </c>
      <c r="I747" s="47">
        <f t="shared" si="66"/>
        <v>0</v>
      </c>
      <c r="J747" s="65">
        <v>0</v>
      </c>
      <c r="K747" s="48">
        <f t="shared" si="67"/>
        <v>0</v>
      </c>
      <c r="L747" s="65">
        <v>0</v>
      </c>
      <c r="M747" s="60">
        <f t="shared" si="68"/>
        <v>0</v>
      </c>
      <c r="N747" s="49">
        <v>19</v>
      </c>
      <c r="O747" s="62">
        <f t="shared" si="69"/>
        <v>876.83479999999997</v>
      </c>
      <c r="P747" s="50">
        <f t="shared" si="70"/>
        <v>19</v>
      </c>
      <c r="Q747" s="51">
        <f t="shared" si="71"/>
        <v>876.83479999999997</v>
      </c>
      <c r="R747" s="46" t="s">
        <v>7301</v>
      </c>
    </row>
    <row r="748" spans="1:18" ht="16.5" hidden="1" customHeight="1" x14ac:dyDescent="0.15">
      <c r="A748" s="56" t="s">
        <v>3170</v>
      </c>
      <c r="B748" s="98" t="s">
        <v>3171</v>
      </c>
      <c r="C748" s="98" t="s">
        <v>3172</v>
      </c>
      <c r="D748" s="56" t="s">
        <v>350</v>
      </c>
      <c r="E748" s="56" t="s">
        <v>351</v>
      </c>
      <c r="F748" s="56" t="s">
        <v>352</v>
      </c>
      <c r="G748" s="66">
        <v>0.47009999999999996</v>
      </c>
      <c r="H748" s="65">
        <v>0</v>
      </c>
      <c r="I748" s="47">
        <f t="shared" si="66"/>
        <v>0</v>
      </c>
      <c r="J748" s="65">
        <v>0</v>
      </c>
      <c r="K748" s="48">
        <f t="shared" si="67"/>
        <v>0</v>
      </c>
      <c r="L748" s="65">
        <v>0</v>
      </c>
      <c r="M748" s="60">
        <f t="shared" si="68"/>
        <v>0</v>
      </c>
      <c r="N748" s="49">
        <v>1863</v>
      </c>
      <c r="O748" s="62">
        <f t="shared" si="69"/>
        <v>875.79629999999997</v>
      </c>
      <c r="P748" s="50">
        <f t="shared" si="70"/>
        <v>1863</v>
      </c>
      <c r="Q748" s="51">
        <f t="shared" si="71"/>
        <v>875.79629999999997</v>
      </c>
      <c r="R748" s="68" t="s">
        <v>7307</v>
      </c>
    </row>
    <row r="749" spans="1:18" ht="16.5" hidden="1" customHeight="1" x14ac:dyDescent="0.15">
      <c r="A749" s="56" t="s">
        <v>403</v>
      </c>
      <c r="B749" s="98" t="s">
        <v>404</v>
      </c>
      <c r="C749" s="98" t="s">
        <v>405</v>
      </c>
      <c r="D749" s="56" t="s">
        <v>406</v>
      </c>
      <c r="E749" s="56" t="s">
        <v>391</v>
      </c>
      <c r="F749" s="56" t="s">
        <v>392</v>
      </c>
      <c r="G749" s="66">
        <v>10.256399999999999</v>
      </c>
      <c r="H749" s="65">
        <v>0</v>
      </c>
      <c r="I749" s="47">
        <f t="shared" si="66"/>
        <v>0</v>
      </c>
      <c r="J749" s="65">
        <v>0</v>
      </c>
      <c r="K749" s="48">
        <f t="shared" si="67"/>
        <v>0</v>
      </c>
      <c r="L749" s="65">
        <v>0</v>
      </c>
      <c r="M749" s="60">
        <f t="shared" si="68"/>
        <v>0</v>
      </c>
      <c r="N749" s="49">
        <v>85</v>
      </c>
      <c r="O749" s="62">
        <f t="shared" si="69"/>
        <v>871.79399999999998</v>
      </c>
      <c r="P749" s="50">
        <f t="shared" si="70"/>
        <v>85</v>
      </c>
      <c r="Q749" s="51">
        <f t="shared" si="71"/>
        <v>871.79399999999998</v>
      </c>
      <c r="R749" s="46" t="s">
        <v>7299</v>
      </c>
    </row>
    <row r="750" spans="1:18" ht="16.5" hidden="1" customHeight="1" x14ac:dyDescent="0.15">
      <c r="A750" s="56" t="s">
        <v>4289</v>
      </c>
      <c r="B750" s="98" t="s">
        <v>4290</v>
      </c>
      <c r="C750" s="98" t="s">
        <v>4290</v>
      </c>
      <c r="D750" s="56" t="s">
        <v>350</v>
      </c>
      <c r="E750" s="56" t="s">
        <v>351</v>
      </c>
      <c r="F750" s="56" t="s">
        <v>352</v>
      </c>
      <c r="G750" s="66">
        <v>0.57999999999999996</v>
      </c>
      <c r="H750" s="65">
        <v>0</v>
      </c>
      <c r="I750" s="47">
        <f t="shared" si="66"/>
        <v>0</v>
      </c>
      <c r="J750" s="65">
        <v>0</v>
      </c>
      <c r="K750" s="48">
        <f t="shared" si="67"/>
        <v>0</v>
      </c>
      <c r="L750" s="65">
        <v>0</v>
      </c>
      <c r="M750" s="60">
        <f t="shared" si="68"/>
        <v>0</v>
      </c>
      <c r="N750" s="49">
        <v>1487</v>
      </c>
      <c r="O750" s="62">
        <f t="shared" si="69"/>
        <v>862.45999999999992</v>
      </c>
      <c r="P750" s="50">
        <f t="shared" si="70"/>
        <v>1487</v>
      </c>
      <c r="Q750" s="51">
        <f t="shared" si="71"/>
        <v>862.45999999999992</v>
      </c>
      <c r="R750" s="46" t="s">
        <v>7307</v>
      </c>
    </row>
    <row r="751" spans="1:18" ht="16.5" hidden="1" customHeight="1" x14ac:dyDescent="0.15">
      <c r="A751" s="56" t="s">
        <v>661</v>
      </c>
      <c r="B751" s="98" t="s">
        <v>662</v>
      </c>
      <c r="C751" s="98" t="s">
        <v>663</v>
      </c>
      <c r="D751" s="56" t="s">
        <v>329</v>
      </c>
      <c r="E751" s="56" t="s">
        <v>351</v>
      </c>
      <c r="F751" s="56" t="s">
        <v>352</v>
      </c>
      <c r="G751" s="66">
        <v>171.32249999999999</v>
      </c>
      <c r="H751" s="65">
        <v>0</v>
      </c>
      <c r="I751" s="47">
        <f t="shared" si="66"/>
        <v>0</v>
      </c>
      <c r="J751" s="65">
        <v>0</v>
      </c>
      <c r="K751" s="48">
        <f t="shared" si="67"/>
        <v>0</v>
      </c>
      <c r="L751" s="65">
        <v>0</v>
      </c>
      <c r="M751" s="60">
        <f t="shared" si="68"/>
        <v>0</v>
      </c>
      <c r="N751" s="49">
        <v>5</v>
      </c>
      <c r="O751" s="62">
        <f t="shared" si="69"/>
        <v>856.61249999999995</v>
      </c>
      <c r="P751" s="50">
        <f t="shared" si="70"/>
        <v>5</v>
      </c>
      <c r="Q751" s="51">
        <f t="shared" si="71"/>
        <v>856.61249999999995</v>
      </c>
      <c r="R751" s="46" t="s">
        <v>7299</v>
      </c>
    </row>
    <row r="752" spans="1:18" ht="16.5" hidden="1" customHeight="1" x14ac:dyDescent="0.15">
      <c r="A752" s="56" t="s">
        <v>117</v>
      </c>
      <c r="B752" s="98" t="s">
        <v>235</v>
      </c>
      <c r="C752" s="98" t="s">
        <v>235</v>
      </c>
      <c r="D752" s="56" t="s">
        <v>329</v>
      </c>
      <c r="E752" s="56" t="s">
        <v>5300</v>
      </c>
      <c r="F752" s="56" t="s">
        <v>5301</v>
      </c>
      <c r="G752" s="66">
        <v>426.40383378922155</v>
      </c>
      <c r="H752" s="65">
        <v>0</v>
      </c>
      <c r="I752" s="47">
        <f t="shared" si="66"/>
        <v>0</v>
      </c>
      <c r="J752" s="65">
        <v>0</v>
      </c>
      <c r="K752" s="48">
        <f t="shared" si="67"/>
        <v>0</v>
      </c>
      <c r="L752" s="65">
        <v>0</v>
      </c>
      <c r="M752" s="60">
        <f t="shared" si="68"/>
        <v>0</v>
      </c>
      <c r="N752" s="49">
        <v>2</v>
      </c>
      <c r="O752" s="62">
        <f t="shared" si="69"/>
        <v>852.8076675784431</v>
      </c>
      <c r="P752" s="50">
        <f t="shared" si="70"/>
        <v>2</v>
      </c>
      <c r="Q752" s="51">
        <f t="shared" si="71"/>
        <v>852.8076675784431</v>
      </c>
      <c r="R752" s="46" t="s">
        <v>1</v>
      </c>
    </row>
    <row r="753" spans="1:18" ht="16.5" hidden="1" customHeight="1" x14ac:dyDescent="0.15">
      <c r="A753" s="56" t="s">
        <v>1772</v>
      </c>
      <c r="B753" s="98" t="s">
        <v>1773</v>
      </c>
      <c r="C753" s="98" t="s">
        <v>1774</v>
      </c>
      <c r="D753" s="56" t="s">
        <v>329</v>
      </c>
      <c r="E753" s="56" t="s">
        <v>1310</v>
      </c>
      <c r="F753" s="56" t="s">
        <v>1311</v>
      </c>
      <c r="G753" s="66">
        <v>14.952999999999998</v>
      </c>
      <c r="H753" s="65">
        <v>0</v>
      </c>
      <c r="I753" s="47">
        <f t="shared" si="66"/>
        <v>0</v>
      </c>
      <c r="J753" s="65">
        <v>0</v>
      </c>
      <c r="K753" s="48">
        <f t="shared" si="67"/>
        <v>0</v>
      </c>
      <c r="L753" s="65">
        <v>0</v>
      </c>
      <c r="M753" s="60">
        <f t="shared" si="68"/>
        <v>0</v>
      </c>
      <c r="N753" s="49">
        <v>57</v>
      </c>
      <c r="O753" s="62">
        <f t="shared" si="69"/>
        <v>852.32099999999991</v>
      </c>
      <c r="P753" s="50">
        <f t="shared" si="70"/>
        <v>57</v>
      </c>
      <c r="Q753" s="51">
        <f t="shared" si="71"/>
        <v>852.32099999999991</v>
      </c>
      <c r="R753" s="46" t="s">
        <v>7301</v>
      </c>
    </row>
    <row r="754" spans="1:18" ht="16.5" hidden="1" customHeight="1" x14ac:dyDescent="0.15">
      <c r="A754" s="56" t="s">
        <v>9729</v>
      </c>
      <c r="B754" s="56" t="s">
        <v>9730</v>
      </c>
      <c r="C754" s="56" t="s">
        <v>6207</v>
      </c>
      <c r="D754" s="56" t="s">
        <v>329</v>
      </c>
      <c r="E754" s="56" t="s">
        <v>1247</v>
      </c>
      <c r="F754" s="56" t="s">
        <v>1248</v>
      </c>
      <c r="G754" s="66">
        <v>12.744013039235181</v>
      </c>
      <c r="H754" s="65">
        <v>2</v>
      </c>
      <c r="I754" s="47">
        <f t="shared" si="66"/>
        <v>25.488026078470362</v>
      </c>
      <c r="J754" s="65">
        <v>0</v>
      </c>
      <c r="K754" s="48">
        <f t="shared" si="67"/>
        <v>0</v>
      </c>
      <c r="L754" s="65">
        <v>0</v>
      </c>
      <c r="M754" s="60">
        <f t="shared" si="68"/>
        <v>0</v>
      </c>
      <c r="N754" s="49">
        <v>0</v>
      </c>
      <c r="O754" s="62">
        <f t="shared" si="69"/>
        <v>0</v>
      </c>
      <c r="P754" s="50">
        <f t="shared" si="70"/>
        <v>2</v>
      </c>
      <c r="Q754" s="51">
        <f t="shared" si="71"/>
        <v>25.488026078470362</v>
      </c>
      <c r="R754" s="46" t="s">
        <v>1</v>
      </c>
    </row>
    <row r="755" spans="1:18" ht="16.5" hidden="1" customHeight="1" x14ac:dyDescent="0.15">
      <c r="A755" s="56" t="s">
        <v>1775</v>
      </c>
      <c r="B755" s="98" t="s">
        <v>1776</v>
      </c>
      <c r="C755" s="98" t="s">
        <v>1774</v>
      </c>
      <c r="D755" s="56" t="s">
        <v>329</v>
      </c>
      <c r="E755" s="56" t="s">
        <v>1310</v>
      </c>
      <c r="F755" s="56" t="s">
        <v>1311</v>
      </c>
      <c r="G755" s="66">
        <v>14.952999999999998</v>
      </c>
      <c r="H755" s="65">
        <v>0</v>
      </c>
      <c r="I755" s="47">
        <f t="shared" si="66"/>
        <v>0</v>
      </c>
      <c r="J755" s="65">
        <v>0</v>
      </c>
      <c r="K755" s="48">
        <f t="shared" si="67"/>
        <v>0</v>
      </c>
      <c r="L755" s="65">
        <v>0</v>
      </c>
      <c r="M755" s="60">
        <f t="shared" si="68"/>
        <v>0</v>
      </c>
      <c r="N755" s="49">
        <v>57</v>
      </c>
      <c r="O755" s="62">
        <f t="shared" si="69"/>
        <v>852.32099999999991</v>
      </c>
      <c r="P755" s="50">
        <f t="shared" si="70"/>
        <v>57</v>
      </c>
      <c r="Q755" s="51">
        <f t="shared" si="71"/>
        <v>852.32099999999991</v>
      </c>
      <c r="R755" s="46" t="s">
        <v>7301</v>
      </c>
    </row>
    <row r="756" spans="1:18" ht="16.5" hidden="1" customHeight="1" x14ac:dyDescent="0.15">
      <c r="A756" s="56" t="s">
        <v>1806</v>
      </c>
      <c r="B756" s="98" t="s">
        <v>1807</v>
      </c>
      <c r="C756" s="98" t="s">
        <v>1659</v>
      </c>
      <c r="D756" s="56" t="s">
        <v>329</v>
      </c>
      <c r="E756" s="56" t="s">
        <v>1310</v>
      </c>
      <c r="F756" s="56" t="s">
        <v>1311</v>
      </c>
      <c r="G756" s="66">
        <v>11.835900000000001</v>
      </c>
      <c r="H756" s="65">
        <v>0</v>
      </c>
      <c r="I756" s="47">
        <f t="shared" si="66"/>
        <v>0</v>
      </c>
      <c r="J756" s="65">
        <v>0</v>
      </c>
      <c r="K756" s="48">
        <f t="shared" si="67"/>
        <v>0</v>
      </c>
      <c r="L756" s="65">
        <v>0</v>
      </c>
      <c r="M756" s="60">
        <f t="shared" si="68"/>
        <v>0</v>
      </c>
      <c r="N756" s="49">
        <v>72</v>
      </c>
      <c r="O756" s="62">
        <f t="shared" si="69"/>
        <v>852.1848</v>
      </c>
      <c r="P756" s="50">
        <f t="shared" si="70"/>
        <v>72</v>
      </c>
      <c r="Q756" s="51">
        <f t="shared" si="71"/>
        <v>852.1848</v>
      </c>
      <c r="R756" s="46" t="s">
        <v>7301</v>
      </c>
    </row>
    <row r="757" spans="1:18" ht="16.5" hidden="1" customHeight="1" x14ac:dyDescent="0.15">
      <c r="A757" s="56" t="s">
        <v>4140</v>
      </c>
      <c r="B757" s="98" t="s">
        <v>4141</v>
      </c>
      <c r="C757" s="98" t="s">
        <v>4141</v>
      </c>
      <c r="D757" s="56" t="s">
        <v>350</v>
      </c>
      <c r="E757" s="56" t="s">
        <v>330</v>
      </c>
      <c r="F757" s="56" t="s">
        <v>331</v>
      </c>
      <c r="G757" s="66">
        <v>0.7777730636882878</v>
      </c>
      <c r="H757" s="65">
        <v>0</v>
      </c>
      <c r="I757" s="47">
        <f t="shared" si="66"/>
        <v>0</v>
      </c>
      <c r="J757" s="65">
        <v>0</v>
      </c>
      <c r="K757" s="48">
        <f t="shared" si="67"/>
        <v>0</v>
      </c>
      <c r="L757" s="65">
        <v>0</v>
      </c>
      <c r="M757" s="60">
        <f t="shared" si="68"/>
        <v>0</v>
      </c>
      <c r="N757" s="49">
        <v>1093</v>
      </c>
      <c r="O757" s="62">
        <f t="shared" si="69"/>
        <v>850.10595861129855</v>
      </c>
      <c r="P757" s="50">
        <f t="shared" si="70"/>
        <v>1093</v>
      </c>
      <c r="Q757" s="51">
        <f t="shared" si="71"/>
        <v>850.10595861129855</v>
      </c>
      <c r="R757" s="46" t="s">
        <v>7307</v>
      </c>
    </row>
    <row r="758" spans="1:18" ht="16.5" hidden="1" customHeight="1" x14ac:dyDescent="0.15">
      <c r="A758" s="56" t="s">
        <v>4116</v>
      </c>
      <c r="B758" s="98" t="s">
        <v>7880</v>
      </c>
      <c r="C758" s="98" t="s">
        <v>7445</v>
      </c>
      <c r="D758" s="56" t="s">
        <v>329</v>
      </c>
      <c r="E758" s="56" t="s">
        <v>568</v>
      </c>
      <c r="F758" s="56" t="s">
        <v>569</v>
      </c>
      <c r="G758" s="66">
        <v>12.141633453799148</v>
      </c>
      <c r="H758" s="65">
        <v>0</v>
      </c>
      <c r="I758" s="47">
        <f t="shared" si="66"/>
        <v>0</v>
      </c>
      <c r="J758" s="65">
        <v>0</v>
      </c>
      <c r="K758" s="48">
        <f t="shared" si="67"/>
        <v>0</v>
      </c>
      <c r="L758" s="65">
        <v>0</v>
      </c>
      <c r="M758" s="60">
        <f t="shared" si="68"/>
        <v>0</v>
      </c>
      <c r="N758" s="49">
        <v>70</v>
      </c>
      <c r="O758" s="62">
        <f t="shared" si="69"/>
        <v>849.91434176594032</v>
      </c>
      <c r="P758" s="50">
        <f t="shared" si="70"/>
        <v>70</v>
      </c>
      <c r="Q758" s="51">
        <f t="shared" si="71"/>
        <v>849.91434176594032</v>
      </c>
      <c r="R758" s="46" t="s">
        <v>7307</v>
      </c>
    </row>
    <row r="759" spans="1:18" ht="16.5" hidden="1" customHeight="1" x14ac:dyDescent="0.15">
      <c r="A759" s="56" t="s">
        <v>7636</v>
      </c>
      <c r="B759" s="98" t="s">
        <v>7637</v>
      </c>
      <c r="C759" s="98" t="s">
        <v>1659</v>
      </c>
      <c r="D759" s="56" t="s">
        <v>329</v>
      </c>
      <c r="E759" s="56" t="s">
        <v>1310</v>
      </c>
      <c r="F759" s="56" t="s">
        <v>1311</v>
      </c>
      <c r="G759" s="66">
        <v>30.328499999999998</v>
      </c>
      <c r="H759" s="65">
        <v>0</v>
      </c>
      <c r="I759" s="47">
        <f t="shared" si="66"/>
        <v>0</v>
      </c>
      <c r="J759" s="65">
        <v>0</v>
      </c>
      <c r="K759" s="48">
        <f t="shared" si="67"/>
        <v>0</v>
      </c>
      <c r="L759" s="65">
        <v>0</v>
      </c>
      <c r="M759" s="60">
        <f t="shared" si="68"/>
        <v>0</v>
      </c>
      <c r="N759" s="49">
        <v>28</v>
      </c>
      <c r="O759" s="62">
        <f t="shared" si="69"/>
        <v>849.19799999999998</v>
      </c>
      <c r="P759" s="50">
        <f t="shared" si="70"/>
        <v>28</v>
      </c>
      <c r="Q759" s="51">
        <f t="shared" si="71"/>
        <v>849.19799999999998</v>
      </c>
      <c r="R759" s="46" t="s">
        <v>7301</v>
      </c>
    </row>
    <row r="760" spans="1:18" ht="16.5" hidden="1" customHeight="1" x14ac:dyDescent="0.15">
      <c r="A760" s="56" t="s">
        <v>10475</v>
      </c>
      <c r="B760" s="56" t="s">
        <v>10615</v>
      </c>
      <c r="C760" s="56" t="s">
        <v>6305</v>
      </c>
      <c r="D760" s="56" t="s">
        <v>329</v>
      </c>
      <c r="E760" s="56" t="s">
        <v>7605</v>
      </c>
      <c r="F760" s="56" t="s">
        <v>7606</v>
      </c>
      <c r="G760" s="66">
        <v>23.318228282502705</v>
      </c>
      <c r="H760" s="65">
        <v>10</v>
      </c>
      <c r="I760" s="47">
        <f t="shared" si="66"/>
        <v>233.18228282502704</v>
      </c>
      <c r="J760" s="65">
        <v>0</v>
      </c>
      <c r="K760" s="48">
        <f t="shared" si="67"/>
        <v>0</v>
      </c>
      <c r="L760" s="65">
        <v>0</v>
      </c>
      <c r="M760" s="60">
        <f t="shared" si="68"/>
        <v>0</v>
      </c>
      <c r="N760" s="49">
        <v>0</v>
      </c>
      <c r="O760" s="62">
        <f t="shared" si="69"/>
        <v>0</v>
      </c>
      <c r="P760" s="50">
        <f t="shared" si="70"/>
        <v>10</v>
      </c>
      <c r="Q760" s="51">
        <f t="shared" si="71"/>
        <v>233.18228282502704</v>
      </c>
      <c r="R760" s="46" t="s">
        <v>1</v>
      </c>
    </row>
    <row r="761" spans="1:18" ht="16.5" hidden="1" customHeight="1" x14ac:dyDescent="0.15">
      <c r="A761" s="56" t="s">
        <v>61</v>
      </c>
      <c r="B761" s="56" t="s">
        <v>191</v>
      </c>
      <c r="C761" s="56" t="s">
        <v>6305</v>
      </c>
      <c r="D761" s="56" t="s">
        <v>329</v>
      </c>
      <c r="E761" s="56" t="s">
        <v>1247</v>
      </c>
      <c r="F761" s="56" t="s">
        <v>1248</v>
      </c>
      <c r="G761" s="66">
        <v>21.217091093010158</v>
      </c>
      <c r="H761" s="65">
        <v>9</v>
      </c>
      <c r="I761" s="47">
        <f t="shared" si="66"/>
        <v>190.95381983709143</v>
      </c>
      <c r="J761" s="65">
        <v>0</v>
      </c>
      <c r="K761" s="48">
        <f t="shared" si="67"/>
        <v>0</v>
      </c>
      <c r="L761" s="65">
        <v>0</v>
      </c>
      <c r="M761" s="60">
        <f t="shared" si="68"/>
        <v>0</v>
      </c>
      <c r="N761" s="49">
        <v>0</v>
      </c>
      <c r="O761" s="62">
        <f t="shared" si="69"/>
        <v>0</v>
      </c>
      <c r="P761" s="50">
        <f t="shared" si="70"/>
        <v>9</v>
      </c>
      <c r="Q761" s="51">
        <f t="shared" si="71"/>
        <v>190.95381983709143</v>
      </c>
      <c r="R761" s="46" t="s">
        <v>1</v>
      </c>
    </row>
    <row r="762" spans="1:18" ht="16.5" hidden="1" customHeight="1" x14ac:dyDescent="0.15">
      <c r="A762" s="56" t="s">
        <v>605</v>
      </c>
      <c r="B762" s="98" t="s">
        <v>606</v>
      </c>
      <c r="C762" s="98" t="s">
        <v>607</v>
      </c>
      <c r="D762" s="56" t="s">
        <v>329</v>
      </c>
      <c r="E762" s="56" t="s">
        <v>501</v>
      </c>
      <c r="F762" s="56" t="s">
        <v>502</v>
      </c>
      <c r="G762" s="66">
        <v>169.717199945278</v>
      </c>
      <c r="H762" s="65">
        <v>0</v>
      </c>
      <c r="I762" s="47">
        <f t="shared" si="66"/>
        <v>0</v>
      </c>
      <c r="J762" s="65">
        <v>0</v>
      </c>
      <c r="K762" s="48">
        <f t="shared" si="67"/>
        <v>0</v>
      </c>
      <c r="L762" s="65">
        <v>0</v>
      </c>
      <c r="M762" s="60">
        <f t="shared" si="68"/>
        <v>0</v>
      </c>
      <c r="N762" s="49">
        <v>5</v>
      </c>
      <c r="O762" s="62">
        <f t="shared" si="69"/>
        <v>848.58599972639001</v>
      </c>
      <c r="P762" s="50">
        <f t="shared" si="70"/>
        <v>5</v>
      </c>
      <c r="Q762" s="51">
        <f t="shared" si="71"/>
        <v>848.58599972639001</v>
      </c>
      <c r="R762" s="46" t="s">
        <v>7299</v>
      </c>
    </row>
    <row r="763" spans="1:18" ht="16.5" hidden="1" customHeight="1" x14ac:dyDescent="0.15">
      <c r="A763" s="56" t="s">
        <v>8990</v>
      </c>
      <c r="B763" s="98" t="s">
        <v>8991</v>
      </c>
      <c r="C763" s="98" t="s">
        <v>8992</v>
      </c>
      <c r="D763" s="56" t="s">
        <v>329</v>
      </c>
      <c r="E763" s="56" t="s">
        <v>330</v>
      </c>
      <c r="F763" s="56" t="s">
        <v>331</v>
      </c>
      <c r="G763" s="66">
        <v>3.1236514598540137</v>
      </c>
      <c r="H763" s="65">
        <v>0</v>
      </c>
      <c r="I763" s="47">
        <f t="shared" si="66"/>
        <v>0</v>
      </c>
      <c r="J763" s="65">
        <v>0</v>
      </c>
      <c r="K763" s="48">
        <f t="shared" si="67"/>
        <v>0</v>
      </c>
      <c r="L763" s="65">
        <v>0</v>
      </c>
      <c r="M763" s="60">
        <f t="shared" si="68"/>
        <v>0</v>
      </c>
      <c r="N763" s="49">
        <v>271</v>
      </c>
      <c r="O763" s="62">
        <f t="shared" si="69"/>
        <v>846.50954562043773</v>
      </c>
      <c r="P763" s="50">
        <f t="shared" si="70"/>
        <v>271</v>
      </c>
      <c r="Q763" s="51">
        <f t="shared" si="71"/>
        <v>846.50954562043773</v>
      </c>
      <c r="R763" s="46" t="s">
        <v>7299</v>
      </c>
    </row>
    <row r="764" spans="1:18" ht="16.5" hidden="1" customHeight="1" x14ac:dyDescent="0.15">
      <c r="A764" s="56" t="s">
        <v>1052</v>
      </c>
      <c r="B764" s="98" t="s">
        <v>7385</v>
      </c>
      <c r="C764" s="98" t="s">
        <v>7385</v>
      </c>
      <c r="D764" s="56" t="s">
        <v>350</v>
      </c>
      <c r="E764" s="56" t="s">
        <v>330</v>
      </c>
      <c r="F764" s="56" t="s">
        <v>331</v>
      </c>
      <c r="G764" s="66">
        <v>4.7005999999999997</v>
      </c>
      <c r="H764" s="65">
        <v>0</v>
      </c>
      <c r="I764" s="47">
        <f t="shared" si="66"/>
        <v>0</v>
      </c>
      <c r="J764" s="65">
        <v>0</v>
      </c>
      <c r="K764" s="48">
        <f t="shared" si="67"/>
        <v>0</v>
      </c>
      <c r="L764" s="65">
        <v>0</v>
      </c>
      <c r="M764" s="60">
        <f t="shared" si="68"/>
        <v>0</v>
      </c>
      <c r="N764" s="49">
        <v>180</v>
      </c>
      <c r="O764" s="62">
        <f t="shared" si="69"/>
        <v>846.10799999999995</v>
      </c>
      <c r="P764" s="50">
        <f t="shared" si="70"/>
        <v>180</v>
      </c>
      <c r="Q764" s="51">
        <f t="shared" si="71"/>
        <v>846.10799999999995</v>
      </c>
      <c r="R764" s="46" t="s">
        <v>7299</v>
      </c>
    </row>
    <row r="765" spans="1:18" ht="16.5" hidden="1" customHeight="1" x14ac:dyDescent="0.15">
      <c r="A765" s="56" t="s">
        <v>9095</v>
      </c>
      <c r="B765" s="56" t="s">
        <v>9096</v>
      </c>
      <c r="C765" s="56" t="s">
        <v>9097</v>
      </c>
      <c r="D765" s="56" t="s">
        <v>329</v>
      </c>
      <c r="E765" s="56" t="s">
        <v>1247</v>
      </c>
      <c r="F765" s="56" t="s">
        <v>1248</v>
      </c>
      <c r="G765" s="66">
        <v>13.648148334362194</v>
      </c>
      <c r="H765" s="65">
        <v>76</v>
      </c>
      <c r="I765" s="47">
        <f t="shared" si="66"/>
        <v>1037.2592734115267</v>
      </c>
      <c r="J765" s="65">
        <v>0</v>
      </c>
      <c r="K765" s="48">
        <f t="shared" si="67"/>
        <v>0</v>
      </c>
      <c r="L765" s="65">
        <v>0</v>
      </c>
      <c r="M765" s="60">
        <f t="shared" si="68"/>
        <v>0</v>
      </c>
      <c r="N765" s="49">
        <v>0</v>
      </c>
      <c r="O765" s="62">
        <f t="shared" si="69"/>
        <v>0</v>
      </c>
      <c r="P765" s="50">
        <f t="shared" si="70"/>
        <v>76</v>
      </c>
      <c r="Q765" s="51">
        <f t="shared" si="71"/>
        <v>1037.2592734115267</v>
      </c>
      <c r="R765" s="46" t="s">
        <v>1</v>
      </c>
    </row>
    <row r="766" spans="1:18" ht="16.5" hidden="1" customHeight="1" x14ac:dyDescent="0.15">
      <c r="A766" s="56" t="s">
        <v>9095</v>
      </c>
      <c r="B766" s="56" t="s">
        <v>9096</v>
      </c>
      <c r="C766" s="56" t="s">
        <v>9097</v>
      </c>
      <c r="D766" s="56" t="s">
        <v>329</v>
      </c>
      <c r="E766" s="56" t="s">
        <v>8038</v>
      </c>
      <c r="F766" s="56" t="s">
        <v>8039</v>
      </c>
      <c r="G766" s="66">
        <v>13.648148334362194</v>
      </c>
      <c r="H766" s="65">
        <v>3</v>
      </c>
      <c r="I766" s="47">
        <f t="shared" si="66"/>
        <v>40.944445003086585</v>
      </c>
      <c r="J766" s="65">
        <v>0</v>
      </c>
      <c r="K766" s="48">
        <f t="shared" si="67"/>
        <v>0</v>
      </c>
      <c r="L766" s="65">
        <v>0</v>
      </c>
      <c r="M766" s="60">
        <f t="shared" si="68"/>
        <v>0</v>
      </c>
      <c r="N766" s="49">
        <v>0</v>
      </c>
      <c r="O766" s="62">
        <f t="shared" si="69"/>
        <v>0</v>
      </c>
      <c r="P766" s="50">
        <f t="shared" si="70"/>
        <v>3</v>
      </c>
      <c r="Q766" s="51">
        <f t="shared" si="71"/>
        <v>40.944445003086585</v>
      </c>
      <c r="R766" s="46" t="s">
        <v>1</v>
      </c>
    </row>
    <row r="767" spans="1:18" ht="16.5" hidden="1" customHeight="1" x14ac:dyDescent="0.15">
      <c r="A767" s="56" t="s">
        <v>9567</v>
      </c>
      <c r="B767" s="56" t="s">
        <v>9575</v>
      </c>
      <c r="C767" s="56" t="s">
        <v>9731</v>
      </c>
      <c r="D767" s="56" t="s">
        <v>329</v>
      </c>
      <c r="E767" s="56" t="s">
        <v>1247</v>
      </c>
      <c r="F767" s="56" t="s">
        <v>1248</v>
      </c>
      <c r="G767" s="66">
        <v>21.941955219948113</v>
      </c>
      <c r="H767" s="65">
        <v>2</v>
      </c>
      <c r="I767" s="47">
        <f t="shared" si="66"/>
        <v>43.883910439896226</v>
      </c>
      <c r="J767" s="65">
        <v>0</v>
      </c>
      <c r="K767" s="48">
        <f t="shared" si="67"/>
        <v>0</v>
      </c>
      <c r="L767" s="65">
        <v>0</v>
      </c>
      <c r="M767" s="60">
        <f t="shared" si="68"/>
        <v>0</v>
      </c>
      <c r="N767" s="49">
        <v>0</v>
      </c>
      <c r="O767" s="62">
        <f t="shared" si="69"/>
        <v>0</v>
      </c>
      <c r="P767" s="50">
        <f t="shared" si="70"/>
        <v>2</v>
      </c>
      <c r="Q767" s="51">
        <f t="shared" si="71"/>
        <v>43.883910439896226</v>
      </c>
      <c r="R767" s="46" t="s">
        <v>1</v>
      </c>
    </row>
    <row r="768" spans="1:18" ht="16.5" hidden="1" customHeight="1" x14ac:dyDescent="0.15">
      <c r="A768" s="56" t="s">
        <v>6442</v>
      </c>
      <c r="B768" s="98" t="s">
        <v>6443</v>
      </c>
      <c r="C768" s="98" t="s">
        <v>6444</v>
      </c>
      <c r="D768" s="56" t="s">
        <v>329</v>
      </c>
      <c r="E768" s="56" t="s">
        <v>5179</v>
      </c>
      <c r="F768" s="56" t="s">
        <v>5180</v>
      </c>
      <c r="G768" s="66">
        <v>28.094112560227899</v>
      </c>
      <c r="H768" s="65">
        <v>0</v>
      </c>
      <c r="I768" s="47">
        <f t="shared" si="66"/>
        <v>0</v>
      </c>
      <c r="J768" s="65">
        <v>0</v>
      </c>
      <c r="K768" s="48">
        <f t="shared" si="67"/>
        <v>0</v>
      </c>
      <c r="L768" s="65">
        <v>0</v>
      </c>
      <c r="M768" s="60">
        <f t="shared" si="68"/>
        <v>0</v>
      </c>
      <c r="N768" s="49">
        <v>30</v>
      </c>
      <c r="O768" s="62">
        <f t="shared" si="69"/>
        <v>842.8233768068369</v>
      </c>
      <c r="P768" s="50">
        <f t="shared" si="70"/>
        <v>30</v>
      </c>
      <c r="Q768" s="51">
        <f t="shared" si="71"/>
        <v>842.8233768068369</v>
      </c>
      <c r="R768" s="46" t="s">
        <v>1</v>
      </c>
    </row>
    <row r="769" spans="1:18" ht="16.5" hidden="1" customHeight="1" x14ac:dyDescent="0.15">
      <c r="A769" s="56" t="s">
        <v>1036</v>
      </c>
      <c r="B769" s="98" t="s">
        <v>1037</v>
      </c>
      <c r="C769" s="98" t="s">
        <v>1037</v>
      </c>
      <c r="D769" s="56" t="s">
        <v>329</v>
      </c>
      <c r="E769" s="56" t="s">
        <v>351</v>
      </c>
      <c r="F769" s="56" t="s">
        <v>352</v>
      </c>
      <c r="G769" s="66">
        <v>40</v>
      </c>
      <c r="H769" s="65">
        <v>0</v>
      </c>
      <c r="I769" s="47">
        <f t="shared" si="66"/>
        <v>0</v>
      </c>
      <c r="J769" s="65">
        <v>0</v>
      </c>
      <c r="K769" s="48">
        <f t="shared" si="67"/>
        <v>0</v>
      </c>
      <c r="L769" s="65">
        <v>0</v>
      </c>
      <c r="M769" s="60">
        <f t="shared" si="68"/>
        <v>0</v>
      </c>
      <c r="N769" s="49">
        <v>21</v>
      </c>
      <c r="O769" s="62">
        <f t="shared" si="69"/>
        <v>840</v>
      </c>
      <c r="P769" s="50">
        <f t="shared" si="70"/>
        <v>21</v>
      </c>
      <c r="Q769" s="51">
        <f t="shared" si="71"/>
        <v>840</v>
      </c>
      <c r="R769" s="46" t="s">
        <v>7299</v>
      </c>
    </row>
    <row r="770" spans="1:18" ht="16.5" hidden="1" customHeight="1" x14ac:dyDescent="0.15">
      <c r="A770" s="56" t="s">
        <v>1077</v>
      </c>
      <c r="B770" s="98" t="s">
        <v>1075</v>
      </c>
      <c r="C770" s="98" t="s">
        <v>1076</v>
      </c>
      <c r="D770" s="56" t="s">
        <v>329</v>
      </c>
      <c r="E770" s="56" t="s">
        <v>330</v>
      </c>
      <c r="F770" s="56" t="s">
        <v>331</v>
      </c>
      <c r="G770" s="66">
        <v>5.108975903614458</v>
      </c>
      <c r="H770" s="65">
        <v>0</v>
      </c>
      <c r="I770" s="47">
        <f t="shared" ref="I770:I833" si="72">H770*G770</f>
        <v>0</v>
      </c>
      <c r="J770" s="65">
        <v>0</v>
      </c>
      <c r="K770" s="48">
        <f t="shared" ref="K770:K833" si="73">J770*G770</f>
        <v>0</v>
      </c>
      <c r="L770" s="65">
        <v>0</v>
      </c>
      <c r="M770" s="60">
        <f t="shared" ref="M770:M833" si="74">L770*G770</f>
        <v>0</v>
      </c>
      <c r="N770" s="49">
        <v>164</v>
      </c>
      <c r="O770" s="62">
        <f t="shared" ref="O770:O833" si="75">N770*G770</f>
        <v>837.8720481927711</v>
      </c>
      <c r="P770" s="50">
        <f t="shared" ref="P770:P833" si="76">H770+J770+L770+N770</f>
        <v>164</v>
      </c>
      <c r="Q770" s="51">
        <f t="shared" ref="Q770:Q833" si="77">I770+K770+M770+O770</f>
        <v>837.8720481927711</v>
      </c>
      <c r="R770" s="46" t="s">
        <v>7299</v>
      </c>
    </row>
    <row r="771" spans="1:18" ht="16.5" hidden="1" customHeight="1" x14ac:dyDescent="0.15">
      <c r="A771" s="56" t="s">
        <v>7051</v>
      </c>
      <c r="B771" s="98" t="s">
        <v>7052</v>
      </c>
      <c r="C771" s="98" t="s">
        <v>7053</v>
      </c>
      <c r="D771" s="56" t="s">
        <v>350</v>
      </c>
      <c r="E771" s="56" t="s">
        <v>1380</v>
      </c>
      <c r="F771" s="56" t="s">
        <v>1381</v>
      </c>
      <c r="G771" s="66">
        <v>17.094000000000001</v>
      </c>
      <c r="H771" s="65">
        <v>0</v>
      </c>
      <c r="I771" s="47">
        <f t="shared" si="72"/>
        <v>0</v>
      </c>
      <c r="J771" s="65">
        <v>0</v>
      </c>
      <c r="K771" s="48">
        <f t="shared" si="73"/>
        <v>0</v>
      </c>
      <c r="L771" s="65">
        <v>0</v>
      </c>
      <c r="M771" s="60">
        <f t="shared" si="74"/>
        <v>0</v>
      </c>
      <c r="N771" s="49">
        <v>49</v>
      </c>
      <c r="O771" s="62">
        <f t="shared" si="75"/>
        <v>837.60600000000011</v>
      </c>
      <c r="P771" s="50">
        <f t="shared" si="76"/>
        <v>49</v>
      </c>
      <c r="Q771" s="51">
        <f t="shared" si="77"/>
        <v>837.60600000000011</v>
      </c>
      <c r="R771" s="46" t="s">
        <v>7303</v>
      </c>
    </row>
    <row r="772" spans="1:18" ht="16.5" hidden="1" customHeight="1" x14ac:dyDescent="0.15">
      <c r="A772" s="56" t="s">
        <v>8569</v>
      </c>
      <c r="B772" s="56" t="s">
        <v>8575</v>
      </c>
      <c r="C772" s="56" t="s">
        <v>8765</v>
      </c>
      <c r="D772" s="56" t="s">
        <v>329</v>
      </c>
      <c r="E772" s="56" t="s">
        <v>7605</v>
      </c>
      <c r="F772" s="56" t="s">
        <v>7606</v>
      </c>
      <c r="G772" s="66">
        <v>74.744463867245614</v>
      </c>
      <c r="H772" s="65">
        <v>7</v>
      </c>
      <c r="I772" s="47">
        <f t="shared" si="72"/>
        <v>523.21124707071931</v>
      </c>
      <c r="J772" s="65">
        <v>0</v>
      </c>
      <c r="K772" s="48">
        <f t="shared" si="73"/>
        <v>0</v>
      </c>
      <c r="L772" s="65">
        <v>0</v>
      </c>
      <c r="M772" s="60">
        <f t="shared" si="74"/>
        <v>0</v>
      </c>
      <c r="N772" s="49">
        <v>0</v>
      </c>
      <c r="O772" s="62">
        <f t="shared" si="75"/>
        <v>0</v>
      </c>
      <c r="P772" s="50">
        <f t="shared" si="76"/>
        <v>7</v>
      </c>
      <c r="Q772" s="51">
        <f t="shared" si="77"/>
        <v>523.21124707071931</v>
      </c>
      <c r="R772" s="46" t="s">
        <v>1</v>
      </c>
    </row>
    <row r="773" spans="1:18" ht="16.5" hidden="1" customHeight="1" x14ac:dyDescent="0.15">
      <c r="A773" s="56" t="s">
        <v>6174</v>
      </c>
      <c r="B773" s="98" t="s">
        <v>8049</v>
      </c>
      <c r="C773" s="98" t="s">
        <v>8485</v>
      </c>
      <c r="D773" s="56" t="s">
        <v>329</v>
      </c>
      <c r="E773" s="56" t="s">
        <v>5171</v>
      </c>
      <c r="F773" s="56" t="s">
        <v>5172</v>
      </c>
      <c r="G773" s="66">
        <v>831.41396783615141</v>
      </c>
      <c r="H773" s="65">
        <v>0</v>
      </c>
      <c r="I773" s="47">
        <f t="shared" si="72"/>
        <v>0</v>
      </c>
      <c r="J773" s="65">
        <v>0</v>
      </c>
      <c r="K773" s="48">
        <f t="shared" si="73"/>
        <v>0</v>
      </c>
      <c r="L773" s="65">
        <v>0</v>
      </c>
      <c r="M773" s="60">
        <f t="shared" si="74"/>
        <v>0</v>
      </c>
      <c r="N773" s="49">
        <v>1</v>
      </c>
      <c r="O773" s="62">
        <f t="shared" si="75"/>
        <v>831.41396783615141</v>
      </c>
      <c r="P773" s="50">
        <f t="shared" si="76"/>
        <v>1</v>
      </c>
      <c r="Q773" s="51">
        <f t="shared" si="77"/>
        <v>831.41396783615141</v>
      </c>
      <c r="R773" s="46" t="s">
        <v>1</v>
      </c>
    </row>
    <row r="774" spans="1:18" ht="16.5" hidden="1" customHeight="1" x14ac:dyDescent="0.15">
      <c r="A774" s="56" t="s">
        <v>3227</v>
      </c>
      <c r="B774" s="98" t="s">
        <v>3228</v>
      </c>
      <c r="C774" s="98" t="s">
        <v>3229</v>
      </c>
      <c r="D774" s="56" t="s">
        <v>350</v>
      </c>
      <c r="E774" s="56" t="s">
        <v>351</v>
      </c>
      <c r="F774" s="56" t="s">
        <v>352</v>
      </c>
      <c r="G774" s="66">
        <v>0.21369999999999997</v>
      </c>
      <c r="H774" s="65">
        <v>0</v>
      </c>
      <c r="I774" s="47">
        <f t="shared" si="72"/>
        <v>0</v>
      </c>
      <c r="J774" s="65">
        <v>0</v>
      </c>
      <c r="K774" s="48">
        <f t="shared" si="73"/>
        <v>0</v>
      </c>
      <c r="L774" s="65">
        <v>0</v>
      </c>
      <c r="M774" s="60">
        <f t="shared" si="74"/>
        <v>0</v>
      </c>
      <c r="N774" s="49">
        <v>3876</v>
      </c>
      <c r="O774" s="62">
        <f t="shared" si="75"/>
        <v>828.30119999999988</v>
      </c>
      <c r="P774" s="50">
        <f t="shared" si="76"/>
        <v>3876</v>
      </c>
      <c r="Q774" s="51">
        <f t="shared" si="77"/>
        <v>828.30119999999988</v>
      </c>
      <c r="R774" s="46" t="s">
        <v>7307</v>
      </c>
    </row>
    <row r="775" spans="1:18" ht="16.5" hidden="1" customHeight="1" x14ac:dyDescent="0.15">
      <c r="A775" s="56" t="s">
        <v>5891</v>
      </c>
      <c r="B775" s="98" t="s">
        <v>5892</v>
      </c>
      <c r="C775" s="98" t="s">
        <v>5892</v>
      </c>
      <c r="D775" s="56" t="s">
        <v>329</v>
      </c>
      <c r="E775" s="56" t="s">
        <v>5300</v>
      </c>
      <c r="F775" s="56" t="s">
        <v>5301</v>
      </c>
      <c r="G775" s="66">
        <v>412.2664735206381</v>
      </c>
      <c r="H775" s="65">
        <v>0</v>
      </c>
      <c r="I775" s="47">
        <f t="shared" si="72"/>
        <v>0</v>
      </c>
      <c r="J775" s="65">
        <v>0</v>
      </c>
      <c r="K775" s="48">
        <f t="shared" si="73"/>
        <v>0</v>
      </c>
      <c r="L775" s="65">
        <v>0</v>
      </c>
      <c r="M775" s="60">
        <f t="shared" si="74"/>
        <v>0</v>
      </c>
      <c r="N775" s="49">
        <v>2</v>
      </c>
      <c r="O775" s="62">
        <f t="shared" si="75"/>
        <v>824.5329470412762</v>
      </c>
      <c r="P775" s="50">
        <f t="shared" si="76"/>
        <v>2</v>
      </c>
      <c r="Q775" s="51">
        <f t="shared" si="77"/>
        <v>824.5329470412762</v>
      </c>
      <c r="R775" s="46" t="s">
        <v>1</v>
      </c>
    </row>
    <row r="776" spans="1:18" ht="16.5" hidden="1" customHeight="1" x14ac:dyDescent="0.15">
      <c r="A776" s="56" t="s">
        <v>102</v>
      </c>
      <c r="B776" s="98" t="s">
        <v>220</v>
      </c>
      <c r="C776" s="98" t="s">
        <v>220</v>
      </c>
      <c r="D776" s="56" t="s">
        <v>329</v>
      </c>
      <c r="E776" s="56" t="s">
        <v>5171</v>
      </c>
      <c r="F776" s="56" t="s">
        <v>5172</v>
      </c>
      <c r="G776" s="66">
        <v>823.90787999090298</v>
      </c>
      <c r="H776" s="65">
        <v>0</v>
      </c>
      <c r="I776" s="47">
        <f t="shared" si="72"/>
        <v>0</v>
      </c>
      <c r="J776" s="65">
        <v>0</v>
      </c>
      <c r="K776" s="48">
        <f t="shared" si="73"/>
        <v>0</v>
      </c>
      <c r="L776" s="65">
        <v>0</v>
      </c>
      <c r="M776" s="60">
        <f t="shared" si="74"/>
        <v>0</v>
      </c>
      <c r="N776" s="49">
        <v>1</v>
      </c>
      <c r="O776" s="62">
        <f t="shared" si="75"/>
        <v>823.90787999090298</v>
      </c>
      <c r="P776" s="50">
        <f t="shared" si="76"/>
        <v>1</v>
      </c>
      <c r="Q776" s="51">
        <f t="shared" si="77"/>
        <v>823.90787999090298</v>
      </c>
      <c r="R776" s="46" t="s">
        <v>1</v>
      </c>
    </row>
    <row r="777" spans="1:18" ht="16.5" hidden="1" customHeight="1" x14ac:dyDescent="0.15">
      <c r="A777" s="56" t="s">
        <v>6235</v>
      </c>
      <c r="B777" s="56" t="s">
        <v>6236</v>
      </c>
      <c r="C777" s="56" t="s">
        <v>6236</v>
      </c>
      <c r="D777" s="56" t="s">
        <v>329</v>
      </c>
      <c r="E777" s="56" t="s">
        <v>1247</v>
      </c>
      <c r="F777" s="56" t="s">
        <v>1248</v>
      </c>
      <c r="G777" s="66">
        <v>11.670788965640638</v>
      </c>
      <c r="H777" s="65">
        <v>6</v>
      </c>
      <c r="I777" s="47">
        <f t="shared" si="72"/>
        <v>70.024733793843822</v>
      </c>
      <c r="J777" s="65">
        <v>0</v>
      </c>
      <c r="K777" s="48">
        <f t="shared" si="73"/>
        <v>0</v>
      </c>
      <c r="L777" s="65">
        <v>0</v>
      </c>
      <c r="M777" s="60">
        <f t="shared" si="74"/>
        <v>0</v>
      </c>
      <c r="N777" s="49">
        <v>0</v>
      </c>
      <c r="O777" s="62">
        <f t="shared" si="75"/>
        <v>0</v>
      </c>
      <c r="P777" s="50">
        <f t="shared" si="76"/>
        <v>6</v>
      </c>
      <c r="Q777" s="51">
        <f t="shared" si="77"/>
        <v>70.024733793843822</v>
      </c>
      <c r="R777" s="46" t="s">
        <v>1</v>
      </c>
    </row>
    <row r="778" spans="1:18" ht="16.5" hidden="1" customHeight="1" x14ac:dyDescent="0.15">
      <c r="A778" s="56" t="s">
        <v>1678</v>
      </c>
      <c r="B778" s="98" t="s">
        <v>1679</v>
      </c>
      <c r="C778" s="98" t="s">
        <v>1674</v>
      </c>
      <c r="D778" s="56" t="s">
        <v>329</v>
      </c>
      <c r="E778" s="56" t="s">
        <v>1310</v>
      </c>
      <c r="F778" s="56" t="s">
        <v>1311</v>
      </c>
      <c r="G778" s="66">
        <v>34.159733333333335</v>
      </c>
      <c r="H778" s="65">
        <v>0</v>
      </c>
      <c r="I778" s="47">
        <f t="shared" si="72"/>
        <v>0</v>
      </c>
      <c r="J778" s="65">
        <v>0</v>
      </c>
      <c r="K778" s="48">
        <f t="shared" si="73"/>
        <v>0</v>
      </c>
      <c r="L778" s="65">
        <v>0</v>
      </c>
      <c r="M778" s="60">
        <f t="shared" si="74"/>
        <v>0</v>
      </c>
      <c r="N778" s="49">
        <v>24</v>
      </c>
      <c r="O778" s="62">
        <f t="shared" si="75"/>
        <v>819.83360000000005</v>
      </c>
      <c r="P778" s="50">
        <f t="shared" si="76"/>
        <v>24</v>
      </c>
      <c r="Q778" s="51">
        <f t="shared" si="77"/>
        <v>819.83360000000005</v>
      </c>
      <c r="R778" s="46" t="s">
        <v>7301</v>
      </c>
    </row>
    <row r="779" spans="1:18" ht="16.5" hidden="1" customHeight="1" x14ac:dyDescent="0.15">
      <c r="A779" s="56" t="s">
        <v>4283</v>
      </c>
      <c r="B779" s="98" t="s">
        <v>4284</v>
      </c>
      <c r="C779" s="98" t="s">
        <v>4285</v>
      </c>
      <c r="D779" s="56" t="s">
        <v>329</v>
      </c>
      <c r="E779" s="56" t="s">
        <v>1310</v>
      </c>
      <c r="F779" s="56" t="s">
        <v>1311</v>
      </c>
      <c r="G779" s="66">
        <v>4.8462050040355136</v>
      </c>
      <c r="H779" s="65">
        <v>0</v>
      </c>
      <c r="I779" s="47">
        <f t="shared" si="72"/>
        <v>0</v>
      </c>
      <c r="J779" s="65">
        <v>0</v>
      </c>
      <c r="K779" s="48">
        <f t="shared" si="73"/>
        <v>0</v>
      </c>
      <c r="L779" s="65">
        <v>0</v>
      </c>
      <c r="M779" s="60">
        <f t="shared" si="74"/>
        <v>0</v>
      </c>
      <c r="N779" s="49">
        <v>169</v>
      </c>
      <c r="O779" s="62">
        <f t="shared" si="75"/>
        <v>819.00864568200177</v>
      </c>
      <c r="P779" s="50">
        <f t="shared" si="76"/>
        <v>169</v>
      </c>
      <c r="Q779" s="51">
        <f t="shared" si="77"/>
        <v>819.00864568200177</v>
      </c>
      <c r="R779" s="46" t="s">
        <v>7307</v>
      </c>
    </row>
    <row r="780" spans="1:18" ht="16.5" hidden="1" customHeight="1" x14ac:dyDescent="0.15">
      <c r="A780" s="56" t="s">
        <v>756</v>
      </c>
      <c r="B780" s="98" t="s">
        <v>757</v>
      </c>
      <c r="C780" s="98" t="s">
        <v>757</v>
      </c>
      <c r="D780" s="56" t="s">
        <v>329</v>
      </c>
      <c r="E780" s="56" t="s">
        <v>391</v>
      </c>
      <c r="F780" s="56" t="s">
        <v>392</v>
      </c>
      <c r="G780" s="66">
        <v>0.81820000000000004</v>
      </c>
      <c r="H780" s="65">
        <v>0</v>
      </c>
      <c r="I780" s="47">
        <f t="shared" si="72"/>
        <v>0</v>
      </c>
      <c r="J780" s="65">
        <v>0</v>
      </c>
      <c r="K780" s="48">
        <f t="shared" si="73"/>
        <v>0</v>
      </c>
      <c r="L780" s="65">
        <v>0</v>
      </c>
      <c r="M780" s="60">
        <f t="shared" si="74"/>
        <v>0</v>
      </c>
      <c r="N780" s="49">
        <v>1000</v>
      </c>
      <c r="O780" s="62">
        <f t="shared" si="75"/>
        <v>818.2</v>
      </c>
      <c r="P780" s="50">
        <f t="shared" si="76"/>
        <v>1000</v>
      </c>
      <c r="Q780" s="51">
        <f t="shared" si="77"/>
        <v>818.2</v>
      </c>
      <c r="R780" s="46" t="s">
        <v>7299</v>
      </c>
    </row>
    <row r="781" spans="1:18" ht="16.5" hidden="1" customHeight="1" x14ac:dyDescent="0.15">
      <c r="A781" s="56" t="s">
        <v>5840</v>
      </c>
      <c r="B781" s="98" t="s">
        <v>5841</v>
      </c>
      <c r="C781" s="98" t="s">
        <v>5842</v>
      </c>
      <c r="D781" s="56" t="s">
        <v>329</v>
      </c>
      <c r="E781" s="56" t="s">
        <v>5171</v>
      </c>
      <c r="F781" s="56" t="s">
        <v>5172</v>
      </c>
      <c r="G781" s="66">
        <v>81.587000948636131</v>
      </c>
      <c r="H781" s="65">
        <v>0</v>
      </c>
      <c r="I781" s="47">
        <f t="shared" si="72"/>
        <v>0</v>
      </c>
      <c r="J781" s="65">
        <v>0</v>
      </c>
      <c r="K781" s="48">
        <f t="shared" si="73"/>
        <v>0</v>
      </c>
      <c r="L781" s="65">
        <v>0</v>
      </c>
      <c r="M781" s="60">
        <f t="shared" si="74"/>
        <v>0</v>
      </c>
      <c r="N781" s="49">
        <v>10</v>
      </c>
      <c r="O781" s="62">
        <f t="shared" si="75"/>
        <v>815.87000948636137</v>
      </c>
      <c r="P781" s="50">
        <f t="shared" si="76"/>
        <v>10</v>
      </c>
      <c r="Q781" s="51">
        <f t="shared" si="77"/>
        <v>815.87000948636137</v>
      </c>
      <c r="R781" s="46" t="s">
        <v>1</v>
      </c>
    </row>
    <row r="782" spans="1:18" ht="16.5" hidden="1" customHeight="1" x14ac:dyDescent="0.15">
      <c r="A782" s="56" t="s">
        <v>3406</v>
      </c>
      <c r="B782" s="98" t="s">
        <v>3407</v>
      </c>
      <c r="C782" s="98" t="s">
        <v>3407</v>
      </c>
      <c r="D782" s="56" t="s">
        <v>350</v>
      </c>
      <c r="E782" s="56" t="s">
        <v>351</v>
      </c>
      <c r="F782" s="56" t="s">
        <v>352</v>
      </c>
      <c r="G782" s="66">
        <v>0.37</v>
      </c>
      <c r="H782" s="65">
        <v>0</v>
      </c>
      <c r="I782" s="47">
        <f t="shared" si="72"/>
        <v>0</v>
      </c>
      <c r="J782" s="65">
        <v>0</v>
      </c>
      <c r="K782" s="48">
        <f t="shared" si="73"/>
        <v>0</v>
      </c>
      <c r="L782" s="65">
        <v>0</v>
      </c>
      <c r="M782" s="60">
        <f t="shared" si="74"/>
        <v>0</v>
      </c>
      <c r="N782" s="49">
        <v>2205</v>
      </c>
      <c r="O782" s="62">
        <f t="shared" si="75"/>
        <v>815.85</v>
      </c>
      <c r="P782" s="50">
        <f t="shared" si="76"/>
        <v>2205</v>
      </c>
      <c r="Q782" s="51">
        <f t="shared" si="77"/>
        <v>815.85</v>
      </c>
      <c r="R782" s="46" t="s">
        <v>7307</v>
      </c>
    </row>
    <row r="783" spans="1:18" ht="16.5" hidden="1" customHeight="1" x14ac:dyDescent="0.15">
      <c r="A783" s="56" t="s">
        <v>2063</v>
      </c>
      <c r="B783" s="98" t="s">
        <v>2064</v>
      </c>
      <c r="C783" s="98" t="s">
        <v>1656</v>
      </c>
      <c r="D783" s="56" t="s">
        <v>329</v>
      </c>
      <c r="E783" s="56" t="s">
        <v>1310</v>
      </c>
      <c r="F783" s="56" t="s">
        <v>1311</v>
      </c>
      <c r="G783" s="66">
        <v>16.956428571428571</v>
      </c>
      <c r="H783" s="65">
        <v>0</v>
      </c>
      <c r="I783" s="47">
        <f t="shared" si="72"/>
        <v>0</v>
      </c>
      <c r="J783" s="65">
        <v>0</v>
      </c>
      <c r="K783" s="48">
        <f t="shared" si="73"/>
        <v>0</v>
      </c>
      <c r="L783" s="65">
        <v>0</v>
      </c>
      <c r="M783" s="60">
        <f t="shared" si="74"/>
        <v>0</v>
      </c>
      <c r="N783" s="49">
        <v>48</v>
      </c>
      <c r="O783" s="62">
        <f t="shared" si="75"/>
        <v>813.90857142857135</v>
      </c>
      <c r="P783" s="50">
        <f t="shared" si="76"/>
        <v>48</v>
      </c>
      <c r="Q783" s="51">
        <f t="shared" si="77"/>
        <v>813.90857142857135</v>
      </c>
      <c r="R783" s="46" t="s">
        <v>7301</v>
      </c>
    </row>
    <row r="784" spans="1:18" ht="16.5" hidden="1" customHeight="1" x14ac:dyDescent="0.15">
      <c r="A784" s="56" t="s">
        <v>2065</v>
      </c>
      <c r="B784" s="98" t="s">
        <v>2066</v>
      </c>
      <c r="C784" s="98" t="s">
        <v>1656</v>
      </c>
      <c r="D784" s="56" t="s">
        <v>329</v>
      </c>
      <c r="E784" s="56" t="s">
        <v>1310</v>
      </c>
      <c r="F784" s="56" t="s">
        <v>1311</v>
      </c>
      <c r="G784" s="66">
        <v>16.956428571428571</v>
      </c>
      <c r="H784" s="65">
        <v>0</v>
      </c>
      <c r="I784" s="47">
        <f t="shared" si="72"/>
        <v>0</v>
      </c>
      <c r="J784" s="65">
        <v>0</v>
      </c>
      <c r="K784" s="48">
        <f t="shared" si="73"/>
        <v>0</v>
      </c>
      <c r="L784" s="65">
        <v>0</v>
      </c>
      <c r="M784" s="60">
        <f t="shared" si="74"/>
        <v>0</v>
      </c>
      <c r="N784" s="49">
        <v>48</v>
      </c>
      <c r="O784" s="62">
        <f t="shared" si="75"/>
        <v>813.90857142857135</v>
      </c>
      <c r="P784" s="50">
        <f t="shared" si="76"/>
        <v>48</v>
      </c>
      <c r="Q784" s="51">
        <f t="shared" si="77"/>
        <v>813.90857142857135</v>
      </c>
      <c r="R784" s="46" t="s">
        <v>7301</v>
      </c>
    </row>
    <row r="785" spans="1:18" ht="16.5" hidden="1" customHeight="1" x14ac:dyDescent="0.15">
      <c r="A785" s="56" t="s">
        <v>2067</v>
      </c>
      <c r="B785" s="98" t="s">
        <v>2068</v>
      </c>
      <c r="C785" s="98" t="s">
        <v>1656</v>
      </c>
      <c r="D785" s="56" t="s">
        <v>329</v>
      </c>
      <c r="E785" s="56" t="s">
        <v>1310</v>
      </c>
      <c r="F785" s="56" t="s">
        <v>1311</v>
      </c>
      <c r="G785" s="66">
        <v>16.956428571428571</v>
      </c>
      <c r="H785" s="65">
        <v>0</v>
      </c>
      <c r="I785" s="47">
        <f t="shared" si="72"/>
        <v>0</v>
      </c>
      <c r="J785" s="65">
        <v>0</v>
      </c>
      <c r="K785" s="48">
        <f t="shared" si="73"/>
        <v>0</v>
      </c>
      <c r="L785" s="65">
        <v>0</v>
      </c>
      <c r="M785" s="60">
        <f t="shared" si="74"/>
        <v>0</v>
      </c>
      <c r="N785" s="49">
        <v>48</v>
      </c>
      <c r="O785" s="62">
        <f t="shared" si="75"/>
        <v>813.90857142857135</v>
      </c>
      <c r="P785" s="50">
        <f t="shared" si="76"/>
        <v>48</v>
      </c>
      <c r="Q785" s="51">
        <f t="shared" si="77"/>
        <v>813.90857142857135</v>
      </c>
      <c r="R785" s="46" t="s">
        <v>7301</v>
      </c>
    </row>
    <row r="786" spans="1:18" ht="16.5" hidden="1" customHeight="1" x14ac:dyDescent="0.15">
      <c r="A786" s="56" t="s">
        <v>5663</v>
      </c>
      <c r="B786" s="98" t="s">
        <v>5664</v>
      </c>
      <c r="C786" s="98" t="s">
        <v>5664</v>
      </c>
      <c r="D786" s="56" t="s">
        <v>329</v>
      </c>
      <c r="E786" s="56" t="s">
        <v>1247</v>
      </c>
      <c r="F786" s="56" t="s">
        <v>1248</v>
      </c>
      <c r="G786" s="66">
        <v>62.458708857560481</v>
      </c>
      <c r="H786" s="65">
        <v>0</v>
      </c>
      <c r="I786" s="47">
        <f t="shared" si="72"/>
        <v>0</v>
      </c>
      <c r="J786" s="65">
        <v>0</v>
      </c>
      <c r="K786" s="48">
        <f t="shared" si="73"/>
        <v>0</v>
      </c>
      <c r="L786" s="65">
        <v>0</v>
      </c>
      <c r="M786" s="60">
        <f t="shared" si="74"/>
        <v>0</v>
      </c>
      <c r="N786" s="49">
        <v>13</v>
      </c>
      <c r="O786" s="62">
        <f t="shared" si="75"/>
        <v>811.96321514828628</v>
      </c>
      <c r="P786" s="50">
        <f t="shared" si="76"/>
        <v>13</v>
      </c>
      <c r="Q786" s="51">
        <f t="shared" si="77"/>
        <v>811.96321514828628</v>
      </c>
      <c r="R786" s="46" t="s">
        <v>1</v>
      </c>
    </row>
    <row r="787" spans="1:18" ht="16.5" hidden="1" customHeight="1" x14ac:dyDescent="0.15">
      <c r="A787" s="56" t="s">
        <v>6886</v>
      </c>
      <c r="B787" s="98" t="s">
        <v>6887</v>
      </c>
      <c r="C787" s="98" t="s">
        <v>6888</v>
      </c>
      <c r="D787" s="56" t="s">
        <v>6714</v>
      </c>
      <c r="E787" s="56" t="s">
        <v>1380</v>
      </c>
      <c r="F787" s="56" t="s">
        <v>1381</v>
      </c>
      <c r="G787" s="66">
        <v>4.5999999999999996</v>
      </c>
      <c r="H787" s="65">
        <v>0</v>
      </c>
      <c r="I787" s="47">
        <f t="shared" si="72"/>
        <v>0</v>
      </c>
      <c r="J787" s="65">
        <v>0</v>
      </c>
      <c r="K787" s="48">
        <f t="shared" si="73"/>
        <v>0</v>
      </c>
      <c r="L787" s="65">
        <v>0</v>
      </c>
      <c r="M787" s="60">
        <f t="shared" si="74"/>
        <v>0</v>
      </c>
      <c r="N787" s="49">
        <v>176</v>
      </c>
      <c r="O787" s="62">
        <f t="shared" si="75"/>
        <v>809.59999999999991</v>
      </c>
      <c r="P787" s="50">
        <f t="shared" si="76"/>
        <v>176</v>
      </c>
      <c r="Q787" s="51">
        <f t="shared" si="77"/>
        <v>809.59999999999991</v>
      </c>
      <c r="R787" s="46" t="s">
        <v>7303</v>
      </c>
    </row>
    <row r="788" spans="1:18" ht="16.5" hidden="1" customHeight="1" x14ac:dyDescent="0.15">
      <c r="A788" s="56" t="s">
        <v>5433</v>
      </c>
      <c r="B788" s="98" t="s">
        <v>5434</v>
      </c>
      <c r="C788" s="98" t="s">
        <v>5228</v>
      </c>
      <c r="D788" s="56" t="s">
        <v>329</v>
      </c>
      <c r="E788" s="56" t="s">
        <v>5298</v>
      </c>
      <c r="F788" s="56" t="s">
        <v>5299</v>
      </c>
      <c r="G788" s="66">
        <v>80.943356677958747</v>
      </c>
      <c r="H788" s="65">
        <v>0</v>
      </c>
      <c r="I788" s="47">
        <f t="shared" si="72"/>
        <v>0</v>
      </c>
      <c r="J788" s="65">
        <v>0</v>
      </c>
      <c r="K788" s="48">
        <f t="shared" si="73"/>
        <v>0</v>
      </c>
      <c r="L788" s="65">
        <v>0</v>
      </c>
      <c r="M788" s="60">
        <f t="shared" si="74"/>
        <v>0</v>
      </c>
      <c r="N788" s="49">
        <v>10</v>
      </c>
      <c r="O788" s="62">
        <f t="shared" si="75"/>
        <v>809.43356677958741</v>
      </c>
      <c r="P788" s="50">
        <f t="shared" si="76"/>
        <v>10</v>
      </c>
      <c r="Q788" s="51">
        <f t="shared" si="77"/>
        <v>809.43356677958741</v>
      </c>
      <c r="R788" s="46" t="s">
        <v>1</v>
      </c>
    </row>
    <row r="789" spans="1:18" ht="16.5" hidden="1" customHeight="1" x14ac:dyDescent="0.15">
      <c r="A789" s="56" t="s">
        <v>5780</v>
      </c>
      <c r="B789" s="98" t="s">
        <v>5781</v>
      </c>
      <c r="C789" s="98" t="s">
        <v>5782</v>
      </c>
      <c r="D789" s="56" t="s">
        <v>329</v>
      </c>
      <c r="E789" s="56" t="s">
        <v>5171</v>
      </c>
      <c r="F789" s="56" t="s">
        <v>5172</v>
      </c>
      <c r="G789" s="66">
        <v>403.58697832306746</v>
      </c>
      <c r="H789" s="65">
        <v>0</v>
      </c>
      <c r="I789" s="47">
        <f t="shared" si="72"/>
        <v>0</v>
      </c>
      <c r="J789" s="65">
        <v>0</v>
      </c>
      <c r="K789" s="48">
        <f t="shared" si="73"/>
        <v>0</v>
      </c>
      <c r="L789" s="65">
        <v>0</v>
      </c>
      <c r="M789" s="60">
        <f t="shared" si="74"/>
        <v>0</v>
      </c>
      <c r="N789" s="49">
        <v>2</v>
      </c>
      <c r="O789" s="62">
        <f t="shared" si="75"/>
        <v>807.17395664613491</v>
      </c>
      <c r="P789" s="50">
        <f t="shared" si="76"/>
        <v>2</v>
      </c>
      <c r="Q789" s="51">
        <f t="shared" si="77"/>
        <v>807.17395664613491</v>
      </c>
      <c r="R789" s="46" t="s">
        <v>1</v>
      </c>
    </row>
    <row r="790" spans="1:18" ht="16.5" hidden="1" customHeight="1" x14ac:dyDescent="0.15">
      <c r="A790" s="56" t="s">
        <v>95</v>
      </c>
      <c r="B790" s="56" t="s">
        <v>215</v>
      </c>
      <c r="C790" s="56" t="s">
        <v>215</v>
      </c>
      <c r="D790" s="56" t="s">
        <v>329</v>
      </c>
      <c r="E790" s="56" t="s">
        <v>1247</v>
      </c>
      <c r="F790" s="56" t="s">
        <v>1248</v>
      </c>
      <c r="G790" s="66">
        <v>21.223422593897048</v>
      </c>
      <c r="H790" s="65">
        <v>1035</v>
      </c>
      <c r="I790" s="47">
        <f t="shared" si="72"/>
        <v>21966.242384683446</v>
      </c>
      <c r="J790" s="65">
        <v>0</v>
      </c>
      <c r="K790" s="48">
        <f t="shared" si="73"/>
        <v>0</v>
      </c>
      <c r="L790" s="65">
        <v>0</v>
      </c>
      <c r="M790" s="60">
        <f t="shared" si="74"/>
        <v>0</v>
      </c>
      <c r="N790" s="49">
        <v>0</v>
      </c>
      <c r="O790" s="62">
        <f t="shared" si="75"/>
        <v>0</v>
      </c>
      <c r="P790" s="50">
        <f t="shared" si="76"/>
        <v>1035</v>
      </c>
      <c r="Q790" s="51">
        <f t="shared" si="77"/>
        <v>21966.242384683446</v>
      </c>
      <c r="R790" s="46" t="s">
        <v>1</v>
      </c>
    </row>
    <row r="791" spans="1:18" ht="16.5" hidden="1" customHeight="1" x14ac:dyDescent="0.15">
      <c r="A791" s="56" t="s">
        <v>9166</v>
      </c>
      <c r="B791" s="56" t="s">
        <v>9168</v>
      </c>
      <c r="C791" s="56" t="s">
        <v>9168</v>
      </c>
      <c r="D791" s="56" t="s">
        <v>329</v>
      </c>
      <c r="E791" s="56" t="s">
        <v>8038</v>
      </c>
      <c r="F791" s="56" t="s">
        <v>8039</v>
      </c>
      <c r="G791" s="66">
        <v>3.9678916151136256</v>
      </c>
      <c r="H791" s="65">
        <v>2</v>
      </c>
      <c r="I791" s="47">
        <f t="shared" si="72"/>
        <v>7.9357832302272513</v>
      </c>
      <c r="J791" s="65">
        <v>0</v>
      </c>
      <c r="K791" s="48">
        <f t="shared" si="73"/>
        <v>0</v>
      </c>
      <c r="L791" s="65">
        <v>0</v>
      </c>
      <c r="M791" s="60">
        <f t="shared" si="74"/>
        <v>0</v>
      </c>
      <c r="N791" s="49">
        <v>0</v>
      </c>
      <c r="O791" s="62">
        <f t="shared" si="75"/>
        <v>0</v>
      </c>
      <c r="P791" s="50">
        <f t="shared" si="76"/>
        <v>2</v>
      </c>
      <c r="Q791" s="51">
        <f t="shared" si="77"/>
        <v>7.9357832302272513</v>
      </c>
      <c r="R791" s="46" t="s">
        <v>1</v>
      </c>
    </row>
    <row r="792" spans="1:18" ht="16.5" hidden="1" customHeight="1" x14ac:dyDescent="0.15">
      <c r="A792" s="56" t="s">
        <v>2093</v>
      </c>
      <c r="B792" s="98" t="s">
        <v>2094</v>
      </c>
      <c r="C792" s="98" t="s">
        <v>1650</v>
      </c>
      <c r="D792" s="56" t="s">
        <v>329</v>
      </c>
      <c r="E792" s="56" t="s">
        <v>1310</v>
      </c>
      <c r="F792" s="56" t="s">
        <v>1311</v>
      </c>
      <c r="G792" s="66">
        <v>23.026900000000001</v>
      </c>
      <c r="H792" s="65">
        <v>0</v>
      </c>
      <c r="I792" s="47">
        <f t="shared" si="72"/>
        <v>0</v>
      </c>
      <c r="J792" s="65">
        <v>0</v>
      </c>
      <c r="K792" s="48">
        <f t="shared" si="73"/>
        <v>0</v>
      </c>
      <c r="L792" s="65">
        <v>0</v>
      </c>
      <c r="M792" s="60">
        <f t="shared" si="74"/>
        <v>0</v>
      </c>
      <c r="N792" s="49">
        <v>35</v>
      </c>
      <c r="O792" s="62">
        <f t="shared" si="75"/>
        <v>805.94150000000002</v>
      </c>
      <c r="P792" s="50">
        <f t="shared" si="76"/>
        <v>35</v>
      </c>
      <c r="Q792" s="51">
        <f t="shared" si="77"/>
        <v>805.94150000000002</v>
      </c>
      <c r="R792" s="46" t="s">
        <v>7301</v>
      </c>
    </row>
    <row r="793" spans="1:18" ht="16.5" hidden="1" customHeight="1" x14ac:dyDescent="0.15">
      <c r="A793" s="56" t="s">
        <v>40</v>
      </c>
      <c r="B793" s="56" t="s">
        <v>171</v>
      </c>
      <c r="C793" s="56" t="s">
        <v>8439</v>
      </c>
      <c r="D793" s="56" t="s">
        <v>329</v>
      </c>
      <c r="E793" s="56" t="s">
        <v>5298</v>
      </c>
      <c r="F793" s="56" t="s">
        <v>5299</v>
      </c>
      <c r="G793" s="66">
        <v>22.673702877867758</v>
      </c>
      <c r="H793" s="65">
        <v>11077</v>
      </c>
      <c r="I793" s="47">
        <f t="shared" si="72"/>
        <v>251156.60677814114</v>
      </c>
      <c r="J793" s="65">
        <v>0</v>
      </c>
      <c r="K793" s="48">
        <f t="shared" si="73"/>
        <v>0</v>
      </c>
      <c r="L793" s="65">
        <v>0</v>
      </c>
      <c r="M793" s="60">
        <f t="shared" si="74"/>
        <v>0</v>
      </c>
      <c r="N793" s="49">
        <v>0</v>
      </c>
      <c r="O793" s="62">
        <f t="shared" si="75"/>
        <v>0</v>
      </c>
      <c r="P793" s="50">
        <f t="shared" si="76"/>
        <v>11077</v>
      </c>
      <c r="Q793" s="51">
        <f t="shared" si="77"/>
        <v>251156.60677814114</v>
      </c>
      <c r="R793" s="46" t="s">
        <v>1</v>
      </c>
    </row>
    <row r="794" spans="1:18" ht="16.5" hidden="1" customHeight="1" x14ac:dyDescent="0.15">
      <c r="A794" s="56" t="s">
        <v>40</v>
      </c>
      <c r="B794" s="56" t="s">
        <v>171</v>
      </c>
      <c r="C794" s="56" t="s">
        <v>8439</v>
      </c>
      <c r="D794" s="56" t="s">
        <v>329</v>
      </c>
      <c r="E794" s="56" t="s">
        <v>623</v>
      </c>
      <c r="F794" s="56" t="s">
        <v>624</v>
      </c>
      <c r="G794" s="66">
        <v>22.673702877867758</v>
      </c>
      <c r="H794" s="65">
        <v>462</v>
      </c>
      <c r="I794" s="47">
        <f t="shared" si="72"/>
        <v>10475.250729574904</v>
      </c>
      <c r="J794" s="65">
        <v>0</v>
      </c>
      <c r="K794" s="48">
        <f t="shared" si="73"/>
        <v>0</v>
      </c>
      <c r="L794" s="65">
        <v>0</v>
      </c>
      <c r="M794" s="60">
        <f t="shared" si="74"/>
        <v>0</v>
      </c>
      <c r="N794" s="49">
        <v>0</v>
      </c>
      <c r="O794" s="62">
        <f t="shared" si="75"/>
        <v>0</v>
      </c>
      <c r="P794" s="50">
        <f t="shared" si="76"/>
        <v>462</v>
      </c>
      <c r="Q794" s="51">
        <f t="shared" si="77"/>
        <v>10475.250729574904</v>
      </c>
      <c r="R794" s="46" t="s">
        <v>1</v>
      </c>
    </row>
    <row r="795" spans="1:18" ht="16.5" hidden="1" customHeight="1" x14ac:dyDescent="0.15">
      <c r="A795" s="56" t="s">
        <v>40</v>
      </c>
      <c r="B795" s="56" t="s">
        <v>171</v>
      </c>
      <c r="C795" s="56" t="s">
        <v>8439</v>
      </c>
      <c r="D795" s="56" t="s">
        <v>329</v>
      </c>
      <c r="E795" s="56" t="s">
        <v>8940</v>
      </c>
      <c r="F795" s="56" t="s">
        <v>8941</v>
      </c>
      <c r="G795" s="66">
        <v>22.673702877867758</v>
      </c>
      <c r="H795" s="65">
        <v>111</v>
      </c>
      <c r="I795" s="47">
        <f t="shared" si="72"/>
        <v>2516.7810194433209</v>
      </c>
      <c r="J795" s="65">
        <v>0</v>
      </c>
      <c r="K795" s="48">
        <f t="shared" si="73"/>
        <v>0</v>
      </c>
      <c r="L795" s="65">
        <v>0</v>
      </c>
      <c r="M795" s="60">
        <f t="shared" si="74"/>
        <v>0</v>
      </c>
      <c r="N795" s="49">
        <v>0</v>
      </c>
      <c r="O795" s="62">
        <f t="shared" si="75"/>
        <v>0</v>
      </c>
      <c r="P795" s="50">
        <f t="shared" si="76"/>
        <v>111</v>
      </c>
      <c r="Q795" s="51">
        <f t="shared" si="77"/>
        <v>2516.7810194433209</v>
      </c>
      <c r="R795" s="46" t="s">
        <v>1</v>
      </c>
    </row>
    <row r="796" spans="1:18" ht="16.5" hidden="1" customHeight="1" x14ac:dyDescent="0.15">
      <c r="A796" s="56" t="s">
        <v>576</v>
      </c>
      <c r="B796" s="98" t="s">
        <v>577</v>
      </c>
      <c r="C796" s="98" t="s">
        <v>578</v>
      </c>
      <c r="D796" s="56" t="s">
        <v>329</v>
      </c>
      <c r="E796" s="56" t="s">
        <v>334</v>
      </c>
      <c r="F796" s="56" t="s">
        <v>335</v>
      </c>
      <c r="G796" s="66">
        <v>161.04320000000001</v>
      </c>
      <c r="H796" s="65">
        <v>0</v>
      </c>
      <c r="I796" s="47">
        <f t="shared" si="72"/>
        <v>0</v>
      </c>
      <c r="J796" s="65">
        <v>0</v>
      </c>
      <c r="K796" s="48">
        <f t="shared" si="73"/>
        <v>0</v>
      </c>
      <c r="L796" s="65">
        <v>0</v>
      </c>
      <c r="M796" s="60">
        <f t="shared" si="74"/>
        <v>0</v>
      </c>
      <c r="N796" s="49">
        <v>5</v>
      </c>
      <c r="O796" s="62">
        <f t="shared" si="75"/>
        <v>805.21600000000012</v>
      </c>
      <c r="P796" s="50">
        <f t="shared" si="76"/>
        <v>5</v>
      </c>
      <c r="Q796" s="51">
        <f t="shared" si="77"/>
        <v>805.21600000000012</v>
      </c>
      <c r="R796" s="46" t="s">
        <v>7299</v>
      </c>
    </row>
    <row r="797" spans="1:18" ht="16.5" hidden="1" customHeight="1" x14ac:dyDescent="0.15">
      <c r="A797" s="56" t="s">
        <v>2047</v>
      </c>
      <c r="B797" s="98" t="s">
        <v>2048</v>
      </c>
      <c r="C797" s="98" t="s">
        <v>2046</v>
      </c>
      <c r="D797" s="56" t="s">
        <v>329</v>
      </c>
      <c r="E797" s="56" t="s">
        <v>1310</v>
      </c>
      <c r="F797" s="56" t="s">
        <v>1311</v>
      </c>
      <c r="G797" s="66">
        <v>66.765000000000001</v>
      </c>
      <c r="H797" s="65">
        <v>0</v>
      </c>
      <c r="I797" s="47">
        <f t="shared" si="72"/>
        <v>0</v>
      </c>
      <c r="J797" s="65">
        <v>0</v>
      </c>
      <c r="K797" s="48">
        <f t="shared" si="73"/>
        <v>0</v>
      </c>
      <c r="L797" s="65">
        <v>0</v>
      </c>
      <c r="M797" s="60">
        <f t="shared" si="74"/>
        <v>0</v>
      </c>
      <c r="N797" s="49">
        <v>12</v>
      </c>
      <c r="O797" s="62">
        <f t="shared" si="75"/>
        <v>801.18000000000006</v>
      </c>
      <c r="P797" s="50">
        <f t="shared" si="76"/>
        <v>12</v>
      </c>
      <c r="Q797" s="51">
        <f t="shared" si="77"/>
        <v>801.18000000000006</v>
      </c>
      <c r="R797" s="46" t="s">
        <v>7301</v>
      </c>
    </row>
    <row r="798" spans="1:18" ht="16.5" hidden="1" customHeight="1" x14ac:dyDescent="0.15">
      <c r="A798" s="56" t="s">
        <v>2049</v>
      </c>
      <c r="B798" s="98" t="s">
        <v>2050</v>
      </c>
      <c r="C798" s="98" t="s">
        <v>2046</v>
      </c>
      <c r="D798" s="56" t="s">
        <v>329</v>
      </c>
      <c r="E798" s="56" t="s">
        <v>1310</v>
      </c>
      <c r="F798" s="56" t="s">
        <v>1311</v>
      </c>
      <c r="G798" s="66">
        <v>66.765000000000001</v>
      </c>
      <c r="H798" s="65">
        <v>0</v>
      </c>
      <c r="I798" s="47">
        <f t="shared" si="72"/>
        <v>0</v>
      </c>
      <c r="J798" s="65">
        <v>0</v>
      </c>
      <c r="K798" s="48">
        <f t="shared" si="73"/>
        <v>0</v>
      </c>
      <c r="L798" s="65">
        <v>0</v>
      </c>
      <c r="M798" s="60">
        <f t="shared" si="74"/>
        <v>0</v>
      </c>
      <c r="N798" s="49">
        <v>12</v>
      </c>
      <c r="O798" s="62">
        <f t="shared" si="75"/>
        <v>801.18000000000006</v>
      </c>
      <c r="P798" s="50">
        <f t="shared" si="76"/>
        <v>12</v>
      </c>
      <c r="Q798" s="51">
        <f t="shared" si="77"/>
        <v>801.18000000000006</v>
      </c>
      <c r="R798" s="46" t="s">
        <v>7301</v>
      </c>
    </row>
    <row r="799" spans="1:18" ht="16.5" hidden="1" customHeight="1" x14ac:dyDescent="0.15">
      <c r="A799" s="56" t="s">
        <v>2051</v>
      </c>
      <c r="B799" s="98" t="s">
        <v>2052</v>
      </c>
      <c r="C799" s="98" t="s">
        <v>2046</v>
      </c>
      <c r="D799" s="56" t="s">
        <v>329</v>
      </c>
      <c r="E799" s="56" t="s">
        <v>1310</v>
      </c>
      <c r="F799" s="56" t="s">
        <v>1311</v>
      </c>
      <c r="G799" s="66">
        <v>42.1325</v>
      </c>
      <c r="H799" s="65">
        <v>0</v>
      </c>
      <c r="I799" s="47">
        <f t="shared" si="72"/>
        <v>0</v>
      </c>
      <c r="J799" s="65">
        <v>0</v>
      </c>
      <c r="K799" s="48">
        <f t="shared" si="73"/>
        <v>0</v>
      </c>
      <c r="L799" s="65">
        <v>0</v>
      </c>
      <c r="M799" s="60">
        <f t="shared" si="74"/>
        <v>0</v>
      </c>
      <c r="N799" s="49">
        <v>19</v>
      </c>
      <c r="O799" s="62">
        <f t="shared" si="75"/>
        <v>800.51750000000004</v>
      </c>
      <c r="P799" s="50">
        <f t="shared" si="76"/>
        <v>19</v>
      </c>
      <c r="Q799" s="51">
        <f t="shared" si="77"/>
        <v>800.51750000000004</v>
      </c>
      <c r="R799" s="46" t="s">
        <v>7301</v>
      </c>
    </row>
    <row r="800" spans="1:18" ht="16.5" hidden="1" customHeight="1" x14ac:dyDescent="0.15">
      <c r="A800" s="56" t="s">
        <v>1902</v>
      </c>
      <c r="B800" s="98" t="s">
        <v>1903</v>
      </c>
      <c r="C800" s="98" t="s">
        <v>1903</v>
      </c>
      <c r="D800" s="56" t="s">
        <v>329</v>
      </c>
      <c r="E800" s="56" t="s">
        <v>1380</v>
      </c>
      <c r="F800" s="56" t="s">
        <v>1381</v>
      </c>
      <c r="G800" s="66">
        <v>1.9145000000000001</v>
      </c>
      <c r="H800" s="65">
        <v>0</v>
      </c>
      <c r="I800" s="47">
        <f t="shared" si="72"/>
        <v>0</v>
      </c>
      <c r="J800" s="65">
        <v>0</v>
      </c>
      <c r="K800" s="48">
        <f t="shared" si="73"/>
        <v>0</v>
      </c>
      <c r="L800" s="65">
        <v>0</v>
      </c>
      <c r="M800" s="60">
        <f t="shared" si="74"/>
        <v>0</v>
      </c>
      <c r="N800" s="49">
        <v>418</v>
      </c>
      <c r="O800" s="62">
        <f t="shared" si="75"/>
        <v>800.26100000000008</v>
      </c>
      <c r="P800" s="50">
        <f t="shared" si="76"/>
        <v>418</v>
      </c>
      <c r="Q800" s="51">
        <f t="shared" si="77"/>
        <v>800.26100000000008</v>
      </c>
      <c r="R800" s="46" t="s">
        <v>7301</v>
      </c>
    </row>
    <row r="801" spans="1:18" ht="16.5" hidden="1" customHeight="1" x14ac:dyDescent="0.15">
      <c r="A801" s="56" t="s">
        <v>3716</v>
      </c>
      <c r="B801" s="98" t="s">
        <v>3717</v>
      </c>
      <c r="C801" s="98" t="s">
        <v>3718</v>
      </c>
      <c r="D801" s="56" t="s">
        <v>350</v>
      </c>
      <c r="E801" s="56" t="s">
        <v>351</v>
      </c>
      <c r="F801" s="56" t="s">
        <v>352</v>
      </c>
      <c r="G801" s="66">
        <v>0.45</v>
      </c>
      <c r="H801" s="65">
        <v>0</v>
      </c>
      <c r="I801" s="47">
        <f t="shared" si="72"/>
        <v>0</v>
      </c>
      <c r="J801" s="65">
        <v>0</v>
      </c>
      <c r="K801" s="48">
        <f t="shared" si="73"/>
        <v>0</v>
      </c>
      <c r="L801" s="65">
        <v>0</v>
      </c>
      <c r="M801" s="60">
        <f t="shared" si="74"/>
        <v>0</v>
      </c>
      <c r="N801" s="49">
        <v>1778</v>
      </c>
      <c r="O801" s="62">
        <f t="shared" si="75"/>
        <v>800.1</v>
      </c>
      <c r="P801" s="50">
        <f t="shared" si="76"/>
        <v>1778</v>
      </c>
      <c r="Q801" s="51">
        <f t="shared" si="77"/>
        <v>800.1</v>
      </c>
      <c r="R801" s="46" t="s">
        <v>7307</v>
      </c>
    </row>
    <row r="802" spans="1:18" ht="16.5" hidden="1" customHeight="1" x14ac:dyDescent="0.15">
      <c r="A802" s="56" t="s">
        <v>573</v>
      </c>
      <c r="B802" s="98" t="s">
        <v>574</v>
      </c>
      <c r="C802" s="98" t="s">
        <v>575</v>
      </c>
      <c r="D802" s="56" t="s">
        <v>329</v>
      </c>
      <c r="E802" s="56" t="s">
        <v>351</v>
      </c>
      <c r="F802" s="56" t="s">
        <v>352</v>
      </c>
      <c r="G802" s="66">
        <v>200</v>
      </c>
      <c r="H802" s="65">
        <v>0</v>
      </c>
      <c r="I802" s="47">
        <f t="shared" si="72"/>
        <v>0</v>
      </c>
      <c r="J802" s="65">
        <v>0</v>
      </c>
      <c r="K802" s="48">
        <f t="shared" si="73"/>
        <v>0</v>
      </c>
      <c r="L802" s="65">
        <v>0</v>
      </c>
      <c r="M802" s="60">
        <f t="shared" si="74"/>
        <v>0</v>
      </c>
      <c r="N802" s="49">
        <v>4</v>
      </c>
      <c r="O802" s="62">
        <f t="shared" si="75"/>
        <v>800</v>
      </c>
      <c r="P802" s="50">
        <f t="shared" si="76"/>
        <v>4</v>
      </c>
      <c r="Q802" s="51">
        <f t="shared" si="77"/>
        <v>800</v>
      </c>
      <c r="R802" s="46" t="s">
        <v>7299</v>
      </c>
    </row>
    <row r="803" spans="1:18" ht="16.5" hidden="1" customHeight="1" x14ac:dyDescent="0.15">
      <c r="A803" s="56" t="s">
        <v>1049</v>
      </c>
      <c r="B803" s="98" t="s">
        <v>1050</v>
      </c>
      <c r="C803" s="98" t="s">
        <v>1050</v>
      </c>
      <c r="D803" s="56" t="s">
        <v>350</v>
      </c>
      <c r="E803" s="56" t="s">
        <v>351</v>
      </c>
      <c r="F803" s="56" t="s">
        <v>352</v>
      </c>
      <c r="G803" s="66">
        <v>40</v>
      </c>
      <c r="H803" s="65">
        <v>0</v>
      </c>
      <c r="I803" s="47">
        <f t="shared" si="72"/>
        <v>0</v>
      </c>
      <c r="J803" s="65">
        <v>0</v>
      </c>
      <c r="K803" s="48">
        <f t="shared" si="73"/>
        <v>0</v>
      </c>
      <c r="L803" s="65">
        <v>0</v>
      </c>
      <c r="M803" s="60">
        <f t="shared" si="74"/>
        <v>0</v>
      </c>
      <c r="N803" s="49">
        <v>20</v>
      </c>
      <c r="O803" s="62">
        <f t="shared" si="75"/>
        <v>800</v>
      </c>
      <c r="P803" s="50">
        <f t="shared" si="76"/>
        <v>20</v>
      </c>
      <c r="Q803" s="51">
        <f t="shared" si="77"/>
        <v>800</v>
      </c>
      <c r="R803" s="46" t="s">
        <v>7299</v>
      </c>
    </row>
    <row r="804" spans="1:18" ht="16.5" hidden="1" customHeight="1" x14ac:dyDescent="0.15">
      <c r="A804" s="56" t="s">
        <v>1198</v>
      </c>
      <c r="B804" s="98" t="s">
        <v>1199</v>
      </c>
      <c r="C804" s="98" t="s">
        <v>1200</v>
      </c>
      <c r="D804" s="56" t="s">
        <v>329</v>
      </c>
      <c r="E804" s="56" t="s">
        <v>351</v>
      </c>
      <c r="F804" s="56" t="s">
        <v>352</v>
      </c>
      <c r="G804" s="66">
        <v>200</v>
      </c>
      <c r="H804" s="65">
        <v>0</v>
      </c>
      <c r="I804" s="47">
        <f t="shared" si="72"/>
        <v>0</v>
      </c>
      <c r="J804" s="65">
        <v>0</v>
      </c>
      <c r="K804" s="48">
        <f t="shared" si="73"/>
        <v>0</v>
      </c>
      <c r="L804" s="65">
        <v>0</v>
      </c>
      <c r="M804" s="60">
        <f t="shared" si="74"/>
        <v>0</v>
      </c>
      <c r="N804" s="49">
        <v>4</v>
      </c>
      <c r="O804" s="62">
        <f t="shared" si="75"/>
        <v>800</v>
      </c>
      <c r="P804" s="50">
        <f t="shared" si="76"/>
        <v>4</v>
      </c>
      <c r="Q804" s="51">
        <f t="shared" si="77"/>
        <v>800</v>
      </c>
      <c r="R804" s="46" t="s">
        <v>7299</v>
      </c>
    </row>
    <row r="805" spans="1:18" ht="16.5" hidden="1" customHeight="1" x14ac:dyDescent="0.15">
      <c r="A805" s="56" t="s">
        <v>9426</v>
      </c>
      <c r="B805" s="56" t="s">
        <v>9428</v>
      </c>
      <c r="C805" s="56" t="s">
        <v>6333</v>
      </c>
      <c r="D805" s="56" t="s">
        <v>329</v>
      </c>
      <c r="E805" s="56" t="s">
        <v>1247</v>
      </c>
      <c r="F805" s="56" t="s">
        <v>1248</v>
      </c>
      <c r="G805" s="66">
        <v>13.117943950199697</v>
      </c>
      <c r="H805" s="65">
        <v>10</v>
      </c>
      <c r="I805" s="47">
        <f t="shared" si="72"/>
        <v>131.17943950199697</v>
      </c>
      <c r="J805" s="65">
        <v>0</v>
      </c>
      <c r="K805" s="48">
        <f t="shared" si="73"/>
        <v>0</v>
      </c>
      <c r="L805" s="65">
        <v>0</v>
      </c>
      <c r="M805" s="60">
        <f t="shared" si="74"/>
        <v>0</v>
      </c>
      <c r="N805" s="49">
        <v>0</v>
      </c>
      <c r="O805" s="62">
        <f t="shared" si="75"/>
        <v>0</v>
      </c>
      <c r="P805" s="50">
        <f t="shared" si="76"/>
        <v>10</v>
      </c>
      <c r="Q805" s="51">
        <f t="shared" si="77"/>
        <v>131.17943950199697</v>
      </c>
      <c r="R805" s="46" t="s">
        <v>1</v>
      </c>
    </row>
    <row r="806" spans="1:18" ht="16.5" hidden="1" customHeight="1" x14ac:dyDescent="0.15">
      <c r="A806" s="56" t="s">
        <v>6045</v>
      </c>
      <c r="B806" s="98" t="s">
        <v>6046</v>
      </c>
      <c r="C806" s="98" t="s">
        <v>6047</v>
      </c>
      <c r="D806" s="56" t="s">
        <v>329</v>
      </c>
      <c r="E806" s="56" t="s">
        <v>5171</v>
      </c>
      <c r="F806" s="56" t="s">
        <v>5172</v>
      </c>
      <c r="G806" s="66">
        <v>199.88316980740956</v>
      </c>
      <c r="H806" s="65">
        <v>0</v>
      </c>
      <c r="I806" s="47">
        <f t="shared" si="72"/>
        <v>0</v>
      </c>
      <c r="J806" s="65">
        <v>0</v>
      </c>
      <c r="K806" s="48">
        <f t="shared" si="73"/>
        <v>0</v>
      </c>
      <c r="L806" s="65">
        <v>0</v>
      </c>
      <c r="M806" s="60">
        <f t="shared" si="74"/>
        <v>0</v>
      </c>
      <c r="N806" s="49">
        <v>4</v>
      </c>
      <c r="O806" s="62">
        <f t="shared" si="75"/>
        <v>799.53267922963823</v>
      </c>
      <c r="P806" s="50">
        <f t="shared" si="76"/>
        <v>4</v>
      </c>
      <c r="Q806" s="51">
        <f t="shared" si="77"/>
        <v>799.53267922963823</v>
      </c>
      <c r="R806" s="46" t="s">
        <v>1</v>
      </c>
    </row>
    <row r="807" spans="1:18" ht="16.5" hidden="1" customHeight="1" x14ac:dyDescent="0.15">
      <c r="A807" s="56" t="s">
        <v>8799</v>
      </c>
      <c r="B807" s="56" t="s">
        <v>8800</v>
      </c>
      <c r="C807" s="56" t="s">
        <v>8944</v>
      </c>
      <c r="D807" s="56" t="s">
        <v>329</v>
      </c>
      <c r="E807" s="56" t="s">
        <v>1247</v>
      </c>
      <c r="F807" s="56" t="s">
        <v>1248</v>
      </c>
      <c r="G807" s="66">
        <v>40.608363235745024</v>
      </c>
      <c r="H807" s="65">
        <v>26</v>
      </c>
      <c r="I807" s="47">
        <f t="shared" si="72"/>
        <v>1055.8174441293706</v>
      </c>
      <c r="J807" s="65">
        <v>0</v>
      </c>
      <c r="K807" s="48">
        <f t="shared" si="73"/>
        <v>0</v>
      </c>
      <c r="L807" s="65">
        <v>0</v>
      </c>
      <c r="M807" s="60">
        <f t="shared" si="74"/>
        <v>0</v>
      </c>
      <c r="N807" s="49">
        <v>0</v>
      </c>
      <c r="O807" s="62">
        <f t="shared" si="75"/>
        <v>0</v>
      </c>
      <c r="P807" s="50">
        <f t="shared" si="76"/>
        <v>26</v>
      </c>
      <c r="Q807" s="51">
        <f t="shared" si="77"/>
        <v>1055.8174441293706</v>
      </c>
      <c r="R807" s="46" t="s">
        <v>1</v>
      </c>
    </row>
    <row r="808" spans="1:18" ht="16.5" hidden="1" customHeight="1" x14ac:dyDescent="0.15">
      <c r="A808" s="56" t="s">
        <v>6112</v>
      </c>
      <c r="B808" s="98" t="s">
        <v>6113</v>
      </c>
      <c r="C808" s="98" t="s">
        <v>6114</v>
      </c>
      <c r="D808" s="56" t="s">
        <v>329</v>
      </c>
      <c r="E808" s="56" t="s">
        <v>5298</v>
      </c>
      <c r="F808" s="56" t="s">
        <v>5299</v>
      </c>
      <c r="G808" s="66">
        <v>265.70073220907682</v>
      </c>
      <c r="H808" s="65">
        <v>0</v>
      </c>
      <c r="I808" s="47">
        <f t="shared" si="72"/>
        <v>0</v>
      </c>
      <c r="J808" s="65">
        <v>0</v>
      </c>
      <c r="K808" s="48">
        <f t="shared" si="73"/>
        <v>0</v>
      </c>
      <c r="L808" s="65">
        <v>0</v>
      </c>
      <c r="M808" s="60">
        <f t="shared" si="74"/>
        <v>0</v>
      </c>
      <c r="N808" s="49">
        <v>3</v>
      </c>
      <c r="O808" s="62">
        <f t="shared" si="75"/>
        <v>797.10219662723046</v>
      </c>
      <c r="P808" s="50">
        <f t="shared" si="76"/>
        <v>3</v>
      </c>
      <c r="Q808" s="51">
        <f t="shared" si="77"/>
        <v>797.10219662723046</v>
      </c>
      <c r="R808" s="46" t="s">
        <v>1</v>
      </c>
    </row>
    <row r="809" spans="1:18" ht="16.5" hidden="1" customHeight="1" x14ac:dyDescent="0.15">
      <c r="A809" s="56" t="s">
        <v>4142</v>
      </c>
      <c r="B809" s="98" t="s">
        <v>4143</v>
      </c>
      <c r="C809" s="98" t="s">
        <v>4143</v>
      </c>
      <c r="D809" s="56" t="s">
        <v>350</v>
      </c>
      <c r="E809" s="56" t="s">
        <v>2528</v>
      </c>
      <c r="F809" s="56" t="s">
        <v>2529</v>
      </c>
      <c r="G809" s="66">
        <v>1.1399999999999999</v>
      </c>
      <c r="H809" s="65">
        <v>0</v>
      </c>
      <c r="I809" s="47">
        <f t="shared" si="72"/>
        <v>0</v>
      </c>
      <c r="J809" s="65">
        <v>0</v>
      </c>
      <c r="K809" s="48">
        <f t="shared" si="73"/>
        <v>0</v>
      </c>
      <c r="L809" s="65">
        <v>0</v>
      </c>
      <c r="M809" s="60">
        <f t="shared" si="74"/>
        <v>0</v>
      </c>
      <c r="N809" s="49">
        <v>695</v>
      </c>
      <c r="O809" s="62">
        <f t="shared" si="75"/>
        <v>792.3</v>
      </c>
      <c r="P809" s="50">
        <f t="shared" si="76"/>
        <v>695</v>
      </c>
      <c r="Q809" s="51">
        <f t="shared" si="77"/>
        <v>792.3</v>
      </c>
      <c r="R809" s="46" t="s">
        <v>7307</v>
      </c>
    </row>
    <row r="810" spans="1:18" ht="16.5" hidden="1" customHeight="1" x14ac:dyDescent="0.15">
      <c r="A810" s="56" t="s">
        <v>2153</v>
      </c>
      <c r="B810" s="98" t="s">
        <v>2154</v>
      </c>
      <c r="C810" s="98" t="s">
        <v>1659</v>
      </c>
      <c r="D810" s="56" t="s">
        <v>329</v>
      </c>
      <c r="E810" s="56" t="s">
        <v>1310</v>
      </c>
      <c r="F810" s="56" t="s">
        <v>1311</v>
      </c>
      <c r="G810" s="66">
        <v>6.6445000000000007</v>
      </c>
      <c r="H810" s="65">
        <v>0</v>
      </c>
      <c r="I810" s="47">
        <f t="shared" si="72"/>
        <v>0</v>
      </c>
      <c r="J810" s="65">
        <v>0</v>
      </c>
      <c r="K810" s="48">
        <f t="shared" si="73"/>
        <v>0</v>
      </c>
      <c r="L810" s="65">
        <v>0</v>
      </c>
      <c r="M810" s="60">
        <f t="shared" si="74"/>
        <v>0</v>
      </c>
      <c r="N810" s="49">
        <v>119</v>
      </c>
      <c r="O810" s="62">
        <f t="shared" si="75"/>
        <v>790.69550000000004</v>
      </c>
      <c r="P810" s="50">
        <f t="shared" si="76"/>
        <v>119</v>
      </c>
      <c r="Q810" s="51">
        <f t="shared" si="77"/>
        <v>790.69550000000004</v>
      </c>
      <c r="R810" s="46" t="s">
        <v>7301</v>
      </c>
    </row>
    <row r="811" spans="1:18" ht="16.5" hidden="1" customHeight="1" x14ac:dyDescent="0.15">
      <c r="A811" s="56" t="s">
        <v>496</v>
      </c>
      <c r="B811" s="98" t="s">
        <v>497</v>
      </c>
      <c r="C811" s="98" t="s">
        <v>8229</v>
      </c>
      <c r="D811" s="56" t="s">
        <v>329</v>
      </c>
      <c r="E811" s="56" t="s">
        <v>334</v>
      </c>
      <c r="F811" s="56" t="s">
        <v>335</v>
      </c>
      <c r="G811" s="66">
        <v>131.2524188588211</v>
      </c>
      <c r="H811" s="65">
        <v>0</v>
      </c>
      <c r="I811" s="47">
        <f t="shared" si="72"/>
        <v>0</v>
      </c>
      <c r="J811" s="65">
        <v>0</v>
      </c>
      <c r="K811" s="48">
        <f t="shared" si="73"/>
        <v>0</v>
      </c>
      <c r="L811" s="65">
        <v>0</v>
      </c>
      <c r="M811" s="60">
        <f t="shared" si="74"/>
        <v>0</v>
      </c>
      <c r="N811" s="49">
        <v>6</v>
      </c>
      <c r="O811" s="62">
        <f t="shared" si="75"/>
        <v>787.51451315292661</v>
      </c>
      <c r="P811" s="50">
        <f t="shared" si="76"/>
        <v>6</v>
      </c>
      <c r="Q811" s="51">
        <f t="shared" si="77"/>
        <v>787.51451315292661</v>
      </c>
      <c r="R811" s="46" t="s">
        <v>7299</v>
      </c>
    </row>
    <row r="812" spans="1:18" ht="16.5" hidden="1" customHeight="1" x14ac:dyDescent="0.15">
      <c r="A812" s="56" t="s">
        <v>6277</v>
      </c>
      <c r="B812" s="56" t="s">
        <v>6278</v>
      </c>
      <c r="C812" s="56" t="s">
        <v>6278</v>
      </c>
      <c r="D812" s="56" t="s">
        <v>329</v>
      </c>
      <c r="E812" s="56" t="s">
        <v>1247</v>
      </c>
      <c r="F812" s="56" t="s">
        <v>1248</v>
      </c>
      <c r="G812" s="66">
        <v>22.031651182764278</v>
      </c>
      <c r="H812" s="65">
        <v>1</v>
      </c>
      <c r="I812" s="47">
        <f t="shared" si="72"/>
        <v>22.031651182764278</v>
      </c>
      <c r="J812" s="65">
        <v>0</v>
      </c>
      <c r="K812" s="48">
        <f t="shared" si="73"/>
        <v>0</v>
      </c>
      <c r="L812" s="65">
        <v>0</v>
      </c>
      <c r="M812" s="60">
        <f t="shared" si="74"/>
        <v>0</v>
      </c>
      <c r="N812" s="49">
        <v>0</v>
      </c>
      <c r="O812" s="62">
        <f t="shared" si="75"/>
        <v>0</v>
      </c>
      <c r="P812" s="50">
        <f t="shared" si="76"/>
        <v>1</v>
      </c>
      <c r="Q812" s="51">
        <f t="shared" si="77"/>
        <v>22.031651182764278</v>
      </c>
      <c r="R812" s="46" t="s">
        <v>1</v>
      </c>
    </row>
    <row r="813" spans="1:18" ht="16.5" hidden="1" customHeight="1" x14ac:dyDescent="0.15">
      <c r="A813" s="56" t="s">
        <v>931</v>
      </c>
      <c r="B813" s="98" t="s">
        <v>7354</v>
      </c>
      <c r="C813" s="98" t="s">
        <v>7351</v>
      </c>
      <c r="D813" s="56" t="s">
        <v>329</v>
      </c>
      <c r="E813" s="56" t="s">
        <v>334</v>
      </c>
      <c r="F813" s="56" t="s">
        <v>335</v>
      </c>
      <c r="G813" s="66">
        <v>4.2735000000000003</v>
      </c>
      <c r="H813" s="65">
        <v>0</v>
      </c>
      <c r="I813" s="47">
        <f t="shared" si="72"/>
        <v>0</v>
      </c>
      <c r="J813" s="65">
        <v>0</v>
      </c>
      <c r="K813" s="48">
        <f t="shared" si="73"/>
        <v>0</v>
      </c>
      <c r="L813" s="65">
        <v>0</v>
      </c>
      <c r="M813" s="60">
        <f t="shared" si="74"/>
        <v>0</v>
      </c>
      <c r="N813" s="49">
        <v>183</v>
      </c>
      <c r="O813" s="62">
        <f t="shared" si="75"/>
        <v>782.05050000000006</v>
      </c>
      <c r="P813" s="50">
        <f t="shared" si="76"/>
        <v>183</v>
      </c>
      <c r="Q813" s="51">
        <f t="shared" si="77"/>
        <v>782.05050000000006</v>
      </c>
      <c r="R813" s="46" t="s">
        <v>7299</v>
      </c>
    </row>
    <row r="814" spans="1:18" ht="16.5" hidden="1" customHeight="1" x14ac:dyDescent="0.15">
      <c r="A814" s="56" t="s">
        <v>7151</v>
      </c>
      <c r="B814" s="98" t="s">
        <v>7152</v>
      </c>
      <c r="C814" s="98" t="s">
        <v>7153</v>
      </c>
      <c r="D814" s="56" t="s">
        <v>329</v>
      </c>
      <c r="E814" s="56" t="s">
        <v>1380</v>
      </c>
      <c r="F814" s="56" t="s">
        <v>1381</v>
      </c>
      <c r="G814" s="66">
        <v>77.669899999999998</v>
      </c>
      <c r="H814" s="65">
        <v>0</v>
      </c>
      <c r="I814" s="47">
        <f t="shared" si="72"/>
        <v>0</v>
      </c>
      <c r="J814" s="65">
        <v>0</v>
      </c>
      <c r="K814" s="48">
        <f t="shared" si="73"/>
        <v>0</v>
      </c>
      <c r="L814" s="65">
        <v>0</v>
      </c>
      <c r="M814" s="60">
        <f t="shared" si="74"/>
        <v>0</v>
      </c>
      <c r="N814" s="49">
        <v>10</v>
      </c>
      <c r="O814" s="62">
        <f t="shared" si="75"/>
        <v>776.69899999999996</v>
      </c>
      <c r="P814" s="50">
        <f t="shared" si="76"/>
        <v>10</v>
      </c>
      <c r="Q814" s="51">
        <f t="shared" si="77"/>
        <v>776.69899999999996</v>
      </c>
      <c r="R814" s="46" t="s">
        <v>7303</v>
      </c>
    </row>
    <row r="815" spans="1:18" ht="16.5" hidden="1" customHeight="1" x14ac:dyDescent="0.15">
      <c r="A815" s="56" t="s">
        <v>2040</v>
      </c>
      <c r="B815" s="98" t="s">
        <v>2041</v>
      </c>
      <c r="C815" s="98" t="s">
        <v>1650</v>
      </c>
      <c r="D815" s="56" t="s">
        <v>329</v>
      </c>
      <c r="E815" s="56" t="s">
        <v>1310</v>
      </c>
      <c r="F815" s="56" t="s">
        <v>1311</v>
      </c>
      <c r="G815" s="66">
        <v>2.6025999999999998</v>
      </c>
      <c r="H815" s="65">
        <v>0</v>
      </c>
      <c r="I815" s="47">
        <f t="shared" si="72"/>
        <v>0</v>
      </c>
      <c r="J815" s="65">
        <v>0</v>
      </c>
      <c r="K815" s="48">
        <f t="shared" si="73"/>
        <v>0</v>
      </c>
      <c r="L815" s="65">
        <v>0</v>
      </c>
      <c r="M815" s="60">
        <f t="shared" si="74"/>
        <v>0</v>
      </c>
      <c r="N815" s="49">
        <v>298</v>
      </c>
      <c r="O815" s="62">
        <f t="shared" si="75"/>
        <v>775.57479999999998</v>
      </c>
      <c r="P815" s="50">
        <f t="shared" si="76"/>
        <v>298</v>
      </c>
      <c r="Q815" s="51">
        <f t="shared" si="77"/>
        <v>775.57479999999998</v>
      </c>
      <c r="R815" s="46" t="s">
        <v>7301</v>
      </c>
    </row>
    <row r="816" spans="1:18" ht="16.5" hidden="1" customHeight="1" x14ac:dyDescent="0.15">
      <c r="A816" s="56" t="s">
        <v>5916</v>
      </c>
      <c r="B816" s="98" t="s">
        <v>5917</v>
      </c>
      <c r="C816" s="98" t="s">
        <v>5917</v>
      </c>
      <c r="D816" s="56" t="s">
        <v>329</v>
      </c>
      <c r="E816" s="56" t="s">
        <v>5298</v>
      </c>
      <c r="F816" s="56" t="s">
        <v>5299</v>
      </c>
      <c r="G816" s="66">
        <v>154.58370064695094</v>
      </c>
      <c r="H816" s="65">
        <v>0</v>
      </c>
      <c r="I816" s="47">
        <f t="shared" si="72"/>
        <v>0</v>
      </c>
      <c r="J816" s="65">
        <v>0</v>
      </c>
      <c r="K816" s="48">
        <f t="shared" si="73"/>
        <v>0</v>
      </c>
      <c r="L816" s="65">
        <v>0</v>
      </c>
      <c r="M816" s="60">
        <f t="shared" si="74"/>
        <v>0</v>
      </c>
      <c r="N816" s="49">
        <v>5</v>
      </c>
      <c r="O816" s="62">
        <f t="shared" si="75"/>
        <v>772.91850323475478</v>
      </c>
      <c r="P816" s="50">
        <f t="shared" si="76"/>
        <v>5</v>
      </c>
      <c r="Q816" s="51">
        <f t="shared" si="77"/>
        <v>772.91850323475478</v>
      </c>
      <c r="R816" s="46" t="s">
        <v>1</v>
      </c>
    </row>
    <row r="817" spans="1:18" ht="16.5" hidden="1" customHeight="1" x14ac:dyDescent="0.15">
      <c r="A817" s="56" t="s">
        <v>3436</v>
      </c>
      <c r="B817" s="98" t="s">
        <v>7812</v>
      </c>
      <c r="C817" s="98" t="s">
        <v>7813</v>
      </c>
      <c r="D817" s="56" t="s">
        <v>329</v>
      </c>
      <c r="E817" s="56" t="s">
        <v>351</v>
      </c>
      <c r="F817" s="56" t="s">
        <v>352</v>
      </c>
      <c r="G817" s="66">
        <v>3.3500000000000002E-2</v>
      </c>
      <c r="H817" s="65">
        <v>0</v>
      </c>
      <c r="I817" s="47">
        <f t="shared" si="72"/>
        <v>0</v>
      </c>
      <c r="J817" s="65">
        <v>0</v>
      </c>
      <c r="K817" s="48">
        <f t="shared" si="73"/>
        <v>0</v>
      </c>
      <c r="L817" s="65">
        <v>0</v>
      </c>
      <c r="M817" s="60">
        <f t="shared" si="74"/>
        <v>0</v>
      </c>
      <c r="N817" s="49">
        <v>23061</v>
      </c>
      <c r="O817" s="62">
        <f t="shared" si="75"/>
        <v>772.54349999999999</v>
      </c>
      <c r="P817" s="50">
        <f t="shared" si="76"/>
        <v>23061</v>
      </c>
      <c r="Q817" s="51">
        <f t="shared" si="77"/>
        <v>772.54349999999999</v>
      </c>
      <c r="R817" s="46" t="s">
        <v>7307</v>
      </c>
    </row>
    <row r="818" spans="1:18" ht="16.5" hidden="1" customHeight="1" x14ac:dyDescent="0.15">
      <c r="A818" s="56" t="s">
        <v>3505</v>
      </c>
      <c r="B818" s="98" t="s">
        <v>7847</v>
      </c>
      <c r="C818" s="98" t="s">
        <v>7848</v>
      </c>
      <c r="D818" s="56" t="s">
        <v>350</v>
      </c>
      <c r="E818" s="56" t="s">
        <v>351</v>
      </c>
      <c r="F818" s="56" t="s">
        <v>352</v>
      </c>
      <c r="G818" s="66">
        <v>3.4199806686680552E-2</v>
      </c>
      <c r="H818" s="65">
        <v>0</v>
      </c>
      <c r="I818" s="47">
        <f t="shared" si="72"/>
        <v>0</v>
      </c>
      <c r="J818" s="65">
        <v>0</v>
      </c>
      <c r="K818" s="48">
        <f t="shared" si="73"/>
        <v>0</v>
      </c>
      <c r="L818" s="65">
        <v>0</v>
      </c>
      <c r="M818" s="60">
        <f t="shared" si="74"/>
        <v>0</v>
      </c>
      <c r="N818" s="49">
        <v>22541</v>
      </c>
      <c r="O818" s="62">
        <f t="shared" si="75"/>
        <v>770.89784252446634</v>
      </c>
      <c r="P818" s="50">
        <f t="shared" si="76"/>
        <v>22541</v>
      </c>
      <c r="Q818" s="51">
        <f t="shared" si="77"/>
        <v>770.89784252446634</v>
      </c>
      <c r="R818" s="46" t="s">
        <v>7307</v>
      </c>
    </row>
    <row r="819" spans="1:18" ht="16.5" hidden="1" customHeight="1" x14ac:dyDescent="0.15">
      <c r="A819" s="56" t="s">
        <v>3595</v>
      </c>
      <c r="B819" s="98" t="s">
        <v>3596</v>
      </c>
      <c r="C819" s="98" t="s">
        <v>3597</v>
      </c>
      <c r="D819" s="56" t="s">
        <v>329</v>
      </c>
      <c r="E819" s="56" t="s">
        <v>1310</v>
      </c>
      <c r="F819" s="56" t="s">
        <v>1311</v>
      </c>
      <c r="G819" s="66">
        <v>0.83760000000000001</v>
      </c>
      <c r="H819" s="65">
        <v>0</v>
      </c>
      <c r="I819" s="47">
        <f t="shared" si="72"/>
        <v>0</v>
      </c>
      <c r="J819" s="65">
        <v>0</v>
      </c>
      <c r="K819" s="48">
        <f t="shared" si="73"/>
        <v>0</v>
      </c>
      <c r="L819" s="65">
        <v>0</v>
      </c>
      <c r="M819" s="60">
        <f t="shared" si="74"/>
        <v>0</v>
      </c>
      <c r="N819" s="49">
        <v>920</v>
      </c>
      <c r="O819" s="62">
        <f t="shared" si="75"/>
        <v>770.59199999999998</v>
      </c>
      <c r="P819" s="50">
        <f t="shared" si="76"/>
        <v>920</v>
      </c>
      <c r="Q819" s="51">
        <f t="shared" si="77"/>
        <v>770.59199999999998</v>
      </c>
      <c r="R819" s="46" t="s">
        <v>7307</v>
      </c>
    </row>
    <row r="820" spans="1:18" ht="16.5" hidden="1" customHeight="1" x14ac:dyDescent="0.15">
      <c r="A820" s="56" t="s">
        <v>4713</v>
      </c>
      <c r="B820" s="98" t="s">
        <v>4714</v>
      </c>
      <c r="C820" s="98" t="s">
        <v>4715</v>
      </c>
      <c r="D820" s="56" t="s">
        <v>329</v>
      </c>
      <c r="E820" s="56" t="s">
        <v>1310</v>
      </c>
      <c r="F820" s="56" t="s">
        <v>1311</v>
      </c>
      <c r="G820" s="66">
        <v>1.2821</v>
      </c>
      <c r="H820" s="65">
        <v>0</v>
      </c>
      <c r="I820" s="47">
        <f t="shared" si="72"/>
        <v>0</v>
      </c>
      <c r="J820" s="65">
        <v>0</v>
      </c>
      <c r="K820" s="48">
        <f t="shared" si="73"/>
        <v>0</v>
      </c>
      <c r="L820" s="65">
        <v>0</v>
      </c>
      <c r="M820" s="60">
        <f t="shared" si="74"/>
        <v>0</v>
      </c>
      <c r="N820" s="49">
        <v>600</v>
      </c>
      <c r="O820" s="62">
        <f t="shared" si="75"/>
        <v>769.26</v>
      </c>
      <c r="P820" s="50">
        <f t="shared" si="76"/>
        <v>600</v>
      </c>
      <c r="Q820" s="51">
        <f t="shared" si="77"/>
        <v>769.26</v>
      </c>
      <c r="R820" s="46" t="s">
        <v>7302</v>
      </c>
    </row>
    <row r="821" spans="1:18" ht="16.5" hidden="1" customHeight="1" x14ac:dyDescent="0.15">
      <c r="A821" s="56" t="s">
        <v>723</v>
      </c>
      <c r="B821" s="98" t="s">
        <v>724</v>
      </c>
      <c r="C821" s="98" t="s">
        <v>725</v>
      </c>
      <c r="D821" s="56" t="s">
        <v>406</v>
      </c>
      <c r="E821" s="56" t="s">
        <v>1310</v>
      </c>
      <c r="F821" s="56" t="s">
        <v>1311</v>
      </c>
      <c r="G821" s="66">
        <v>76.923100000000005</v>
      </c>
      <c r="H821" s="65">
        <v>0</v>
      </c>
      <c r="I821" s="47">
        <f t="shared" si="72"/>
        <v>0</v>
      </c>
      <c r="J821" s="65">
        <v>0</v>
      </c>
      <c r="K821" s="48">
        <f t="shared" si="73"/>
        <v>0</v>
      </c>
      <c r="L821" s="65">
        <v>0</v>
      </c>
      <c r="M821" s="60">
        <f t="shared" si="74"/>
        <v>0</v>
      </c>
      <c r="N821" s="49">
        <v>10</v>
      </c>
      <c r="O821" s="62">
        <f t="shared" si="75"/>
        <v>769.23099999999999</v>
      </c>
      <c r="P821" s="50">
        <f t="shared" si="76"/>
        <v>10</v>
      </c>
      <c r="Q821" s="51">
        <f t="shared" si="77"/>
        <v>769.23099999999999</v>
      </c>
      <c r="R821" s="46" t="s">
        <v>7299</v>
      </c>
    </row>
    <row r="822" spans="1:18" ht="16.5" hidden="1" customHeight="1" x14ac:dyDescent="0.15">
      <c r="A822" s="56" t="s">
        <v>7114</v>
      </c>
      <c r="B822" s="98" t="s">
        <v>6930</v>
      </c>
      <c r="C822" s="98" t="s">
        <v>6930</v>
      </c>
      <c r="D822" s="56" t="s">
        <v>329</v>
      </c>
      <c r="E822" s="56" t="s">
        <v>1380</v>
      </c>
      <c r="F822" s="56" t="s">
        <v>1381</v>
      </c>
      <c r="G822" s="66">
        <v>38.461500000000001</v>
      </c>
      <c r="H822" s="65">
        <v>0</v>
      </c>
      <c r="I822" s="47">
        <f t="shared" si="72"/>
        <v>0</v>
      </c>
      <c r="J822" s="65">
        <v>0</v>
      </c>
      <c r="K822" s="48">
        <f t="shared" si="73"/>
        <v>0</v>
      </c>
      <c r="L822" s="65">
        <v>0</v>
      </c>
      <c r="M822" s="60">
        <f t="shared" si="74"/>
        <v>0</v>
      </c>
      <c r="N822" s="49">
        <v>20</v>
      </c>
      <c r="O822" s="62">
        <f t="shared" si="75"/>
        <v>769.23</v>
      </c>
      <c r="P822" s="50">
        <f t="shared" si="76"/>
        <v>20</v>
      </c>
      <c r="Q822" s="51">
        <f t="shared" si="77"/>
        <v>769.23</v>
      </c>
      <c r="R822" s="46" t="s">
        <v>7303</v>
      </c>
    </row>
    <row r="823" spans="1:18" ht="16.5" hidden="1" customHeight="1" x14ac:dyDescent="0.15">
      <c r="A823" s="56" t="s">
        <v>4586</v>
      </c>
      <c r="B823" s="98" t="s">
        <v>4587</v>
      </c>
      <c r="C823" s="98" t="s">
        <v>4588</v>
      </c>
      <c r="D823" s="56" t="s">
        <v>406</v>
      </c>
      <c r="E823" s="56" t="s">
        <v>330</v>
      </c>
      <c r="F823" s="56" t="s">
        <v>331</v>
      </c>
      <c r="G823" s="66">
        <v>5.1281832460732986</v>
      </c>
      <c r="H823" s="65">
        <v>0</v>
      </c>
      <c r="I823" s="47">
        <f t="shared" si="72"/>
        <v>0</v>
      </c>
      <c r="J823" s="65">
        <v>0</v>
      </c>
      <c r="K823" s="48">
        <f t="shared" si="73"/>
        <v>0</v>
      </c>
      <c r="L823" s="65">
        <v>0</v>
      </c>
      <c r="M823" s="60">
        <f t="shared" si="74"/>
        <v>0</v>
      </c>
      <c r="N823" s="49">
        <v>150</v>
      </c>
      <c r="O823" s="62">
        <f t="shared" si="75"/>
        <v>769.2274869109948</v>
      </c>
      <c r="P823" s="50">
        <f t="shared" si="76"/>
        <v>150</v>
      </c>
      <c r="Q823" s="51">
        <f t="shared" si="77"/>
        <v>769.2274869109948</v>
      </c>
      <c r="R823" s="46" t="s">
        <v>7302</v>
      </c>
    </row>
    <row r="824" spans="1:18" ht="16.5" hidden="1" customHeight="1" x14ac:dyDescent="0.15">
      <c r="A824" s="56" t="s">
        <v>3990</v>
      </c>
      <c r="B824" s="98" t="s">
        <v>3991</v>
      </c>
      <c r="C824" s="98" t="s">
        <v>3991</v>
      </c>
      <c r="D824" s="56" t="s">
        <v>350</v>
      </c>
      <c r="E824" s="56" t="s">
        <v>351</v>
      </c>
      <c r="F824" s="56" t="s">
        <v>352</v>
      </c>
      <c r="G824" s="66">
        <v>0.97437965178183727</v>
      </c>
      <c r="H824" s="65">
        <v>0</v>
      </c>
      <c r="I824" s="47">
        <f t="shared" si="72"/>
        <v>0</v>
      </c>
      <c r="J824" s="65">
        <v>0</v>
      </c>
      <c r="K824" s="48">
        <f t="shared" si="73"/>
        <v>0</v>
      </c>
      <c r="L824" s="65">
        <v>0</v>
      </c>
      <c r="M824" s="60">
        <f t="shared" si="74"/>
        <v>0</v>
      </c>
      <c r="N824" s="49">
        <v>786</v>
      </c>
      <c r="O824" s="62">
        <f t="shared" si="75"/>
        <v>765.86240630052407</v>
      </c>
      <c r="P824" s="50">
        <f t="shared" si="76"/>
        <v>786</v>
      </c>
      <c r="Q824" s="51">
        <f t="shared" si="77"/>
        <v>765.86240630052407</v>
      </c>
      <c r="R824" s="46" t="s">
        <v>7307</v>
      </c>
    </row>
    <row r="825" spans="1:18" ht="16.5" hidden="1" customHeight="1" x14ac:dyDescent="0.15">
      <c r="A825" s="56" t="s">
        <v>6895</v>
      </c>
      <c r="B825" s="98" t="s">
        <v>6896</v>
      </c>
      <c r="C825" s="98" t="s">
        <v>6888</v>
      </c>
      <c r="D825" s="56" t="s">
        <v>6714</v>
      </c>
      <c r="E825" s="56" t="s">
        <v>1380</v>
      </c>
      <c r="F825" s="56" t="s">
        <v>1381</v>
      </c>
      <c r="G825" s="66">
        <v>4.6000000000000005</v>
      </c>
      <c r="H825" s="65">
        <v>0</v>
      </c>
      <c r="I825" s="47">
        <f t="shared" si="72"/>
        <v>0</v>
      </c>
      <c r="J825" s="65">
        <v>0</v>
      </c>
      <c r="K825" s="48">
        <f t="shared" si="73"/>
        <v>0</v>
      </c>
      <c r="L825" s="65">
        <v>0</v>
      </c>
      <c r="M825" s="60">
        <f t="shared" si="74"/>
        <v>0</v>
      </c>
      <c r="N825" s="49">
        <v>166</v>
      </c>
      <c r="O825" s="62">
        <f t="shared" si="75"/>
        <v>763.60000000000014</v>
      </c>
      <c r="P825" s="50">
        <f t="shared" si="76"/>
        <v>166</v>
      </c>
      <c r="Q825" s="51">
        <f t="shared" si="77"/>
        <v>763.60000000000014</v>
      </c>
      <c r="R825" s="46" t="s">
        <v>7303</v>
      </c>
    </row>
    <row r="826" spans="1:18" ht="16.5" hidden="1" customHeight="1" x14ac:dyDescent="0.15">
      <c r="A826" s="56" t="s">
        <v>5799</v>
      </c>
      <c r="B826" s="98" t="s">
        <v>5800</v>
      </c>
      <c r="C826" s="98" t="s">
        <v>5801</v>
      </c>
      <c r="D826" s="56" t="s">
        <v>329</v>
      </c>
      <c r="E826" s="56" t="s">
        <v>5171</v>
      </c>
      <c r="F826" s="56" t="s">
        <v>5172</v>
      </c>
      <c r="G826" s="66">
        <v>127.00595275165279</v>
      </c>
      <c r="H826" s="65">
        <v>0</v>
      </c>
      <c r="I826" s="47">
        <f t="shared" si="72"/>
        <v>0</v>
      </c>
      <c r="J826" s="65">
        <v>0</v>
      </c>
      <c r="K826" s="48">
        <f t="shared" si="73"/>
        <v>0</v>
      </c>
      <c r="L826" s="65">
        <v>0</v>
      </c>
      <c r="M826" s="60">
        <f t="shared" si="74"/>
        <v>0</v>
      </c>
      <c r="N826" s="49">
        <v>6</v>
      </c>
      <c r="O826" s="62">
        <f t="shared" si="75"/>
        <v>762.03571650991671</v>
      </c>
      <c r="P826" s="50">
        <f t="shared" si="76"/>
        <v>6</v>
      </c>
      <c r="Q826" s="51">
        <f t="shared" si="77"/>
        <v>762.03571650991671</v>
      </c>
      <c r="R826" s="46" t="s">
        <v>1</v>
      </c>
    </row>
    <row r="827" spans="1:18" ht="16.5" hidden="1" customHeight="1" x14ac:dyDescent="0.15">
      <c r="A827" s="56" t="s">
        <v>4428</v>
      </c>
      <c r="B827" s="98" t="s">
        <v>4429</v>
      </c>
      <c r="C827" s="98" t="s">
        <v>4430</v>
      </c>
      <c r="D827" s="56" t="s">
        <v>350</v>
      </c>
      <c r="E827" s="56" t="s">
        <v>351</v>
      </c>
      <c r="F827" s="56" t="s">
        <v>352</v>
      </c>
      <c r="G827" s="66">
        <v>0.24</v>
      </c>
      <c r="H827" s="65">
        <v>0</v>
      </c>
      <c r="I827" s="47">
        <f t="shared" si="72"/>
        <v>0</v>
      </c>
      <c r="J827" s="65">
        <v>0</v>
      </c>
      <c r="K827" s="48">
        <f t="shared" si="73"/>
        <v>0</v>
      </c>
      <c r="L827" s="65">
        <v>0</v>
      </c>
      <c r="M827" s="60">
        <f t="shared" si="74"/>
        <v>0</v>
      </c>
      <c r="N827" s="49">
        <v>3158</v>
      </c>
      <c r="O827" s="62">
        <f t="shared" si="75"/>
        <v>757.92</v>
      </c>
      <c r="P827" s="50">
        <f t="shared" si="76"/>
        <v>3158</v>
      </c>
      <c r="Q827" s="51">
        <f t="shared" si="77"/>
        <v>757.92</v>
      </c>
      <c r="R827" s="46" t="s">
        <v>7307</v>
      </c>
    </row>
    <row r="828" spans="1:18" ht="16.5" hidden="1" customHeight="1" x14ac:dyDescent="0.15">
      <c r="A828" s="56" t="s">
        <v>4130</v>
      </c>
      <c r="B828" s="98" t="s">
        <v>4131</v>
      </c>
      <c r="C828" s="98" t="s">
        <v>4131</v>
      </c>
      <c r="D828" s="56" t="s">
        <v>350</v>
      </c>
      <c r="E828" s="56" t="s">
        <v>351</v>
      </c>
      <c r="F828" s="56" t="s">
        <v>352</v>
      </c>
      <c r="G828" s="66">
        <v>3.076915588106488</v>
      </c>
      <c r="H828" s="65">
        <v>0</v>
      </c>
      <c r="I828" s="47">
        <f t="shared" si="72"/>
        <v>0</v>
      </c>
      <c r="J828" s="65">
        <v>0</v>
      </c>
      <c r="K828" s="48">
        <f t="shared" si="73"/>
        <v>0</v>
      </c>
      <c r="L828" s="65">
        <v>0</v>
      </c>
      <c r="M828" s="60">
        <f t="shared" si="74"/>
        <v>0</v>
      </c>
      <c r="N828" s="49">
        <v>246</v>
      </c>
      <c r="O828" s="62">
        <f t="shared" si="75"/>
        <v>756.92123467419606</v>
      </c>
      <c r="P828" s="50">
        <f t="shared" si="76"/>
        <v>246</v>
      </c>
      <c r="Q828" s="51">
        <f t="shared" si="77"/>
        <v>756.92123467419606</v>
      </c>
      <c r="R828" s="46" t="s">
        <v>7307</v>
      </c>
    </row>
    <row r="829" spans="1:18" ht="16.5" hidden="1" customHeight="1" x14ac:dyDescent="0.15">
      <c r="A829" s="56" t="s">
        <v>916</v>
      </c>
      <c r="B829" s="98" t="s">
        <v>195</v>
      </c>
      <c r="C829" s="98" t="s">
        <v>917</v>
      </c>
      <c r="D829" s="56" t="s">
        <v>329</v>
      </c>
      <c r="E829" s="56" t="s">
        <v>568</v>
      </c>
      <c r="F829" s="56" t="s">
        <v>569</v>
      </c>
      <c r="G829" s="66">
        <v>36</v>
      </c>
      <c r="H829" s="65">
        <v>0</v>
      </c>
      <c r="I829" s="47">
        <f t="shared" si="72"/>
        <v>0</v>
      </c>
      <c r="J829" s="65">
        <v>0</v>
      </c>
      <c r="K829" s="48">
        <f t="shared" si="73"/>
        <v>0</v>
      </c>
      <c r="L829" s="65">
        <v>0</v>
      </c>
      <c r="M829" s="60">
        <f t="shared" si="74"/>
        <v>0</v>
      </c>
      <c r="N829" s="49">
        <v>21</v>
      </c>
      <c r="O829" s="62">
        <f t="shared" si="75"/>
        <v>756</v>
      </c>
      <c r="P829" s="50">
        <f t="shared" si="76"/>
        <v>21</v>
      </c>
      <c r="Q829" s="51">
        <f t="shared" si="77"/>
        <v>756</v>
      </c>
      <c r="R829" s="46" t="s">
        <v>7299</v>
      </c>
    </row>
    <row r="830" spans="1:18" ht="16.5" hidden="1" customHeight="1" x14ac:dyDescent="0.15">
      <c r="A830" s="56" t="s">
        <v>10452</v>
      </c>
      <c r="B830" s="56" t="s">
        <v>10611</v>
      </c>
      <c r="C830" s="56" t="s">
        <v>10611</v>
      </c>
      <c r="D830" s="56" t="s">
        <v>466</v>
      </c>
      <c r="E830" s="56" t="s">
        <v>1247</v>
      </c>
      <c r="F830" s="56" t="s">
        <v>1248</v>
      </c>
      <c r="G830" s="66">
        <v>26.993174008469492</v>
      </c>
      <c r="H830" s="65">
        <v>3</v>
      </c>
      <c r="I830" s="47">
        <f t="shared" si="72"/>
        <v>80.979522025408471</v>
      </c>
      <c r="J830" s="65">
        <v>0</v>
      </c>
      <c r="K830" s="48">
        <f t="shared" si="73"/>
        <v>0</v>
      </c>
      <c r="L830" s="65">
        <v>0</v>
      </c>
      <c r="M830" s="60">
        <f t="shared" si="74"/>
        <v>0</v>
      </c>
      <c r="N830" s="49">
        <v>0</v>
      </c>
      <c r="O830" s="62">
        <f t="shared" si="75"/>
        <v>0</v>
      </c>
      <c r="P830" s="50">
        <f t="shared" si="76"/>
        <v>3</v>
      </c>
      <c r="Q830" s="51">
        <f t="shared" si="77"/>
        <v>80.979522025408471</v>
      </c>
      <c r="R830" s="46" t="s">
        <v>1</v>
      </c>
    </row>
    <row r="831" spans="1:18" ht="16.5" hidden="1" customHeight="1" x14ac:dyDescent="0.15">
      <c r="A831" s="56" t="s">
        <v>974</v>
      </c>
      <c r="B831" s="98" t="s">
        <v>7365</v>
      </c>
      <c r="C831" s="98" t="s">
        <v>975</v>
      </c>
      <c r="D831" s="56" t="s">
        <v>329</v>
      </c>
      <c r="E831" s="56" t="s">
        <v>449</v>
      </c>
      <c r="F831" s="56" t="s">
        <v>450</v>
      </c>
      <c r="G831" s="66">
        <v>3.6870005506983001</v>
      </c>
      <c r="H831" s="65">
        <v>0</v>
      </c>
      <c r="I831" s="47">
        <f t="shared" si="72"/>
        <v>0</v>
      </c>
      <c r="J831" s="65">
        <v>0</v>
      </c>
      <c r="K831" s="48">
        <f t="shared" si="73"/>
        <v>0</v>
      </c>
      <c r="L831" s="65">
        <v>0</v>
      </c>
      <c r="M831" s="60">
        <f t="shared" si="74"/>
        <v>0</v>
      </c>
      <c r="N831" s="49">
        <v>203</v>
      </c>
      <c r="O831" s="62">
        <f t="shared" si="75"/>
        <v>748.46111179175489</v>
      </c>
      <c r="P831" s="50">
        <f t="shared" si="76"/>
        <v>203</v>
      </c>
      <c r="Q831" s="51">
        <f t="shared" si="77"/>
        <v>748.46111179175489</v>
      </c>
      <c r="R831" s="46" t="s">
        <v>7299</v>
      </c>
    </row>
    <row r="832" spans="1:18" ht="16.5" hidden="1" customHeight="1" x14ac:dyDescent="0.15">
      <c r="A832" s="56" t="s">
        <v>5444</v>
      </c>
      <c r="B832" s="98" t="s">
        <v>5445</v>
      </c>
      <c r="C832" s="98" t="s">
        <v>5446</v>
      </c>
      <c r="D832" s="56" t="s">
        <v>329</v>
      </c>
      <c r="E832" s="56" t="s">
        <v>5298</v>
      </c>
      <c r="F832" s="56" t="s">
        <v>5299</v>
      </c>
      <c r="G832" s="66">
        <v>148.90821459308467</v>
      </c>
      <c r="H832" s="65">
        <v>0</v>
      </c>
      <c r="I832" s="47">
        <f t="shared" si="72"/>
        <v>0</v>
      </c>
      <c r="J832" s="65">
        <v>0</v>
      </c>
      <c r="K832" s="48">
        <f t="shared" si="73"/>
        <v>0</v>
      </c>
      <c r="L832" s="65">
        <v>0</v>
      </c>
      <c r="M832" s="60">
        <f t="shared" si="74"/>
        <v>0</v>
      </c>
      <c r="N832" s="49">
        <v>5</v>
      </c>
      <c r="O832" s="62">
        <f t="shared" si="75"/>
        <v>744.54107296542338</v>
      </c>
      <c r="P832" s="50">
        <f t="shared" si="76"/>
        <v>5</v>
      </c>
      <c r="Q832" s="51">
        <f t="shared" si="77"/>
        <v>744.54107296542338</v>
      </c>
      <c r="R832" s="46" t="s">
        <v>1</v>
      </c>
    </row>
    <row r="833" spans="1:18" ht="16.5" hidden="1" customHeight="1" x14ac:dyDescent="0.15">
      <c r="A833" s="56" t="s">
        <v>5148</v>
      </c>
      <c r="B833" s="98" t="s">
        <v>5149</v>
      </c>
      <c r="C833" s="98" t="s">
        <v>8433</v>
      </c>
      <c r="D833" s="56" t="s">
        <v>4773</v>
      </c>
      <c r="E833" s="56" t="s">
        <v>1380</v>
      </c>
      <c r="F833" s="56" t="s">
        <v>1381</v>
      </c>
      <c r="G833" s="66">
        <v>371.77945454545466</v>
      </c>
      <c r="H833" s="65">
        <v>0</v>
      </c>
      <c r="I833" s="47">
        <f t="shared" si="72"/>
        <v>0</v>
      </c>
      <c r="J833" s="65">
        <v>0</v>
      </c>
      <c r="K833" s="48">
        <f t="shared" si="73"/>
        <v>0</v>
      </c>
      <c r="L833" s="65">
        <v>0</v>
      </c>
      <c r="M833" s="60">
        <f t="shared" si="74"/>
        <v>0</v>
      </c>
      <c r="N833" s="49">
        <v>2</v>
      </c>
      <c r="O833" s="62">
        <f t="shared" si="75"/>
        <v>743.55890909090931</v>
      </c>
      <c r="P833" s="50">
        <f t="shared" si="76"/>
        <v>2</v>
      </c>
      <c r="Q833" s="51">
        <f t="shared" si="77"/>
        <v>743.55890909090931</v>
      </c>
      <c r="R833" s="46" t="s">
        <v>7303</v>
      </c>
    </row>
    <row r="834" spans="1:18" ht="16.5" hidden="1" customHeight="1" x14ac:dyDescent="0.15">
      <c r="A834" s="56" t="s">
        <v>3379</v>
      </c>
      <c r="B834" s="98" t="s">
        <v>3380</v>
      </c>
      <c r="C834" s="98" t="s">
        <v>3381</v>
      </c>
      <c r="D834" s="56" t="s">
        <v>329</v>
      </c>
      <c r="E834" s="56" t="s">
        <v>351</v>
      </c>
      <c r="F834" s="56" t="s">
        <v>352</v>
      </c>
      <c r="G834" s="66">
        <v>2.3200000000000002E-2</v>
      </c>
      <c r="H834" s="65">
        <v>0</v>
      </c>
      <c r="I834" s="47">
        <f t="shared" ref="I834:I897" si="78">H834*G834</f>
        <v>0</v>
      </c>
      <c r="J834" s="65">
        <v>0</v>
      </c>
      <c r="K834" s="48">
        <f t="shared" ref="K834:K897" si="79">J834*G834</f>
        <v>0</v>
      </c>
      <c r="L834" s="65">
        <v>0</v>
      </c>
      <c r="M834" s="60">
        <f t="shared" ref="M834:M897" si="80">L834*G834</f>
        <v>0</v>
      </c>
      <c r="N834" s="49">
        <v>31963</v>
      </c>
      <c r="O834" s="62">
        <f t="shared" ref="O834:O897" si="81">N834*G834</f>
        <v>741.54160000000002</v>
      </c>
      <c r="P834" s="50">
        <f t="shared" ref="P834:P897" si="82">H834+J834+L834+N834</f>
        <v>31963</v>
      </c>
      <c r="Q834" s="51">
        <f t="shared" ref="Q834:Q897" si="83">I834+K834+M834+O834</f>
        <v>741.54160000000002</v>
      </c>
      <c r="R834" s="46" t="s">
        <v>7307</v>
      </c>
    </row>
    <row r="835" spans="1:18" ht="16.5" hidden="1" customHeight="1" x14ac:dyDescent="0.15">
      <c r="A835" s="56" t="s">
        <v>6316</v>
      </c>
      <c r="B835" s="98" t="s">
        <v>6317</v>
      </c>
      <c r="C835" s="98" t="s">
        <v>6318</v>
      </c>
      <c r="D835" s="56" t="s">
        <v>329</v>
      </c>
      <c r="E835" s="56" t="s">
        <v>5298</v>
      </c>
      <c r="F835" s="56" t="s">
        <v>5299</v>
      </c>
      <c r="G835" s="66">
        <v>16.818022656156653</v>
      </c>
      <c r="H835" s="65">
        <v>0</v>
      </c>
      <c r="I835" s="47">
        <f t="shared" si="78"/>
        <v>0</v>
      </c>
      <c r="J835" s="65">
        <v>0</v>
      </c>
      <c r="K835" s="48">
        <f t="shared" si="79"/>
        <v>0</v>
      </c>
      <c r="L835" s="65">
        <v>0</v>
      </c>
      <c r="M835" s="60">
        <f t="shared" si="80"/>
        <v>0</v>
      </c>
      <c r="N835" s="49">
        <v>44</v>
      </c>
      <c r="O835" s="62">
        <f t="shared" si="81"/>
        <v>739.99299687089274</v>
      </c>
      <c r="P835" s="50">
        <f t="shared" si="82"/>
        <v>44</v>
      </c>
      <c r="Q835" s="51">
        <f t="shared" si="83"/>
        <v>739.99299687089274</v>
      </c>
      <c r="R835" s="46" t="s">
        <v>1</v>
      </c>
    </row>
    <row r="836" spans="1:18" ht="16.5" hidden="1" customHeight="1" x14ac:dyDescent="0.15">
      <c r="A836" s="56" t="s">
        <v>1123</v>
      </c>
      <c r="B836" s="98" t="s">
        <v>7396</v>
      </c>
      <c r="C836" s="98" t="s">
        <v>7396</v>
      </c>
      <c r="D836" s="56" t="s">
        <v>350</v>
      </c>
      <c r="E836" s="56" t="s">
        <v>568</v>
      </c>
      <c r="F836" s="56" t="s">
        <v>569</v>
      </c>
      <c r="G836" s="66">
        <v>41.091612267312712</v>
      </c>
      <c r="H836" s="65">
        <v>0</v>
      </c>
      <c r="I836" s="47">
        <f t="shared" si="78"/>
        <v>0</v>
      </c>
      <c r="J836" s="65">
        <v>0</v>
      </c>
      <c r="K836" s="48">
        <f t="shared" si="79"/>
        <v>0</v>
      </c>
      <c r="L836" s="65">
        <v>0</v>
      </c>
      <c r="M836" s="60">
        <f t="shared" si="80"/>
        <v>0</v>
      </c>
      <c r="N836" s="49">
        <v>18</v>
      </c>
      <c r="O836" s="62">
        <f t="shared" si="81"/>
        <v>739.64902081162882</v>
      </c>
      <c r="P836" s="50">
        <f t="shared" si="82"/>
        <v>18</v>
      </c>
      <c r="Q836" s="51">
        <f t="shared" si="83"/>
        <v>739.64902081162882</v>
      </c>
      <c r="R836" s="46" t="s">
        <v>7299</v>
      </c>
    </row>
    <row r="837" spans="1:18" ht="16.5" hidden="1" customHeight="1" x14ac:dyDescent="0.15">
      <c r="A837" s="56" t="s">
        <v>6053</v>
      </c>
      <c r="B837" s="98" t="s">
        <v>6054</v>
      </c>
      <c r="C837" s="98" t="s">
        <v>6055</v>
      </c>
      <c r="D837" s="56" t="s">
        <v>329</v>
      </c>
      <c r="E837" s="56" t="s">
        <v>5298</v>
      </c>
      <c r="F837" s="56" t="s">
        <v>5299</v>
      </c>
      <c r="G837" s="66">
        <v>105.52898091576837</v>
      </c>
      <c r="H837" s="65">
        <v>0</v>
      </c>
      <c r="I837" s="47">
        <f t="shared" si="78"/>
        <v>0</v>
      </c>
      <c r="J837" s="65">
        <v>0</v>
      </c>
      <c r="K837" s="48">
        <f t="shared" si="79"/>
        <v>0</v>
      </c>
      <c r="L837" s="65">
        <v>0</v>
      </c>
      <c r="M837" s="60">
        <f t="shared" si="80"/>
        <v>0</v>
      </c>
      <c r="N837" s="49">
        <v>7</v>
      </c>
      <c r="O837" s="62">
        <f t="shared" si="81"/>
        <v>738.70286641037865</v>
      </c>
      <c r="P837" s="50">
        <f t="shared" si="82"/>
        <v>7</v>
      </c>
      <c r="Q837" s="51">
        <f t="shared" si="83"/>
        <v>738.70286641037865</v>
      </c>
      <c r="R837" s="46" t="s">
        <v>1</v>
      </c>
    </row>
    <row r="838" spans="1:18" ht="16.5" hidden="1" customHeight="1" x14ac:dyDescent="0.15">
      <c r="A838" s="56" t="s">
        <v>10410</v>
      </c>
      <c r="B838" s="56" t="s">
        <v>10599</v>
      </c>
      <c r="C838" s="56" t="s">
        <v>10651</v>
      </c>
      <c r="D838" s="56" t="s">
        <v>329</v>
      </c>
      <c r="E838" s="56" t="s">
        <v>1247</v>
      </c>
      <c r="F838" s="56" t="s">
        <v>1248</v>
      </c>
      <c r="G838" s="66">
        <v>14.281355049572284</v>
      </c>
      <c r="H838" s="65">
        <v>5</v>
      </c>
      <c r="I838" s="47">
        <f t="shared" si="78"/>
        <v>71.406775247861418</v>
      </c>
      <c r="J838" s="65">
        <v>0</v>
      </c>
      <c r="K838" s="48">
        <f t="shared" si="79"/>
        <v>0</v>
      </c>
      <c r="L838" s="65">
        <v>0</v>
      </c>
      <c r="M838" s="60">
        <f t="shared" si="80"/>
        <v>0</v>
      </c>
      <c r="N838" s="49">
        <v>0</v>
      </c>
      <c r="O838" s="62">
        <f t="shared" si="81"/>
        <v>0</v>
      </c>
      <c r="P838" s="50">
        <f t="shared" si="82"/>
        <v>5</v>
      </c>
      <c r="Q838" s="51">
        <f t="shared" si="83"/>
        <v>71.406775247861418</v>
      </c>
      <c r="R838" s="46" t="s">
        <v>1</v>
      </c>
    </row>
    <row r="839" spans="1:18" ht="16.5" hidden="1" customHeight="1" x14ac:dyDescent="0.15">
      <c r="A839" s="56" t="s">
        <v>1636</v>
      </c>
      <c r="B839" s="98" t="s">
        <v>1637</v>
      </c>
      <c r="C839" s="98" t="s">
        <v>1638</v>
      </c>
      <c r="D839" s="56" t="s">
        <v>329</v>
      </c>
      <c r="E839" s="56" t="s">
        <v>330</v>
      </c>
      <c r="F839" s="56" t="s">
        <v>331</v>
      </c>
      <c r="G839" s="66">
        <v>147.584</v>
      </c>
      <c r="H839" s="65">
        <v>0</v>
      </c>
      <c r="I839" s="47">
        <f t="shared" si="78"/>
        <v>0</v>
      </c>
      <c r="J839" s="65">
        <v>0</v>
      </c>
      <c r="K839" s="48">
        <f t="shared" si="79"/>
        <v>0</v>
      </c>
      <c r="L839" s="65">
        <v>0</v>
      </c>
      <c r="M839" s="60">
        <f t="shared" si="80"/>
        <v>0</v>
      </c>
      <c r="N839" s="49">
        <v>5</v>
      </c>
      <c r="O839" s="62">
        <f t="shared" si="81"/>
        <v>737.92000000000007</v>
      </c>
      <c r="P839" s="50">
        <f t="shared" si="82"/>
        <v>5</v>
      </c>
      <c r="Q839" s="51">
        <f t="shared" si="83"/>
        <v>737.92000000000007</v>
      </c>
      <c r="R839" s="46" t="s">
        <v>7300</v>
      </c>
    </row>
    <row r="840" spans="1:18" ht="16.5" hidden="1" customHeight="1" x14ac:dyDescent="0.15">
      <c r="A840" s="56" t="s">
        <v>4083</v>
      </c>
      <c r="B840" s="98" t="s">
        <v>4084</v>
      </c>
      <c r="C840" s="98" t="s">
        <v>4084</v>
      </c>
      <c r="D840" s="56" t="s">
        <v>350</v>
      </c>
      <c r="E840" s="56" t="s">
        <v>330</v>
      </c>
      <c r="F840" s="56" t="s">
        <v>331</v>
      </c>
      <c r="G840" s="66">
        <v>1.707687243779072</v>
      </c>
      <c r="H840" s="65">
        <v>0</v>
      </c>
      <c r="I840" s="47">
        <f t="shared" si="78"/>
        <v>0</v>
      </c>
      <c r="J840" s="65">
        <v>0</v>
      </c>
      <c r="K840" s="48">
        <f t="shared" si="79"/>
        <v>0</v>
      </c>
      <c r="L840" s="65">
        <v>0</v>
      </c>
      <c r="M840" s="60">
        <f t="shared" si="80"/>
        <v>0</v>
      </c>
      <c r="N840" s="49">
        <v>432</v>
      </c>
      <c r="O840" s="62">
        <f t="shared" si="81"/>
        <v>737.72088931255905</v>
      </c>
      <c r="P840" s="50">
        <f t="shared" si="82"/>
        <v>432</v>
      </c>
      <c r="Q840" s="51">
        <f t="shared" si="83"/>
        <v>737.72088931255905</v>
      </c>
      <c r="R840" s="46" t="s">
        <v>7307</v>
      </c>
    </row>
    <row r="841" spans="1:18" ht="16.5" hidden="1" customHeight="1" x14ac:dyDescent="0.15">
      <c r="A841" s="56" t="s">
        <v>3446</v>
      </c>
      <c r="B841" s="98" t="s">
        <v>3447</v>
      </c>
      <c r="C841" s="98" t="s">
        <v>3447</v>
      </c>
      <c r="D841" s="56" t="s">
        <v>350</v>
      </c>
      <c r="E841" s="56" t="s">
        <v>351</v>
      </c>
      <c r="F841" s="56" t="s">
        <v>352</v>
      </c>
      <c r="G841" s="66">
        <v>0.2</v>
      </c>
      <c r="H841" s="65">
        <v>0</v>
      </c>
      <c r="I841" s="47">
        <f t="shared" si="78"/>
        <v>0</v>
      </c>
      <c r="J841" s="65">
        <v>0</v>
      </c>
      <c r="K841" s="48">
        <f t="shared" si="79"/>
        <v>0</v>
      </c>
      <c r="L841" s="65">
        <v>0</v>
      </c>
      <c r="M841" s="60">
        <f t="shared" si="80"/>
        <v>0</v>
      </c>
      <c r="N841" s="49">
        <v>3665</v>
      </c>
      <c r="O841" s="62">
        <f t="shared" si="81"/>
        <v>733</v>
      </c>
      <c r="P841" s="50">
        <f t="shared" si="82"/>
        <v>3665</v>
      </c>
      <c r="Q841" s="51">
        <f t="shared" si="83"/>
        <v>733</v>
      </c>
      <c r="R841" s="46" t="s">
        <v>7307</v>
      </c>
    </row>
    <row r="842" spans="1:18" ht="16.5" hidden="1" customHeight="1" x14ac:dyDescent="0.15">
      <c r="A842" s="56" t="s">
        <v>1840</v>
      </c>
      <c r="B842" s="98" t="s">
        <v>1841</v>
      </c>
      <c r="C842" s="98" t="s">
        <v>1774</v>
      </c>
      <c r="D842" s="56" t="s">
        <v>329</v>
      </c>
      <c r="E842" s="56" t="s">
        <v>351</v>
      </c>
      <c r="F842" s="56" t="s">
        <v>352</v>
      </c>
      <c r="G842" s="66">
        <v>3.0111062602395182</v>
      </c>
      <c r="H842" s="65">
        <v>0</v>
      </c>
      <c r="I842" s="47">
        <f t="shared" si="78"/>
        <v>0</v>
      </c>
      <c r="J842" s="65">
        <v>0</v>
      </c>
      <c r="K842" s="48">
        <f t="shared" si="79"/>
        <v>0</v>
      </c>
      <c r="L842" s="65">
        <v>0</v>
      </c>
      <c r="M842" s="60">
        <f t="shared" si="80"/>
        <v>0</v>
      </c>
      <c r="N842" s="49">
        <v>242</v>
      </c>
      <c r="O842" s="62">
        <f t="shared" si="81"/>
        <v>728.68771497796342</v>
      </c>
      <c r="P842" s="50">
        <f t="shared" si="82"/>
        <v>242</v>
      </c>
      <c r="Q842" s="51">
        <f t="shared" si="83"/>
        <v>728.68771497796342</v>
      </c>
      <c r="R842" s="46" t="s">
        <v>7301</v>
      </c>
    </row>
    <row r="843" spans="1:18" ht="16.5" hidden="1" customHeight="1" x14ac:dyDescent="0.15">
      <c r="A843" s="56" t="s">
        <v>550</v>
      </c>
      <c r="B843" s="98" t="s">
        <v>551</v>
      </c>
      <c r="C843" s="98" t="s">
        <v>552</v>
      </c>
      <c r="D843" s="56" t="s">
        <v>329</v>
      </c>
      <c r="E843" s="56" t="s">
        <v>351</v>
      </c>
      <c r="F843" s="56" t="s">
        <v>352</v>
      </c>
      <c r="G843" s="66">
        <v>363.20370000000003</v>
      </c>
      <c r="H843" s="65">
        <v>0</v>
      </c>
      <c r="I843" s="47">
        <f t="shared" si="78"/>
        <v>0</v>
      </c>
      <c r="J843" s="65">
        <v>0</v>
      </c>
      <c r="K843" s="48">
        <f t="shared" si="79"/>
        <v>0</v>
      </c>
      <c r="L843" s="65">
        <v>0</v>
      </c>
      <c r="M843" s="60">
        <f t="shared" si="80"/>
        <v>0</v>
      </c>
      <c r="N843" s="49">
        <v>2</v>
      </c>
      <c r="O843" s="62">
        <f t="shared" si="81"/>
        <v>726.40740000000005</v>
      </c>
      <c r="P843" s="50">
        <f t="shared" si="82"/>
        <v>2</v>
      </c>
      <c r="Q843" s="51">
        <f t="shared" si="83"/>
        <v>726.40740000000005</v>
      </c>
      <c r="R843" s="46" t="s">
        <v>7299</v>
      </c>
    </row>
    <row r="844" spans="1:18" ht="16.5" hidden="1" customHeight="1" x14ac:dyDescent="0.15">
      <c r="A844" s="56" t="s">
        <v>1952</v>
      </c>
      <c r="B844" s="98" t="s">
        <v>1953</v>
      </c>
      <c r="C844" s="98" t="s">
        <v>1953</v>
      </c>
      <c r="D844" s="56" t="s">
        <v>329</v>
      </c>
      <c r="E844" s="56" t="s">
        <v>351</v>
      </c>
      <c r="F844" s="56" t="s">
        <v>352</v>
      </c>
      <c r="G844" s="66">
        <v>2.5407999999999999</v>
      </c>
      <c r="H844" s="65">
        <v>0</v>
      </c>
      <c r="I844" s="47">
        <f t="shared" si="78"/>
        <v>0</v>
      </c>
      <c r="J844" s="65">
        <v>0</v>
      </c>
      <c r="K844" s="48">
        <f t="shared" si="79"/>
        <v>0</v>
      </c>
      <c r="L844" s="65">
        <v>0</v>
      </c>
      <c r="M844" s="60">
        <f t="shared" si="80"/>
        <v>0</v>
      </c>
      <c r="N844" s="49">
        <v>284</v>
      </c>
      <c r="O844" s="62">
        <f t="shared" si="81"/>
        <v>721.58719999999994</v>
      </c>
      <c r="P844" s="50">
        <f t="shared" si="82"/>
        <v>284</v>
      </c>
      <c r="Q844" s="51">
        <f t="shared" si="83"/>
        <v>721.58719999999994</v>
      </c>
      <c r="R844" s="46" t="s">
        <v>7301</v>
      </c>
    </row>
    <row r="845" spans="1:18" ht="16.5" hidden="1" customHeight="1" x14ac:dyDescent="0.15">
      <c r="A845" s="56" t="s">
        <v>107</v>
      </c>
      <c r="B845" s="98" t="s">
        <v>225</v>
      </c>
      <c r="C845" s="98" t="s">
        <v>225</v>
      </c>
      <c r="D845" s="56" t="s">
        <v>329</v>
      </c>
      <c r="E845" s="56" t="s">
        <v>5300</v>
      </c>
      <c r="F845" s="56" t="s">
        <v>5301</v>
      </c>
      <c r="G845" s="66">
        <v>48.002647968392893</v>
      </c>
      <c r="H845" s="65">
        <v>0</v>
      </c>
      <c r="I845" s="47">
        <f t="shared" si="78"/>
        <v>0</v>
      </c>
      <c r="J845" s="65">
        <v>0</v>
      </c>
      <c r="K845" s="48">
        <f t="shared" si="79"/>
        <v>0</v>
      </c>
      <c r="L845" s="65">
        <v>0</v>
      </c>
      <c r="M845" s="60">
        <f t="shared" si="80"/>
        <v>0</v>
      </c>
      <c r="N845" s="49">
        <v>15</v>
      </c>
      <c r="O845" s="62">
        <f t="shared" si="81"/>
        <v>720.03971952589336</v>
      </c>
      <c r="P845" s="50">
        <f t="shared" si="82"/>
        <v>15</v>
      </c>
      <c r="Q845" s="51">
        <f t="shared" si="83"/>
        <v>720.03971952589336</v>
      </c>
      <c r="R845" s="46" t="s">
        <v>1</v>
      </c>
    </row>
    <row r="846" spans="1:18" ht="16.5" hidden="1" customHeight="1" x14ac:dyDescent="0.15">
      <c r="A846" s="56" t="s">
        <v>559</v>
      </c>
      <c r="B846" s="98" t="s">
        <v>560</v>
      </c>
      <c r="C846" s="98" t="s">
        <v>561</v>
      </c>
      <c r="D846" s="56" t="s">
        <v>329</v>
      </c>
      <c r="E846" s="56" t="s">
        <v>351</v>
      </c>
      <c r="F846" s="56" t="s">
        <v>352</v>
      </c>
      <c r="G846" s="66">
        <v>180</v>
      </c>
      <c r="H846" s="65">
        <v>0</v>
      </c>
      <c r="I846" s="47">
        <f t="shared" si="78"/>
        <v>0</v>
      </c>
      <c r="J846" s="65">
        <v>0</v>
      </c>
      <c r="K846" s="48">
        <f t="shared" si="79"/>
        <v>0</v>
      </c>
      <c r="L846" s="65">
        <v>0</v>
      </c>
      <c r="M846" s="60">
        <f t="shared" si="80"/>
        <v>0</v>
      </c>
      <c r="N846" s="49">
        <v>4</v>
      </c>
      <c r="O846" s="62">
        <f t="shared" si="81"/>
        <v>720</v>
      </c>
      <c r="P846" s="50">
        <f t="shared" si="82"/>
        <v>4</v>
      </c>
      <c r="Q846" s="51">
        <f t="shared" si="83"/>
        <v>720</v>
      </c>
      <c r="R846" s="46" t="s">
        <v>7299</v>
      </c>
    </row>
    <row r="847" spans="1:18" ht="16.5" hidden="1" customHeight="1" x14ac:dyDescent="0.15">
      <c r="A847" s="56" t="s">
        <v>1170</v>
      </c>
      <c r="B847" s="98" t="s">
        <v>7399</v>
      </c>
      <c r="C847" s="98" t="s">
        <v>7399</v>
      </c>
      <c r="D847" s="56" t="s">
        <v>350</v>
      </c>
      <c r="E847" s="56" t="s">
        <v>351</v>
      </c>
      <c r="F847" s="56" t="s">
        <v>352</v>
      </c>
      <c r="G847" s="66">
        <v>120</v>
      </c>
      <c r="H847" s="65">
        <v>0</v>
      </c>
      <c r="I847" s="47">
        <f t="shared" si="78"/>
        <v>0</v>
      </c>
      <c r="J847" s="65">
        <v>0</v>
      </c>
      <c r="K847" s="48">
        <f t="shared" si="79"/>
        <v>0</v>
      </c>
      <c r="L847" s="65">
        <v>0</v>
      </c>
      <c r="M847" s="60">
        <f t="shared" si="80"/>
        <v>0</v>
      </c>
      <c r="N847" s="49">
        <v>6</v>
      </c>
      <c r="O847" s="62">
        <f t="shared" si="81"/>
        <v>720</v>
      </c>
      <c r="P847" s="50">
        <f t="shared" si="82"/>
        <v>6</v>
      </c>
      <c r="Q847" s="51">
        <f t="shared" si="83"/>
        <v>720</v>
      </c>
      <c r="R847" s="46" t="s">
        <v>7299</v>
      </c>
    </row>
    <row r="848" spans="1:18" ht="16.5" hidden="1" customHeight="1" x14ac:dyDescent="0.15">
      <c r="A848" s="56" t="s">
        <v>6803</v>
      </c>
      <c r="B848" s="98" t="s">
        <v>6804</v>
      </c>
      <c r="C848" s="98" t="s">
        <v>6804</v>
      </c>
      <c r="D848" s="56" t="s">
        <v>6714</v>
      </c>
      <c r="E848" s="56" t="s">
        <v>1380</v>
      </c>
      <c r="F848" s="56" t="s">
        <v>1381</v>
      </c>
      <c r="G848" s="66">
        <v>4.4443798994974877</v>
      </c>
      <c r="H848" s="65">
        <v>0</v>
      </c>
      <c r="I848" s="47">
        <f t="shared" si="78"/>
        <v>0</v>
      </c>
      <c r="J848" s="65">
        <v>0</v>
      </c>
      <c r="K848" s="48">
        <f t="shared" si="79"/>
        <v>0</v>
      </c>
      <c r="L848" s="65">
        <v>0</v>
      </c>
      <c r="M848" s="60">
        <f t="shared" si="80"/>
        <v>0</v>
      </c>
      <c r="N848" s="49">
        <v>162</v>
      </c>
      <c r="O848" s="62">
        <f t="shared" si="81"/>
        <v>719.98954371859304</v>
      </c>
      <c r="P848" s="50">
        <f t="shared" si="82"/>
        <v>162</v>
      </c>
      <c r="Q848" s="51">
        <f t="shared" si="83"/>
        <v>719.98954371859304</v>
      </c>
      <c r="R848" s="46" t="s">
        <v>7303</v>
      </c>
    </row>
    <row r="849" spans="1:18" ht="16.5" hidden="1" customHeight="1" x14ac:dyDescent="0.15">
      <c r="A849" s="56" t="s">
        <v>3502</v>
      </c>
      <c r="B849" s="98" t="s">
        <v>3503</v>
      </c>
      <c r="C849" s="98" t="s">
        <v>3504</v>
      </c>
      <c r="D849" s="56" t="s">
        <v>329</v>
      </c>
      <c r="E849" s="56" t="s">
        <v>351</v>
      </c>
      <c r="F849" s="56" t="s">
        <v>352</v>
      </c>
      <c r="G849" s="66">
        <v>3.0999999999999996E-2</v>
      </c>
      <c r="H849" s="65">
        <v>0</v>
      </c>
      <c r="I849" s="47">
        <f t="shared" si="78"/>
        <v>0</v>
      </c>
      <c r="J849" s="65">
        <v>0</v>
      </c>
      <c r="K849" s="48">
        <f t="shared" si="79"/>
        <v>0</v>
      </c>
      <c r="L849" s="65">
        <v>0</v>
      </c>
      <c r="M849" s="60">
        <f t="shared" si="80"/>
        <v>0</v>
      </c>
      <c r="N849" s="49">
        <v>23133</v>
      </c>
      <c r="O849" s="62">
        <f t="shared" si="81"/>
        <v>717.12299999999993</v>
      </c>
      <c r="P849" s="50">
        <f t="shared" si="82"/>
        <v>23133</v>
      </c>
      <c r="Q849" s="51">
        <f t="shared" si="83"/>
        <v>717.12299999999993</v>
      </c>
      <c r="R849" s="46" t="s">
        <v>7307</v>
      </c>
    </row>
    <row r="850" spans="1:18" ht="16.5" hidden="1" customHeight="1" x14ac:dyDescent="0.15">
      <c r="A850" s="56" t="s">
        <v>6322</v>
      </c>
      <c r="B850" s="56" t="s">
        <v>6323</v>
      </c>
      <c r="C850" s="56" t="s">
        <v>8492</v>
      </c>
      <c r="D850" s="56" t="s">
        <v>329</v>
      </c>
      <c r="E850" s="56" t="s">
        <v>7605</v>
      </c>
      <c r="F850" s="56" t="s">
        <v>7606</v>
      </c>
      <c r="G850" s="66">
        <v>19.742432608414639</v>
      </c>
      <c r="H850" s="65">
        <v>500</v>
      </c>
      <c r="I850" s="47">
        <f t="shared" si="78"/>
        <v>9871.2163042073189</v>
      </c>
      <c r="J850" s="65">
        <v>0</v>
      </c>
      <c r="K850" s="48">
        <f t="shared" si="79"/>
        <v>0</v>
      </c>
      <c r="L850" s="65">
        <v>0</v>
      </c>
      <c r="M850" s="60">
        <f t="shared" si="80"/>
        <v>0</v>
      </c>
      <c r="N850" s="49">
        <v>0</v>
      </c>
      <c r="O850" s="62">
        <f t="shared" si="81"/>
        <v>0</v>
      </c>
      <c r="P850" s="50">
        <f t="shared" si="82"/>
        <v>500</v>
      </c>
      <c r="Q850" s="51">
        <f t="shared" si="83"/>
        <v>9871.2163042073189</v>
      </c>
      <c r="R850" s="46" t="s">
        <v>1</v>
      </c>
    </row>
    <row r="851" spans="1:18" ht="16.5" hidden="1" customHeight="1" x14ac:dyDescent="0.15">
      <c r="A851" s="56" t="s">
        <v>6322</v>
      </c>
      <c r="B851" s="56" t="s">
        <v>6323</v>
      </c>
      <c r="C851" s="56" t="s">
        <v>8492</v>
      </c>
      <c r="D851" s="56" t="s">
        <v>329</v>
      </c>
      <c r="E851" s="56" t="s">
        <v>1247</v>
      </c>
      <c r="F851" s="56" t="s">
        <v>1248</v>
      </c>
      <c r="G851" s="66">
        <v>19.742432608414639</v>
      </c>
      <c r="H851" s="65">
        <v>5</v>
      </c>
      <c r="I851" s="47">
        <f t="shared" si="78"/>
        <v>98.7121630420732</v>
      </c>
      <c r="J851" s="65">
        <v>0</v>
      </c>
      <c r="K851" s="48">
        <f t="shared" si="79"/>
        <v>0</v>
      </c>
      <c r="L851" s="65">
        <v>0</v>
      </c>
      <c r="M851" s="60">
        <f t="shared" si="80"/>
        <v>0</v>
      </c>
      <c r="N851" s="49">
        <v>0</v>
      </c>
      <c r="O851" s="62">
        <f t="shared" si="81"/>
        <v>0</v>
      </c>
      <c r="P851" s="50">
        <f t="shared" si="82"/>
        <v>5</v>
      </c>
      <c r="Q851" s="51">
        <f t="shared" si="83"/>
        <v>98.7121630420732</v>
      </c>
      <c r="R851" s="46" t="s">
        <v>1</v>
      </c>
    </row>
    <row r="852" spans="1:18" ht="16.5" hidden="1" customHeight="1" x14ac:dyDescent="0.15">
      <c r="A852" s="56" t="s">
        <v>9098</v>
      </c>
      <c r="B852" s="56" t="s">
        <v>9099</v>
      </c>
      <c r="C852" s="56" t="s">
        <v>9099</v>
      </c>
      <c r="D852" s="56" t="s">
        <v>329</v>
      </c>
      <c r="E852" s="56" t="s">
        <v>1247</v>
      </c>
      <c r="F852" s="56" t="s">
        <v>1248</v>
      </c>
      <c r="G852" s="66">
        <v>18.26736014391556</v>
      </c>
      <c r="H852" s="65">
        <v>405</v>
      </c>
      <c r="I852" s="47">
        <f t="shared" si="78"/>
        <v>7398.2808582858015</v>
      </c>
      <c r="J852" s="65">
        <v>0</v>
      </c>
      <c r="K852" s="48">
        <f t="shared" si="79"/>
        <v>0</v>
      </c>
      <c r="L852" s="65">
        <v>0</v>
      </c>
      <c r="M852" s="60">
        <f t="shared" si="80"/>
        <v>0</v>
      </c>
      <c r="N852" s="49">
        <v>0</v>
      </c>
      <c r="O852" s="62">
        <f t="shared" si="81"/>
        <v>0</v>
      </c>
      <c r="P852" s="50">
        <f t="shared" si="82"/>
        <v>405</v>
      </c>
      <c r="Q852" s="51">
        <f t="shared" si="83"/>
        <v>7398.2808582858015</v>
      </c>
      <c r="R852" s="46" t="s">
        <v>1</v>
      </c>
    </row>
    <row r="853" spans="1:18" ht="16.5" hidden="1" customHeight="1" x14ac:dyDescent="0.15">
      <c r="A853" s="56" t="s">
        <v>4138</v>
      </c>
      <c r="B853" s="98" t="s">
        <v>4139</v>
      </c>
      <c r="C853" s="98" t="s">
        <v>4139</v>
      </c>
      <c r="D853" s="56" t="s">
        <v>350</v>
      </c>
      <c r="E853" s="56" t="s">
        <v>330</v>
      </c>
      <c r="F853" s="56" t="s">
        <v>331</v>
      </c>
      <c r="G853" s="66">
        <v>0.72</v>
      </c>
      <c r="H853" s="65">
        <v>0</v>
      </c>
      <c r="I853" s="47">
        <f t="shared" si="78"/>
        <v>0</v>
      </c>
      <c r="J853" s="65">
        <v>0</v>
      </c>
      <c r="K853" s="48">
        <f t="shared" si="79"/>
        <v>0</v>
      </c>
      <c r="L853" s="65">
        <v>0</v>
      </c>
      <c r="M853" s="60">
        <f t="shared" si="80"/>
        <v>0</v>
      </c>
      <c r="N853" s="49">
        <v>994</v>
      </c>
      <c r="O853" s="62">
        <f t="shared" si="81"/>
        <v>715.68</v>
      </c>
      <c r="P853" s="50">
        <f t="shared" si="82"/>
        <v>994</v>
      </c>
      <c r="Q853" s="51">
        <f t="shared" si="83"/>
        <v>715.68</v>
      </c>
      <c r="R853" s="46" t="s">
        <v>7307</v>
      </c>
    </row>
    <row r="854" spans="1:18" ht="16.5" hidden="1" customHeight="1" x14ac:dyDescent="0.15">
      <c r="A854" s="56" t="s">
        <v>4066</v>
      </c>
      <c r="B854" s="98" t="s">
        <v>4067</v>
      </c>
      <c r="C854" s="98" t="s">
        <v>4067</v>
      </c>
      <c r="D854" s="56" t="s">
        <v>329</v>
      </c>
      <c r="E854" s="56" t="s">
        <v>351</v>
      </c>
      <c r="F854" s="56" t="s">
        <v>352</v>
      </c>
      <c r="G854" s="66">
        <v>11.16</v>
      </c>
      <c r="H854" s="65">
        <v>0</v>
      </c>
      <c r="I854" s="47">
        <f t="shared" si="78"/>
        <v>0</v>
      </c>
      <c r="J854" s="65">
        <v>0</v>
      </c>
      <c r="K854" s="48">
        <f t="shared" si="79"/>
        <v>0</v>
      </c>
      <c r="L854" s="65">
        <v>0</v>
      </c>
      <c r="M854" s="60">
        <f t="shared" si="80"/>
        <v>0</v>
      </c>
      <c r="N854" s="49">
        <v>64</v>
      </c>
      <c r="O854" s="62">
        <f t="shared" si="81"/>
        <v>714.24</v>
      </c>
      <c r="P854" s="50">
        <f t="shared" si="82"/>
        <v>64</v>
      </c>
      <c r="Q854" s="51">
        <f t="shared" si="83"/>
        <v>714.24</v>
      </c>
      <c r="R854" s="46" t="s">
        <v>7307</v>
      </c>
    </row>
    <row r="855" spans="1:18" ht="16.5" hidden="1" customHeight="1" x14ac:dyDescent="0.15">
      <c r="A855" s="56" t="s">
        <v>627</v>
      </c>
      <c r="B855" s="98" t="s">
        <v>10735</v>
      </c>
      <c r="C855" s="98" t="s">
        <v>10736</v>
      </c>
      <c r="D855" s="56" t="s">
        <v>329</v>
      </c>
      <c r="E855" s="56" t="s">
        <v>501</v>
      </c>
      <c r="F855" s="56" t="s">
        <v>502</v>
      </c>
      <c r="G855" s="66">
        <v>142.51332907063065</v>
      </c>
      <c r="H855" s="65">
        <v>0</v>
      </c>
      <c r="I855" s="47">
        <f t="shared" si="78"/>
        <v>0</v>
      </c>
      <c r="J855" s="65">
        <v>0</v>
      </c>
      <c r="K855" s="48">
        <f t="shared" si="79"/>
        <v>0</v>
      </c>
      <c r="L855" s="65">
        <v>0</v>
      </c>
      <c r="M855" s="60">
        <f t="shared" si="80"/>
        <v>0</v>
      </c>
      <c r="N855" s="49">
        <v>5</v>
      </c>
      <c r="O855" s="62">
        <f t="shared" si="81"/>
        <v>712.56664535315326</v>
      </c>
      <c r="P855" s="50">
        <f t="shared" si="82"/>
        <v>5</v>
      </c>
      <c r="Q855" s="51">
        <f t="shared" si="83"/>
        <v>712.56664535315326</v>
      </c>
      <c r="R855" s="46" t="s">
        <v>7299</v>
      </c>
    </row>
    <row r="856" spans="1:18" ht="16.5" hidden="1" customHeight="1" x14ac:dyDescent="0.15">
      <c r="A856" s="56" t="s">
        <v>9462</v>
      </c>
      <c r="B856" s="98" t="s">
        <v>9463</v>
      </c>
      <c r="C856" s="98" t="s">
        <v>9464</v>
      </c>
      <c r="D856" s="56" t="s">
        <v>329</v>
      </c>
      <c r="E856" s="56" t="s">
        <v>1310</v>
      </c>
      <c r="F856" s="56" t="s">
        <v>1311</v>
      </c>
      <c r="G856" s="66">
        <v>0.70730000000000004</v>
      </c>
      <c r="H856" s="65">
        <v>0</v>
      </c>
      <c r="I856" s="47">
        <f t="shared" si="78"/>
        <v>0</v>
      </c>
      <c r="J856" s="65">
        <v>0</v>
      </c>
      <c r="K856" s="48">
        <f t="shared" si="79"/>
        <v>0</v>
      </c>
      <c r="L856" s="65">
        <v>0</v>
      </c>
      <c r="M856" s="60">
        <f t="shared" si="80"/>
        <v>0</v>
      </c>
      <c r="N856" s="49">
        <v>1000</v>
      </c>
      <c r="O856" s="62">
        <f t="shared" si="81"/>
        <v>707.30000000000007</v>
      </c>
      <c r="P856" s="50">
        <f t="shared" si="82"/>
        <v>1000</v>
      </c>
      <c r="Q856" s="51">
        <f t="shared" si="83"/>
        <v>707.30000000000007</v>
      </c>
      <c r="R856" s="46" t="s">
        <v>7307</v>
      </c>
    </row>
    <row r="857" spans="1:18" ht="16.5" hidden="1" customHeight="1" x14ac:dyDescent="0.15">
      <c r="A857" s="56" t="s">
        <v>1651</v>
      </c>
      <c r="B857" s="98" t="s">
        <v>1652</v>
      </c>
      <c r="C857" s="98" t="s">
        <v>1650</v>
      </c>
      <c r="D857" s="56" t="s">
        <v>329</v>
      </c>
      <c r="E857" s="56" t="s">
        <v>1310</v>
      </c>
      <c r="F857" s="56" t="s">
        <v>1311</v>
      </c>
      <c r="G857" s="66">
        <v>10.135000000000002</v>
      </c>
      <c r="H857" s="65">
        <v>0</v>
      </c>
      <c r="I857" s="47">
        <f t="shared" si="78"/>
        <v>0</v>
      </c>
      <c r="J857" s="65">
        <v>0</v>
      </c>
      <c r="K857" s="48">
        <f t="shared" si="79"/>
        <v>0</v>
      </c>
      <c r="L857" s="65">
        <v>0</v>
      </c>
      <c r="M857" s="60">
        <f t="shared" si="80"/>
        <v>0</v>
      </c>
      <c r="N857" s="49">
        <v>69</v>
      </c>
      <c r="O857" s="62">
        <f t="shared" si="81"/>
        <v>699.31500000000005</v>
      </c>
      <c r="P857" s="50">
        <f t="shared" si="82"/>
        <v>69</v>
      </c>
      <c r="Q857" s="51">
        <f t="shared" si="83"/>
        <v>699.31500000000005</v>
      </c>
      <c r="R857" s="46" t="s">
        <v>7301</v>
      </c>
    </row>
    <row r="858" spans="1:18" ht="16.5" hidden="1" customHeight="1" x14ac:dyDescent="0.15">
      <c r="A858" s="56" t="s">
        <v>53</v>
      </c>
      <c r="B858" s="56" t="s">
        <v>184</v>
      </c>
      <c r="C858" s="56" t="s">
        <v>6263</v>
      </c>
      <c r="D858" s="56" t="s">
        <v>329</v>
      </c>
      <c r="E858" s="56" t="s">
        <v>1247</v>
      </c>
      <c r="F858" s="56" t="s">
        <v>1248</v>
      </c>
      <c r="G858" s="66">
        <v>14.488714167442394</v>
      </c>
      <c r="H858" s="65">
        <v>93</v>
      </c>
      <c r="I858" s="47">
        <f t="shared" si="78"/>
        <v>1347.4504175721427</v>
      </c>
      <c r="J858" s="65">
        <v>0</v>
      </c>
      <c r="K858" s="48">
        <f t="shared" si="79"/>
        <v>0</v>
      </c>
      <c r="L858" s="65">
        <v>0</v>
      </c>
      <c r="M858" s="60">
        <f t="shared" si="80"/>
        <v>0</v>
      </c>
      <c r="N858" s="49">
        <v>0</v>
      </c>
      <c r="O858" s="62">
        <f t="shared" si="81"/>
        <v>0</v>
      </c>
      <c r="P858" s="50">
        <f t="shared" si="82"/>
        <v>93</v>
      </c>
      <c r="Q858" s="51">
        <f t="shared" si="83"/>
        <v>1347.4504175721427</v>
      </c>
      <c r="R858" s="46" t="s">
        <v>1</v>
      </c>
    </row>
    <row r="859" spans="1:18" ht="16.5" hidden="1" customHeight="1" x14ac:dyDescent="0.15">
      <c r="A859" s="56" t="s">
        <v>1819</v>
      </c>
      <c r="B859" s="98" t="s">
        <v>1820</v>
      </c>
      <c r="C859" s="98" t="s">
        <v>1659</v>
      </c>
      <c r="D859" s="56" t="s">
        <v>329</v>
      </c>
      <c r="E859" s="56" t="s">
        <v>1310</v>
      </c>
      <c r="F859" s="56" t="s">
        <v>1311</v>
      </c>
      <c r="G859" s="66">
        <v>30.328500000000002</v>
      </c>
      <c r="H859" s="65">
        <v>0</v>
      </c>
      <c r="I859" s="47">
        <f t="shared" si="78"/>
        <v>0</v>
      </c>
      <c r="J859" s="65">
        <v>0</v>
      </c>
      <c r="K859" s="48">
        <f t="shared" si="79"/>
        <v>0</v>
      </c>
      <c r="L859" s="65">
        <v>0</v>
      </c>
      <c r="M859" s="60">
        <f t="shared" si="80"/>
        <v>0</v>
      </c>
      <c r="N859" s="49">
        <v>23</v>
      </c>
      <c r="O859" s="62">
        <f t="shared" si="81"/>
        <v>697.55550000000005</v>
      </c>
      <c r="P859" s="50">
        <f t="shared" si="82"/>
        <v>23</v>
      </c>
      <c r="Q859" s="51">
        <f t="shared" si="83"/>
        <v>697.55550000000005</v>
      </c>
      <c r="R859" s="46" t="s">
        <v>7301</v>
      </c>
    </row>
    <row r="860" spans="1:18" ht="16.5" hidden="1" customHeight="1" x14ac:dyDescent="0.15">
      <c r="A860" s="56" t="s">
        <v>58</v>
      </c>
      <c r="B860" s="56" t="s">
        <v>189</v>
      </c>
      <c r="C860" s="56" t="s">
        <v>6337</v>
      </c>
      <c r="D860" s="56" t="s">
        <v>329</v>
      </c>
      <c r="E860" s="56" t="s">
        <v>1247</v>
      </c>
      <c r="F860" s="56" t="s">
        <v>1248</v>
      </c>
      <c r="G860" s="66">
        <v>85.915574444954771</v>
      </c>
      <c r="H860" s="65">
        <v>3</v>
      </c>
      <c r="I860" s="47">
        <f t="shared" si="78"/>
        <v>257.74672333486433</v>
      </c>
      <c r="J860" s="65">
        <v>0</v>
      </c>
      <c r="K860" s="48">
        <f t="shared" si="79"/>
        <v>0</v>
      </c>
      <c r="L860" s="65">
        <v>0</v>
      </c>
      <c r="M860" s="60">
        <f t="shared" si="80"/>
        <v>0</v>
      </c>
      <c r="N860" s="49">
        <v>0</v>
      </c>
      <c r="O860" s="62">
        <f t="shared" si="81"/>
        <v>0</v>
      </c>
      <c r="P860" s="50">
        <f t="shared" si="82"/>
        <v>3</v>
      </c>
      <c r="Q860" s="51">
        <f t="shared" si="83"/>
        <v>257.74672333486433</v>
      </c>
      <c r="R860" s="46" t="s">
        <v>1</v>
      </c>
    </row>
    <row r="861" spans="1:18" ht="16.5" hidden="1" customHeight="1" x14ac:dyDescent="0.15">
      <c r="A861" s="56" t="s">
        <v>6728</v>
      </c>
      <c r="B861" s="98" t="s">
        <v>6729</v>
      </c>
      <c r="C861" s="98" t="s">
        <v>6730</v>
      </c>
      <c r="D861" s="56" t="s">
        <v>5005</v>
      </c>
      <c r="E861" s="56" t="s">
        <v>1380</v>
      </c>
      <c r="F861" s="56" t="s">
        <v>1381</v>
      </c>
      <c r="G861" s="66">
        <v>41.025599999999997</v>
      </c>
      <c r="H861" s="65">
        <v>0</v>
      </c>
      <c r="I861" s="47">
        <f t="shared" si="78"/>
        <v>0</v>
      </c>
      <c r="J861" s="65">
        <v>0</v>
      </c>
      <c r="K861" s="48">
        <f t="shared" si="79"/>
        <v>0</v>
      </c>
      <c r="L861" s="65">
        <v>0</v>
      </c>
      <c r="M861" s="60">
        <f t="shared" si="80"/>
        <v>0</v>
      </c>
      <c r="N861" s="49">
        <v>17</v>
      </c>
      <c r="O861" s="62">
        <f t="shared" si="81"/>
        <v>697.4351999999999</v>
      </c>
      <c r="P861" s="50">
        <f t="shared" si="82"/>
        <v>17</v>
      </c>
      <c r="Q861" s="51">
        <f t="shared" si="83"/>
        <v>697.4351999999999</v>
      </c>
      <c r="R861" s="46" t="s">
        <v>7303</v>
      </c>
    </row>
    <row r="862" spans="1:18" ht="16.5" hidden="1" customHeight="1" x14ac:dyDescent="0.15">
      <c r="A862" s="56" t="s">
        <v>3643</v>
      </c>
      <c r="B862" s="98" t="s">
        <v>3644</v>
      </c>
      <c r="C862" s="98" t="s">
        <v>3644</v>
      </c>
      <c r="D862" s="56" t="s">
        <v>350</v>
      </c>
      <c r="E862" s="56" t="s">
        <v>351</v>
      </c>
      <c r="F862" s="56" t="s">
        <v>352</v>
      </c>
      <c r="G862" s="66">
        <v>1.325</v>
      </c>
      <c r="H862" s="65">
        <v>0</v>
      </c>
      <c r="I862" s="47">
        <f t="shared" si="78"/>
        <v>0</v>
      </c>
      <c r="J862" s="65">
        <v>0</v>
      </c>
      <c r="K862" s="48">
        <f t="shared" si="79"/>
        <v>0</v>
      </c>
      <c r="L862" s="65">
        <v>0</v>
      </c>
      <c r="M862" s="60">
        <f t="shared" si="80"/>
        <v>0</v>
      </c>
      <c r="N862" s="49">
        <v>524</v>
      </c>
      <c r="O862" s="62">
        <f t="shared" si="81"/>
        <v>694.3</v>
      </c>
      <c r="P862" s="50">
        <f t="shared" si="82"/>
        <v>524</v>
      </c>
      <c r="Q862" s="51">
        <f t="shared" si="83"/>
        <v>694.3</v>
      </c>
      <c r="R862" s="46" t="s">
        <v>7307</v>
      </c>
    </row>
    <row r="863" spans="1:18" ht="16.5" hidden="1" customHeight="1" x14ac:dyDescent="0.15">
      <c r="A863" s="56" t="s">
        <v>5012</v>
      </c>
      <c r="B863" s="98" t="s">
        <v>5013</v>
      </c>
      <c r="C863" s="98" t="s">
        <v>5014</v>
      </c>
      <c r="D863" s="56" t="s">
        <v>329</v>
      </c>
      <c r="E863" s="56" t="s">
        <v>1380</v>
      </c>
      <c r="F863" s="56" t="s">
        <v>1381</v>
      </c>
      <c r="G863" s="66">
        <v>2.31</v>
      </c>
      <c r="H863" s="65">
        <v>0</v>
      </c>
      <c r="I863" s="47">
        <f t="shared" si="78"/>
        <v>0</v>
      </c>
      <c r="J863" s="65">
        <v>0</v>
      </c>
      <c r="K863" s="48">
        <f t="shared" si="79"/>
        <v>0</v>
      </c>
      <c r="L863" s="65">
        <v>0</v>
      </c>
      <c r="M863" s="60">
        <f t="shared" si="80"/>
        <v>0</v>
      </c>
      <c r="N863" s="49">
        <v>300</v>
      </c>
      <c r="O863" s="62">
        <f t="shared" si="81"/>
        <v>693</v>
      </c>
      <c r="P863" s="50">
        <f t="shared" si="82"/>
        <v>300</v>
      </c>
      <c r="Q863" s="51">
        <f t="shared" si="83"/>
        <v>693</v>
      </c>
      <c r="R863" s="46" t="s">
        <v>7303</v>
      </c>
    </row>
    <row r="864" spans="1:18" ht="16.5" hidden="1" customHeight="1" x14ac:dyDescent="0.15">
      <c r="A864" s="56" t="s">
        <v>6893</v>
      </c>
      <c r="B864" s="98" t="s">
        <v>6894</v>
      </c>
      <c r="C864" s="98" t="s">
        <v>6888</v>
      </c>
      <c r="D864" s="56" t="s">
        <v>6714</v>
      </c>
      <c r="E864" s="56" t="s">
        <v>1380</v>
      </c>
      <c r="F864" s="56" t="s">
        <v>1381</v>
      </c>
      <c r="G864" s="66">
        <v>5.6</v>
      </c>
      <c r="H864" s="65">
        <v>0</v>
      </c>
      <c r="I864" s="47">
        <f t="shared" si="78"/>
        <v>0</v>
      </c>
      <c r="J864" s="65">
        <v>0</v>
      </c>
      <c r="K864" s="48">
        <f t="shared" si="79"/>
        <v>0</v>
      </c>
      <c r="L864" s="65">
        <v>0</v>
      </c>
      <c r="M864" s="60">
        <f t="shared" si="80"/>
        <v>0</v>
      </c>
      <c r="N864" s="49">
        <v>123</v>
      </c>
      <c r="O864" s="62">
        <f t="shared" si="81"/>
        <v>688.8</v>
      </c>
      <c r="P864" s="50">
        <f t="shared" si="82"/>
        <v>123</v>
      </c>
      <c r="Q864" s="51">
        <f t="shared" si="83"/>
        <v>688.8</v>
      </c>
      <c r="R864" s="46" t="s">
        <v>7303</v>
      </c>
    </row>
    <row r="865" spans="1:18" ht="16.5" hidden="1" customHeight="1" x14ac:dyDescent="0.15">
      <c r="A865" s="56" t="s">
        <v>1770</v>
      </c>
      <c r="B865" s="98" t="s">
        <v>1771</v>
      </c>
      <c r="C865" s="98" t="s">
        <v>1771</v>
      </c>
      <c r="D865" s="56" t="s">
        <v>329</v>
      </c>
      <c r="E865" s="56" t="s">
        <v>1310</v>
      </c>
      <c r="F865" s="56" t="s">
        <v>1311</v>
      </c>
      <c r="G865" s="66">
        <v>48.817400000000006</v>
      </c>
      <c r="H865" s="65">
        <v>0</v>
      </c>
      <c r="I865" s="47">
        <f t="shared" si="78"/>
        <v>0</v>
      </c>
      <c r="J865" s="65">
        <v>0</v>
      </c>
      <c r="K865" s="48">
        <f t="shared" si="79"/>
        <v>0</v>
      </c>
      <c r="L865" s="65">
        <v>0</v>
      </c>
      <c r="M865" s="60">
        <f t="shared" si="80"/>
        <v>0</v>
      </c>
      <c r="N865" s="49">
        <v>14</v>
      </c>
      <c r="O865" s="62">
        <f t="shared" si="81"/>
        <v>683.44360000000006</v>
      </c>
      <c r="P865" s="50">
        <f t="shared" si="82"/>
        <v>14</v>
      </c>
      <c r="Q865" s="51">
        <f t="shared" si="83"/>
        <v>683.44360000000006</v>
      </c>
      <c r="R865" s="46" t="s">
        <v>7301</v>
      </c>
    </row>
    <row r="866" spans="1:18" ht="16.5" hidden="1" customHeight="1" x14ac:dyDescent="0.15">
      <c r="A866" s="56" t="s">
        <v>6346</v>
      </c>
      <c r="B866" s="56" t="s">
        <v>6347</v>
      </c>
      <c r="C866" s="56" t="s">
        <v>5212</v>
      </c>
      <c r="D866" s="56" t="s">
        <v>329</v>
      </c>
      <c r="E866" s="56" t="s">
        <v>1247</v>
      </c>
      <c r="F866" s="56" t="s">
        <v>1248</v>
      </c>
      <c r="G866" s="66">
        <v>44.658602767392551</v>
      </c>
      <c r="H866" s="65">
        <v>22</v>
      </c>
      <c r="I866" s="47">
        <f t="shared" si="78"/>
        <v>982.48926088263613</v>
      </c>
      <c r="J866" s="65">
        <v>0</v>
      </c>
      <c r="K866" s="48">
        <f t="shared" si="79"/>
        <v>0</v>
      </c>
      <c r="L866" s="65">
        <v>0</v>
      </c>
      <c r="M866" s="60">
        <f t="shared" si="80"/>
        <v>0</v>
      </c>
      <c r="N866" s="49">
        <v>0</v>
      </c>
      <c r="O866" s="62">
        <f t="shared" si="81"/>
        <v>0</v>
      </c>
      <c r="P866" s="50">
        <f t="shared" si="82"/>
        <v>22</v>
      </c>
      <c r="Q866" s="51">
        <f t="shared" si="83"/>
        <v>982.48926088263613</v>
      </c>
      <c r="R866" s="46" t="s">
        <v>1</v>
      </c>
    </row>
    <row r="867" spans="1:18" ht="16.5" hidden="1" customHeight="1" x14ac:dyDescent="0.15">
      <c r="A867" s="56" t="s">
        <v>751</v>
      </c>
      <c r="B867" s="98" t="s">
        <v>752</v>
      </c>
      <c r="C867" s="98" t="s">
        <v>753</v>
      </c>
      <c r="D867" s="56" t="s">
        <v>329</v>
      </c>
      <c r="E867" s="56" t="s">
        <v>391</v>
      </c>
      <c r="F867" s="56" t="s">
        <v>392</v>
      </c>
      <c r="G867" s="66">
        <v>3.3</v>
      </c>
      <c r="H867" s="65">
        <v>0</v>
      </c>
      <c r="I867" s="47">
        <f t="shared" si="78"/>
        <v>0</v>
      </c>
      <c r="J867" s="65">
        <v>0</v>
      </c>
      <c r="K867" s="48">
        <f t="shared" si="79"/>
        <v>0</v>
      </c>
      <c r="L867" s="65">
        <v>0</v>
      </c>
      <c r="M867" s="60">
        <f t="shared" si="80"/>
        <v>0</v>
      </c>
      <c r="N867" s="49">
        <v>207</v>
      </c>
      <c r="O867" s="62">
        <f t="shared" si="81"/>
        <v>683.09999999999991</v>
      </c>
      <c r="P867" s="50">
        <f t="shared" si="82"/>
        <v>207</v>
      </c>
      <c r="Q867" s="51">
        <f t="shared" si="83"/>
        <v>683.09999999999991</v>
      </c>
      <c r="R867" s="46" t="s">
        <v>7299</v>
      </c>
    </row>
    <row r="868" spans="1:18" ht="16.5" hidden="1" customHeight="1" x14ac:dyDescent="0.15">
      <c r="A868" s="56" t="s">
        <v>22</v>
      </c>
      <c r="B868" s="98" t="s">
        <v>153</v>
      </c>
      <c r="C868" s="98" t="s">
        <v>5240</v>
      </c>
      <c r="D868" s="56" t="s">
        <v>329</v>
      </c>
      <c r="E868" s="56" t="s">
        <v>5171</v>
      </c>
      <c r="F868" s="56" t="s">
        <v>5172</v>
      </c>
      <c r="G868" s="66">
        <v>97.440451134550472</v>
      </c>
      <c r="H868" s="65">
        <v>0</v>
      </c>
      <c r="I868" s="47">
        <f t="shared" si="78"/>
        <v>0</v>
      </c>
      <c r="J868" s="65">
        <v>0</v>
      </c>
      <c r="K868" s="48">
        <f t="shared" si="79"/>
        <v>0</v>
      </c>
      <c r="L868" s="65">
        <v>0</v>
      </c>
      <c r="M868" s="60">
        <f t="shared" si="80"/>
        <v>0</v>
      </c>
      <c r="N868" s="49">
        <v>7</v>
      </c>
      <c r="O868" s="62">
        <f t="shared" si="81"/>
        <v>682.0831579418533</v>
      </c>
      <c r="P868" s="50">
        <f t="shared" si="82"/>
        <v>7</v>
      </c>
      <c r="Q868" s="51">
        <f t="shared" si="83"/>
        <v>682.0831579418533</v>
      </c>
      <c r="R868" s="46" t="s">
        <v>1</v>
      </c>
    </row>
    <row r="869" spans="1:18" ht="16.5" hidden="1" customHeight="1" x14ac:dyDescent="0.15">
      <c r="A869" s="56" t="s">
        <v>6814</v>
      </c>
      <c r="B869" s="98" t="s">
        <v>6815</v>
      </c>
      <c r="C869" s="98" t="s">
        <v>6815</v>
      </c>
      <c r="D869" s="56" t="s">
        <v>329</v>
      </c>
      <c r="E869" s="56" t="s">
        <v>1380</v>
      </c>
      <c r="F869" s="56" t="s">
        <v>1381</v>
      </c>
      <c r="G869" s="66">
        <v>2.6495634328358193</v>
      </c>
      <c r="H869" s="65">
        <v>0</v>
      </c>
      <c r="I869" s="47">
        <f t="shared" si="78"/>
        <v>0</v>
      </c>
      <c r="J869" s="65">
        <v>0</v>
      </c>
      <c r="K869" s="48">
        <f t="shared" si="79"/>
        <v>0</v>
      </c>
      <c r="L869" s="65">
        <v>0</v>
      </c>
      <c r="M869" s="60">
        <f t="shared" si="80"/>
        <v>0</v>
      </c>
      <c r="N869" s="49">
        <v>257</v>
      </c>
      <c r="O869" s="62">
        <f t="shared" si="81"/>
        <v>680.9378022388056</v>
      </c>
      <c r="P869" s="50">
        <f t="shared" si="82"/>
        <v>257</v>
      </c>
      <c r="Q869" s="51">
        <f t="shared" si="83"/>
        <v>680.9378022388056</v>
      </c>
      <c r="R869" s="46" t="s">
        <v>7303</v>
      </c>
    </row>
    <row r="870" spans="1:18" ht="16.5" hidden="1" customHeight="1" x14ac:dyDescent="0.15">
      <c r="A870" s="56" t="s">
        <v>6613</v>
      </c>
      <c r="B870" s="98" t="s">
        <v>6614</v>
      </c>
      <c r="C870" s="98" t="s">
        <v>6263</v>
      </c>
      <c r="D870" s="56" t="s">
        <v>329</v>
      </c>
      <c r="E870" s="56" t="s">
        <v>5300</v>
      </c>
      <c r="F870" s="56" t="s">
        <v>5301</v>
      </c>
      <c r="G870" s="66">
        <v>20.02639467103911</v>
      </c>
      <c r="H870" s="65">
        <v>0</v>
      </c>
      <c r="I870" s="47">
        <f t="shared" si="78"/>
        <v>0</v>
      </c>
      <c r="J870" s="65">
        <v>0</v>
      </c>
      <c r="K870" s="48">
        <f t="shared" si="79"/>
        <v>0</v>
      </c>
      <c r="L870" s="65">
        <v>0</v>
      </c>
      <c r="M870" s="60">
        <f t="shared" si="80"/>
        <v>0</v>
      </c>
      <c r="N870" s="49">
        <v>34</v>
      </c>
      <c r="O870" s="62">
        <f t="shared" si="81"/>
        <v>680.89741881532973</v>
      </c>
      <c r="P870" s="50">
        <f t="shared" si="82"/>
        <v>34</v>
      </c>
      <c r="Q870" s="51">
        <f t="shared" si="83"/>
        <v>680.89741881532973</v>
      </c>
      <c r="R870" s="46" t="s">
        <v>1</v>
      </c>
    </row>
    <row r="871" spans="1:18" ht="16.5" hidden="1" customHeight="1" x14ac:dyDescent="0.15">
      <c r="A871" s="56" t="s">
        <v>3513</v>
      </c>
      <c r="B871" s="98" t="s">
        <v>3514</v>
      </c>
      <c r="C871" s="98" t="s">
        <v>3515</v>
      </c>
      <c r="D871" s="56" t="s">
        <v>329</v>
      </c>
      <c r="E871" s="56" t="s">
        <v>351</v>
      </c>
      <c r="F871" s="56" t="s">
        <v>352</v>
      </c>
      <c r="G871" s="66">
        <v>0.26</v>
      </c>
      <c r="H871" s="65">
        <v>0</v>
      </c>
      <c r="I871" s="47">
        <f t="shared" si="78"/>
        <v>0</v>
      </c>
      <c r="J871" s="65">
        <v>0</v>
      </c>
      <c r="K871" s="48">
        <f t="shared" si="79"/>
        <v>0</v>
      </c>
      <c r="L871" s="65">
        <v>0</v>
      </c>
      <c r="M871" s="60">
        <f t="shared" si="80"/>
        <v>0</v>
      </c>
      <c r="N871" s="49">
        <v>2616</v>
      </c>
      <c r="O871" s="62">
        <f t="shared" si="81"/>
        <v>680.16</v>
      </c>
      <c r="P871" s="50">
        <f t="shared" si="82"/>
        <v>2616</v>
      </c>
      <c r="Q871" s="51">
        <f t="shared" si="83"/>
        <v>680.16</v>
      </c>
      <c r="R871" s="46" t="s">
        <v>7307</v>
      </c>
    </row>
    <row r="872" spans="1:18" ht="16.5" hidden="1" customHeight="1" x14ac:dyDescent="0.15">
      <c r="A872" s="56" t="s">
        <v>397</v>
      </c>
      <c r="B872" s="98" t="s">
        <v>398</v>
      </c>
      <c r="C872" s="98" t="s">
        <v>399</v>
      </c>
      <c r="D872" s="56" t="s">
        <v>329</v>
      </c>
      <c r="E872" s="56" t="s">
        <v>351</v>
      </c>
      <c r="F872" s="56" t="s">
        <v>352</v>
      </c>
      <c r="G872" s="66">
        <v>85</v>
      </c>
      <c r="H872" s="65">
        <v>0</v>
      </c>
      <c r="I872" s="47">
        <f t="shared" si="78"/>
        <v>0</v>
      </c>
      <c r="J872" s="65">
        <v>0</v>
      </c>
      <c r="K872" s="48">
        <f t="shared" si="79"/>
        <v>0</v>
      </c>
      <c r="L872" s="65">
        <v>0</v>
      </c>
      <c r="M872" s="60">
        <f t="shared" si="80"/>
        <v>0</v>
      </c>
      <c r="N872" s="49">
        <v>8</v>
      </c>
      <c r="O872" s="62">
        <f t="shared" si="81"/>
        <v>680</v>
      </c>
      <c r="P872" s="50">
        <f t="shared" si="82"/>
        <v>8</v>
      </c>
      <c r="Q872" s="51">
        <f t="shared" si="83"/>
        <v>680</v>
      </c>
      <c r="R872" s="46" t="s">
        <v>7299</v>
      </c>
    </row>
    <row r="873" spans="1:18" ht="16.5" hidden="1" customHeight="1" x14ac:dyDescent="0.15">
      <c r="A873" s="56" t="s">
        <v>5914</v>
      </c>
      <c r="B873" s="98" t="s">
        <v>5915</v>
      </c>
      <c r="C873" s="98" t="s">
        <v>5915</v>
      </c>
      <c r="D873" s="56" t="s">
        <v>329</v>
      </c>
      <c r="E873" s="56" t="s">
        <v>5300</v>
      </c>
      <c r="F873" s="56" t="s">
        <v>5301</v>
      </c>
      <c r="G873" s="66">
        <v>226.55444936165199</v>
      </c>
      <c r="H873" s="65">
        <v>0</v>
      </c>
      <c r="I873" s="47">
        <f t="shared" si="78"/>
        <v>0</v>
      </c>
      <c r="J873" s="65">
        <v>0</v>
      </c>
      <c r="K873" s="48">
        <f t="shared" si="79"/>
        <v>0</v>
      </c>
      <c r="L873" s="65">
        <v>0</v>
      </c>
      <c r="M873" s="60">
        <f t="shared" si="80"/>
        <v>0</v>
      </c>
      <c r="N873" s="49">
        <v>3</v>
      </c>
      <c r="O873" s="62">
        <f t="shared" si="81"/>
        <v>679.66334808495594</v>
      </c>
      <c r="P873" s="50">
        <f t="shared" si="82"/>
        <v>3</v>
      </c>
      <c r="Q873" s="51">
        <f t="shared" si="83"/>
        <v>679.66334808495594</v>
      </c>
      <c r="R873" s="46" t="s">
        <v>1</v>
      </c>
    </row>
    <row r="874" spans="1:18" ht="16.5" hidden="1" customHeight="1" x14ac:dyDescent="0.15">
      <c r="A874" s="56" t="s">
        <v>4487</v>
      </c>
      <c r="B874" s="98" t="s">
        <v>4488</v>
      </c>
      <c r="C874" s="98" t="s">
        <v>4489</v>
      </c>
      <c r="D874" s="56" t="s">
        <v>350</v>
      </c>
      <c r="E874" s="56" t="s">
        <v>351</v>
      </c>
      <c r="F874" s="56" t="s">
        <v>352</v>
      </c>
      <c r="G874" s="66">
        <v>0.27</v>
      </c>
      <c r="H874" s="65">
        <v>0</v>
      </c>
      <c r="I874" s="47">
        <f t="shared" si="78"/>
        <v>0</v>
      </c>
      <c r="J874" s="65">
        <v>0</v>
      </c>
      <c r="K874" s="48">
        <f t="shared" si="79"/>
        <v>0</v>
      </c>
      <c r="L874" s="65">
        <v>0</v>
      </c>
      <c r="M874" s="60">
        <f t="shared" si="80"/>
        <v>0</v>
      </c>
      <c r="N874" s="49">
        <v>2491</v>
      </c>
      <c r="O874" s="62">
        <f t="shared" si="81"/>
        <v>672.57</v>
      </c>
      <c r="P874" s="50">
        <f t="shared" si="82"/>
        <v>2491</v>
      </c>
      <c r="Q874" s="51">
        <f t="shared" si="83"/>
        <v>672.57</v>
      </c>
      <c r="R874" s="46" t="s">
        <v>7307</v>
      </c>
    </row>
    <row r="875" spans="1:18" ht="16.5" hidden="1" customHeight="1" x14ac:dyDescent="0.15">
      <c r="A875" s="56" t="s">
        <v>2038</v>
      </c>
      <c r="B875" s="98" t="s">
        <v>2039</v>
      </c>
      <c r="C875" s="98" t="s">
        <v>1650</v>
      </c>
      <c r="D875" s="56" t="s">
        <v>329</v>
      </c>
      <c r="E875" s="56" t="s">
        <v>1310</v>
      </c>
      <c r="F875" s="56" t="s">
        <v>1311</v>
      </c>
      <c r="G875" s="66">
        <v>2.6821000000000002</v>
      </c>
      <c r="H875" s="65">
        <v>0</v>
      </c>
      <c r="I875" s="47">
        <f t="shared" si="78"/>
        <v>0</v>
      </c>
      <c r="J875" s="65">
        <v>0</v>
      </c>
      <c r="K875" s="48">
        <f t="shared" si="79"/>
        <v>0</v>
      </c>
      <c r="L875" s="65">
        <v>0</v>
      </c>
      <c r="M875" s="60">
        <f t="shared" si="80"/>
        <v>0</v>
      </c>
      <c r="N875" s="49">
        <v>250</v>
      </c>
      <c r="O875" s="62">
        <f t="shared" si="81"/>
        <v>670.52500000000009</v>
      </c>
      <c r="P875" s="50">
        <f t="shared" si="82"/>
        <v>250</v>
      </c>
      <c r="Q875" s="51">
        <f t="shared" si="83"/>
        <v>670.52500000000009</v>
      </c>
      <c r="R875" s="46" t="s">
        <v>7301</v>
      </c>
    </row>
    <row r="876" spans="1:18" ht="16.5" hidden="1" customHeight="1" x14ac:dyDescent="0.15">
      <c r="A876" s="56" t="s">
        <v>4908</v>
      </c>
      <c r="B876" s="98" t="s">
        <v>4905</v>
      </c>
      <c r="C876" s="98" t="s">
        <v>4909</v>
      </c>
      <c r="D876" s="56" t="s">
        <v>329</v>
      </c>
      <c r="E876" s="56" t="s">
        <v>351</v>
      </c>
      <c r="F876" s="56" t="s">
        <v>352</v>
      </c>
      <c r="G876" s="66">
        <v>4.5</v>
      </c>
      <c r="H876" s="65">
        <v>0</v>
      </c>
      <c r="I876" s="47">
        <f t="shared" si="78"/>
        <v>0</v>
      </c>
      <c r="J876" s="65">
        <v>0</v>
      </c>
      <c r="K876" s="48">
        <f t="shared" si="79"/>
        <v>0</v>
      </c>
      <c r="L876" s="65">
        <v>0</v>
      </c>
      <c r="M876" s="60">
        <f t="shared" si="80"/>
        <v>0</v>
      </c>
      <c r="N876" s="49">
        <v>148</v>
      </c>
      <c r="O876" s="62">
        <f t="shared" si="81"/>
        <v>666</v>
      </c>
      <c r="P876" s="50">
        <f t="shared" si="82"/>
        <v>148</v>
      </c>
      <c r="Q876" s="51">
        <f t="shared" si="83"/>
        <v>666</v>
      </c>
      <c r="R876" s="46" t="s">
        <v>7302</v>
      </c>
    </row>
    <row r="877" spans="1:18" ht="16.5" hidden="1" customHeight="1" x14ac:dyDescent="0.15">
      <c r="A877" s="56" t="s">
        <v>6364</v>
      </c>
      <c r="B877" s="56" t="s">
        <v>6365</v>
      </c>
      <c r="C877" s="56" t="s">
        <v>5228</v>
      </c>
      <c r="D877" s="56" t="s">
        <v>329</v>
      </c>
      <c r="E877" s="56" t="s">
        <v>1247</v>
      </c>
      <c r="F877" s="56" t="s">
        <v>1248</v>
      </c>
      <c r="G877" s="66">
        <v>15.267867780525959</v>
      </c>
      <c r="H877" s="65">
        <v>3</v>
      </c>
      <c r="I877" s="47">
        <f t="shared" si="78"/>
        <v>45.803603341577876</v>
      </c>
      <c r="J877" s="65">
        <v>0</v>
      </c>
      <c r="K877" s="48">
        <f t="shared" si="79"/>
        <v>0</v>
      </c>
      <c r="L877" s="65">
        <v>0</v>
      </c>
      <c r="M877" s="60">
        <f t="shared" si="80"/>
        <v>0</v>
      </c>
      <c r="N877" s="49">
        <v>0</v>
      </c>
      <c r="O877" s="62">
        <f t="shared" si="81"/>
        <v>0</v>
      </c>
      <c r="P877" s="50">
        <f t="shared" si="82"/>
        <v>3</v>
      </c>
      <c r="Q877" s="51">
        <f t="shared" si="83"/>
        <v>45.803603341577876</v>
      </c>
      <c r="R877" s="46" t="s">
        <v>1</v>
      </c>
    </row>
    <row r="878" spans="1:18" ht="16.5" hidden="1" customHeight="1" x14ac:dyDescent="0.15">
      <c r="A878" s="56" t="s">
        <v>3685</v>
      </c>
      <c r="B878" s="98" t="s">
        <v>3619</v>
      </c>
      <c r="C878" s="98" t="s">
        <v>3686</v>
      </c>
      <c r="D878" s="56" t="s">
        <v>406</v>
      </c>
      <c r="E878" s="56" t="s">
        <v>1206</v>
      </c>
      <c r="F878" s="56" t="s">
        <v>1207</v>
      </c>
      <c r="G878" s="66">
        <v>0.49573236720759556</v>
      </c>
      <c r="H878" s="65">
        <v>0</v>
      </c>
      <c r="I878" s="47">
        <f t="shared" si="78"/>
        <v>0</v>
      </c>
      <c r="J878" s="65">
        <v>0</v>
      </c>
      <c r="K878" s="48">
        <f t="shared" si="79"/>
        <v>0</v>
      </c>
      <c r="L878" s="65">
        <v>0</v>
      </c>
      <c r="M878" s="60">
        <f t="shared" si="80"/>
        <v>0</v>
      </c>
      <c r="N878" s="49">
        <v>1340</v>
      </c>
      <c r="O878" s="62">
        <f t="shared" si="81"/>
        <v>664.28137205817802</v>
      </c>
      <c r="P878" s="50">
        <f t="shared" si="82"/>
        <v>1340</v>
      </c>
      <c r="Q878" s="51">
        <f t="shared" si="83"/>
        <v>664.28137205817802</v>
      </c>
      <c r="R878" s="46" t="s">
        <v>7307</v>
      </c>
    </row>
    <row r="879" spans="1:18" ht="16.5" hidden="1" customHeight="1" x14ac:dyDescent="0.15">
      <c r="A879" s="56" t="s">
        <v>9518</v>
      </c>
      <c r="B879" s="56" t="s">
        <v>9519</v>
      </c>
      <c r="C879" s="56" t="s">
        <v>9519</v>
      </c>
      <c r="D879" s="56" t="s">
        <v>466</v>
      </c>
      <c r="E879" s="56" t="s">
        <v>7605</v>
      </c>
      <c r="F879" s="56" t="s">
        <v>7606</v>
      </c>
      <c r="G879" s="66">
        <v>12.625894987154448</v>
      </c>
      <c r="H879" s="65">
        <v>10</v>
      </c>
      <c r="I879" s="47">
        <f t="shared" si="78"/>
        <v>126.25894987154447</v>
      </c>
      <c r="J879" s="65">
        <v>0</v>
      </c>
      <c r="K879" s="48">
        <f t="shared" si="79"/>
        <v>0</v>
      </c>
      <c r="L879" s="65">
        <v>0</v>
      </c>
      <c r="M879" s="60">
        <f t="shared" si="80"/>
        <v>0</v>
      </c>
      <c r="N879" s="49">
        <v>0</v>
      </c>
      <c r="O879" s="62">
        <f t="shared" si="81"/>
        <v>0</v>
      </c>
      <c r="P879" s="50">
        <f t="shared" si="82"/>
        <v>10</v>
      </c>
      <c r="Q879" s="51">
        <f t="shared" si="83"/>
        <v>126.25894987154447</v>
      </c>
      <c r="R879" s="46" t="s">
        <v>1</v>
      </c>
    </row>
    <row r="880" spans="1:18" ht="16.5" hidden="1" customHeight="1" x14ac:dyDescent="0.15">
      <c r="A880" s="56" t="s">
        <v>113</v>
      </c>
      <c r="B880" s="98" t="s">
        <v>231</v>
      </c>
      <c r="C880" s="98" t="s">
        <v>231</v>
      </c>
      <c r="D880" s="56" t="s">
        <v>329</v>
      </c>
      <c r="E880" s="56" t="s">
        <v>5171</v>
      </c>
      <c r="F880" s="56" t="s">
        <v>5172</v>
      </c>
      <c r="G880" s="66">
        <v>330.6780356899917</v>
      </c>
      <c r="H880" s="65">
        <v>0</v>
      </c>
      <c r="I880" s="47">
        <f t="shared" si="78"/>
        <v>0</v>
      </c>
      <c r="J880" s="65">
        <v>0</v>
      </c>
      <c r="K880" s="48">
        <f t="shared" si="79"/>
        <v>0</v>
      </c>
      <c r="L880" s="65">
        <v>0</v>
      </c>
      <c r="M880" s="60">
        <f t="shared" si="80"/>
        <v>0</v>
      </c>
      <c r="N880" s="49">
        <v>2</v>
      </c>
      <c r="O880" s="62">
        <f t="shared" si="81"/>
        <v>661.3560713799834</v>
      </c>
      <c r="P880" s="50">
        <f t="shared" si="82"/>
        <v>2</v>
      </c>
      <c r="Q880" s="51">
        <f t="shared" si="83"/>
        <v>661.3560713799834</v>
      </c>
      <c r="R880" s="46" t="s">
        <v>1</v>
      </c>
    </row>
    <row r="881" spans="1:18" ht="16.5" hidden="1" customHeight="1" x14ac:dyDescent="0.15">
      <c r="A881" s="56" t="s">
        <v>6411</v>
      </c>
      <c r="B881" s="98" t="s">
        <v>6412</v>
      </c>
      <c r="C881" s="98" t="s">
        <v>5631</v>
      </c>
      <c r="D881" s="56" t="s">
        <v>329</v>
      </c>
      <c r="E881" s="56" t="s">
        <v>5300</v>
      </c>
      <c r="F881" s="56" t="s">
        <v>5301</v>
      </c>
      <c r="G881" s="66">
        <v>164.35453347081923</v>
      </c>
      <c r="H881" s="65">
        <v>0</v>
      </c>
      <c r="I881" s="47">
        <f t="shared" si="78"/>
        <v>0</v>
      </c>
      <c r="J881" s="65">
        <v>0</v>
      </c>
      <c r="K881" s="48">
        <f t="shared" si="79"/>
        <v>0</v>
      </c>
      <c r="L881" s="65">
        <v>0</v>
      </c>
      <c r="M881" s="60">
        <f t="shared" si="80"/>
        <v>0</v>
      </c>
      <c r="N881" s="49">
        <v>4</v>
      </c>
      <c r="O881" s="62">
        <f t="shared" si="81"/>
        <v>657.41813388327694</v>
      </c>
      <c r="P881" s="50">
        <f t="shared" si="82"/>
        <v>4</v>
      </c>
      <c r="Q881" s="51">
        <f t="shared" si="83"/>
        <v>657.41813388327694</v>
      </c>
      <c r="R881" s="46" t="s">
        <v>1</v>
      </c>
    </row>
    <row r="882" spans="1:18" ht="16.5" hidden="1" customHeight="1" x14ac:dyDescent="0.15">
      <c r="A882" s="56" t="s">
        <v>2214</v>
      </c>
      <c r="B882" s="98" t="s">
        <v>2215</v>
      </c>
      <c r="C882" s="98" t="s">
        <v>1656</v>
      </c>
      <c r="D882" s="56" t="s">
        <v>329</v>
      </c>
      <c r="E882" s="56" t="s">
        <v>1310</v>
      </c>
      <c r="F882" s="56" t="s">
        <v>1311</v>
      </c>
      <c r="G882" s="66">
        <v>11.73475</v>
      </c>
      <c r="H882" s="65">
        <v>0</v>
      </c>
      <c r="I882" s="47">
        <f t="shared" si="78"/>
        <v>0</v>
      </c>
      <c r="J882" s="65">
        <v>0</v>
      </c>
      <c r="K882" s="48">
        <f t="shared" si="79"/>
        <v>0</v>
      </c>
      <c r="L882" s="65">
        <v>0</v>
      </c>
      <c r="M882" s="60">
        <f t="shared" si="80"/>
        <v>0</v>
      </c>
      <c r="N882" s="49">
        <v>56</v>
      </c>
      <c r="O882" s="62">
        <f t="shared" si="81"/>
        <v>657.14599999999996</v>
      </c>
      <c r="P882" s="50">
        <f t="shared" si="82"/>
        <v>56</v>
      </c>
      <c r="Q882" s="51">
        <f t="shared" si="83"/>
        <v>657.14599999999996</v>
      </c>
      <c r="R882" s="46" t="s">
        <v>7301</v>
      </c>
    </row>
    <row r="883" spans="1:18" ht="16.5" hidden="1" customHeight="1" x14ac:dyDescent="0.15">
      <c r="A883" s="56" t="s">
        <v>2216</v>
      </c>
      <c r="B883" s="98" t="s">
        <v>2217</v>
      </c>
      <c r="C883" s="98" t="s">
        <v>1656</v>
      </c>
      <c r="D883" s="56" t="s">
        <v>329</v>
      </c>
      <c r="E883" s="56" t="s">
        <v>1310</v>
      </c>
      <c r="F883" s="56" t="s">
        <v>1311</v>
      </c>
      <c r="G883" s="66">
        <v>11.73475</v>
      </c>
      <c r="H883" s="65">
        <v>0</v>
      </c>
      <c r="I883" s="47">
        <f t="shared" si="78"/>
        <v>0</v>
      </c>
      <c r="J883" s="65">
        <v>0</v>
      </c>
      <c r="K883" s="48">
        <f t="shared" si="79"/>
        <v>0</v>
      </c>
      <c r="L883" s="65">
        <v>0</v>
      </c>
      <c r="M883" s="60">
        <f t="shared" si="80"/>
        <v>0</v>
      </c>
      <c r="N883" s="49">
        <v>56</v>
      </c>
      <c r="O883" s="62">
        <f t="shared" si="81"/>
        <v>657.14599999999996</v>
      </c>
      <c r="P883" s="50">
        <f t="shared" si="82"/>
        <v>56</v>
      </c>
      <c r="Q883" s="51">
        <f t="shared" si="83"/>
        <v>657.14599999999996</v>
      </c>
      <c r="R883" s="46" t="s">
        <v>7301</v>
      </c>
    </row>
    <row r="884" spans="1:18" ht="16.5" hidden="1" customHeight="1" x14ac:dyDescent="0.15">
      <c r="A884" s="56" t="s">
        <v>2218</v>
      </c>
      <c r="B884" s="98" t="s">
        <v>2219</v>
      </c>
      <c r="C884" s="98" t="s">
        <v>1656</v>
      </c>
      <c r="D884" s="56" t="s">
        <v>329</v>
      </c>
      <c r="E884" s="56" t="s">
        <v>1310</v>
      </c>
      <c r="F884" s="56" t="s">
        <v>1311</v>
      </c>
      <c r="G884" s="66">
        <v>11.73475</v>
      </c>
      <c r="H884" s="65">
        <v>0</v>
      </c>
      <c r="I884" s="47">
        <f t="shared" si="78"/>
        <v>0</v>
      </c>
      <c r="J884" s="65">
        <v>0</v>
      </c>
      <c r="K884" s="48">
        <f t="shared" si="79"/>
        <v>0</v>
      </c>
      <c r="L884" s="65">
        <v>0</v>
      </c>
      <c r="M884" s="60">
        <f t="shared" si="80"/>
        <v>0</v>
      </c>
      <c r="N884" s="49">
        <v>56</v>
      </c>
      <c r="O884" s="62">
        <f t="shared" si="81"/>
        <v>657.14599999999996</v>
      </c>
      <c r="P884" s="50">
        <f t="shared" si="82"/>
        <v>56</v>
      </c>
      <c r="Q884" s="51">
        <f t="shared" si="83"/>
        <v>657.14599999999996</v>
      </c>
      <c r="R884" s="46" t="s">
        <v>7301</v>
      </c>
    </row>
    <row r="885" spans="1:18" ht="16.5" hidden="1" customHeight="1" x14ac:dyDescent="0.15">
      <c r="A885" s="56" t="s">
        <v>952</v>
      </c>
      <c r="B885" s="98" t="s">
        <v>7359</v>
      </c>
      <c r="C885" s="98" t="s">
        <v>7360</v>
      </c>
      <c r="D885" s="56" t="s">
        <v>329</v>
      </c>
      <c r="E885" s="56" t="s">
        <v>351</v>
      </c>
      <c r="F885" s="56" t="s">
        <v>352</v>
      </c>
      <c r="G885" s="66">
        <v>32.61705920153554</v>
      </c>
      <c r="H885" s="65">
        <v>0</v>
      </c>
      <c r="I885" s="47">
        <f t="shared" si="78"/>
        <v>0</v>
      </c>
      <c r="J885" s="65">
        <v>0</v>
      </c>
      <c r="K885" s="48">
        <f t="shared" si="79"/>
        <v>0</v>
      </c>
      <c r="L885" s="65">
        <v>0</v>
      </c>
      <c r="M885" s="60">
        <f t="shared" si="80"/>
        <v>0</v>
      </c>
      <c r="N885" s="49">
        <v>20</v>
      </c>
      <c r="O885" s="62">
        <f t="shared" si="81"/>
        <v>652.34118403071079</v>
      </c>
      <c r="P885" s="50">
        <f t="shared" si="82"/>
        <v>20</v>
      </c>
      <c r="Q885" s="51">
        <f t="shared" si="83"/>
        <v>652.34118403071079</v>
      </c>
      <c r="R885" s="46" t="s">
        <v>7299</v>
      </c>
    </row>
    <row r="886" spans="1:18" ht="16.5" hidden="1" customHeight="1" x14ac:dyDescent="0.15">
      <c r="A886" s="56" t="s">
        <v>6090</v>
      </c>
      <c r="B886" s="98" t="s">
        <v>6091</v>
      </c>
      <c r="C886" s="98" t="s">
        <v>6092</v>
      </c>
      <c r="D886" s="56" t="s">
        <v>329</v>
      </c>
      <c r="E886" s="56" t="s">
        <v>5171</v>
      </c>
      <c r="F886" s="56" t="s">
        <v>5172</v>
      </c>
      <c r="G886" s="66">
        <v>161.91849719823807</v>
      </c>
      <c r="H886" s="65">
        <v>0</v>
      </c>
      <c r="I886" s="47">
        <f t="shared" si="78"/>
        <v>0</v>
      </c>
      <c r="J886" s="65">
        <v>0</v>
      </c>
      <c r="K886" s="48">
        <f t="shared" si="79"/>
        <v>0</v>
      </c>
      <c r="L886" s="65">
        <v>0</v>
      </c>
      <c r="M886" s="60">
        <f t="shared" si="80"/>
        <v>0</v>
      </c>
      <c r="N886" s="49">
        <v>4</v>
      </c>
      <c r="O886" s="62">
        <f t="shared" si="81"/>
        <v>647.67398879295229</v>
      </c>
      <c r="P886" s="50">
        <f t="shared" si="82"/>
        <v>4</v>
      </c>
      <c r="Q886" s="51">
        <f t="shared" si="83"/>
        <v>647.67398879295229</v>
      </c>
      <c r="R886" s="46" t="s">
        <v>1</v>
      </c>
    </row>
    <row r="887" spans="1:18" ht="16.5" hidden="1" customHeight="1" x14ac:dyDescent="0.15">
      <c r="A887" s="56" t="s">
        <v>31</v>
      </c>
      <c r="B887" s="56" t="s">
        <v>161</v>
      </c>
      <c r="C887" s="56" t="s">
        <v>5612</v>
      </c>
      <c r="D887" s="56" t="s">
        <v>329</v>
      </c>
      <c r="E887" s="56" t="s">
        <v>1247</v>
      </c>
      <c r="F887" s="56" t="s">
        <v>1248</v>
      </c>
      <c r="G887" s="66">
        <v>22.452826075975089</v>
      </c>
      <c r="H887" s="65">
        <v>610</v>
      </c>
      <c r="I887" s="47">
        <f t="shared" si="78"/>
        <v>13696.223906344805</v>
      </c>
      <c r="J887" s="65">
        <v>0</v>
      </c>
      <c r="K887" s="48">
        <f t="shared" si="79"/>
        <v>0</v>
      </c>
      <c r="L887" s="65">
        <v>0</v>
      </c>
      <c r="M887" s="60">
        <f t="shared" si="80"/>
        <v>0</v>
      </c>
      <c r="N887" s="49">
        <v>0</v>
      </c>
      <c r="O887" s="62">
        <f t="shared" si="81"/>
        <v>0</v>
      </c>
      <c r="P887" s="50">
        <f t="shared" si="82"/>
        <v>610</v>
      </c>
      <c r="Q887" s="51">
        <f t="shared" si="83"/>
        <v>13696.223906344805</v>
      </c>
      <c r="R887" s="46" t="s">
        <v>1</v>
      </c>
    </row>
    <row r="888" spans="1:18" ht="16.5" hidden="1" customHeight="1" x14ac:dyDescent="0.15">
      <c r="A888" s="56" t="s">
        <v>4571</v>
      </c>
      <c r="B888" s="98" t="s">
        <v>4572</v>
      </c>
      <c r="C888" s="98" t="s">
        <v>4572</v>
      </c>
      <c r="D888" s="56" t="s">
        <v>350</v>
      </c>
      <c r="E888" s="56" t="s">
        <v>351</v>
      </c>
      <c r="F888" s="56" t="s">
        <v>352</v>
      </c>
      <c r="G888" s="66">
        <v>3.5</v>
      </c>
      <c r="H888" s="65">
        <v>0</v>
      </c>
      <c r="I888" s="47">
        <f t="shared" si="78"/>
        <v>0</v>
      </c>
      <c r="J888" s="65">
        <v>0</v>
      </c>
      <c r="K888" s="48">
        <f t="shared" si="79"/>
        <v>0</v>
      </c>
      <c r="L888" s="65">
        <v>0</v>
      </c>
      <c r="M888" s="60">
        <f t="shared" si="80"/>
        <v>0</v>
      </c>
      <c r="N888" s="49">
        <v>185</v>
      </c>
      <c r="O888" s="62">
        <f t="shared" si="81"/>
        <v>647.5</v>
      </c>
      <c r="P888" s="50">
        <f t="shared" si="82"/>
        <v>185</v>
      </c>
      <c r="Q888" s="51">
        <f t="shared" si="83"/>
        <v>647.5</v>
      </c>
      <c r="R888" s="46" t="s">
        <v>7302</v>
      </c>
    </row>
    <row r="889" spans="1:18" ht="16.5" hidden="1" customHeight="1" x14ac:dyDescent="0.15">
      <c r="A889" s="56" t="s">
        <v>6500</v>
      </c>
      <c r="B889" s="98" t="s">
        <v>6501</v>
      </c>
      <c r="C889" s="98" t="s">
        <v>8455</v>
      </c>
      <c r="D889" s="56" t="s">
        <v>329</v>
      </c>
      <c r="E889" s="56" t="s">
        <v>5300</v>
      </c>
      <c r="F889" s="56" t="s">
        <v>5301</v>
      </c>
      <c r="G889" s="66">
        <v>33.909359796509271</v>
      </c>
      <c r="H889" s="65">
        <v>0</v>
      </c>
      <c r="I889" s="47">
        <f t="shared" si="78"/>
        <v>0</v>
      </c>
      <c r="J889" s="65">
        <v>0</v>
      </c>
      <c r="K889" s="48">
        <f t="shared" si="79"/>
        <v>0</v>
      </c>
      <c r="L889" s="65">
        <v>0</v>
      </c>
      <c r="M889" s="60">
        <f t="shared" si="80"/>
        <v>0</v>
      </c>
      <c r="N889" s="49">
        <v>19</v>
      </c>
      <c r="O889" s="62">
        <f t="shared" si="81"/>
        <v>644.27783613367615</v>
      </c>
      <c r="P889" s="50">
        <f t="shared" si="82"/>
        <v>19</v>
      </c>
      <c r="Q889" s="51">
        <f t="shared" si="83"/>
        <v>644.27783613367615</v>
      </c>
      <c r="R889" s="46" t="s">
        <v>1</v>
      </c>
    </row>
    <row r="890" spans="1:18" ht="16.5" hidden="1" customHeight="1" x14ac:dyDescent="0.15">
      <c r="A890" s="56" t="s">
        <v>4546</v>
      </c>
      <c r="B890" s="98" t="s">
        <v>4547</v>
      </c>
      <c r="C890" s="98" t="s">
        <v>4548</v>
      </c>
      <c r="D890" s="56" t="s">
        <v>329</v>
      </c>
      <c r="E890" s="56" t="s">
        <v>351</v>
      </c>
      <c r="F890" s="56" t="s">
        <v>352</v>
      </c>
      <c r="G890" s="66">
        <v>0.80000000000000016</v>
      </c>
      <c r="H890" s="65">
        <v>0</v>
      </c>
      <c r="I890" s="47">
        <f t="shared" si="78"/>
        <v>0</v>
      </c>
      <c r="J890" s="65">
        <v>0</v>
      </c>
      <c r="K890" s="48">
        <f t="shared" si="79"/>
        <v>0</v>
      </c>
      <c r="L890" s="65">
        <v>0</v>
      </c>
      <c r="M890" s="60">
        <f t="shared" si="80"/>
        <v>0</v>
      </c>
      <c r="N890" s="49">
        <v>805</v>
      </c>
      <c r="O890" s="62">
        <f t="shared" si="81"/>
        <v>644.00000000000011</v>
      </c>
      <c r="P890" s="50">
        <f t="shared" si="82"/>
        <v>805</v>
      </c>
      <c r="Q890" s="51">
        <f t="shared" si="83"/>
        <v>644.00000000000011</v>
      </c>
      <c r="R890" s="46" t="s">
        <v>7302</v>
      </c>
    </row>
    <row r="891" spans="1:18" ht="16.5" hidden="1" customHeight="1" x14ac:dyDescent="0.15">
      <c r="A891" s="56" t="s">
        <v>6153</v>
      </c>
      <c r="B891" s="98" t="s">
        <v>6154</v>
      </c>
      <c r="C891" s="98" t="s">
        <v>6154</v>
      </c>
      <c r="D891" s="56" t="s">
        <v>329</v>
      </c>
      <c r="E891" s="56" t="s">
        <v>5171</v>
      </c>
      <c r="F891" s="56" t="s">
        <v>5172</v>
      </c>
      <c r="G891" s="66">
        <v>214.57976574136219</v>
      </c>
      <c r="H891" s="65">
        <v>0</v>
      </c>
      <c r="I891" s="47">
        <f t="shared" si="78"/>
        <v>0</v>
      </c>
      <c r="J891" s="65">
        <v>0</v>
      </c>
      <c r="K891" s="48">
        <f t="shared" si="79"/>
        <v>0</v>
      </c>
      <c r="L891" s="65">
        <v>0</v>
      </c>
      <c r="M891" s="60">
        <f t="shared" si="80"/>
        <v>0</v>
      </c>
      <c r="N891" s="49">
        <v>3</v>
      </c>
      <c r="O891" s="62">
        <f t="shared" si="81"/>
        <v>643.73929722408661</v>
      </c>
      <c r="P891" s="50">
        <f t="shared" si="82"/>
        <v>3</v>
      </c>
      <c r="Q891" s="51">
        <f t="shared" si="83"/>
        <v>643.73929722408661</v>
      </c>
      <c r="R891" s="46" t="s">
        <v>1</v>
      </c>
    </row>
    <row r="892" spans="1:18" ht="16.5" hidden="1" customHeight="1" x14ac:dyDescent="0.15">
      <c r="A892" s="56" t="s">
        <v>1453</v>
      </c>
      <c r="B892" s="98" t="s">
        <v>1454</v>
      </c>
      <c r="C892" s="98" t="s">
        <v>1454</v>
      </c>
      <c r="D892" s="56" t="s">
        <v>329</v>
      </c>
      <c r="E892" s="56" t="s">
        <v>449</v>
      </c>
      <c r="F892" s="56" t="s">
        <v>450</v>
      </c>
      <c r="G892" s="66">
        <v>3.4188000000000001</v>
      </c>
      <c r="H892" s="65">
        <v>0</v>
      </c>
      <c r="I892" s="47">
        <f t="shared" si="78"/>
        <v>0</v>
      </c>
      <c r="J892" s="65">
        <v>0</v>
      </c>
      <c r="K892" s="48">
        <f t="shared" si="79"/>
        <v>0</v>
      </c>
      <c r="L892" s="65">
        <v>0</v>
      </c>
      <c r="M892" s="60">
        <f t="shared" si="80"/>
        <v>0</v>
      </c>
      <c r="N892" s="49">
        <v>188</v>
      </c>
      <c r="O892" s="62">
        <f t="shared" si="81"/>
        <v>642.73440000000005</v>
      </c>
      <c r="P892" s="50">
        <f t="shared" si="82"/>
        <v>188</v>
      </c>
      <c r="Q892" s="51">
        <f t="shared" si="83"/>
        <v>642.73440000000005</v>
      </c>
      <c r="R892" s="46" t="s">
        <v>7300</v>
      </c>
    </row>
    <row r="893" spans="1:18" ht="16.5" hidden="1" customHeight="1" x14ac:dyDescent="0.15">
      <c r="A893" s="56" t="s">
        <v>6725</v>
      </c>
      <c r="B893" s="98" t="s">
        <v>6726</v>
      </c>
      <c r="C893" s="98" t="s">
        <v>6727</v>
      </c>
      <c r="D893" s="56" t="s">
        <v>406</v>
      </c>
      <c r="E893" s="56" t="s">
        <v>1380</v>
      </c>
      <c r="F893" s="56" t="s">
        <v>1381</v>
      </c>
      <c r="G893" s="66">
        <v>3.2099999999999997E-2</v>
      </c>
      <c r="H893" s="65">
        <v>0</v>
      </c>
      <c r="I893" s="47">
        <f t="shared" si="78"/>
        <v>0</v>
      </c>
      <c r="J893" s="65">
        <v>0</v>
      </c>
      <c r="K893" s="48">
        <f t="shared" si="79"/>
        <v>0</v>
      </c>
      <c r="L893" s="65">
        <v>0</v>
      </c>
      <c r="M893" s="60">
        <f t="shared" si="80"/>
        <v>0</v>
      </c>
      <c r="N893" s="49">
        <v>20000</v>
      </c>
      <c r="O893" s="62">
        <f t="shared" si="81"/>
        <v>641.99999999999989</v>
      </c>
      <c r="P893" s="50">
        <f t="shared" si="82"/>
        <v>20000</v>
      </c>
      <c r="Q893" s="51">
        <f t="shared" si="83"/>
        <v>641.99999999999989</v>
      </c>
      <c r="R893" s="46" t="s">
        <v>7303</v>
      </c>
    </row>
    <row r="894" spans="1:18" ht="16.5" hidden="1" customHeight="1" x14ac:dyDescent="0.15">
      <c r="A894" s="56" t="s">
        <v>6292</v>
      </c>
      <c r="B894" s="98" t="s">
        <v>6293</v>
      </c>
      <c r="C894" s="98" t="s">
        <v>6432</v>
      </c>
      <c r="D894" s="56" t="s">
        <v>329</v>
      </c>
      <c r="E894" s="56" t="s">
        <v>5300</v>
      </c>
      <c r="F894" s="56" t="s">
        <v>5301</v>
      </c>
      <c r="G894" s="66">
        <v>42.702544888505265</v>
      </c>
      <c r="H894" s="65">
        <v>0</v>
      </c>
      <c r="I894" s="47">
        <f t="shared" si="78"/>
        <v>0</v>
      </c>
      <c r="J894" s="65">
        <v>0</v>
      </c>
      <c r="K894" s="48">
        <f t="shared" si="79"/>
        <v>0</v>
      </c>
      <c r="L894" s="65">
        <v>0</v>
      </c>
      <c r="M894" s="60">
        <f t="shared" si="80"/>
        <v>0</v>
      </c>
      <c r="N894" s="49">
        <v>15</v>
      </c>
      <c r="O894" s="62">
        <f t="shared" si="81"/>
        <v>640.53817332757899</v>
      </c>
      <c r="P894" s="50">
        <f t="shared" si="82"/>
        <v>15</v>
      </c>
      <c r="Q894" s="51">
        <f t="shared" si="83"/>
        <v>640.53817332757899</v>
      </c>
      <c r="R894" s="46" t="s">
        <v>1</v>
      </c>
    </row>
    <row r="895" spans="1:18" ht="16.5" hidden="1" customHeight="1" x14ac:dyDescent="0.15">
      <c r="A895" s="56" t="s">
        <v>9100</v>
      </c>
      <c r="B895" s="56" t="s">
        <v>9101</v>
      </c>
      <c r="C895" s="56" t="s">
        <v>9102</v>
      </c>
      <c r="D895" s="56" t="s">
        <v>329</v>
      </c>
      <c r="E895" s="56" t="s">
        <v>8038</v>
      </c>
      <c r="F895" s="56" t="s">
        <v>8039</v>
      </c>
      <c r="G895" s="66">
        <v>8.8318352973635683</v>
      </c>
      <c r="H895" s="65">
        <v>1</v>
      </c>
      <c r="I895" s="47">
        <f t="shared" si="78"/>
        <v>8.8318352973635683</v>
      </c>
      <c r="J895" s="65">
        <v>0</v>
      </c>
      <c r="K895" s="48">
        <f t="shared" si="79"/>
        <v>0</v>
      </c>
      <c r="L895" s="65">
        <v>0</v>
      </c>
      <c r="M895" s="60">
        <f t="shared" si="80"/>
        <v>0</v>
      </c>
      <c r="N895" s="49">
        <v>0</v>
      </c>
      <c r="O895" s="62">
        <f t="shared" si="81"/>
        <v>0</v>
      </c>
      <c r="P895" s="50">
        <f t="shared" si="82"/>
        <v>1</v>
      </c>
      <c r="Q895" s="51">
        <f t="shared" si="83"/>
        <v>8.8318352973635683</v>
      </c>
      <c r="R895" s="46" t="s">
        <v>1</v>
      </c>
    </row>
    <row r="896" spans="1:18" ht="16.5" hidden="1" customHeight="1" x14ac:dyDescent="0.15">
      <c r="A896" s="56" t="s">
        <v>5084</v>
      </c>
      <c r="B896" s="98" t="s">
        <v>5085</v>
      </c>
      <c r="C896" s="98" t="s">
        <v>5085</v>
      </c>
      <c r="D896" s="56" t="s">
        <v>329</v>
      </c>
      <c r="E896" s="56" t="s">
        <v>1380</v>
      </c>
      <c r="F896" s="56" t="s">
        <v>1381</v>
      </c>
      <c r="G896" s="66">
        <v>20</v>
      </c>
      <c r="H896" s="65">
        <v>0</v>
      </c>
      <c r="I896" s="47">
        <f t="shared" si="78"/>
        <v>0</v>
      </c>
      <c r="J896" s="65">
        <v>0</v>
      </c>
      <c r="K896" s="48">
        <f t="shared" si="79"/>
        <v>0</v>
      </c>
      <c r="L896" s="65">
        <v>0</v>
      </c>
      <c r="M896" s="60">
        <f t="shared" si="80"/>
        <v>0</v>
      </c>
      <c r="N896" s="49">
        <v>32</v>
      </c>
      <c r="O896" s="62">
        <f t="shared" si="81"/>
        <v>640</v>
      </c>
      <c r="P896" s="50">
        <f t="shared" si="82"/>
        <v>32</v>
      </c>
      <c r="Q896" s="51">
        <f t="shared" si="83"/>
        <v>640</v>
      </c>
      <c r="R896" s="46" t="s">
        <v>7303</v>
      </c>
    </row>
    <row r="897" spans="1:18" ht="16.5" hidden="1" customHeight="1" x14ac:dyDescent="0.15">
      <c r="A897" s="56" t="s">
        <v>4477</v>
      </c>
      <c r="B897" s="98" t="s">
        <v>4478</v>
      </c>
      <c r="C897" s="98" t="s">
        <v>4478</v>
      </c>
      <c r="D897" s="56" t="s">
        <v>350</v>
      </c>
      <c r="E897" s="56" t="s">
        <v>330</v>
      </c>
      <c r="F897" s="56" t="s">
        <v>331</v>
      </c>
      <c r="G897" s="66">
        <v>0.32000000000000006</v>
      </c>
      <c r="H897" s="65">
        <v>0</v>
      </c>
      <c r="I897" s="47">
        <f t="shared" si="78"/>
        <v>0</v>
      </c>
      <c r="J897" s="65">
        <v>0</v>
      </c>
      <c r="K897" s="48">
        <f t="shared" si="79"/>
        <v>0</v>
      </c>
      <c r="L897" s="65">
        <v>0</v>
      </c>
      <c r="M897" s="60">
        <f t="shared" si="80"/>
        <v>0</v>
      </c>
      <c r="N897" s="49">
        <v>1998</v>
      </c>
      <c r="O897" s="62">
        <f t="shared" si="81"/>
        <v>639.36000000000013</v>
      </c>
      <c r="P897" s="50">
        <f t="shared" si="82"/>
        <v>1998</v>
      </c>
      <c r="Q897" s="51">
        <f t="shared" si="83"/>
        <v>639.36000000000013</v>
      </c>
      <c r="R897" s="46" t="s">
        <v>7307</v>
      </c>
    </row>
    <row r="898" spans="1:18" ht="16.5" hidden="1" customHeight="1" x14ac:dyDescent="0.15">
      <c r="A898" s="56" t="s">
        <v>1082</v>
      </c>
      <c r="B898" s="98" t="s">
        <v>1083</v>
      </c>
      <c r="C898" s="98" t="s">
        <v>1084</v>
      </c>
      <c r="D898" s="56" t="s">
        <v>329</v>
      </c>
      <c r="E898" s="56" t="s">
        <v>351</v>
      </c>
      <c r="F898" s="56" t="s">
        <v>352</v>
      </c>
      <c r="G898" s="66">
        <v>5.6218965517241388</v>
      </c>
      <c r="H898" s="65">
        <v>0</v>
      </c>
      <c r="I898" s="47">
        <f t="shared" ref="I898:I961" si="84">H898*G898</f>
        <v>0</v>
      </c>
      <c r="J898" s="65">
        <v>0</v>
      </c>
      <c r="K898" s="48">
        <f t="shared" ref="K898:K961" si="85">J898*G898</f>
        <v>0</v>
      </c>
      <c r="L898" s="65">
        <v>0</v>
      </c>
      <c r="M898" s="60">
        <f t="shared" ref="M898:M961" si="86">L898*G898</f>
        <v>0</v>
      </c>
      <c r="N898" s="49">
        <v>113</v>
      </c>
      <c r="O898" s="62">
        <f t="shared" ref="O898:O961" si="87">N898*G898</f>
        <v>635.27431034482765</v>
      </c>
      <c r="P898" s="50">
        <f t="shared" ref="P898:P961" si="88">H898+J898+L898+N898</f>
        <v>113</v>
      </c>
      <c r="Q898" s="51">
        <f t="shared" ref="Q898:Q961" si="89">I898+K898+M898+O898</f>
        <v>635.27431034482765</v>
      </c>
      <c r="R898" s="46" t="s">
        <v>7299</v>
      </c>
    </row>
    <row r="899" spans="1:18" ht="16.5" hidden="1" customHeight="1" x14ac:dyDescent="0.15">
      <c r="A899" s="56" t="s">
        <v>5272</v>
      </c>
      <c r="B899" s="98" t="s">
        <v>5273</v>
      </c>
      <c r="C899" s="98" t="s">
        <v>8443</v>
      </c>
      <c r="D899" s="56" t="s">
        <v>329</v>
      </c>
      <c r="E899" s="56" t="s">
        <v>5173</v>
      </c>
      <c r="F899" s="56" t="s">
        <v>5174</v>
      </c>
      <c r="G899" s="66">
        <v>20.321228110685919</v>
      </c>
      <c r="H899" s="65">
        <v>0</v>
      </c>
      <c r="I899" s="47">
        <f t="shared" si="84"/>
        <v>0</v>
      </c>
      <c r="J899" s="65">
        <v>0</v>
      </c>
      <c r="K899" s="48">
        <f t="shared" si="85"/>
        <v>0</v>
      </c>
      <c r="L899" s="65">
        <v>0</v>
      </c>
      <c r="M899" s="60">
        <f t="shared" si="86"/>
        <v>0</v>
      </c>
      <c r="N899" s="49">
        <v>31</v>
      </c>
      <c r="O899" s="62">
        <f t="shared" si="87"/>
        <v>629.95807143126353</v>
      </c>
      <c r="P899" s="50">
        <f t="shared" si="88"/>
        <v>31</v>
      </c>
      <c r="Q899" s="51">
        <f t="shared" si="89"/>
        <v>629.95807143126353</v>
      </c>
      <c r="R899" s="46" t="s">
        <v>62</v>
      </c>
    </row>
    <row r="900" spans="1:18" ht="16.5" hidden="1" customHeight="1" x14ac:dyDescent="0.15">
      <c r="A900" s="56" t="s">
        <v>2080</v>
      </c>
      <c r="B900" s="98" t="s">
        <v>2081</v>
      </c>
      <c r="C900" s="98" t="s">
        <v>2082</v>
      </c>
      <c r="D900" s="56" t="s">
        <v>329</v>
      </c>
      <c r="E900" s="56" t="s">
        <v>1310</v>
      </c>
      <c r="F900" s="56" t="s">
        <v>1311</v>
      </c>
      <c r="G900" s="66">
        <v>19.022708333333334</v>
      </c>
      <c r="H900" s="65">
        <v>0</v>
      </c>
      <c r="I900" s="47">
        <f t="shared" si="84"/>
        <v>0</v>
      </c>
      <c r="J900" s="65">
        <v>0</v>
      </c>
      <c r="K900" s="48">
        <f t="shared" si="85"/>
        <v>0</v>
      </c>
      <c r="L900" s="65">
        <v>0</v>
      </c>
      <c r="M900" s="60">
        <f t="shared" si="86"/>
        <v>0</v>
      </c>
      <c r="N900" s="49">
        <v>33</v>
      </c>
      <c r="O900" s="62">
        <f t="shared" si="87"/>
        <v>627.74937499999999</v>
      </c>
      <c r="P900" s="50">
        <f t="shared" si="88"/>
        <v>33</v>
      </c>
      <c r="Q900" s="51">
        <f t="shared" si="89"/>
        <v>627.74937499999999</v>
      </c>
      <c r="R900" s="46" t="s">
        <v>7301</v>
      </c>
    </row>
    <row r="901" spans="1:18" ht="16.5" hidden="1" customHeight="1" x14ac:dyDescent="0.15">
      <c r="A901" s="56" t="s">
        <v>6378</v>
      </c>
      <c r="B901" s="98" t="s">
        <v>6379</v>
      </c>
      <c r="C901" s="98" t="s">
        <v>8495</v>
      </c>
      <c r="D901" s="56" t="s">
        <v>329</v>
      </c>
      <c r="E901" s="56" t="s">
        <v>1247</v>
      </c>
      <c r="F901" s="56" t="s">
        <v>1248</v>
      </c>
      <c r="G901" s="66">
        <v>28.511671692548994</v>
      </c>
      <c r="H901" s="65">
        <v>0</v>
      </c>
      <c r="I901" s="47">
        <f t="shared" si="84"/>
        <v>0</v>
      </c>
      <c r="J901" s="65">
        <v>0</v>
      </c>
      <c r="K901" s="48">
        <f t="shared" si="85"/>
        <v>0</v>
      </c>
      <c r="L901" s="65">
        <v>0</v>
      </c>
      <c r="M901" s="60">
        <f t="shared" si="86"/>
        <v>0</v>
      </c>
      <c r="N901" s="49">
        <v>22</v>
      </c>
      <c r="O901" s="62">
        <f t="shared" si="87"/>
        <v>627.25677723607782</v>
      </c>
      <c r="P901" s="50">
        <f t="shared" si="88"/>
        <v>22</v>
      </c>
      <c r="Q901" s="51">
        <f t="shared" si="89"/>
        <v>627.25677723607782</v>
      </c>
      <c r="R901" s="46" t="s">
        <v>1</v>
      </c>
    </row>
    <row r="902" spans="1:18" ht="16.5" hidden="1" customHeight="1" x14ac:dyDescent="0.15">
      <c r="A902" s="56" t="s">
        <v>3823</v>
      </c>
      <c r="B902" s="98" t="s">
        <v>3824</v>
      </c>
      <c r="C902" s="98" t="s">
        <v>3825</v>
      </c>
      <c r="D902" s="56" t="s">
        <v>406</v>
      </c>
      <c r="E902" s="56" t="s">
        <v>1310</v>
      </c>
      <c r="F902" s="56" t="s">
        <v>1311</v>
      </c>
      <c r="G902" s="66">
        <v>28.5</v>
      </c>
      <c r="H902" s="65">
        <v>0</v>
      </c>
      <c r="I902" s="47">
        <f t="shared" si="84"/>
        <v>0</v>
      </c>
      <c r="J902" s="65">
        <v>0</v>
      </c>
      <c r="K902" s="48">
        <f t="shared" si="85"/>
        <v>0</v>
      </c>
      <c r="L902" s="65">
        <v>0</v>
      </c>
      <c r="M902" s="60">
        <f t="shared" si="86"/>
        <v>0</v>
      </c>
      <c r="N902" s="49">
        <v>22</v>
      </c>
      <c r="O902" s="62">
        <f t="shared" si="87"/>
        <v>627</v>
      </c>
      <c r="P902" s="50">
        <f t="shared" si="88"/>
        <v>22</v>
      </c>
      <c r="Q902" s="51">
        <f t="shared" si="89"/>
        <v>627</v>
      </c>
      <c r="R902" s="46" t="s">
        <v>7307</v>
      </c>
    </row>
    <row r="903" spans="1:18" ht="16.5" hidden="1" customHeight="1" x14ac:dyDescent="0.15">
      <c r="A903" s="56" t="s">
        <v>4953</v>
      </c>
      <c r="B903" s="98" t="s">
        <v>4945</v>
      </c>
      <c r="C903" s="98" t="s">
        <v>4954</v>
      </c>
      <c r="D903" s="56" t="s">
        <v>329</v>
      </c>
      <c r="E903" s="56" t="s">
        <v>330</v>
      </c>
      <c r="F903" s="56" t="s">
        <v>331</v>
      </c>
      <c r="G903" s="66">
        <v>0.15</v>
      </c>
      <c r="H903" s="65">
        <v>0</v>
      </c>
      <c r="I903" s="47">
        <f t="shared" si="84"/>
        <v>0</v>
      </c>
      <c r="J903" s="65">
        <v>0</v>
      </c>
      <c r="K903" s="48">
        <f t="shared" si="85"/>
        <v>0</v>
      </c>
      <c r="L903" s="65">
        <v>0</v>
      </c>
      <c r="M903" s="60">
        <f t="shared" si="86"/>
        <v>0</v>
      </c>
      <c r="N903" s="49">
        <v>4165</v>
      </c>
      <c r="O903" s="62">
        <f t="shared" si="87"/>
        <v>624.75</v>
      </c>
      <c r="P903" s="50">
        <f t="shared" si="88"/>
        <v>4165</v>
      </c>
      <c r="Q903" s="51">
        <f t="shared" si="89"/>
        <v>624.75</v>
      </c>
      <c r="R903" s="46" t="s">
        <v>7302</v>
      </c>
    </row>
    <row r="904" spans="1:18" ht="16.5" hidden="1" customHeight="1" x14ac:dyDescent="0.15">
      <c r="A904" s="56" t="s">
        <v>5661</v>
      </c>
      <c r="B904" s="98" t="s">
        <v>5662</v>
      </c>
      <c r="C904" s="98" t="s">
        <v>5662</v>
      </c>
      <c r="D904" s="56" t="s">
        <v>329</v>
      </c>
      <c r="E904" s="56" t="s">
        <v>5300</v>
      </c>
      <c r="F904" s="56" t="s">
        <v>5301</v>
      </c>
      <c r="G904" s="66">
        <v>621.39578879567591</v>
      </c>
      <c r="H904" s="65">
        <v>0</v>
      </c>
      <c r="I904" s="47">
        <f t="shared" si="84"/>
        <v>0</v>
      </c>
      <c r="J904" s="65">
        <v>0</v>
      </c>
      <c r="K904" s="48">
        <f t="shared" si="85"/>
        <v>0</v>
      </c>
      <c r="L904" s="65">
        <v>0</v>
      </c>
      <c r="M904" s="60">
        <f t="shared" si="86"/>
        <v>0</v>
      </c>
      <c r="N904" s="49">
        <v>1</v>
      </c>
      <c r="O904" s="62">
        <f t="shared" si="87"/>
        <v>621.39578879567591</v>
      </c>
      <c r="P904" s="50">
        <f t="shared" si="88"/>
        <v>1</v>
      </c>
      <c r="Q904" s="51">
        <f t="shared" si="89"/>
        <v>621.39578879567591</v>
      </c>
      <c r="R904" s="46" t="s">
        <v>1</v>
      </c>
    </row>
    <row r="905" spans="1:18" ht="16.5" hidden="1" customHeight="1" x14ac:dyDescent="0.15">
      <c r="A905" s="56" t="s">
        <v>5449</v>
      </c>
      <c r="B905" s="98" t="s">
        <v>5450</v>
      </c>
      <c r="C905" s="98" t="s">
        <v>5450</v>
      </c>
      <c r="D905" s="56" t="s">
        <v>329</v>
      </c>
      <c r="E905" s="56" t="s">
        <v>5171</v>
      </c>
      <c r="F905" s="56" t="s">
        <v>5172</v>
      </c>
      <c r="G905" s="66">
        <v>62.046267469633662</v>
      </c>
      <c r="H905" s="65">
        <v>0</v>
      </c>
      <c r="I905" s="47">
        <f t="shared" si="84"/>
        <v>0</v>
      </c>
      <c r="J905" s="65">
        <v>0</v>
      </c>
      <c r="K905" s="48">
        <f t="shared" si="85"/>
        <v>0</v>
      </c>
      <c r="L905" s="65">
        <v>0</v>
      </c>
      <c r="M905" s="60">
        <f t="shared" si="86"/>
        <v>0</v>
      </c>
      <c r="N905" s="49">
        <v>10</v>
      </c>
      <c r="O905" s="62">
        <f t="shared" si="87"/>
        <v>620.46267469633665</v>
      </c>
      <c r="P905" s="50">
        <f t="shared" si="88"/>
        <v>10</v>
      </c>
      <c r="Q905" s="51">
        <f t="shared" si="89"/>
        <v>620.46267469633665</v>
      </c>
      <c r="R905" s="46" t="s">
        <v>1</v>
      </c>
    </row>
    <row r="906" spans="1:18" ht="16.5" hidden="1" customHeight="1" x14ac:dyDescent="0.15">
      <c r="A906" s="56" t="s">
        <v>6372</v>
      </c>
      <c r="B906" s="98" t="s">
        <v>6373</v>
      </c>
      <c r="C906" s="98" t="s">
        <v>6373</v>
      </c>
      <c r="D906" s="56" t="s">
        <v>329</v>
      </c>
      <c r="E906" s="56" t="s">
        <v>5300</v>
      </c>
      <c r="F906" s="56" t="s">
        <v>5301</v>
      </c>
      <c r="G906" s="66">
        <v>41.285333333333334</v>
      </c>
      <c r="H906" s="65">
        <v>0</v>
      </c>
      <c r="I906" s="47">
        <f t="shared" si="84"/>
        <v>0</v>
      </c>
      <c r="J906" s="65">
        <v>0</v>
      </c>
      <c r="K906" s="48">
        <f t="shared" si="85"/>
        <v>0</v>
      </c>
      <c r="L906" s="65">
        <v>0</v>
      </c>
      <c r="M906" s="60">
        <f t="shared" si="86"/>
        <v>0</v>
      </c>
      <c r="N906" s="49">
        <v>15</v>
      </c>
      <c r="O906" s="62">
        <f t="shared" si="87"/>
        <v>619.28</v>
      </c>
      <c r="P906" s="50">
        <f t="shared" si="88"/>
        <v>15</v>
      </c>
      <c r="Q906" s="51">
        <f t="shared" si="89"/>
        <v>619.28</v>
      </c>
      <c r="R906" s="46" t="s">
        <v>1</v>
      </c>
    </row>
    <row r="907" spans="1:18" ht="16.5" hidden="1" customHeight="1" x14ac:dyDescent="0.15">
      <c r="A907" s="56" t="s">
        <v>85</v>
      </c>
      <c r="B907" s="98" t="s">
        <v>7862</v>
      </c>
      <c r="C907" s="98" t="s">
        <v>3729</v>
      </c>
      <c r="D907" s="56" t="s">
        <v>329</v>
      </c>
      <c r="E907" s="56" t="s">
        <v>501</v>
      </c>
      <c r="F907" s="56" t="s">
        <v>502</v>
      </c>
      <c r="G907" s="66">
        <v>123.79350867554287</v>
      </c>
      <c r="H907" s="65">
        <v>0</v>
      </c>
      <c r="I907" s="47">
        <f t="shared" si="84"/>
        <v>0</v>
      </c>
      <c r="J907" s="65">
        <v>0</v>
      </c>
      <c r="K907" s="48">
        <f t="shared" si="85"/>
        <v>0</v>
      </c>
      <c r="L907" s="65">
        <v>0</v>
      </c>
      <c r="M907" s="60">
        <f t="shared" si="86"/>
        <v>0</v>
      </c>
      <c r="N907" s="49">
        <v>5</v>
      </c>
      <c r="O907" s="62">
        <f t="shared" si="87"/>
        <v>618.96754337771438</v>
      </c>
      <c r="P907" s="50">
        <f t="shared" si="88"/>
        <v>5</v>
      </c>
      <c r="Q907" s="51">
        <f t="shared" si="89"/>
        <v>618.96754337771438</v>
      </c>
      <c r="R907" s="46" t="s">
        <v>1</v>
      </c>
    </row>
    <row r="908" spans="1:18" ht="16.5" hidden="1" customHeight="1" x14ac:dyDescent="0.15">
      <c r="A908" s="56" t="s">
        <v>6253</v>
      </c>
      <c r="B908" s="98" t="s">
        <v>6254</v>
      </c>
      <c r="C908" s="98" t="s">
        <v>6254</v>
      </c>
      <c r="D908" s="56" t="s">
        <v>329</v>
      </c>
      <c r="E908" s="56" t="s">
        <v>5300</v>
      </c>
      <c r="F908" s="56" t="s">
        <v>5301</v>
      </c>
      <c r="G908" s="66">
        <v>123.24372079442514</v>
      </c>
      <c r="H908" s="65">
        <v>0</v>
      </c>
      <c r="I908" s="47">
        <f t="shared" si="84"/>
        <v>0</v>
      </c>
      <c r="J908" s="65">
        <v>0</v>
      </c>
      <c r="K908" s="48">
        <f t="shared" si="85"/>
        <v>0</v>
      </c>
      <c r="L908" s="65">
        <v>0</v>
      </c>
      <c r="M908" s="60">
        <f t="shared" si="86"/>
        <v>0</v>
      </c>
      <c r="N908" s="49">
        <v>5</v>
      </c>
      <c r="O908" s="62">
        <f t="shared" si="87"/>
        <v>616.21860397212572</v>
      </c>
      <c r="P908" s="50">
        <f t="shared" si="88"/>
        <v>5</v>
      </c>
      <c r="Q908" s="51">
        <f t="shared" si="89"/>
        <v>616.21860397212572</v>
      </c>
      <c r="R908" s="46" t="s">
        <v>1</v>
      </c>
    </row>
    <row r="909" spans="1:18" ht="16.5" hidden="1" customHeight="1" x14ac:dyDescent="0.15">
      <c r="A909" s="56" t="s">
        <v>4887</v>
      </c>
      <c r="B909" s="98" t="s">
        <v>4888</v>
      </c>
      <c r="C909" s="98" t="s">
        <v>4888</v>
      </c>
      <c r="D909" s="56" t="s">
        <v>350</v>
      </c>
      <c r="E909" s="56" t="s">
        <v>351</v>
      </c>
      <c r="F909" s="56" t="s">
        <v>352</v>
      </c>
      <c r="G909" s="66">
        <v>3.6</v>
      </c>
      <c r="H909" s="65">
        <v>0</v>
      </c>
      <c r="I909" s="47">
        <f t="shared" si="84"/>
        <v>0</v>
      </c>
      <c r="J909" s="65">
        <v>0</v>
      </c>
      <c r="K909" s="48">
        <f t="shared" si="85"/>
        <v>0</v>
      </c>
      <c r="L909" s="65">
        <v>0</v>
      </c>
      <c r="M909" s="60">
        <f t="shared" si="86"/>
        <v>0</v>
      </c>
      <c r="N909" s="49">
        <v>171</v>
      </c>
      <c r="O909" s="62">
        <f t="shared" si="87"/>
        <v>615.6</v>
      </c>
      <c r="P909" s="50">
        <f t="shared" si="88"/>
        <v>171</v>
      </c>
      <c r="Q909" s="51">
        <f t="shared" si="89"/>
        <v>615.6</v>
      </c>
      <c r="R909" s="46" t="s">
        <v>7302</v>
      </c>
    </row>
    <row r="910" spans="1:18" ht="16.5" hidden="1" customHeight="1" x14ac:dyDescent="0.15">
      <c r="A910" s="56" t="s">
        <v>1624</v>
      </c>
      <c r="B910" s="98" t="s">
        <v>1625</v>
      </c>
      <c r="C910" s="98" t="s">
        <v>1625</v>
      </c>
      <c r="D910" s="56" t="s">
        <v>329</v>
      </c>
      <c r="E910" s="56" t="s">
        <v>330</v>
      </c>
      <c r="F910" s="56" t="s">
        <v>331</v>
      </c>
      <c r="G910" s="66">
        <v>122.904</v>
      </c>
      <c r="H910" s="65">
        <v>0</v>
      </c>
      <c r="I910" s="47">
        <f t="shared" si="84"/>
        <v>0</v>
      </c>
      <c r="J910" s="65">
        <v>0</v>
      </c>
      <c r="K910" s="48">
        <f t="shared" si="85"/>
        <v>0</v>
      </c>
      <c r="L910" s="65">
        <v>0</v>
      </c>
      <c r="M910" s="60">
        <f t="shared" si="86"/>
        <v>0</v>
      </c>
      <c r="N910" s="49">
        <v>5</v>
      </c>
      <c r="O910" s="62">
        <f t="shared" si="87"/>
        <v>614.52</v>
      </c>
      <c r="P910" s="50">
        <f t="shared" si="88"/>
        <v>5</v>
      </c>
      <c r="Q910" s="51">
        <f t="shared" si="89"/>
        <v>614.52</v>
      </c>
      <c r="R910" s="46" t="s">
        <v>7300</v>
      </c>
    </row>
    <row r="911" spans="1:18" ht="16.5" hidden="1" customHeight="1" x14ac:dyDescent="0.15">
      <c r="A911" s="56" t="s">
        <v>281</v>
      </c>
      <c r="B911" s="56" t="s">
        <v>309</v>
      </c>
      <c r="C911" s="56" t="s">
        <v>8496</v>
      </c>
      <c r="D911" s="56" t="s">
        <v>329</v>
      </c>
      <c r="E911" s="56" t="s">
        <v>1247</v>
      </c>
      <c r="F911" s="56" t="s">
        <v>1248</v>
      </c>
      <c r="G911" s="66">
        <v>21.438881581479684</v>
      </c>
      <c r="H911" s="65">
        <v>290</v>
      </c>
      <c r="I911" s="47">
        <f t="shared" si="84"/>
        <v>6217.2756586291089</v>
      </c>
      <c r="J911" s="65">
        <v>0</v>
      </c>
      <c r="K911" s="48">
        <f t="shared" si="85"/>
        <v>0</v>
      </c>
      <c r="L911" s="65">
        <v>0</v>
      </c>
      <c r="M911" s="60">
        <f t="shared" si="86"/>
        <v>0</v>
      </c>
      <c r="N911" s="49">
        <v>0</v>
      </c>
      <c r="O911" s="62">
        <f t="shared" si="87"/>
        <v>0</v>
      </c>
      <c r="P911" s="50">
        <f t="shared" si="88"/>
        <v>290</v>
      </c>
      <c r="Q911" s="51">
        <f t="shared" si="89"/>
        <v>6217.2756586291089</v>
      </c>
      <c r="R911" s="46" t="s">
        <v>1</v>
      </c>
    </row>
    <row r="912" spans="1:18" ht="16.5" hidden="1" customHeight="1" x14ac:dyDescent="0.15">
      <c r="A912" s="56" t="s">
        <v>281</v>
      </c>
      <c r="B912" s="56" t="s">
        <v>309</v>
      </c>
      <c r="C912" s="56" t="s">
        <v>8496</v>
      </c>
      <c r="D912" s="56" t="s">
        <v>329</v>
      </c>
      <c r="E912" s="56" t="s">
        <v>8940</v>
      </c>
      <c r="F912" s="56" t="s">
        <v>8941</v>
      </c>
      <c r="G912" s="66">
        <v>21.438881581479684</v>
      </c>
      <c r="H912" s="65">
        <v>10</v>
      </c>
      <c r="I912" s="47">
        <f t="shared" si="84"/>
        <v>214.38881581479683</v>
      </c>
      <c r="J912" s="65">
        <v>0</v>
      </c>
      <c r="K912" s="48">
        <f t="shared" si="85"/>
        <v>0</v>
      </c>
      <c r="L912" s="65">
        <v>0</v>
      </c>
      <c r="M912" s="60">
        <f t="shared" si="86"/>
        <v>0</v>
      </c>
      <c r="N912" s="49">
        <v>0</v>
      </c>
      <c r="O912" s="62">
        <f t="shared" si="87"/>
        <v>0</v>
      </c>
      <c r="P912" s="50">
        <f t="shared" si="88"/>
        <v>10</v>
      </c>
      <c r="Q912" s="51">
        <f t="shared" si="89"/>
        <v>214.38881581479683</v>
      </c>
      <c r="R912" s="46" t="s">
        <v>1</v>
      </c>
    </row>
    <row r="913" spans="1:18" ht="16.5" hidden="1" customHeight="1" x14ac:dyDescent="0.15">
      <c r="A913" s="56" t="s">
        <v>920</v>
      </c>
      <c r="B913" s="98" t="s">
        <v>7990</v>
      </c>
      <c r="C913" s="98" t="s">
        <v>7348</v>
      </c>
      <c r="D913" s="56" t="s">
        <v>329</v>
      </c>
      <c r="E913" s="56" t="s">
        <v>351</v>
      </c>
      <c r="F913" s="56" t="s">
        <v>352</v>
      </c>
      <c r="G913" s="66">
        <v>4.8717829457364337</v>
      </c>
      <c r="H913" s="65">
        <v>0</v>
      </c>
      <c r="I913" s="47">
        <f t="shared" si="84"/>
        <v>0</v>
      </c>
      <c r="J913" s="65">
        <v>0</v>
      </c>
      <c r="K913" s="48">
        <f t="shared" si="85"/>
        <v>0</v>
      </c>
      <c r="L913" s="65">
        <v>0</v>
      </c>
      <c r="M913" s="60">
        <f t="shared" si="86"/>
        <v>0</v>
      </c>
      <c r="N913" s="49">
        <v>126</v>
      </c>
      <c r="O913" s="62">
        <f t="shared" si="87"/>
        <v>613.84465116279068</v>
      </c>
      <c r="P913" s="50">
        <f t="shared" si="88"/>
        <v>126</v>
      </c>
      <c r="Q913" s="51">
        <f t="shared" si="89"/>
        <v>613.84465116279068</v>
      </c>
      <c r="R913" s="46" t="s">
        <v>7299</v>
      </c>
    </row>
    <row r="914" spans="1:18" ht="16.5" hidden="1" customHeight="1" x14ac:dyDescent="0.15">
      <c r="A914" s="56" t="s">
        <v>26</v>
      </c>
      <c r="B914" s="56" t="s">
        <v>157</v>
      </c>
      <c r="C914" s="56" t="s">
        <v>157</v>
      </c>
      <c r="D914" s="56" t="s">
        <v>329</v>
      </c>
      <c r="E914" s="56" t="s">
        <v>1247</v>
      </c>
      <c r="F914" s="56" t="s">
        <v>1248</v>
      </c>
      <c r="G914" s="66">
        <v>11.016184604525092</v>
      </c>
      <c r="H914" s="65">
        <v>85</v>
      </c>
      <c r="I914" s="47">
        <f t="shared" si="84"/>
        <v>936.37569138463289</v>
      </c>
      <c r="J914" s="65">
        <v>0</v>
      </c>
      <c r="K914" s="48">
        <f t="shared" si="85"/>
        <v>0</v>
      </c>
      <c r="L914" s="65">
        <v>0</v>
      </c>
      <c r="M914" s="60">
        <f t="shared" si="86"/>
        <v>0</v>
      </c>
      <c r="N914" s="49">
        <v>0</v>
      </c>
      <c r="O914" s="62">
        <f t="shared" si="87"/>
        <v>0</v>
      </c>
      <c r="P914" s="50">
        <f t="shared" si="88"/>
        <v>85</v>
      </c>
      <c r="Q914" s="51">
        <f t="shared" si="89"/>
        <v>936.37569138463289</v>
      </c>
      <c r="R914" s="46" t="s">
        <v>1</v>
      </c>
    </row>
    <row r="915" spans="1:18" ht="16.5" hidden="1" customHeight="1" x14ac:dyDescent="0.15">
      <c r="A915" s="56" t="s">
        <v>1688</v>
      </c>
      <c r="B915" s="98" t="s">
        <v>1689</v>
      </c>
      <c r="C915" s="98" t="s">
        <v>1674</v>
      </c>
      <c r="D915" s="56" t="s">
        <v>329</v>
      </c>
      <c r="E915" s="56" t="s">
        <v>1310</v>
      </c>
      <c r="F915" s="56" t="s">
        <v>1311</v>
      </c>
      <c r="G915" s="66">
        <v>51.030200000000001</v>
      </c>
      <c r="H915" s="65">
        <v>0</v>
      </c>
      <c r="I915" s="47">
        <f t="shared" si="84"/>
        <v>0</v>
      </c>
      <c r="J915" s="65">
        <v>0</v>
      </c>
      <c r="K915" s="48">
        <f t="shared" si="85"/>
        <v>0</v>
      </c>
      <c r="L915" s="65">
        <v>0</v>
      </c>
      <c r="M915" s="60">
        <f t="shared" si="86"/>
        <v>0</v>
      </c>
      <c r="N915" s="49">
        <v>12</v>
      </c>
      <c r="O915" s="62">
        <f t="shared" si="87"/>
        <v>612.36239999999998</v>
      </c>
      <c r="P915" s="50">
        <f t="shared" si="88"/>
        <v>12</v>
      </c>
      <c r="Q915" s="51">
        <f t="shared" si="89"/>
        <v>612.36239999999998</v>
      </c>
      <c r="R915" s="46" t="s">
        <v>7301</v>
      </c>
    </row>
    <row r="916" spans="1:18" ht="16.5" hidden="1" customHeight="1" x14ac:dyDescent="0.15">
      <c r="A916" s="56" t="s">
        <v>910</v>
      </c>
      <c r="B916" s="98" t="s">
        <v>911</v>
      </c>
      <c r="C916" s="98" t="s">
        <v>8257</v>
      </c>
      <c r="D916" s="56" t="s">
        <v>329</v>
      </c>
      <c r="E916" s="56" t="s">
        <v>568</v>
      </c>
      <c r="F916" s="56" t="s">
        <v>569</v>
      </c>
      <c r="G916" s="66">
        <v>32.217835839580658</v>
      </c>
      <c r="H916" s="65">
        <v>0</v>
      </c>
      <c r="I916" s="47">
        <f t="shared" si="84"/>
        <v>0</v>
      </c>
      <c r="J916" s="65">
        <v>0</v>
      </c>
      <c r="K916" s="48">
        <f t="shared" si="85"/>
        <v>0</v>
      </c>
      <c r="L916" s="65">
        <v>0</v>
      </c>
      <c r="M916" s="60">
        <f t="shared" si="86"/>
        <v>0</v>
      </c>
      <c r="N916" s="49">
        <v>19</v>
      </c>
      <c r="O916" s="62">
        <f t="shared" si="87"/>
        <v>612.13888095203254</v>
      </c>
      <c r="P916" s="50">
        <f t="shared" si="88"/>
        <v>19</v>
      </c>
      <c r="Q916" s="51">
        <f t="shared" si="89"/>
        <v>612.13888095203254</v>
      </c>
      <c r="R916" s="46" t="s">
        <v>7299</v>
      </c>
    </row>
    <row r="917" spans="1:18" ht="16.5" hidden="1" customHeight="1" x14ac:dyDescent="0.15">
      <c r="A917" s="56" t="s">
        <v>7553</v>
      </c>
      <c r="B917" s="56" t="s">
        <v>7567</v>
      </c>
      <c r="C917" s="56" t="s">
        <v>7567</v>
      </c>
      <c r="D917" s="56" t="s">
        <v>329</v>
      </c>
      <c r="E917" s="56" t="s">
        <v>1247</v>
      </c>
      <c r="F917" s="56" t="s">
        <v>1248</v>
      </c>
      <c r="G917" s="66">
        <v>29.359739593330573</v>
      </c>
      <c r="H917" s="65">
        <v>3</v>
      </c>
      <c r="I917" s="47">
        <f t="shared" si="84"/>
        <v>88.07921877999172</v>
      </c>
      <c r="J917" s="65">
        <v>0</v>
      </c>
      <c r="K917" s="48">
        <f t="shared" si="85"/>
        <v>0</v>
      </c>
      <c r="L917" s="65">
        <v>0</v>
      </c>
      <c r="M917" s="60">
        <f t="shared" si="86"/>
        <v>0</v>
      </c>
      <c r="N917" s="49">
        <v>0</v>
      </c>
      <c r="O917" s="62">
        <f t="shared" si="87"/>
        <v>0</v>
      </c>
      <c r="P917" s="50">
        <f t="shared" si="88"/>
        <v>3</v>
      </c>
      <c r="Q917" s="51">
        <f t="shared" si="89"/>
        <v>88.07921877999172</v>
      </c>
      <c r="R917" s="46" t="s">
        <v>1</v>
      </c>
    </row>
    <row r="918" spans="1:18" ht="16.5" hidden="1" customHeight="1" x14ac:dyDescent="0.15">
      <c r="A918" s="56" t="s">
        <v>8568</v>
      </c>
      <c r="B918" s="56" t="s">
        <v>8580</v>
      </c>
      <c r="C918" s="56" t="s">
        <v>6359</v>
      </c>
      <c r="D918" s="56" t="s">
        <v>329</v>
      </c>
      <c r="E918" s="56" t="s">
        <v>1247</v>
      </c>
      <c r="F918" s="56" t="s">
        <v>1248</v>
      </c>
      <c r="G918" s="66">
        <v>43.105645700998224</v>
      </c>
      <c r="H918" s="65">
        <v>258</v>
      </c>
      <c r="I918" s="47">
        <f t="shared" si="84"/>
        <v>11121.256590857542</v>
      </c>
      <c r="J918" s="65">
        <v>0</v>
      </c>
      <c r="K918" s="48">
        <f t="shared" si="85"/>
        <v>0</v>
      </c>
      <c r="L918" s="65">
        <v>0</v>
      </c>
      <c r="M918" s="60">
        <f t="shared" si="86"/>
        <v>0</v>
      </c>
      <c r="N918" s="49">
        <v>0</v>
      </c>
      <c r="O918" s="62">
        <f t="shared" si="87"/>
        <v>0</v>
      </c>
      <c r="P918" s="50">
        <f t="shared" si="88"/>
        <v>258</v>
      </c>
      <c r="Q918" s="51">
        <f t="shared" si="89"/>
        <v>11121.256590857542</v>
      </c>
      <c r="R918" s="46" t="s">
        <v>1</v>
      </c>
    </row>
    <row r="919" spans="1:18" ht="16.5" hidden="1" customHeight="1" x14ac:dyDescent="0.15">
      <c r="A919" s="56" t="s">
        <v>5948</v>
      </c>
      <c r="B919" s="98" t="s">
        <v>5949</v>
      </c>
      <c r="C919" s="98" t="s">
        <v>5949</v>
      </c>
      <c r="D919" s="56" t="s">
        <v>329</v>
      </c>
      <c r="E919" s="56" t="s">
        <v>5300</v>
      </c>
      <c r="F919" s="56" t="s">
        <v>5301</v>
      </c>
      <c r="G919" s="66">
        <v>151.3473403075327</v>
      </c>
      <c r="H919" s="65">
        <v>0</v>
      </c>
      <c r="I919" s="47">
        <f t="shared" si="84"/>
        <v>0</v>
      </c>
      <c r="J919" s="65">
        <v>0</v>
      </c>
      <c r="K919" s="48">
        <f t="shared" si="85"/>
        <v>0</v>
      </c>
      <c r="L919" s="65">
        <v>0</v>
      </c>
      <c r="M919" s="60">
        <f t="shared" si="86"/>
        <v>0</v>
      </c>
      <c r="N919" s="49">
        <v>4</v>
      </c>
      <c r="O919" s="62">
        <f t="shared" si="87"/>
        <v>605.38936123013082</v>
      </c>
      <c r="P919" s="50">
        <f t="shared" si="88"/>
        <v>4</v>
      </c>
      <c r="Q919" s="51">
        <f t="shared" si="89"/>
        <v>605.38936123013082</v>
      </c>
      <c r="R919" s="46" t="s">
        <v>1</v>
      </c>
    </row>
    <row r="920" spans="1:18" ht="16.5" hidden="1" customHeight="1" x14ac:dyDescent="0.15">
      <c r="A920" s="56" t="s">
        <v>1664</v>
      </c>
      <c r="B920" s="98" t="s">
        <v>1665</v>
      </c>
      <c r="C920" s="98" t="s">
        <v>1650</v>
      </c>
      <c r="D920" s="56" t="s">
        <v>329</v>
      </c>
      <c r="E920" s="56" t="s">
        <v>1310</v>
      </c>
      <c r="F920" s="56" t="s">
        <v>1311</v>
      </c>
      <c r="G920" s="66">
        <v>15.128224999999997</v>
      </c>
      <c r="H920" s="65">
        <v>0</v>
      </c>
      <c r="I920" s="47">
        <f t="shared" si="84"/>
        <v>0</v>
      </c>
      <c r="J920" s="65">
        <v>0</v>
      </c>
      <c r="K920" s="48">
        <f t="shared" si="85"/>
        <v>0</v>
      </c>
      <c r="L920" s="65">
        <v>0</v>
      </c>
      <c r="M920" s="60">
        <f t="shared" si="86"/>
        <v>0</v>
      </c>
      <c r="N920" s="49">
        <v>40</v>
      </c>
      <c r="O920" s="62">
        <f t="shared" si="87"/>
        <v>605.12899999999991</v>
      </c>
      <c r="P920" s="50">
        <f t="shared" si="88"/>
        <v>40</v>
      </c>
      <c r="Q920" s="51">
        <f t="shared" si="89"/>
        <v>605.12899999999991</v>
      </c>
      <c r="R920" s="46" t="s">
        <v>7301</v>
      </c>
    </row>
    <row r="921" spans="1:18" ht="16.5" hidden="1" customHeight="1" x14ac:dyDescent="0.15">
      <c r="A921" s="56" t="s">
        <v>2057</v>
      </c>
      <c r="B921" s="98" t="s">
        <v>2058</v>
      </c>
      <c r="C921" s="98" t="s">
        <v>1656</v>
      </c>
      <c r="D921" s="56" t="s">
        <v>329</v>
      </c>
      <c r="E921" s="56" t="s">
        <v>1310</v>
      </c>
      <c r="F921" s="56" t="s">
        <v>1311</v>
      </c>
      <c r="G921" s="66">
        <v>15.898750000000001</v>
      </c>
      <c r="H921" s="65">
        <v>0</v>
      </c>
      <c r="I921" s="47">
        <f t="shared" si="84"/>
        <v>0</v>
      </c>
      <c r="J921" s="65">
        <v>0</v>
      </c>
      <c r="K921" s="48">
        <f t="shared" si="85"/>
        <v>0</v>
      </c>
      <c r="L921" s="65">
        <v>0</v>
      </c>
      <c r="M921" s="60">
        <f t="shared" si="86"/>
        <v>0</v>
      </c>
      <c r="N921" s="49">
        <v>38</v>
      </c>
      <c r="O921" s="62">
        <f t="shared" si="87"/>
        <v>604.15250000000003</v>
      </c>
      <c r="P921" s="50">
        <f t="shared" si="88"/>
        <v>38</v>
      </c>
      <c r="Q921" s="51">
        <f t="shared" si="89"/>
        <v>604.15250000000003</v>
      </c>
      <c r="R921" s="46" t="s">
        <v>7301</v>
      </c>
    </row>
    <row r="922" spans="1:18" ht="16.5" hidden="1" customHeight="1" x14ac:dyDescent="0.15">
      <c r="A922" s="56" t="s">
        <v>2059</v>
      </c>
      <c r="B922" s="98" t="s">
        <v>2060</v>
      </c>
      <c r="C922" s="98" t="s">
        <v>1656</v>
      </c>
      <c r="D922" s="56" t="s">
        <v>329</v>
      </c>
      <c r="E922" s="56" t="s">
        <v>1310</v>
      </c>
      <c r="F922" s="56" t="s">
        <v>1311</v>
      </c>
      <c r="G922" s="66">
        <v>15.898750000000001</v>
      </c>
      <c r="H922" s="65">
        <v>0</v>
      </c>
      <c r="I922" s="47">
        <f t="shared" si="84"/>
        <v>0</v>
      </c>
      <c r="J922" s="65">
        <v>0</v>
      </c>
      <c r="K922" s="48">
        <f t="shared" si="85"/>
        <v>0</v>
      </c>
      <c r="L922" s="65">
        <v>0</v>
      </c>
      <c r="M922" s="60">
        <f t="shared" si="86"/>
        <v>0</v>
      </c>
      <c r="N922" s="49">
        <v>38</v>
      </c>
      <c r="O922" s="62">
        <f t="shared" si="87"/>
        <v>604.15250000000003</v>
      </c>
      <c r="P922" s="50">
        <f t="shared" si="88"/>
        <v>38</v>
      </c>
      <c r="Q922" s="51">
        <f t="shared" si="89"/>
        <v>604.15250000000003</v>
      </c>
      <c r="R922" s="46" t="s">
        <v>7301</v>
      </c>
    </row>
    <row r="923" spans="1:18" ht="16.5" hidden="1" customHeight="1" x14ac:dyDescent="0.15">
      <c r="A923" s="56" t="s">
        <v>2061</v>
      </c>
      <c r="B923" s="98" t="s">
        <v>2062</v>
      </c>
      <c r="C923" s="98" t="s">
        <v>1656</v>
      </c>
      <c r="D923" s="56" t="s">
        <v>329</v>
      </c>
      <c r="E923" s="56" t="s">
        <v>1310</v>
      </c>
      <c r="F923" s="56" t="s">
        <v>1311</v>
      </c>
      <c r="G923" s="66">
        <v>15.898750000000001</v>
      </c>
      <c r="H923" s="65">
        <v>0</v>
      </c>
      <c r="I923" s="47">
        <f t="shared" si="84"/>
        <v>0</v>
      </c>
      <c r="J923" s="65">
        <v>0</v>
      </c>
      <c r="K923" s="48">
        <f t="shared" si="85"/>
        <v>0</v>
      </c>
      <c r="L923" s="65">
        <v>0</v>
      </c>
      <c r="M923" s="60">
        <f t="shared" si="86"/>
        <v>0</v>
      </c>
      <c r="N923" s="49">
        <v>38</v>
      </c>
      <c r="O923" s="62">
        <f t="shared" si="87"/>
        <v>604.15250000000003</v>
      </c>
      <c r="P923" s="50">
        <f t="shared" si="88"/>
        <v>38</v>
      </c>
      <c r="Q923" s="51">
        <f t="shared" si="89"/>
        <v>604.15250000000003</v>
      </c>
      <c r="R923" s="46" t="s">
        <v>7301</v>
      </c>
    </row>
    <row r="924" spans="1:18" ht="16.5" hidden="1" customHeight="1" x14ac:dyDescent="0.15">
      <c r="A924" s="56" t="s">
        <v>5965</v>
      </c>
      <c r="B924" s="98" t="s">
        <v>5966</v>
      </c>
      <c r="C924" s="98" t="s">
        <v>5967</v>
      </c>
      <c r="D924" s="56" t="s">
        <v>329</v>
      </c>
      <c r="E924" s="56" t="s">
        <v>5300</v>
      </c>
      <c r="F924" s="56" t="s">
        <v>5301</v>
      </c>
      <c r="G924" s="66">
        <v>301.57383389363622</v>
      </c>
      <c r="H924" s="65">
        <v>0</v>
      </c>
      <c r="I924" s="47">
        <f t="shared" si="84"/>
        <v>0</v>
      </c>
      <c r="J924" s="65">
        <v>0</v>
      </c>
      <c r="K924" s="48">
        <f t="shared" si="85"/>
        <v>0</v>
      </c>
      <c r="L924" s="65">
        <v>0</v>
      </c>
      <c r="M924" s="60">
        <f t="shared" si="86"/>
        <v>0</v>
      </c>
      <c r="N924" s="49">
        <v>2</v>
      </c>
      <c r="O924" s="62">
        <f t="shared" si="87"/>
        <v>603.14766778727244</v>
      </c>
      <c r="P924" s="50">
        <f t="shared" si="88"/>
        <v>2</v>
      </c>
      <c r="Q924" s="51">
        <f t="shared" si="89"/>
        <v>603.14766778727244</v>
      </c>
      <c r="R924" s="46" t="s">
        <v>1</v>
      </c>
    </row>
    <row r="925" spans="1:18" ht="16.5" hidden="1" customHeight="1" x14ac:dyDescent="0.15">
      <c r="A925" s="56" t="s">
        <v>1289</v>
      </c>
      <c r="B925" s="98" t="s">
        <v>1290</v>
      </c>
      <c r="C925" s="98" t="s">
        <v>1290</v>
      </c>
      <c r="D925" s="56" t="s">
        <v>329</v>
      </c>
      <c r="E925" s="56" t="s">
        <v>351</v>
      </c>
      <c r="F925" s="56" t="s">
        <v>352</v>
      </c>
      <c r="G925" s="66">
        <v>100</v>
      </c>
      <c r="H925" s="65">
        <v>0</v>
      </c>
      <c r="I925" s="47">
        <f t="shared" si="84"/>
        <v>0</v>
      </c>
      <c r="J925" s="65">
        <v>0</v>
      </c>
      <c r="K925" s="48">
        <f t="shared" si="85"/>
        <v>0</v>
      </c>
      <c r="L925" s="65">
        <v>0</v>
      </c>
      <c r="M925" s="60">
        <f t="shared" si="86"/>
        <v>0</v>
      </c>
      <c r="N925" s="49">
        <v>6</v>
      </c>
      <c r="O925" s="62">
        <f t="shared" si="87"/>
        <v>600</v>
      </c>
      <c r="P925" s="50">
        <f t="shared" si="88"/>
        <v>6</v>
      </c>
      <c r="Q925" s="51">
        <f t="shared" si="89"/>
        <v>600</v>
      </c>
      <c r="R925" s="46" t="s">
        <v>7299</v>
      </c>
    </row>
    <row r="926" spans="1:18" ht="16.5" hidden="1" customHeight="1" x14ac:dyDescent="0.15">
      <c r="A926" s="56" t="s">
        <v>6020</v>
      </c>
      <c r="B926" s="98" t="s">
        <v>6021</v>
      </c>
      <c r="C926" s="98" t="s">
        <v>6022</v>
      </c>
      <c r="D926" s="56" t="s">
        <v>329</v>
      </c>
      <c r="E926" s="56" t="s">
        <v>5300</v>
      </c>
      <c r="F926" s="56" t="s">
        <v>5301</v>
      </c>
      <c r="G926" s="66">
        <v>299.7865259191841</v>
      </c>
      <c r="H926" s="65">
        <v>0</v>
      </c>
      <c r="I926" s="47">
        <f t="shared" si="84"/>
        <v>0</v>
      </c>
      <c r="J926" s="65">
        <v>0</v>
      </c>
      <c r="K926" s="48">
        <f t="shared" si="85"/>
        <v>0</v>
      </c>
      <c r="L926" s="65">
        <v>0</v>
      </c>
      <c r="M926" s="60">
        <f t="shared" si="86"/>
        <v>0</v>
      </c>
      <c r="N926" s="49">
        <v>2</v>
      </c>
      <c r="O926" s="62">
        <f t="shared" si="87"/>
        <v>599.5730518383682</v>
      </c>
      <c r="P926" s="50">
        <f t="shared" si="88"/>
        <v>2</v>
      </c>
      <c r="Q926" s="51">
        <f t="shared" si="89"/>
        <v>599.5730518383682</v>
      </c>
      <c r="R926" s="46" t="s">
        <v>1</v>
      </c>
    </row>
    <row r="927" spans="1:18" ht="16.5" hidden="1" customHeight="1" x14ac:dyDescent="0.15">
      <c r="A927" s="56" t="s">
        <v>7561</v>
      </c>
      <c r="B927" s="56" t="s">
        <v>7564</v>
      </c>
      <c r="C927" s="56" t="s">
        <v>5193</v>
      </c>
      <c r="D927" s="56" t="s">
        <v>329</v>
      </c>
      <c r="E927" s="56" t="s">
        <v>7605</v>
      </c>
      <c r="F927" s="56" t="s">
        <v>7606</v>
      </c>
      <c r="G927" s="66">
        <v>10.689762250611476</v>
      </c>
      <c r="H927" s="65">
        <v>2</v>
      </c>
      <c r="I927" s="47">
        <f t="shared" si="84"/>
        <v>21.379524501222953</v>
      </c>
      <c r="J927" s="65">
        <v>0</v>
      </c>
      <c r="K927" s="48">
        <f t="shared" si="85"/>
        <v>0</v>
      </c>
      <c r="L927" s="65">
        <v>0</v>
      </c>
      <c r="M927" s="60">
        <f t="shared" si="86"/>
        <v>0</v>
      </c>
      <c r="N927" s="49">
        <v>0</v>
      </c>
      <c r="O927" s="62">
        <f t="shared" si="87"/>
        <v>0</v>
      </c>
      <c r="P927" s="50">
        <f t="shared" si="88"/>
        <v>2</v>
      </c>
      <c r="Q927" s="51">
        <f t="shared" si="89"/>
        <v>21.379524501222953</v>
      </c>
      <c r="R927" s="46" t="s">
        <v>1</v>
      </c>
    </row>
    <row r="928" spans="1:18" ht="16.5" hidden="1" customHeight="1" x14ac:dyDescent="0.15">
      <c r="A928" s="56" t="s">
        <v>7054</v>
      </c>
      <c r="B928" s="98" t="s">
        <v>7055</v>
      </c>
      <c r="C928" s="98" t="s">
        <v>7055</v>
      </c>
      <c r="D928" s="56" t="s">
        <v>329</v>
      </c>
      <c r="E928" s="56" t="s">
        <v>1380</v>
      </c>
      <c r="F928" s="56" t="s">
        <v>1381</v>
      </c>
      <c r="G928" s="66">
        <v>17.094000000000005</v>
      </c>
      <c r="H928" s="65">
        <v>0</v>
      </c>
      <c r="I928" s="47">
        <f t="shared" si="84"/>
        <v>0</v>
      </c>
      <c r="J928" s="65">
        <v>0</v>
      </c>
      <c r="K928" s="48">
        <f t="shared" si="85"/>
        <v>0</v>
      </c>
      <c r="L928" s="65">
        <v>0</v>
      </c>
      <c r="M928" s="60">
        <f t="shared" si="86"/>
        <v>0</v>
      </c>
      <c r="N928" s="49">
        <v>35</v>
      </c>
      <c r="O928" s="62">
        <f t="shared" si="87"/>
        <v>598.29000000000019</v>
      </c>
      <c r="P928" s="50">
        <f t="shared" si="88"/>
        <v>35</v>
      </c>
      <c r="Q928" s="51">
        <f t="shared" si="89"/>
        <v>598.29000000000019</v>
      </c>
      <c r="R928" s="46" t="s">
        <v>7303</v>
      </c>
    </row>
    <row r="929" spans="1:18" ht="16.5" hidden="1" customHeight="1" x14ac:dyDescent="0.15">
      <c r="A929" s="56" t="s">
        <v>744</v>
      </c>
      <c r="B929" s="98" t="s">
        <v>745</v>
      </c>
      <c r="C929" s="98" t="s">
        <v>746</v>
      </c>
      <c r="D929" s="56" t="s">
        <v>329</v>
      </c>
      <c r="E929" s="56" t="s">
        <v>334</v>
      </c>
      <c r="F929" s="56" t="s">
        <v>335</v>
      </c>
      <c r="G929" s="66">
        <v>11.5</v>
      </c>
      <c r="H929" s="65">
        <v>0</v>
      </c>
      <c r="I929" s="47">
        <f t="shared" si="84"/>
        <v>0</v>
      </c>
      <c r="J929" s="65">
        <v>0</v>
      </c>
      <c r="K929" s="48">
        <f t="shared" si="85"/>
        <v>0</v>
      </c>
      <c r="L929" s="65">
        <v>0</v>
      </c>
      <c r="M929" s="60">
        <f t="shared" si="86"/>
        <v>0</v>
      </c>
      <c r="N929" s="49">
        <v>52</v>
      </c>
      <c r="O929" s="62">
        <f t="shared" si="87"/>
        <v>598</v>
      </c>
      <c r="P929" s="50">
        <f t="shared" si="88"/>
        <v>52</v>
      </c>
      <c r="Q929" s="51">
        <f t="shared" si="89"/>
        <v>598</v>
      </c>
      <c r="R929" s="46" t="s">
        <v>7299</v>
      </c>
    </row>
    <row r="930" spans="1:18" ht="16.5" hidden="1" customHeight="1" x14ac:dyDescent="0.15">
      <c r="A930" s="56" t="s">
        <v>5905</v>
      </c>
      <c r="B930" s="98" t="s">
        <v>5906</v>
      </c>
      <c r="C930" s="98" t="s">
        <v>5907</v>
      </c>
      <c r="D930" s="56" t="s">
        <v>329</v>
      </c>
      <c r="E930" s="56" t="s">
        <v>5298</v>
      </c>
      <c r="F930" s="56" t="s">
        <v>5299</v>
      </c>
      <c r="G930" s="66">
        <v>592.07121590864995</v>
      </c>
      <c r="H930" s="65">
        <v>0</v>
      </c>
      <c r="I930" s="47">
        <f t="shared" si="84"/>
        <v>0</v>
      </c>
      <c r="J930" s="65">
        <v>0</v>
      </c>
      <c r="K930" s="48">
        <f t="shared" si="85"/>
        <v>0</v>
      </c>
      <c r="L930" s="65">
        <v>0</v>
      </c>
      <c r="M930" s="60">
        <f t="shared" si="86"/>
        <v>0</v>
      </c>
      <c r="N930" s="49">
        <v>1</v>
      </c>
      <c r="O930" s="62">
        <f t="shared" si="87"/>
        <v>592.07121590864995</v>
      </c>
      <c r="P930" s="50">
        <f t="shared" si="88"/>
        <v>1</v>
      </c>
      <c r="Q930" s="51">
        <f t="shared" si="89"/>
        <v>592.07121590864995</v>
      </c>
      <c r="R930" s="46" t="s">
        <v>1</v>
      </c>
    </row>
    <row r="931" spans="1:18" ht="16.5" hidden="1" customHeight="1" x14ac:dyDescent="0.15">
      <c r="A931" s="56" t="s">
        <v>2208</v>
      </c>
      <c r="B931" s="98" t="s">
        <v>2209</v>
      </c>
      <c r="C931" s="98" t="s">
        <v>2209</v>
      </c>
      <c r="D931" s="56" t="s">
        <v>329</v>
      </c>
      <c r="E931" s="56" t="s">
        <v>1310</v>
      </c>
      <c r="F931" s="56" t="s">
        <v>1311</v>
      </c>
      <c r="G931" s="66">
        <v>13.125199999999998</v>
      </c>
      <c r="H931" s="65">
        <v>0</v>
      </c>
      <c r="I931" s="47">
        <f t="shared" si="84"/>
        <v>0</v>
      </c>
      <c r="J931" s="65">
        <v>0</v>
      </c>
      <c r="K931" s="48">
        <f t="shared" si="85"/>
        <v>0</v>
      </c>
      <c r="L931" s="65">
        <v>0</v>
      </c>
      <c r="M931" s="60">
        <f t="shared" si="86"/>
        <v>0</v>
      </c>
      <c r="N931" s="49">
        <v>45</v>
      </c>
      <c r="O931" s="62">
        <f t="shared" si="87"/>
        <v>590.6339999999999</v>
      </c>
      <c r="P931" s="50">
        <f t="shared" si="88"/>
        <v>45</v>
      </c>
      <c r="Q931" s="51">
        <f t="shared" si="89"/>
        <v>590.6339999999999</v>
      </c>
      <c r="R931" s="46" t="s">
        <v>7301</v>
      </c>
    </row>
    <row r="932" spans="1:18" ht="16.5" hidden="1" customHeight="1" x14ac:dyDescent="0.15">
      <c r="A932" s="56" t="s">
        <v>41</v>
      </c>
      <c r="B932" s="56" t="s">
        <v>172</v>
      </c>
      <c r="C932" s="56" t="s">
        <v>8440</v>
      </c>
      <c r="D932" s="56" t="s">
        <v>329</v>
      </c>
      <c r="E932" s="56" t="s">
        <v>1208</v>
      </c>
      <c r="F932" s="56" t="s">
        <v>1209</v>
      </c>
      <c r="G932" s="66">
        <v>39.206751327950876</v>
      </c>
      <c r="H932" s="65">
        <v>1509</v>
      </c>
      <c r="I932" s="47">
        <f t="shared" si="84"/>
        <v>59162.987753877875</v>
      </c>
      <c r="J932" s="65">
        <v>0</v>
      </c>
      <c r="K932" s="48">
        <f t="shared" si="85"/>
        <v>0</v>
      </c>
      <c r="L932" s="65">
        <v>0</v>
      </c>
      <c r="M932" s="60">
        <f t="shared" si="86"/>
        <v>0</v>
      </c>
      <c r="N932" s="49">
        <v>0</v>
      </c>
      <c r="O932" s="62">
        <f t="shared" si="87"/>
        <v>0</v>
      </c>
      <c r="P932" s="50">
        <f t="shared" si="88"/>
        <v>1509</v>
      </c>
      <c r="Q932" s="51">
        <f t="shared" si="89"/>
        <v>59162.987753877875</v>
      </c>
      <c r="R932" s="46" t="s">
        <v>1</v>
      </c>
    </row>
    <row r="933" spans="1:18" ht="16.5" hidden="1" customHeight="1" x14ac:dyDescent="0.15">
      <c r="A933" s="56" t="s">
        <v>41</v>
      </c>
      <c r="B933" s="56" t="s">
        <v>172</v>
      </c>
      <c r="C933" s="56" t="s">
        <v>8440</v>
      </c>
      <c r="D933" s="56" t="s">
        <v>329</v>
      </c>
      <c r="E933" s="56" t="s">
        <v>1247</v>
      </c>
      <c r="F933" s="56" t="s">
        <v>1248</v>
      </c>
      <c r="G933" s="66">
        <v>39.206751327950876</v>
      </c>
      <c r="H933" s="65">
        <v>328</v>
      </c>
      <c r="I933" s="47">
        <f t="shared" si="84"/>
        <v>12859.814435567887</v>
      </c>
      <c r="J933" s="65">
        <v>0</v>
      </c>
      <c r="K933" s="48">
        <f t="shared" si="85"/>
        <v>0</v>
      </c>
      <c r="L933" s="65">
        <v>0</v>
      </c>
      <c r="M933" s="60">
        <f t="shared" si="86"/>
        <v>0</v>
      </c>
      <c r="N933" s="49">
        <v>0</v>
      </c>
      <c r="O933" s="62">
        <f t="shared" si="87"/>
        <v>0</v>
      </c>
      <c r="P933" s="50">
        <f t="shared" si="88"/>
        <v>328</v>
      </c>
      <c r="Q933" s="51">
        <f t="shared" si="89"/>
        <v>12859.814435567887</v>
      </c>
      <c r="R933" s="46" t="s">
        <v>1</v>
      </c>
    </row>
    <row r="934" spans="1:18" ht="16.5" hidden="1" customHeight="1" x14ac:dyDescent="0.15">
      <c r="A934" s="56" t="s">
        <v>2210</v>
      </c>
      <c r="B934" s="98" t="s">
        <v>2211</v>
      </c>
      <c r="C934" s="98" t="s">
        <v>2211</v>
      </c>
      <c r="D934" s="56" t="s">
        <v>329</v>
      </c>
      <c r="E934" s="56" t="s">
        <v>1310</v>
      </c>
      <c r="F934" s="56" t="s">
        <v>1311</v>
      </c>
      <c r="G934" s="66">
        <v>13.125199999999998</v>
      </c>
      <c r="H934" s="65">
        <v>0</v>
      </c>
      <c r="I934" s="47">
        <f t="shared" si="84"/>
        <v>0</v>
      </c>
      <c r="J934" s="65">
        <v>0</v>
      </c>
      <c r="K934" s="48">
        <f t="shared" si="85"/>
        <v>0</v>
      </c>
      <c r="L934" s="65">
        <v>0</v>
      </c>
      <c r="M934" s="60">
        <f t="shared" si="86"/>
        <v>0</v>
      </c>
      <c r="N934" s="49">
        <v>45</v>
      </c>
      <c r="O934" s="62">
        <f t="shared" si="87"/>
        <v>590.6339999999999</v>
      </c>
      <c r="P934" s="50">
        <f t="shared" si="88"/>
        <v>45</v>
      </c>
      <c r="Q934" s="51">
        <f t="shared" si="89"/>
        <v>590.6339999999999</v>
      </c>
      <c r="R934" s="46" t="s">
        <v>7301</v>
      </c>
    </row>
    <row r="935" spans="1:18" ht="16.5" hidden="1" customHeight="1" x14ac:dyDescent="0.15">
      <c r="A935" s="56" t="s">
        <v>5286</v>
      </c>
      <c r="B935" s="98" t="s">
        <v>5287</v>
      </c>
      <c r="C935" s="98" t="s">
        <v>5288</v>
      </c>
      <c r="D935" s="56" t="s">
        <v>329</v>
      </c>
      <c r="E935" s="56" t="s">
        <v>5173</v>
      </c>
      <c r="F935" s="56" t="s">
        <v>5174</v>
      </c>
      <c r="G935" s="66">
        <v>12.562599999999989</v>
      </c>
      <c r="H935" s="65">
        <v>0</v>
      </c>
      <c r="I935" s="47">
        <f t="shared" si="84"/>
        <v>0</v>
      </c>
      <c r="J935" s="65">
        <v>0</v>
      </c>
      <c r="K935" s="48">
        <f t="shared" si="85"/>
        <v>0</v>
      </c>
      <c r="L935" s="65">
        <v>0</v>
      </c>
      <c r="M935" s="60">
        <f t="shared" si="86"/>
        <v>0</v>
      </c>
      <c r="N935" s="49">
        <v>47</v>
      </c>
      <c r="O935" s="62">
        <f t="shared" si="87"/>
        <v>590.4421999999995</v>
      </c>
      <c r="P935" s="50">
        <f t="shared" si="88"/>
        <v>47</v>
      </c>
      <c r="Q935" s="51">
        <f t="shared" si="89"/>
        <v>590.4421999999995</v>
      </c>
      <c r="R935" s="46" t="s">
        <v>62</v>
      </c>
    </row>
    <row r="936" spans="1:18" ht="16.5" hidden="1" customHeight="1" x14ac:dyDescent="0.15">
      <c r="A936" s="56" t="s">
        <v>6350</v>
      </c>
      <c r="B936" s="98" t="s">
        <v>6351</v>
      </c>
      <c r="C936" s="98" t="s">
        <v>6351</v>
      </c>
      <c r="D936" s="56" t="s">
        <v>329</v>
      </c>
      <c r="E936" s="56" t="s">
        <v>5300</v>
      </c>
      <c r="F936" s="56" t="s">
        <v>5301</v>
      </c>
      <c r="G936" s="66">
        <v>118.01827184132352</v>
      </c>
      <c r="H936" s="65">
        <v>0</v>
      </c>
      <c r="I936" s="47">
        <f t="shared" si="84"/>
        <v>0</v>
      </c>
      <c r="J936" s="65">
        <v>0</v>
      </c>
      <c r="K936" s="48">
        <f t="shared" si="85"/>
        <v>0</v>
      </c>
      <c r="L936" s="65">
        <v>0</v>
      </c>
      <c r="M936" s="60">
        <f t="shared" si="86"/>
        <v>0</v>
      </c>
      <c r="N936" s="49">
        <v>5</v>
      </c>
      <c r="O936" s="62">
        <f t="shared" si="87"/>
        <v>590.09135920661765</v>
      </c>
      <c r="P936" s="50">
        <f t="shared" si="88"/>
        <v>5</v>
      </c>
      <c r="Q936" s="51">
        <f t="shared" si="89"/>
        <v>590.09135920661765</v>
      </c>
      <c r="R936" s="46" t="s">
        <v>1</v>
      </c>
    </row>
    <row r="937" spans="1:18" ht="16.5" hidden="1" customHeight="1" x14ac:dyDescent="0.15">
      <c r="A937" s="56" t="s">
        <v>9394</v>
      </c>
      <c r="B937" s="56" t="s">
        <v>9395</v>
      </c>
      <c r="C937" s="56" t="s">
        <v>5305</v>
      </c>
      <c r="D937" s="56" t="s">
        <v>329</v>
      </c>
      <c r="E937" s="56" t="s">
        <v>8038</v>
      </c>
      <c r="F937" s="56" t="s">
        <v>8039</v>
      </c>
      <c r="G937" s="66">
        <v>16.01469884388338</v>
      </c>
      <c r="H937" s="65">
        <v>1</v>
      </c>
      <c r="I937" s="47">
        <f t="shared" si="84"/>
        <v>16.01469884388338</v>
      </c>
      <c r="J937" s="65">
        <v>0</v>
      </c>
      <c r="K937" s="48">
        <f t="shared" si="85"/>
        <v>0</v>
      </c>
      <c r="L937" s="65">
        <v>0</v>
      </c>
      <c r="M937" s="60">
        <f t="shared" si="86"/>
        <v>0</v>
      </c>
      <c r="N937" s="49">
        <v>0</v>
      </c>
      <c r="O937" s="62">
        <f t="shared" si="87"/>
        <v>0</v>
      </c>
      <c r="P937" s="50">
        <f t="shared" si="88"/>
        <v>1</v>
      </c>
      <c r="Q937" s="51">
        <f t="shared" si="89"/>
        <v>16.01469884388338</v>
      </c>
      <c r="R937" s="46" t="s">
        <v>1</v>
      </c>
    </row>
    <row r="938" spans="1:18" ht="16.5" hidden="1" customHeight="1" x14ac:dyDescent="0.15">
      <c r="A938" s="56" t="s">
        <v>6435</v>
      </c>
      <c r="B938" s="56" t="s">
        <v>6436</v>
      </c>
      <c r="C938" s="56" t="s">
        <v>5217</v>
      </c>
      <c r="D938" s="56" t="s">
        <v>329</v>
      </c>
      <c r="E938" s="56" t="s">
        <v>1208</v>
      </c>
      <c r="F938" s="56" t="s">
        <v>1209</v>
      </c>
      <c r="G938" s="66">
        <v>36.988017810528</v>
      </c>
      <c r="H938" s="65">
        <v>131</v>
      </c>
      <c r="I938" s="47">
        <f t="shared" si="84"/>
        <v>4845.430333179168</v>
      </c>
      <c r="J938" s="65">
        <v>0</v>
      </c>
      <c r="K938" s="48">
        <f t="shared" si="85"/>
        <v>0</v>
      </c>
      <c r="L938" s="65">
        <v>0</v>
      </c>
      <c r="M938" s="60">
        <f t="shared" si="86"/>
        <v>0</v>
      </c>
      <c r="N938" s="49">
        <v>0</v>
      </c>
      <c r="O938" s="62">
        <f t="shared" si="87"/>
        <v>0</v>
      </c>
      <c r="P938" s="50">
        <f t="shared" si="88"/>
        <v>131</v>
      </c>
      <c r="Q938" s="51">
        <f t="shared" si="89"/>
        <v>4845.430333179168</v>
      </c>
      <c r="R938" s="46" t="s">
        <v>1</v>
      </c>
    </row>
    <row r="939" spans="1:18" ht="16.5" hidden="1" customHeight="1" x14ac:dyDescent="0.15">
      <c r="A939" s="56" t="s">
        <v>6435</v>
      </c>
      <c r="B939" s="56" t="s">
        <v>6436</v>
      </c>
      <c r="C939" s="56" t="s">
        <v>5217</v>
      </c>
      <c r="D939" s="56" t="s">
        <v>329</v>
      </c>
      <c r="E939" s="56" t="s">
        <v>1247</v>
      </c>
      <c r="F939" s="56" t="s">
        <v>1248</v>
      </c>
      <c r="G939" s="66">
        <v>36.988017810528</v>
      </c>
      <c r="H939" s="65">
        <v>35</v>
      </c>
      <c r="I939" s="47">
        <f t="shared" si="84"/>
        <v>1294.58062336848</v>
      </c>
      <c r="J939" s="65">
        <v>0</v>
      </c>
      <c r="K939" s="48">
        <f t="shared" si="85"/>
        <v>0</v>
      </c>
      <c r="L939" s="65">
        <v>0</v>
      </c>
      <c r="M939" s="60">
        <f t="shared" si="86"/>
        <v>0</v>
      </c>
      <c r="N939" s="49">
        <v>0</v>
      </c>
      <c r="O939" s="62">
        <f t="shared" si="87"/>
        <v>0</v>
      </c>
      <c r="P939" s="50">
        <f t="shared" si="88"/>
        <v>35</v>
      </c>
      <c r="Q939" s="51">
        <f t="shared" si="89"/>
        <v>1294.58062336848</v>
      </c>
      <c r="R939" s="46" t="s">
        <v>1</v>
      </c>
    </row>
    <row r="940" spans="1:18" ht="16.5" hidden="1" customHeight="1" x14ac:dyDescent="0.15">
      <c r="A940" s="56" t="s">
        <v>10474</v>
      </c>
      <c r="B940" s="56" t="s">
        <v>10613</v>
      </c>
      <c r="C940" s="56" t="s">
        <v>6305</v>
      </c>
      <c r="D940" s="56" t="s">
        <v>329</v>
      </c>
      <c r="E940" s="56" t="s">
        <v>1247</v>
      </c>
      <c r="F940" s="56" t="s">
        <v>1248</v>
      </c>
      <c r="G940" s="66">
        <v>22.96748637514186</v>
      </c>
      <c r="H940" s="65">
        <v>8</v>
      </c>
      <c r="I940" s="47">
        <f t="shared" si="84"/>
        <v>183.73989100113488</v>
      </c>
      <c r="J940" s="65">
        <v>0</v>
      </c>
      <c r="K940" s="48">
        <f t="shared" si="85"/>
        <v>0</v>
      </c>
      <c r="L940" s="65">
        <v>0</v>
      </c>
      <c r="M940" s="60">
        <f t="shared" si="86"/>
        <v>0</v>
      </c>
      <c r="N940" s="49">
        <v>0</v>
      </c>
      <c r="O940" s="62">
        <f t="shared" si="87"/>
        <v>0</v>
      </c>
      <c r="P940" s="50">
        <f t="shared" si="88"/>
        <v>8</v>
      </c>
      <c r="Q940" s="51">
        <f t="shared" si="89"/>
        <v>183.73989100113488</v>
      </c>
      <c r="R940" s="46" t="s">
        <v>1</v>
      </c>
    </row>
    <row r="941" spans="1:18" ht="16.5" hidden="1" customHeight="1" x14ac:dyDescent="0.15">
      <c r="A941" s="56" t="s">
        <v>9565</v>
      </c>
      <c r="B941" s="56" t="s">
        <v>9573</v>
      </c>
      <c r="C941" s="56" t="s">
        <v>6305</v>
      </c>
      <c r="D941" s="56" t="s">
        <v>329</v>
      </c>
      <c r="E941" s="56" t="s">
        <v>1247</v>
      </c>
      <c r="F941" s="56" t="s">
        <v>1248</v>
      </c>
      <c r="G941" s="66">
        <v>24.001439844198465</v>
      </c>
      <c r="H941" s="65">
        <v>2</v>
      </c>
      <c r="I941" s="47">
        <f t="shared" si="84"/>
        <v>48.002879688396931</v>
      </c>
      <c r="J941" s="65">
        <v>0</v>
      </c>
      <c r="K941" s="48">
        <f t="shared" si="85"/>
        <v>0</v>
      </c>
      <c r="L941" s="65">
        <v>0</v>
      </c>
      <c r="M941" s="60">
        <f t="shared" si="86"/>
        <v>0</v>
      </c>
      <c r="N941" s="49">
        <v>0</v>
      </c>
      <c r="O941" s="62">
        <f t="shared" si="87"/>
        <v>0</v>
      </c>
      <c r="P941" s="50">
        <f t="shared" si="88"/>
        <v>2</v>
      </c>
      <c r="Q941" s="51">
        <f t="shared" si="89"/>
        <v>48.002879688396931</v>
      </c>
      <c r="R941" s="46" t="s">
        <v>1</v>
      </c>
    </row>
    <row r="942" spans="1:18" ht="16.5" hidden="1" customHeight="1" x14ac:dyDescent="0.15">
      <c r="A942" s="56" t="s">
        <v>417</v>
      </c>
      <c r="B942" s="98" t="s">
        <v>418</v>
      </c>
      <c r="C942" s="98" t="s">
        <v>419</v>
      </c>
      <c r="D942" s="56" t="s">
        <v>329</v>
      </c>
      <c r="E942" s="56" t="s">
        <v>391</v>
      </c>
      <c r="F942" s="56" t="s">
        <v>392</v>
      </c>
      <c r="G942" s="66">
        <v>11.1111</v>
      </c>
      <c r="H942" s="65">
        <v>0</v>
      </c>
      <c r="I942" s="47">
        <f t="shared" si="84"/>
        <v>0</v>
      </c>
      <c r="J942" s="65">
        <v>0</v>
      </c>
      <c r="K942" s="48">
        <f t="shared" si="85"/>
        <v>0</v>
      </c>
      <c r="L942" s="65">
        <v>0</v>
      </c>
      <c r="M942" s="60">
        <f t="shared" si="86"/>
        <v>0</v>
      </c>
      <c r="N942" s="49">
        <v>53</v>
      </c>
      <c r="O942" s="62">
        <f t="shared" si="87"/>
        <v>588.88830000000007</v>
      </c>
      <c r="P942" s="50">
        <f t="shared" si="88"/>
        <v>53</v>
      </c>
      <c r="Q942" s="51">
        <f t="shared" si="89"/>
        <v>588.88830000000007</v>
      </c>
      <c r="R942" s="46" t="s">
        <v>7299</v>
      </c>
    </row>
    <row r="943" spans="1:18" ht="16.5" hidden="1" customHeight="1" x14ac:dyDescent="0.15">
      <c r="A943" s="56" t="s">
        <v>1971</v>
      </c>
      <c r="B943" s="98" t="s">
        <v>1972</v>
      </c>
      <c r="C943" s="98" t="s">
        <v>1973</v>
      </c>
      <c r="D943" s="56" t="s">
        <v>329</v>
      </c>
      <c r="E943" s="56" t="s">
        <v>351</v>
      </c>
      <c r="F943" s="56" t="s">
        <v>352</v>
      </c>
      <c r="G943" s="66">
        <v>3.2080000000000006</v>
      </c>
      <c r="H943" s="65">
        <v>0</v>
      </c>
      <c r="I943" s="47">
        <f t="shared" si="84"/>
        <v>0</v>
      </c>
      <c r="J943" s="65">
        <v>0</v>
      </c>
      <c r="K943" s="48">
        <f t="shared" si="85"/>
        <v>0</v>
      </c>
      <c r="L943" s="65">
        <v>0</v>
      </c>
      <c r="M943" s="60">
        <f t="shared" si="86"/>
        <v>0</v>
      </c>
      <c r="N943" s="49">
        <v>183</v>
      </c>
      <c r="O943" s="62">
        <f t="shared" si="87"/>
        <v>587.06400000000008</v>
      </c>
      <c r="P943" s="50">
        <f t="shared" si="88"/>
        <v>183</v>
      </c>
      <c r="Q943" s="51">
        <f t="shared" si="89"/>
        <v>587.06400000000008</v>
      </c>
      <c r="R943" s="46" t="s">
        <v>7301</v>
      </c>
    </row>
    <row r="944" spans="1:18" ht="16.5" hidden="1" customHeight="1" x14ac:dyDescent="0.15">
      <c r="A944" s="56" t="s">
        <v>1558</v>
      </c>
      <c r="B944" s="98" t="s">
        <v>1559</v>
      </c>
      <c r="C944" s="98" t="s">
        <v>1559</v>
      </c>
      <c r="D944" s="56" t="s">
        <v>350</v>
      </c>
      <c r="E944" s="56" t="s">
        <v>351</v>
      </c>
      <c r="F944" s="56" t="s">
        <v>352</v>
      </c>
      <c r="G944" s="66">
        <v>20</v>
      </c>
      <c r="H944" s="65">
        <v>0</v>
      </c>
      <c r="I944" s="47">
        <f t="shared" si="84"/>
        <v>0</v>
      </c>
      <c r="J944" s="65">
        <v>0</v>
      </c>
      <c r="K944" s="48">
        <f t="shared" si="85"/>
        <v>0</v>
      </c>
      <c r="L944" s="65">
        <v>0</v>
      </c>
      <c r="M944" s="60">
        <f t="shared" si="86"/>
        <v>0</v>
      </c>
      <c r="N944" s="49">
        <v>29</v>
      </c>
      <c r="O944" s="62">
        <f t="shared" si="87"/>
        <v>580</v>
      </c>
      <c r="P944" s="50">
        <f t="shared" si="88"/>
        <v>29</v>
      </c>
      <c r="Q944" s="51">
        <f t="shared" si="89"/>
        <v>580</v>
      </c>
      <c r="R944" s="46" t="s">
        <v>7300</v>
      </c>
    </row>
    <row r="945" spans="1:18" ht="16.5" hidden="1" customHeight="1" x14ac:dyDescent="0.15">
      <c r="A945" s="56" t="s">
        <v>120</v>
      </c>
      <c r="B945" s="98" t="s">
        <v>238</v>
      </c>
      <c r="C945" s="98" t="s">
        <v>1507</v>
      </c>
      <c r="D945" s="56" t="s">
        <v>329</v>
      </c>
      <c r="E945" s="56" t="s">
        <v>330</v>
      </c>
      <c r="F945" s="56" t="s">
        <v>331</v>
      </c>
      <c r="G945" s="66">
        <v>0.74360000000000004</v>
      </c>
      <c r="H945" s="65">
        <v>0</v>
      </c>
      <c r="I945" s="47">
        <f t="shared" si="84"/>
        <v>0</v>
      </c>
      <c r="J945" s="65">
        <v>0</v>
      </c>
      <c r="K945" s="48">
        <f t="shared" si="85"/>
        <v>0</v>
      </c>
      <c r="L945" s="65">
        <v>0</v>
      </c>
      <c r="M945" s="60">
        <f t="shared" si="86"/>
        <v>0</v>
      </c>
      <c r="N945" s="49">
        <v>778</v>
      </c>
      <c r="O945" s="62">
        <f t="shared" si="87"/>
        <v>578.52080000000001</v>
      </c>
      <c r="P945" s="50">
        <f t="shared" si="88"/>
        <v>778</v>
      </c>
      <c r="Q945" s="51">
        <f t="shared" si="89"/>
        <v>578.52080000000001</v>
      </c>
      <c r="R945" s="46" t="s">
        <v>7300</v>
      </c>
    </row>
    <row r="946" spans="1:18" ht="16.5" hidden="1" customHeight="1" x14ac:dyDescent="0.15">
      <c r="A946" s="56" t="s">
        <v>5968</v>
      </c>
      <c r="B946" s="98" t="s">
        <v>5969</v>
      </c>
      <c r="C946" s="98" t="s">
        <v>5970</v>
      </c>
      <c r="D946" s="56" t="s">
        <v>329</v>
      </c>
      <c r="E946" s="56" t="s">
        <v>5300</v>
      </c>
      <c r="F946" s="56" t="s">
        <v>5301</v>
      </c>
      <c r="G946" s="66">
        <v>289.24898964730272</v>
      </c>
      <c r="H946" s="65">
        <v>0</v>
      </c>
      <c r="I946" s="47">
        <f t="shared" si="84"/>
        <v>0</v>
      </c>
      <c r="J946" s="65">
        <v>0</v>
      </c>
      <c r="K946" s="48">
        <f t="shared" si="85"/>
        <v>0</v>
      </c>
      <c r="L946" s="65">
        <v>0</v>
      </c>
      <c r="M946" s="60">
        <f t="shared" si="86"/>
        <v>0</v>
      </c>
      <c r="N946" s="49">
        <v>2</v>
      </c>
      <c r="O946" s="62">
        <f t="shared" si="87"/>
        <v>578.49797929460544</v>
      </c>
      <c r="P946" s="50">
        <f t="shared" si="88"/>
        <v>2</v>
      </c>
      <c r="Q946" s="51">
        <f t="shared" si="89"/>
        <v>578.49797929460544</v>
      </c>
      <c r="R946" s="46" t="s">
        <v>1</v>
      </c>
    </row>
    <row r="947" spans="1:18" ht="16.5" hidden="1" customHeight="1" x14ac:dyDescent="0.15">
      <c r="A947" s="56" t="s">
        <v>38</v>
      </c>
      <c r="B947" s="56" t="s">
        <v>169</v>
      </c>
      <c r="C947" s="56" t="s">
        <v>169</v>
      </c>
      <c r="D947" s="56" t="s">
        <v>329</v>
      </c>
      <c r="E947" s="56" t="s">
        <v>1247</v>
      </c>
      <c r="F947" s="56" t="s">
        <v>1248</v>
      </c>
      <c r="G947" s="66">
        <v>23.44138681501811</v>
      </c>
      <c r="H947" s="65">
        <v>4293</v>
      </c>
      <c r="I947" s="47">
        <f t="shared" si="84"/>
        <v>100633.87359687274</v>
      </c>
      <c r="J947" s="65">
        <v>0</v>
      </c>
      <c r="K947" s="48">
        <f t="shared" si="85"/>
        <v>0</v>
      </c>
      <c r="L947" s="65">
        <v>0</v>
      </c>
      <c r="M947" s="60">
        <f t="shared" si="86"/>
        <v>0</v>
      </c>
      <c r="N947" s="49">
        <v>0</v>
      </c>
      <c r="O947" s="62">
        <f t="shared" si="87"/>
        <v>0</v>
      </c>
      <c r="P947" s="50">
        <f t="shared" si="88"/>
        <v>4293</v>
      </c>
      <c r="Q947" s="51">
        <f t="shared" si="89"/>
        <v>100633.87359687274</v>
      </c>
      <c r="R947" s="46" t="s">
        <v>1</v>
      </c>
    </row>
    <row r="948" spans="1:18" ht="16.5" hidden="1" customHeight="1" x14ac:dyDescent="0.15">
      <c r="A948" s="56" t="s">
        <v>4070</v>
      </c>
      <c r="B948" s="98" t="s">
        <v>4071</v>
      </c>
      <c r="C948" s="98" t="s">
        <v>4071</v>
      </c>
      <c r="D948" s="56" t="s">
        <v>350</v>
      </c>
      <c r="E948" s="56" t="s">
        <v>568</v>
      </c>
      <c r="F948" s="56" t="s">
        <v>569</v>
      </c>
      <c r="G948" s="66">
        <v>7.0500000000000007</v>
      </c>
      <c r="H948" s="65">
        <v>0</v>
      </c>
      <c r="I948" s="47">
        <f t="shared" si="84"/>
        <v>0</v>
      </c>
      <c r="J948" s="65">
        <v>0</v>
      </c>
      <c r="K948" s="48">
        <f t="shared" si="85"/>
        <v>0</v>
      </c>
      <c r="L948" s="65">
        <v>0</v>
      </c>
      <c r="M948" s="60">
        <f t="shared" si="86"/>
        <v>0</v>
      </c>
      <c r="N948" s="49">
        <v>82</v>
      </c>
      <c r="O948" s="62">
        <f t="shared" si="87"/>
        <v>578.1</v>
      </c>
      <c r="P948" s="50">
        <f t="shared" si="88"/>
        <v>82</v>
      </c>
      <c r="Q948" s="51">
        <f t="shared" si="89"/>
        <v>578.1</v>
      </c>
      <c r="R948" s="46" t="s">
        <v>7307</v>
      </c>
    </row>
    <row r="949" spans="1:18" ht="16.5" hidden="1" customHeight="1" x14ac:dyDescent="0.15">
      <c r="A949" s="56" t="s">
        <v>988</v>
      </c>
      <c r="B949" s="98" t="s">
        <v>989</v>
      </c>
      <c r="C949" s="98" t="s">
        <v>990</v>
      </c>
      <c r="D949" s="56" t="s">
        <v>329</v>
      </c>
      <c r="E949" s="56" t="s">
        <v>351</v>
      </c>
      <c r="F949" s="56" t="s">
        <v>352</v>
      </c>
      <c r="G949" s="66">
        <v>20.5</v>
      </c>
      <c r="H949" s="65">
        <v>0</v>
      </c>
      <c r="I949" s="47">
        <f t="shared" si="84"/>
        <v>0</v>
      </c>
      <c r="J949" s="65">
        <v>0</v>
      </c>
      <c r="K949" s="48">
        <f t="shared" si="85"/>
        <v>0</v>
      </c>
      <c r="L949" s="65">
        <v>0</v>
      </c>
      <c r="M949" s="60">
        <f t="shared" si="86"/>
        <v>0</v>
      </c>
      <c r="N949" s="49">
        <v>28</v>
      </c>
      <c r="O949" s="62">
        <f t="shared" si="87"/>
        <v>574</v>
      </c>
      <c r="P949" s="50">
        <f t="shared" si="88"/>
        <v>28</v>
      </c>
      <c r="Q949" s="51">
        <f t="shared" si="89"/>
        <v>574</v>
      </c>
      <c r="R949" s="46" t="s">
        <v>7299</v>
      </c>
    </row>
    <row r="950" spans="1:18" ht="16.5" hidden="1" customHeight="1" x14ac:dyDescent="0.15">
      <c r="A950" s="56" t="s">
        <v>10652</v>
      </c>
      <c r="B950" s="56" t="s">
        <v>10653</v>
      </c>
      <c r="C950" s="56" t="s">
        <v>10654</v>
      </c>
      <c r="D950" s="56" t="s">
        <v>329</v>
      </c>
      <c r="E950" s="56" t="s">
        <v>7605</v>
      </c>
      <c r="F950" s="56" t="s">
        <v>7606</v>
      </c>
      <c r="G950" s="66">
        <v>21.78125600391202</v>
      </c>
      <c r="H950" s="65">
        <v>2</v>
      </c>
      <c r="I950" s="47">
        <f t="shared" si="84"/>
        <v>43.56251200782404</v>
      </c>
      <c r="J950" s="65">
        <v>0</v>
      </c>
      <c r="K950" s="48">
        <f t="shared" si="85"/>
        <v>0</v>
      </c>
      <c r="L950" s="65">
        <v>0</v>
      </c>
      <c r="M950" s="60">
        <f t="shared" si="86"/>
        <v>0</v>
      </c>
      <c r="N950" s="49">
        <v>0</v>
      </c>
      <c r="O950" s="62">
        <f t="shared" si="87"/>
        <v>0</v>
      </c>
      <c r="P950" s="50">
        <f t="shared" si="88"/>
        <v>2</v>
      </c>
      <c r="Q950" s="51">
        <f t="shared" si="89"/>
        <v>43.56251200782404</v>
      </c>
      <c r="R950" s="46" t="s">
        <v>1</v>
      </c>
    </row>
    <row r="951" spans="1:18" ht="16.5" hidden="1" customHeight="1" x14ac:dyDescent="0.15">
      <c r="A951" s="56" t="s">
        <v>9149</v>
      </c>
      <c r="B951" s="98" t="s">
        <v>9158</v>
      </c>
      <c r="C951" s="98" t="s">
        <v>9724</v>
      </c>
      <c r="D951" s="56" t="s">
        <v>329</v>
      </c>
      <c r="E951" s="56" t="s">
        <v>501</v>
      </c>
      <c r="F951" s="56" t="s">
        <v>502</v>
      </c>
      <c r="G951" s="66">
        <v>95.152237206932114</v>
      </c>
      <c r="H951" s="65">
        <v>0</v>
      </c>
      <c r="I951" s="47">
        <f t="shared" si="84"/>
        <v>0</v>
      </c>
      <c r="J951" s="65">
        <v>0</v>
      </c>
      <c r="K951" s="48">
        <f t="shared" si="85"/>
        <v>0</v>
      </c>
      <c r="L951" s="65">
        <v>0</v>
      </c>
      <c r="M951" s="60">
        <f t="shared" si="86"/>
        <v>0</v>
      </c>
      <c r="N951" s="49">
        <v>6</v>
      </c>
      <c r="O951" s="62">
        <f t="shared" si="87"/>
        <v>570.91342324159268</v>
      </c>
      <c r="P951" s="50">
        <f t="shared" si="88"/>
        <v>6</v>
      </c>
      <c r="Q951" s="51">
        <f t="shared" si="89"/>
        <v>570.91342324159268</v>
      </c>
      <c r="R951" s="46" t="s">
        <v>1</v>
      </c>
    </row>
    <row r="952" spans="1:18" ht="16.5" hidden="1" customHeight="1" x14ac:dyDescent="0.15">
      <c r="A952" s="56" t="s">
        <v>8567</v>
      </c>
      <c r="B952" s="56" t="s">
        <v>8581</v>
      </c>
      <c r="C952" s="56" t="s">
        <v>8767</v>
      </c>
      <c r="D952" s="56" t="s">
        <v>329</v>
      </c>
      <c r="E952" s="56" t="s">
        <v>1247</v>
      </c>
      <c r="F952" s="56" t="s">
        <v>1248</v>
      </c>
      <c r="G952" s="66">
        <v>15.265328718762659</v>
      </c>
      <c r="H952" s="65">
        <v>26</v>
      </c>
      <c r="I952" s="47">
        <f t="shared" si="84"/>
        <v>396.89854668782914</v>
      </c>
      <c r="J952" s="65">
        <v>0</v>
      </c>
      <c r="K952" s="48">
        <f t="shared" si="85"/>
        <v>0</v>
      </c>
      <c r="L952" s="65">
        <v>0</v>
      </c>
      <c r="M952" s="60">
        <f t="shared" si="86"/>
        <v>0</v>
      </c>
      <c r="N952" s="49">
        <v>0</v>
      </c>
      <c r="O952" s="62">
        <f t="shared" si="87"/>
        <v>0</v>
      </c>
      <c r="P952" s="50">
        <f t="shared" si="88"/>
        <v>26</v>
      </c>
      <c r="Q952" s="51">
        <f t="shared" si="89"/>
        <v>396.89854668782914</v>
      </c>
      <c r="R952" s="46" t="s">
        <v>1</v>
      </c>
    </row>
    <row r="953" spans="1:18" ht="16.5" hidden="1" customHeight="1" x14ac:dyDescent="0.15">
      <c r="A953" s="56" t="s">
        <v>841</v>
      </c>
      <c r="B953" s="98" t="s">
        <v>842</v>
      </c>
      <c r="C953" s="98" t="s">
        <v>843</v>
      </c>
      <c r="D953" s="56" t="s">
        <v>329</v>
      </c>
      <c r="E953" s="56" t="s">
        <v>568</v>
      </c>
      <c r="F953" s="56" t="s">
        <v>569</v>
      </c>
      <c r="G953" s="66">
        <v>30</v>
      </c>
      <c r="H953" s="65">
        <v>0</v>
      </c>
      <c r="I953" s="47">
        <f t="shared" si="84"/>
        <v>0</v>
      </c>
      <c r="J953" s="65">
        <v>0</v>
      </c>
      <c r="K953" s="48">
        <f t="shared" si="85"/>
        <v>0</v>
      </c>
      <c r="L953" s="65">
        <v>0</v>
      </c>
      <c r="M953" s="60">
        <f t="shared" si="86"/>
        <v>0</v>
      </c>
      <c r="N953" s="49">
        <v>19</v>
      </c>
      <c r="O953" s="62">
        <f t="shared" si="87"/>
        <v>570</v>
      </c>
      <c r="P953" s="50">
        <f t="shared" si="88"/>
        <v>19</v>
      </c>
      <c r="Q953" s="51">
        <f t="shared" si="89"/>
        <v>570</v>
      </c>
      <c r="R953" s="46" t="s">
        <v>7299</v>
      </c>
    </row>
    <row r="954" spans="1:18" ht="16.5" hidden="1" customHeight="1" x14ac:dyDescent="0.15">
      <c r="A954" s="56" t="s">
        <v>1560</v>
      </c>
      <c r="B954" s="98" t="s">
        <v>1561</v>
      </c>
      <c r="C954" s="98" t="s">
        <v>1276</v>
      </c>
      <c r="D954" s="56" t="s">
        <v>329</v>
      </c>
      <c r="E954" s="56" t="s">
        <v>330</v>
      </c>
      <c r="F954" s="56" t="s">
        <v>331</v>
      </c>
      <c r="G954" s="66">
        <v>9.1712297907813252</v>
      </c>
      <c r="H954" s="65">
        <v>0</v>
      </c>
      <c r="I954" s="47">
        <f t="shared" si="84"/>
        <v>0</v>
      </c>
      <c r="J954" s="65">
        <v>0</v>
      </c>
      <c r="K954" s="48">
        <f t="shared" si="85"/>
        <v>0</v>
      </c>
      <c r="L954" s="65">
        <v>0</v>
      </c>
      <c r="M954" s="60">
        <f t="shared" si="86"/>
        <v>0</v>
      </c>
      <c r="N954" s="49">
        <v>62</v>
      </c>
      <c r="O954" s="62">
        <f t="shared" si="87"/>
        <v>568.6162470284421</v>
      </c>
      <c r="P954" s="50">
        <f t="shared" si="88"/>
        <v>62</v>
      </c>
      <c r="Q954" s="51">
        <f t="shared" si="89"/>
        <v>568.6162470284421</v>
      </c>
      <c r="R954" s="46" t="s">
        <v>7300</v>
      </c>
    </row>
    <row r="955" spans="1:18" ht="16.5" hidden="1" customHeight="1" x14ac:dyDescent="0.15">
      <c r="A955" s="56" t="s">
        <v>6445</v>
      </c>
      <c r="B955" s="56" t="s">
        <v>6446</v>
      </c>
      <c r="C955" s="56" t="s">
        <v>6447</v>
      </c>
      <c r="D955" s="56" t="s">
        <v>329</v>
      </c>
      <c r="E955" s="56" t="s">
        <v>1247</v>
      </c>
      <c r="F955" s="56" t="s">
        <v>1248</v>
      </c>
      <c r="G955" s="66">
        <v>42.171543147322659</v>
      </c>
      <c r="H955" s="65">
        <v>43</v>
      </c>
      <c r="I955" s="47">
        <f t="shared" si="84"/>
        <v>1813.3763553348742</v>
      </c>
      <c r="J955" s="65">
        <v>0</v>
      </c>
      <c r="K955" s="48">
        <f t="shared" si="85"/>
        <v>0</v>
      </c>
      <c r="L955" s="65">
        <v>0</v>
      </c>
      <c r="M955" s="60">
        <f t="shared" si="86"/>
        <v>0</v>
      </c>
      <c r="N955" s="49">
        <v>0</v>
      </c>
      <c r="O955" s="62">
        <f t="shared" si="87"/>
        <v>0</v>
      </c>
      <c r="P955" s="50">
        <f t="shared" si="88"/>
        <v>43</v>
      </c>
      <c r="Q955" s="51">
        <f t="shared" si="89"/>
        <v>1813.3763553348742</v>
      </c>
      <c r="R955" s="46" t="s">
        <v>1</v>
      </c>
    </row>
    <row r="956" spans="1:18" ht="16.5" hidden="1" customHeight="1" x14ac:dyDescent="0.15">
      <c r="A956" s="56" t="s">
        <v>6484</v>
      </c>
      <c r="B956" s="98" t="s">
        <v>6485</v>
      </c>
      <c r="C956" s="98" t="s">
        <v>6485</v>
      </c>
      <c r="D956" s="56" t="s">
        <v>329</v>
      </c>
      <c r="E956" s="56" t="s">
        <v>5300</v>
      </c>
      <c r="F956" s="56" t="s">
        <v>5301</v>
      </c>
      <c r="G956" s="66">
        <v>566.02425437271245</v>
      </c>
      <c r="H956" s="65">
        <v>0</v>
      </c>
      <c r="I956" s="47">
        <f t="shared" si="84"/>
        <v>0</v>
      </c>
      <c r="J956" s="65">
        <v>0</v>
      </c>
      <c r="K956" s="48">
        <f t="shared" si="85"/>
        <v>0</v>
      </c>
      <c r="L956" s="65">
        <v>0</v>
      </c>
      <c r="M956" s="60">
        <f t="shared" si="86"/>
        <v>0</v>
      </c>
      <c r="N956" s="49">
        <v>1</v>
      </c>
      <c r="O956" s="62">
        <f t="shared" si="87"/>
        <v>566.02425437271245</v>
      </c>
      <c r="P956" s="50">
        <f t="shared" si="88"/>
        <v>1</v>
      </c>
      <c r="Q956" s="51">
        <f t="shared" si="89"/>
        <v>566.02425437271245</v>
      </c>
      <c r="R956" s="46" t="s">
        <v>1</v>
      </c>
    </row>
    <row r="957" spans="1:18" ht="16.5" hidden="1" customHeight="1" x14ac:dyDescent="0.15">
      <c r="A957" s="56" t="s">
        <v>6448</v>
      </c>
      <c r="B957" s="56" t="s">
        <v>6449</v>
      </c>
      <c r="C957" s="56" t="s">
        <v>6450</v>
      </c>
      <c r="D957" s="56" t="s">
        <v>329</v>
      </c>
      <c r="E957" s="56" t="s">
        <v>1247</v>
      </c>
      <c r="F957" s="56" t="s">
        <v>1248</v>
      </c>
      <c r="G957" s="66">
        <v>24.391223588723378</v>
      </c>
      <c r="H957" s="65">
        <v>11</v>
      </c>
      <c r="I957" s="47">
        <f t="shared" si="84"/>
        <v>268.30345947595714</v>
      </c>
      <c r="J957" s="65">
        <v>0</v>
      </c>
      <c r="K957" s="48">
        <f t="shared" si="85"/>
        <v>0</v>
      </c>
      <c r="L957" s="65">
        <v>0</v>
      </c>
      <c r="M957" s="60">
        <f t="shared" si="86"/>
        <v>0</v>
      </c>
      <c r="N957" s="49">
        <v>0</v>
      </c>
      <c r="O957" s="62">
        <f t="shared" si="87"/>
        <v>0</v>
      </c>
      <c r="P957" s="50">
        <f t="shared" si="88"/>
        <v>11</v>
      </c>
      <c r="Q957" s="51">
        <f t="shared" si="89"/>
        <v>268.30345947595714</v>
      </c>
      <c r="R957" s="46" t="s">
        <v>1</v>
      </c>
    </row>
    <row r="958" spans="1:18" ht="16.5" hidden="1" customHeight="1" x14ac:dyDescent="0.15">
      <c r="A958" s="56" t="s">
        <v>5702</v>
      </c>
      <c r="B958" s="98" t="s">
        <v>5703</v>
      </c>
      <c r="C958" s="98" t="s">
        <v>8466</v>
      </c>
      <c r="D958" s="56" t="s">
        <v>329</v>
      </c>
      <c r="E958" s="56" t="s">
        <v>1247</v>
      </c>
      <c r="F958" s="56" t="s">
        <v>1248</v>
      </c>
      <c r="G958" s="66">
        <v>188.20501735465874</v>
      </c>
      <c r="H958" s="65">
        <v>0</v>
      </c>
      <c r="I958" s="47">
        <f t="shared" si="84"/>
        <v>0</v>
      </c>
      <c r="J958" s="65">
        <v>0</v>
      </c>
      <c r="K958" s="48">
        <f t="shared" si="85"/>
        <v>0</v>
      </c>
      <c r="L958" s="65">
        <v>0</v>
      </c>
      <c r="M958" s="60">
        <f t="shared" si="86"/>
        <v>0</v>
      </c>
      <c r="N958" s="49">
        <v>3</v>
      </c>
      <c r="O958" s="62">
        <f t="shared" si="87"/>
        <v>564.61505206397624</v>
      </c>
      <c r="P958" s="50">
        <f t="shared" si="88"/>
        <v>3</v>
      </c>
      <c r="Q958" s="51">
        <f t="shared" si="89"/>
        <v>564.61505206397624</v>
      </c>
      <c r="R958" s="46" t="s">
        <v>1</v>
      </c>
    </row>
    <row r="959" spans="1:18" ht="16.5" hidden="1" customHeight="1" x14ac:dyDescent="0.15">
      <c r="A959" s="56" t="s">
        <v>4453</v>
      </c>
      <c r="B959" s="98" t="s">
        <v>4454</v>
      </c>
      <c r="C959" s="98" t="s">
        <v>4455</v>
      </c>
      <c r="D959" s="56" t="s">
        <v>350</v>
      </c>
      <c r="E959" s="56" t="s">
        <v>330</v>
      </c>
      <c r="F959" s="56" t="s">
        <v>331</v>
      </c>
      <c r="G959" s="66">
        <v>0.34000000000000008</v>
      </c>
      <c r="H959" s="65">
        <v>0</v>
      </c>
      <c r="I959" s="47">
        <f t="shared" si="84"/>
        <v>0</v>
      </c>
      <c r="J959" s="65">
        <v>0</v>
      </c>
      <c r="K959" s="48">
        <f t="shared" si="85"/>
        <v>0</v>
      </c>
      <c r="L959" s="65">
        <v>0</v>
      </c>
      <c r="M959" s="60">
        <f t="shared" si="86"/>
        <v>0</v>
      </c>
      <c r="N959" s="49">
        <v>1660</v>
      </c>
      <c r="O959" s="62">
        <f t="shared" si="87"/>
        <v>564.40000000000009</v>
      </c>
      <c r="P959" s="50">
        <f t="shared" si="88"/>
        <v>1660</v>
      </c>
      <c r="Q959" s="51">
        <f t="shared" si="89"/>
        <v>564.40000000000009</v>
      </c>
      <c r="R959" s="46" t="s">
        <v>7307</v>
      </c>
    </row>
    <row r="960" spans="1:18" ht="16.5" hidden="1" customHeight="1" x14ac:dyDescent="0.15">
      <c r="A960" s="56" t="s">
        <v>2115</v>
      </c>
      <c r="B960" s="98" t="s">
        <v>2116</v>
      </c>
      <c r="C960" s="98" t="s">
        <v>1774</v>
      </c>
      <c r="D960" s="56" t="s">
        <v>329</v>
      </c>
      <c r="E960" s="56" t="s">
        <v>1310</v>
      </c>
      <c r="F960" s="56" t="s">
        <v>1311</v>
      </c>
      <c r="G960" s="66">
        <v>1.988069395711501</v>
      </c>
      <c r="H960" s="65">
        <v>0</v>
      </c>
      <c r="I960" s="47">
        <f t="shared" si="84"/>
        <v>0</v>
      </c>
      <c r="J960" s="65">
        <v>0</v>
      </c>
      <c r="K960" s="48">
        <f t="shared" si="85"/>
        <v>0</v>
      </c>
      <c r="L960" s="65">
        <v>0</v>
      </c>
      <c r="M960" s="60">
        <f t="shared" si="86"/>
        <v>0</v>
      </c>
      <c r="N960" s="49">
        <v>283</v>
      </c>
      <c r="O960" s="62">
        <f t="shared" si="87"/>
        <v>562.62363898635476</v>
      </c>
      <c r="P960" s="50">
        <f t="shared" si="88"/>
        <v>283</v>
      </c>
      <c r="Q960" s="51">
        <f t="shared" si="89"/>
        <v>562.62363898635476</v>
      </c>
      <c r="R960" s="46" t="s">
        <v>7301</v>
      </c>
    </row>
    <row r="961" spans="1:18" ht="16.5" hidden="1" customHeight="1" x14ac:dyDescent="0.15">
      <c r="A961" s="56" t="s">
        <v>774</v>
      </c>
      <c r="B961" s="98" t="s">
        <v>7322</v>
      </c>
      <c r="C961" s="98" t="s">
        <v>776</v>
      </c>
      <c r="D961" s="56" t="s">
        <v>329</v>
      </c>
      <c r="E961" s="56" t="s">
        <v>334</v>
      </c>
      <c r="F961" s="56" t="s">
        <v>335</v>
      </c>
      <c r="G961" s="66">
        <v>4.1025999999999998</v>
      </c>
      <c r="H961" s="65">
        <v>0</v>
      </c>
      <c r="I961" s="47">
        <f t="shared" si="84"/>
        <v>0</v>
      </c>
      <c r="J961" s="65">
        <v>0</v>
      </c>
      <c r="K961" s="48">
        <f t="shared" si="85"/>
        <v>0</v>
      </c>
      <c r="L961" s="65">
        <v>0</v>
      </c>
      <c r="M961" s="60">
        <f t="shared" si="86"/>
        <v>0</v>
      </c>
      <c r="N961" s="49">
        <v>136</v>
      </c>
      <c r="O961" s="62">
        <f t="shared" si="87"/>
        <v>557.95359999999994</v>
      </c>
      <c r="P961" s="50">
        <f t="shared" si="88"/>
        <v>136</v>
      </c>
      <c r="Q961" s="51">
        <f t="shared" si="89"/>
        <v>557.95359999999994</v>
      </c>
      <c r="R961" s="46" t="s">
        <v>7299</v>
      </c>
    </row>
    <row r="962" spans="1:18" ht="16.5" hidden="1" customHeight="1" x14ac:dyDescent="0.15">
      <c r="A962" s="56" t="s">
        <v>4701</v>
      </c>
      <c r="B962" s="98" t="s">
        <v>4702</v>
      </c>
      <c r="C962" s="98" t="s">
        <v>4703</v>
      </c>
      <c r="D962" s="56" t="s">
        <v>406</v>
      </c>
      <c r="E962" s="56" t="s">
        <v>330</v>
      </c>
      <c r="F962" s="56" t="s">
        <v>331</v>
      </c>
      <c r="G962" s="66">
        <v>0.85469999999999968</v>
      </c>
      <c r="H962" s="65">
        <v>0</v>
      </c>
      <c r="I962" s="47">
        <f t="shared" ref="I962:I1025" si="90">H962*G962</f>
        <v>0</v>
      </c>
      <c r="J962" s="65">
        <v>0</v>
      </c>
      <c r="K962" s="48">
        <f t="shared" ref="K962:K1025" si="91">J962*G962</f>
        <v>0</v>
      </c>
      <c r="L962" s="65">
        <v>0</v>
      </c>
      <c r="M962" s="60">
        <f t="shared" ref="M962:M1025" si="92">L962*G962</f>
        <v>0</v>
      </c>
      <c r="N962" s="49">
        <v>651</v>
      </c>
      <c r="O962" s="62">
        <f t="shared" ref="O962:O1025" si="93">N962*G962</f>
        <v>556.40969999999982</v>
      </c>
      <c r="P962" s="50">
        <f t="shared" ref="P962:P1025" si="94">H962+J962+L962+N962</f>
        <v>651</v>
      </c>
      <c r="Q962" s="51">
        <f t="shared" ref="Q962:Q1025" si="95">I962+K962+M962+O962</f>
        <v>556.40969999999982</v>
      </c>
      <c r="R962" s="46" t="s">
        <v>7302</v>
      </c>
    </row>
    <row r="963" spans="1:18" ht="16.5" hidden="1" customHeight="1" x14ac:dyDescent="0.15">
      <c r="A963" s="56" t="s">
        <v>5888</v>
      </c>
      <c r="B963" s="98" t="s">
        <v>5889</v>
      </c>
      <c r="C963" s="98" t="s">
        <v>5890</v>
      </c>
      <c r="D963" s="56" t="s">
        <v>329</v>
      </c>
      <c r="E963" s="56" t="s">
        <v>5298</v>
      </c>
      <c r="F963" s="56" t="s">
        <v>5299</v>
      </c>
      <c r="G963" s="66">
        <v>111.14909984522646</v>
      </c>
      <c r="H963" s="65">
        <v>0</v>
      </c>
      <c r="I963" s="47">
        <f t="shared" si="90"/>
        <v>0</v>
      </c>
      <c r="J963" s="65">
        <v>0</v>
      </c>
      <c r="K963" s="48">
        <f t="shared" si="91"/>
        <v>0</v>
      </c>
      <c r="L963" s="65">
        <v>0</v>
      </c>
      <c r="M963" s="60">
        <f t="shared" si="92"/>
        <v>0</v>
      </c>
      <c r="N963" s="49">
        <v>5</v>
      </c>
      <c r="O963" s="62">
        <f t="shared" si="93"/>
        <v>555.74549922613232</v>
      </c>
      <c r="P963" s="50">
        <f t="shared" si="94"/>
        <v>5</v>
      </c>
      <c r="Q963" s="51">
        <f t="shared" si="95"/>
        <v>555.74549922613232</v>
      </c>
      <c r="R963" s="46" t="s">
        <v>1</v>
      </c>
    </row>
    <row r="964" spans="1:18" ht="16.5" hidden="1" customHeight="1" x14ac:dyDescent="0.15">
      <c r="A964" s="56" t="s">
        <v>1979</v>
      </c>
      <c r="B964" s="98" t="s">
        <v>1980</v>
      </c>
      <c r="C964" s="98" t="s">
        <v>1980</v>
      </c>
      <c r="D964" s="56" t="s">
        <v>329</v>
      </c>
      <c r="E964" s="56" t="s">
        <v>351</v>
      </c>
      <c r="F964" s="56" t="s">
        <v>352</v>
      </c>
      <c r="G964" s="66">
        <v>2.5662207161125323</v>
      </c>
      <c r="H964" s="65">
        <v>0</v>
      </c>
      <c r="I964" s="47">
        <f t="shared" si="90"/>
        <v>0</v>
      </c>
      <c r="J964" s="65">
        <v>0</v>
      </c>
      <c r="K964" s="48">
        <f t="shared" si="91"/>
        <v>0</v>
      </c>
      <c r="L964" s="65">
        <v>0</v>
      </c>
      <c r="M964" s="60">
        <f t="shared" si="92"/>
        <v>0</v>
      </c>
      <c r="N964" s="49">
        <v>216</v>
      </c>
      <c r="O964" s="62">
        <f t="shared" si="93"/>
        <v>554.30367468030704</v>
      </c>
      <c r="P964" s="50">
        <f t="shared" si="94"/>
        <v>216</v>
      </c>
      <c r="Q964" s="51">
        <f t="shared" si="95"/>
        <v>554.30367468030704</v>
      </c>
      <c r="R964" s="46" t="s">
        <v>7301</v>
      </c>
    </row>
    <row r="965" spans="1:18" ht="16.5" hidden="1" customHeight="1" x14ac:dyDescent="0.15">
      <c r="A965" s="56" t="s">
        <v>6428</v>
      </c>
      <c r="B965" s="98" t="s">
        <v>6429</v>
      </c>
      <c r="C965" s="98" t="s">
        <v>8440</v>
      </c>
      <c r="D965" s="56" t="s">
        <v>329</v>
      </c>
      <c r="E965" s="56" t="s">
        <v>5300</v>
      </c>
      <c r="F965" s="56" t="s">
        <v>5301</v>
      </c>
      <c r="G965" s="66">
        <v>30.698172693716337</v>
      </c>
      <c r="H965" s="65">
        <v>0</v>
      </c>
      <c r="I965" s="47">
        <f t="shared" si="90"/>
        <v>0</v>
      </c>
      <c r="J965" s="65">
        <v>0</v>
      </c>
      <c r="K965" s="48">
        <f t="shared" si="91"/>
        <v>0</v>
      </c>
      <c r="L965" s="65">
        <v>0</v>
      </c>
      <c r="M965" s="60">
        <f t="shared" si="92"/>
        <v>0</v>
      </c>
      <c r="N965" s="49">
        <v>18</v>
      </c>
      <c r="O965" s="62">
        <f t="shared" si="93"/>
        <v>552.56710848689409</v>
      </c>
      <c r="P965" s="50">
        <f t="shared" si="94"/>
        <v>18</v>
      </c>
      <c r="Q965" s="51">
        <f t="shared" si="95"/>
        <v>552.56710848689409</v>
      </c>
      <c r="R965" s="46" t="s">
        <v>1</v>
      </c>
    </row>
    <row r="966" spans="1:18" ht="16.5" hidden="1" customHeight="1" x14ac:dyDescent="0.15">
      <c r="A966" s="56" t="s">
        <v>6525</v>
      </c>
      <c r="B966" s="98" t="s">
        <v>6526</v>
      </c>
      <c r="C966" s="98" t="s">
        <v>8488</v>
      </c>
      <c r="D966" s="56" t="s">
        <v>329</v>
      </c>
      <c r="E966" s="56" t="s">
        <v>5300</v>
      </c>
      <c r="F966" s="56" t="s">
        <v>5301</v>
      </c>
      <c r="G966" s="66">
        <v>50.178228673983604</v>
      </c>
      <c r="H966" s="65">
        <v>0</v>
      </c>
      <c r="I966" s="47">
        <f t="shared" si="90"/>
        <v>0</v>
      </c>
      <c r="J966" s="65">
        <v>0</v>
      </c>
      <c r="K966" s="48">
        <f t="shared" si="91"/>
        <v>0</v>
      </c>
      <c r="L966" s="65">
        <v>0</v>
      </c>
      <c r="M966" s="60">
        <f t="shared" si="92"/>
        <v>0</v>
      </c>
      <c r="N966" s="49">
        <v>11</v>
      </c>
      <c r="O966" s="62">
        <f t="shared" si="93"/>
        <v>551.96051541381962</v>
      </c>
      <c r="P966" s="50">
        <f t="shared" si="94"/>
        <v>11</v>
      </c>
      <c r="Q966" s="51">
        <f t="shared" si="95"/>
        <v>551.96051541381962</v>
      </c>
      <c r="R966" s="46" t="s">
        <v>1</v>
      </c>
    </row>
    <row r="967" spans="1:18" ht="16.5" hidden="1" customHeight="1" x14ac:dyDescent="0.15">
      <c r="A967" s="56" t="s">
        <v>5234</v>
      </c>
      <c r="B967" s="98" t="s">
        <v>7920</v>
      </c>
      <c r="C967" s="98" t="s">
        <v>7920</v>
      </c>
      <c r="D967" s="56" t="s">
        <v>329</v>
      </c>
      <c r="E967" s="56" t="s">
        <v>5179</v>
      </c>
      <c r="F967" s="56" t="s">
        <v>5180</v>
      </c>
      <c r="G967" s="66">
        <v>7.7593134397637167</v>
      </c>
      <c r="H967" s="65">
        <v>0</v>
      </c>
      <c r="I967" s="47">
        <f t="shared" si="90"/>
        <v>0</v>
      </c>
      <c r="J967" s="65">
        <v>0</v>
      </c>
      <c r="K967" s="48">
        <f t="shared" si="91"/>
        <v>0</v>
      </c>
      <c r="L967" s="65">
        <v>0</v>
      </c>
      <c r="M967" s="60">
        <f t="shared" si="92"/>
        <v>0</v>
      </c>
      <c r="N967" s="49">
        <v>71</v>
      </c>
      <c r="O967" s="62">
        <f t="shared" si="93"/>
        <v>550.91125422322386</v>
      </c>
      <c r="P967" s="50">
        <f t="shared" si="94"/>
        <v>71</v>
      </c>
      <c r="Q967" s="51">
        <f t="shared" si="95"/>
        <v>550.91125422322386</v>
      </c>
      <c r="R967" s="46" t="s">
        <v>62</v>
      </c>
    </row>
    <row r="968" spans="1:18" ht="16.5" hidden="1" customHeight="1" x14ac:dyDescent="0.15">
      <c r="A968" s="56" t="s">
        <v>5629</v>
      </c>
      <c r="B968" s="98" t="s">
        <v>5630</v>
      </c>
      <c r="C968" s="98" t="s">
        <v>5631</v>
      </c>
      <c r="D968" s="56" t="s">
        <v>329</v>
      </c>
      <c r="E968" s="56" t="s">
        <v>5300</v>
      </c>
      <c r="F968" s="56" t="s">
        <v>5301</v>
      </c>
      <c r="G968" s="66">
        <v>39.253799742029173</v>
      </c>
      <c r="H968" s="65">
        <v>0</v>
      </c>
      <c r="I968" s="47">
        <f t="shared" si="90"/>
        <v>0</v>
      </c>
      <c r="J968" s="65">
        <v>0</v>
      </c>
      <c r="K968" s="48">
        <f t="shared" si="91"/>
        <v>0</v>
      </c>
      <c r="L968" s="65">
        <v>0</v>
      </c>
      <c r="M968" s="60">
        <f t="shared" si="92"/>
        <v>0</v>
      </c>
      <c r="N968" s="49">
        <v>14</v>
      </c>
      <c r="O968" s="62">
        <f t="shared" si="93"/>
        <v>549.55319638840842</v>
      </c>
      <c r="P968" s="50">
        <f t="shared" si="94"/>
        <v>14</v>
      </c>
      <c r="Q968" s="51">
        <f t="shared" si="95"/>
        <v>549.55319638840842</v>
      </c>
      <c r="R968" s="46" t="s">
        <v>1</v>
      </c>
    </row>
    <row r="969" spans="1:18" ht="16.5" hidden="1" customHeight="1" x14ac:dyDescent="0.15">
      <c r="A969" s="56" t="s">
        <v>6157</v>
      </c>
      <c r="B969" s="98" t="s">
        <v>6158</v>
      </c>
      <c r="C969" s="98" t="s">
        <v>6158</v>
      </c>
      <c r="D969" s="56" t="s">
        <v>329</v>
      </c>
      <c r="E969" s="56" t="s">
        <v>5171</v>
      </c>
      <c r="F969" s="56" t="s">
        <v>5172</v>
      </c>
      <c r="G969" s="66">
        <v>546.92009361171995</v>
      </c>
      <c r="H969" s="65">
        <v>0</v>
      </c>
      <c r="I969" s="47">
        <f t="shared" si="90"/>
        <v>0</v>
      </c>
      <c r="J969" s="65">
        <v>0</v>
      </c>
      <c r="K969" s="48">
        <f t="shared" si="91"/>
        <v>0</v>
      </c>
      <c r="L969" s="65">
        <v>0</v>
      </c>
      <c r="M969" s="60">
        <f t="shared" si="92"/>
        <v>0</v>
      </c>
      <c r="N969" s="49">
        <v>1</v>
      </c>
      <c r="O969" s="62">
        <f t="shared" si="93"/>
        <v>546.92009361171995</v>
      </c>
      <c r="P969" s="50">
        <f t="shared" si="94"/>
        <v>1</v>
      </c>
      <c r="Q969" s="51">
        <f t="shared" si="95"/>
        <v>546.92009361171995</v>
      </c>
      <c r="R969" s="46" t="s">
        <v>1</v>
      </c>
    </row>
    <row r="970" spans="1:18" ht="16.5" hidden="1" customHeight="1" x14ac:dyDescent="0.15">
      <c r="A970" s="56" t="s">
        <v>6750</v>
      </c>
      <c r="B970" s="98" t="s">
        <v>6751</v>
      </c>
      <c r="C970" s="98" t="s">
        <v>6752</v>
      </c>
      <c r="D970" s="56" t="s">
        <v>5005</v>
      </c>
      <c r="E970" s="56" t="s">
        <v>1380</v>
      </c>
      <c r="F970" s="56" t="s">
        <v>1381</v>
      </c>
      <c r="G970" s="66">
        <v>182.05199999999999</v>
      </c>
      <c r="H970" s="65">
        <v>0</v>
      </c>
      <c r="I970" s="47">
        <f t="shared" si="90"/>
        <v>0</v>
      </c>
      <c r="J970" s="65">
        <v>0</v>
      </c>
      <c r="K970" s="48">
        <f t="shared" si="91"/>
        <v>0</v>
      </c>
      <c r="L970" s="65">
        <v>0</v>
      </c>
      <c r="M970" s="60">
        <f t="shared" si="92"/>
        <v>0</v>
      </c>
      <c r="N970" s="49">
        <v>3</v>
      </c>
      <c r="O970" s="62">
        <f t="shared" si="93"/>
        <v>546.15599999999995</v>
      </c>
      <c r="P970" s="50">
        <f t="shared" si="94"/>
        <v>3</v>
      </c>
      <c r="Q970" s="51">
        <f t="shared" si="95"/>
        <v>546.15599999999995</v>
      </c>
      <c r="R970" s="46" t="s">
        <v>7303</v>
      </c>
    </row>
    <row r="971" spans="1:18" ht="16.5" hidden="1" customHeight="1" x14ac:dyDescent="0.15">
      <c r="A971" s="56" t="s">
        <v>1071</v>
      </c>
      <c r="B971" s="98" t="s">
        <v>7386</v>
      </c>
      <c r="C971" s="98" t="s">
        <v>7386</v>
      </c>
      <c r="D971" s="56" t="s">
        <v>329</v>
      </c>
      <c r="E971" s="56" t="s">
        <v>330</v>
      </c>
      <c r="F971" s="56" t="s">
        <v>331</v>
      </c>
      <c r="G971" s="66">
        <v>4.8744642857142866</v>
      </c>
      <c r="H971" s="65">
        <v>0</v>
      </c>
      <c r="I971" s="47">
        <f t="shared" si="90"/>
        <v>0</v>
      </c>
      <c r="J971" s="65">
        <v>0</v>
      </c>
      <c r="K971" s="48">
        <f t="shared" si="91"/>
        <v>0</v>
      </c>
      <c r="L971" s="65">
        <v>0</v>
      </c>
      <c r="M971" s="60">
        <f t="shared" si="92"/>
        <v>0</v>
      </c>
      <c r="N971" s="49">
        <v>112</v>
      </c>
      <c r="O971" s="62">
        <f t="shared" si="93"/>
        <v>545.94000000000005</v>
      </c>
      <c r="P971" s="50">
        <f t="shared" si="94"/>
        <v>112</v>
      </c>
      <c r="Q971" s="51">
        <f t="shared" si="95"/>
        <v>545.94000000000005</v>
      </c>
      <c r="R971" s="46" t="s">
        <v>7299</v>
      </c>
    </row>
    <row r="972" spans="1:18" ht="16.5" hidden="1" customHeight="1" x14ac:dyDescent="0.15">
      <c r="A972" s="56" t="s">
        <v>1786</v>
      </c>
      <c r="B972" s="98" t="s">
        <v>1787</v>
      </c>
      <c r="C972" s="98" t="s">
        <v>1774</v>
      </c>
      <c r="D972" s="56" t="s">
        <v>329</v>
      </c>
      <c r="E972" s="56" t="s">
        <v>1310</v>
      </c>
      <c r="F972" s="56" t="s">
        <v>1311</v>
      </c>
      <c r="G972" s="66">
        <v>1.4878310344827583</v>
      </c>
      <c r="H972" s="65">
        <v>0</v>
      </c>
      <c r="I972" s="47">
        <f t="shared" si="90"/>
        <v>0</v>
      </c>
      <c r="J972" s="65">
        <v>0</v>
      </c>
      <c r="K972" s="48">
        <f t="shared" si="91"/>
        <v>0</v>
      </c>
      <c r="L972" s="65">
        <v>0</v>
      </c>
      <c r="M972" s="60">
        <f t="shared" si="92"/>
        <v>0</v>
      </c>
      <c r="N972" s="49">
        <v>366</v>
      </c>
      <c r="O972" s="62">
        <f t="shared" si="93"/>
        <v>544.54615862068954</v>
      </c>
      <c r="P972" s="50">
        <f t="shared" si="94"/>
        <v>366</v>
      </c>
      <c r="Q972" s="51">
        <f t="shared" si="95"/>
        <v>544.54615862068954</v>
      </c>
      <c r="R972" s="46" t="s">
        <v>7301</v>
      </c>
    </row>
    <row r="973" spans="1:18" ht="16.5" hidden="1" customHeight="1" x14ac:dyDescent="0.15">
      <c r="A973" s="56" t="s">
        <v>6039</v>
      </c>
      <c r="B973" s="98" t="s">
        <v>6040</v>
      </c>
      <c r="C973" s="98" t="s">
        <v>6041</v>
      </c>
      <c r="D973" s="56" t="s">
        <v>329</v>
      </c>
      <c r="E973" s="56" t="s">
        <v>5171</v>
      </c>
      <c r="F973" s="56" t="s">
        <v>5172</v>
      </c>
      <c r="G973" s="66">
        <v>270.56533244138268</v>
      </c>
      <c r="H973" s="65">
        <v>0</v>
      </c>
      <c r="I973" s="47">
        <f t="shared" si="90"/>
        <v>0</v>
      </c>
      <c r="J973" s="65">
        <v>0</v>
      </c>
      <c r="K973" s="48">
        <f t="shared" si="91"/>
        <v>0</v>
      </c>
      <c r="L973" s="65">
        <v>0</v>
      </c>
      <c r="M973" s="60">
        <f t="shared" si="92"/>
        <v>0</v>
      </c>
      <c r="N973" s="49">
        <v>2</v>
      </c>
      <c r="O973" s="62">
        <f t="shared" si="93"/>
        <v>541.13066488276536</v>
      </c>
      <c r="P973" s="50">
        <f t="shared" si="94"/>
        <v>2</v>
      </c>
      <c r="Q973" s="51">
        <f t="shared" si="95"/>
        <v>541.13066488276536</v>
      </c>
      <c r="R973" s="46" t="s">
        <v>1</v>
      </c>
    </row>
    <row r="974" spans="1:18" ht="16.5" hidden="1" customHeight="1" x14ac:dyDescent="0.15">
      <c r="A974" s="56" t="s">
        <v>7278</v>
      </c>
      <c r="B974" s="98" t="s">
        <v>7279</v>
      </c>
      <c r="C974" s="98" t="s">
        <v>7280</v>
      </c>
      <c r="D974" s="56" t="s">
        <v>329</v>
      </c>
      <c r="E974" s="56" t="s">
        <v>1247</v>
      </c>
      <c r="F974" s="56" t="s">
        <v>1248</v>
      </c>
      <c r="G974" s="66">
        <v>540.70849001960164</v>
      </c>
      <c r="H974" s="65">
        <v>0</v>
      </c>
      <c r="I974" s="47">
        <f t="shared" si="90"/>
        <v>0</v>
      </c>
      <c r="J974" s="65">
        <v>0</v>
      </c>
      <c r="K974" s="48">
        <f t="shared" si="91"/>
        <v>0</v>
      </c>
      <c r="L974" s="65">
        <v>0</v>
      </c>
      <c r="M974" s="60">
        <f t="shared" si="92"/>
        <v>0</v>
      </c>
      <c r="N974" s="49">
        <v>1</v>
      </c>
      <c r="O974" s="62">
        <f t="shared" si="93"/>
        <v>540.70849001960164</v>
      </c>
      <c r="P974" s="50">
        <f t="shared" si="94"/>
        <v>1</v>
      </c>
      <c r="Q974" s="51">
        <f t="shared" si="95"/>
        <v>540.70849001960164</v>
      </c>
      <c r="R974" s="46" t="s">
        <v>3</v>
      </c>
    </row>
    <row r="975" spans="1:18" ht="16.5" hidden="1" customHeight="1" x14ac:dyDescent="0.15">
      <c r="A975" s="56" t="s">
        <v>1527</v>
      </c>
      <c r="B975" s="98" t="s">
        <v>1528</v>
      </c>
      <c r="C975" s="98" t="s">
        <v>1529</v>
      </c>
      <c r="D975" s="56" t="s">
        <v>329</v>
      </c>
      <c r="E975" s="56" t="s">
        <v>351</v>
      </c>
      <c r="F975" s="56" t="s">
        <v>352</v>
      </c>
      <c r="G975" s="66">
        <v>2.7727000000000004</v>
      </c>
      <c r="H975" s="65">
        <v>0</v>
      </c>
      <c r="I975" s="47">
        <f t="shared" si="90"/>
        <v>0</v>
      </c>
      <c r="J975" s="65">
        <v>0</v>
      </c>
      <c r="K975" s="48">
        <f t="shared" si="91"/>
        <v>0</v>
      </c>
      <c r="L975" s="65">
        <v>0</v>
      </c>
      <c r="M975" s="60">
        <f t="shared" si="92"/>
        <v>0</v>
      </c>
      <c r="N975" s="49">
        <v>195</v>
      </c>
      <c r="O975" s="62">
        <f t="shared" si="93"/>
        <v>540.67650000000003</v>
      </c>
      <c r="P975" s="50">
        <f t="shared" si="94"/>
        <v>195</v>
      </c>
      <c r="Q975" s="51">
        <f t="shared" si="95"/>
        <v>540.67650000000003</v>
      </c>
      <c r="R975" s="46" t="s">
        <v>7300</v>
      </c>
    </row>
    <row r="976" spans="1:18" ht="16.5" hidden="1" customHeight="1" x14ac:dyDescent="0.15">
      <c r="A976" s="56" t="s">
        <v>375</v>
      </c>
      <c r="B976" s="98" t="s">
        <v>376</v>
      </c>
      <c r="C976" s="98" t="s">
        <v>376</v>
      </c>
      <c r="D976" s="56" t="s">
        <v>350</v>
      </c>
      <c r="E976" s="56" t="s">
        <v>351</v>
      </c>
      <c r="F976" s="56" t="s">
        <v>352</v>
      </c>
      <c r="G976" s="66">
        <v>30</v>
      </c>
      <c r="H976" s="65">
        <v>0</v>
      </c>
      <c r="I976" s="47">
        <f t="shared" si="90"/>
        <v>0</v>
      </c>
      <c r="J976" s="65">
        <v>0</v>
      </c>
      <c r="K976" s="48">
        <f t="shared" si="91"/>
        <v>0</v>
      </c>
      <c r="L976" s="65">
        <v>0</v>
      </c>
      <c r="M976" s="60">
        <f t="shared" si="92"/>
        <v>0</v>
      </c>
      <c r="N976" s="49">
        <v>18</v>
      </c>
      <c r="O976" s="62">
        <f t="shared" si="93"/>
        <v>540</v>
      </c>
      <c r="P976" s="50">
        <f t="shared" si="94"/>
        <v>18</v>
      </c>
      <c r="Q976" s="51">
        <f t="shared" si="95"/>
        <v>540</v>
      </c>
      <c r="R976" s="46" t="s">
        <v>7299</v>
      </c>
    </row>
    <row r="977" spans="1:18" ht="16.5" hidden="1" customHeight="1" x14ac:dyDescent="0.15">
      <c r="A977" s="56" t="s">
        <v>916</v>
      </c>
      <c r="B977" s="98" t="s">
        <v>195</v>
      </c>
      <c r="C977" s="98" t="s">
        <v>917</v>
      </c>
      <c r="D977" s="56" t="s">
        <v>329</v>
      </c>
      <c r="E977" s="56" t="s">
        <v>351</v>
      </c>
      <c r="F977" s="56" t="s">
        <v>352</v>
      </c>
      <c r="G977" s="66">
        <v>36</v>
      </c>
      <c r="H977" s="65">
        <v>0</v>
      </c>
      <c r="I977" s="47">
        <f t="shared" si="90"/>
        <v>0</v>
      </c>
      <c r="J977" s="65">
        <v>0</v>
      </c>
      <c r="K977" s="48">
        <f t="shared" si="91"/>
        <v>0</v>
      </c>
      <c r="L977" s="65">
        <v>0</v>
      </c>
      <c r="M977" s="60">
        <f t="shared" si="92"/>
        <v>0</v>
      </c>
      <c r="N977" s="49">
        <v>15</v>
      </c>
      <c r="O977" s="62">
        <f t="shared" si="93"/>
        <v>540</v>
      </c>
      <c r="P977" s="50">
        <f t="shared" si="94"/>
        <v>15</v>
      </c>
      <c r="Q977" s="51">
        <f t="shared" si="95"/>
        <v>540</v>
      </c>
      <c r="R977" s="46" t="s">
        <v>7299</v>
      </c>
    </row>
    <row r="978" spans="1:18" ht="16.5" hidden="1" customHeight="1" x14ac:dyDescent="0.15">
      <c r="A978" s="56" t="s">
        <v>6479</v>
      </c>
      <c r="B978" s="56" t="s">
        <v>6480</v>
      </c>
      <c r="C978" s="56" t="s">
        <v>8455</v>
      </c>
      <c r="D978" s="56" t="s">
        <v>329</v>
      </c>
      <c r="E978" s="56" t="s">
        <v>1247</v>
      </c>
      <c r="F978" s="56" t="s">
        <v>1248</v>
      </c>
      <c r="G978" s="66">
        <v>21.845503433874029</v>
      </c>
      <c r="H978" s="65">
        <v>2</v>
      </c>
      <c r="I978" s="47">
        <f t="shared" si="90"/>
        <v>43.691006867748058</v>
      </c>
      <c r="J978" s="65">
        <v>0</v>
      </c>
      <c r="K978" s="48">
        <f t="shared" si="91"/>
        <v>0</v>
      </c>
      <c r="L978" s="65">
        <v>0</v>
      </c>
      <c r="M978" s="60">
        <f t="shared" si="92"/>
        <v>0</v>
      </c>
      <c r="N978" s="49">
        <v>0</v>
      </c>
      <c r="O978" s="62">
        <f t="shared" si="93"/>
        <v>0</v>
      </c>
      <c r="P978" s="50">
        <f t="shared" si="94"/>
        <v>2</v>
      </c>
      <c r="Q978" s="51">
        <f t="shared" si="95"/>
        <v>43.691006867748058</v>
      </c>
      <c r="R978" s="46" t="s">
        <v>1</v>
      </c>
    </row>
    <row r="979" spans="1:18" ht="16.5" hidden="1" customHeight="1" x14ac:dyDescent="0.15">
      <c r="A979" s="56" t="s">
        <v>1163</v>
      </c>
      <c r="B979" s="98" t="s">
        <v>1164</v>
      </c>
      <c r="C979" s="98" t="s">
        <v>1164</v>
      </c>
      <c r="D979" s="56" t="s">
        <v>350</v>
      </c>
      <c r="E979" s="56" t="s">
        <v>351</v>
      </c>
      <c r="F979" s="56" t="s">
        <v>352</v>
      </c>
      <c r="G979" s="66">
        <v>60</v>
      </c>
      <c r="H979" s="65">
        <v>0</v>
      </c>
      <c r="I979" s="47">
        <f t="shared" si="90"/>
        <v>0</v>
      </c>
      <c r="J979" s="65">
        <v>0</v>
      </c>
      <c r="K979" s="48">
        <f t="shared" si="91"/>
        <v>0</v>
      </c>
      <c r="L979" s="65">
        <v>0</v>
      </c>
      <c r="M979" s="60">
        <f t="shared" si="92"/>
        <v>0</v>
      </c>
      <c r="N979" s="49">
        <v>9</v>
      </c>
      <c r="O979" s="62">
        <f t="shared" si="93"/>
        <v>540</v>
      </c>
      <c r="P979" s="50">
        <f t="shared" si="94"/>
        <v>9</v>
      </c>
      <c r="Q979" s="51">
        <f t="shared" si="95"/>
        <v>540</v>
      </c>
      <c r="R979" s="46" t="s">
        <v>7299</v>
      </c>
    </row>
    <row r="980" spans="1:18" ht="16.5" hidden="1" customHeight="1" x14ac:dyDescent="0.15">
      <c r="A980" s="56" t="s">
        <v>1165</v>
      </c>
      <c r="B980" s="98" t="s">
        <v>1166</v>
      </c>
      <c r="C980" s="98" t="s">
        <v>1166</v>
      </c>
      <c r="D980" s="56" t="s">
        <v>350</v>
      </c>
      <c r="E980" s="56" t="s">
        <v>351</v>
      </c>
      <c r="F980" s="56" t="s">
        <v>352</v>
      </c>
      <c r="G980" s="66">
        <v>60</v>
      </c>
      <c r="H980" s="65">
        <v>0</v>
      </c>
      <c r="I980" s="47">
        <f t="shared" si="90"/>
        <v>0</v>
      </c>
      <c r="J980" s="65">
        <v>0</v>
      </c>
      <c r="K980" s="48">
        <f t="shared" si="91"/>
        <v>0</v>
      </c>
      <c r="L980" s="65">
        <v>0</v>
      </c>
      <c r="M980" s="60">
        <f t="shared" si="92"/>
        <v>0</v>
      </c>
      <c r="N980" s="49">
        <v>9</v>
      </c>
      <c r="O980" s="62">
        <f t="shared" si="93"/>
        <v>540</v>
      </c>
      <c r="P980" s="50">
        <f t="shared" si="94"/>
        <v>9</v>
      </c>
      <c r="Q980" s="51">
        <f t="shared" si="95"/>
        <v>540</v>
      </c>
      <c r="R980" s="46" t="s">
        <v>7299</v>
      </c>
    </row>
    <row r="981" spans="1:18" ht="16.5" hidden="1" customHeight="1" x14ac:dyDescent="0.15">
      <c r="A981" s="56" t="s">
        <v>6889</v>
      </c>
      <c r="B981" s="98" t="s">
        <v>6890</v>
      </c>
      <c r="C981" s="98" t="s">
        <v>6888</v>
      </c>
      <c r="D981" s="56" t="s">
        <v>6714</v>
      </c>
      <c r="E981" s="56" t="s">
        <v>1380</v>
      </c>
      <c r="F981" s="56" t="s">
        <v>1381</v>
      </c>
      <c r="G981" s="66">
        <v>4.6000000000000005</v>
      </c>
      <c r="H981" s="65">
        <v>0</v>
      </c>
      <c r="I981" s="47">
        <f t="shared" si="90"/>
        <v>0</v>
      </c>
      <c r="J981" s="65">
        <v>0</v>
      </c>
      <c r="K981" s="48">
        <f t="shared" si="91"/>
        <v>0</v>
      </c>
      <c r="L981" s="65">
        <v>0</v>
      </c>
      <c r="M981" s="60">
        <f t="shared" si="92"/>
        <v>0</v>
      </c>
      <c r="N981" s="49">
        <v>117</v>
      </c>
      <c r="O981" s="62">
        <f t="shared" si="93"/>
        <v>538.20000000000005</v>
      </c>
      <c r="P981" s="50">
        <f t="shared" si="94"/>
        <v>117</v>
      </c>
      <c r="Q981" s="51">
        <f t="shared" si="95"/>
        <v>538.20000000000005</v>
      </c>
      <c r="R981" s="46" t="s">
        <v>7303</v>
      </c>
    </row>
    <row r="982" spans="1:18" ht="16.5" hidden="1" customHeight="1" x14ac:dyDescent="0.15">
      <c r="A982" s="56" t="s">
        <v>5783</v>
      </c>
      <c r="B982" s="98" t="s">
        <v>5784</v>
      </c>
      <c r="C982" s="98" t="s">
        <v>5785</v>
      </c>
      <c r="D982" s="56" t="s">
        <v>329</v>
      </c>
      <c r="E982" s="56" t="s">
        <v>5171</v>
      </c>
      <c r="F982" s="56" t="s">
        <v>5172</v>
      </c>
      <c r="G982" s="66">
        <v>268.78446633249962</v>
      </c>
      <c r="H982" s="65">
        <v>0</v>
      </c>
      <c r="I982" s="47">
        <f t="shared" si="90"/>
        <v>0</v>
      </c>
      <c r="J982" s="65">
        <v>0</v>
      </c>
      <c r="K982" s="48">
        <f t="shared" si="91"/>
        <v>0</v>
      </c>
      <c r="L982" s="65">
        <v>0</v>
      </c>
      <c r="M982" s="60">
        <f t="shared" si="92"/>
        <v>0</v>
      </c>
      <c r="N982" s="49">
        <v>2</v>
      </c>
      <c r="O982" s="62">
        <f t="shared" si="93"/>
        <v>537.56893266499924</v>
      </c>
      <c r="P982" s="50">
        <f t="shared" si="94"/>
        <v>2</v>
      </c>
      <c r="Q982" s="51">
        <f t="shared" si="95"/>
        <v>537.56893266499924</v>
      </c>
      <c r="R982" s="46" t="s">
        <v>1</v>
      </c>
    </row>
    <row r="983" spans="1:18" ht="16.5" hidden="1" customHeight="1" x14ac:dyDescent="0.15">
      <c r="A983" s="56" t="s">
        <v>4306</v>
      </c>
      <c r="B983" s="98" t="s">
        <v>4307</v>
      </c>
      <c r="C983" s="98" t="s">
        <v>4307</v>
      </c>
      <c r="D983" s="56" t="s">
        <v>350</v>
      </c>
      <c r="E983" s="56" t="s">
        <v>351</v>
      </c>
      <c r="F983" s="56" t="s">
        <v>352</v>
      </c>
      <c r="G983" s="66">
        <v>0.25</v>
      </c>
      <c r="H983" s="65">
        <v>0</v>
      </c>
      <c r="I983" s="47">
        <f t="shared" si="90"/>
        <v>0</v>
      </c>
      <c r="J983" s="65">
        <v>0</v>
      </c>
      <c r="K983" s="48">
        <f t="shared" si="91"/>
        <v>0</v>
      </c>
      <c r="L983" s="65">
        <v>0</v>
      </c>
      <c r="M983" s="60">
        <f t="shared" si="92"/>
        <v>0</v>
      </c>
      <c r="N983" s="49">
        <v>2146</v>
      </c>
      <c r="O983" s="62">
        <f t="shared" si="93"/>
        <v>536.5</v>
      </c>
      <c r="P983" s="50">
        <f t="shared" si="94"/>
        <v>2146</v>
      </c>
      <c r="Q983" s="51">
        <f t="shared" si="95"/>
        <v>536.5</v>
      </c>
      <c r="R983" s="46" t="s">
        <v>7307</v>
      </c>
    </row>
    <row r="984" spans="1:18" ht="16.5" hidden="1" customHeight="1" x14ac:dyDescent="0.15">
      <c r="A984" s="56" t="s">
        <v>4493</v>
      </c>
      <c r="B984" s="98" t="s">
        <v>4494</v>
      </c>
      <c r="C984" s="98" t="s">
        <v>4495</v>
      </c>
      <c r="D984" s="56" t="s">
        <v>350</v>
      </c>
      <c r="E984" s="56" t="s">
        <v>1310</v>
      </c>
      <c r="F984" s="56" t="s">
        <v>1311</v>
      </c>
      <c r="G984" s="66">
        <v>0.13500000000000001</v>
      </c>
      <c r="H984" s="65">
        <v>0</v>
      </c>
      <c r="I984" s="47">
        <f t="shared" si="90"/>
        <v>0</v>
      </c>
      <c r="J984" s="65">
        <v>0</v>
      </c>
      <c r="K984" s="48">
        <f t="shared" si="91"/>
        <v>0</v>
      </c>
      <c r="L984" s="65">
        <v>0</v>
      </c>
      <c r="M984" s="60">
        <f t="shared" si="92"/>
        <v>0</v>
      </c>
      <c r="N984" s="49">
        <v>3971</v>
      </c>
      <c r="O984" s="62">
        <f t="shared" si="93"/>
        <v>536.08500000000004</v>
      </c>
      <c r="P984" s="50">
        <f t="shared" si="94"/>
        <v>3971</v>
      </c>
      <c r="Q984" s="51">
        <f t="shared" si="95"/>
        <v>536.08500000000004</v>
      </c>
      <c r="R984" s="46" t="s">
        <v>7307</v>
      </c>
    </row>
    <row r="985" spans="1:18" ht="16.5" hidden="1" customHeight="1" x14ac:dyDescent="0.15">
      <c r="A985" s="56" t="s">
        <v>29</v>
      </c>
      <c r="B985" s="56" t="s">
        <v>160</v>
      </c>
      <c r="C985" s="56" t="s">
        <v>5222</v>
      </c>
      <c r="D985" s="56" t="s">
        <v>329</v>
      </c>
      <c r="E985" s="56" t="s">
        <v>1247</v>
      </c>
      <c r="F985" s="56" t="s">
        <v>1248</v>
      </c>
      <c r="G985" s="66">
        <v>33.482223165169138</v>
      </c>
      <c r="H985" s="65">
        <v>1</v>
      </c>
      <c r="I985" s="47">
        <f t="shared" si="90"/>
        <v>33.482223165169138</v>
      </c>
      <c r="J985" s="65">
        <v>0</v>
      </c>
      <c r="K985" s="48">
        <f t="shared" si="91"/>
        <v>0</v>
      </c>
      <c r="L985" s="65">
        <v>0</v>
      </c>
      <c r="M985" s="60">
        <f t="shared" si="92"/>
        <v>0</v>
      </c>
      <c r="N985" s="49">
        <v>0</v>
      </c>
      <c r="O985" s="62">
        <f t="shared" si="93"/>
        <v>0</v>
      </c>
      <c r="P985" s="50">
        <f t="shared" si="94"/>
        <v>1</v>
      </c>
      <c r="Q985" s="51">
        <f t="shared" si="95"/>
        <v>33.482223165169138</v>
      </c>
      <c r="R985" s="46" t="s">
        <v>1</v>
      </c>
    </row>
    <row r="986" spans="1:18" ht="16.5" hidden="1" customHeight="1" x14ac:dyDescent="0.15">
      <c r="A986" s="56" t="s">
        <v>1827</v>
      </c>
      <c r="B986" s="98" t="s">
        <v>7638</v>
      </c>
      <c r="C986" s="98" t="s">
        <v>7411</v>
      </c>
      <c r="D986" s="56" t="s">
        <v>329</v>
      </c>
      <c r="E986" s="56" t="s">
        <v>351</v>
      </c>
      <c r="F986" s="56" t="s">
        <v>352</v>
      </c>
      <c r="G986" s="66">
        <v>4.7484687963842402</v>
      </c>
      <c r="H986" s="65">
        <v>0</v>
      </c>
      <c r="I986" s="47">
        <f t="shared" si="90"/>
        <v>0</v>
      </c>
      <c r="J986" s="65">
        <v>0</v>
      </c>
      <c r="K986" s="48">
        <f t="shared" si="91"/>
        <v>0</v>
      </c>
      <c r="L986" s="65">
        <v>0</v>
      </c>
      <c r="M986" s="60">
        <f t="shared" si="92"/>
        <v>0</v>
      </c>
      <c r="N986" s="49">
        <v>112</v>
      </c>
      <c r="O986" s="62">
        <f t="shared" si="93"/>
        <v>531.82850519503495</v>
      </c>
      <c r="P986" s="50">
        <f t="shared" si="94"/>
        <v>112</v>
      </c>
      <c r="Q986" s="51">
        <f t="shared" si="95"/>
        <v>531.82850519503495</v>
      </c>
      <c r="R986" s="46" t="s">
        <v>7301</v>
      </c>
    </row>
    <row r="987" spans="1:18" ht="16.5" hidden="1" customHeight="1" x14ac:dyDescent="0.15">
      <c r="A987" s="56" t="s">
        <v>4232</v>
      </c>
      <c r="B987" s="98" t="s">
        <v>4233</v>
      </c>
      <c r="C987" s="98" t="s">
        <v>4233</v>
      </c>
      <c r="D987" s="56" t="s">
        <v>329</v>
      </c>
      <c r="E987" s="56" t="s">
        <v>351</v>
      </c>
      <c r="F987" s="56" t="s">
        <v>352</v>
      </c>
      <c r="G987" s="66">
        <v>5.2990999999999993</v>
      </c>
      <c r="H987" s="65">
        <v>0</v>
      </c>
      <c r="I987" s="47">
        <f t="shared" si="90"/>
        <v>0</v>
      </c>
      <c r="J987" s="65">
        <v>0</v>
      </c>
      <c r="K987" s="48">
        <f t="shared" si="91"/>
        <v>0</v>
      </c>
      <c r="L987" s="65">
        <v>0</v>
      </c>
      <c r="M987" s="60">
        <f t="shared" si="92"/>
        <v>0</v>
      </c>
      <c r="N987" s="49">
        <v>100</v>
      </c>
      <c r="O987" s="62">
        <f t="shared" si="93"/>
        <v>529.91</v>
      </c>
      <c r="P987" s="50">
        <f t="shared" si="94"/>
        <v>100</v>
      </c>
      <c r="Q987" s="51">
        <f t="shared" si="95"/>
        <v>529.91</v>
      </c>
      <c r="R987" s="46" t="s">
        <v>7307</v>
      </c>
    </row>
    <row r="988" spans="1:18" ht="16.5" hidden="1" customHeight="1" x14ac:dyDescent="0.15">
      <c r="A988" s="56" t="s">
        <v>3245</v>
      </c>
      <c r="B988" s="98" t="s">
        <v>7743</v>
      </c>
      <c r="C988" s="98" t="s">
        <v>3246</v>
      </c>
      <c r="D988" s="56" t="s">
        <v>406</v>
      </c>
      <c r="E988" s="56" t="s">
        <v>330</v>
      </c>
      <c r="F988" s="56" t="s">
        <v>331</v>
      </c>
      <c r="G988" s="66">
        <v>3.3753757003833686E-2</v>
      </c>
      <c r="H988" s="65">
        <v>0</v>
      </c>
      <c r="I988" s="47">
        <f t="shared" si="90"/>
        <v>0</v>
      </c>
      <c r="J988" s="65">
        <v>0</v>
      </c>
      <c r="K988" s="48">
        <f t="shared" si="91"/>
        <v>0</v>
      </c>
      <c r="L988" s="65">
        <v>0</v>
      </c>
      <c r="M988" s="60">
        <f t="shared" si="92"/>
        <v>0</v>
      </c>
      <c r="N988" s="49">
        <v>15570</v>
      </c>
      <c r="O988" s="62">
        <f t="shared" si="93"/>
        <v>525.54599654969047</v>
      </c>
      <c r="P988" s="50">
        <f t="shared" si="94"/>
        <v>15570</v>
      </c>
      <c r="Q988" s="51">
        <f t="shared" si="95"/>
        <v>525.54599654969047</v>
      </c>
      <c r="R988" s="46" t="s">
        <v>7307</v>
      </c>
    </row>
    <row r="989" spans="1:18" ht="16.5" hidden="1" customHeight="1" x14ac:dyDescent="0.15">
      <c r="A989" s="56" t="s">
        <v>3305</v>
      </c>
      <c r="B989" s="98" t="s">
        <v>3306</v>
      </c>
      <c r="C989" s="98" t="s">
        <v>3304</v>
      </c>
      <c r="D989" s="56" t="s">
        <v>350</v>
      </c>
      <c r="E989" s="56" t="s">
        <v>351</v>
      </c>
      <c r="F989" s="56" t="s">
        <v>352</v>
      </c>
      <c r="G989" s="66">
        <v>0.51999999999999991</v>
      </c>
      <c r="H989" s="65">
        <v>0</v>
      </c>
      <c r="I989" s="47">
        <f t="shared" si="90"/>
        <v>0</v>
      </c>
      <c r="J989" s="65">
        <v>0</v>
      </c>
      <c r="K989" s="48">
        <f t="shared" si="91"/>
        <v>0</v>
      </c>
      <c r="L989" s="65">
        <v>0</v>
      </c>
      <c r="M989" s="60">
        <f t="shared" si="92"/>
        <v>0</v>
      </c>
      <c r="N989" s="49">
        <v>1010</v>
      </c>
      <c r="O989" s="62">
        <f t="shared" si="93"/>
        <v>525.19999999999993</v>
      </c>
      <c r="P989" s="50">
        <f t="shared" si="94"/>
        <v>1010</v>
      </c>
      <c r="Q989" s="51">
        <f t="shared" si="95"/>
        <v>525.19999999999993</v>
      </c>
      <c r="R989" s="46" t="s">
        <v>7307</v>
      </c>
    </row>
    <row r="990" spans="1:18" ht="16.5" hidden="1" customHeight="1" x14ac:dyDescent="0.15">
      <c r="A990" s="56" t="s">
        <v>6535</v>
      </c>
      <c r="B990" s="98" t="s">
        <v>6536</v>
      </c>
      <c r="C990" s="98" t="s">
        <v>6432</v>
      </c>
      <c r="D990" s="56" t="s">
        <v>329</v>
      </c>
      <c r="E990" s="56" t="s">
        <v>1247</v>
      </c>
      <c r="F990" s="56" t="s">
        <v>1248</v>
      </c>
      <c r="G990" s="66">
        <v>34.999661701612887</v>
      </c>
      <c r="H990" s="65">
        <v>0</v>
      </c>
      <c r="I990" s="47">
        <f t="shared" si="90"/>
        <v>0</v>
      </c>
      <c r="J990" s="65">
        <v>0</v>
      </c>
      <c r="K990" s="48">
        <f t="shared" si="91"/>
        <v>0</v>
      </c>
      <c r="L990" s="65">
        <v>0</v>
      </c>
      <c r="M990" s="60">
        <f t="shared" si="92"/>
        <v>0</v>
      </c>
      <c r="N990" s="49">
        <v>15</v>
      </c>
      <c r="O990" s="62">
        <f t="shared" si="93"/>
        <v>524.99492552419326</v>
      </c>
      <c r="P990" s="50">
        <f t="shared" si="94"/>
        <v>15</v>
      </c>
      <c r="Q990" s="51">
        <f t="shared" si="95"/>
        <v>524.99492552419326</v>
      </c>
      <c r="R990" s="46" t="s">
        <v>1</v>
      </c>
    </row>
    <row r="991" spans="1:18" ht="16.5" hidden="1" customHeight="1" x14ac:dyDescent="0.15">
      <c r="A991" s="56" t="s">
        <v>859</v>
      </c>
      <c r="B991" s="98" t="s">
        <v>240</v>
      </c>
      <c r="C991" s="98" t="s">
        <v>860</v>
      </c>
      <c r="D991" s="56" t="s">
        <v>329</v>
      </c>
      <c r="E991" s="56" t="s">
        <v>334</v>
      </c>
      <c r="F991" s="56" t="s">
        <v>335</v>
      </c>
      <c r="G991" s="66">
        <v>4.7949641202806284</v>
      </c>
      <c r="H991" s="65">
        <v>0</v>
      </c>
      <c r="I991" s="47">
        <f t="shared" si="90"/>
        <v>0</v>
      </c>
      <c r="J991" s="65">
        <v>0</v>
      </c>
      <c r="K991" s="48">
        <f t="shared" si="91"/>
        <v>0</v>
      </c>
      <c r="L991" s="65">
        <v>0</v>
      </c>
      <c r="M991" s="60">
        <f t="shared" si="92"/>
        <v>0</v>
      </c>
      <c r="N991" s="49">
        <v>109</v>
      </c>
      <c r="O991" s="62">
        <f t="shared" si="93"/>
        <v>522.65108911058849</v>
      </c>
      <c r="P991" s="50">
        <f t="shared" si="94"/>
        <v>109</v>
      </c>
      <c r="Q991" s="51">
        <f t="shared" si="95"/>
        <v>522.65108911058849</v>
      </c>
      <c r="R991" s="46" t="s">
        <v>7299</v>
      </c>
    </row>
    <row r="992" spans="1:18" ht="16.5" hidden="1" customHeight="1" x14ac:dyDescent="0.15">
      <c r="A992" s="56" t="s">
        <v>1006</v>
      </c>
      <c r="B992" s="98" t="s">
        <v>7377</v>
      </c>
      <c r="C992" s="98" t="s">
        <v>1008</v>
      </c>
      <c r="D992" s="56" t="s">
        <v>329</v>
      </c>
      <c r="E992" s="56" t="s">
        <v>568</v>
      </c>
      <c r="F992" s="56" t="s">
        <v>569</v>
      </c>
      <c r="G992" s="66">
        <v>40</v>
      </c>
      <c r="H992" s="65">
        <v>0</v>
      </c>
      <c r="I992" s="47">
        <f t="shared" si="90"/>
        <v>0</v>
      </c>
      <c r="J992" s="65">
        <v>0</v>
      </c>
      <c r="K992" s="48">
        <f t="shared" si="91"/>
        <v>0</v>
      </c>
      <c r="L992" s="65">
        <v>0</v>
      </c>
      <c r="M992" s="60">
        <f t="shared" si="92"/>
        <v>0</v>
      </c>
      <c r="N992" s="49">
        <v>13</v>
      </c>
      <c r="O992" s="62">
        <f t="shared" si="93"/>
        <v>520</v>
      </c>
      <c r="P992" s="50">
        <f t="shared" si="94"/>
        <v>13</v>
      </c>
      <c r="Q992" s="51">
        <f t="shared" si="95"/>
        <v>520</v>
      </c>
      <c r="R992" s="46" t="s">
        <v>7299</v>
      </c>
    </row>
    <row r="993" spans="1:18" ht="16.5" hidden="1" customHeight="1" x14ac:dyDescent="0.15">
      <c r="A993" s="56" t="s">
        <v>1446</v>
      </c>
      <c r="B993" s="98" t="s">
        <v>1447</v>
      </c>
      <c r="C993" s="98" t="s">
        <v>1448</v>
      </c>
      <c r="D993" s="56" t="s">
        <v>329</v>
      </c>
      <c r="E993" s="56" t="s">
        <v>351</v>
      </c>
      <c r="F993" s="56" t="s">
        <v>352</v>
      </c>
      <c r="G993" s="66">
        <v>40</v>
      </c>
      <c r="H993" s="65">
        <v>0</v>
      </c>
      <c r="I993" s="47">
        <f t="shared" si="90"/>
        <v>0</v>
      </c>
      <c r="J993" s="65">
        <v>0</v>
      </c>
      <c r="K993" s="48">
        <f t="shared" si="91"/>
        <v>0</v>
      </c>
      <c r="L993" s="65">
        <v>0</v>
      </c>
      <c r="M993" s="60">
        <f t="shared" si="92"/>
        <v>0</v>
      </c>
      <c r="N993" s="49">
        <v>13</v>
      </c>
      <c r="O993" s="62">
        <f t="shared" si="93"/>
        <v>520</v>
      </c>
      <c r="P993" s="50">
        <f t="shared" si="94"/>
        <v>13</v>
      </c>
      <c r="Q993" s="51">
        <f t="shared" si="95"/>
        <v>520</v>
      </c>
      <c r="R993" s="46" t="s">
        <v>7300</v>
      </c>
    </row>
    <row r="994" spans="1:18" ht="16.5" hidden="1" customHeight="1" x14ac:dyDescent="0.15">
      <c r="A994" s="56" t="s">
        <v>3444</v>
      </c>
      <c r="B994" s="98" t="s">
        <v>7821</v>
      </c>
      <c r="C994" s="98" t="s">
        <v>3445</v>
      </c>
      <c r="D994" s="56" t="s">
        <v>329</v>
      </c>
      <c r="E994" s="56" t="s">
        <v>351</v>
      </c>
      <c r="F994" s="56" t="s">
        <v>352</v>
      </c>
      <c r="G994" s="66">
        <v>1.7100132205845466E-2</v>
      </c>
      <c r="H994" s="65">
        <v>0</v>
      </c>
      <c r="I994" s="47">
        <f t="shared" si="90"/>
        <v>0</v>
      </c>
      <c r="J994" s="65">
        <v>0</v>
      </c>
      <c r="K994" s="48">
        <f t="shared" si="91"/>
        <v>0</v>
      </c>
      <c r="L994" s="65">
        <v>0</v>
      </c>
      <c r="M994" s="60">
        <f t="shared" si="92"/>
        <v>0</v>
      </c>
      <c r="N994" s="49">
        <v>30336</v>
      </c>
      <c r="O994" s="62">
        <f t="shared" si="93"/>
        <v>518.7496105965281</v>
      </c>
      <c r="P994" s="50">
        <f t="shared" si="94"/>
        <v>30336</v>
      </c>
      <c r="Q994" s="51">
        <f t="shared" si="95"/>
        <v>518.7496105965281</v>
      </c>
      <c r="R994" s="46" t="s">
        <v>7307</v>
      </c>
    </row>
    <row r="995" spans="1:18" ht="16.5" hidden="1" customHeight="1" x14ac:dyDescent="0.15">
      <c r="A995" s="56" t="s">
        <v>104</v>
      </c>
      <c r="B995" s="98" t="s">
        <v>222</v>
      </c>
      <c r="C995" s="98" t="s">
        <v>8505</v>
      </c>
      <c r="D995" s="56" t="s">
        <v>329</v>
      </c>
      <c r="E995" s="56" t="s">
        <v>5300</v>
      </c>
      <c r="F995" s="56" t="s">
        <v>5301</v>
      </c>
      <c r="G995" s="66">
        <v>46.689690099909967</v>
      </c>
      <c r="H995" s="65">
        <v>0</v>
      </c>
      <c r="I995" s="47">
        <f t="shared" si="90"/>
        <v>0</v>
      </c>
      <c r="J995" s="65">
        <v>0</v>
      </c>
      <c r="K995" s="48">
        <f t="shared" si="91"/>
        <v>0</v>
      </c>
      <c r="L995" s="65">
        <v>0</v>
      </c>
      <c r="M995" s="60">
        <f t="shared" si="92"/>
        <v>0</v>
      </c>
      <c r="N995" s="49">
        <v>11</v>
      </c>
      <c r="O995" s="62">
        <f t="shared" si="93"/>
        <v>513.58659109900964</v>
      </c>
      <c r="P995" s="50">
        <f t="shared" si="94"/>
        <v>11</v>
      </c>
      <c r="Q995" s="51">
        <f t="shared" si="95"/>
        <v>513.58659109900964</v>
      </c>
      <c r="R995" s="46" t="s">
        <v>1</v>
      </c>
    </row>
    <row r="996" spans="1:18" ht="16.5" hidden="1" customHeight="1" x14ac:dyDescent="0.15">
      <c r="A996" s="56" t="s">
        <v>2075</v>
      </c>
      <c r="B996" s="98" t="s">
        <v>2076</v>
      </c>
      <c r="C996" s="98" t="s">
        <v>1656</v>
      </c>
      <c r="D996" s="56" t="s">
        <v>329</v>
      </c>
      <c r="E996" s="56" t="s">
        <v>1310</v>
      </c>
      <c r="F996" s="56" t="s">
        <v>1311</v>
      </c>
      <c r="G996" s="66">
        <v>7.4375</v>
      </c>
      <c r="H996" s="65">
        <v>0</v>
      </c>
      <c r="I996" s="47">
        <f t="shared" si="90"/>
        <v>0</v>
      </c>
      <c r="J996" s="65">
        <v>0</v>
      </c>
      <c r="K996" s="48">
        <f t="shared" si="91"/>
        <v>0</v>
      </c>
      <c r="L996" s="65">
        <v>0</v>
      </c>
      <c r="M996" s="60">
        <f t="shared" si="92"/>
        <v>0</v>
      </c>
      <c r="N996" s="49">
        <v>69</v>
      </c>
      <c r="O996" s="62">
        <f t="shared" si="93"/>
        <v>513.1875</v>
      </c>
      <c r="P996" s="50">
        <f t="shared" si="94"/>
        <v>69</v>
      </c>
      <c r="Q996" s="51">
        <f t="shared" si="95"/>
        <v>513.1875</v>
      </c>
      <c r="R996" s="46" t="s">
        <v>7301</v>
      </c>
    </row>
    <row r="997" spans="1:18" ht="16.5" hidden="1" customHeight="1" x14ac:dyDescent="0.15">
      <c r="A997" s="56" t="s">
        <v>10477</v>
      </c>
      <c r="B997" s="56" t="s">
        <v>10617</v>
      </c>
      <c r="C997" s="56" t="s">
        <v>5320</v>
      </c>
      <c r="D997" s="56" t="s">
        <v>329</v>
      </c>
      <c r="E997" s="56" t="s">
        <v>1247</v>
      </c>
      <c r="F997" s="56" t="s">
        <v>1248</v>
      </c>
      <c r="G997" s="66">
        <v>28.350311343106107</v>
      </c>
      <c r="H997" s="65">
        <v>1</v>
      </c>
      <c r="I997" s="47">
        <f t="shared" si="90"/>
        <v>28.350311343106107</v>
      </c>
      <c r="J997" s="65">
        <v>0</v>
      </c>
      <c r="K997" s="48">
        <f t="shared" si="91"/>
        <v>0</v>
      </c>
      <c r="L997" s="65">
        <v>0</v>
      </c>
      <c r="M997" s="60">
        <f t="shared" si="92"/>
        <v>0</v>
      </c>
      <c r="N997" s="49">
        <v>0</v>
      </c>
      <c r="O997" s="62">
        <f t="shared" si="93"/>
        <v>0</v>
      </c>
      <c r="P997" s="50">
        <f t="shared" si="94"/>
        <v>1</v>
      </c>
      <c r="Q997" s="51">
        <f t="shared" si="95"/>
        <v>28.350311343106107</v>
      </c>
      <c r="R997" s="46" t="s">
        <v>1</v>
      </c>
    </row>
    <row r="998" spans="1:18" ht="16.5" hidden="1" customHeight="1" x14ac:dyDescent="0.15">
      <c r="A998" s="56" t="s">
        <v>761</v>
      </c>
      <c r="B998" s="98" t="s">
        <v>762</v>
      </c>
      <c r="C998" s="98" t="s">
        <v>8246</v>
      </c>
      <c r="D998" s="56" t="s">
        <v>329</v>
      </c>
      <c r="E998" s="56" t="s">
        <v>391</v>
      </c>
      <c r="F998" s="56" t="s">
        <v>392</v>
      </c>
      <c r="G998" s="66">
        <v>256.41030000000001</v>
      </c>
      <c r="H998" s="65">
        <v>0</v>
      </c>
      <c r="I998" s="47">
        <f t="shared" si="90"/>
        <v>0</v>
      </c>
      <c r="J998" s="65">
        <v>0</v>
      </c>
      <c r="K998" s="48">
        <f t="shared" si="91"/>
        <v>0</v>
      </c>
      <c r="L998" s="65">
        <v>0</v>
      </c>
      <c r="M998" s="60">
        <f t="shared" si="92"/>
        <v>0</v>
      </c>
      <c r="N998" s="49">
        <v>2</v>
      </c>
      <c r="O998" s="62">
        <f t="shared" si="93"/>
        <v>512.82060000000001</v>
      </c>
      <c r="P998" s="50">
        <f t="shared" si="94"/>
        <v>2</v>
      </c>
      <c r="Q998" s="51">
        <f t="shared" si="95"/>
        <v>512.82060000000001</v>
      </c>
      <c r="R998" s="46" t="s">
        <v>7299</v>
      </c>
    </row>
    <row r="999" spans="1:18" ht="16.5" hidden="1" customHeight="1" x14ac:dyDescent="0.15">
      <c r="A999" s="56" t="s">
        <v>6498</v>
      </c>
      <c r="B999" s="56" t="s">
        <v>6499</v>
      </c>
      <c r="C999" s="56" t="s">
        <v>6499</v>
      </c>
      <c r="D999" s="56" t="s">
        <v>329</v>
      </c>
      <c r="E999" s="56" t="s">
        <v>7605</v>
      </c>
      <c r="F999" s="56" t="s">
        <v>7606</v>
      </c>
      <c r="G999" s="66">
        <v>14.104354944249271</v>
      </c>
      <c r="H999" s="65">
        <v>8030</v>
      </c>
      <c r="I999" s="47">
        <f t="shared" si="90"/>
        <v>113257.97020232165</v>
      </c>
      <c r="J999" s="65">
        <v>0</v>
      </c>
      <c r="K999" s="48">
        <f t="shared" si="91"/>
        <v>0</v>
      </c>
      <c r="L999" s="65">
        <v>0</v>
      </c>
      <c r="M999" s="60">
        <f t="shared" si="92"/>
        <v>0</v>
      </c>
      <c r="N999" s="49">
        <v>0</v>
      </c>
      <c r="O999" s="62">
        <f t="shared" si="93"/>
        <v>0</v>
      </c>
      <c r="P999" s="50">
        <f t="shared" si="94"/>
        <v>8030</v>
      </c>
      <c r="Q999" s="51">
        <f t="shared" si="95"/>
        <v>113257.97020232165</v>
      </c>
      <c r="R999" s="46" t="s">
        <v>1</v>
      </c>
    </row>
    <row r="1000" spans="1:18" ht="16.5" hidden="1" customHeight="1" x14ac:dyDescent="0.15">
      <c r="A1000" s="56" t="s">
        <v>6498</v>
      </c>
      <c r="B1000" s="56" t="s">
        <v>6499</v>
      </c>
      <c r="C1000" s="56" t="s">
        <v>6499</v>
      </c>
      <c r="D1000" s="56" t="s">
        <v>329</v>
      </c>
      <c r="E1000" s="56" t="s">
        <v>1247</v>
      </c>
      <c r="F1000" s="56" t="s">
        <v>1248</v>
      </c>
      <c r="G1000" s="66">
        <v>14.104354944249271</v>
      </c>
      <c r="H1000" s="65">
        <v>8</v>
      </c>
      <c r="I1000" s="47">
        <f t="shared" si="90"/>
        <v>112.83483955399417</v>
      </c>
      <c r="J1000" s="65">
        <v>0</v>
      </c>
      <c r="K1000" s="48">
        <f t="shared" si="91"/>
        <v>0</v>
      </c>
      <c r="L1000" s="65">
        <v>0</v>
      </c>
      <c r="M1000" s="60">
        <f t="shared" si="92"/>
        <v>0</v>
      </c>
      <c r="N1000" s="49">
        <v>0</v>
      </c>
      <c r="O1000" s="62">
        <f t="shared" si="93"/>
        <v>0</v>
      </c>
      <c r="P1000" s="50">
        <f t="shared" si="94"/>
        <v>8</v>
      </c>
      <c r="Q1000" s="51">
        <f t="shared" si="95"/>
        <v>112.83483955399417</v>
      </c>
      <c r="R1000" s="46" t="s">
        <v>1</v>
      </c>
    </row>
    <row r="1001" spans="1:18" ht="16.5" hidden="1" customHeight="1" x14ac:dyDescent="0.15">
      <c r="A1001" s="56" t="s">
        <v>7056</v>
      </c>
      <c r="B1001" s="98" t="s">
        <v>7057</v>
      </c>
      <c r="C1001" s="98" t="s">
        <v>7058</v>
      </c>
      <c r="D1001" s="56" t="s">
        <v>350</v>
      </c>
      <c r="E1001" s="56" t="s">
        <v>1380</v>
      </c>
      <c r="F1001" s="56" t="s">
        <v>1381</v>
      </c>
      <c r="G1001" s="66">
        <v>17.094000000000001</v>
      </c>
      <c r="H1001" s="65">
        <v>0</v>
      </c>
      <c r="I1001" s="47">
        <f t="shared" si="90"/>
        <v>0</v>
      </c>
      <c r="J1001" s="65">
        <v>0</v>
      </c>
      <c r="K1001" s="48">
        <f t="shared" si="91"/>
        <v>0</v>
      </c>
      <c r="L1001" s="65">
        <v>0</v>
      </c>
      <c r="M1001" s="60">
        <f t="shared" si="92"/>
        <v>0</v>
      </c>
      <c r="N1001" s="49">
        <v>30</v>
      </c>
      <c r="O1001" s="62">
        <f t="shared" si="93"/>
        <v>512.82000000000005</v>
      </c>
      <c r="P1001" s="50">
        <f t="shared" si="94"/>
        <v>30</v>
      </c>
      <c r="Q1001" s="51">
        <f t="shared" si="95"/>
        <v>512.82000000000005</v>
      </c>
      <c r="R1001" s="46" t="s">
        <v>7303</v>
      </c>
    </row>
    <row r="1002" spans="1:18" ht="16.5" hidden="1" customHeight="1" x14ac:dyDescent="0.15">
      <c r="A1002" s="56" t="s">
        <v>5549</v>
      </c>
      <c r="B1002" s="98" t="s">
        <v>5550</v>
      </c>
      <c r="C1002" s="98" t="s">
        <v>5511</v>
      </c>
      <c r="D1002" s="56" t="s">
        <v>329</v>
      </c>
      <c r="E1002" s="56" t="s">
        <v>5171</v>
      </c>
      <c r="F1002" s="56" t="s">
        <v>5172</v>
      </c>
      <c r="G1002" s="66">
        <v>85.241300523120884</v>
      </c>
      <c r="H1002" s="65">
        <v>0</v>
      </c>
      <c r="I1002" s="47">
        <f t="shared" si="90"/>
        <v>0</v>
      </c>
      <c r="J1002" s="65">
        <v>0</v>
      </c>
      <c r="K1002" s="48">
        <f t="shared" si="91"/>
        <v>0</v>
      </c>
      <c r="L1002" s="65">
        <v>0</v>
      </c>
      <c r="M1002" s="60">
        <f t="shared" si="92"/>
        <v>0</v>
      </c>
      <c r="N1002" s="49">
        <v>6</v>
      </c>
      <c r="O1002" s="62">
        <f t="shared" si="93"/>
        <v>511.44780313872531</v>
      </c>
      <c r="P1002" s="50">
        <f t="shared" si="94"/>
        <v>6</v>
      </c>
      <c r="Q1002" s="51">
        <f t="shared" si="95"/>
        <v>511.44780313872531</v>
      </c>
      <c r="R1002" s="46" t="s">
        <v>1</v>
      </c>
    </row>
    <row r="1003" spans="1:18" ht="16.5" hidden="1" customHeight="1" x14ac:dyDescent="0.15">
      <c r="A1003" s="56" t="s">
        <v>1669</v>
      </c>
      <c r="B1003" s="98" t="s">
        <v>1670</v>
      </c>
      <c r="C1003" s="98" t="s">
        <v>1671</v>
      </c>
      <c r="D1003" s="56" t="s">
        <v>329</v>
      </c>
      <c r="E1003" s="56" t="s">
        <v>391</v>
      </c>
      <c r="F1003" s="56" t="s">
        <v>392</v>
      </c>
      <c r="G1003" s="66">
        <v>5.1111000000000004</v>
      </c>
      <c r="H1003" s="65">
        <v>0</v>
      </c>
      <c r="I1003" s="47">
        <f t="shared" si="90"/>
        <v>0</v>
      </c>
      <c r="J1003" s="65">
        <v>0</v>
      </c>
      <c r="K1003" s="48">
        <f t="shared" si="91"/>
        <v>0</v>
      </c>
      <c r="L1003" s="65">
        <v>0</v>
      </c>
      <c r="M1003" s="60">
        <f t="shared" si="92"/>
        <v>0</v>
      </c>
      <c r="N1003" s="49">
        <v>100</v>
      </c>
      <c r="O1003" s="62">
        <f t="shared" si="93"/>
        <v>511.11</v>
      </c>
      <c r="P1003" s="50">
        <f t="shared" si="94"/>
        <v>100</v>
      </c>
      <c r="Q1003" s="51">
        <f t="shared" si="95"/>
        <v>511.11</v>
      </c>
      <c r="R1003" s="46" t="s">
        <v>7301</v>
      </c>
    </row>
    <row r="1004" spans="1:18" ht="16.5" hidden="1" customHeight="1" x14ac:dyDescent="0.15">
      <c r="A1004" s="56" t="s">
        <v>1808</v>
      </c>
      <c r="B1004" s="98" t="s">
        <v>1809</v>
      </c>
      <c r="C1004" s="98" t="s">
        <v>1810</v>
      </c>
      <c r="D1004" s="56" t="s">
        <v>329</v>
      </c>
      <c r="E1004" s="56" t="s">
        <v>1310</v>
      </c>
      <c r="F1004" s="56" t="s">
        <v>1311</v>
      </c>
      <c r="G1004" s="66">
        <v>11.835900000000001</v>
      </c>
      <c r="H1004" s="65">
        <v>0</v>
      </c>
      <c r="I1004" s="47">
        <f t="shared" si="90"/>
        <v>0</v>
      </c>
      <c r="J1004" s="65">
        <v>0</v>
      </c>
      <c r="K1004" s="48">
        <f t="shared" si="91"/>
        <v>0</v>
      </c>
      <c r="L1004" s="65">
        <v>0</v>
      </c>
      <c r="M1004" s="60">
        <f t="shared" si="92"/>
        <v>0</v>
      </c>
      <c r="N1004" s="49">
        <v>43</v>
      </c>
      <c r="O1004" s="62">
        <f t="shared" si="93"/>
        <v>508.94370000000004</v>
      </c>
      <c r="P1004" s="50">
        <f t="shared" si="94"/>
        <v>43</v>
      </c>
      <c r="Q1004" s="51">
        <f t="shared" si="95"/>
        <v>508.94370000000004</v>
      </c>
      <c r="R1004" s="46" t="s">
        <v>7301</v>
      </c>
    </row>
    <row r="1005" spans="1:18" ht="16.5" hidden="1" customHeight="1" x14ac:dyDescent="0.15">
      <c r="A1005" s="56" t="s">
        <v>1815</v>
      </c>
      <c r="B1005" s="98" t="s">
        <v>1816</v>
      </c>
      <c r="C1005" s="98" t="s">
        <v>1774</v>
      </c>
      <c r="D1005" s="56" t="s">
        <v>329</v>
      </c>
      <c r="E1005" s="56" t="s">
        <v>1310</v>
      </c>
      <c r="F1005" s="56" t="s">
        <v>1311</v>
      </c>
      <c r="G1005" s="66">
        <v>1.2744</v>
      </c>
      <c r="H1005" s="65">
        <v>0</v>
      </c>
      <c r="I1005" s="47">
        <f t="shared" si="90"/>
        <v>0</v>
      </c>
      <c r="J1005" s="65">
        <v>0</v>
      </c>
      <c r="K1005" s="48">
        <f t="shared" si="91"/>
        <v>0</v>
      </c>
      <c r="L1005" s="65">
        <v>0</v>
      </c>
      <c r="M1005" s="60">
        <f t="shared" si="92"/>
        <v>0</v>
      </c>
      <c r="N1005" s="49">
        <v>398</v>
      </c>
      <c r="O1005" s="62">
        <f t="shared" si="93"/>
        <v>507.21119999999996</v>
      </c>
      <c r="P1005" s="50">
        <f t="shared" si="94"/>
        <v>398</v>
      </c>
      <c r="Q1005" s="51">
        <f t="shared" si="95"/>
        <v>507.21119999999996</v>
      </c>
      <c r="R1005" s="46" t="s">
        <v>7301</v>
      </c>
    </row>
    <row r="1006" spans="1:18" ht="16.5" hidden="1" customHeight="1" x14ac:dyDescent="0.15">
      <c r="A1006" s="56" t="s">
        <v>3590</v>
      </c>
      <c r="B1006" s="98" t="s">
        <v>3591</v>
      </c>
      <c r="C1006" s="98" t="s">
        <v>3592</v>
      </c>
      <c r="D1006" s="56" t="s">
        <v>329</v>
      </c>
      <c r="E1006" s="56" t="s">
        <v>1310</v>
      </c>
      <c r="F1006" s="56" t="s">
        <v>1311</v>
      </c>
      <c r="G1006" s="66">
        <v>1.1795</v>
      </c>
      <c r="H1006" s="65">
        <v>0</v>
      </c>
      <c r="I1006" s="47">
        <f t="shared" si="90"/>
        <v>0</v>
      </c>
      <c r="J1006" s="65">
        <v>0</v>
      </c>
      <c r="K1006" s="48">
        <f t="shared" si="91"/>
        <v>0</v>
      </c>
      <c r="L1006" s="65">
        <v>0</v>
      </c>
      <c r="M1006" s="60">
        <f t="shared" si="92"/>
        <v>0</v>
      </c>
      <c r="N1006" s="49">
        <v>430</v>
      </c>
      <c r="O1006" s="62">
        <f t="shared" si="93"/>
        <v>507.185</v>
      </c>
      <c r="P1006" s="50">
        <f t="shared" si="94"/>
        <v>430</v>
      </c>
      <c r="Q1006" s="51">
        <f t="shared" si="95"/>
        <v>507.185</v>
      </c>
      <c r="R1006" s="46" t="s">
        <v>7307</v>
      </c>
    </row>
    <row r="1007" spans="1:18" ht="16.5" hidden="1" customHeight="1" x14ac:dyDescent="0.15">
      <c r="A1007" s="56" t="s">
        <v>6442</v>
      </c>
      <c r="B1007" s="98" t="s">
        <v>6443</v>
      </c>
      <c r="C1007" s="98" t="s">
        <v>6444</v>
      </c>
      <c r="D1007" s="56" t="s">
        <v>329</v>
      </c>
      <c r="E1007" s="56" t="s">
        <v>5300</v>
      </c>
      <c r="F1007" s="56" t="s">
        <v>5301</v>
      </c>
      <c r="G1007" s="66">
        <v>28.094112560227899</v>
      </c>
      <c r="H1007" s="65">
        <v>0</v>
      </c>
      <c r="I1007" s="47">
        <f t="shared" si="90"/>
        <v>0</v>
      </c>
      <c r="J1007" s="65">
        <v>0</v>
      </c>
      <c r="K1007" s="48">
        <f t="shared" si="91"/>
        <v>0</v>
      </c>
      <c r="L1007" s="65">
        <v>0</v>
      </c>
      <c r="M1007" s="60">
        <f t="shared" si="92"/>
        <v>0</v>
      </c>
      <c r="N1007" s="49">
        <v>18</v>
      </c>
      <c r="O1007" s="62">
        <f t="shared" si="93"/>
        <v>505.69402608410218</v>
      </c>
      <c r="P1007" s="50">
        <f t="shared" si="94"/>
        <v>18</v>
      </c>
      <c r="Q1007" s="51">
        <f t="shared" si="95"/>
        <v>505.69402608410218</v>
      </c>
      <c r="R1007" s="46" t="s">
        <v>1</v>
      </c>
    </row>
    <row r="1008" spans="1:18" ht="16.5" hidden="1" customHeight="1" x14ac:dyDescent="0.15">
      <c r="A1008" s="56" t="s">
        <v>5357</v>
      </c>
      <c r="B1008" s="98" t="s">
        <v>5358</v>
      </c>
      <c r="C1008" s="98" t="s">
        <v>5358</v>
      </c>
      <c r="D1008" s="56" t="s">
        <v>329</v>
      </c>
      <c r="E1008" s="56" t="s">
        <v>5300</v>
      </c>
      <c r="F1008" s="56" t="s">
        <v>5301</v>
      </c>
      <c r="G1008" s="66">
        <v>126.41250000000001</v>
      </c>
      <c r="H1008" s="65">
        <v>0</v>
      </c>
      <c r="I1008" s="47">
        <f t="shared" si="90"/>
        <v>0</v>
      </c>
      <c r="J1008" s="65">
        <v>0</v>
      </c>
      <c r="K1008" s="48">
        <f t="shared" si="91"/>
        <v>0</v>
      </c>
      <c r="L1008" s="65">
        <v>0</v>
      </c>
      <c r="M1008" s="60">
        <f t="shared" si="92"/>
        <v>0</v>
      </c>
      <c r="N1008" s="49">
        <v>4</v>
      </c>
      <c r="O1008" s="62">
        <f t="shared" si="93"/>
        <v>505.65000000000003</v>
      </c>
      <c r="P1008" s="50">
        <f t="shared" si="94"/>
        <v>4</v>
      </c>
      <c r="Q1008" s="51">
        <f t="shared" si="95"/>
        <v>505.65000000000003</v>
      </c>
      <c r="R1008" s="46" t="s">
        <v>1</v>
      </c>
    </row>
    <row r="1009" spans="1:18" ht="16.5" hidden="1" customHeight="1" x14ac:dyDescent="0.15">
      <c r="A1009" s="56" t="s">
        <v>1813</v>
      </c>
      <c r="B1009" s="98" t="s">
        <v>1814</v>
      </c>
      <c r="C1009" s="98" t="s">
        <v>1774</v>
      </c>
      <c r="D1009" s="56" t="s">
        <v>329</v>
      </c>
      <c r="E1009" s="56" t="s">
        <v>1310</v>
      </c>
      <c r="F1009" s="56" t="s">
        <v>1311</v>
      </c>
      <c r="G1009" s="66">
        <v>1.2744</v>
      </c>
      <c r="H1009" s="65">
        <v>0</v>
      </c>
      <c r="I1009" s="47">
        <f t="shared" si="90"/>
        <v>0</v>
      </c>
      <c r="J1009" s="65">
        <v>0</v>
      </c>
      <c r="K1009" s="48">
        <f t="shared" si="91"/>
        <v>0</v>
      </c>
      <c r="L1009" s="65">
        <v>0</v>
      </c>
      <c r="M1009" s="60">
        <f t="shared" si="92"/>
        <v>0</v>
      </c>
      <c r="N1009" s="49">
        <v>396</v>
      </c>
      <c r="O1009" s="62">
        <f t="shared" si="93"/>
        <v>504.66239999999999</v>
      </c>
      <c r="P1009" s="50">
        <f t="shared" si="94"/>
        <v>396</v>
      </c>
      <c r="Q1009" s="51">
        <f t="shared" si="95"/>
        <v>504.66239999999999</v>
      </c>
      <c r="R1009" s="46" t="s">
        <v>7301</v>
      </c>
    </row>
    <row r="1010" spans="1:18" ht="16.5" hidden="1" customHeight="1" x14ac:dyDescent="0.15">
      <c r="A1010" s="56" t="s">
        <v>2269</v>
      </c>
      <c r="B1010" s="98" t="s">
        <v>2270</v>
      </c>
      <c r="C1010" s="98" t="s">
        <v>2266</v>
      </c>
      <c r="D1010" s="56" t="s">
        <v>329</v>
      </c>
      <c r="E1010" s="56" t="s">
        <v>870</v>
      </c>
      <c r="F1010" s="56" t="s">
        <v>871</v>
      </c>
      <c r="G1010" s="66">
        <v>3.4274259259259261</v>
      </c>
      <c r="H1010" s="65">
        <v>0</v>
      </c>
      <c r="I1010" s="47">
        <f t="shared" si="90"/>
        <v>0</v>
      </c>
      <c r="J1010" s="65">
        <v>0</v>
      </c>
      <c r="K1010" s="48">
        <f t="shared" si="91"/>
        <v>0</v>
      </c>
      <c r="L1010" s="65">
        <v>0</v>
      </c>
      <c r="M1010" s="60">
        <f t="shared" si="92"/>
        <v>0</v>
      </c>
      <c r="N1010" s="49">
        <v>147</v>
      </c>
      <c r="O1010" s="62">
        <f t="shared" si="93"/>
        <v>503.83161111111116</v>
      </c>
      <c r="P1010" s="50">
        <f t="shared" si="94"/>
        <v>147</v>
      </c>
      <c r="Q1010" s="51">
        <f t="shared" si="95"/>
        <v>503.83161111111116</v>
      </c>
      <c r="R1010" s="46" t="s">
        <v>7301</v>
      </c>
    </row>
    <row r="1011" spans="1:18" ht="16.5" hidden="1" customHeight="1" x14ac:dyDescent="0.15">
      <c r="A1011" s="56" t="s">
        <v>6099</v>
      </c>
      <c r="B1011" s="98" t="s">
        <v>6100</v>
      </c>
      <c r="C1011" s="98" t="s">
        <v>6101</v>
      </c>
      <c r="D1011" s="56" t="s">
        <v>329</v>
      </c>
      <c r="E1011" s="56" t="s">
        <v>5300</v>
      </c>
      <c r="F1011" s="56" t="s">
        <v>5301</v>
      </c>
      <c r="G1011" s="66">
        <v>251.64793614774069</v>
      </c>
      <c r="H1011" s="65">
        <v>0</v>
      </c>
      <c r="I1011" s="47">
        <f t="shared" si="90"/>
        <v>0</v>
      </c>
      <c r="J1011" s="65">
        <v>0</v>
      </c>
      <c r="K1011" s="48">
        <f t="shared" si="91"/>
        <v>0</v>
      </c>
      <c r="L1011" s="65">
        <v>0</v>
      </c>
      <c r="M1011" s="60">
        <f t="shared" si="92"/>
        <v>0</v>
      </c>
      <c r="N1011" s="49">
        <v>2</v>
      </c>
      <c r="O1011" s="62">
        <f t="shared" si="93"/>
        <v>503.29587229548139</v>
      </c>
      <c r="P1011" s="50">
        <f t="shared" si="94"/>
        <v>2</v>
      </c>
      <c r="Q1011" s="51">
        <f t="shared" si="95"/>
        <v>503.29587229548139</v>
      </c>
      <c r="R1011" s="46" t="s">
        <v>1</v>
      </c>
    </row>
    <row r="1012" spans="1:18" ht="16.5" hidden="1" customHeight="1" x14ac:dyDescent="0.15">
      <c r="A1012" s="56" t="s">
        <v>4720</v>
      </c>
      <c r="B1012" s="98" t="s">
        <v>4721</v>
      </c>
      <c r="C1012" s="98" t="s">
        <v>4722</v>
      </c>
      <c r="D1012" s="56" t="s">
        <v>329</v>
      </c>
      <c r="E1012" s="56" t="s">
        <v>391</v>
      </c>
      <c r="F1012" s="56" t="s">
        <v>392</v>
      </c>
      <c r="G1012" s="66">
        <v>11.9658</v>
      </c>
      <c r="H1012" s="65">
        <v>0</v>
      </c>
      <c r="I1012" s="47">
        <f t="shared" si="90"/>
        <v>0</v>
      </c>
      <c r="J1012" s="65">
        <v>0</v>
      </c>
      <c r="K1012" s="48">
        <f t="shared" si="91"/>
        <v>0</v>
      </c>
      <c r="L1012" s="65">
        <v>0</v>
      </c>
      <c r="M1012" s="60">
        <f t="shared" si="92"/>
        <v>0</v>
      </c>
      <c r="N1012" s="49">
        <v>42</v>
      </c>
      <c r="O1012" s="62">
        <f t="shared" si="93"/>
        <v>502.56360000000001</v>
      </c>
      <c r="P1012" s="50">
        <f t="shared" si="94"/>
        <v>42</v>
      </c>
      <c r="Q1012" s="51">
        <f t="shared" si="95"/>
        <v>502.56360000000001</v>
      </c>
      <c r="R1012" s="46" t="s">
        <v>7302</v>
      </c>
    </row>
    <row r="1013" spans="1:18" ht="16.5" hidden="1" customHeight="1" x14ac:dyDescent="0.15">
      <c r="A1013" s="56" t="s">
        <v>1908</v>
      </c>
      <c r="B1013" s="98" t="s">
        <v>1876</v>
      </c>
      <c r="C1013" s="98" t="s">
        <v>1909</v>
      </c>
      <c r="D1013" s="56" t="s">
        <v>406</v>
      </c>
      <c r="E1013" s="56" t="s">
        <v>1380</v>
      </c>
      <c r="F1013" s="56" t="s">
        <v>1381</v>
      </c>
      <c r="G1013" s="66">
        <v>3.4401499999999996</v>
      </c>
      <c r="H1013" s="65">
        <v>0</v>
      </c>
      <c r="I1013" s="47">
        <f t="shared" si="90"/>
        <v>0</v>
      </c>
      <c r="J1013" s="65">
        <v>0</v>
      </c>
      <c r="K1013" s="48">
        <f t="shared" si="91"/>
        <v>0</v>
      </c>
      <c r="L1013" s="65">
        <v>0</v>
      </c>
      <c r="M1013" s="60">
        <f t="shared" si="92"/>
        <v>0</v>
      </c>
      <c r="N1013" s="49">
        <v>146</v>
      </c>
      <c r="O1013" s="62">
        <f t="shared" si="93"/>
        <v>502.26189999999997</v>
      </c>
      <c r="P1013" s="50">
        <f t="shared" si="94"/>
        <v>146</v>
      </c>
      <c r="Q1013" s="51">
        <f t="shared" si="95"/>
        <v>502.26189999999997</v>
      </c>
      <c r="R1013" s="46" t="s">
        <v>7301</v>
      </c>
    </row>
    <row r="1014" spans="1:18" ht="16.5" hidden="1" customHeight="1" x14ac:dyDescent="0.15">
      <c r="A1014" s="56" t="s">
        <v>3437</v>
      </c>
      <c r="B1014" s="98" t="s">
        <v>7814</v>
      </c>
      <c r="C1014" s="98" t="s">
        <v>7815</v>
      </c>
      <c r="D1014" s="56" t="s">
        <v>329</v>
      </c>
      <c r="E1014" s="56" t="s">
        <v>351</v>
      </c>
      <c r="F1014" s="56" t="s">
        <v>352</v>
      </c>
      <c r="G1014" s="66">
        <v>3.5000000000000003E-2</v>
      </c>
      <c r="H1014" s="65">
        <v>0</v>
      </c>
      <c r="I1014" s="47">
        <f t="shared" si="90"/>
        <v>0</v>
      </c>
      <c r="J1014" s="65">
        <v>0</v>
      </c>
      <c r="K1014" s="48">
        <f t="shared" si="91"/>
        <v>0</v>
      </c>
      <c r="L1014" s="65">
        <v>0</v>
      </c>
      <c r="M1014" s="60">
        <f t="shared" si="92"/>
        <v>0</v>
      </c>
      <c r="N1014" s="49">
        <v>14341</v>
      </c>
      <c r="O1014" s="62">
        <f t="shared" si="93"/>
        <v>501.93500000000006</v>
      </c>
      <c r="P1014" s="50">
        <f t="shared" si="94"/>
        <v>14341</v>
      </c>
      <c r="Q1014" s="51">
        <f t="shared" si="95"/>
        <v>501.93500000000006</v>
      </c>
      <c r="R1014" s="46" t="s">
        <v>7307</v>
      </c>
    </row>
    <row r="1015" spans="1:18" ht="16.5" hidden="1" customHeight="1" x14ac:dyDescent="0.15">
      <c r="A1015" s="56" t="s">
        <v>10405</v>
      </c>
      <c r="B1015" s="56" t="s">
        <v>10602</v>
      </c>
      <c r="C1015" s="56" t="s">
        <v>6359</v>
      </c>
      <c r="D1015" s="56" t="s">
        <v>329</v>
      </c>
      <c r="E1015" s="56" t="s">
        <v>1247</v>
      </c>
      <c r="F1015" s="56" t="s">
        <v>1248</v>
      </c>
      <c r="G1015" s="66">
        <v>16.561193710499523</v>
      </c>
      <c r="H1015" s="65">
        <v>149</v>
      </c>
      <c r="I1015" s="47">
        <f t="shared" si="90"/>
        <v>2467.6178628644288</v>
      </c>
      <c r="J1015" s="65">
        <v>0</v>
      </c>
      <c r="K1015" s="48">
        <f t="shared" si="91"/>
        <v>0</v>
      </c>
      <c r="L1015" s="65">
        <v>0</v>
      </c>
      <c r="M1015" s="60">
        <f t="shared" si="92"/>
        <v>0</v>
      </c>
      <c r="N1015" s="49">
        <v>0</v>
      </c>
      <c r="O1015" s="62">
        <f t="shared" si="93"/>
        <v>0</v>
      </c>
      <c r="P1015" s="50">
        <f t="shared" si="94"/>
        <v>149</v>
      </c>
      <c r="Q1015" s="51">
        <f t="shared" si="95"/>
        <v>2467.6178628644288</v>
      </c>
      <c r="R1015" s="46" t="s">
        <v>1</v>
      </c>
    </row>
    <row r="1016" spans="1:18" ht="16.5" hidden="1" customHeight="1" x14ac:dyDescent="0.15">
      <c r="A1016" s="56" t="s">
        <v>1916</v>
      </c>
      <c r="B1016" s="98" t="s">
        <v>1917</v>
      </c>
      <c r="C1016" s="98" t="s">
        <v>1918</v>
      </c>
      <c r="D1016" s="56" t="s">
        <v>329</v>
      </c>
      <c r="E1016" s="56" t="s">
        <v>1380</v>
      </c>
      <c r="F1016" s="56" t="s">
        <v>1381</v>
      </c>
      <c r="G1016" s="66">
        <v>41.685898989898988</v>
      </c>
      <c r="H1016" s="65">
        <v>0</v>
      </c>
      <c r="I1016" s="47">
        <f t="shared" si="90"/>
        <v>0</v>
      </c>
      <c r="J1016" s="65">
        <v>0</v>
      </c>
      <c r="K1016" s="48">
        <f t="shared" si="91"/>
        <v>0</v>
      </c>
      <c r="L1016" s="65">
        <v>0</v>
      </c>
      <c r="M1016" s="60">
        <f t="shared" si="92"/>
        <v>0</v>
      </c>
      <c r="N1016" s="49">
        <v>12</v>
      </c>
      <c r="O1016" s="62">
        <f t="shared" si="93"/>
        <v>500.23078787878785</v>
      </c>
      <c r="P1016" s="50">
        <f t="shared" si="94"/>
        <v>12</v>
      </c>
      <c r="Q1016" s="51">
        <f t="shared" si="95"/>
        <v>500.23078787878785</v>
      </c>
      <c r="R1016" s="46" t="s">
        <v>7301</v>
      </c>
    </row>
    <row r="1017" spans="1:18" ht="16.5" hidden="1" customHeight="1" x14ac:dyDescent="0.15">
      <c r="A1017" s="56" t="s">
        <v>5043</v>
      </c>
      <c r="B1017" s="98" t="s">
        <v>5018</v>
      </c>
      <c r="C1017" s="98" t="s">
        <v>5044</v>
      </c>
      <c r="D1017" s="56" t="s">
        <v>5005</v>
      </c>
      <c r="E1017" s="56" t="s">
        <v>1380</v>
      </c>
      <c r="F1017" s="56" t="s">
        <v>1381</v>
      </c>
      <c r="G1017" s="66">
        <v>166.66669999999999</v>
      </c>
      <c r="H1017" s="65">
        <v>0</v>
      </c>
      <c r="I1017" s="47">
        <f t="shared" si="90"/>
        <v>0</v>
      </c>
      <c r="J1017" s="65">
        <v>0</v>
      </c>
      <c r="K1017" s="48">
        <f t="shared" si="91"/>
        <v>0</v>
      </c>
      <c r="L1017" s="65">
        <v>0</v>
      </c>
      <c r="M1017" s="60">
        <f t="shared" si="92"/>
        <v>0</v>
      </c>
      <c r="N1017" s="49">
        <v>3</v>
      </c>
      <c r="O1017" s="62">
        <f t="shared" si="93"/>
        <v>500.00009999999997</v>
      </c>
      <c r="P1017" s="50">
        <f t="shared" si="94"/>
        <v>3</v>
      </c>
      <c r="Q1017" s="51">
        <f t="shared" si="95"/>
        <v>500.00009999999997</v>
      </c>
      <c r="R1017" s="46" t="s">
        <v>7303</v>
      </c>
    </row>
    <row r="1018" spans="1:18" ht="16.5" hidden="1" customHeight="1" x14ac:dyDescent="0.15">
      <c r="A1018" s="56" t="s">
        <v>8815</v>
      </c>
      <c r="B1018" s="98" t="s">
        <v>824</v>
      </c>
      <c r="C1018" s="98" t="s">
        <v>8816</v>
      </c>
      <c r="D1018" s="56" t="s">
        <v>350</v>
      </c>
      <c r="E1018" s="56" t="s">
        <v>501</v>
      </c>
      <c r="F1018" s="56" t="s">
        <v>502</v>
      </c>
      <c r="G1018" s="66">
        <v>62.395624999999988</v>
      </c>
      <c r="H1018" s="65">
        <v>0</v>
      </c>
      <c r="I1018" s="47">
        <f t="shared" si="90"/>
        <v>0</v>
      </c>
      <c r="J1018" s="65">
        <v>0</v>
      </c>
      <c r="K1018" s="48">
        <f t="shared" si="91"/>
        <v>0</v>
      </c>
      <c r="L1018" s="65">
        <v>0</v>
      </c>
      <c r="M1018" s="60">
        <f t="shared" si="92"/>
        <v>0</v>
      </c>
      <c r="N1018" s="49">
        <v>8</v>
      </c>
      <c r="O1018" s="62">
        <f t="shared" si="93"/>
        <v>499.16499999999991</v>
      </c>
      <c r="P1018" s="50">
        <f t="shared" si="94"/>
        <v>8</v>
      </c>
      <c r="Q1018" s="51">
        <f t="shared" si="95"/>
        <v>499.16499999999991</v>
      </c>
      <c r="R1018" s="46" t="s">
        <v>7299</v>
      </c>
    </row>
    <row r="1019" spans="1:18" ht="16.5" hidden="1" customHeight="1" x14ac:dyDescent="0.15">
      <c r="A1019" s="56" t="s">
        <v>4148</v>
      </c>
      <c r="B1019" s="98" t="s">
        <v>4149</v>
      </c>
      <c r="C1019" s="98" t="s">
        <v>4149</v>
      </c>
      <c r="D1019" s="56" t="s">
        <v>350</v>
      </c>
      <c r="E1019" s="56" t="s">
        <v>568</v>
      </c>
      <c r="F1019" s="56" t="s">
        <v>569</v>
      </c>
      <c r="G1019" s="66">
        <v>3.5897406498198015</v>
      </c>
      <c r="H1019" s="65">
        <v>0</v>
      </c>
      <c r="I1019" s="47">
        <f t="shared" si="90"/>
        <v>0</v>
      </c>
      <c r="J1019" s="65">
        <v>0</v>
      </c>
      <c r="K1019" s="48">
        <f t="shared" si="91"/>
        <v>0</v>
      </c>
      <c r="L1019" s="65">
        <v>0</v>
      </c>
      <c r="M1019" s="60">
        <f t="shared" si="92"/>
        <v>0</v>
      </c>
      <c r="N1019" s="49">
        <v>139</v>
      </c>
      <c r="O1019" s="62">
        <f t="shared" si="93"/>
        <v>498.9739503249524</v>
      </c>
      <c r="P1019" s="50">
        <f t="shared" si="94"/>
        <v>139</v>
      </c>
      <c r="Q1019" s="51">
        <f t="shared" si="95"/>
        <v>498.9739503249524</v>
      </c>
      <c r="R1019" s="46" t="s">
        <v>7307</v>
      </c>
    </row>
    <row r="1020" spans="1:18" ht="16.5" hidden="1" customHeight="1" x14ac:dyDescent="0.15">
      <c r="A1020" s="56" t="s">
        <v>5306</v>
      </c>
      <c r="B1020" s="98" t="s">
        <v>5307</v>
      </c>
      <c r="C1020" s="98" t="s">
        <v>5308</v>
      </c>
      <c r="D1020" s="56" t="s">
        <v>329</v>
      </c>
      <c r="E1020" s="56" t="s">
        <v>5171</v>
      </c>
      <c r="F1020" s="56" t="s">
        <v>5172</v>
      </c>
      <c r="G1020" s="66">
        <v>99.596963030040442</v>
      </c>
      <c r="H1020" s="65">
        <v>0</v>
      </c>
      <c r="I1020" s="47">
        <f t="shared" si="90"/>
        <v>0</v>
      </c>
      <c r="J1020" s="65">
        <v>0</v>
      </c>
      <c r="K1020" s="48">
        <f t="shared" si="91"/>
        <v>0</v>
      </c>
      <c r="L1020" s="65">
        <v>0</v>
      </c>
      <c r="M1020" s="60">
        <f t="shared" si="92"/>
        <v>0</v>
      </c>
      <c r="N1020" s="49">
        <v>5</v>
      </c>
      <c r="O1020" s="62">
        <f t="shared" si="93"/>
        <v>497.98481515020222</v>
      </c>
      <c r="P1020" s="50">
        <f t="shared" si="94"/>
        <v>5</v>
      </c>
      <c r="Q1020" s="51">
        <f t="shared" si="95"/>
        <v>497.98481515020222</v>
      </c>
      <c r="R1020" s="46" t="s">
        <v>1</v>
      </c>
    </row>
    <row r="1021" spans="1:18" ht="16.5" hidden="1" customHeight="1" x14ac:dyDescent="0.15">
      <c r="A1021" s="56" t="s">
        <v>5256</v>
      </c>
      <c r="B1021" s="98" t="s">
        <v>5257</v>
      </c>
      <c r="C1021" s="98" t="s">
        <v>5258</v>
      </c>
      <c r="D1021" s="56" t="s">
        <v>329</v>
      </c>
      <c r="E1021" s="56" t="s">
        <v>5179</v>
      </c>
      <c r="F1021" s="56" t="s">
        <v>5180</v>
      </c>
      <c r="G1021" s="66">
        <v>45.222555284933193</v>
      </c>
      <c r="H1021" s="65">
        <v>0</v>
      </c>
      <c r="I1021" s="47">
        <f t="shared" si="90"/>
        <v>0</v>
      </c>
      <c r="J1021" s="65">
        <v>0</v>
      </c>
      <c r="K1021" s="48">
        <f t="shared" si="91"/>
        <v>0</v>
      </c>
      <c r="L1021" s="65">
        <v>0</v>
      </c>
      <c r="M1021" s="60">
        <f t="shared" si="92"/>
        <v>0</v>
      </c>
      <c r="N1021" s="49">
        <v>11</v>
      </c>
      <c r="O1021" s="62">
        <f t="shared" si="93"/>
        <v>497.44810813426511</v>
      </c>
      <c r="P1021" s="50">
        <f t="shared" si="94"/>
        <v>11</v>
      </c>
      <c r="Q1021" s="51">
        <f t="shared" si="95"/>
        <v>497.44810813426511</v>
      </c>
      <c r="R1021" s="46" t="s">
        <v>62</v>
      </c>
    </row>
    <row r="1022" spans="1:18" ht="16.5" hidden="1" customHeight="1" x14ac:dyDescent="0.15">
      <c r="A1022" s="56" t="s">
        <v>5818</v>
      </c>
      <c r="B1022" s="98" t="s">
        <v>5819</v>
      </c>
      <c r="C1022" s="98" t="s">
        <v>5819</v>
      </c>
      <c r="D1022" s="56" t="s">
        <v>329</v>
      </c>
      <c r="E1022" s="56" t="s">
        <v>5300</v>
      </c>
      <c r="F1022" s="56" t="s">
        <v>5301</v>
      </c>
      <c r="G1022" s="66">
        <v>165.29640000000003</v>
      </c>
      <c r="H1022" s="65">
        <v>0</v>
      </c>
      <c r="I1022" s="47">
        <f t="shared" si="90"/>
        <v>0</v>
      </c>
      <c r="J1022" s="65">
        <v>0</v>
      </c>
      <c r="K1022" s="48">
        <f t="shared" si="91"/>
        <v>0</v>
      </c>
      <c r="L1022" s="65">
        <v>0</v>
      </c>
      <c r="M1022" s="60">
        <f t="shared" si="92"/>
        <v>0</v>
      </c>
      <c r="N1022" s="49">
        <v>3</v>
      </c>
      <c r="O1022" s="62">
        <f t="shared" si="93"/>
        <v>495.88920000000007</v>
      </c>
      <c r="P1022" s="50">
        <f t="shared" si="94"/>
        <v>3</v>
      </c>
      <c r="Q1022" s="51">
        <f t="shared" si="95"/>
        <v>495.88920000000007</v>
      </c>
      <c r="R1022" s="46" t="s">
        <v>1</v>
      </c>
    </row>
    <row r="1023" spans="1:18" ht="16.5" hidden="1" customHeight="1" x14ac:dyDescent="0.15">
      <c r="A1023" s="56" t="s">
        <v>2022</v>
      </c>
      <c r="B1023" s="98" t="s">
        <v>2023</v>
      </c>
      <c r="C1023" s="98" t="s">
        <v>1659</v>
      </c>
      <c r="D1023" s="56" t="s">
        <v>329</v>
      </c>
      <c r="E1023" s="56" t="s">
        <v>1310</v>
      </c>
      <c r="F1023" s="56" t="s">
        <v>1311</v>
      </c>
      <c r="G1023" s="66">
        <v>35.354666666666674</v>
      </c>
      <c r="H1023" s="65">
        <v>0</v>
      </c>
      <c r="I1023" s="47">
        <f t="shared" si="90"/>
        <v>0</v>
      </c>
      <c r="J1023" s="65">
        <v>0</v>
      </c>
      <c r="K1023" s="48">
        <f t="shared" si="91"/>
        <v>0</v>
      </c>
      <c r="L1023" s="65">
        <v>0</v>
      </c>
      <c r="M1023" s="60">
        <f t="shared" si="92"/>
        <v>0</v>
      </c>
      <c r="N1023" s="49">
        <v>14</v>
      </c>
      <c r="O1023" s="62">
        <f t="shared" si="93"/>
        <v>494.96533333333343</v>
      </c>
      <c r="P1023" s="50">
        <f t="shared" si="94"/>
        <v>14</v>
      </c>
      <c r="Q1023" s="51">
        <f t="shared" si="95"/>
        <v>494.96533333333343</v>
      </c>
      <c r="R1023" s="46" t="s">
        <v>7301</v>
      </c>
    </row>
    <row r="1024" spans="1:18" ht="16.5" hidden="1" customHeight="1" x14ac:dyDescent="0.15">
      <c r="A1024" s="56" t="s">
        <v>6502</v>
      </c>
      <c r="B1024" s="98" t="s">
        <v>6503</v>
      </c>
      <c r="C1024" s="98" t="s">
        <v>8504</v>
      </c>
      <c r="D1024" s="56" t="s">
        <v>329</v>
      </c>
      <c r="E1024" s="56" t="s">
        <v>5300</v>
      </c>
      <c r="F1024" s="56" t="s">
        <v>5301</v>
      </c>
      <c r="G1024" s="66">
        <v>49.089102540289474</v>
      </c>
      <c r="H1024" s="65">
        <v>0</v>
      </c>
      <c r="I1024" s="47">
        <f t="shared" si="90"/>
        <v>0</v>
      </c>
      <c r="J1024" s="65">
        <v>0</v>
      </c>
      <c r="K1024" s="48">
        <f t="shared" si="91"/>
        <v>0</v>
      </c>
      <c r="L1024" s="65">
        <v>0</v>
      </c>
      <c r="M1024" s="60">
        <f t="shared" si="92"/>
        <v>0</v>
      </c>
      <c r="N1024" s="49">
        <v>10</v>
      </c>
      <c r="O1024" s="62">
        <f t="shared" si="93"/>
        <v>490.89102540289474</v>
      </c>
      <c r="P1024" s="50">
        <f t="shared" si="94"/>
        <v>10</v>
      </c>
      <c r="Q1024" s="51">
        <f t="shared" si="95"/>
        <v>490.89102540289474</v>
      </c>
      <c r="R1024" s="46" t="s">
        <v>1</v>
      </c>
    </row>
    <row r="1025" spans="1:18" ht="16.5" hidden="1" customHeight="1" x14ac:dyDescent="0.15">
      <c r="A1025" s="56" t="s">
        <v>4889</v>
      </c>
      <c r="B1025" s="98" t="s">
        <v>4890</v>
      </c>
      <c r="C1025" s="98" t="s">
        <v>4890</v>
      </c>
      <c r="D1025" s="56" t="s">
        <v>350</v>
      </c>
      <c r="E1025" s="56" t="s">
        <v>351</v>
      </c>
      <c r="F1025" s="56" t="s">
        <v>352</v>
      </c>
      <c r="G1025" s="66">
        <v>2.2000000000000002</v>
      </c>
      <c r="H1025" s="65">
        <v>0</v>
      </c>
      <c r="I1025" s="47">
        <f t="shared" si="90"/>
        <v>0</v>
      </c>
      <c r="J1025" s="65">
        <v>0</v>
      </c>
      <c r="K1025" s="48">
        <f t="shared" si="91"/>
        <v>0</v>
      </c>
      <c r="L1025" s="65">
        <v>0</v>
      </c>
      <c r="M1025" s="60">
        <f t="shared" si="92"/>
        <v>0</v>
      </c>
      <c r="N1025" s="49">
        <v>223</v>
      </c>
      <c r="O1025" s="62">
        <f t="shared" si="93"/>
        <v>490.6</v>
      </c>
      <c r="P1025" s="50">
        <f t="shared" si="94"/>
        <v>223</v>
      </c>
      <c r="Q1025" s="51">
        <f t="shared" si="95"/>
        <v>490.6</v>
      </c>
      <c r="R1025" s="46" t="s">
        <v>7302</v>
      </c>
    </row>
    <row r="1026" spans="1:18" ht="16.5" hidden="1" customHeight="1" x14ac:dyDescent="0.15">
      <c r="A1026" s="56" t="s">
        <v>7181</v>
      </c>
      <c r="B1026" s="98" t="s">
        <v>7182</v>
      </c>
      <c r="C1026" s="98" t="s">
        <v>7182</v>
      </c>
      <c r="D1026" s="56" t="s">
        <v>329</v>
      </c>
      <c r="E1026" s="56" t="s">
        <v>1380</v>
      </c>
      <c r="F1026" s="56" t="s">
        <v>1381</v>
      </c>
      <c r="G1026" s="66">
        <v>70</v>
      </c>
      <c r="H1026" s="65">
        <v>0</v>
      </c>
      <c r="I1026" s="47">
        <f t="shared" ref="I1026:I1089" si="96">H1026*G1026</f>
        <v>0</v>
      </c>
      <c r="J1026" s="65">
        <v>0</v>
      </c>
      <c r="K1026" s="48">
        <f t="shared" ref="K1026:K1089" si="97">J1026*G1026</f>
        <v>0</v>
      </c>
      <c r="L1026" s="65">
        <v>0</v>
      </c>
      <c r="M1026" s="60">
        <f t="shared" ref="M1026:M1089" si="98">L1026*G1026</f>
        <v>0</v>
      </c>
      <c r="N1026" s="49">
        <v>7</v>
      </c>
      <c r="O1026" s="62">
        <f t="shared" ref="O1026:O1089" si="99">N1026*G1026</f>
        <v>490</v>
      </c>
      <c r="P1026" s="50">
        <f t="shared" ref="P1026:P1089" si="100">H1026+J1026+L1026+N1026</f>
        <v>7</v>
      </c>
      <c r="Q1026" s="51">
        <f t="shared" ref="Q1026:Q1089" si="101">I1026+K1026+M1026+O1026</f>
        <v>490</v>
      </c>
      <c r="R1026" s="46" t="s">
        <v>7303</v>
      </c>
    </row>
    <row r="1027" spans="1:18" ht="16.5" hidden="1" customHeight="1" x14ac:dyDescent="0.15">
      <c r="A1027" s="56" t="s">
        <v>4422</v>
      </c>
      <c r="B1027" s="98" t="s">
        <v>4423</v>
      </c>
      <c r="C1027" s="98" t="s">
        <v>4424</v>
      </c>
      <c r="D1027" s="56" t="s">
        <v>350</v>
      </c>
      <c r="E1027" s="56" t="s">
        <v>330</v>
      </c>
      <c r="F1027" s="56" t="s">
        <v>331</v>
      </c>
      <c r="G1027" s="66">
        <v>0.3</v>
      </c>
      <c r="H1027" s="65">
        <v>0</v>
      </c>
      <c r="I1027" s="47">
        <f t="shared" si="96"/>
        <v>0</v>
      </c>
      <c r="J1027" s="65">
        <v>0</v>
      </c>
      <c r="K1027" s="48">
        <f t="shared" si="97"/>
        <v>0</v>
      </c>
      <c r="L1027" s="65">
        <v>0</v>
      </c>
      <c r="M1027" s="60">
        <f t="shared" si="98"/>
        <v>0</v>
      </c>
      <c r="N1027" s="49">
        <v>1631</v>
      </c>
      <c r="O1027" s="62">
        <f t="shared" si="99"/>
        <v>489.29999999999995</v>
      </c>
      <c r="P1027" s="50">
        <f t="shared" si="100"/>
        <v>1631</v>
      </c>
      <c r="Q1027" s="51">
        <f t="shared" si="101"/>
        <v>489.29999999999995</v>
      </c>
      <c r="R1027" s="46" t="s">
        <v>7307</v>
      </c>
    </row>
    <row r="1028" spans="1:18" ht="16.5" hidden="1" customHeight="1" x14ac:dyDescent="0.15">
      <c r="A1028" s="56" t="s">
        <v>6506</v>
      </c>
      <c r="B1028" s="98" t="s">
        <v>6507</v>
      </c>
      <c r="C1028" s="98" t="s">
        <v>6507</v>
      </c>
      <c r="D1028" s="56" t="s">
        <v>329</v>
      </c>
      <c r="E1028" s="56" t="s">
        <v>5300</v>
      </c>
      <c r="F1028" s="56" t="s">
        <v>5301</v>
      </c>
      <c r="G1028" s="66">
        <v>69.808459952323616</v>
      </c>
      <c r="H1028" s="65">
        <v>0</v>
      </c>
      <c r="I1028" s="47">
        <f t="shared" si="96"/>
        <v>0</v>
      </c>
      <c r="J1028" s="65">
        <v>0</v>
      </c>
      <c r="K1028" s="48">
        <f t="shared" si="97"/>
        <v>0</v>
      </c>
      <c r="L1028" s="65">
        <v>0</v>
      </c>
      <c r="M1028" s="60">
        <f t="shared" si="98"/>
        <v>0</v>
      </c>
      <c r="N1028" s="49">
        <v>7</v>
      </c>
      <c r="O1028" s="62">
        <f t="shared" si="99"/>
        <v>488.6592196662653</v>
      </c>
      <c r="P1028" s="50">
        <f t="shared" si="100"/>
        <v>7</v>
      </c>
      <c r="Q1028" s="51">
        <f t="shared" si="101"/>
        <v>488.6592196662653</v>
      </c>
      <c r="R1028" s="46" t="s">
        <v>1</v>
      </c>
    </row>
    <row r="1029" spans="1:18" ht="16.5" hidden="1" customHeight="1" x14ac:dyDescent="0.15">
      <c r="A1029" s="56" t="s">
        <v>5376</v>
      </c>
      <c r="B1029" s="98" t="s">
        <v>5377</v>
      </c>
      <c r="C1029" s="98" t="s">
        <v>5377</v>
      </c>
      <c r="D1029" s="56" t="s">
        <v>329</v>
      </c>
      <c r="E1029" s="56" t="s">
        <v>5298</v>
      </c>
      <c r="F1029" s="56" t="s">
        <v>5299</v>
      </c>
      <c r="G1029" s="66">
        <v>28.720120174573324</v>
      </c>
      <c r="H1029" s="65">
        <v>0</v>
      </c>
      <c r="I1029" s="47">
        <f t="shared" si="96"/>
        <v>0</v>
      </c>
      <c r="J1029" s="65">
        <v>0</v>
      </c>
      <c r="K1029" s="48">
        <f t="shared" si="97"/>
        <v>0</v>
      </c>
      <c r="L1029" s="65">
        <v>0</v>
      </c>
      <c r="M1029" s="60">
        <f t="shared" si="98"/>
        <v>0</v>
      </c>
      <c r="N1029" s="49">
        <v>17</v>
      </c>
      <c r="O1029" s="62">
        <f t="shared" si="99"/>
        <v>488.2420429677465</v>
      </c>
      <c r="P1029" s="50">
        <f t="shared" si="100"/>
        <v>17</v>
      </c>
      <c r="Q1029" s="51">
        <f t="shared" si="101"/>
        <v>488.2420429677465</v>
      </c>
      <c r="R1029" s="46" t="s">
        <v>1</v>
      </c>
    </row>
    <row r="1030" spans="1:18" ht="16.5" hidden="1" customHeight="1" x14ac:dyDescent="0.15">
      <c r="A1030" s="56" t="s">
        <v>9175</v>
      </c>
      <c r="B1030" s="56" t="s">
        <v>9182</v>
      </c>
      <c r="C1030" s="56" t="s">
        <v>9396</v>
      </c>
      <c r="D1030" s="56" t="s">
        <v>329</v>
      </c>
      <c r="E1030" s="56" t="s">
        <v>1247</v>
      </c>
      <c r="F1030" s="56" t="s">
        <v>1248</v>
      </c>
      <c r="G1030" s="66">
        <v>87.649348962264042</v>
      </c>
      <c r="H1030" s="65">
        <v>5</v>
      </c>
      <c r="I1030" s="47">
        <f t="shared" si="96"/>
        <v>438.24674481132024</v>
      </c>
      <c r="J1030" s="65">
        <v>0</v>
      </c>
      <c r="K1030" s="48">
        <f t="shared" si="97"/>
        <v>0</v>
      </c>
      <c r="L1030" s="65">
        <v>0</v>
      </c>
      <c r="M1030" s="60">
        <f t="shared" si="98"/>
        <v>0</v>
      </c>
      <c r="N1030" s="49">
        <v>0</v>
      </c>
      <c r="O1030" s="62">
        <f t="shared" si="99"/>
        <v>0</v>
      </c>
      <c r="P1030" s="50">
        <f t="shared" si="100"/>
        <v>5</v>
      </c>
      <c r="Q1030" s="51">
        <f t="shared" si="101"/>
        <v>438.24674481132024</v>
      </c>
      <c r="R1030" s="46" t="s">
        <v>1</v>
      </c>
    </row>
    <row r="1031" spans="1:18" ht="16.5" hidden="1" customHeight="1" x14ac:dyDescent="0.15">
      <c r="A1031" s="56" t="s">
        <v>9176</v>
      </c>
      <c r="B1031" s="56" t="s">
        <v>9183</v>
      </c>
      <c r="C1031" s="56" t="s">
        <v>9397</v>
      </c>
      <c r="D1031" s="56" t="s">
        <v>329</v>
      </c>
      <c r="E1031" s="56" t="s">
        <v>1247</v>
      </c>
      <c r="F1031" s="56" t="s">
        <v>1248</v>
      </c>
      <c r="G1031" s="66">
        <v>14.023990352415467</v>
      </c>
      <c r="H1031" s="65">
        <v>1</v>
      </c>
      <c r="I1031" s="47">
        <f t="shared" si="96"/>
        <v>14.023990352415467</v>
      </c>
      <c r="J1031" s="65">
        <v>0</v>
      </c>
      <c r="K1031" s="48">
        <f t="shared" si="97"/>
        <v>0</v>
      </c>
      <c r="L1031" s="65">
        <v>0</v>
      </c>
      <c r="M1031" s="60">
        <f t="shared" si="98"/>
        <v>0</v>
      </c>
      <c r="N1031" s="49">
        <v>0</v>
      </c>
      <c r="O1031" s="62">
        <f t="shared" si="99"/>
        <v>0</v>
      </c>
      <c r="P1031" s="50">
        <f t="shared" si="100"/>
        <v>1</v>
      </c>
      <c r="Q1031" s="51">
        <f t="shared" si="101"/>
        <v>14.023990352415467</v>
      </c>
      <c r="R1031" s="46" t="s">
        <v>1</v>
      </c>
    </row>
    <row r="1032" spans="1:18" ht="16.5" hidden="1" customHeight="1" x14ac:dyDescent="0.15">
      <c r="A1032" s="56" t="s">
        <v>5070</v>
      </c>
      <c r="B1032" s="98" t="s">
        <v>5071</v>
      </c>
      <c r="C1032" s="98" t="s">
        <v>5072</v>
      </c>
      <c r="D1032" s="56" t="s">
        <v>329</v>
      </c>
      <c r="E1032" s="56" t="s">
        <v>1380</v>
      </c>
      <c r="F1032" s="56" t="s">
        <v>1381</v>
      </c>
      <c r="G1032" s="66">
        <v>5.1282000000000005</v>
      </c>
      <c r="H1032" s="65">
        <v>0</v>
      </c>
      <c r="I1032" s="47">
        <f t="shared" si="96"/>
        <v>0</v>
      </c>
      <c r="J1032" s="65">
        <v>0</v>
      </c>
      <c r="K1032" s="48">
        <f t="shared" si="97"/>
        <v>0</v>
      </c>
      <c r="L1032" s="65">
        <v>0</v>
      </c>
      <c r="M1032" s="60">
        <f t="shared" si="98"/>
        <v>0</v>
      </c>
      <c r="N1032" s="49">
        <v>95</v>
      </c>
      <c r="O1032" s="62">
        <f t="shared" si="99"/>
        <v>487.17900000000003</v>
      </c>
      <c r="P1032" s="50">
        <f t="shared" si="100"/>
        <v>95</v>
      </c>
      <c r="Q1032" s="51">
        <f t="shared" si="101"/>
        <v>487.17900000000003</v>
      </c>
      <c r="R1032" s="46" t="s">
        <v>7303</v>
      </c>
    </row>
    <row r="1033" spans="1:18" ht="16.5" hidden="1" customHeight="1" x14ac:dyDescent="0.15">
      <c r="A1033" s="56" t="s">
        <v>5751</v>
      </c>
      <c r="B1033" s="98" t="s">
        <v>5752</v>
      </c>
      <c r="C1033" s="98" t="s">
        <v>5752</v>
      </c>
      <c r="D1033" s="56" t="s">
        <v>329</v>
      </c>
      <c r="E1033" s="56" t="s">
        <v>5300</v>
      </c>
      <c r="F1033" s="56" t="s">
        <v>5301</v>
      </c>
      <c r="G1033" s="66">
        <v>243.25479574793675</v>
      </c>
      <c r="H1033" s="65">
        <v>0</v>
      </c>
      <c r="I1033" s="47">
        <f t="shared" si="96"/>
        <v>0</v>
      </c>
      <c r="J1033" s="65">
        <v>0</v>
      </c>
      <c r="K1033" s="48">
        <f t="shared" si="97"/>
        <v>0</v>
      </c>
      <c r="L1033" s="65">
        <v>0</v>
      </c>
      <c r="M1033" s="60">
        <f t="shared" si="98"/>
        <v>0</v>
      </c>
      <c r="N1033" s="49">
        <v>2</v>
      </c>
      <c r="O1033" s="62">
        <f t="shared" si="99"/>
        <v>486.50959149587351</v>
      </c>
      <c r="P1033" s="50">
        <f t="shared" si="100"/>
        <v>2</v>
      </c>
      <c r="Q1033" s="51">
        <f t="shared" si="101"/>
        <v>486.50959149587351</v>
      </c>
      <c r="R1033" s="46" t="s">
        <v>1</v>
      </c>
    </row>
    <row r="1034" spans="1:18" ht="16.5" hidden="1" customHeight="1" x14ac:dyDescent="0.15">
      <c r="A1034" s="56" t="s">
        <v>5893</v>
      </c>
      <c r="B1034" s="98" t="s">
        <v>5894</v>
      </c>
      <c r="C1034" s="98" t="s">
        <v>5894</v>
      </c>
      <c r="D1034" s="56" t="s">
        <v>329</v>
      </c>
      <c r="E1034" s="56" t="s">
        <v>5300</v>
      </c>
      <c r="F1034" s="56" t="s">
        <v>5301</v>
      </c>
      <c r="G1034" s="66">
        <v>243.25479574793675</v>
      </c>
      <c r="H1034" s="65">
        <v>0</v>
      </c>
      <c r="I1034" s="47">
        <f t="shared" si="96"/>
        <v>0</v>
      </c>
      <c r="J1034" s="65">
        <v>0</v>
      </c>
      <c r="K1034" s="48">
        <f t="shared" si="97"/>
        <v>0</v>
      </c>
      <c r="L1034" s="65">
        <v>0</v>
      </c>
      <c r="M1034" s="60">
        <f t="shared" si="98"/>
        <v>0</v>
      </c>
      <c r="N1034" s="49">
        <v>2</v>
      </c>
      <c r="O1034" s="62">
        <f t="shared" si="99"/>
        <v>486.50959149587351</v>
      </c>
      <c r="P1034" s="50">
        <f t="shared" si="100"/>
        <v>2</v>
      </c>
      <c r="Q1034" s="51">
        <f t="shared" si="101"/>
        <v>486.50959149587351</v>
      </c>
      <c r="R1034" s="46" t="s">
        <v>1</v>
      </c>
    </row>
    <row r="1035" spans="1:18" ht="16.5" hidden="1" customHeight="1" x14ac:dyDescent="0.15">
      <c r="A1035" s="56" t="s">
        <v>6638</v>
      </c>
      <c r="B1035" s="98" t="s">
        <v>6639</v>
      </c>
      <c r="C1035" s="98" t="s">
        <v>6639</v>
      </c>
      <c r="D1035" s="56" t="s">
        <v>329</v>
      </c>
      <c r="E1035" s="56" t="s">
        <v>5298</v>
      </c>
      <c r="F1035" s="56" t="s">
        <v>5299</v>
      </c>
      <c r="G1035" s="66">
        <v>37.404096276126999</v>
      </c>
      <c r="H1035" s="65">
        <v>0</v>
      </c>
      <c r="I1035" s="47">
        <f t="shared" si="96"/>
        <v>0</v>
      </c>
      <c r="J1035" s="65">
        <v>0</v>
      </c>
      <c r="K1035" s="48">
        <f t="shared" si="97"/>
        <v>0</v>
      </c>
      <c r="L1035" s="65">
        <v>0</v>
      </c>
      <c r="M1035" s="60">
        <f t="shared" si="98"/>
        <v>0</v>
      </c>
      <c r="N1035" s="49">
        <v>13</v>
      </c>
      <c r="O1035" s="62">
        <f t="shared" si="99"/>
        <v>486.25325158965097</v>
      </c>
      <c r="P1035" s="50">
        <f t="shared" si="100"/>
        <v>13</v>
      </c>
      <c r="Q1035" s="51">
        <f t="shared" si="101"/>
        <v>486.25325158965097</v>
      </c>
      <c r="R1035" s="46" t="s">
        <v>1</v>
      </c>
    </row>
    <row r="1036" spans="1:18" ht="16.5" hidden="1" customHeight="1" x14ac:dyDescent="0.15">
      <c r="A1036" s="56" t="s">
        <v>6138</v>
      </c>
      <c r="B1036" s="98" t="s">
        <v>6139</v>
      </c>
      <c r="C1036" s="98" t="s">
        <v>6139</v>
      </c>
      <c r="D1036" s="56" t="s">
        <v>329</v>
      </c>
      <c r="E1036" s="56" t="s">
        <v>5171</v>
      </c>
      <c r="F1036" s="56" t="s">
        <v>5172</v>
      </c>
      <c r="G1036" s="66">
        <v>483.5721236388593</v>
      </c>
      <c r="H1036" s="65">
        <v>0</v>
      </c>
      <c r="I1036" s="47">
        <f t="shared" si="96"/>
        <v>0</v>
      </c>
      <c r="J1036" s="65">
        <v>0</v>
      </c>
      <c r="K1036" s="48">
        <f t="shared" si="97"/>
        <v>0</v>
      </c>
      <c r="L1036" s="65">
        <v>0</v>
      </c>
      <c r="M1036" s="60">
        <f t="shared" si="98"/>
        <v>0</v>
      </c>
      <c r="N1036" s="49">
        <v>1</v>
      </c>
      <c r="O1036" s="62">
        <f t="shared" si="99"/>
        <v>483.5721236388593</v>
      </c>
      <c r="P1036" s="50">
        <f t="shared" si="100"/>
        <v>1</v>
      </c>
      <c r="Q1036" s="51">
        <f t="shared" si="101"/>
        <v>483.5721236388593</v>
      </c>
      <c r="R1036" s="46" t="s">
        <v>1</v>
      </c>
    </row>
    <row r="1037" spans="1:18" ht="16.5" hidden="1" customHeight="1" x14ac:dyDescent="0.15">
      <c r="A1037" s="56" t="s">
        <v>636</v>
      </c>
      <c r="B1037" s="98" t="s">
        <v>637</v>
      </c>
      <c r="C1037" s="98" t="s">
        <v>638</v>
      </c>
      <c r="D1037" s="56" t="s">
        <v>329</v>
      </c>
      <c r="E1037" s="56" t="s">
        <v>334</v>
      </c>
      <c r="F1037" s="56" t="s">
        <v>335</v>
      </c>
      <c r="G1037" s="66">
        <v>161.04320000000001</v>
      </c>
      <c r="H1037" s="65">
        <v>0</v>
      </c>
      <c r="I1037" s="47">
        <f t="shared" si="96"/>
        <v>0</v>
      </c>
      <c r="J1037" s="65">
        <v>0</v>
      </c>
      <c r="K1037" s="48">
        <f t="shared" si="97"/>
        <v>0</v>
      </c>
      <c r="L1037" s="65">
        <v>0</v>
      </c>
      <c r="M1037" s="60">
        <f t="shared" si="98"/>
        <v>0</v>
      </c>
      <c r="N1037" s="49">
        <v>3</v>
      </c>
      <c r="O1037" s="62">
        <f t="shared" si="99"/>
        <v>483.12960000000004</v>
      </c>
      <c r="P1037" s="50">
        <f t="shared" si="100"/>
        <v>3</v>
      </c>
      <c r="Q1037" s="51">
        <f t="shared" si="101"/>
        <v>483.12960000000004</v>
      </c>
      <c r="R1037" s="46" t="s">
        <v>7299</v>
      </c>
    </row>
    <row r="1038" spans="1:18" ht="16.5" hidden="1" customHeight="1" x14ac:dyDescent="0.15">
      <c r="A1038" s="56" t="s">
        <v>4882</v>
      </c>
      <c r="B1038" s="98" t="s">
        <v>4883</v>
      </c>
      <c r="C1038" s="98" t="s">
        <v>4883</v>
      </c>
      <c r="D1038" s="56" t="s">
        <v>350</v>
      </c>
      <c r="E1038" s="56" t="s">
        <v>351</v>
      </c>
      <c r="F1038" s="56" t="s">
        <v>352</v>
      </c>
      <c r="G1038" s="66">
        <v>0.48</v>
      </c>
      <c r="H1038" s="65">
        <v>0</v>
      </c>
      <c r="I1038" s="47">
        <f t="shared" si="96"/>
        <v>0</v>
      </c>
      <c r="J1038" s="65">
        <v>0</v>
      </c>
      <c r="K1038" s="48">
        <f t="shared" si="97"/>
        <v>0</v>
      </c>
      <c r="L1038" s="65">
        <v>0</v>
      </c>
      <c r="M1038" s="60">
        <f t="shared" si="98"/>
        <v>0</v>
      </c>
      <c r="N1038" s="49">
        <v>1001</v>
      </c>
      <c r="O1038" s="62">
        <f t="shared" si="99"/>
        <v>480.47999999999996</v>
      </c>
      <c r="P1038" s="50">
        <f t="shared" si="100"/>
        <v>1001</v>
      </c>
      <c r="Q1038" s="51">
        <f t="shared" si="101"/>
        <v>480.47999999999996</v>
      </c>
      <c r="R1038" s="46" t="s">
        <v>7302</v>
      </c>
    </row>
    <row r="1039" spans="1:18" ht="16.5" hidden="1" customHeight="1" x14ac:dyDescent="0.15">
      <c r="A1039" s="56" t="s">
        <v>76</v>
      </c>
      <c r="B1039" s="56" t="s">
        <v>202</v>
      </c>
      <c r="C1039" s="56" t="s">
        <v>8511</v>
      </c>
      <c r="D1039" s="56" t="s">
        <v>329</v>
      </c>
      <c r="E1039" s="56" t="s">
        <v>1247</v>
      </c>
      <c r="F1039" s="56" t="s">
        <v>1248</v>
      </c>
      <c r="G1039" s="66">
        <v>12.127027413409236</v>
      </c>
      <c r="H1039" s="65">
        <v>21</v>
      </c>
      <c r="I1039" s="47">
        <f t="shared" si="96"/>
        <v>254.66757568159395</v>
      </c>
      <c r="J1039" s="65">
        <v>0</v>
      </c>
      <c r="K1039" s="48">
        <f t="shared" si="97"/>
        <v>0</v>
      </c>
      <c r="L1039" s="65">
        <v>0</v>
      </c>
      <c r="M1039" s="60">
        <f t="shared" si="98"/>
        <v>0</v>
      </c>
      <c r="N1039" s="49">
        <v>0</v>
      </c>
      <c r="O1039" s="62">
        <f t="shared" si="99"/>
        <v>0</v>
      </c>
      <c r="P1039" s="50">
        <f t="shared" si="100"/>
        <v>21</v>
      </c>
      <c r="Q1039" s="51">
        <f t="shared" si="101"/>
        <v>254.66757568159395</v>
      </c>
      <c r="R1039" s="46" t="s">
        <v>1</v>
      </c>
    </row>
    <row r="1040" spans="1:18" ht="16.5" hidden="1" customHeight="1" x14ac:dyDescent="0.15">
      <c r="A1040" s="56" t="s">
        <v>9566</v>
      </c>
      <c r="B1040" s="56" t="s">
        <v>9574</v>
      </c>
      <c r="C1040" s="56" t="s">
        <v>5609</v>
      </c>
      <c r="D1040" s="56" t="s">
        <v>329</v>
      </c>
      <c r="E1040" s="56" t="s">
        <v>1247</v>
      </c>
      <c r="F1040" s="56" t="s">
        <v>1248</v>
      </c>
      <c r="G1040" s="66">
        <v>13.245096705908443</v>
      </c>
      <c r="H1040" s="65">
        <v>7</v>
      </c>
      <c r="I1040" s="47">
        <f t="shared" si="96"/>
        <v>92.715676941359106</v>
      </c>
      <c r="J1040" s="65">
        <v>0</v>
      </c>
      <c r="K1040" s="48">
        <f t="shared" si="97"/>
        <v>0</v>
      </c>
      <c r="L1040" s="65">
        <v>0</v>
      </c>
      <c r="M1040" s="60">
        <f t="shared" si="98"/>
        <v>0</v>
      </c>
      <c r="N1040" s="49">
        <v>0</v>
      </c>
      <c r="O1040" s="62">
        <f t="shared" si="99"/>
        <v>0</v>
      </c>
      <c r="P1040" s="50">
        <f t="shared" si="100"/>
        <v>7</v>
      </c>
      <c r="Q1040" s="51">
        <f t="shared" si="101"/>
        <v>92.715676941359106</v>
      </c>
      <c r="R1040" s="46" t="s">
        <v>1</v>
      </c>
    </row>
    <row r="1041" spans="1:18" ht="16.5" hidden="1" customHeight="1" x14ac:dyDescent="0.15">
      <c r="A1041" s="56" t="s">
        <v>9564</v>
      </c>
      <c r="B1041" s="56" t="s">
        <v>9572</v>
      </c>
      <c r="C1041" s="56" t="s">
        <v>5228</v>
      </c>
      <c r="D1041" s="56" t="s">
        <v>329</v>
      </c>
      <c r="E1041" s="56" t="s">
        <v>1247</v>
      </c>
      <c r="F1041" s="56" t="s">
        <v>1248</v>
      </c>
      <c r="G1041" s="66">
        <v>49.831437123404328</v>
      </c>
      <c r="H1041" s="65">
        <v>200</v>
      </c>
      <c r="I1041" s="47">
        <f t="shared" si="96"/>
        <v>9966.287424680866</v>
      </c>
      <c r="J1041" s="65">
        <v>0</v>
      </c>
      <c r="K1041" s="48">
        <f t="shared" si="97"/>
        <v>0</v>
      </c>
      <c r="L1041" s="65">
        <v>0</v>
      </c>
      <c r="M1041" s="60">
        <f t="shared" si="98"/>
        <v>0</v>
      </c>
      <c r="N1041" s="49">
        <v>0</v>
      </c>
      <c r="O1041" s="62">
        <f t="shared" si="99"/>
        <v>0</v>
      </c>
      <c r="P1041" s="50">
        <f t="shared" si="100"/>
        <v>200</v>
      </c>
      <c r="Q1041" s="51">
        <f t="shared" si="101"/>
        <v>9966.287424680866</v>
      </c>
      <c r="R1041" s="46" t="s">
        <v>1</v>
      </c>
    </row>
    <row r="1042" spans="1:18" ht="16.5" hidden="1" customHeight="1" x14ac:dyDescent="0.15">
      <c r="A1042" s="56" t="s">
        <v>257</v>
      </c>
      <c r="B1042" s="56" t="s">
        <v>293</v>
      </c>
      <c r="C1042" s="56" t="s">
        <v>5228</v>
      </c>
      <c r="D1042" s="56" t="s">
        <v>329</v>
      </c>
      <c r="E1042" s="56" t="s">
        <v>1247</v>
      </c>
      <c r="F1042" s="56" t="s">
        <v>1248</v>
      </c>
      <c r="G1042" s="66">
        <v>30.107501646420225</v>
      </c>
      <c r="H1042" s="65">
        <v>5</v>
      </c>
      <c r="I1042" s="47">
        <f t="shared" si="96"/>
        <v>150.53750823210112</v>
      </c>
      <c r="J1042" s="65">
        <v>0</v>
      </c>
      <c r="K1042" s="48">
        <f t="shared" si="97"/>
        <v>0</v>
      </c>
      <c r="L1042" s="65">
        <v>0</v>
      </c>
      <c r="M1042" s="60">
        <f t="shared" si="98"/>
        <v>0</v>
      </c>
      <c r="N1042" s="49">
        <v>0</v>
      </c>
      <c r="O1042" s="62">
        <f t="shared" si="99"/>
        <v>0</v>
      </c>
      <c r="P1042" s="50">
        <f t="shared" si="100"/>
        <v>5</v>
      </c>
      <c r="Q1042" s="51">
        <f t="shared" si="101"/>
        <v>150.53750823210112</v>
      </c>
      <c r="R1042" s="46" t="s">
        <v>1</v>
      </c>
    </row>
    <row r="1043" spans="1:18" ht="16.5" hidden="1" customHeight="1" x14ac:dyDescent="0.15">
      <c r="A1043" s="56" t="s">
        <v>430</v>
      </c>
      <c r="B1043" s="98" t="s">
        <v>431</v>
      </c>
      <c r="C1043" s="98" t="s">
        <v>431</v>
      </c>
      <c r="D1043" s="56" t="s">
        <v>350</v>
      </c>
      <c r="E1043" s="56" t="s">
        <v>351</v>
      </c>
      <c r="F1043" s="56" t="s">
        <v>352</v>
      </c>
      <c r="G1043" s="66">
        <v>160</v>
      </c>
      <c r="H1043" s="65">
        <v>0</v>
      </c>
      <c r="I1043" s="47">
        <f t="shared" si="96"/>
        <v>0</v>
      </c>
      <c r="J1043" s="65">
        <v>0</v>
      </c>
      <c r="K1043" s="48">
        <f t="shared" si="97"/>
        <v>0</v>
      </c>
      <c r="L1043" s="65">
        <v>0</v>
      </c>
      <c r="M1043" s="60">
        <f t="shared" si="98"/>
        <v>0</v>
      </c>
      <c r="N1043" s="49">
        <v>3</v>
      </c>
      <c r="O1043" s="62">
        <f t="shared" si="99"/>
        <v>480</v>
      </c>
      <c r="P1043" s="50">
        <f t="shared" si="100"/>
        <v>3</v>
      </c>
      <c r="Q1043" s="51">
        <f t="shared" si="101"/>
        <v>480</v>
      </c>
      <c r="R1043" s="46" t="s">
        <v>7299</v>
      </c>
    </row>
    <row r="1044" spans="1:18" ht="16.5" hidden="1" customHeight="1" x14ac:dyDescent="0.15">
      <c r="A1044" s="56" t="s">
        <v>1032</v>
      </c>
      <c r="B1044" s="98" t="s">
        <v>7380</v>
      </c>
      <c r="C1044" s="98" t="s">
        <v>1033</v>
      </c>
      <c r="D1044" s="56" t="s">
        <v>329</v>
      </c>
      <c r="E1044" s="56" t="s">
        <v>568</v>
      </c>
      <c r="F1044" s="56" t="s">
        <v>569</v>
      </c>
      <c r="G1044" s="66">
        <v>40</v>
      </c>
      <c r="H1044" s="65">
        <v>0</v>
      </c>
      <c r="I1044" s="47">
        <f t="shared" si="96"/>
        <v>0</v>
      </c>
      <c r="J1044" s="65">
        <v>0</v>
      </c>
      <c r="K1044" s="48">
        <f t="shared" si="97"/>
        <v>0</v>
      </c>
      <c r="L1044" s="65">
        <v>0</v>
      </c>
      <c r="M1044" s="60">
        <f t="shared" si="98"/>
        <v>0</v>
      </c>
      <c r="N1044" s="49">
        <v>12</v>
      </c>
      <c r="O1044" s="62">
        <f t="shared" si="99"/>
        <v>480</v>
      </c>
      <c r="P1044" s="50">
        <f t="shared" si="100"/>
        <v>12</v>
      </c>
      <c r="Q1044" s="51">
        <f t="shared" si="101"/>
        <v>480</v>
      </c>
      <c r="R1044" s="46" t="s">
        <v>7299</v>
      </c>
    </row>
    <row r="1045" spans="1:18" ht="16.5" hidden="1" customHeight="1" x14ac:dyDescent="0.15">
      <c r="A1045" s="56" t="s">
        <v>4783</v>
      </c>
      <c r="B1045" s="98" t="s">
        <v>4784</v>
      </c>
      <c r="C1045" s="98" t="s">
        <v>8411</v>
      </c>
      <c r="D1045" s="56" t="s">
        <v>329</v>
      </c>
      <c r="E1045" s="56" t="s">
        <v>351</v>
      </c>
      <c r="F1045" s="56" t="s">
        <v>352</v>
      </c>
      <c r="G1045" s="66">
        <v>0.29909776223776213</v>
      </c>
      <c r="H1045" s="65">
        <v>0</v>
      </c>
      <c r="I1045" s="47">
        <f t="shared" si="96"/>
        <v>0</v>
      </c>
      <c r="J1045" s="65">
        <v>0</v>
      </c>
      <c r="K1045" s="48">
        <f t="shared" si="97"/>
        <v>0</v>
      </c>
      <c r="L1045" s="65">
        <v>0</v>
      </c>
      <c r="M1045" s="60">
        <f t="shared" si="98"/>
        <v>0</v>
      </c>
      <c r="N1045" s="49">
        <v>1604</v>
      </c>
      <c r="O1045" s="62">
        <f t="shared" si="99"/>
        <v>479.75281062937046</v>
      </c>
      <c r="P1045" s="50">
        <f t="shared" si="100"/>
        <v>1604</v>
      </c>
      <c r="Q1045" s="51">
        <f t="shared" si="101"/>
        <v>479.75281062937046</v>
      </c>
      <c r="R1045" s="46" t="s">
        <v>7302</v>
      </c>
    </row>
    <row r="1046" spans="1:18" ht="16.5" hidden="1" customHeight="1" x14ac:dyDescent="0.15">
      <c r="A1046" s="56" t="s">
        <v>6554</v>
      </c>
      <c r="B1046" s="56" t="s">
        <v>6555</v>
      </c>
      <c r="C1046" s="56" t="s">
        <v>5305</v>
      </c>
      <c r="D1046" s="56" t="s">
        <v>329</v>
      </c>
      <c r="E1046" s="56" t="s">
        <v>7605</v>
      </c>
      <c r="F1046" s="56" t="s">
        <v>7606</v>
      </c>
      <c r="G1046" s="66">
        <v>15.924399927222689</v>
      </c>
      <c r="H1046" s="65">
        <v>260</v>
      </c>
      <c r="I1046" s="47">
        <f t="shared" si="96"/>
        <v>4140.3439810778991</v>
      </c>
      <c r="J1046" s="65">
        <v>0</v>
      </c>
      <c r="K1046" s="48">
        <f t="shared" si="97"/>
        <v>0</v>
      </c>
      <c r="L1046" s="65">
        <v>0</v>
      </c>
      <c r="M1046" s="60">
        <f t="shared" si="98"/>
        <v>0</v>
      </c>
      <c r="N1046" s="49">
        <v>0</v>
      </c>
      <c r="O1046" s="62">
        <f t="shared" si="99"/>
        <v>0</v>
      </c>
      <c r="P1046" s="50">
        <f t="shared" si="100"/>
        <v>260</v>
      </c>
      <c r="Q1046" s="51">
        <f t="shared" si="101"/>
        <v>4140.3439810778991</v>
      </c>
      <c r="R1046" s="46" t="s">
        <v>1</v>
      </c>
    </row>
    <row r="1047" spans="1:18" ht="16.5" hidden="1" customHeight="1" x14ac:dyDescent="0.15">
      <c r="A1047" s="56" t="s">
        <v>6554</v>
      </c>
      <c r="B1047" s="56" t="s">
        <v>6555</v>
      </c>
      <c r="C1047" s="56" t="s">
        <v>5305</v>
      </c>
      <c r="D1047" s="56" t="s">
        <v>329</v>
      </c>
      <c r="E1047" s="56" t="s">
        <v>1247</v>
      </c>
      <c r="F1047" s="56" t="s">
        <v>1248</v>
      </c>
      <c r="G1047" s="66">
        <v>15.924399927222689</v>
      </c>
      <c r="H1047" s="65">
        <v>272</v>
      </c>
      <c r="I1047" s="47">
        <f t="shared" si="96"/>
        <v>4331.4367802045717</v>
      </c>
      <c r="J1047" s="65">
        <v>0</v>
      </c>
      <c r="K1047" s="48">
        <f t="shared" si="97"/>
        <v>0</v>
      </c>
      <c r="L1047" s="65">
        <v>0</v>
      </c>
      <c r="M1047" s="60">
        <f t="shared" si="98"/>
        <v>0</v>
      </c>
      <c r="N1047" s="49">
        <v>0</v>
      </c>
      <c r="O1047" s="62">
        <f t="shared" si="99"/>
        <v>0</v>
      </c>
      <c r="P1047" s="50">
        <f t="shared" si="100"/>
        <v>272</v>
      </c>
      <c r="Q1047" s="51">
        <f t="shared" si="101"/>
        <v>4331.4367802045717</v>
      </c>
      <c r="R1047" s="46" t="s">
        <v>1</v>
      </c>
    </row>
    <row r="1048" spans="1:18" ht="16.5" hidden="1" customHeight="1" x14ac:dyDescent="0.15">
      <c r="A1048" s="56" t="s">
        <v>3253</v>
      </c>
      <c r="B1048" s="98" t="s">
        <v>3254</v>
      </c>
      <c r="C1048" s="98" t="s">
        <v>3255</v>
      </c>
      <c r="D1048" s="56" t="s">
        <v>350</v>
      </c>
      <c r="E1048" s="56" t="s">
        <v>351</v>
      </c>
      <c r="F1048" s="56" t="s">
        <v>352</v>
      </c>
      <c r="G1048" s="66">
        <v>0.03</v>
      </c>
      <c r="H1048" s="65">
        <v>0</v>
      </c>
      <c r="I1048" s="47">
        <f t="shared" si="96"/>
        <v>0</v>
      </c>
      <c r="J1048" s="65">
        <v>0</v>
      </c>
      <c r="K1048" s="48">
        <f t="shared" si="97"/>
        <v>0</v>
      </c>
      <c r="L1048" s="65">
        <v>0</v>
      </c>
      <c r="M1048" s="60">
        <f t="shared" si="98"/>
        <v>0</v>
      </c>
      <c r="N1048" s="49">
        <v>15974</v>
      </c>
      <c r="O1048" s="62">
        <f t="shared" si="99"/>
        <v>479.21999999999997</v>
      </c>
      <c r="P1048" s="50">
        <f t="shared" si="100"/>
        <v>15974</v>
      </c>
      <c r="Q1048" s="51">
        <f t="shared" si="101"/>
        <v>479.21999999999997</v>
      </c>
      <c r="R1048" s="46" t="s">
        <v>7307</v>
      </c>
    </row>
    <row r="1049" spans="1:18" ht="16.5" hidden="1" customHeight="1" x14ac:dyDescent="0.15">
      <c r="A1049" s="56" t="s">
        <v>10431</v>
      </c>
      <c r="B1049" s="56" t="s">
        <v>10607</v>
      </c>
      <c r="C1049" s="56" t="s">
        <v>8441</v>
      </c>
      <c r="D1049" s="56" t="s">
        <v>329</v>
      </c>
      <c r="E1049" s="56" t="s">
        <v>1247</v>
      </c>
      <c r="F1049" s="56" t="s">
        <v>1248</v>
      </c>
      <c r="G1049" s="66">
        <v>37.683184105732721</v>
      </c>
      <c r="H1049" s="65">
        <v>11</v>
      </c>
      <c r="I1049" s="47">
        <f t="shared" si="96"/>
        <v>414.51502516305993</v>
      </c>
      <c r="J1049" s="65">
        <v>0</v>
      </c>
      <c r="K1049" s="48">
        <f t="shared" si="97"/>
        <v>0</v>
      </c>
      <c r="L1049" s="65">
        <v>0</v>
      </c>
      <c r="M1049" s="60">
        <f t="shared" si="98"/>
        <v>0</v>
      </c>
      <c r="N1049" s="49">
        <v>0</v>
      </c>
      <c r="O1049" s="62">
        <f t="shared" si="99"/>
        <v>0</v>
      </c>
      <c r="P1049" s="50">
        <f t="shared" si="100"/>
        <v>11</v>
      </c>
      <c r="Q1049" s="51">
        <f t="shared" si="101"/>
        <v>414.51502516305993</v>
      </c>
      <c r="R1049" s="46" t="s">
        <v>1</v>
      </c>
    </row>
    <row r="1050" spans="1:18" ht="16.5" hidden="1" customHeight="1" x14ac:dyDescent="0.15">
      <c r="A1050" s="56" t="s">
        <v>42</v>
      </c>
      <c r="B1050" s="56" t="s">
        <v>173</v>
      </c>
      <c r="C1050" s="56" t="s">
        <v>5609</v>
      </c>
      <c r="D1050" s="56" t="s">
        <v>329</v>
      </c>
      <c r="E1050" s="56" t="s">
        <v>1247</v>
      </c>
      <c r="F1050" s="56" t="s">
        <v>1248</v>
      </c>
      <c r="G1050" s="66">
        <v>21.376164947968327</v>
      </c>
      <c r="H1050" s="65">
        <v>2057</v>
      </c>
      <c r="I1050" s="47">
        <f t="shared" si="96"/>
        <v>43970.771297970852</v>
      </c>
      <c r="J1050" s="65">
        <v>0</v>
      </c>
      <c r="K1050" s="48">
        <f t="shared" si="97"/>
        <v>0</v>
      </c>
      <c r="L1050" s="65">
        <v>0</v>
      </c>
      <c r="M1050" s="60">
        <f t="shared" si="98"/>
        <v>0</v>
      </c>
      <c r="N1050" s="49">
        <v>0</v>
      </c>
      <c r="O1050" s="62">
        <f t="shared" si="99"/>
        <v>0</v>
      </c>
      <c r="P1050" s="50">
        <f t="shared" si="100"/>
        <v>2057</v>
      </c>
      <c r="Q1050" s="51">
        <f t="shared" si="101"/>
        <v>43970.771297970852</v>
      </c>
      <c r="R1050" s="46" t="s">
        <v>1</v>
      </c>
    </row>
    <row r="1051" spans="1:18" ht="16.5" hidden="1" customHeight="1" x14ac:dyDescent="0.15">
      <c r="A1051" s="56" t="s">
        <v>3815</v>
      </c>
      <c r="B1051" s="98" t="s">
        <v>3816</v>
      </c>
      <c r="C1051" s="98" t="s">
        <v>3816</v>
      </c>
      <c r="D1051" s="56" t="s">
        <v>350</v>
      </c>
      <c r="E1051" s="56" t="s">
        <v>330</v>
      </c>
      <c r="F1051" s="56" t="s">
        <v>331</v>
      </c>
      <c r="G1051" s="66">
        <v>3.4426669684324445</v>
      </c>
      <c r="H1051" s="65">
        <v>0</v>
      </c>
      <c r="I1051" s="47">
        <f t="shared" si="96"/>
        <v>0</v>
      </c>
      <c r="J1051" s="65">
        <v>0</v>
      </c>
      <c r="K1051" s="48">
        <f t="shared" si="97"/>
        <v>0</v>
      </c>
      <c r="L1051" s="65">
        <v>0</v>
      </c>
      <c r="M1051" s="60">
        <f t="shared" si="98"/>
        <v>0</v>
      </c>
      <c r="N1051" s="49">
        <v>139</v>
      </c>
      <c r="O1051" s="62">
        <f t="shared" si="99"/>
        <v>478.53070861210978</v>
      </c>
      <c r="P1051" s="50">
        <f t="shared" si="100"/>
        <v>139</v>
      </c>
      <c r="Q1051" s="51">
        <f t="shared" si="101"/>
        <v>478.53070861210978</v>
      </c>
      <c r="R1051" s="46" t="s">
        <v>7307</v>
      </c>
    </row>
    <row r="1052" spans="1:18" ht="16.5" hidden="1" customHeight="1" x14ac:dyDescent="0.15">
      <c r="A1052" s="56" t="s">
        <v>55</v>
      </c>
      <c r="B1052" s="56" t="s">
        <v>186</v>
      </c>
      <c r="C1052" s="56" t="s">
        <v>6558</v>
      </c>
      <c r="D1052" s="56" t="s">
        <v>329</v>
      </c>
      <c r="E1052" s="56" t="s">
        <v>1247</v>
      </c>
      <c r="F1052" s="56" t="s">
        <v>1248</v>
      </c>
      <c r="G1052" s="66">
        <v>25.439782483290813</v>
      </c>
      <c r="H1052" s="65">
        <v>2608</v>
      </c>
      <c r="I1052" s="47">
        <f t="shared" si="96"/>
        <v>66346.952716422442</v>
      </c>
      <c r="J1052" s="65">
        <v>0</v>
      </c>
      <c r="K1052" s="48">
        <f t="shared" si="97"/>
        <v>0</v>
      </c>
      <c r="L1052" s="65">
        <v>0</v>
      </c>
      <c r="M1052" s="60">
        <f t="shared" si="98"/>
        <v>0</v>
      </c>
      <c r="N1052" s="49">
        <v>0</v>
      </c>
      <c r="O1052" s="62">
        <f t="shared" si="99"/>
        <v>0</v>
      </c>
      <c r="P1052" s="50">
        <f t="shared" si="100"/>
        <v>2608</v>
      </c>
      <c r="Q1052" s="51">
        <f t="shared" si="101"/>
        <v>66346.952716422442</v>
      </c>
      <c r="R1052" s="46" t="s">
        <v>1</v>
      </c>
    </row>
    <row r="1053" spans="1:18" ht="16.5" hidden="1" customHeight="1" x14ac:dyDescent="0.15">
      <c r="A1053" s="56" t="s">
        <v>9570</v>
      </c>
      <c r="B1053" s="56" t="s">
        <v>9578</v>
      </c>
      <c r="C1053" s="56" t="s">
        <v>9578</v>
      </c>
      <c r="D1053" s="56" t="s">
        <v>329</v>
      </c>
      <c r="E1053" s="56" t="s">
        <v>1247</v>
      </c>
      <c r="F1053" s="56" t="s">
        <v>1248</v>
      </c>
      <c r="G1053" s="66">
        <v>15.891006109432112</v>
      </c>
      <c r="H1053" s="65">
        <v>2</v>
      </c>
      <c r="I1053" s="47">
        <f t="shared" si="96"/>
        <v>31.782012218864224</v>
      </c>
      <c r="J1053" s="65">
        <v>0</v>
      </c>
      <c r="K1053" s="48">
        <f t="shared" si="97"/>
        <v>0</v>
      </c>
      <c r="L1053" s="65">
        <v>0</v>
      </c>
      <c r="M1053" s="60">
        <f t="shared" si="98"/>
        <v>0</v>
      </c>
      <c r="N1053" s="49">
        <v>0</v>
      </c>
      <c r="O1053" s="62">
        <f t="shared" si="99"/>
        <v>0</v>
      </c>
      <c r="P1053" s="50">
        <f t="shared" si="100"/>
        <v>2</v>
      </c>
      <c r="Q1053" s="51">
        <f t="shared" si="101"/>
        <v>31.782012218864224</v>
      </c>
      <c r="R1053" s="46" t="s">
        <v>1</v>
      </c>
    </row>
    <row r="1054" spans="1:18" ht="16.5" hidden="1" customHeight="1" x14ac:dyDescent="0.15">
      <c r="A1054" s="56" t="s">
        <v>4022</v>
      </c>
      <c r="B1054" s="98" t="s">
        <v>4023</v>
      </c>
      <c r="C1054" s="98" t="s">
        <v>4023</v>
      </c>
      <c r="D1054" s="56" t="s">
        <v>350</v>
      </c>
      <c r="E1054" s="56" t="s">
        <v>330</v>
      </c>
      <c r="F1054" s="56" t="s">
        <v>331</v>
      </c>
      <c r="G1054" s="66">
        <v>1.8</v>
      </c>
      <c r="H1054" s="65">
        <v>0</v>
      </c>
      <c r="I1054" s="47">
        <f t="shared" si="96"/>
        <v>0</v>
      </c>
      <c r="J1054" s="65">
        <v>0</v>
      </c>
      <c r="K1054" s="48">
        <f t="shared" si="97"/>
        <v>0</v>
      </c>
      <c r="L1054" s="65">
        <v>0</v>
      </c>
      <c r="M1054" s="60">
        <f t="shared" si="98"/>
        <v>0</v>
      </c>
      <c r="N1054" s="49">
        <v>265</v>
      </c>
      <c r="O1054" s="62">
        <f t="shared" si="99"/>
        <v>477</v>
      </c>
      <c r="P1054" s="50">
        <f t="shared" si="100"/>
        <v>265</v>
      </c>
      <c r="Q1054" s="51">
        <f t="shared" si="101"/>
        <v>477</v>
      </c>
      <c r="R1054" s="46" t="s">
        <v>7307</v>
      </c>
    </row>
    <row r="1055" spans="1:18" ht="16.5" hidden="1" customHeight="1" x14ac:dyDescent="0.15">
      <c r="A1055" s="56" t="s">
        <v>5741</v>
      </c>
      <c r="B1055" s="98" t="s">
        <v>5742</v>
      </c>
      <c r="C1055" s="98" t="s">
        <v>5743</v>
      </c>
      <c r="D1055" s="56" t="s">
        <v>329</v>
      </c>
      <c r="E1055" s="56" t="s">
        <v>5298</v>
      </c>
      <c r="F1055" s="56" t="s">
        <v>5299</v>
      </c>
      <c r="G1055" s="66">
        <v>79.114441397469633</v>
      </c>
      <c r="H1055" s="65">
        <v>0</v>
      </c>
      <c r="I1055" s="47">
        <f t="shared" si="96"/>
        <v>0</v>
      </c>
      <c r="J1055" s="65">
        <v>0</v>
      </c>
      <c r="K1055" s="48">
        <f t="shared" si="97"/>
        <v>0</v>
      </c>
      <c r="L1055" s="65">
        <v>0</v>
      </c>
      <c r="M1055" s="60">
        <f t="shared" si="98"/>
        <v>0</v>
      </c>
      <c r="N1055" s="49">
        <v>6</v>
      </c>
      <c r="O1055" s="62">
        <f t="shared" si="99"/>
        <v>474.68664838481777</v>
      </c>
      <c r="P1055" s="50">
        <f t="shared" si="100"/>
        <v>6</v>
      </c>
      <c r="Q1055" s="51">
        <f t="shared" si="101"/>
        <v>474.68664838481777</v>
      </c>
      <c r="R1055" s="46" t="s">
        <v>1</v>
      </c>
    </row>
    <row r="1056" spans="1:18" ht="16.5" hidden="1" customHeight="1" x14ac:dyDescent="0.15">
      <c r="A1056" s="56" t="s">
        <v>5862</v>
      </c>
      <c r="B1056" s="98" t="s">
        <v>5863</v>
      </c>
      <c r="C1056" s="98" t="s">
        <v>5863</v>
      </c>
      <c r="D1056" s="56" t="s">
        <v>329</v>
      </c>
      <c r="E1056" s="56" t="s">
        <v>5300</v>
      </c>
      <c r="F1056" s="56" t="s">
        <v>5301</v>
      </c>
      <c r="G1056" s="66">
        <v>235.91623891062045</v>
      </c>
      <c r="H1056" s="65">
        <v>0</v>
      </c>
      <c r="I1056" s="47">
        <f t="shared" si="96"/>
        <v>0</v>
      </c>
      <c r="J1056" s="65">
        <v>0</v>
      </c>
      <c r="K1056" s="48">
        <f t="shared" si="97"/>
        <v>0</v>
      </c>
      <c r="L1056" s="65">
        <v>0</v>
      </c>
      <c r="M1056" s="60">
        <f t="shared" si="98"/>
        <v>0</v>
      </c>
      <c r="N1056" s="49">
        <v>2</v>
      </c>
      <c r="O1056" s="62">
        <f t="shared" si="99"/>
        <v>471.8324778212409</v>
      </c>
      <c r="P1056" s="50">
        <f t="shared" si="100"/>
        <v>2</v>
      </c>
      <c r="Q1056" s="51">
        <f t="shared" si="101"/>
        <v>471.8324778212409</v>
      </c>
      <c r="R1056" s="46" t="s">
        <v>1</v>
      </c>
    </row>
    <row r="1057" spans="1:18" ht="16.5" hidden="1" customHeight="1" x14ac:dyDescent="0.15">
      <c r="A1057" s="56" t="s">
        <v>4007</v>
      </c>
      <c r="B1057" s="98" t="s">
        <v>4008</v>
      </c>
      <c r="C1057" s="98" t="s">
        <v>4009</v>
      </c>
      <c r="D1057" s="56" t="s">
        <v>329</v>
      </c>
      <c r="E1057" s="56" t="s">
        <v>870</v>
      </c>
      <c r="F1057" s="56" t="s">
        <v>871</v>
      </c>
      <c r="G1057" s="66">
        <v>2.0455119441179495</v>
      </c>
      <c r="H1057" s="65">
        <v>0</v>
      </c>
      <c r="I1057" s="47">
        <f t="shared" si="96"/>
        <v>0</v>
      </c>
      <c r="J1057" s="65">
        <v>0</v>
      </c>
      <c r="K1057" s="48">
        <f t="shared" si="97"/>
        <v>0</v>
      </c>
      <c r="L1057" s="65">
        <v>0</v>
      </c>
      <c r="M1057" s="60">
        <f t="shared" si="98"/>
        <v>0</v>
      </c>
      <c r="N1057" s="49">
        <v>230</v>
      </c>
      <c r="O1057" s="62">
        <f t="shared" si="99"/>
        <v>470.46774714712836</v>
      </c>
      <c r="P1057" s="50">
        <f t="shared" si="100"/>
        <v>230</v>
      </c>
      <c r="Q1057" s="51">
        <f t="shared" si="101"/>
        <v>470.46774714712836</v>
      </c>
      <c r="R1057" s="46" t="s">
        <v>7307</v>
      </c>
    </row>
    <row r="1058" spans="1:18" ht="16.5" hidden="1" customHeight="1" x14ac:dyDescent="0.15">
      <c r="A1058" s="56" t="s">
        <v>13</v>
      </c>
      <c r="B1058" s="98" t="s">
        <v>144</v>
      </c>
      <c r="C1058" s="98" t="s">
        <v>5254</v>
      </c>
      <c r="D1058" s="56" t="s">
        <v>329</v>
      </c>
      <c r="E1058" s="56" t="s">
        <v>501</v>
      </c>
      <c r="F1058" s="56" t="s">
        <v>502</v>
      </c>
      <c r="G1058" s="66">
        <v>46.809576948170275</v>
      </c>
      <c r="H1058" s="65">
        <v>0</v>
      </c>
      <c r="I1058" s="47">
        <f t="shared" si="96"/>
        <v>0</v>
      </c>
      <c r="J1058" s="65">
        <v>0</v>
      </c>
      <c r="K1058" s="48">
        <f t="shared" si="97"/>
        <v>0</v>
      </c>
      <c r="L1058" s="65">
        <v>0</v>
      </c>
      <c r="M1058" s="60">
        <f t="shared" si="98"/>
        <v>0</v>
      </c>
      <c r="N1058" s="49">
        <v>10</v>
      </c>
      <c r="O1058" s="62">
        <f t="shared" si="99"/>
        <v>468.09576948170275</v>
      </c>
      <c r="P1058" s="50">
        <f t="shared" si="100"/>
        <v>10</v>
      </c>
      <c r="Q1058" s="51">
        <f t="shared" si="101"/>
        <v>468.09576948170275</v>
      </c>
      <c r="R1058" s="46" t="s">
        <v>1</v>
      </c>
    </row>
    <row r="1059" spans="1:18" ht="16.5" hidden="1" customHeight="1" x14ac:dyDescent="0.15">
      <c r="A1059" s="56" t="s">
        <v>3144</v>
      </c>
      <c r="B1059" s="98" t="s">
        <v>3145</v>
      </c>
      <c r="C1059" s="98" t="s">
        <v>3146</v>
      </c>
      <c r="D1059" s="56" t="s">
        <v>329</v>
      </c>
      <c r="E1059" s="56" t="s">
        <v>1310</v>
      </c>
      <c r="F1059" s="56" t="s">
        <v>1311</v>
      </c>
      <c r="G1059" s="66">
        <v>0.1179</v>
      </c>
      <c r="H1059" s="65">
        <v>0</v>
      </c>
      <c r="I1059" s="47">
        <f t="shared" si="96"/>
        <v>0</v>
      </c>
      <c r="J1059" s="65">
        <v>0</v>
      </c>
      <c r="K1059" s="48">
        <f t="shared" si="97"/>
        <v>0</v>
      </c>
      <c r="L1059" s="65">
        <v>0</v>
      </c>
      <c r="M1059" s="60">
        <f t="shared" si="98"/>
        <v>0</v>
      </c>
      <c r="N1059" s="49">
        <v>3965</v>
      </c>
      <c r="O1059" s="62">
        <f t="shared" si="99"/>
        <v>467.4735</v>
      </c>
      <c r="P1059" s="50">
        <f t="shared" si="100"/>
        <v>3965</v>
      </c>
      <c r="Q1059" s="51">
        <f t="shared" si="101"/>
        <v>467.4735</v>
      </c>
      <c r="R1059" s="46" t="s">
        <v>7307</v>
      </c>
    </row>
    <row r="1060" spans="1:18" ht="16.5" hidden="1" customHeight="1" x14ac:dyDescent="0.15">
      <c r="A1060" s="56" t="s">
        <v>4853</v>
      </c>
      <c r="B1060" s="98" t="s">
        <v>4854</v>
      </c>
      <c r="C1060" s="98" t="s">
        <v>4855</v>
      </c>
      <c r="D1060" s="56" t="s">
        <v>329</v>
      </c>
      <c r="E1060" s="56" t="s">
        <v>351</v>
      </c>
      <c r="F1060" s="56" t="s">
        <v>352</v>
      </c>
      <c r="G1060" s="66">
        <v>0.68</v>
      </c>
      <c r="H1060" s="65">
        <v>0</v>
      </c>
      <c r="I1060" s="47">
        <f t="shared" si="96"/>
        <v>0</v>
      </c>
      <c r="J1060" s="65">
        <v>0</v>
      </c>
      <c r="K1060" s="48">
        <f t="shared" si="97"/>
        <v>0</v>
      </c>
      <c r="L1060" s="65">
        <v>0</v>
      </c>
      <c r="M1060" s="60">
        <f t="shared" si="98"/>
        <v>0</v>
      </c>
      <c r="N1060" s="49">
        <v>686</v>
      </c>
      <c r="O1060" s="62">
        <f t="shared" si="99"/>
        <v>466.48</v>
      </c>
      <c r="P1060" s="50">
        <f t="shared" si="100"/>
        <v>686</v>
      </c>
      <c r="Q1060" s="51">
        <f t="shared" si="101"/>
        <v>466.48</v>
      </c>
      <c r="R1060" s="46" t="s">
        <v>7302</v>
      </c>
    </row>
    <row r="1061" spans="1:18" ht="16.5" hidden="1" customHeight="1" x14ac:dyDescent="0.15">
      <c r="A1061" s="56" t="s">
        <v>5653</v>
      </c>
      <c r="B1061" s="98" t="s">
        <v>8036</v>
      </c>
      <c r="C1061" s="98" t="s">
        <v>8036</v>
      </c>
      <c r="D1061" s="56" t="s">
        <v>466</v>
      </c>
      <c r="E1061" s="56" t="s">
        <v>5300</v>
      </c>
      <c r="F1061" s="56" t="s">
        <v>5301</v>
      </c>
      <c r="G1061" s="66">
        <v>46.63760000000002</v>
      </c>
      <c r="H1061" s="65">
        <v>0</v>
      </c>
      <c r="I1061" s="47">
        <f t="shared" si="96"/>
        <v>0</v>
      </c>
      <c r="J1061" s="65">
        <v>0</v>
      </c>
      <c r="K1061" s="48">
        <f t="shared" si="97"/>
        <v>0</v>
      </c>
      <c r="L1061" s="65">
        <v>0</v>
      </c>
      <c r="M1061" s="60">
        <f t="shared" si="98"/>
        <v>0</v>
      </c>
      <c r="N1061" s="49">
        <v>10</v>
      </c>
      <c r="O1061" s="62">
        <f t="shared" si="99"/>
        <v>466.3760000000002</v>
      </c>
      <c r="P1061" s="50">
        <f t="shared" si="100"/>
        <v>10</v>
      </c>
      <c r="Q1061" s="51">
        <f t="shared" si="101"/>
        <v>466.3760000000002</v>
      </c>
      <c r="R1061" s="46" t="s">
        <v>1</v>
      </c>
    </row>
    <row r="1062" spans="1:18" ht="16.5" hidden="1" customHeight="1" x14ac:dyDescent="0.15">
      <c r="A1062" s="56" t="s">
        <v>1621</v>
      </c>
      <c r="B1062" s="98" t="s">
        <v>1622</v>
      </c>
      <c r="C1062" s="98" t="s">
        <v>1623</v>
      </c>
      <c r="D1062" s="56" t="s">
        <v>329</v>
      </c>
      <c r="E1062" s="56" t="s">
        <v>334</v>
      </c>
      <c r="F1062" s="56" t="s">
        <v>335</v>
      </c>
      <c r="G1062" s="66">
        <v>93.269281571512906</v>
      </c>
      <c r="H1062" s="65">
        <v>0</v>
      </c>
      <c r="I1062" s="47">
        <f t="shared" si="96"/>
        <v>0</v>
      </c>
      <c r="J1062" s="65">
        <v>0</v>
      </c>
      <c r="K1062" s="48">
        <f t="shared" si="97"/>
        <v>0</v>
      </c>
      <c r="L1062" s="65">
        <v>0</v>
      </c>
      <c r="M1062" s="60">
        <f t="shared" si="98"/>
        <v>0</v>
      </c>
      <c r="N1062" s="49">
        <v>5</v>
      </c>
      <c r="O1062" s="62">
        <f t="shared" si="99"/>
        <v>466.34640785756454</v>
      </c>
      <c r="P1062" s="50">
        <f t="shared" si="100"/>
        <v>5</v>
      </c>
      <c r="Q1062" s="51">
        <f t="shared" si="101"/>
        <v>466.34640785756454</v>
      </c>
      <c r="R1062" s="46" t="s">
        <v>7300</v>
      </c>
    </row>
    <row r="1063" spans="1:18" ht="16.5" hidden="1" customHeight="1" x14ac:dyDescent="0.15">
      <c r="A1063" s="56" t="s">
        <v>4254</v>
      </c>
      <c r="B1063" s="98" t="s">
        <v>4255</v>
      </c>
      <c r="C1063" s="98" t="s">
        <v>4255</v>
      </c>
      <c r="D1063" s="56" t="s">
        <v>329</v>
      </c>
      <c r="E1063" s="56" t="s">
        <v>351</v>
      </c>
      <c r="F1063" s="56" t="s">
        <v>352</v>
      </c>
      <c r="G1063" s="66">
        <v>5.299100000000001</v>
      </c>
      <c r="H1063" s="65">
        <v>0</v>
      </c>
      <c r="I1063" s="47">
        <f t="shared" si="96"/>
        <v>0</v>
      </c>
      <c r="J1063" s="65">
        <v>0</v>
      </c>
      <c r="K1063" s="48">
        <f t="shared" si="97"/>
        <v>0</v>
      </c>
      <c r="L1063" s="65">
        <v>0</v>
      </c>
      <c r="M1063" s="60">
        <f t="shared" si="98"/>
        <v>0</v>
      </c>
      <c r="N1063" s="49">
        <v>88</v>
      </c>
      <c r="O1063" s="62">
        <f t="shared" si="99"/>
        <v>466.32080000000008</v>
      </c>
      <c r="P1063" s="50">
        <f t="shared" si="100"/>
        <v>88</v>
      </c>
      <c r="Q1063" s="51">
        <f t="shared" si="101"/>
        <v>466.32080000000008</v>
      </c>
      <c r="R1063" s="46" t="s">
        <v>7307</v>
      </c>
    </row>
    <row r="1064" spans="1:18" ht="16.5" hidden="1" customHeight="1" x14ac:dyDescent="0.15">
      <c r="A1064" s="56" t="s">
        <v>4549</v>
      </c>
      <c r="B1064" s="98" t="s">
        <v>4550</v>
      </c>
      <c r="C1064" s="98" t="s">
        <v>4551</v>
      </c>
      <c r="D1064" s="56" t="s">
        <v>329</v>
      </c>
      <c r="E1064" s="56" t="s">
        <v>351</v>
      </c>
      <c r="F1064" s="56" t="s">
        <v>352</v>
      </c>
      <c r="G1064" s="66">
        <v>6.8376000000000019</v>
      </c>
      <c r="H1064" s="65">
        <v>0</v>
      </c>
      <c r="I1064" s="47">
        <f t="shared" si="96"/>
        <v>0</v>
      </c>
      <c r="J1064" s="65">
        <v>0</v>
      </c>
      <c r="K1064" s="48">
        <f t="shared" si="97"/>
        <v>0</v>
      </c>
      <c r="L1064" s="65">
        <v>0</v>
      </c>
      <c r="M1064" s="60">
        <f t="shared" si="98"/>
        <v>0</v>
      </c>
      <c r="N1064" s="49">
        <v>68</v>
      </c>
      <c r="O1064" s="62">
        <f t="shared" si="99"/>
        <v>464.95680000000016</v>
      </c>
      <c r="P1064" s="50">
        <f t="shared" si="100"/>
        <v>68</v>
      </c>
      <c r="Q1064" s="51">
        <f t="shared" si="101"/>
        <v>464.95680000000016</v>
      </c>
      <c r="R1064" s="46" t="s">
        <v>7302</v>
      </c>
    </row>
    <row r="1065" spans="1:18" ht="16.5" hidden="1" customHeight="1" x14ac:dyDescent="0.15">
      <c r="A1065" s="56" t="s">
        <v>5458</v>
      </c>
      <c r="B1065" s="98" t="s">
        <v>5459</v>
      </c>
      <c r="C1065" s="98" t="s">
        <v>5459</v>
      </c>
      <c r="D1065" s="56" t="s">
        <v>329</v>
      </c>
      <c r="E1065" s="56" t="s">
        <v>5171</v>
      </c>
      <c r="F1065" s="56" t="s">
        <v>5172</v>
      </c>
      <c r="G1065" s="66">
        <v>66.234456207218045</v>
      </c>
      <c r="H1065" s="65">
        <v>0</v>
      </c>
      <c r="I1065" s="47">
        <f t="shared" si="96"/>
        <v>0</v>
      </c>
      <c r="J1065" s="65">
        <v>0</v>
      </c>
      <c r="K1065" s="48">
        <f t="shared" si="97"/>
        <v>0</v>
      </c>
      <c r="L1065" s="65">
        <v>0</v>
      </c>
      <c r="M1065" s="60">
        <f t="shared" si="98"/>
        <v>0</v>
      </c>
      <c r="N1065" s="49">
        <v>7</v>
      </c>
      <c r="O1065" s="62">
        <f t="shared" si="99"/>
        <v>463.64119345052632</v>
      </c>
      <c r="P1065" s="50">
        <f t="shared" si="100"/>
        <v>7</v>
      </c>
      <c r="Q1065" s="51">
        <f t="shared" si="101"/>
        <v>463.64119345052632</v>
      </c>
      <c r="R1065" s="46" t="s">
        <v>1</v>
      </c>
    </row>
    <row r="1066" spans="1:18" ht="16.5" hidden="1" customHeight="1" x14ac:dyDescent="0.15">
      <c r="A1066" s="56" t="s">
        <v>5615</v>
      </c>
      <c r="B1066" s="98" t="s">
        <v>5616</v>
      </c>
      <c r="C1066" s="98" t="s">
        <v>5617</v>
      </c>
      <c r="D1066" s="56" t="s">
        <v>329</v>
      </c>
      <c r="E1066" s="56" t="s">
        <v>5300</v>
      </c>
      <c r="F1066" s="56" t="s">
        <v>5301</v>
      </c>
      <c r="G1066" s="66">
        <v>23.115705290199262</v>
      </c>
      <c r="H1066" s="65">
        <v>0</v>
      </c>
      <c r="I1066" s="47">
        <f t="shared" si="96"/>
        <v>0</v>
      </c>
      <c r="J1066" s="65">
        <v>0</v>
      </c>
      <c r="K1066" s="48">
        <f t="shared" si="97"/>
        <v>0</v>
      </c>
      <c r="L1066" s="65">
        <v>0</v>
      </c>
      <c r="M1066" s="60">
        <f t="shared" si="98"/>
        <v>0</v>
      </c>
      <c r="N1066" s="49">
        <v>20</v>
      </c>
      <c r="O1066" s="62">
        <f t="shared" si="99"/>
        <v>462.31410580398523</v>
      </c>
      <c r="P1066" s="50">
        <f t="shared" si="100"/>
        <v>20</v>
      </c>
      <c r="Q1066" s="51">
        <f t="shared" si="101"/>
        <v>462.31410580398523</v>
      </c>
      <c r="R1066" s="46" t="s">
        <v>1</v>
      </c>
    </row>
    <row r="1067" spans="1:18" ht="16.5" hidden="1" customHeight="1" x14ac:dyDescent="0.15">
      <c r="A1067" s="56" t="s">
        <v>4134</v>
      </c>
      <c r="B1067" s="98" t="s">
        <v>4135</v>
      </c>
      <c r="C1067" s="98" t="s">
        <v>4135</v>
      </c>
      <c r="D1067" s="56" t="s">
        <v>329</v>
      </c>
      <c r="E1067" s="56" t="s">
        <v>568</v>
      </c>
      <c r="F1067" s="56" t="s">
        <v>569</v>
      </c>
      <c r="G1067" s="66">
        <v>4.3999999999999995</v>
      </c>
      <c r="H1067" s="65">
        <v>0</v>
      </c>
      <c r="I1067" s="47">
        <f t="shared" si="96"/>
        <v>0</v>
      </c>
      <c r="J1067" s="65">
        <v>0</v>
      </c>
      <c r="K1067" s="48">
        <f t="shared" si="97"/>
        <v>0</v>
      </c>
      <c r="L1067" s="65">
        <v>0</v>
      </c>
      <c r="M1067" s="60">
        <f t="shared" si="98"/>
        <v>0</v>
      </c>
      <c r="N1067" s="49">
        <v>105</v>
      </c>
      <c r="O1067" s="62">
        <f t="shared" si="99"/>
        <v>461.99999999999994</v>
      </c>
      <c r="P1067" s="50">
        <f t="shared" si="100"/>
        <v>105</v>
      </c>
      <c r="Q1067" s="51">
        <f t="shared" si="101"/>
        <v>461.99999999999994</v>
      </c>
      <c r="R1067" s="46" t="s">
        <v>7307</v>
      </c>
    </row>
    <row r="1068" spans="1:18" ht="16.5" hidden="1" customHeight="1" x14ac:dyDescent="0.15">
      <c r="A1068" s="56" t="s">
        <v>382</v>
      </c>
      <c r="B1068" s="98" t="s">
        <v>383</v>
      </c>
      <c r="C1068" s="98" t="s">
        <v>383</v>
      </c>
      <c r="D1068" s="56" t="s">
        <v>350</v>
      </c>
      <c r="E1068" s="56" t="s">
        <v>568</v>
      </c>
      <c r="F1068" s="56" t="s">
        <v>569</v>
      </c>
      <c r="G1068" s="66">
        <v>46.153799999999997</v>
      </c>
      <c r="H1068" s="65">
        <v>0</v>
      </c>
      <c r="I1068" s="47">
        <f t="shared" si="96"/>
        <v>0</v>
      </c>
      <c r="J1068" s="65">
        <v>0</v>
      </c>
      <c r="K1068" s="48">
        <f t="shared" si="97"/>
        <v>0</v>
      </c>
      <c r="L1068" s="65">
        <v>0</v>
      </c>
      <c r="M1068" s="60">
        <f t="shared" si="98"/>
        <v>0</v>
      </c>
      <c r="N1068" s="49">
        <v>10</v>
      </c>
      <c r="O1068" s="62">
        <f t="shared" si="99"/>
        <v>461.53799999999995</v>
      </c>
      <c r="P1068" s="50">
        <f t="shared" si="100"/>
        <v>10</v>
      </c>
      <c r="Q1068" s="51">
        <f t="shared" si="101"/>
        <v>461.53799999999995</v>
      </c>
      <c r="R1068" s="46" t="s">
        <v>7299</v>
      </c>
    </row>
    <row r="1069" spans="1:18" ht="16.5" hidden="1" customHeight="1" x14ac:dyDescent="0.15">
      <c r="A1069" s="56" t="s">
        <v>1301</v>
      </c>
      <c r="B1069" s="98" t="s">
        <v>1302</v>
      </c>
      <c r="C1069" s="98" t="s">
        <v>8273</v>
      </c>
      <c r="D1069" s="56" t="s">
        <v>329</v>
      </c>
      <c r="E1069" s="56" t="s">
        <v>330</v>
      </c>
      <c r="F1069" s="56" t="s">
        <v>331</v>
      </c>
      <c r="G1069" s="66">
        <v>92.287999999999982</v>
      </c>
      <c r="H1069" s="65">
        <v>0</v>
      </c>
      <c r="I1069" s="47">
        <f t="shared" si="96"/>
        <v>0</v>
      </c>
      <c r="J1069" s="65">
        <v>0</v>
      </c>
      <c r="K1069" s="48">
        <f t="shared" si="97"/>
        <v>0</v>
      </c>
      <c r="L1069" s="65">
        <v>0</v>
      </c>
      <c r="M1069" s="60">
        <f t="shared" si="98"/>
        <v>0</v>
      </c>
      <c r="N1069" s="49">
        <v>5</v>
      </c>
      <c r="O1069" s="62">
        <f t="shared" si="99"/>
        <v>461.43999999999994</v>
      </c>
      <c r="P1069" s="50">
        <f t="shared" si="100"/>
        <v>5</v>
      </c>
      <c r="Q1069" s="51">
        <f t="shared" si="101"/>
        <v>461.43999999999994</v>
      </c>
      <c r="R1069" s="46" t="s">
        <v>7299</v>
      </c>
    </row>
    <row r="1070" spans="1:18" ht="16.5" hidden="1" customHeight="1" x14ac:dyDescent="0.15">
      <c r="A1070" s="56" t="s">
        <v>6119</v>
      </c>
      <c r="B1070" s="98" t="s">
        <v>6120</v>
      </c>
      <c r="C1070" s="98" t="s">
        <v>5199</v>
      </c>
      <c r="D1070" s="56" t="s">
        <v>329</v>
      </c>
      <c r="E1070" s="56" t="s">
        <v>5300</v>
      </c>
      <c r="F1070" s="56" t="s">
        <v>5301</v>
      </c>
      <c r="G1070" s="66">
        <v>92.260336596473579</v>
      </c>
      <c r="H1070" s="65">
        <v>0</v>
      </c>
      <c r="I1070" s="47">
        <f t="shared" si="96"/>
        <v>0</v>
      </c>
      <c r="J1070" s="65">
        <v>0</v>
      </c>
      <c r="K1070" s="48">
        <f t="shared" si="97"/>
        <v>0</v>
      </c>
      <c r="L1070" s="65">
        <v>0</v>
      </c>
      <c r="M1070" s="60">
        <f t="shared" si="98"/>
        <v>0</v>
      </c>
      <c r="N1070" s="49">
        <v>5</v>
      </c>
      <c r="O1070" s="62">
        <f t="shared" si="99"/>
        <v>461.30168298236788</v>
      </c>
      <c r="P1070" s="50">
        <f t="shared" si="100"/>
        <v>5</v>
      </c>
      <c r="Q1070" s="51">
        <f t="shared" si="101"/>
        <v>461.30168298236788</v>
      </c>
      <c r="R1070" s="46" t="s">
        <v>1</v>
      </c>
    </row>
    <row r="1071" spans="1:18" ht="16.5" hidden="1" customHeight="1" x14ac:dyDescent="0.15">
      <c r="A1071" s="56" t="s">
        <v>4955</v>
      </c>
      <c r="B1071" s="98" t="s">
        <v>4956</v>
      </c>
      <c r="C1071" s="98" t="s">
        <v>4956</v>
      </c>
      <c r="D1071" s="56" t="s">
        <v>329</v>
      </c>
      <c r="E1071" s="56" t="s">
        <v>1380</v>
      </c>
      <c r="F1071" s="56" t="s">
        <v>1381</v>
      </c>
      <c r="G1071" s="66">
        <v>3.2000000000000001E-2</v>
      </c>
      <c r="H1071" s="65">
        <v>0</v>
      </c>
      <c r="I1071" s="47">
        <f t="shared" si="96"/>
        <v>0</v>
      </c>
      <c r="J1071" s="65">
        <v>0</v>
      </c>
      <c r="K1071" s="48">
        <f t="shared" si="97"/>
        <v>0</v>
      </c>
      <c r="L1071" s="65">
        <v>0</v>
      </c>
      <c r="M1071" s="60">
        <f t="shared" si="98"/>
        <v>0</v>
      </c>
      <c r="N1071" s="49">
        <v>14405</v>
      </c>
      <c r="O1071" s="62">
        <f t="shared" si="99"/>
        <v>460.96000000000004</v>
      </c>
      <c r="P1071" s="50">
        <f t="shared" si="100"/>
        <v>14405</v>
      </c>
      <c r="Q1071" s="51">
        <f t="shared" si="101"/>
        <v>460.96000000000004</v>
      </c>
      <c r="R1071" s="46" t="s">
        <v>7302</v>
      </c>
    </row>
    <row r="1072" spans="1:18" ht="16.5" hidden="1" customHeight="1" x14ac:dyDescent="0.15">
      <c r="A1072" s="56" t="s">
        <v>4867</v>
      </c>
      <c r="B1072" s="98" t="s">
        <v>4868</v>
      </c>
      <c r="C1072" s="98" t="s">
        <v>4864</v>
      </c>
      <c r="D1072" s="56" t="s">
        <v>329</v>
      </c>
      <c r="E1072" s="56" t="s">
        <v>351</v>
      </c>
      <c r="F1072" s="56" t="s">
        <v>352</v>
      </c>
      <c r="G1072" s="66">
        <v>2.8</v>
      </c>
      <c r="H1072" s="65">
        <v>0</v>
      </c>
      <c r="I1072" s="47">
        <f t="shared" si="96"/>
        <v>0</v>
      </c>
      <c r="J1072" s="65">
        <v>0</v>
      </c>
      <c r="K1072" s="48">
        <f t="shared" si="97"/>
        <v>0</v>
      </c>
      <c r="L1072" s="65">
        <v>0</v>
      </c>
      <c r="M1072" s="60">
        <f t="shared" si="98"/>
        <v>0</v>
      </c>
      <c r="N1072" s="49">
        <v>163</v>
      </c>
      <c r="O1072" s="62">
        <f t="shared" si="99"/>
        <v>456.4</v>
      </c>
      <c r="P1072" s="50">
        <f t="shared" si="100"/>
        <v>163</v>
      </c>
      <c r="Q1072" s="51">
        <f t="shared" si="101"/>
        <v>456.4</v>
      </c>
      <c r="R1072" s="46" t="s">
        <v>7302</v>
      </c>
    </row>
    <row r="1073" spans="1:18" ht="16.5" hidden="1" customHeight="1" x14ac:dyDescent="0.15">
      <c r="A1073" s="56" t="s">
        <v>5837</v>
      </c>
      <c r="B1073" s="98" t="s">
        <v>5838</v>
      </c>
      <c r="C1073" s="98" t="s">
        <v>5839</v>
      </c>
      <c r="D1073" s="56" t="s">
        <v>329</v>
      </c>
      <c r="E1073" s="56" t="s">
        <v>5300</v>
      </c>
      <c r="F1073" s="56" t="s">
        <v>5301</v>
      </c>
      <c r="G1073" s="66">
        <v>227.38632139886278</v>
      </c>
      <c r="H1073" s="65">
        <v>0</v>
      </c>
      <c r="I1073" s="47">
        <f t="shared" si="96"/>
        <v>0</v>
      </c>
      <c r="J1073" s="65">
        <v>0</v>
      </c>
      <c r="K1073" s="48">
        <f t="shared" si="97"/>
        <v>0</v>
      </c>
      <c r="L1073" s="65">
        <v>0</v>
      </c>
      <c r="M1073" s="60">
        <f t="shared" si="98"/>
        <v>0</v>
      </c>
      <c r="N1073" s="49">
        <v>2</v>
      </c>
      <c r="O1073" s="62">
        <f t="shared" si="99"/>
        <v>454.77264279772555</v>
      </c>
      <c r="P1073" s="50">
        <f t="shared" si="100"/>
        <v>2</v>
      </c>
      <c r="Q1073" s="51">
        <f t="shared" si="101"/>
        <v>454.77264279772555</v>
      </c>
      <c r="R1073" s="46" t="s">
        <v>1</v>
      </c>
    </row>
    <row r="1074" spans="1:18" ht="16.5" hidden="1" customHeight="1" x14ac:dyDescent="0.15">
      <c r="A1074" s="56" t="s">
        <v>6588</v>
      </c>
      <c r="B1074" s="56" t="s">
        <v>6589</v>
      </c>
      <c r="C1074" s="56" t="s">
        <v>5609</v>
      </c>
      <c r="D1074" s="56" t="s">
        <v>329</v>
      </c>
      <c r="E1074" s="56" t="s">
        <v>8940</v>
      </c>
      <c r="F1074" s="56" t="s">
        <v>8941</v>
      </c>
      <c r="G1074" s="66">
        <v>34.007817804037202</v>
      </c>
      <c r="H1074" s="65">
        <v>84</v>
      </c>
      <c r="I1074" s="47">
        <f t="shared" si="96"/>
        <v>2856.6566955391249</v>
      </c>
      <c r="J1074" s="65">
        <v>0</v>
      </c>
      <c r="K1074" s="48">
        <f t="shared" si="97"/>
        <v>0</v>
      </c>
      <c r="L1074" s="65">
        <v>0</v>
      </c>
      <c r="M1074" s="60">
        <f t="shared" si="98"/>
        <v>0</v>
      </c>
      <c r="N1074" s="49">
        <v>0</v>
      </c>
      <c r="O1074" s="62">
        <f t="shared" si="99"/>
        <v>0</v>
      </c>
      <c r="P1074" s="50">
        <f t="shared" si="100"/>
        <v>84</v>
      </c>
      <c r="Q1074" s="51">
        <f t="shared" si="101"/>
        <v>2856.6566955391249</v>
      </c>
      <c r="R1074" s="46" t="s">
        <v>1</v>
      </c>
    </row>
    <row r="1075" spans="1:18" ht="16.5" hidden="1" customHeight="1" x14ac:dyDescent="0.15">
      <c r="A1075" s="56" t="s">
        <v>7044</v>
      </c>
      <c r="B1075" s="98" t="s">
        <v>7045</v>
      </c>
      <c r="C1075" s="98" t="s">
        <v>7046</v>
      </c>
      <c r="D1075" s="56" t="s">
        <v>350</v>
      </c>
      <c r="E1075" s="56" t="s">
        <v>1380</v>
      </c>
      <c r="F1075" s="56" t="s">
        <v>1381</v>
      </c>
      <c r="G1075" s="66">
        <v>22.666699999999999</v>
      </c>
      <c r="H1075" s="65">
        <v>0</v>
      </c>
      <c r="I1075" s="47">
        <f t="shared" si="96"/>
        <v>0</v>
      </c>
      <c r="J1075" s="65">
        <v>0</v>
      </c>
      <c r="K1075" s="48">
        <f t="shared" si="97"/>
        <v>0</v>
      </c>
      <c r="L1075" s="65">
        <v>0</v>
      </c>
      <c r="M1075" s="60">
        <f t="shared" si="98"/>
        <v>0</v>
      </c>
      <c r="N1075" s="49">
        <v>20</v>
      </c>
      <c r="O1075" s="62">
        <f t="shared" si="99"/>
        <v>453.33399999999995</v>
      </c>
      <c r="P1075" s="50">
        <f t="shared" si="100"/>
        <v>20</v>
      </c>
      <c r="Q1075" s="51">
        <f t="shared" si="101"/>
        <v>453.33399999999995</v>
      </c>
      <c r="R1075" s="46" t="s">
        <v>7303</v>
      </c>
    </row>
    <row r="1076" spans="1:18" ht="16.5" hidden="1" customHeight="1" x14ac:dyDescent="0.15">
      <c r="A1076" s="56" t="s">
        <v>9103</v>
      </c>
      <c r="B1076" s="56" t="s">
        <v>9104</v>
      </c>
      <c r="C1076" s="56" t="s">
        <v>8455</v>
      </c>
      <c r="D1076" s="56" t="s">
        <v>329</v>
      </c>
      <c r="E1076" s="56" t="s">
        <v>1247</v>
      </c>
      <c r="F1076" s="56" t="s">
        <v>1248</v>
      </c>
      <c r="G1076" s="66">
        <v>10.821128814576042</v>
      </c>
      <c r="H1076" s="65">
        <v>1</v>
      </c>
      <c r="I1076" s="47">
        <f t="shared" si="96"/>
        <v>10.821128814576042</v>
      </c>
      <c r="J1076" s="65">
        <v>0</v>
      </c>
      <c r="K1076" s="48">
        <f t="shared" si="97"/>
        <v>0</v>
      </c>
      <c r="L1076" s="65">
        <v>0</v>
      </c>
      <c r="M1076" s="60">
        <f t="shared" si="98"/>
        <v>0</v>
      </c>
      <c r="N1076" s="49">
        <v>0</v>
      </c>
      <c r="O1076" s="62">
        <f t="shared" si="99"/>
        <v>0</v>
      </c>
      <c r="P1076" s="50">
        <f t="shared" si="100"/>
        <v>1</v>
      </c>
      <c r="Q1076" s="51">
        <f t="shared" si="101"/>
        <v>10.821128814576042</v>
      </c>
      <c r="R1076" s="46" t="s">
        <v>1</v>
      </c>
    </row>
    <row r="1077" spans="1:18" ht="16.5" hidden="1" customHeight="1" x14ac:dyDescent="0.15">
      <c r="A1077" s="56" t="s">
        <v>4920</v>
      </c>
      <c r="B1077" s="98" t="s">
        <v>4921</v>
      </c>
      <c r="C1077" s="98" t="s">
        <v>4921</v>
      </c>
      <c r="D1077" s="56" t="s">
        <v>329</v>
      </c>
      <c r="E1077" s="56" t="s">
        <v>330</v>
      </c>
      <c r="F1077" s="56" t="s">
        <v>331</v>
      </c>
      <c r="G1077" s="66">
        <v>6.8376034592666519</v>
      </c>
      <c r="H1077" s="65">
        <v>0</v>
      </c>
      <c r="I1077" s="47">
        <f t="shared" si="96"/>
        <v>0</v>
      </c>
      <c r="J1077" s="65">
        <v>0</v>
      </c>
      <c r="K1077" s="48">
        <f t="shared" si="97"/>
        <v>0</v>
      </c>
      <c r="L1077" s="65">
        <v>0</v>
      </c>
      <c r="M1077" s="60">
        <f t="shared" si="98"/>
        <v>0</v>
      </c>
      <c r="N1077" s="49">
        <v>66</v>
      </c>
      <c r="O1077" s="62">
        <f t="shared" si="99"/>
        <v>451.28182831159904</v>
      </c>
      <c r="P1077" s="50">
        <f t="shared" si="100"/>
        <v>66</v>
      </c>
      <c r="Q1077" s="51">
        <f t="shared" si="101"/>
        <v>451.28182831159904</v>
      </c>
      <c r="R1077" s="46" t="s">
        <v>7302</v>
      </c>
    </row>
    <row r="1078" spans="1:18" ht="16.5" hidden="1" customHeight="1" x14ac:dyDescent="0.15">
      <c r="A1078" s="56" t="s">
        <v>10426</v>
      </c>
      <c r="B1078" s="56" t="s">
        <v>10603</v>
      </c>
      <c r="C1078" s="56" t="s">
        <v>5228</v>
      </c>
      <c r="D1078" s="56" t="s">
        <v>329</v>
      </c>
      <c r="E1078" s="56" t="s">
        <v>1247</v>
      </c>
      <c r="F1078" s="56" t="s">
        <v>1248</v>
      </c>
      <c r="G1078" s="66">
        <v>50.026937543996361</v>
      </c>
      <c r="H1078" s="65">
        <v>5</v>
      </c>
      <c r="I1078" s="47">
        <f t="shared" si="96"/>
        <v>250.1346877199818</v>
      </c>
      <c r="J1078" s="65">
        <v>0</v>
      </c>
      <c r="K1078" s="48">
        <f t="shared" si="97"/>
        <v>0</v>
      </c>
      <c r="L1078" s="65">
        <v>0</v>
      </c>
      <c r="M1078" s="60">
        <f t="shared" si="98"/>
        <v>0</v>
      </c>
      <c r="N1078" s="49">
        <v>0</v>
      </c>
      <c r="O1078" s="62">
        <f t="shared" si="99"/>
        <v>0</v>
      </c>
      <c r="P1078" s="50">
        <f t="shared" si="100"/>
        <v>5</v>
      </c>
      <c r="Q1078" s="51">
        <f t="shared" si="101"/>
        <v>250.1346877199818</v>
      </c>
      <c r="R1078" s="46" t="s">
        <v>1</v>
      </c>
    </row>
    <row r="1079" spans="1:18" ht="16.5" hidden="1" customHeight="1" x14ac:dyDescent="0.15">
      <c r="A1079" s="56" t="s">
        <v>5928</v>
      </c>
      <c r="B1079" s="98" t="s">
        <v>5929</v>
      </c>
      <c r="C1079" s="98" t="s">
        <v>5930</v>
      </c>
      <c r="D1079" s="56" t="s">
        <v>329</v>
      </c>
      <c r="E1079" s="56" t="s">
        <v>5298</v>
      </c>
      <c r="F1079" s="56" t="s">
        <v>5299</v>
      </c>
      <c r="G1079" s="66">
        <v>150.2828500846021</v>
      </c>
      <c r="H1079" s="65">
        <v>0</v>
      </c>
      <c r="I1079" s="47">
        <f t="shared" si="96"/>
        <v>0</v>
      </c>
      <c r="J1079" s="65">
        <v>0</v>
      </c>
      <c r="K1079" s="48">
        <f t="shared" si="97"/>
        <v>0</v>
      </c>
      <c r="L1079" s="65">
        <v>0</v>
      </c>
      <c r="M1079" s="60">
        <f t="shared" si="98"/>
        <v>0</v>
      </c>
      <c r="N1079" s="49">
        <v>3</v>
      </c>
      <c r="O1079" s="62">
        <f t="shared" si="99"/>
        <v>450.84855025380631</v>
      </c>
      <c r="P1079" s="50">
        <f t="shared" si="100"/>
        <v>3</v>
      </c>
      <c r="Q1079" s="51">
        <f t="shared" si="101"/>
        <v>450.84855025380631</v>
      </c>
      <c r="R1079" s="46" t="s">
        <v>1</v>
      </c>
    </row>
    <row r="1080" spans="1:18" ht="16.5" hidden="1" customHeight="1" x14ac:dyDescent="0.15">
      <c r="A1080" s="56" t="s">
        <v>373</v>
      </c>
      <c r="B1080" s="98" t="s">
        <v>374</v>
      </c>
      <c r="C1080" s="98" t="s">
        <v>374</v>
      </c>
      <c r="D1080" s="56" t="s">
        <v>350</v>
      </c>
      <c r="E1080" s="56" t="s">
        <v>351</v>
      </c>
      <c r="F1080" s="56" t="s">
        <v>352</v>
      </c>
      <c r="G1080" s="66">
        <v>30</v>
      </c>
      <c r="H1080" s="65">
        <v>0</v>
      </c>
      <c r="I1080" s="47">
        <f t="shared" si="96"/>
        <v>0</v>
      </c>
      <c r="J1080" s="65">
        <v>0</v>
      </c>
      <c r="K1080" s="48">
        <f t="shared" si="97"/>
        <v>0</v>
      </c>
      <c r="L1080" s="65">
        <v>0</v>
      </c>
      <c r="M1080" s="60">
        <f t="shared" si="98"/>
        <v>0</v>
      </c>
      <c r="N1080" s="49">
        <v>15</v>
      </c>
      <c r="O1080" s="62">
        <f t="shared" si="99"/>
        <v>450</v>
      </c>
      <c r="P1080" s="50">
        <f t="shared" si="100"/>
        <v>15</v>
      </c>
      <c r="Q1080" s="51">
        <f t="shared" si="101"/>
        <v>450</v>
      </c>
      <c r="R1080" s="46" t="s">
        <v>7299</v>
      </c>
    </row>
    <row r="1081" spans="1:18" ht="16.5" hidden="1" customHeight="1" x14ac:dyDescent="0.15">
      <c r="A1081" s="56" t="s">
        <v>377</v>
      </c>
      <c r="B1081" s="98" t="s">
        <v>378</v>
      </c>
      <c r="C1081" s="98" t="s">
        <v>378</v>
      </c>
      <c r="D1081" s="56" t="s">
        <v>350</v>
      </c>
      <c r="E1081" s="56" t="s">
        <v>351</v>
      </c>
      <c r="F1081" s="56" t="s">
        <v>352</v>
      </c>
      <c r="G1081" s="66">
        <v>30</v>
      </c>
      <c r="H1081" s="65">
        <v>0</v>
      </c>
      <c r="I1081" s="47">
        <f t="shared" si="96"/>
        <v>0</v>
      </c>
      <c r="J1081" s="65">
        <v>0</v>
      </c>
      <c r="K1081" s="48">
        <f t="shared" si="97"/>
        <v>0</v>
      </c>
      <c r="L1081" s="65">
        <v>0</v>
      </c>
      <c r="M1081" s="60">
        <f t="shared" si="98"/>
        <v>0</v>
      </c>
      <c r="N1081" s="49">
        <v>15</v>
      </c>
      <c r="O1081" s="62">
        <f t="shared" si="99"/>
        <v>450</v>
      </c>
      <c r="P1081" s="50">
        <f t="shared" si="100"/>
        <v>15</v>
      </c>
      <c r="Q1081" s="51">
        <f t="shared" si="101"/>
        <v>450</v>
      </c>
      <c r="R1081" s="46" t="s">
        <v>7299</v>
      </c>
    </row>
    <row r="1082" spans="1:18" ht="16.5" hidden="1" customHeight="1" x14ac:dyDescent="0.15">
      <c r="A1082" s="56" t="s">
        <v>844</v>
      </c>
      <c r="B1082" s="98" t="s">
        <v>845</v>
      </c>
      <c r="C1082" s="98" t="s">
        <v>843</v>
      </c>
      <c r="D1082" s="56" t="s">
        <v>329</v>
      </c>
      <c r="E1082" s="56" t="s">
        <v>568</v>
      </c>
      <c r="F1082" s="56" t="s">
        <v>569</v>
      </c>
      <c r="G1082" s="66">
        <v>30</v>
      </c>
      <c r="H1082" s="65">
        <v>0</v>
      </c>
      <c r="I1082" s="47">
        <f t="shared" si="96"/>
        <v>0</v>
      </c>
      <c r="J1082" s="65">
        <v>0</v>
      </c>
      <c r="K1082" s="48">
        <f t="shared" si="97"/>
        <v>0</v>
      </c>
      <c r="L1082" s="65">
        <v>0</v>
      </c>
      <c r="M1082" s="60">
        <f t="shared" si="98"/>
        <v>0</v>
      </c>
      <c r="N1082" s="49">
        <v>15</v>
      </c>
      <c r="O1082" s="62">
        <f t="shared" si="99"/>
        <v>450</v>
      </c>
      <c r="P1082" s="50">
        <f t="shared" si="100"/>
        <v>15</v>
      </c>
      <c r="Q1082" s="51">
        <f t="shared" si="101"/>
        <v>450</v>
      </c>
      <c r="R1082" s="46" t="s">
        <v>7299</v>
      </c>
    </row>
    <row r="1083" spans="1:18" ht="16.5" hidden="1" customHeight="1" x14ac:dyDescent="0.15">
      <c r="A1083" s="56" t="s">
        <v>692</v>
      </c>
      <c r="B1083" s="98" t="s">
        <v>693</v>
      </c>
      <c r="C1083" s="98" t="s">
        <v>694</v>
      </c>
      <c r="D1083" s="56" t="s">
        <v>329</v>
      </c>
      <c r="E1083" s="56" t="s">
        <v>334</v>
      </c>
      <c r="F1083" s="56" t="s">
        <v>335</v>
      </c>
      <c r="G1083" s="66">
        <v>89.743600000000015</v>
      </c>
      <c r="H1083" s="65">
        <v>0</v>
      </c>
      <c r="I1083" s="47">
        <f t="shared" si="96"/>
        <v>0</v>
      </c>
      <c r="J1083" s="65">
        <v>0</v>
      </c>
      <c r="K1083" s="48">
        <f t="shared" si="97"/>
        <v>0</v>
      </c>
      <c r="L1083" s="65">
        <v>0</v>
      </c>
      <c r="M1083" s="60">
        <f t="shared" si="98"/>
        <v>0</v>
      </c>
      <c r="N1083" s="49">
        <v>5</v>
      </c>
      <c r="O1083" s="62">
        <f t="shared" si="99"/>
        <v>448.71800000000007</v>
      </c>
      <c r="P1083" s="50">
        <f t="shared" si="100"/>
        <v>5</v>
      </c>
      <c r="Q1083" s="51">
        <f t="shared" si="101"/>
        <v>448.71800000000007</v>
      </c>
      <c r="R1083" s="46" t="s">
        <v>7299</v>
      </c>
    </row>
    <row r="1084" spans="1:18" ht="16.5" hidden="1" customHeight="1" x14ac:dyDescent="0.15">
      <c r="A1084" s="56" t="s">
        <v>4</v>
      </c>
      <c r="B1084" s="98" t="s">
        <v>135</v>
      </c>
      <c r="C1084" s="98" t="s">
        <v>5259</v>
      </c>
      <c r="D1084" s="56" t="s">
        <v>329</v>
      </c>
      <c r="E1084" s="56" t="s">
        <v>5171</v>
      </c>
      <c r="F1084" s="56" t="s">
        <v>5172</v>
      </c>
      <c r="G1084" s="66">
        <v>112.06388632027105</v>
      </c>
      <c r="H1084" s="65">
        <v>0</v>
      </c>
      <c r="I1084" s="47">
        <f t="shared" si="96"/>
        <v>0</v>
      </c>
      <c r="J1084" s="65">
        <v>0</v>
      </c>
      <c r="K1084" s="48">
        <f t="shared" si="97"/>
        <v>0</v>
      </c>
      <c r="L1084" s="65">
        <v>0</v>
      </c>
      <c r="M1084" s="60">
        <f t="shared" si="98"/>
        <v>0</v>
      </c>
      <c r="N1084" s="49">
        <v>4</v>
      </c>
      <c r="O1084" s="62">
        <f t="shared" si="99"/>
        <v>448.25554528108421</v>
      </c>
      <c r="P1084" s="50">
        <f t="shared" si="100"/>
        <v>4</v>
      </c>
      <c r="Q1084" s="51">
        <f t="shared" si="101"/>
        <v>448.25554528108421</v>
      </c>
      <c r="R1084" s="46" t="s">
        <v>1</v>
      </c>
    </row>
    <row r="1085" spans="1:18" ht="16.5" hidden="1" customHeight="1" x14ac:dyDescent="0.15">
      <c r="A1085" s="56" t="s">
        <v>3553</v>
      </c>
      <c r="B1085" s="98" t="s">
        <v>3554</v>
      </c>
      <c r="C1085" s="98" t="s">
        <v>3554</v>
      </c>
      <c r="D1085" s="56" t="s">
        <v>350</v>
      </c>
      <c r="E1085" s="56" t="s">
        <v>351</v>
      </c>
      <c r="F1085" s="56" t="s">
        <v>352</v>
      </c>
      <c r="G1085" s="66">
        <v>0.68</v>
      </c>
      <c r="H1085" s="65">
        <v>0</v>
      </c>
      <c r="I1085" s="47">
        <f t="shared" si="96"/>
        <v>0</v>
      </c>
      <c r="J1085" s="65">
        <v>0</v>
      </c>
      <c r="K1085" s="48">
        <f t="shared" si="97"/>
        <v>0</v>
      </c>
      <c r="L1085" s="65">
        <v>0</v>
      </c>
      <c r="M1085" s="60">
        <f t="shared" si="98"/>
        <v>0</v>
      </c>
      <c r="N1085" s="49">
        <v>659</v>
      </c>
      <c r="O1085" s="62">
        <f t="shared" si="99"/>
        <v>448.12</v>
      </c>
      <c r="P1085" s="50">
        <f t="shared" si="100"/>
        <v>659</v>
      </c>
      <c r="Q1085" s="51">
        <f t="shared" si="101"/>
        <v>448.12</v>
      </c>
      <c r="R1085" s="46" t="s">
        <v>7307</v>
      </c>
    </row>
    <row r="1086" spans="1:18" ht="16.5" hidden="1" customHeight="1" x14ac:dyDescent="0.15">
      <c r="A1086" s="56" t="s">
        <v>3849</v>
      </c>
      <c r="B1086" s="98" t="s">
        <v>3850</v>
      </c>
      <c r="C1086" s="98" t="s">
        <v>3850</v>
      </c>
      <c r="D1086" s="56" t="s">
        <v>329</v>
      </c>
      <c r="E1086" s="56" t="s">
        <v>1380</v>
      </c>
      <c r="F1086" s="56" t="s">
        <v>1381</v>
      </c>
      <c r="G1086" s="66">
        <v>6.3106999999999998</v>
      </c>
      <c r="H1086" s="65">
        <v>0</v>
      </c>
      <c r="I1086" s="47">
        <f t="shared" si="96"/>
        <v>0</v>
      </c>
      <c r="J1086" s="65">
        <v>0</v>
      </c>
      <c r="K1086" s="48">
        <f t="shared" si="97"/>
        <v>0</v>
      </c>
      <c r="L1086" s="65">
        <v>0</v>
      </c>
      <c r="M1086" s="60">
        <f t="shared" si="98"/>
        <v>0</v>
      </c>
      <c r="N1086" s="49">
        <v>71</v>
      </c>
      <c r="O1086" s="62">
        <f t="shared" si="99"/>
        <v>448.05969999999996</v>
      </c>
      <c r="P1086" s="50">
        <f t="shared" si="100"/>
        <v>71</v>
      </c>
      <c r="Q1086" s="51">
        <f t="shared" si="101"/>
        <v>448.05969999999996</v>
      </c>
      <c r="R1086" s="46" t="s">
        <v>7307</v>
      </c>
    </row>
    <row r="1087" spans="1:18" ht="16.5" hidden="1" customHeight="1" x14ac:dyDescent="0.15">
      <c r="A1087" s="56" t="s">
        <v>966</v>
      </c>
      <c r="B1087" s="98" t="s">
        <v>967</v>
      </c>
      <c r="C1087" s="98" t="s">
        <v>8264</v>
      </c>
      <c r="D1087" s="56" t="s">
        <v>329</v>
      </c>
      <c r="E1087" s="56" t="s">
        <v>568</v>
      </c>
      <c r="F1087" s="56" t="s">
        <v>569</v>
      </c>
      <c r="G1087" s="66">
        <v>37.139927925905155</v>
      </c>
      <c r="H1087" s="65">
        <v>0</v>
      </c>
      <c r="I1087" s="47">
        <f t="shared" si="96"/>
        <v>0</v>
      </c>
      <c r="J1087" s="65">
        <v>0</v>
      </c>
      <c r="K1087" s="48">
        <f t="shared" si="97"/>
        <v>0</v>
      </c>
      <c r="L1087" s="65">
        <v>0</v>
      </c>
      <c r="M1087" s="60">
        <f t="shared" si="98"/>
        <v>0</v>
      </c>
      <c r="N1087" s="49">
        <v>12</v>
      </c>
      <c r="O1087" s="62">
        <f t="shared" si="99"/>
        <v>445.67913511086186</v>
      </c>
      <c r="P1087" s="50">
        <f t="shared" si="100"/>
        <v>12</v>
      </c>
      <c r="Q1087" s="51">
        <f t="shared" si="101"/>
        <v>445.67913511086186</v>
      </c>
      <c r="R1087" s="46" t="s">
        <v>7299</v>
      </c>
    </row>
    <row r="1088" spans="1:18" ht="16.5" hidden="1" customHeight="1" x14ac:dyDescent="0.15">
      <c r="A1088" s="56" t="s">
        <v>6704</v>
      </c>
      <c r="B1088" s="98" t="s">
        <v>6705</v>
      </c>
      <c r="C1088" s="98" t="s">
        <v>6706</v>
      </c>
      <c r="D1088" s="56" t="s">
        <v>4773</v>
      </c>
      <c r="E1088" s="56" t="s">
        <v>1380</v>
      </c>
      <c r="F1088" s="56" t="s">
        <v>1381</v>
      </c>
      <c r="G1088" s="66">
        <v>2.0512999999999999</v>
      </c>
      <c r="H1088" s="65">
        <v>0</v>
      </c>
      <c r="I1088" s="47">
        <f t="shared" si="96"/>
        <v>0</v>
      </c>
      <c r="J1088" s="65">
        <v>0</v>
      </c>
      <c r="K1088" s="48">
        <f t="shared" si="97"/>
        <v>0</v>
      </c>
      <c r="L1088" s="65">
        <v>0</v>
      </c>
      <c r="M1088" s="60">
        <f t="shared" si="98"/>
        <v>0</v>
      </c>
      <c r="N1088" s="49">
        <v>217</v>
      </c>
      <c r="O1088" s="62">
        <f t="shared" si="99"/>
        <v>445.13209999999998</v>
      </c>
      <c r="P1088" s="50">
        <f t="shared" si="100"/>
        <v>217</v>
      </c>
      <c r="Q1088" s="51">
        <f t="shared" si="101"/>
        <v>445.13209999999998</v>
      </c>
      <c r="R1088" s="46" t="s">
        <v>7303</v>
      </c>
    </row>
    <row r="1089" spans="1:18" ht="16.5" hidden="1" customHeight="1" x14ac:dyDescent="0.15">
      <c r="A1089" s="56" t="s">
        <v>9282</v>
      </c>
      <c r="B1089" s="98" t="s">
        <v>9283</v>
      </c>
      <c r="C1089" s="98" t="s">
        <v>9284</v>
      </c>
      <c r="D1089" s="56" t="s">
        <v>406</v>
      </c>
      <c r="E1089" s="56" t="s">
        <v>330</v>
      </c>
      <c r="F1089" s="56" t="s">
        <v>331</v>
      </c>
      <c r="G1089" s="66">
        <v>0.12800666296501945</v>
      </c>
      <c r="H1089" s="65">
        <v>0</v>
      </c>
      <c r="I1089" s="47">
        <f t="shared" si="96"/>
        <v>0</v>
      </c>
      <c r="J1089" s="65">
        <v>0</v>
      </c>
      <c r="K1089" s="48">
        <f t="shared" si="97"/>
        <v>0</v>
      </c>
      <c r="L1089" s="65">
        <v>0</v>
      </c>
      <c r="M1089" s="60">
        <f t="shared" si="98"/>
        <v>0</v>
      </c>
      <c r="N1089" s="49">
        <v>3472</v>
      </c>
      <c r="O1089" s="62">
        <f t="shared" si="99"/>
        <v>444.43913381454752</v>
      </c>
      <c r="P1089" s="50">
        <f t="shared" si="100"/>
        <v>3472</v>
      </c>
      <c r="Q1089" s="51">
        <f t="shared" si="101"/>
        <v>444.43913381454752</v>
      </c>
      <c r="R1089" s="46" t="s">
        <v>7307</v>
      </c>
    </row>
    <row r="1090" spans="1:18" ht="16.5" hidden="1" customHeight="1" x14ac:dyDescent="0.15">
      <c r="A1090" s="56" t="s">
        <v>5577</v>
      </c>
      <c r="B1090" s="98" t="s">
        <v>5578</v>
      </c>
      <c r="C1090" s="98" t="s">
        <v>5262</v>
      </c>
      <c r="D1090" s="56" t="s">
        <v>329</v>
      </c>
      <c r="E1090" s="56" t="s">
        <v>5171</v>
      </c>
      <c r="F1090" s="56" t="s">
        <v>5172</v>
      </c>
      <c r="G1090" s="66">
        <v>63.044771967344126</v>
      </c>
      <c r="H1090" s="65">
        <v>0</v>
      </c>
      <c r="I1090" s="47">
        <f t="shared" ref="I1090:I1153" si="102">H1090*G1090</f>
        <v>0</v>
      </c>
      <c r="J1090" s="65">
        <v>0</v>
      </c>
      <c r="K1090" s="48">
        <f t="shared" ref="K1090:K1153" si="103">J1090*G1090</f>
        <v>0</v>
      </c>
      <c r="L1090" s="65">
        <v>0</v>
      </c>
      <c r="M1090" s="60">
        <f t="shared" ref="M1090:M1153" si="104">L1090*G1090</f>
        <v>0</v>
      </c>
      <c r="N1090" s="49">
        <v>7</v>
      </c>
      <c r="O1090" s="62">
        <f t="shared" ref="O1090:O1153" si="105">N1090*G1090</f>
        <v>441.3134037714089</v>
      </c>
      <c r="P1090" s="50">
        <f t="shared" ref="P1090:P1153" si="106">H1090+J1090+L1090+N1090</f>
        <v>7</v>
      </c>
      <c r="Q1090" s="51">
        <f t="shared" ref="Q1090:Q1153" si="107">I1090+K1090+M1090+O1090</f>
        <v>441.3134037714089</v>
      </c>
      <c r="R1090" s="46" t="s">
        <v>1</v>
      </c>
    </row>
    <row r="1091" spans="1:18" ht="16.5" hidden="1" customHeight="1" x14ac:dyDescent="0.15">
      <c r="A1091" s="56" t="s">
        <v>3813</v>
      </c>
      <c r="B1091" s="98" t="s">
        <v>3814</v>
      </c>
      <c r="C1091" s="98" t="s">
        <v>3814</v>
      </c>
      <c r="D1091" s="56" t="s">
        <v>350</v>
      </c>
      <c r="E1091" s="56" t="s">
        <v>351</v>
      </c>
      <c r="F1091" s="56" t="s">
        <v>352</v>
      </c>
      <c r="G1091" s="66">
        <v>7</v>
      </c>
      <c r="H1091" s="65">
        <v>0</v>
      </c>
      <c r="I1091" s="47">
        <f t="shared" si="102"/>
        <v>0</v>
      </c>
      <c r="J1091" s="65">
        <v>0</v>
      </c>
      <c r="K1091" s="48">
        <f t="shared" si="103"/>
        <v>0</v>
      </c>
      <c r="L1091" s="65">
        <v>0</v>
      </c>
      <c r="M1091" s="60">
        <f t="shared" si="104"/>
        <v>0</v>
      </c>
      <c r="N1091" s="49">
        <v>63</v>
      </c>
      <c r="O1091" s="62">
        <f t="shared" si="105"/>
        <v>441</v>
      </c>
      <c r="P1091" s="50">
        <f t="shared" si="106"/>
        <v>63</v>
      </c>
      <c r="Q1091" s="51">
        <f t="shared" si="107"/>
        <v>441</v>
      </c>
      <c r="R1091" s="46" t="s">
        <v>7307</v>
      </c>
    </row>
    <row r="1092" spans="1:18" ht="16.5" hidden="1" customHeight="1" x14ac:dyDescent="0.15">
      <c r="A1092" s="56" t="s">
        <v>3372</v>
      </c>
      <c r="B1092" s="98" t="s">
        <v>8131</v>
      </c>
      <c r="C1092" s="98" t="s">
        <v>7786</v>
      </c>
      <c r="D1092" s="56" t="s">
        <v>329</v>
      </c>
      <c r="E1092" s="56" t="s">
        <v>351</v>
      </c>
      <c r="F1092" s="56" t="s">
        <v>352</v>
      </c>
      <c r="G1092" s="66">
        <v>0.24000000000000002</v>
      </c>
      <c r="H1092" s="65">
        <v>0</v>
      </c>
      <c r="I1092" s="47">
        <f t="shared" si="102"/>
        <v>0</v>
      </c>
      <c r="J1092" s="65">
        <v>0</v>
      </c>
      <c r="K1092" s="48">
        <f t="shared" si="103"/>
        <v>0</v>
      </c>
      <c r="L1092" s="65">
        <v>0</v>
      </c>
      <c r="M1092" s="60">
        <f t="shared" si="104"/>
        <v>0</v>
      </c>
      <c r="N1092" s="49">
        <v>1833</v>
      </c>
      <c r="O1092" s="62">
        <f t="shared" si="105"/>
        <v>439.92</v>
      </c>
      <c r="P1092" s="50">
        <f t="shared" si="106"/>
        <v>1833</v>
      </c>
      <c r="Q1092" s="51">
        <f t="shared" si="107"/>
        <v>439.92</v>
      </c>
      <c r="R1092" s="46" t="s">
        <v>7307</v>
      </c>
    </row>
    <row r="1093" spans="1:18" ht="16.5" hidden="1" customHeight="1" x14ac:dyDescent="0.15">
      <c r="A1093" s="56" t="s">
        <v>2097</v>
      </c>
      <c r="B1093" s="98" t="s">
        <v>2098</v>
      </c>
      <c r="C1093" s="98" t="s">
        <v>1671</v>
      </c>
      <c r="D1093" s="56" t="s">
        <v>329</v>
      </c>
      <c r="E1093" s="56" t="s">
        <v>1310</v>
      </c>
      <c r="F1093" s="56" t="s">
        <v>1311</v>
      </c>
      <c r="G1093" s="66">
        <v>33.71039230769231</v>
      </c>
      <c r="H1093" s="65">
        <v>0</v>
      </c>
      <c r="I1093" s="47">
        <f t="shared" si="102"/>
        <v>0</v>
      </c>
      <c r="J1093" s="65">
        <v>0</v>
      </c>
      <c r="K1093" s="48">
        <f t="shared" si="103"/>
        <v>0</v>
      </c>
      <c r="L1093" s="65">
        <v>0</v>
      </c>
      <c r="M1093" s="60">
        <f t="shared" si="104"/>
        <v>0</v>
      </c>
      <c r="N1093" s="49">
        <v>13</v>
      </c>
      <c r="O1093" s="62">
        <f t="shared" si="105"/>
        <v>438.23510000000005</v>
      </c>
      <c r="P1093" s="50">
        <f t="shared" si="106"/>
        <v>13</v>
      </c>
      <c r="Q1093" s="51">
        <f t="shared" si="107"/>
        <v>438.23510000000005</v>
      </c>
      <c r="R1093" s="46" t="s">
        <v>7301</v>
      </c>
    </row>
    <row r="1094" spans="1:18" ht="16.5" hidden="1" customHeight="1" x14ac:dyDescent="0.15">
      <c r="A1094" s="56" t="s">
        <v>5122</v>
      </c>
      <c r="B1094" s="98" t="s">
        <v>5123</v>
      </c>
      <c r="C1094" s="98" t="s">
        <v>8431</v>
      </c>
      <c r="D1094" s="56" t="s">
        <v>350</v>
      </c>
      <c r="E1094" s="56" t="s">
        <v>1380</v>
      </c>
      <c r="F1094" s="56" t="s">
        <v>1381</v>
      </c>
      <c r="G1094" s="66">
        <v>8.7378</v>
      </c>
      <c r="H1094" s="65">
        <v>0</v>
      </c>
      <c r="I1094" s="47">
        <f t="shared" si="102"/>
        <v>0</v>
      </c>
      <c r="J1094" s="65">
        <v>0</v>
      </c>
      <c r="K1094" s="48">
        <f t="shared" si="103"/>
        <v>0</v>
      </c>
      <c r="L1094" s="65">
        <v>0</v>
      </c>
      <c r="M1094" s="60">
        <f t="shared" si="104"/>
        <v>0</v>
      </c>
      <c r="N1094" s="49">
        <v>50</v>
      </c>
      <c r="O1094" s="62">
        <f t="shared" si="105"/>
        <v>436.89</v>
      </c>
      <c r="P1094" s="50">
        <f t="shared" si="106"/>
        <v>50</v>
      </c>
      <c r="Q1094" s="51">
        <f t="shared" si="107"/>
        <v>436.89</v>
      </c>
      <c r="R1094" s="46" t="s">
        <v>7303</v>
      </c>
    </row>
    <row r="1095" spans="1:18" ht="16.5" hidden="1" customHeight="1" x14ac:dyDescent="0.15">
      <c r="A1095" s="56" t="s">
        <v>1976</v>
      </c>
      <c r="B1095" s="98" t="s">
        <v>1977</v>
      </c>
      <c r="C1095" s="98" t="s">
        <v>1978</v>
      </c>
      <c r="D1095" s="56" t="s">
        <v>329</v>
      </c>
      <c r="E1095" s="56" t="s">
        <v>351</v>
      </c>
      <c r="F1095" s="56" t="s">
        <v>352</v>
      </c>
      <c r="G1095" s="66">
        <v>4.16</v>
      </c>
      <c r="H1095" s="65">
        <v>0</v>
      </c>
      <c r="I1095" s="47">
        <f t="shared" si="102"/>
        <v>0</v>
      </c>
      <c r="J1095" s="65">
        <v>0</v>
      </c>
      <c r="K1095" s="48">
        <f t="shared" si="103"/>
        <v>0</v>
      </c>
      <c r="L1095" s="65">
        <v>0</v>
      </c>
      <c r="M1095" s="60">
        <f t="shared" si="104"/>
        <v>0</v>
      </c>
      <c r="N1095" s="49">
        <v>104</v>
      </c>
      <c r="O1095" s="62">
        <f t="shared" si="105"/>
        <v>432.64</v>
      </c>
      <c r="P1095" s="50">
        <f t="shared" si="106"/>
        <v>104</v>
      </c>
      <c r="Q1095" s="51">
        <f t="shared" si="107"/>
        <v>432.64</v>
      </c>
      <c r="R1095" s="46" t="s">
        <v>7301</v>
      </c>
    </row>
    <row r="1096" spans="1:18" ht="16.5" hidden="1" customHeight="1" x14ac:dyDescent="0.15">
      <c r="A1096" s="56" t="s">
        <v>4446</v>
      </c>
      <c r="B1096" s="98" t="s">
        <v>4404</v>
      </c>
      <c r="C1096" s="98" t="s">
        <v>4447</v>
      </c>
      <c r="D1096" s="56" t="s">
        <v>329</v>
      </c>
      <c r="E1096" s="56" t="s">
        <v>351</v>
      </c>
      <c r="F1096" s="56" t="s">
        <v>352</v>
      </c>
      <c r="G1096" s="66">
        <v>0.28000000000000003</v>
      </c>
      <c r="H1096" s="65">
        <v>0</v>
      </c>
      <c r="I1096" s="47">
        <f t="shared" si="102"/>
        <v>0</v>
      </c>
      <c r="J1096" s="65">
        <v>0</v>
      </c>
      <c r="K1096" s="48">
        <f t="shared" si="103"/>
        <v>0</v>
      </c>
      <c r="L1096" s="65">
        <v>0</v>
      </c>
      <c r="M1096" s="60">
        <f t="shared" si="104"/>
        <v>0</v>
      </c>
      <c r="N1096" s="49">
        <v>1542</v>
      </c>
      <c r="O1096" s="62">
        <f t="shared" si="105"/>
        <v>431.76000000000005</v>
      </c>
      <c r="P1096" s="50">
        <f t="shared" si="106"/>
        <v>1542</v>
      </c>
      <c r="Q1096" s="51">
        <f t="shared" si="107"/>
        <v>431.76000000000005</v>
      </c>
      <c r="R1096" s="46" t="s">
        <v>7307</v>
      </c>
    </row>
    <row r="1097" spans="1:18" ht="16.5" hidden="1" customHeight="1" x14ac:dyDescent="0.15">
      <c r="A1097" s="56" t="s">
        <v>6615</v>
      </c>
      <c r="B1097" s="98" t="s">
        <v>6616</v>
      </c>
      <c r="C1097" s="98" t="s">
        <v>5504</v>
      </c>
      <c r="D1097" s="56" t="s">
        <v>329</v>
      </c>
      <c r="E1097" s="56" t="s">
        <v>5300</v>
      </c>
      <c r="F1097" s="56" t="s">
        <v>5301</v>
      </c>
      <c r="G1097" s="66">
        <v>16.538985374327478</v>
      </c>
      <c r="H1097" s="65">
        <v>0</v>
      </c>
      <c r="I1097" s="47">
        <f t="shared" si="102"/>
        <v>0</v>
      </c>
      <c r="J1097" s="65">
        <v>0</v>
      </c>
      <c r="K1097" s="48">
        <f t="shared" si="103"/>
        <v>0</v>
      </c>
      <c r="L1097" s="65">
        <v>0</v>
      </c>
      <c r="M1097" s="60">
        <f t="shared" si="104"/>
        <v>0</v>
      </c>
      <c r="N1097" s="49">
        <v>26</v>
      </c>
      <c r="O1097" s="62">
        <f t="shared" si="105"/>
        <v>430.01361973251443</v>
      </c>
      <c r="P1097" s="50">
        <f t="shared" si="106"/>
        <v>26</v>
      </c>
      <c r="Q1097" s="51">
        <f t="shared" si="107"/>
        <v>430.01361973251443</v>
      </c>
      <c r="R1097" s="46" t="s">
        <v>1</v>
      </c>
    </row>
    <row r="1098" spans="1:18" ht="16.5" hidden="1" customHeight="1" x14ac:dyDescent="0.15">
      <c r="A1098" s="56" t="s">
        <v>9105</v>
      </c>
      <c r="B1098" s="56" t="s">
        <v>9106</v>
      </c>
      <c r="C1098" s="56" t="s">
        <v>9107</v>
      </c>
      <c r="D1098" s="56" t="s">
        <v>329</v>
      </c>
      <c r="E1098" s="56" t="s">
        <v>1247</v>
      </c>
      <c r="F1098" s="56" t="s">
        <v>1248</v>
      </c>
      <c r="G1098" s="66">
        <v>12.060880433883892</v>
      </c>
      <c r="H1098" s="65">
        <v>2</v>
      </c>
      <c r="I1098" s="47">
        <f t="shared" si="102"/>
        <v>24.121760867767783</v>
      </c>
      <c r="J1098" s="65">
        <v>0</v>
      </c>
      <c r="K1098" s="48">
        <f t="shared" si="103"/>
        <v>0</v>
      </c>
      <c r="L1098" s="65">
        <v>0</v>
      </c>
      <c r="M1098" s="60">
        <f t="shared" si="104"/>
        <v>0</v>
      </c>
      <c r="N1098" s="49">
        <v>0</v>
      </c>
      <c r="O1098" s="62">
        <f t="shared" si="105"/>
        <v>0</v>
      </c>
      <c r="P1098" s="50">
        <f t="shared" si="106"/>
        <v>2</v>
      </c>
      <c r="Q1098" s="51">
        <f t="shared" si="107"/>
        <v>24.121760867767783</v>
      </c>
      <c r="R1098" s="46" t="s">
        <v>1</v>
      </c>
    </row>
    <row r="1099" spans="1:18" ht="16.5" hidden="1" customHeight="1" x14ac:dyDescent="0.15">
      <c r="A1099" s="56" t="s">
        <v>6153</v>
      </c>
      <c r="B1099" s="98" t="s">
        <v>6154</v>
      </c>
      <c r="C1099" s="98" t="s">
        <v>6154</v>
      </c>
      <c r="D1099" s="56" t="s">
        <v>329</v>
      </c>
      <c r="E1099" s="56" t="s">
        <v>5300</v>
      </c>
      <c r="F1099" s="56" t="s">
        <v>5301</v>
      </c>
      <c r="G1099" s="66">
        <v>214.57976574136219</v>
      </c>
      <c r="H1099" s="65">
        <v>0</v>
      </c>
      <c r="I1099" s="47">
        <f t="shared" si="102"/>
        <v>0</v>
      </c>
      <c r="J1099" s="65">
        <v>0</v>
      </c>
      <c r="K1099" s="48">
        <f t="shared" si="103"/>
        <v>0</v>
      </c>
      <c r="L1099" s="65">
        <v>0</v>
      </c>
      <c r="M1099" s="60">
        <f t="shared" si="104"/>
        <v>0</v>
      </c>
      <c r="N1099" s="49">
        <v>2</v>
      </c>
      <c r="O1099" s="62">
        <f t="shared" si="105"/>
        <v>429.15953148272439</v>
      </c>
      <c r="P1099" s="50">
        <f t="shared" si="106"/>
        <v>2</v>
      </c>
      <c r="Q1099" s="51">
        <f t="shared" si="107"/>
        <v>429.15953148272439</v>
      </c>
      <c r="R1099" s="46" t="s">
        <v>1</v>
      </c>
    </row>
    <row r="1100" spans="1:18" ht="16.5" hidden="1" customHeight="1" x14ac:dyDescent="0.15">
      <c r="A1100" s="56" t="s">
        <v>1878</v>
      </c>
      <c r="B1100" s="98" t="s">
        <v>1879</v>
      </c>
      <c r="C1100" s="98" t="s">
        <v>1879</v>
      </c>
      <c r="D1100" s="56" t="s">
        <v>329</v>
      </c>
      <c r="E1100" s="56" t="s">
        <v>1380</v>
      </c>
      <c r="F1100" s="56" t="s">
        <v>1381</v>
      </c>
      <c r="G1100" s="66">
        <v>6.1270740740740717</v>
      </c>
      <c r="H1100" s="65">
        <v>0</v>
      </c>
      <c r="I1100" s="47">
        <f t="shared" si="102"/>
        <v>0</v>
      </c>
      <c r="J1100" s="65">
        <v>0</v>
      </c>
      <c r="K1100" s="48">
        <f t="shared" si="103"/>
        <v>0</v>
      </c>
      <c r="L1100" s="65">
        <v>0</v>
      </c>
      <c r="M1100" s="60">
        <f t="shared" si="104"/>
        <v>0</v>
      </c>
      <c r="N1100" s="49">
        <v>70</v>
      </c>
      <c r="O1100" s="62">
        <f t="shared" si="105"/>
        <v>428.89518518518503</v>
      </c>
      <c r="P1100" s="50">
        <f t="shared" si="106"/>
        <v>70</v>
      </c>
      <c r="Q1100" s="51">
        <f t="shared" si="107"/>
        <v>428.89518518518503</v>
      </c>
      <c r="R1100" s="46" t="s">
        <v>7301</v>
      </c>
    </row>
    <row r="1101" spans="1:18" ht="16.5" hidden="1" customHeight="1" x14ac:dyDescent="0.15">
      <c r="A1101" s="56" t="s">
        <v>4431</v>
      </c>
      <c r="B1101" s="98" t="s">
        <v>4432</v>
      </c>
      <c r="C1101" s="98" t="s">
        <v>4433</v>
      </c>
      <c r="D1101" s="56" t="s">
        <v>350</v>
      </c>
      <c r="E1101" s="56" t="s">
        <v>351</v>
      </c>
      <c r="F1101" s="56" t="s">
        <v>352</v>
      </c>
      <c r="G1101" s="66">
        <v>0.10373846863468636</v>
      </c>
      <c r="H1101" s="65">
        <v>0</v>
      </c>
      <c r="I1101" s="47">
        <f t="shared" si="102"/>
        <v>0</v>
      </c>
      <c r="J1101" s="65">
        <v>0</v>
      </c>
      <c r="K1101" s="48">
        <f t="shared" si="103"/>
        <v>0</v>
      </c>
      <c r="L1101" s="65">
        <v>0</v>
      </c>
      <c r="M1101" s="60">
        <f t="shared" si="104"/>
        <v>0</v>
      </c>
      <c r="N1101" s="49">
        <v>4126</v>
      </c>
      <c r="O1101" s="62">
        <f t="shared" si="105"/>
        <v>428.02492158671589</v>
      </c>
      <c r="P1101" s="50">
        <f t="shared" si="106"/>
        <v>4126</v>
      </c>
      <c r="Q1101" s="51">
        <f t="shared" si="107"/>
        <v>428.02492158671589</v>
      </c>
      <c r="R1101" s="46" t="s">
        <v>7307</v>
      </c>
    </row>
    <row r="1102" spans="1:18" ht="16.5" hidden="1" customHeight="1" x14ac:dyDescent="0.15">
      <c r="A1102" s="56" t="s">
        <v>5886</v>
      </c>
      <c r="B1102" s="98" t="s">
        <v>5887</v>
      </c>
      <c r="C1102" s="98" t="s">
        <v>5887</v>
      </c>
      <c r="D1102" s="56" t="s">
        <v>329</v>
      </c>
      <c r="E1102" s="56" t="s">
        <v>5171</v>
      </c>
      <c r="F1102" s="56" t="s">
        <v>5172</v>
      </c>
      <c r="G1102" s="66">
        <v>213.84023173054388</v>
      </c>
      <c r="H1102" s="65">
        <v>0</v>
      </c>
      <c r="I1102" s="47">
        <f t="shared" si="102"/>
        <v>0</v>
      </c>
      <c r="J1102" s="65">
        <v>0</v>
      </c>
      <c r="K1102" s="48">
        <f t="shared" si="103"/>
        <v>0</v>
      </c>
      <c r="L1102" s="65">
        <v>0</v>
      </c>
      <c r="M1102" s="60">
        <f t="shared" si="104"/>
        <v>0</v>
      </c>
      <c r="N1102" s="49">
        <v>2</v>
      </c>
      <c r="O1102" s="62">
        <f t="shared" si="105"/>
        <v>427.68046346108775</v>
      </c>
      <c r="P1102" s="50">
        <f t="shared" si="106"/>
        <v>2</v>
      </c>
      <c r="Q1102" s="51">
        <f t="shared" si="107"/>
        <v>427.68046346108775</v>
      </c>
      <c r="R1102" s="46" t="s">
        <v>1</v>
      </c>
    </row>
    <row r="1103" spans="1:18" ht="16.5" hidden="1" customHeight="1" x14ac:dyDescent="0.15">
      <c r="A1103" s="56" t="s">
        <v>1633</v>
      </c>
      <c r="B1103" s="98" t="s">
        <v>1634</v>
      </c>
      <c r="C1103" s="98" t="s">
        <v>1635</v>
      </c>
      <c r="D1103" s="56" t="s">
        <v>329</v>
      </c>
      <c r="E1103" s="56" t="s">
        <v>449</v>
      </c>
      <c r="F1103" s="56" t="s">
        <v>450</v>
      </c>
      <c r="G1103" s="66">
        <v>8.5470000000000077</v>
      </c>
      <c r="H1103" s="65">
        <v>0</v>
      </c>
      <c r="I1103" s="47">
        <f t="shared" si="102"/>
        <v>0</v>
      </c>
      <c r="J1103" s="65">
        <v>0</v>
      </c>
      <c r="K1103" s="48">
        <f t="shared" si="103"/>
        <v>0</v>
      </c>
      <c r="L1103" s="65">
        <v>0</v>
      </c>
      <c r="M1103" s="60">
        <f t="shared" si="104"/>
        <v>0</v>
      </c>
      <c r="N1103" s="49">
        <v>50</v>
      </c>
      <c r="O1103" s="62">
        <f t="shared" si="105"/>
        <v>427.35000000000036</v>
      </c>
      <c r="P1103" s="50">
        <f t="shared" si="106"/>
        <v>50</v>
      </c>
      <c r="Q1103" s="51">
        <f t="shared" si="107"/>
        <v>427.35000000000036</v>
      </c>
      <c r="R1103" s="46" t="s">
        <v>7300</v>
      </c>
    </row>
    <row r="1104" spans="1:18" ht="16.5" hidden="1" customHeight="1" x14ac:dyDescent="0.15">
      <c r="A1104" s="56" t="s">
        <v>6891</v>
      </c>
      <c r="B1104" s="98" t="s">
        <v>6892</v>
      </c>
      <c r="C1104" s="98" t="s">
        <v>6888</v>
      </c>
      <c r="D1104" s="56" t="s">
        <v>6714</v>
      </c>
      <c r="E1104" s="56" t="s">
        <v>1380</v>
      </c>
      <c r="F1104" s="56" t="s">
        <v>1381</v>
      </c>
      <c r="G1104" s="66">
        <v>4.0171000000000001</v>
      </c>
      <c r="H1104" s="65">
        <v>0</v>
      </c>
      <c r="I1104" s="47">
        <f t="shared" si="102"/>
        <v>0</v>
      </c>
      <c r="J1104" s="65">
        <v>0</v>
      </c>
      <c r="K1104" s="48">
        <f t="shared" si="103"/>
        <v>0</v>
      </c>
      <c r="L1104" s="65">
        <v>0</v>
      </c>
      <c r="M1104" s="60">
        <f t="shared" si="104"/>
        <v>0</v>
      </c>
      <c r="N1104" s="49">
        <v>106</v>
      </c>
      <c r="O1104" s="62">
        <f t="shared" si="105"/>
        <v>425.81260000000003</v>
      </c>
      <c r="P1104" s="50">
        <f t="shared" si="106"/>
        <v>106</v>
      </c>
      <c r="Q1104" s="51">
        <f t="shared" si="107"/>
        <v>425.81260000000003</v>
      </c>
      <c r="R1104" s="46" t="s">
        <v>7303</v>
      </c>
    </row>
    <row r="1105" spans="1:18" ht="16.5" hidden="1" customHeight="1" x14ac:dyDescent="0.15">
      <c r="A1105" s="56" t="s">
        <v>1074</v>
      </c>
      <c r="B1105" s="98" t="s">
        <v>7387</v>
      </c>
      <c r="C1105" s="98" t="s">
        <v>1076</v>
      </c>
      <c r="D1105" s="56" t="s">
        <v>350</v>
      </c>
      <c r="E1105" s="56" t="s">
        <v>334</v>
      </c>
      <c r="F1105" s="56" t="s">
        <v>335</v>
      </c>
      <c r="G1105" s="66">
        <v>9.2242279277229038</v>
      </c>
      <c r="H1105" s="65">
        <v>0</v>
      </c>
      <c r="I1105" s="47">
        <f t="shared" si="102"/>
        <v>0</v>
      </c>
      <c r="J1105" s="65">
        <v>0</v>
      </c>
      <c r="K1105" s="48">
        <f t="shared" si="103"/>
        <v>0</v>
      </c>
      <c r="L1105" s="65">
        <v>0</v>
      </c>
      <c r="M1105" s="60">
        <f t="shared" si="104"/>
        <v>0</v>
      </c>
      <c r="N1105" s="49">
        <v>46</v>
      </c>
      <c r="O1105" s="62">
        <f t="shared" si="105"/>
        <v>424.3144846752536</v>
      </c>
      <c r="P1105" s="50">
        <f t="shared" si="106"/>
        <v>46</v>
      </c>
      <c r="Q1105" s="51">
        <f t="shared" si="107"/>
        <v>424.3144846752536</v>
      </c>
      <c r="R1105" s="46" t="s">
        <v>7299</v>
      </c>
    </row>
    <row r="1106" spans="1:18" ht="16.5" hidden="1" customHeight="1" x14ac:dyDescent="0.15">
      <c r="A1106" s="56" t="s">
        <v>5899</v>
      </c>
      <c r="B1106" s="98" t="s">
        <v>5900</v>
      </c>
      <c r="C1106" s="98" t="s">
        <v>5900</v>
      </c>
      <c r="D1106" s="56" t="s">
        <v>329</v>
      </c>
      <c r="E1106" s="56" t="s">
        <v>5300</v>
      </c>
      <c r="F1106" s="56" t="s">
        <v>5301</v>
      </c>
      <c r="G1106" s="66">
        <v>211.98941496727085</v>
      </c>
      <c r="H1106" s="65">
        <v>0</v>
      </c>
      <c r="I1106" s="47">
        <f t="shared" si="102"/>
        <v>0</v>
      </c>
      <c r="J1106" s="65">
        <v>0</v>
      </c>
      <c r="K1106" s="48">
        <f t="shared" si="103"/>
        <v>0</v>
      </c>
      <c r="L1106" s="65">
        <v>0</v>
      </c>
      <c r="M1106" s="60">
        <f t="shared" si="104"/>
        <v>0</v>
      </c>
      <c r="N1106" s="49">
        <v>2</v>
      </c>
      <c r="O1106" s="62">
        <f t="shared" si="105"/>
        <v>423.97882993454169</v>
      </c>
      <c r="P1106" s="50">
        <f t="shared" si="106"/>
        <v>2</v>
      </c>
      <c r="Q1106" s="51">
        <f t="shared" si="107"/>
        <v>423.97882993454169</v>
      </c>
      <c r="R1106" s="46" t="s">
        <v>1</v>
      </c>
    </row>
    <row r="1107" spans="1:18" ht="16.5" hidden="1" customHeight="1" x14ac:dyDescent="0.15">
      <c r="A1107" s="56" t="s">
        <v>4915</v>
      </c>
      <c r="B1107" s="98" t="s">
        <v>4916</v>
      </c>
      <c r="C1107" s="98" t="s">
        <v>4917</v>
      </c>
      <c r="D1107" s="56" t="s">
        <v>329</v>
      </c>
      <c r="E1107" s="56" t="s">
        <v>351</v>
      </c>
      <c r="F1107" s="56" t="s">
        <v>352</v>
      </c>
      <c r="G1107" s="66">
        <v>26.495699999999999</v>
      </c>
      <c r="H1107" s="65">
        <v>0</v>
      </c>
      <c r="I1107" s="47">
        <f t="shared" si="102"/>
        <v>0</v>
      </c>
      <c r="J1107" s="65">
        <v>0</v>
      </c>
      <c r="K1107" s="48">
        <f t="shared" si="103"/>
        <v>0</v>
      </c>
      <c r="L1107" s="65">
        <v>0</v>
      </c>
      <c r="M1107" s="60">
        <f t="shared" si="104"/>
        <v>0</v>
      </c>
      <c r="N1107" s="49">
        <v>16</v>
      </c>
      <c r="O1107" s="62">
        <f t="shared" si="105"/>
        <v>423.93119999999999</v>
      </c>
      <c r="P1107" s="50">
        <f t="shared" si="106"/>
        <v>16</v>
      </c>
      <c r="Q1107" s="51">
        <f t="shared" si="107"/>
        <v>423.93119999999999</v>
      </c>
      <c r="R1107" s="46" t="s">
        <v>7302</v>
      </c>
    </row>
    <row r="1108" spans="1:18" ht="16.5" hidden="1" customHeight="1" x14ac:dyDescent="0.15">
      <c r="A1108" s="56" t="s">
        <v>9150</v>
      </c>
      <c r="B1108" s="56" t="s">
        <v>9159</v>
      </c>
      <c r="C1108" s="56" t="s">
        <v>9398</v>
      </c>
      <c r="D1108" s="56" t="s">
        <v>329</v>
      </c>
      <c r="E1108" s="56" t="s">
        <v>8038</v>
      </c>
      <c r="F1108" s="56" t="s">
        <v>8039</v>
      </c>
      <c r="G1108" s="66">
        <v>241.45046576150784</v>
      </c>
      <c r="H1108" s="65">
        <v>3</v>
      </c>
      <c r="I1108" s="47">
        <f t="shared" si="102"/>
        <v>724.3513972845235</v>
      </c>
      <c r="J1108" s="65">
        <v>0</v>
      </c>
      <c r="K1108" s="48">
        <f t="shared" si="103"/>
        <v>0</v>
      </c>
      <c r="L1108" s="65">
        <v>0</v>
      </c>
      <c r="M1108" s="60">
        <f t="shared" si="104"/>
        <v>0</v>
      </c>
      <c r="N1108" s="49">
        <v>0</v>
      </c>
      <c r="O1108" s="62">
        <f t="shared" si="105"/>
        <v>0</v>
      </c>
      <c r="P1108" s="50">
        <f t="shared" si="106"/>
        <v>3</v>
      </c>
      <c r="Q1108" s="51">
        <f t="shared" si="107"/>
        <v>724.3513972845235</v>
      </c>
      <c r="R1108" s="46" t="s">
        <v>1</v>
      </c>
    </row>
    <row r="1109" spans="1:18" ht="16.5" hidden="1" customHeight="1" x14ac:dyDescent="0.15">
      <c r="A1109" s="56" t="s">
        <v>2176</v>
      </c>
      <c r="B1109" s="98" t="s">
        <v>2177</v>
      </c>
      <c r="C1109" s="98" t="s">
        <v>2177</v>
      </c>
      <c r="D1109" s="56" t="s">
        <v>329</v>
      </c>
      <c r="E1109" s="56" t="s">
        <v>351</v>
      </c>
      <c r="F1109" s="56" t="s">
        <v>352</v>
      </c>
      <c r="G1109" s="66">
        <v>2.0185</v>
      </c>
      <c r="H1109" s="65">
        <v>0</v>
      </c>
      <c r="I1109" s="47">
        <f t="shared" si="102"/>
        <v>0</v>
      </c>
      <c r="J1109" s="65">
        <v>0</v>
      </c>
      <c r="K1109" s="48">
        <f t="shared" si="103"/>
        <v>0</v>
      </c>
      <c r="L1109" s="65">
        <v>0</v>
      </c>
      <c r="M1109" s="60">
        <f t="shared" si="104"/>
        <v>0</v>
      </c>
      <c r="N1109" s="49">
        <v>210</v>
      </c>
      <c r="O1109" s="62">
        <f t="shared" si="105"/>
        <v>423.88499999999999</v>
      </c>
      <c r="P1109" s="50">
        <f t="shared" si="106"/>
        <v>210</v>
      </c>
      <c r="Q1109" s="51">
        <f t="shared" si="107"/>
        <v>423.88499999999999</v>
      </c>
      <c r="R1109" s="46" t="s">
        <v>7301</v>
      </c>
    </row>
    <row r="1110" spans="1:18" ht="16.5" hidden="1" customHeight="1" x14ac:dyDescent="0.15">
      <c r="A1110" s="56" t="s">
        <v>5802</v>
      </c>
      <c r="B1110" s="98" t="s">
        <v>5803</v>
      </c>
      <c r="C1110" s="98" t="s">
        <v>5804</v>
      </c>
      <c r="D1110" s="56" t="s">
        <v>329</v>
      </c>
      <c r="E1110" s="56" t="s">
        <v>501</v>
      </c>
      <c r="F1110" s="56" t="s">
        <v>502</v>
      </c>
      <c r="G1110" s="66">
        <v>105.96008924481764</v>
      </c>
      <c r="H1110" s="65">
        <v>0</v>
      </c>
      <c r="I1110" s="47">
        <f t="shared" si="102"/>
        <v>0</v>
      </c>
      <c r="J1110" s="65">
        <v>0</v>
      </c>
      <c r="K1110" s="48">
        <f t="shared" si="103"/>
        <v>0</v>
      </c>
      <c r="L1110" s="65">
        <v>0</v>
      </c>
      <c r="M1110" s="60">
        <f t="shared" si="104"/>
        <v>0</v>
      </c>
      <c r="N1110" s="49">
        <v>4</v>
      </c>
      <c r="O1110" s="62">
        <f t="shared" si="105"/>
        <v>423.84035697927055</v>
      </c>
      <c r="P1110" s="50">
        <f t="shared" si="106"/>
        <v>4</v>
      </c>
      <c r="Q1110" s="51">
        <f t="shared" si="107"/>
        <v>423.84035697927055</v>
      </c>
      <c r="R1110" s="46" t="s">
        <v>1</v>
      </c>
    </row>
    <row r="1111" spans="1:18" ht="16.5" hidden="1" customHeight="1" x14ac:dyDescent="0.15">
      <c r="A1111" s="56" t="s">
        <v>6508</v>
      </c>
      <c r="B1111" s="98" t="s">
        <v>6509</v>
      </c>
      <c r="C1111" s="98" t="s">
        <v>5612</v>
      </c>
      <c r="D1111" s="56" t="s">
        <v>329</v>
      </c>
      <c r="E1111" s="56" t="s">
        <v>1247</v>
      </c>
      <c r="F1111" s="56" t="s">
        <v>1248</v>
      </c>
      <c r="G1111" s="66">
        <v>42.270596002126567</v>
      </c>
      <c r="H1111" s="65">
        <v>0</v>
      </c>
      <c r="I1111" s="47">
        <f t="shared" si="102"/>
        <v>0</v>
      </c>
      <c r="J1111" s="65">
        <v>0</v>
      </c>
      <c r="K1111" s="48">
        <f t="shared" si="103"/>
        <v>0</v>
      </c>
      <c r="L1111" s="65">
        <v>0</v>
      </c>
      <c r="M1111" s="60">
        <f t="shared" si="104"/>
        <v>0</v>
      </c>
      <c r="N1111" s="49">
        <v>10</v>
      </c>
      <c r="O1111" s="62">
        <f t="shared" si="105"/>
        <v>422.7059600212657</v>
      </c>
      <c r="P1111" s="50">
        <f t="shared" si="106"/>
        <v>10</v>
      </c>
      <c r="Q1111" s="51">
        <f t="shared" si="107"/>
        <v>422.7059600212657</v>
      </c>
      <c r="R1111" s="46" t="s">
        <v>1</v>
      </c>
    </row>
    <row r="1112" spans="1:18" ht="16.5" hidden="1" customHeight="1" x14ac:dyDescent="0.15">
      <c r="A1112" s="56" t="s">
        <v>4927</v>
      </c>
      <c r="B1112" s="98" t="s">
        <v>4928</v>
      </c>
      <c r="C1112" s="98" t="s">
        <v>4928</v>
      </c>
      <c r="D1112" s="56" t="s">
        <v>329</v>
      </c>
      <c r="E1112" s="56" t="s">
        <v>351</v>
      </c>
      <c r="F1112" s="56" t="s">
        <v>352</v>
      </c>
      <c r="G1112" s="66">
        <v>6.5</v>
      </c>
      <c r="H1112" s="65">
        <v>0</v>
      </c>
      <c r="I1112" s="47">
        <f t="shared" si="102"/>
        <v>0</v>
      </c>
      <c r="J1112" s="65">
        <v>0</v>
      </c>
      <c r="K1112" s="48">
        <f t="shared" si="103"/>
        <v>0</v>
      </c>
      <c r="L1112" s="65">
        <v>0</v>
      </c>
      <c r="M1112" s="60">
        <f t="shared" si="104"/>
        <v>0</v>
      </c>
      <c r="N1112" s="49">
        <v>65</v>
      </c>
      <c r="O1112" s="62">
        <f t="shared" si="105"/>
        <v>422.5</v>
      </c>
      <c r="P1112" s="50">
        <f t="shared" si="106"/>
        <v>65</v>
      </c>
      <c r="Q1112" s="51">
        <f t="shared" si="107"/>
        <v>422.5</v>
      </c>
      <c r="R1112" s="46" t="s">
        <v>7302</v>
      </c>
    </row>
    <row r="1113" spans="1:18" ht="16.5" hidden="1" customHeight="1" x14ac:dyDescent="0.15">
      <c r="A1113" s="56" t="s">
        <v>3854</v>
      </c>
      <c r="B1113" s="98" t="s">
        <v>3855</v>
      </c>
      <c r="C1113" s="98" t="s">
        <v>3856</v>
      </c>
      <c r="D1113" s="56" t="s">
        <v>329</v>
      </c>
      <c r="E1113" s="56" t="s">
        <v>1310</v>
      </c>
      <c r="F1113" s="56" t="s">
        <v>1311</v>
      </c>
      <c r="G1113" s="66">
        <v>2.3077000000000001</v>
      </c>
      <c r="H1113" s="65">
        <v>0</v>
      </c>
      <c r="I1113" s="47">
        <f t="shared" si="102"/>
        <v>0</v>
      </c>
      <c r="J1113" s="65">
        <v>0</v>
      </c>
      <c r="K1113" s="48">
        <f t="shared" si="103"/>
        <v>0</v>
      </c>
      <c r="L1113" s="65">
        <v>0</v>
      </c>
      <c r="M1113" s="60">
        <f t="shared" si="104"/>
        <v>0</v>
      </c>
      <c r="N1113" s="49">
        <v>183</v>
      </c>
      <c r="O1113" s="62">
        <f t="shared" si="105"/>
        <v>422.3091</v>
      </c>
      <c r="P1113" s="50">
        <f t="shared" si="106"/>
        <v>183</v>
      </c>
      <c r="Q1113" s="51">
        <f t="shared" si="107"/>
        <v>422.3091</v>
      </c>
      <c r="R1113" s="46" t="s">
        <v>7307</v>
      </c>
    </row>
    <row r="1114" spans="1:18" ht="16.5" hidden="1" customHeight="1" x14ac:dyDescent="0.15">
      <c r="A1114" s="56" t="s">
        <v>613</v>
      </c>
      <c r="B1114" s="98" t="s">
        <v>614</v>
      </c>
      <c r="C1114" s="98" t="s">
        <v>615</v>
      </c>
      <c r="D1114" s="56" t="s">
        <v>329</v>
      </c>
      <c r="E1114" s="56" t="s">
        <v>449</v>
      </c>
      <c r="F1114" s="56" t="s">
        <v>450</v>
      </c>
      <c r="G1114" s="66">
        <v>20.085459999999998</v>
      </c>
      <c r="H1114" s="65">
        <v>0</v>
      </c>
      <c r="I1114" s="47">
        <f t="shared" si="102"/>
        <v>0</v>
      </c>
      <c r="J1114" s="65">
        <v>0</v>
      </c>
      <c r="K1114" s="48">
        <f t="shared" si="103"/>
        <v>0</v>
      </c>
      <c r="L1114" s="65">
        <v>0</v>
      </c>
      <c r="M1114" s="60">
        <f t="shared" si="104"/>
        <v>0</v>
      </c>
      <c r="N1114" s="49">
        <v>21</v>
      </c>
      <c r="O1114" s="62">
        <f t="shared" si="105"/>
        <v>421.79465999999996</v>
      </c>
      <c r="P1114" s="50">
        <f t="shared" si="106"/>
        <v>21</v>
      </c>
      <c r="Q1114" s="51">
        <f t="shared" si="107"/>
        <v>421.79465999999996</v>
      </c>
      <c r="R1114" s="46" t="s">
        <v>7299</v>
      </c>
    </row>
    <row r="1115" spans="1:18" ht="16.5" hidden="1" customHeight="1" x14ac:dyDescent="0.15">
      <c r="A1115" s="56" t="s">
        <v>3653</v>
      </c>
      <c r="B1115" s="98" t="s">
        <v>3654</v>
      </c>
      <c r="C1115" s="98" t="s">
        <v>3654</v>
      </c>
      <c r="D1115" s="56" t="s">
        <v>350</v>
      </c>
      <c r="E1115" s="56" t="s">
        <v>351</v>
      </c>
      <c r="F1115" s="56" t="s">
        <v>352</v>
      </c>
      <c r="G1115" s="66">
        <v>1.5</v>
      </c>
      <c r="H1115" s="65">
        <v>0</v>
      </c>
      <c r="I1115" s="47">
        <f t="shared" si="102"/>
        <v>0</v>
      </c>
      <c r="J1115" s="65">
        <v>0</v>
      </c>
      <c r="K1115" s="48">
        <f t="shared" si="103"/>
        <v>0</v>
      </c>
      <c r="L1115" s="65">
        <v>0</v>
      </c>
      <c r="M1115" s="60">
        <f t="shared" si="104"/>
        <v>0</v>
      </c>
      <c r="N1115" s="49">
        <v>281</v>
      </c>
      <c r="O1115" s="62">
        <f t="shared" si="105"/>
        <v>421.5</v>
      </c>
      <c r="P1115" s="50">
        <f t="shared" si="106"/>
        <v>281</v>
      </c>
      <c r="Q1115" s="51">
        <f t="shared" si="107"/>
        <v>421.5</v>
      </c>
      <c r="R1115" s="46" t="s">
        <v>7307</v>
      </c>
    </row>
    <row r="1116" spans="1:18" ht="16.5" hidden="1" customHeight="1" x14ac:dyDescent="0.15">
      <c r="A1116" s="56" t="s">
        <v>6506</v>
      </c>
      <c r="B1116" s="98" t="s">
        <v>6507</v>
      </c>
      <c r="C1116" s="98" t="s">
        <v>6507</v>
      </c>
      <c r="D1116" s="56" t="s">
        <v>329</v>
      </c>
      <c r="E1116" s="56" t="s">
        <v>5298</v>
      </c>
      <c r="F1116" s="56" t="s">
        <v>5299</v>
      </c>
      <c r="G1116" s="66">
        <v>69.808459952323616</v>
      </c>
      <c r="H1116" s="65">
        <v>0</v>
      </c>
      <c r="I1116" s="47">
        <f t="shared" si="102"/>
        <v>0</v>
      </c>
      <c r="J1116" s="65">
        <v>0</v>
      </c>
      <c r="K1116" s="48">
        <f t="shared" si="103"/>
        <v>0</v>
      </c>
      <c r="L1116" s="65">
        <v>0</v>
      </c>
      <c r="M1116" s="60">
        <f t="shared" si="104"/>
        <v>0</v>
      </c>
      <c r="N1116" s="49">
        <v>6</v>
      </c>
      <c r="O1116" s="62">
        <f t="shared" si="105"/>
        <v>418.85075971394167</v>
      </c>
      <c r="P1116" s="50">
        <f t="shared" si="106"/>
        <v>6</v>
      </c>
      <c r="Q1116" s="51">
        <f t="shared" si="107"/>
        <v>418.85075971394167</v>
      </c>
      <c r="R1116" s="46" t="s">
        <v>1</v>
      </c>
    </row>
    <row r="1117" spans="1:18" ht="16.5" hidden="1" customHeight="1" x14ac:dyDescent="0.15">
      <c r="A1117" s="56" t="s">
        <v>6506</v>
      </c>
      <c r="B1117" s="98" t="s">
        <v>6507</v>
      </c>
      <c r="C1117" s="98" t="s">
        <v>6507</v>
      </c>
      <c r="D1117" s="56" t="s">
        <v>329</v>
      </c>
      <c r="E1117" s="56" t="s">
        <v>1247</v>
      </c>
      <c r="F1117" s="56" t="s">
        <v>1248</v>
      </c>
      <c r="G1117" s="66">
        <v>69.808459952323616</v>
      </c>
      <c r="H1117" s="65">
        <v>0</v>
      </c>
      <c r="I1117" s="47">
        <f t="shared" si="102"/>
        <v>0</v>
      </c>
      <c r="J1117" s="65">
        <v>0</v>
      </c>
      <c r="K1117" s="48">
        <f t="shared" si="103"/>
        <v>0</v>
      </c>
      <c r="L1117" s="65">
        <v>0</v>
      </c>
      <c r="M1117" s="60">
        <f t="shared" si="104"/>
        <v>0</v>
      </c>
      <c r="N1117" s="49">
        <v>6</v>
      </c>
      <c r="O1117" s="62">
        <f t="shared" si="105"/>
        <v>418.85075971394167</v>
      </c>
      <c r="P1117" s="50">
        <f t="shared" si="106"/>
        <v>6</v>
      </c>
      <c r="Q1117" s="51">
        <f t="shared" si="107"/>
        <v>418.85075971394167</v>
      </c>
      <c r="R1117" s="46" t="s">
        <v>1</v>
      </c>
    </row>
    <row r="1118" spans="1:18" ht="16.5" hidden="1" customHeight="1" x14ac:dyDescent="0.15">
      <c r="A1118" s="56" t="s">
        <v>4910</v>
      </c>
      <c r="B1118" s="98" t="s">
        <v>4911</v>
      </c>
      <c r="C1118" s="98" t="s">
        <v>4911</v>
      </c>
      <c r="D1118" s="56" t="s">
        <v>329</v>
      </c>
      <c r="E1118" s="56" t="s">
        <v>351</v>
      </c>
      <c r="F1118" s="56" t="s">
        <v>352</v>
      </c>
      <c r="G1118" s="66">
        <v>6.5</v>
      </c>
      <c r="H1118" s="65">
        <v>0</v>
      </c>
      <c r="I1118" s="47">
        <f t="shared" si="102"/>
        <v>0</v>
      </c>
      <c r="J1118" s="65">
        <v>0</v>
      </c>
      <c r="K1118" s="48">
        <f t="shared" si="103"/>
        <v>0</v>
      </c>
      <c r="L1118" s="65">
        <v>0</v>
      </c>
      <c r="M1118" s="60">
        <f t="shared" si="104"/>
        <v>0</v>
      </c>
      <c r="N1118" s="49">
        <v>64</v>
      </c>
      <c r="O1118" s="62">
        <f t="shared" si="105"/>
        <v>416</v>
      </c>
      <c r="P1118" s="50">
        <f t="shared" si="106"/>
        <v>64</v>
      </c>
      <c r="Q1118" s="51">
        <f t="shared" si="107"/>
        <v>416</v>
      </c>
      <c r="R1118" s="46" t="s">
        <v>7302</v>
      </c>
    </row>
    <row r="1119" spans="1:18" ht="16.5" hidden="1" customHeight="1" x14ac:dyDescent="0.15">
      <c r="A1119" s="56" t="s">
        <v>4640</v>
      </c>
      <c r="B1119" s="98" t="s">
        <v>4641</v>
      </c>
      <c r="C1119" s="98" t="s">
        <v>8401</v>
      </c>
      <c r="D1119" s="56" t="s">
        <v>329</v>
      </c>
      <c r="E1119" s="56" t="s">
        <v>1310</v>
      </c>
      <c r="F1119" s="56" t="s">
        <v>1311</v>
      </c>
      <c r="G1119" s="66">
        <v>2.2222</v>
      </c>
      <c r="H1119" s="65">
        <v>0</v>
      </c>
      <c r="I1119" s="47">
        <f t="shared" si="102"/>
        <v>0</v>
      </c>
      <c r="J1119" s="65">
        <v>0</v>
      </c>
      <c r="K1119" s="48">
        <f t="shared" si="103"/>
        <v>0</v>
      </c>
      <c r="L1119" s="65">
        <v>0</v>
      </c>
      <c r="M1119" s="60">
        <f t="shared" si="104"/>
        <v>0</v>
      </c>
      <c r="N1119" s="49">
        <v>186</v>
      </c>
      <c r="O1119" s="62">
        <f t="shared" si="105"/>
        <v>413.32920000000001</v>
      </c>
      <c r="P1119" s="50">
        <f t="shared" si="106"/>
        <v>186</v>
      </c>
      <c r="Q1119" s="51">
        <f t="shared" si="107"/>
        <v>413.32920000000001</v>
      </c>
      <c r="R1119" s="46" t="s">
        <v>7302</v>
      </c>
    </row>
    <row r="1120" spans="1:18" ht="16.5" hidden="1" customHeight="1" x14ac:dyDescent="0.15">
      <c r="A1120" s="56" t="s">
        <v>4823</v>
      </c>
      <c r="B1120" s="98" t="s">
        <v>4824</v>
      </c>
      <c r="C1120" s="98" t="s">
        <v>4824</v>
      </c>
      <c r="D1120" s="56" t="s">
        <v>406</v>
      </c>
      <c r="E1120" s="56" t="s">
        <v>330</v>
      </c>
      <c r="F1120" s="56" t="s">
        <v>331</v>
      </c>
      <c r="G1120" s="66">
        <v>5.9828999999999999</v>
      </c>
      <c r="H1120" s="65">
        <v>0</v>
      </c>
      <c r="I1120" s="47">
        <f t="shared" si="102"/>
        <v>0</v>
      </c>
      <c r="J1120" s="65">
        <v>0</v>
      </c>
      <c r="K1120" s="48">
        <f t="shared" si="103"/>
        <v>0</v>
      </c>
      <c r="L1120" s="65">
        <v>0</v>
      </c>
      <c r="M1120" s="60">
        <f t="shared" si="104"/>
        <v>0</v>
      </c>
      <c r="N1120" s="49">
        <v>69</v>
      </c>
      <c r="O1120" s="62">
        <f t="shared" si="105"/>
        <v>412.82009999999997</v>
      </c>
      <c r="P1120" s="50">
        <f t="shared" si="106"/>
        <v>69</v>
      </c>
      <c r="Q1120" s="51">
        <f t="shared" si="107"/>
        <v>412.82009999999997</v>
      </c>
      <c r="R1120" s="46" t="s">
        <v>7302</v>
      </c>
    </row>
    <row r="1121" spans="1:18" ht="16.5" hidden="1" customHeight="1" x14ac:dyDescent="0.15">
      <c r="A1121" s="56" t="s">
        <v>4334</v>
      </c>
      <c r="B1121" s="98" t="s">
        <v>4335</v>
      </c>
      <c r="C1121" s="98" t="s">
        <v>4335</v>
      </c>
      <c r="D1121" s="56" t="s">
        <v>329</v>
      </c>
      <c r="E1121" s="56" t="s">
        <v>351</v>
      </c>
      <c r="F1121" s="56" t="s">
        <v>352</v>
      </c>
      <c r="G1121" s="66">
        <v>0.54999999999999982</v>
      </c>
      <c r="H1121" s="65">
        <v>0</v>
      </c>
      <c r="I1121" s="47">
        <f t="shared" si="102"/>
        <v>0</v>
      </c>
      <c r="J1121" s="65">
        <v>0</v>
      </c>
      <c r="K1121" s="48">
        <f t="shared" si="103"/>
        <v>0</v>
      </c>
      <c r="L1121" s="65">
        <v>0</v>
      </c>
      <c r="M1121" s="60">
        <f t="shared" si="104"/>
        <v>0</v>
      </c>
      <c r="N1121" s="49">
        <v>749</v>
      </c>
      <c r="O1121" s="62">
        <f t="shared" si="105"/>
        <v>411.94999999999987</v>
      </c>
      <c r="P1121" s="50">
        <f t="shared" si="106"/>
        <v>749</v>
      </c>
      <c r="Q1121" s="51">
        <f t="shared" si="107"/>
        <v>411.94999999999987</v>
      </c>
      <c r="R1121" s="46" t="s">
        <v>7307</v>
      </c>
    </row>
    <row r="1122" spans="1:18" ht="16.5" hidden="1" customHeight="1" x14ac:dyDescent="0.15">
      <c r="A1122" s="56" t="s">
        <v>7069</v>
      </c>
      <c r="B1122" s="98" t="s">
        <v>7065</v>
      </c>
      <c r="C1122" s="98" t="s">
        <v>7070</v>
      </c>
      <c r="D1122" s="56" t="s">
        <v>3659</v>
      </c>
      <c r="E1122" s="56" t="s">
        <v>1380</v>
      </c>
      <c r="F1122" s="56" t="s">
        <v>1381</v>
      </c>
      <c r="G1122" s="66">
        <v>17.094000000000001</v>
      </c>
      <c r="H1122" s="65">
        <v>0</v>
      </c>
      <c r="I1122" s="47">
        <f t="shared" si="102"/>
        <v>0</v>
      </c>
      <c r="J1122" s="65">
        <v>0</v>
      </c>
      <c r="K1122" s="48">
        <f t="shared" si="103"/>
        <v>0</v>
      </c>
      <c r="L1122" s="65">
        <v>0</v>
      </c>
      <c r="M1122" s="60">
        <f t="shared" si="104"/>
        <v>0</v>
      </c>
      <c r="N1122" s="49">
        <v>24</v>
      </c>
      <c r="O1122" s="62">
        <f t="shared" si="105"/>
        <v>410.25600000000003</v>
      </c>
      <c r="P1122" s="50">
        <f t="shared" si="106"/>
        <v>24</v>
      </c>
      <c r="Q1122" s="51">
        <f t="shared" si="107"/>
        <v>410.25600000000003</v>
      </c>
      <c r="R1122" s="46" t="s">
        <v>7303</v>
      </c>
    </row>
    <row r="1123" spans="1:18" ht="16.5" hidden="1" customHeight="1" x14ac:dyDescent="0.15">
      <c r="A1123" s="56" t="s">
        <v>3736</v>
      </c>
      <c r="B1123" s="98" t="s">
        <v>3735</v>
      </c>
      <c r="C1123" s="98" t="s">
        <v>3737</v>
      </c>
      <c r="D1123" s="56" t="s">
        <v>329</v>
      </c>
      <c r="E1123" s="56" t="s">
        <v>330</v>
      </c>
      <c r="F1123" s="56" t="s">
        <v>331</v>
      </c>
      <c r="G1123" s="66">
        <v>9.7521271379221055</v>
      </c>
      <c r="H1123" s="65">
        <v>0</v>
      </c>
      <c r="I1123" s="47">
        <f t="shared" si="102"/>
        <v>0</v>
      </c>
      <c r="J1123" s="65">
        <v>0</v>
      </c>
      <c r="K1123" s="48">
        <f t="shared" si="103"/>
        <v>0</v>
      </c>
      <c r="L1123" s="65">
        <v>0</v>
      </c>
      <c r="M1123" s="60">
        <f t="shared" si="104"/>
        <v>0</v>
      </c>
      <c r="N1123" s="49">
        <v>42</v>
      </c>
      <c r="O1123" s="62">
        <f t="shared" si="105"/>
        <v>409.58933979272842</v>
      </c>
      <c r="P1123" s="50">
        <f t="shared" si="106"/>
        <v>42</v>
      </c>
      <c r="Q1123" s="51">
        <f t="shared" si="107"/>
        <v>409.58933979272842</v>
      </c>
      <c r="R1123" s="46" t="s">
        <v>7307</v>
      </c>
    </row>
    <row r="1124" spans="1:18" ht="16.5" hidden="1" customHeight="1" x14ac:dyDescent="0.15">
      <c r="A1124" s="56" t="s">
        <v>1279</v>
      </c>
      <c r="B1124" s="98" t="s">
        <v>1280</v>
      </c>
      <c r="C1124" s="98" t="s">
        <v>8271</v>
      </c>
      <c r="D1124" s="56" t="s">
        <v>350</v>
      </c>
      <c r="E1124" s="56" t="s">
        <v>330</v>
      </c>
      <c r="F1124" s="56" t="s">
        <v>331</v>
      </c>
      <c r="G1124" s="66">
        <v>9.6631498991496372</v>
      </c>
      <c r="H1124" s="65">
        <v>0</v>
      </c>
      <c r="I1124" s="47">
        <f t="shared" si="102"/>
        <v>0</v>
      </c>
      <c r="J1124" s="65">
        <v>0</v>
      </c>
      <c r="K1124" s="48">
        <f t="shared" si="103"/>
        <v>0</v>
      </c>
      <c r="L1124" s="65">
        <v>0</v>
      </c>
      <c r="M1124" s="60">
        <f t="shared" si="104"/>
        <v>0</v>
      </c>
      <c r="N1124" s="49">
        <v>42</v>
      </c>
      <c r="O1124" s="62">
        <f t="shared" si="105"/>
        <v>405.85229576428475</v>
      </c>
      <c r="P1124" s="50">
        <f t="shared" si="106"/>
        <v>42</v>
      </c>
      <c r="Q1124" s="51">
        <f t="shared" si="107"/>
        <v>405.85229576428475</v>
      </c>
      <c r="R1124" s="46" t="s">
        <v>7299</v>
      </c>
    </row>
    <row r="1125" spans="1:18" ht="16.5" hidden="1" customHeight="1" x14ac:dyDescent="0.15">
      <c r="A1125" s="56" t="s">
        <v>5555</v>
      </c>
      <c r="B1125" s="98" t="s">
        <v>5556</v>
      </c>
      <c r="C1125" s="98" t="s">
        <v>5504</v>
      </c>
      <c r="D1125" s="56" t="s">
        <v>329</v>
      </c>
      <c r="E1125" s="56" t="s">
        <v>5298</v>
      </c>
      <c r="F1125" s="56" t="s">
        <v>5299</v>
      </c>
      <c r="G1125" s="66">
        <v>81.00242589749422</v>
      </c>
      <c r="H1125" s="65">
        <v>0</v>
      </c>
      <c r="I1125" s="47">
        <f t="shared" si="102"/>
        <v>0</v>
      </c>
      <c r="J1125" s="65">
        <v>0</v>
      </c>
      <c r="K1125" s="48">
        <f t="shared" si="103"/>
        <v>0</v>
      </c>
      <c r="L1125" s="65">
        <v>0</v>
      </c>
      <c r="M1125" s="60">
        <f t="shared" si="104"/>
        <v>0</v>
      </c>
      <c r="N1125" s="49">
        <v>5</v>
      </c>
      <c r="O1125" s="62">
        <f t="shared" si="105"/>
        <v>405.0121294874711</v>
      </c>
      <c r="P1125" s="50">
        <f t="shared" si="106"/>
        <v>5</v>
      </c>
      <c r="Q1125" s="51">
        <f t="shared" si="107"/>
        <v>405.0121294874711</v>
      </c>
      <c r="R1125" s="46" t="s">
        <v>1</v>
      </c>
    </row>
    <row r="1126" spans="1:18" ht="16.5" hidden="1" customHeight="1" x14ac:dyDescent="0.15">
      <c r="A1126" s="56" t="s">
        <v>493</v>
      </c>
      <c r="B1126" s="98" t="s">
        <v>494</v>
      </c>
      <c r="C1126" s="98" t="s">
        <v>495</v>
      </c>
      <c r="D1126" s="56" t="s">
        <v>329</v>
      </c>
      <c r="E1126" s="56" t="s">
        <v>568</v>
      </c>
      <c r="F1126" s="56" t="s">
        <v>569</v>
      </c>
      <c r="G1126" s="66">
        <v>135.00210000000024</v>
      </c>
      <c r="H1126" s="65">
        <v>0</v>
      </c>
      <c r="I1126" s="47">
        <f t="shared" si="102"/>
        <v>0</v>
      </c>
      <c r="J1126" s="65">
        <v>0</v>
      </c>
      <c r="K1126" s="48">
        <f t="shared" si="103"/>
        <v>0</v>
      </c>
      <c r="L1126" s="65">
        <v>0</v>
      </c>
      <c r="M1126" s="60">
        <f t="shared" si="104"/>
        <v>0</v>
      </c>
      <c r="N1126" s="49">
        <v>3</v>
      </c>
      <c r="O1126" s="62">
        <f t="shared" si="105"/>
        <v>405.00630000000069</v>
      </c>
      <c r="P1126" s="50">
        <f t="shared" si="106"/>
        <v>3</v>
      </c>
      <c r="Q1126" s="51">
        <f t="shared" si="107"/>
        <v>405.00630000000069</v>
      </c>
      <c r="R1126" s="46" t="s">
        <v>7299</v>
      </c>
    </row>
    <row r="1127" spans="1:18" ht="16.5" hidden="1" customHeight="1" x14ac:dyDescent="0.15">
      <c r="A1127" s="56" t="s">
        <v>1361</v>
      </c>
      <c r="B1127" s="98" t="s">
        <v>1362</v>
      </c>
      <c r="C1127" s="98" t="s">
        <v>1363</v>
      </c>
      <c r="D1127" s="56" t="s">
        <v>329</v>
      </c>
      <c r="E1127" s="56" t="s">
        <v>330</v>
      </c>
      <c r="F1127" s="56" t="s">
        <v>331</v>
      </c>
      <c r="G1127" s="66">
        <v>0.4017</v>
      </c>
      <c r="H1127" s="65">
        <v>0</v>
      </c>
      <c r="I1127" s="47">
        <f t="shared" si="102"/>
        <v>0</v>
      </c>
      <c r="J1127" s="65">
        <v>0</v>
      </c>
      <c r="K1127" s="48">
        <f t="shared" si="103"/>
        <v>0</v>
      </c>
      <c r="L1127" s="65">
        <v>0</v>
      </c>
      <c r="M1127" s="60">
        <f t="shared" si="104"/>
        <v>0</v>
      </c>
      <c r="N1127" s="49">
        <v>1005</v>
      </c>
      <c r="O1127" s="62">
        <f t="shared" si="105"/>
        <v>403.70850000000002</v>
      </c>
      <c r="P1127" s="50">
        <f t="shared" si="106"/>
        <v>1005</v>
      </c>
      <c r="Q1127" s="51">
        <f t="shared" si="107"/>
        <v>403.70850000000002</v>
      </c>
      <c r="R1127" s="46" t="s">
        <v>7300</v>
      </c>
    </row>
    <row r="1128" spans="1:18" ht="16.5" hidden="1" customHeight="1" x14ac:dyDescent="0.15">
      <c r="A1128" s="56" t="s">
        <v>9152</v>
      </c>
      <c r="B1128" s="56" t="s">
        <v>9161</v>
      </c>
      <c r="C1128" s="56" t="s">
        <v>9399</v>
      </c>
      <c r="D1128" s="56" t="s">
        <v>329</v>
      </c>
      <c r="E1128" s="56" t="s">
        <v>8038</v>
      </c>
      <c r="F1128" s="56" t="s">
        <v>8039</v>
      </c>
      <c r="G1128" s="66">
        <v>24.812242471542337</v>
      </c>
      <c r="H1128" s="65">
        <v>5</v>
      </c>
      <c r="I1128" s="47">
        <f t="shared" si="102"/>
        <v>124.06121235771168</v>
      </c>
      <c r="J1128" s="65">
        <v>0</v>
      </c>
      <c r="K1128" s="48">
        <f t="shared" si="103"/>
        <v>0</v>
      </c>
      <c r="L1128" s="65">
        <v>0</v>
      </c>
      <c r="M1128" s="60">
        <f t="shared" si="104"/>
        <v>0</v>
      </c>
      <c r="N1128" s="49">
        <v>0</v>
      </c>
      <c r="O1128" s="62">
        <f t="shared" si="105"/>
        <v>0</v>
      </c>
      <c r="P1128" s="50">
        <f t="shared" si="106"/>
        <v>5</v>
      </c>
      <c r="Q1128" s="51">
        <f t="shared" si="107"/>
        <v>124.06121235771168</v>
      </c>
      <c r="R1128" s="46" t="s">
        <v>1</v>
      </c>
    </row>
    <row r="1129" spans="1:18" ht="16.5" hidden="1" customHeight="1" x14ac:dyDescent="0.15">
      <c r="A1129" s="56" t="s">
        <v>874</v>
      </c>
      <c r="B1129" s="98" t="s">
        <v>775</v>
      </c>
      <c r="C1129" s="98" t="s">
        <v>776</v>
      </c>
      <c r="D1129" s="56" t="s">
        <v>329</v>
      </c>
      <c r="E1129" s="56" t="s">
        <v>334</v>
      </c>
      <c r="F1129" s="56" t="s">
        <v>335</v>
      </c>
      <c r="G1129" s="66">
        <v>2.4012694895288957</v>
      </c>
      <c r="H1129" s="65">
        <v>0</v>
      </c>
      <c r="I1129" s="47">
        <f t="shared" si="102"/>
        <v>0</v>
      </c>
      <c r="J1129" s="65">
        <v>0</v>
      </c>
      <c r="K1129" s="48">
        <f t="shared" si="103"/>
        <v>0</v>
      </c>
      <c r="L1129" s="65">
        <v>0</v>
      </c>
      <c r="M1129" s="60">
        <f t="shared" si="104"/>
        <v>0</v>
      </c>
      <c r="N1129" s="49">
        <v>168</v>
      </c>
      <c r="O1129" s="62">
        <f t="shared" si="105"/>
        <v>403.41327424085449</v>
      </c>
      <c r="P1129" s="50">
        <f t="shared" si="106"/>
        <v>168</v>
      </c>
      <c r="Q1129" s="51">
        <f t="shared" si="107"/>
        <v>403.41327424085449</v>
      </c>
      <c r="R1129" s="46" t="s">
        <v>7299</v>
      </c>
    </row>
    <row r="1130" spans="1:18" ht="16.5" hidden="1" customHeight="1" x14ac:dyDescent="0.15">
      <c r="A1130" s="56" t="s">
        <v>6072</v>
      </c>
      <c r="B1130" s="98" t="s">
        <v>6073</v>
      </c>
      <c r="C1130" s="98" t="s">
        <v>6074</v>
      </c>
      <c r="D1130" s="56" t="s">
        <v>329</v>
      </c>
      <c r="E1130" s="56" t="s">
        <v>5171</v>
      </c>
      <c r="F1130" s="56" t="s">
        <v>5172</v>
      </c>
      <c r="G1130" s="66">
        <v>100.83955069500284</v>
      </c>
      <c r="H1130" s="65">
        <v>0</v>
      </c>
      <c r="I1130" s="47">
        <f t="shared" si="102"/>
        <v>0</v>
      </c>
      <c r="J1130" s="65">
        <v>0</v>
      </c>
      <c r="K1130" s="48">
        <f t="shared" si="103"/>
        <v>0</v>
      </c>
      <c r="L1130" s="65">
        <v>0</v>
      </c>
      <c r="M1130" s="60">
        <f t="shared" si="104"/>
        <v>0</v>
      </c>
      <c r="N1130" s="49">
        <v>4</v>
      </c>
      <c r="O1130" s="62">
        <f t="shared" si="105"/>
        <v>403.35820278001137</v>
      </c>
      <c r="P1130" s="50">
        <f t="shared" si="106"/>
        <v>4</v>
      </c>
      <c r="Q1130" s="51">
        <f t="shared" si="107"/>
        <v>403.35820278001137</v>
      </c>
      <c r="R1130" s="46" t="s">
        <v>1</v>
      </c>
    </row>
    <row r="1131" spans="1:18" ht="16.5" hidden="1" customHeight="1" x14ac:dyDescent="0.15">
      <c r="A1131" s="56" t="s">
        <v>6941</v>
      </c>
      <c r="B1131" s="98" t="s">
        <v>6942</v>
      </c>
      <c r="C1131" s="98" t="s">
        <v>6943</v>
      </c>
      <c r="D1131" s="56" t="s">
        <v>6739</v>
      </c>
      <c r="E1131" s="56" t="s">
        <v>1380</v>
      </c>
      <c r="F1131" s="56" t="s">
        <v>1381</v>
      </c>
      <c r="G1131" s="66">
        <v>401.70940000000007</v>
      </c>
      <c r="H1131" s="65">
        <v>0</v>
      </c>
      <c r="I1131" s="47">
        <f t="shared" si="102"/>
        <v>0</v>
      </c>
      <c r="J1131" s="65">
        <v>0</v>
      </c>
      <c r="K1131" s="48">
        <f t="shared" si="103"/>
        <v>0</v>
      </c>
      <c r="L1131" s="65">
        <v>0</v>
      </c>
      <c r="M1131" s="60">
        <f t="shared" si="104"/>
        <v>0</v>
      </c>
      <c r="N1131" s="49">
        <v>1</v>
      </c>
      <c r="O1131" s="62">
        <f t="shared" si="105"/>
        <v>401.70940000000007</v>
      </c>
      <c r="P1131" s="50">
        <f t="shared" si="106"/>
        <v>1</v>
      </c>
      <c r="Q1131" s="51">
        <f t="shared" si="107"/>
        <v>401.70940000000007</v>
      </c>
      <c r="R1131" s="46" t="s">
        <v>7303</v>
      </c>
    </row>
    <row r="1132" spans="1:18" ht="16.5" hidden="1" customHeight="1" x14ac:dyDescent="0.15">
      <c r="A1132" s="56" t="s">
        <v>2044</v>
      </c>
      <c r="B1132" s="98" t="s">
        <v>2045</v>
      </c>
      <c r="C1132" s="98" t="s">
        <v>2046</v>
      </c>
      <c r="D1132" s="56" t="s">
        <v>329</v>
      </c>
      <c r="E1132" s="56" t="s">
        <v>1310</v>
      </c>
      <c r="F1132" s="56" t="s">
        <v>1311</v>
      </c>
      <c r="G1132" s="66">
        <v>66.765000000000001</v>
      </c>
      <c r="H1132" s="65">
        <v>0</v>
      </c>
      <c r="I1132" s="47">
        <f t="shared" si="102"/>
        <v>0</v>
      </c>
      <c r="J1132" s="65">
        <v>0</v>
      </c>
      <c r="K1132" s="48">
        <f t="shared" si="103"/>
        <v>0</v>
      </c>
      <c r="L1132" s="65">
        <v>0</v>
      </c>
      <c r="M1132" s="60">
        <f t="shared" si="104"/>
        <v>0</v>
      </c>
      <c r="N1132" s="49">
        <v>6</v>
      </c>
      <c r="O1132" s="62">
        <f t="shared" si="105"/>
        <v>400.59000000000003</v>
      </c>
      <c r="P1132" s="50">
        <f t="shared" si="106"/>
        <v>6</v>
      </c>
      <c r="Q1132" s="51">
        <f t="shared" si="107"/>
        <v>400.59000000000003</v>
      </c>
      <c r="R1132" s="46" t="s">
        <v>7301</v>
      </c>
    </row>
    <row r="1133" spans="1:18" ht="16.5" hidden="1" customHeight="1" x14ac:dyDescent="0.15">
      <c r="A1133" s="56" t="s">
        <v>10416</v>
      </c>
      <c r="B1133" s="56" t="s">
        <v>10601</v>
      </c>
      <c r="C1133" s="56" t="s">
        <v>10601</v>
      </c>
      <c r="D1133" s="56" t="s">
        <v>329</v>
      </c>
      <c r="E1133" s="56" t="s">
        <v>1247</v>
      </c>
      <c r="F1133" s="56" t="s">
        <v>1248</v>
      </c>
      <c r="G1133" s="66">
        <v>17.837268208367835</v>
      </c>
      <c r="H1133" s="65">
        <v>109</v>
      </c>
      <c r="I1133" s="47">
        <f t="shared" si="102"/>
        <v>1944.2622347120939</v>
      </c>
      <c r="J1133" s="65">
        <v>0</v>
      </c>
      <c r="K1133" s="48">
        <f t="shared" si="103"/>
        <v>0</v>
      </c>
      <c r="L1133" s="65">
        <v>0</v>
      </c>
      <c r="M1133" s="60">
        <f t="shared" si="104"/>
        <v>0</v>
      </c>
      <c r="N1133" s="49">
        <v>0</v>
      </c>
      <c r="O1133" s="62">
        <f t="shared" si="105"/>
        <v>0</v>
      </c>
      <c r="P1133" s="50">
        <f t="shared" si="106"/>
        <v>109</v>
      </c>
      <c r="Q1133" s="51">
        <f t="shared" si="107"/>
        <v>1944.2622347120939</v>
      </c>
      <c r="R1133" s="46" t="s">
        <v>1</v>
      </c>
    </row>
    <row r="1134" spans="1:18" ht="16.5" hidden="1" customHeight="1" x14ac:dyDescent="0.15">
      <c r="A1134" s="56" t="s">
        <v>6547</v>
      </c>
      <c r="B1134" s="98" t="s">
        <v>6548</v>
      </c>
      <c r="C1134" s="98" t="s">
        <v>6548</v>
      </c>
      <c r="D1134" s="56" t="s">
        <v>329</v>
      </c>
      <c r="E1134" s="56" t="s">
        <v>5300</v>
      </c>
      <c r="F1134" s="56" t="s">
        <v>5301</v>
      </c>
      <c r="G1134" s="66">
        <v>40</v>
      </c>
      <c r="H1134" s="65">
        <v>0</v>
      </c>
      <c r="I1134" s="47">
        <f t="shared" si="102"/>
        <v>0</v>
      </c>
      <c r="J1134" s="65">
        <v>0</v>
      </c>
      <c r="K1134" s="48">
        <f t="shared" si="103"/>
        <v>0</v>
      </c>
      <c r="L1134" s="65">
        <v>0</v>
      </c>
      <c r="M1134" s="60">
        <f t="shared" si="104"/>
        <v>0</v>
      </c>
      <c r="N1134" s="49">
        <v>10</v>
      </c>
      <c r="O1134" s="62">
        <f t="shared" si="105"/>
        <v>400</v>
      </c>
      <c r="P1134" s="50">
        <f t="shared" si="106"/>
        <v>10</v>
      </c>
      <c r="Q1134" s="51">
        <f t="shared" si="107"/>
        <v>400</v>
      </c>
      <c r="R1134" s="46" t="s">
        <v>1</v>
      </c>
    </row>
    <row r="1135" spans="1:18" ht="16.5" hidden="1" customHeight="1" x14ac:dyDescent="0.15">
      <c r="A1135" s="56" t="s">
        <v>6944</v>
      </c>
      <c r="B1135" s="98" t="s">
        <v>6945</v>
      </c>
      <c r="C1135" s="98" t="s">
        <v>8527</v>
      </c>
      <c r="D1135" s="56" t="s">
        <v>350</v>
      </c>
      <c r="E1135" s="56" t="s">
        <v>1380</v>
      </c>
      <c r="F1135" s="56" t="s">
        <v>1381</v>
      </c>
      <c r="G1135" s="66">
        <v>20</v>
      </c>
      <c r="H1135" s="65">
        <v>0</v>
      </c>
      <c r="I1135" s="47">
        <f t="shared" si="102"/>
        <v>0</v>
      </c>
      <c r="J1135" s="65">
        <v>0</v>
      </c>
      <c r="K1135" s="48">
        <f t="shared" si="103"/>
        <v>0</v>
      </c>
      <c r="L1135" s="65">
        <v>0</v>
      </c>
      <c r="M1135" s="60">
        <f t="shared" si="104"/>
        <v>0</v>
      </c>
      <c r="N1135" s="49">
        <v>20</v>
      </c>
      <c r="O1135" s="62">
        <f t="shared" si="105"/>
        <v>400</v>
      </c>
      <c r="P1135" s="50">
        <f t="shared" si="106"/>
        <v>20</v>
      </c>
      <c r="Q1135" s="51">
        <f t="shared" si="107"/>
        <v>400</v>
      </c>
      <c r="R1135" s="46" t="s">
        <v>7303</v>
      </c>
    </row>
    <row r="1136" spans="1:18" ht="16.5" hidden="1" customHeight="1" x14ac:dyDescent="0.15">
      <c r="A1136" s="56" t="s">
        <v>7139</v>
      </c>
      <c r="B1136" s="98" t="s">
        <v>7140</v>
      </c>
      <c r="C1136" s="98" t="s">
        <v>7141</v>
      </c>
      <c r="D1136" s="56" t="s">
        <v>329</v>
      </c>
      <c r="E1136" s="56" t="s">
        <v>1380</v>
      </c>
      <c r="F1136" s="56" t="s">
        <v>1381</v>
      </c>
      <c r="G1136" s="66">
        <v>8</v>
      </c>
      <c r="H1136" s="65">
        <v>0</v>
      </c>
      <c r="I1136" s="47">
        <f t="shared" si="102"/>
        <v>0</v>
      </c>
      <c r="J1136" s="65">
        <v>0</v>
      </c>
      <c r="K1136" s="48">
        <f t="shared" si="103"/>
        <v>0</v>
      </c>
      <c r="L1136" s="65">
        <v>0</v>
      </c>
      <c r="M1136" s="60">
        <f t="shared" si="104"/>
        <v>0</v>
      </c>
      <c r="N1136" s="49">
        <v>50</v>
      </c>
      <c r="O1136" s="62">
        <f t="shared" si="105"/>
        <v>400</v>
      </c>
      <c r="P1136" s="50">
        <f t="shared" si="106"/>
        <v>50</v>
      </c>
      <c r="Q1136" s="51">
        <f t="shared" si="107"/>
        <v>400</v>
      </c>
      <c r="R1136" s="46" t="s">
        <v>7303</v>
      </c>
    </row>
    <row r="1137" spans="1:18" ht="16.5" hidden="1" customHeight="1" x14ac:dyDescent="0.15">
      <c r="A1137" s="56" t="s">
        <v>7145</v>
      </c>
      <c r="B1137" s="98" t="s">
        <v>7973</v>
      </c>
      <c r="C1137" s="98" t="s">
        <v>7146</v>
      </c>
      <c r="D1137" s="56" t="s">
        <v>329</v>
      </c>
      <c r="E1137" s="56" t="s">
        <v>1380</v>
      </c>
      <c r="F1137" s="56" t="s">
        <v>1381</v>
      </c>
      <c r="G1137" s="66">
        <v>200</v>
      </c>
      <c r="H1137" s="65">
        <v>0</v>
      </c>
      <c r="I1137" s="47">
        <f t="shared" si="102"/>
        <v>0</v>
      </c>
      <c r="J1137" s="65">
        <v>0</v>
      </c>
      <c r="K1137" s="48">
        <f t="shared" si="103"/>
        <v>0</v>
      </c>
      <c r="L1137" s="65">
        <v>0</v>
      </c>
      <c r="M1137" s="60">
        <f t="shared" si="104"/>
        <v>0</v>
      </c>
      <c r="N1137" s="49">
        <v>2</v>
      </c>
      <c r="O1137" s="62">
        <f t="shared" si="105"/>
        <v>400</v>
      </c>
      <c r="P1137" s="50">
        <f t="shared" si="106"/>
        <v>2</v>
      </c>
      <c r="Q1137" s="51">
        <f t="shared" si="107"/>
        <v>400</v>
      </c>
      <c r="R1137" s="46" t="s">
        <v>7303</v>
      </c>
    </row>
    <row r="1138" spans="1:18" ht="16.5" hidden="1" customHeight="1" x14ac:dyDescent="0.15">
      <c r="A1138" s="56" t="s">
        <v>1057</v>
      </c>
      <c r="B1138" s="98" t="s">
        <v>1058</v>
      </c>
      <c r="C1138" s="98" t="s">
        <v>1058</v>
      </c>
      <c r="D1138" s="56" t="s">
        <v>350</v>
      </c>
      <c r="E1138" s="56" t="s">
        <v>568</v>
      </c>
      <c r="F1138" s="56" t="s">
        <v>569</v>
      </c>
      <c r="G1138" s="66">
        <v>40</v>
      </c>
      <c r="H1138" s="65">
        <v>0</v>
      </c>
      <c r="I1138" s="47">
        <f t="shared" si="102"/>
        <v>0</v>
      </c>
      <c r="J1138" s="65">
        <v>0</v>
      </c>
      <c r="K1138" s="48">
        <f t="shared" si="103"/>
        <v>0</v>
      </c>
      <c r="L1138" s="65">
        <v>0</v>
      </c>
      <c r="M1138" s="60">
        <f t="shared" si="104"/>
        <v>0</v>
      </c>
      <c r="N1138" s="49">
        <v>10</v>
      </c>
      <c r="O1138" s="62">
        <f t="shared" si="105"/>
        <v>400</v>
      </c>
      <c r="P1138" s="50">
        <f t="shared" si="106"/>
        <v>10</v>
      </c>
      <c r="Q1138" s="51">
        <f t="shared" si="107"/>
        <v>400</v>
      </c>
      <c r="R1138" s="46" t="s">
        <v>7299</v>
      </c>
    </row>
    <row r="1139" spans="1:18" ht="16.5" hidden="1" customHeight="1" x14ac:dyDescent="0.15">
      <c r="A1139" s="56" t="s">
        <v>1061</v>
      </c>
      <c r="B1139" s="98" t="s">
        <v>1062</v>
      </c>
      <c r="C1139" s="98" t="s">
        <v>1062</v>
      </c>
      <c r="D1139" s="56" t="s">
        <v>350</v>
      </c>
      <c r="E1139" s="56" t="s">
        <v>351</v>
      </c>
      <c r="F1139" s="56" t="s">
        <v>352</v>
      </c>
      <c r="G1139" s="66">
        <v>40</v>
      </c>
      <c r="H1139" s="65">
        <v>0</v>
      </c>
      <c r="I1139" s="47">
        <f t="shared" si="102"/>
        <v>0</v>
      </c>
      <c r="J1139" s="65">
        <v>0</v>
      </c>
      <c r="K1139" s="48">
        <f t="shared" si="103"/>
        <v>0</v>
      </c>
      <c r="L1139" s="65">
        <v>0</v>
      </c>
      <c r="M1139" s="60">
        <f t="shared" si="104"/>
        <v>0</v>
      </c>
      <c r="N1139" s="49">
        <v>10</v>
      </c>
      <c r="O1139" s="62">
        <f t="shared" si="105"/>
        <v>400</v>
      </c>
      <c r="P1139" s="50">
        <f t="shared" si="106"/>
        <v>10</v>
      </c>
      <c r="Q1139" s="51">
        <f t="shared" si="107"/>
        <v>400</v>
      </c>
      <c r="R1139" s="46" t="s">
        <v>7299</v>
      </c>
    </row>
    <row r="1140" spans="1:18" ht="16.5" hidden="1" customHeight="1" x14ac:dyDescent="0.15">
      <c r="A1140" s="56" t="s">
        <v>4912</v>
      </c>
      <c r="B1140" s="98" t="s">
        <v>4913</v>
      </c>
      <c r="C1140" s="98" t="s">
        <v>4914</v>
      </c>
      <c r="D1140" s="56" t="s">
        <v>329</v>
      </c>
      <c r="E1140" s="56" t="s">
        <v>351</v>
      </c>
      <c r="F1140" s="56" t="s">
        <v>352</v>
      </c>
      <c r="G1140" s="66">
        <v>6.4103000000000003</v>
      </c>
      <c r="H1140" s="65">
        <v>0</v>
      </c>
      <c r="I1140" s="47">
        <f t="shared" si="102"/>
        <v>0</v>
      </c>
      <c r="J1140" s="65">
        <v>0</v>
      </c>
      <c r="K1140" s="48">
        <f t="shared" si="103"/>
        <v>0</v>
      </c>
      <c r="L1140" s="65">
        <v>0</v>
      </c>
      <c r="M1140" s="60">
        <f t="shared" si="104"/>
        <v>0</v>
      </c>
      <c r="N1140" s="49">
        <v>62</v>
      </c>
      <c r="O1140" s="62">
        <f t="shared" si="105"/>
        <v>397.43860000000001</v>
      </c>
      <c r="P1140" s="50">
        <f t="shared" si="106"/>
        <v>62</v>
      </c>
      <c r="Q1140" s="51">
        <f t="shared" si="107"/>
        <v>397.43860000000001</v>
      </c>
      <c r="R1140" s="46" t="s">
        <v>7302</v>
      </c>
    </row>
    <row r="1141" spans="1:18" ht="16.5" hidden="1" customHeight="1" x14ac:dyDescent="0.15">
      <c r="A1141" s="56" t="s">
        <v>5876</v>
      </c>
      <c r="B1141" s="98" t="s">
        <v>5877</v>
      </c>
      <c r="C1141" s="98" t="s">
        <v>8476</v>
      </c>
      <c r="D1141" s="56" t="s">
        <v>329</v>
      </c>
      <c r="E1141" s="56" t="s">
        <v>5298</v>
      </c>
      <c r="F1141" s="56" t="s">
        <v>5299</v>
      </c>
      <c r="G1141" s="66">
        <v>131.39384074347777</v>
      </c>
      <c r="H1141" s="65">
        <v>0</v>
      </c>
      <c r="I1141" s="47">
        <f t="shared" si="102"/>
        <v>0</v>
      </c>
      <c r="J1141" s="65">
        <v>0</v>
      </c>
      <c r="K1141" s="48">
        <f t="shared" si="103"/>
        <v>0</v>
      </c>
      <c r="L1141" s="65">
        <v>0</v>
      </c>
      <c r="M1141" s="60">
        <f t="shared" si="104"/>
        <v>0</v>
      </c>
      <c r="N1141" s="49">
        <v>3</v>
      </c>
      <c r="O1141" s="62">
        <f t="shared" si="105"/>
        <v>394.1815222304333</v>
      </c>
      <c r="P1141" s="50">
        <f t="shared" si="106"/>
        <v>3</v>
      </c>
      <c r="Q1141" s="51">
        <f t="shared" si="107"/>
        <v>394.1815222304333</v>
      </c>
      <c r="R1141" s="46" t="s">
        <v>1</v>
      </c>
    </row>
    <row r="1142" spans="1:18" ht="16.5" hidden="1" customHeight="1" x14ac:dyDescent="0.15">
      <c r="A1142" s="56" t="s">
        <v>5853</v>
      </c>
      <c r="B1142" s="98" t="s">
        <v>5854</v>
      </c>
      <c r="C1142" s="98" t="s">
        <v>5854</v>
      </c>
      <c r="D1142" s="56" t="s">
        <v>466</v>
      </c>
      <c r="E1142" s="56" t="s">
        <v>5171</v>
      </c>
      <c r="F1142" s="56" t="s">
        <v>5172</v>
      </c>
      <c r="G1142" s="66">
        <v>196.63460136564464</v>
      </c>
      <c r="H1142" s="65">
        <v>0</v>
      </c>
      <c r="I1142" s="47">
        <f t="shared" si="102"/>
        <v>0</v>
      </c>
      <c r="J1142" s="65">
        <v>0</v>
      </c>
      <c r="K1142" s="48">
        <f t="shared" si="103"/>
        <v>0</v>
      </c>
      <c r="L1142" s="65">
        <v>0</v>
      </c>
      <c r="M1142" s="60">
        <f t="shared" si="104"/>
        <v>0</v>
      </c>
      <c r="N1142" s="49">
        <v>2</v>
      </c>
      <c r="O1142" s="62">
        <f t="shared" si="105"/>
        <v>393.26920273128928</v>
      </c>
      <c r="P1142" s="50">
        <f t="shared" si="106"/>
        <v>2</v>
      </c>
      <c r="Q1142" s="51">
        <f t="shared" si="107"/>
        <v>393.26920273128928</v>
      </c>
      <c r="R1142" s="46" t="s">
        <v>1</v>
      </c>
    </row>
    <row r="1143" spans="1:18" ht="16.5" hidden="1" customHeight="1" x14ac:dyDescent="0.15">
      <c r="A1143" s="56" t="s">
        <v>1303</v>
      </c>
      <c r="B1143" s="98" t="s">
        <v>1304</v>
      </c>
      <c r="C1143" s="98" t="s">
        <v>1304</v>
      </c>
      <c r="D1143" s="56" t="s">
        <v>329</v>
      </c>
      <c r="E1143" s="56" t="s">
        <v>330</v>
      </c>
      <c r="F1143" s="56" t="s">
        <v>331</v>
      </c>
      <c r="G1143" s="66">
        <v>2.1367624489657713</v>
      </c>
      <c r="H1143" s="65">
        <v>0</v>
      </c>
      <c r="I1143" s="47">
        <f t="shared" si="102"/>
        <v>0</v>
      </c>
      <c r="J1143" s="65">
        <v>0</v>
      </c>
      <c r="K1143" s="48">
        <f t="shared" si="103"/>
        <v>0</v>
      </c>
      <c r="L1143" s="65">
        <v>0</v>
      </c>
      <c r="M1143" s="60">
        <f t="shared" si="104"/>
        <v>0</v>
      </c>
      <c r="N1143" s="49">
        <v>184</v>
      </c>
      <c r="O1143" s="62">
        <f t="shared" si="105"/>
        <v>393.16429060970194</v>
      </c>
      <c r="P1143" s="50">
        <f t="shared" si="106"/>
        <v>184</v>
      </c>
      <c r="Q1143" s="51">
        <f t="shared" si="107"/>
        <v>393.16429060970194</v>
      </c>
      <c r="R1143" s="46" t="s">
        <v>7300</v>
      </c>
    </row>
    <row r="1144" spans="1:18" ht="16.5" hidden="1" customHeight="1" x14ac:dyDescent="0.15">
      <c r="A1144" s="56" t="s">
        <v>952</v>
      </c>
      <c r="B1144" s="98" t="s">
        <v>7359</v>
      </c>
      <c r="C1144" s="98" t="s">
        <v>7360</v>
      </c>
      <c r="D1144" s="56" t="s">
        <v>329</v>
      </c>
      <c r="E1144" s="56" t="s">
        <v>568</v>
      </c>
      <c r="F1144" s="56" t="s">
        <v>569</v>
      </c>
      <c r="G1144" s="66">
        <v>32.61705920153554</v>
      </c>
      <c r="H1144" s="65">
        <v>0</v>
      </c>
      <c r="I1144" s="47">
        <f t="shared" si="102"/>
        <v>0</v>
      </c>
      <c r="J1144" s="65">
        <v>0</v>
      </c>
      <c r="K1144" s="48">
        <f t="shared" si="103"/>
        <v>0</v>
      </c>
      <c r="L1144" s="65">
        <v>0</v>
      </c>
      <c r="M1144" s="60">
        <f t="shared" si="104"/>
        <v>0</v>
      </c>
      <c r="N1144" s="49">
        <v>12</v>
      </c>
      <c r="O1144" s="62">
        <f t="shared" si="105"/>
        <v>391.40471041842648</v>
      </c>
      <c r="P1144" s="50">
        <f t="shared" si="106"/>
        <v>12</v>
      </c>
      <c r="Q1144" s="51">
        <f t="shared" si="107"/>
        <v>391.40471041842648</v>
      </c>
      <c r="R1144" s="46" t="s">
        <v>7299</v>
      </c>
    </row>
    <row r="1145" spans="1:18" ht="16.5" hidden="1" customHeight="1" x14ac:dyDescent="0.15">
      <c r="A1145" s="56" t="s">
        <v>4126</v>
      </c>
      <c r="B1145" s="98" t="s">
        <v>4127</v>
      </c>
      <c r="C1145" s="98" t="s">
        <v>4127</v>
      </c>
      <c r="D1145" s="56" t="s">
        <v>329</v>
      </c>
      <c r="E1145" s="56" t="s">
        <v>568</v>
      </c>
      <c r="F1145" s="56" t="s">
        <v>569</v>
      </c>
      <c r="G1145" s="66">
        <v>8.3178128365577084</v>
      </c>
      <c r="H1145" s="65">
        <v>0</v>
      </c>
      <c r="I1145" s="47">
        <f t="shared" si="102"/>
        <v>0</v>
      </c>
      <c r="J1145" s="65">
        <v>0</v>
      </c>
      <c r="K1145" s="48">
        <f t="shared" si="103"/>
        <v>0</v>
      </c>
      <c r="L1145" s="65">
        <v>0</v>
      </c>
      <c r="M1145" s="60">
        <f t="shared" si="104"/>
        <v>0</v>
      </c>
      <c r="N1145" s="49">
        <v>47</v>
      </c>
      <c r="O1145" s="62">
        <f t="shared" si="105"/>
        <v>390.93720331821231</v>
      </c>
      <c r="P1145" s="50">
        <f t="shared" si="106"/>
        <v>47</v>
      </c>
      <c r="Q1145" s="51">
        <f t="shared" si="107"/>
        <v>390.93720331821231</v>
      </c>
      <c r="R1145" s="46" t="s">
        <v>7307</v>
      </c>
    </row>
    <row r="1146" spans="1:18" ht="16.5" hidden="1" customHeight="1" x14ac:dyDescent="0.15">
      <c r="A1146" s="56" t="s">
        <v>371</v>
      </c>
      <c r="B1146" s="98" t="s">
        <v>372</v>
      </c>
      <c r="C1146" s="98" t="s">
        <v>372</v>
      </c>
      <c r="D1146" s="56" t="s">
        <v>350</v>
      </c>
      <c r="E1146" s="56" t="s">
        <v>351</v>
      </c>
      <c r="F1146" s="56" t="s">
        <v>352</v>
      </c>
      <c r="G1146" s="66">
        <v>30</v>
      </c>
      <c r="H1146" s="65">
        <v>0</v>
      </c>
      <c r="I1146" s="47">
        <f t="shared" si="102"/>
        <v>0</v>
      </c>
      <c r="J1146" s="65">
        <v>0</v>
      </c>
      <c r="K1146" s="48">
        <f t="shared" si="103"/>
        <v>0</v>
      </c>
      <c r="L1146" s="65">
        <v>0</v>
      </c>
      <c r="M1146" s="60">
        <f t="shared" si="104"/>
        <v>0</v>
      </c>
      <c r="N1146" s="49">
        <v>13</v>
      </c>
      <c r="O1146" s="62">
        <f t="shared" si="105"/>
        <v>390</v>
      </c>
      <c r="P1146" s="50">
        <f t="shared" si="106"/>
        <v>13</v>
      </c>
      <c r="Q1146" s="51">
        <f t="shared" si="107"/>
        <v>390</v>
      </c>
      <c r="R1146" s="46" t="s">
        <v>7299</v>
      </c>
    </row>
    <row r="1147" spans="1:18" ht="16.5" hidden="1" customHeight="1" x14ac:dyDescent="0.15">
      <c r="A1147" s="56" t="s">
        <v>6376</v>
      </c>
      <c r="B1147" s="98" t="s">
        <v>6377</v>
      </c>
      <c r="C1147" s="98" t="s">
        <v>6377</v>
      </c>
      <c r="D1147" s="56" t="s">
        <v>329</v>
      </c>
      <c r="E1147" s="56" t="s">
        <v>5300</v>
      </c>
      <c r="F1147" s="56" t="s">
        <v>5301</v>
      </c>
      <c r="G1147" s="66">
        <v>43.196700000000014</v>
      </c>
      <c r="H1147" s="65">
        <v>0</v>
      </c>
      <c r="I1147" s="47">
        <f t="shared" si="102"/>
        <v>0</v>
      </c>
      <c r="J1147" s="65">
        <v>0</v>
      </c>
      <c r="K1147" s="48">
        <f t="shared" si="103"/>
        <v>0</v>
      </c>
      <c r="L1147" s="65">
        <v>0</v>
      </c>
      <c r="M1147" s="60">
        <f t="shared" si="104"/>
        <v>0</v>
      </c>
      <c r="N1147" s="49">
        <v>9</v>
      </c>
      <c r="O1147" s="62">
        <f t="shared" si="105"/>
        <v>388.77030000000013</v>
      </c>
      <c r="P1147" s="50">
        <f t="shared" si="106"/>
        <v>9</v>
      </c>
      <c r="Q1147" s="51">
        <f t="shared" si="107"/>
        <v>388.77030000000013</v>
      </c>
      <c r="R1147" s="46" t="s">
        <v>1</v>
      </c>
    </row>
    <row r="1148" spans="1:18" ht="16.5" hidden="1" customHeight="1" x14ac:dyDescent="0.15">
      <c r="A1148" s="56" t="s">
        <v>128</v>
      </c>
      <c r="B1148" s="98" t="s">
        <v>245</v>
      </c>
      <c r="C1148" s="98" t="s">
        <v>8446</v>
      </c>
      <c r="D1148" s="56" t="s">
        <v>329</v>
      </c>
      <c r="E1148" s="56" t="s">
        <v>5171</v>
      </c>
      <c r="F1148" s="56" t="s">
        <v>5172</v>
      </c>
      <c r="G1148" s="66">
        <v>55.384075862144215</v>
      </c>
      <c r="H1148" s="65">
        <v>0</v>
      </c>
      <c r="I1148" s="47">
        <f t="shared" si="102"/>
        <v>0</v>
      </c>
      <c r="J1148" s="65">
        <v>0</v>
      </c>
      <c r="K1148" s="48">
        <f t="shared" si="103"/>
        <v>0</v>
      </c>
      <c r="L1148" s="65">
        <v>0</v>
      </c>
      <c r="M1148" s="60">
        <f t="shared" si="104"/>
        <v>0</v>
      </c>
      <c r="N1148" s="49">
        <v>7</v>
      </c>
      <c r="O1148" s="62">
        <f t="shared" si="105"/>
        <v>387.68853103500953</v>
      </c>
      <c r="P1148" s="50">
        <f t="shared" si="106"/>
        <v>7</v>
      </c>
      <c r="Q1148" s="51">
        <f t="shared" si="107"/>
        <v>387.68853103500953</v>
      </c>
      <c r="R1148" s="46" t="s">
        <v>1</v>
      </c>
    </row>
    <row r="1149" spans="1:18" ht="16.5" hidden="1" customHeight="1" x14ac:dyDescent="0.15">
      <c r="A1149" s="56" t="s">
        <v>57</v>
      </c>
      <c r="B1149" s="56" t="s">
        <v>188</v>
      </c>
      <c r="C1149" s="56" t="s">
        <v>9728</v>
      </c>
      <c r="D1149" s="56" t="s">
        <v>329</v>
      </c>
      <c r="E1149" s="56" t="s">
        <v>7605</v>
      </c>
      <c r="F1149" s="56" t="s">
        <v>7606</v>
      </c>
      <c r="G1149" s="66">
        <v>22.851393959244479</v>
      </c>
      <c r="H1149" s="65">
        <v>50</v>
      </c>
      <c r="I1149" s="47">
        <f t="shared" si="102"/>
        <v>1142.5696979622239</v>
      </c>
      <c r="J1149" s="65">
        <v>0</v>
      </c>
      <c r="K1149" s="48">
        <f t="shared" si="103"/>
        <v>0</v>
      </c>
      <c r="L1149" s="65">
        <v>0</v>
      </c>
      <c r="M1149" s="60">
        <f t="shared" si="104"/>
        <v>0</v>
      </c>
      <c r="N1149" s="49">
        <v>0</v>
      </c>
      <c r="O1149" s="62">
        <f t="shared" si="105"/>
        <v>0</v>
      </c>
      <c r="P1149" s="50">
        <f t="shared" si="106"/>
        <v>50</v>
      </c>
      <c r="Q1149" s="51">
        <f t="shared" si="107"/>
        <v>1142.5696979622239</v>
      </c>
      <c r="R1149" s="46" t="s">
        <v>1</v>
      </c>
    </row>
    <row r="1150" spans="1:18" ht="16.5" hidden="1" customHeight="1" x14ac:dyDescent="0.15">
      <c r="A1150" s="56" t="s">
        <v>57</v>
      </c>
      <c r="B1150" s="56" t="s">
        <v>188</v>
      </c>
      <c r="C1150" s="56" t="s">
        <v>9728</v>
      </c>
      <c r="D1150" s="56" t="s">
        <v>329</v>
      </c>
      <c r="E1150" s="56" t="s">
        <v>1247</v>
      </c>
      <c r="F1150" s="56" t="s">
        <v>1248</v>
      </c>
      <c r="G1150" s="66">
        <v>22.851393959244479</v>
      </c>
      <c r="H1150" s="65">
        <v>48</v>
      </c>
      <c r="I1150" s="47">
        <f t="shared" si="102"/>
        <v>1096.8669100437351</v>
      </c>
      <c r="J1150" s="65">
        <v>0</v>
      </c>
      <c r="K1150" s="48">
        <f t="shared" si="103"/>
        <v>0</v>
      </c>
      <c r="L1150" s="65">
        <v>0</v>
      </c>
      <c r="M1150" s="60">
        <f t="shared" si="104"/>
        <v>0</v>
      </c>
      <c r="N1150" s="49">
        <v>0</v>
      </c>
      <c r="O1150" s="62">
        <f t="shared" si="105"/>
        <v>0</v>
      </c>
      <c r="P1150" s="50">
        <f t="shared" si="106"/>
        <v>48</v>
      </c>
      <c r="Q1150" s="51">
        <f t="shared" si="107"/>
        <v>1096.8669100437351</v>
      </c>
      <c r="R1150" s="46" t="s">
        <v>1</v>
      </c>
    </row>
    <row r="1151" spans="1:18" ht="16.5" hidden="1" customHeight="1" x14ac:dyDescent="0.15">
      <c r="A1151" s="56" t="s">
        <v>5747</v>
      </c>
      <c r="B1151" s="98" t="s">
        <v>5748</v>
      </c>
      <c r="C1151" s="98" t="s">
        <v>5748</v>
      </c>
      <c r="D1151" s="56" t="s">
        <v>329</v>
      </c>
      <c r="E1151" s="56" t="s">
        <v>5300</v>
      </c>
      <c r="F1151" s="56" t="s">
        <v>5301</v>
      </c>
      <c r="G1151" s="66">
        <v>387.21410520335189</v>
      </c>
      <c r="H1151" s="65">
        <v>0</v>
      </c>
      <c r="I1151" s="47">
        <f t="shared" si="102"/>
        <v>0</v>
      </c>
      <c r="J1151" s="65">
        <v>0</v>
      </c>
      <c r="K1151" s="48">
        <f t="shared" si="103"/>
        <v>0</v>
      </c>
      <c r="L1151" s="65">
        <v>0</v>
      </c>
      <c r="M1151" s="60">
        <f t="shared" si="104"/>
        <v>0</v>
      </c>
      <c r="N1151" s="49">
        <v>1</v>
      </c>
      <c r="O1151" s="62">
        <f t="shared" si="105"/>
        <v>387.21410520335189</v>
      </c>
      <c r="P1151" s="50">
        <f t="shared" si="106"/>
        <v>1</v>
      </c>
      <c r="Q1151" s="51">
        <f t="shared" si="107"/>
        <v>387.21410520335189</v>
      </c>
      <c r="R1151" s="46" t="s">
        <v>1</v>
      </c>
    </row>
    <row r="1152" spans="1:18" ht="16.5" hidden="1" customHeight="1" x14ac:dyDescent="0.15">
      <c r="A1152" s="56" t="s">
        <v>1556</v>
      </c>
      <c r="B1152" s="98" t="s">
        <v>7616</v>
      </c>
      <c r="C1152" s="98" t="s">
        <v>7616</v>
      </c>
      <c r="D1152" s="56" t="s">
        <v>329</v>
      </c>
      <c r="E1152" s="56" t="s">
        <v>351</v>
      </c>
      <c r="F1152" s="56" t="s">
        <v>352</v>
      </c>
      <c r="G1152" s="66">
        <v>64.455364252017873</v>
      </c>
      <c r="H1152" s="65">
        <v>0</v>
      </c>
      <c r="I1152" s="47">
        <f t="shared" si="102"/>
        <v>0</v>
      </c>
      <c r="J1152" s="65">
        <v>0</v>
      </c>
      <c r="K1152" s="48">
        <f t="shared" si="103"/>
        <v>0</v>
      </c>
      <c r="L1152" s="65">
        <v>0</v>
      </c>
      <c r="M1152" s="60">
        <f t="shared" si="104"/>
        <v>0</v>
      </c>
      <c r="N1152" s="49">
        <v>6</v>
      </c>
      <c r="O1152" s="62">
        <f t="shared" si="105"/>
        <v>386.73218551210721</v>
      </c>
      <c r="P1152" s="50">
        <f t="shared" si="106"/>
        <v>6</v>
      </c>
      <c r="Q1152" s="51">
        <f t="shared" si="107"/>
        <v>386.73218551210721</v>
      </c>
      <c r="R1152" s="46" t="s">
        <v>7300</v>
      </c>
    </row>
    <row r="1153" spans="1:18" ht="16.5" hidden="1" customHeight="1" x14ac:dyDescent="0.15">
      <c r="A1153" s="56" t="s">
        <v>899</v>
      </c>
      <c r="B1153" s="98" t="s">
        <v>896</v>
      </c>
      <c r="C1153" s="98" t="s">
        <v>900</v>
      </c>
      <c r="D1153" s="56" t="s">
        <v>329</v>
      </c>
      <c r="E1153" s="56" t="s">
        <v>351</v>
      </c>
      <c r="F1153" s="56" t="s">
        <v>352</v>
      </c>
      <c r="G1153" s="66">
        <v>15.384616666666656</v>
      </c>
      <c r="H1153" s="65">
        <v>0</v>
      </c>
      <c r="I1153" s="47">
        <f t="shared" si="102"/>
        <v>0</v>
      </c>
      <c r="J1153" s="65">
        <v>0</v>
      </c>
      <c r="K1153" s="48">
        <f t="shared" si="103"/>
        <v>0</v>
      </c>
      <c r="L1153" s="65">
        <v>0</v>
      </c>
      <c r="M1153" s="60">
        <f t="shared" si="104"/>
        <v>0</v>
      </c>
      <c r="N1153" s="49">
        <v>25</v>
      </c>
      <c r="O1153" s="62">
        <f t="shared" si="105"/>
        <v>384.61541666666636</v>
      </c>
      <c r="P1153" s="50">
        <f t="shared" si="106"/>
        <v>25</v>
      </c>
      <c r="Q1153" s="51">
        <f t="shared" si="107"/>
        <v>384.61541666666636</v>
      </c>
      <c r="R1153" s="46" t="s">
        <v>7299</v>
      </c>
    </row>
    <row r="1154" spans="1:18" ht="16.5" hidden="1" customHeight="1" x14ac:dyDescent="0.15">
      <c r="A1154" s="56" t="s">
        <v>1355</v>
      </c>
      <c r="B1154" s="98" t="s">
        <v>1356</v>
      </c>
      <c r="C1154" s="98" t="s">
        <v>1357</v>
      </c>
      <c r="D1154" s="56" t="s">
        <v>329</v>
      </c>
      <c r="E1154" s="56" t="s">
        <v>330</v>
      </c>
      <c r="F1154" s="56" t="s">
        <v>331</v>
      </c>
      <c r="G1154" s="66">
        <v>0.38459999999999994</v>
      </c>
      <c r="H1154" s="65">
        <v>0</v>
      </c>
      <c r="I1154" s="47">
        <f t="shared" ref="I1154:I1217" si="108">H1154*G1154</f>
        <v>0</v>
      </c>
      <c r="J1154" s="65">
        <v>0</v>
      </c>
      <c r="K1154" s="48">
        <f t="shared" ref="K1154:K1217" si="109">J1154*G1154</f>
        <v>0</v>
      </c>
      <c r="L1154" s="65">
        <v>0</v>
      </c>
      <c r="M1154" s="60">
        <f t="shared" ref="M1154:M1217" si="110">L1154*G1154</f>
        <v>0</v>
      </c>
      <c r="N1154" s="49">
        <v>1000</v>
      </c>
      <c r="O1154" s="62">
        <f t="shared" ref="O1154:O1217" si="111">N1154*G1154</f>
        <v>384.59999999999997</v>
      </c>
      <c r="P1154" s="50">
        <f t="shared" ref="P1154:P1217" si="112">H1154+J1154+L1154+N1154</f>
        <v>1000</v>
      </c>
      <c r="Q1154" s="51">
        <f t="shared" ref="Q1154:Q1217" si="113">I1154+K1154+M1154+O1154</f>
        <v>384.59999999999997</v>
      </c>
      <c r="R1154" s="46" t="s">
        <v>7300</v>
      </c>
    </row>
    <row r="1155" spans="1:18" ht="16.5" hidden="1" customHeight="1" x14ac:dyDescent="0.15">
      <c r="A1155" s="56" t="s">
        <v>5418</v>
      </c>
      <c r="B1155" s="98" t="s">
        <v>5419</v>
      </c>
      <c r="C1155" s="98" t="s">
        <v>8455</v>
      </c>
      <c r="D1155" s="56" t="s">
        <v>329</v>
      </c>
      <c r="E1155" s="56" t="s">
        <v>5298</v>
      </c>
      <c r="F1155" s="56" t="s">
        <v>5299</v>
      </c>
      <c r="G1155" s="66">
        <v>29.467127288257071</v>
      </c>
      <c r="H1155" s="65">
        <v>0</v>
      </c>
      <c r="I1155" s="47">
        <f t="shared" si="108"/>
        <v>0</v>
      </c>
      <c r="J1155" s="65">
        <v>0</v>
      </c>
      <c r="K1155" s="48">
        <f t="shared" si="109"/>
        <v>0</v>
      </c>
      <c r="L1155" s="65">
        <v>0</v>
      </c>
      <c r="M1155" s="60">
        <f t="shared" si="110"/>
        <v>0</v>
      </c>
      <c r="N1155" s="49">
        <v>13</v>
      </c>
      <c r="O1155" s="62">
        <f t="shared" si="111"/>
        <v>383.07265474734191</v>
      </c>
      <c r="P1155" s="50">
        <f t="shared" si="112"/>
        <v>13</v>
      </c>
      <c r="Q1155" s="51">
        <f t="shared" si="113"/>
        <v>383.07265474734191</v>
      </c>
      <c r="R1155" s="46" t="s">
        <v>1</v>
      </c>
    </row>
    <row r="1156" spans="1:18" ht="16.5" hidden="1" customHeight="1" x14ac:dyDescent="0.15">
      <c r="A1156" s="56" t="s">
        <v>2732</v>
      </c>
      <c r="B1156" s="98" t="s">
        <v>2733</v>
      </c>
      <c r="C1156" s="98" t="s">
        <v>2734</v>
      </c>
      <c r="D1156" s="56" t="s">
        <v>329</v>
      </c>
      <c r="E1156" s="56" t="s">
        <v>351</v>
      </c>
      <c r="F1156" s="56" t="s">
        <v>352</v>
      </c>
      <c r="G1156" s="66">
        <v>2.5600187626061272E-2</v>
      </c>
      <c r="H1156" s="65">
        <v>0</v>
      </c>
      <c r="I1156" s="47">
        <f t="shared" si="108"/>
        <v>0</v>
      </c>
      <c r="J1156" s="65">
        <v>0</v>
      </c>
      <c r="K1156" s="48">
        <f t="shared" si="109"/>
        <v>0</v>
      </c>
      <c r="L1156" s="65">
        <v>0</v>
      </c>
      <c r="M1156" s="60">
        <f t="shared" si="110"/>
        <v>0</v>
      </c>
      <c r="N1156" s="49">
        <v>14951</v>
      </c>
      <c r="O1156" s="62">
        <f t="shared" si="111"/>
        <v>382.74840519724211</v>
      </c>
      <c r="P1156" s="50">
        <f t="shared" si="112"/>
        <v>14951</v>
      </c>
      <c r="Q1156" s="51">
        <f t="shared" si="113"/>
        <v>382.74840519724211</v>
      </c>
      <c r="R1156" s="46" t="s">
        <v>7307</v>
      </c>
    </row>
    <row r="1157" spans="1:18" ht="16.5" hidden="1" customHeight="1" x14ac:dyDescent="0.15">
      <c r="A1157" s="56" t="s">
        <v>8078</v>
      </c>
      <c r="B1157" s="98" t="s">
        <v>8235</v>
      </c>
      <c r="C1157" s="98" t="s">
        <v>8079</v>
      </c>
      <c r="D1157" s="56" t="s">
        <v>329</v>
      </c>
      <c r="E1157" s="56" t="s">
        <v>449</v>
      </c>
      <c r="F1157" s="56" t="s">
        <v>450</v>
      </c>
      <c r="G1157" s="66">
        <v>20.105077316399871</v>
      </c>
      <c r="H1157" s="65">
        <v>0</v>
      </c>
      <c r="I1157" s="47">
        <f t="shared" si="108"/>
        <v>0</v>
      </c>
      <c r="J1157" s="65">
        <v>0</v>
      </c>
      <c r="K1157" s="48">
        <f t="shared" si="109"/>
        <v>0</v>
      </c>
      <c r="L1157" s="65">
        <v>0</v>
      </c>
      <c r="M1157" s="60">
        <f t="shared" si="110"/>
        <v>0</v>
      </c>
      <c r="N1157" s="49">
        <v>19</v>
      </c>
      <c r="O1157" s="62">
        <f t="shared" si="111"/>
        <v>381.99646901159758</v>
      </c>
      <c r="P1157" s="50">
        <f t="shared" si="112"/>
        <v>19</v>
      </c>
      <c r="Q1157" s="51">
        <f t="shared" si="113"/>
        <v>381.99646901159758</v>
      </c>
      <c r="R1157" s="46" t="s">
        <v>7299</v>
      </c>
    </row>
    <row r="1158" spans="1:18" ht="16.5" hidden="1" customHeight="1" x14ac:dyDescent="0.15">
      <c r="A1158" s="56" t="s">
        <v>3319</v>
      </c>
      <c r="B1158" s="98" t="s">
        <v>3320</v>
      </c>
      <c r="C1158" s="98" t="s">
        <v>3321</v>
      </c>
      <c r="D1158" s="56" t="s">
        <v>329</v>
      </c>
      <c r="E1158" s="56" t="s">
        <v>351</v>
      </c>
      <c r="F1158" s="56" t="s">
        <v>352</v>
      </c>
      <c r="G1158" s="66">
        <v>2.9999999999999995E-2</v>
      </c>
      <c r="H1158" s="65">
        <v>0</v>
      </c>
      <c r="I1158" s="47">
        <f t="shared" si="108"/>
        <v>0</v>
      </c>
      <c r="J1158" s="65">
        <v>0</v>
      </c>
      <c r="K1158" s="48">
        <f t="shared" si="109"/>
        <v>0</v>
      </c>
      <c r="L1158" s="65">
        <v>0</v>
      </c>
      <c r="M1158" s="60">
        <f t="shared" si="110"/>
        <v>0</v>
      </c>
      <c r="N1158" s="49">
        <v>12718</v>
      </c>
      <c r="O1158" s="62">
        <f t="shared" si="111"/>
        <v>381.53999999999996</v>
      </c>
      <c r="P1158" s="50">
        <f t="shared" si="112"/>
        <v>12718</v>
      </c>
      <c r="Q1158" s="51">
        <f t="shared" si="113"/>
        <v>381.53999999999996</v>
      </c>
      <c r="R1158" s="46" t="s">
        <v>7307</v>
      </c>
    </row>
    <row r="1159" spans="1:18" ht="16.5" hidden="1" customHeight="1" x14ac:dyDescent="0.15">
      <c r="A1159" s="56" t="s">
        <v>5942</v>
      </c>
      <c r="B1159" s="98" t="s">
        <v>5943</v>
      </c>
      <c r="C1159" s="98" t="s">
        <v>5944</v>
      </c>
      <c r="D1159" s="56" t="s">
        <v>329</v>
      </c>
      <c r="E1159" s="56" t="s">
        <v>5171</v>
      </c>
      <c r="F1159" s="56" t="s">
        <v>5172</v>
      </c>
      <c r="G1159" s="66">
        <v>190.04155503498191</v>
      </c>
      <c r="H1159" s="65">
        <v>0</v>
      </c>
      <c r="I1159" s="47">
        <f t="shared" si="108"/>
        <v>0</v>
      </c>
      <c r="J1159" s="65">
        <v>0</v>
      </c>
      <c r="K1159" s="48">
        <f t="shared" si="109"/>
        <v>0</v>
      </c>
      <c r="L1159" s="65">
        <v>0</v>
      </c>
      <c r="M1159" s="60">
        <f t="shared" si="110"/>
        <v>0</v>
      </c>
      <c r="N1159" s="49">
        <v>2</v>
      </c>
      <c r="O1159" s="62">
        <f t="shared" si="111"/>
        <v>380.08311006996382</v>
      </c>
      <c r="P1159" s="50">
        <f t="shared" si="112"/>
        <v>2</v>
      </c>
      <c r="Q1159" s="51">
        <f t="shared" si="113"/>
        <v>380.08311006996382</v>
      </c>
      <c r="R1159" s="46" t="s">
        <v>1</v>
      </c>
    </row>
    <row r="1160" spans="1:18" ht="16.5" hidden="1" customHeight="1" x14ac:dyDescent="0.15">
      <c r="A1160" s="56" t="s">
        <v>4977</v>
      </c>
      <c r="B1160" s="98" t="s">
        <v>4978</v>
      </c>
      <c r="C1160" s="98" t="s">
        <v>4979</v>
      </c>
      <c r="D1160" s="56" t="s">
        <v>329</v>
      </c>
      <c r="E1160" s="56" t="s">
        <v>1380</v>
      </c>
      <c r="F1160" s="56" t="s">
        <v>1381</v>
      </c>
      <c r="G1160" s="66">
        <v>0.15000000000000002</v>
      </c>
      <c r="H1160" s="65">
        <v>0</v>
      </c>
      <c r="I1160" s="47">
        <f t="shared" si="108"/>
        <v>0</v>
      </c>
      <c r="J1160" s="65">
        <v>0</v>
      </c>
      <c r="K1160" s="48">
        <f t="shared" si="109"/>
        <v>0</v>
      </c>
      <c r="L1160" s="65">
        <v>0</v>
      </c>
      <c r="M1160" s="60">
        <f t="shared" si="110"/>
        <v>0</v>
      </c>
      <c r="N1160" s="49">
        <v>2526</v>
      </c>
      <c r="O1160" s="62">
        <f t="shared" si="111"/>
        <v>378.90000000000003</v>
      </c>
      <c r="P1160" s="50">
        <f t="shared" si="112"/>
        <v>2526</v>
      </c>
      <c r="Q1160" s="51">
        <f t="shared" si="113"/>
        <v>378.90000000000003</v>
      </c>
      <c r="R1160" s="46" t="s">
        <v>7303</v>
      </c>
    </row>
    <row r="1161" spans="1:18" ht="16.5" hidden="1" customHeight="1" x14ac:dyDescent="0.15">
      <c r="A1161" s="56" t="s">
        <v>5427</v>
      </c>
      <c r="B1161" s="98" t="s">
        <v>5428</v>
      </c>
      <c r="C1161" s="98" t="s">
        <v>5428</v>
      </c>
      <c r="D1161" s="56" t="s">
        <v>466</v>
      </c>
      <c r="E1161" s="56" t="s">
        <v>5171</v>
      </c>
      <c r="F1161" s="56" t="s">
        <v>5172</v>
      </c>
      <c r="G1161" s="66">
        <v>94.667000000000002</v>
      </c>
      <c r="H1161" s="65">
        <v>0</v>
      </c>
      <c r="I1161" s="47">
        <f t="shared" si="108"/>
        <v>0</v>
      </c>
      <c r="J1161" s="65">
        <v>0</v>
      </c>
      <c r="K1161" s="48">
        <f t="shared" si="109"/>
        <v>0</v>
      </c>
      <c r="L1161" s="65">
        <v>0</v>
      </c>
      <c r="M1161" s="60">
        <f t="shared" si="110"/>
        <v>0</v>
      </c>
      <c r="N1161" s="49">
        <v>4</v>
      </c>
      <c r="O1161" s="62">
        <f t="shared" si="111"/>
        <v>378.66800000000001</v>
      </c>
      <c r="P1161" s="50">
        <f t="shared" si="112"/>
        <v>4</v>
      </c>
      <c r="Q1161" s="51">
        <f t="shared" si="113"/>
        <v>378.66800000000001</v>
      </c>
      <c r="R1161" s="46" t="s">
        <v>1</v>
      </c>
    </row>
    <row r="1162" spans="1:18" ht="16.5" hidden="1" customHeight="1" x14ac:dyDescent="0.15">
      <c r="A1162" s="56" t="s">
        <v>5955</v>
      </c>
      <c r="B1162" s="98" t="s">
        <v>5956</v>
      </c>
      <c r="C1162" s="98" t="s">
        <v>8479</v>
      </c>
      <c r="D1162" s="56" t="s">
        <v>329</v>
      </c>
      <c r="E1162" s="56" t="s">
        <v>5300</v>
      </c>
      <c r="F1162" s="56" t="s">
        <v>5301</v>
      </c>
      <c r="G1162" s="66">
        <v>189.29594107844196</v>
      </c>
      <c r="H1162" s="65">
        <v>0</v>
      </c>
      <c r="I1162" s="47">
        <f t="shared" si="108"/>
        <v>0</v>
      </c>
      <c r="J1162" s="65">
        <v>0</v>
      </c>
      <c r="K1162" s="48">
        <f t="shared" si="109"/>
        <v>0</v>
      </c>
      <c r="L1162" s="65">
        <v>0</v>
      </c>
      <c r="M1162" s="60">
        <f t="shared" si="110"/>
        <v>0</v>
      </c>
      <c r="N1162" s="49">
        <v>2</v>
      </c>
      <c r="O1162" s="62">
        <f t="shared" si="111"/>
        <v>378.59188215688391</v>
      </c>
      <c r="P1162" s="50">
        <f t="shared" si="112"/>
        <v>2</v>
      </c>
      <c r="Q1162" s="51">
        <f t="shared" si="113"/>
        <v>378.59188215688391</v>
      </c>
      <c r="R1162" s="46" t="s">
        <v>1</v>
      </c>
    </row>
    <row r="1163" spans="1:18" ht="16.5" hidden="1" customHeight="1" x14ac:dyDescent="0.15">
      <c r="A1163" s="56" t="s">
        <v>5955</v>
      </c>
      <c r="B1163" s="98" t="s">
        <v>5956</v>
      </c>
      <c r="C1163" s="98" t="s">
        <v>8479</v>
      </c>
      <c r="D1163" s="56" t="s">
        <v>329</v>
      </c>
      <c r="E1163" s="56" t="s">
        <v>5171</v>
      </c>
      <c r="F1163" s="56" t="s">
        <v>5172</v>
      </c>
      <c r="G1163" s="66">
        <v>189.29594107844196</v>
      </c>
      <c r="H1163" s="65">
        <v>0</v>
      </c>
      <c r="I1163" s="47">
        <f t="shared" si="108"/>
        <v>0</v>
      </c>
      <c r="J1163" s="65">
        <v>0</v>
      </c>
      <c r="K1163" s="48">
        <f t="shared" si="109"/>
        <v>0</v>
      </c>
      <c r="L1163" s="65">
        <v>0</v>
      </c>
      <c r="M1163" s="60">
        <f t="shared" si="110"/>
        <v>0</v>
      </c>
      <c r="N1163" s="49">
        <v>2</v>
      </c>
      <c r="O1163" s="62">
        <f t="shared" si="111"/>
        <v>378.59188215688391</v>
      </c>
      <c r="P1163" s="50">
        <f t="shared" si="112"/>
        <v>2</v>
      </c>
      <c r="Q1163" s="51">
        <f t="shared" si="113"/>
        <v>378.59188215688391</v>
      </c>
      <c r="R1163" s="46" t="s">
        <v>1</v>
      </c>
    </row>
    <row r="1164" spans="1:18" ht="16.5" hidden="1" customHeight="1" x14ac:dyDescent="0.15">
      <c r="A1164" s="56" t="s">
        <v>9509</v>
      </c>
      <c r="B1164" s="56" t="s">
        <v>9510</v>
      </c>
      <c r="C1164" s="56" t="s">
        <v>9511</v>
      </c>
      <c r="D1164" s="56" t="s">
        <v>406</v>
      </c>
      <c r="E1164" s="56" t="s">
        <v>5184</v>
      </c>
      <c r="F1164" s="56" t="s">
        <v>5185</v>
      </c>
      <c r="G1164" s="66">
        <v>51.443750508894247</v>
      </c>
      <c r="H1164" s="65">
        <v>45</v>
      </c>
      <c r="I1164" s="47">
        <f t="shared" si="108"/>
        <v>2314.9687729002412</v>
      </c>
      <c r="J1164" s="65">
        <v>0</v>
      </c>
      <c r="K1164" s="48">
        <f t="shared" si="109"/>
        <v>0</v>
      </c>
      <c r="L1164" s="65">
        <v>0</v>
      </c>
      <c r="M1164" s="60">
        <f t="shared" si="110"/>
        <v>0</v>
      </c>
      <c r="N1164" s="49">
        <v>0</v>
      </c>
      <c r="O1164" s="62">
        <f t="shared" si="111"/>
        <v>0</v>
      </c>
      <c r="P1164" s="50">
        <f t="shared" si="112"/>
        <v>45</v>
      </c>
      <c r="Q1164" s="51">
        <f t="shared" si="113"/>
        <v>2314.9687729002412</v>
      </c>
      <c r="R1164" s="46" t="s">
        <v>62</v>
      </c>
    </row>
    <row r="1165" spans="1:18" ht="16.5" hidden="1" customHeight="1" x14ac:dyDescent="0.15">
      <c r="A1165" s="56" t="s">
        <v>10655</v>
      </c>
      <c r="B1165" s="56" t="s">
        <v>10656</v>
      </c>
      <c r="C1165" s="56" t="s">
        <v>9393</v>
      </c>
      <c r="D1165" s="56" t="s">
        <v>329</v>
      </c>
      <c r="E1165" s="56" t="s">
        <v>5184</v>
      </c>
      <c r="F1165" s="56" t="s">
        <v>5185</v>
      </c>
      <c r="G1165" s="66">
        <v>79.694895910365489</v>
      </c>
      <c r="H1165" s="65">
        <v>1</v>
      </c>
      <c r="I1165" s="47">
        <f t="shared" si="108"/>
        <v>79.694895910365489</v>
      </c>
      <c r="J1165" s="65">
        <v>0</v>
      </c>
      <c r="K1165" s="48">
        <f t="shared" si="109"/>
        <v>0</v>
      </c>
      <c r="L1165" s="65">
        <v>0</v>
      </c>
      <c r="M1165" s="60">
        <f t="shared" si="110"/>
        <v>0</v>
      </c>
      <c r="N1165" s="49">
        <v>0</v>
      </c>
      <c r="O1165" s="62">
        <f t="shared" si="111"/>
        <v>0</v>
      </c>
      <c r="P1165" s="50">
        <f t="shared" si="112"/>
        <v>1</v>
      </c>
      <c r="Q1165" s="51">
        <f t="shared" si="113"/>
        <v>79.694895910365489</v>
      </c>
      <c r="R1165" s="46" t="s">
        <v>62</v>
      </c>
    </row>
    <row r="1166" spans="1:18" ht="16.5" hidden="1" customHeight="1" x14ac:dyDescent="0.15">
      <c r="A1166" s="56" t="s">
        <v>6155</v>
      </c>
      <c r="B1166" s="98" t="s">
        <v>6156</v>
      </c>
      <c r="C1166" s="98" t="s">
        <v>6156</v>
      </c>
      <c r="D1166" s="56" t="s">
        <v>329</v>
      </c>
      <c r="E1166" s="56" t="s">
        <v>5298</v>
      </c>
      <c r="F1166" s="56" t="s">
        <v>5299</v>
      </c>
      <c r="G1166" s="66">
        <v>375.08152941176468</v>
      </c>
      <c r="H1166" s="65">
        <v>0</v>
      </c>
      <c r="I1166" s="47">
        <f t="shared" si="108"/>
        <v>0</v>
      </c>
      <c r="J1166" s="65">
        <v>0</v>
      </c>
      <c r="K1166" s="48">
        <f t="shared" si="109"/>
        <v>0</v>
      </c>
      <c r="L1166" s="65">
        <v>0</v>
      </c>
      <c r="M1166" s="60">
        <f t="shared" si="110"/>
        <v>0</v>
      </c>
      <c r="N1166" s="49">
        <v>1</v>
      </c>
      <c r="O1166" s="62">
        <f t="shared" si="111"/>
        <v>375.08152941176468</v>
      </c>
      <c r="P1166" s="50">
        <f t="shared" si="112"/>
        <v>1</v>
      </c>
      <c r="Q1166" s="51">
        <f t="shared" si="113"/>
        <v>375.08152941176468</v>
      </c>
      <c r="R1166" s="46" t="s">
        <v>1</v>
      </c>
    </row>
    <row r="1167" spans="1:18" ht="16.5" hidden="1" customHeight="1" x14ac:dyDescent="0.15">
      <c r="A1167" s="56" t="s">
        <v>6155</v>
      </c>
      <c r="B1167" s="98" t="s">
        <v>6156</v>
      </c>
      <c r="C1167" s="98" t="s">
        <v>6156</v>
      </c>
      <c r="D1167" s="56" t="s">
        <v>329</v>
      </c>
      <c r="E1167" s="56" t="s">
        <v>5300</v>
      </c>
      <c r="F1167" s="56" t="s">
        <v>5301</v>
      </c>
      <c r="G1167" s="66">
        <v>375.08152941176468</v>
      </c>
      <c r="H1167" s="65">
        <v>0</v>
      </c>
      <c r="I1167" s="47">
        <f t="shared" si="108"/>
        <v>0</v>
      </c>
      <c r="J1167" s="65">
        <v>0</v>
      </c>
      <c r="K1167" s="48">
        <f t="shared" si="109"/>
        <v>0</v>
      </c>
      <c r="L1167" s="65">
        <v>0</v>
      </c>
      <c r="M1167" s="60">
        <f t="shared" si="110"/>
        <v>0</v>
      </c>
      <c r="N1167" s="49">
        <v>1</v>
      </c>
      <c r="O1167" s="62">
        <f t="shared" si="111"/>
        <v>375.08152941176468</v>
      </c>
      <c r="P1167" s="50">
        <f t="shared" si="112"/>
        <v>1</v>
      </c>
      <c r="Q1167" s="51">
        <f t="shared" si="113"/>
        <v>375.08152941176468</v>
      </c>
      <c r="R1167" s="46" t="s">
        <v>1</v>
      </c>
    </row>
    <row r="1168" spans="1:18" ht="16.5" hidden="1" customHeight="1" x14ac:dyDescent="0.15">
      <c r="A1168" s="56" t="s">
        <v>6208</v>
      </c>
      <c r="B1168" s="98" t="s">
        <v>6209</v>
      </c>
      <c r="C1168" s="98" t="s">
        <v>6210</v>
      </c>
      <c r="D1168" s="56" t="s">
        <v>329</v>
      </c>
      <c r="E1168" s="56" t="s">
        <v>5171</v>
      </c>
      <c r="F1168" s="56" t="s">
        <v>5172</v>
      </c>
      <c r="G1168" s="66">
        <v>37.503689646358502</v>
      </c>
      <c r="H1168" s="65">
        <v>0</v>
      </c>
      <c r="I1168" s="47">
        <f t="shared" si="108"/>
        <v>0</v>
      </c>
      <c r="J1168" s="65">
        <v>0</v>
      </c>
      <c r="K1168" s="48">
        <f t="shared" si="109"/>
        <v>0</v>
      </c>
      <c r="L1168" s="65">
        <v>0</v>
      </c>
      <c r="M1168" s="60">
        <f t="shared" si="110"/>
        <v>0</v>
      </c>
      <c r="N1168" s="49">
        <v>10</v>
      </c>
      <c r="O1168" s="62">
        <f t="shared" si="111"/>
        <v>375.03689646358504</v>
      </c>
      <c r="P1168" s="50">
        <f t="shared" si="112"/>
        <v>10</v>
      </c>
      <c r="Q1168" s="51">
        <f t="shared" si="113"/>
        <v>375.03689646358504</v>
      </c>
      <c r="R1168" s="46" t="s">
        <v>1</v>
      </c>
    </row>
    <row r="1169" spans="1:18" ht="16.5" hidden="1" customHeight="1" x14ac:dyDescent="0.15">
      <c r="A1169" s="56" t="s">
        <v>5663</v>
      </c>
      <c r="B1169" s="98" t="s">
        <v>5664</v>
      </c>
      <c r="C1169" s="98" t="s">
        <v>5664</v>
      </c>
      <c r="D1169" s="56" t="s">
        <v>329</v>
      </c>
      <c r="E1169" s="56" t="s">
        <v>5300</v>
      </c>
      <c r="F1169" s="56" t="s">
        <v>5301</v>
      </c>
      <c r="G1169" s="66">
        <v>62.458708857560481</v>
      </c>
      <c r="H1169" s="65">
        <v>0</v>
      </c>
      <c r="I1169" s="47">
        <f t="shared" si="108"/>
        <v>0</v>
      </c>
      <c r="J1169" s="65">
        <v>0</v>
      </c>
      <c r="K1169" s="48">
        <f t="shared" si="109"/>
        <v>0</v>
      </c>
      <c r="L1169" s="65">
        <v>0</v>
      </c>
      <c r="M1169" s="60">
        <f t="shared" si="110"/>
        <v>0</v>
      </c>
      <c r="N1169" s="49">
        <v>6</v>
      </c>
      <c r="O1169" s="62">
        <f t="shared" si="111"/>
        <v>374.75225314536289</v>
      </c>
      <c r="P1169" s="50">
        <f t="shared" si="112"/>
        <v>6</v>
      </c>
      <c r="Q1169" s="51">
        <f t="shared" si="113"/>
        <v>374.75225314536289</v>
      </c>
      <c r="R1169" s="46" t="s">
        <v>1</v>
      </c>
    </row>
    <row r="1170" spans="1:18" ht="16.5" hidden="1" customHeight="1" x14ac:dyDescent="0.15">
      <c r="A1170" s="56" t="s">
        <v>444</v>
      </c>
      <c r="B1170" s="98" t="s">
        <v>7569</v>
      </c>
      <c r="C1170" s="98" t="s">
        <v>7569</v>
      </c>
      <c r="D1170" s="56" t="s">
        <v>329</v>
      </c>
      <c r="E1170" s="56" t="s">
        <v>351</v>
      </c>
      <c r="F1170" s="56" t="s">
        <v>352</v>
      </c>
      <c r="G1170" s="66">
        <v>46.8</v>
      </c>
      <c r="H1170" s="65">
        <v>0</v>
      </c>
      <c r="I1170" s="47">
        <f t="shared" si="108"/>
        <v>0</v>
      </c>
      <c r="J1170" s="65">
        <v>0</v>
      </c>
      <c r="K1170" s="48">
        <f t="shared" si="109"/>
        <v>0</v>
      </c>
      <c r="L1170" s="65">
        <v>0</v>
      </c>
      <c r="M1170" s="60">
        <f t="shared" si="110"/>
        <v>0</v>
      </c>
      <c r="N1170" s="49">
        <v>8</v>
      </c>
      <c r="O1170" s="62">
        <f t="shared" si="111"/>
        <v>374.4</v>
      </c>
      <c r="P1170" s="50">
        <f t="shared" si="112"/>
        <v>8</v>
      </c>
      <c r="Q1170" s="51">
        <f t="shared" si="113"/>
        <v>374.4</v>
      </c>
      <c r="R1170" s="46" t="s">
        <v>7299</v>
      </c>
    </row>
    <row r="1171" spans="1:18" ht="16.5" hidden="1" customHeight="1" x14ac:dyDescent="0.15">
      <c r="A1171" s="56" t="s">
        <v>544</v>
      </c>
      <c r="B1171" s="98" t="s">
        <v>545</v>
      </c>
      <c r="C1171" s="98" t="s">
        <v>546</v>
      </c>
      <c r="D1171" s="56" t="s">
        <v>329</v>
      </c>
      <c r="E1171" s="56" t="s">
        <v>334</v>
      </c>
      <c r="F1171" s="56" t="s">
        <v>335</v>
      </c>
      <c r="G1171" s="66">
        <v>186.49449999999996</v>
      </c>
      <c r="H1171" s="65">
        <v>0</v>
      </c>
      <c r="I1171" s="47">
        <f t="shared" si="108"/>
        <v>0</v>
      </c>
      <c r="J1171" s="65">
        <v>0</v>
      </c>
      <c r="K1171" s="48">
        <f t="shared" si="109"/>
        <v>0</v>
      </c>
      <c r="L1171" s="65">
        <v>0</v>
      </c>
      <c r="M1171" s="60">
        <f t="shared" si="110"/>
        <v>0</v>
      </c>
      <c r="N1171" s="49">
        <v>2</v>
      </c>
      <c r="O1171" s="62">
        <f t="shared" si="111"/>
        <v>372.98899999999992</v>
      </c>
      <c r="P1171" s="50">
        <f t="shared" si="112"/>
        <v>2</v>
      </c>
      <c r="Q1171" s="51">
        <f t="shared" si="113"/>
        <v>372.98899999999992</v>
      </c>
      <c r="R1171" s="46" t="s">
        <v>7299</v>
      </c>
    </row>
    <row r="1172" spans="1:18" ht="16.5" hidden="1" customHeight="1" x14ac:dyDescent="0.15">
      <c r="A1172" s="56" t="s">
        <v>9716</v>
      </c>
      <c r="B1172" s="56" t="s">
        <v>9717</v>
      </c>
      <c r="C1172" s="56" t="s">
        <v>5443</v>
      </c>
      <c r="D1172" s="56" t="s">
        <v>329</v>
      </c>
      <c r="E1172" s="56" t="s">
        <v>5184</v>
      </c>
      <c r="F1172" s="56" t="s">
        <v>5185</v>
      </c>
      <c r="G1172" s="66">
        <v>9.3582713739432233</v>
      </c>
      <c r="H1172" s="65">
        <v>346</v>
      </c>
      <c r="I1172" s="47">
        <f t="shared" si="108"/>
        <v>3237.9618953843551</v>
      </c>
      <c r="J1172" s="65">
        <v>0</v>
      </c>
      <c r="K1172" s="48">
        <f t="shared" si="109"/>
        <v>0</v>
      </c>
      <c r="L1172" s="65">
        <v>0</v>
      </c>
      <c r="M1172" s="60">
        <f t="shared" si="110"/>
        <v>0</v>
      </c>
      <c r="N1172" s="49">
        <v>0</v>
      </c>
      <c r="O1172" s="62">
        <f t="shared" si="111"/>
        <v>0</v>
      </c>
      <c r="P1172" s="50">
        <f t="shared" si="112"/>
        <v>346</v>
      </c>
      <c r="Q1172" s="51">
        <f t="shared" si="113"/>
        <v>3237.9618953843551</v>
      </c>
      <c r="R1172" s="46" t="s">
        <v>62</v>
      </c>
    </row>
    <row r="1173" spans="1:18" ht="16.5" hidden="1" customHeight="1" x14ac:dyDescent="0.15">
      <c r="A1173" s="56" t="s">
        <v>4385</v>
      </c>
      <c r="B1173" s="98" t="s">
        <v>4386</v>
      </c>
      <c r="C1173" s="98" t="s">
        <v>4386</v>
      </c>
      <c r="D1173" s="56" t="s">
        <v>329</v>
      </c>
      <c r="E1173" s="56" t="s">
        <v>351</v>
      </c>
      <c r="F1173" s="56" t="s">
        <v>352</v>
      </c>
      <c r="G1173" s="66">
        <v>1.1499999999999995</v>
      </c>
      <c r="H1173" s="65">
        <v>0</v>
      </c>
      <c r="I1173" s="47">
        <f t="shared" si="108"/>
        <v>0</v>
      </c>
      <c r="J1173" s="65">
        <v>0</v>
      </c>
      <c r="K1173" s="48">
        <f t="shared" si="109"/>
        <v>0</v>
      </c>
      <c r="L1173" s="65">
        <v>0</v>
      </c>
      <c r="M1173" s="60">
        <f t="shared" si="110"/>
        <v>0</v>
      </c>
      <c r="N1173" s="49">
        <v>324</v>
      </c>
      <c r="O1173" s="62">
        <f t="shared" si="111"/>
        <v>372.59999999999985</v>
      </c>
      <c r="P1173" s="50">
        <f t="shared" si="112"/>
        <v>324</v>
      </c>
      <c r="Q1173" s="51">
        <f t="shared" si="113"/>
        <v>372.59999999999985</v>
      </c>
      <c r="R1173" s="46" t="s">
        <v>7307</v>
      </c>
    </row>
    <row r="1174" spans="1:18" ht="16.5" hidden="1" customHeight="1" x14ac:dyDescent="0.15">
      <c r="A1174" s="56" t="s">
        <v>5850</v>
      </c>
      <c r="B1174" s="98" t="s">
        <v>5851</v>
      </c>
      <c r="C1174" s="98" t="s">
        <v>5852</v>
      </c>
      <c r="D1174" s="56" t="s">
        <v>329</v>
      </c>
      <c r="E1174" s="56" t="s">
        <v>5300</v>
      </c>
      <c r="F1174" s="56" t="s">
        <v>5301</v>
      </c>
      <c r="G1174" s="66">
        <v>372.08045362044686</v>
      </c>
      <c r="H1174" s="65">
        <v>0</v>
      </c>
      <c r="I1174" s="47">
        <f t="shared" si="108"/>
        <v>0</v>
      </c>
      <c r="J1174" s="65">
        <v>0</v>
      </c>
      <c r="K1174" s="48">
        <f t="shared" si="109"/>
        <v>0</v>
      </c>
      <c r="L1174" s="65">
        <v>0</v>
      </c>
      <c r="M1174" s="60">
        <f t="shared" si="110"/>
        <v>0</v>
      </c>
      <c r="N1174" s="49">
        <v>1</v>
      </c>
      <c r="O1174" s="62">
        <f t="shared" si="111"/>
        <v>372.08045362044686</v>
      </c>
      <c r="P1174" s="50">
        <f t="shared" si="112"/>
        <v>1</v>
      </c>
      <c r="Q1174" s="51">
        <f t="shared" si="113"/>
        <v>372.08045362044686</v>
      </c>
      <c r="R1174" s="46" t="s">
        <v>1</v>
      </c>
    </row>
    <row r="1175" spans="1:18" ht="16.5" hidden="1" customHeight="1" x14ac:dyDescent="0.15">
      <c r="A1175" s="56" t="s">
        <v>4382</v>
      </c>
      <c r="B1175" s="98" t="s">
        <v>4383</v>
      </c>
      <c r="C1175" s="98" t="s">
        <v>4384</v>
      </c>
      <c r="D1175" s="56" t="s">
        <v>329</v>
      </c>
      <c r="E1175" s="56" t="s">
        <v>351</v>
      </c>
      <c r="F1175" s="56" t="s">
        <v>352</v>
      </c>
      <c r="G1175" s="66">
        <v>0.8</v>
      </c>
      <c r="H1175" s="65">
        <v>0</v>
      </c>
      <c r="I1175" s="47">
        <f t="shared" si="108"/>
        <v>0</v>
      </c>
      <c r="J1175" s="65">
        <v>0</v>
      </c>
      <c r="K1175" s="48">
        <f t="shared" si="109"/>
        <v>0</v>
      </c>
      <c r="L1175" s="65">
        <v>0</v>
      </c>
      <c r="M1175" s="60">
        <f t="shared" si="110"/>
        <v>0</v>
      </c>
      <c r="N1175" s="49">
        <v>464</v>
      </c>
      <c r="O1175" s="62">
        <f t="shared" si="111"/>
        <v>371.20000000000005</v>
      </c>
      <c r="P1175" s="50">
        <f t="shared" si="112"/>
        <v>464</v>
      </c>
      <c r="Q1175" s="51">
        <f t="shared" si="113"/>
        <v>371.20000000000005</v>
      </c>
      <c r="R1175" s="46" t="s">
        <v>7307</v>
      </c>
    </row>
    <row r="1176" spans="1:18" ht="16.5" hidden="1" customHeight="1" x14ac:dyDescent="0.15">
      <c r="A1176" s="56" t="s">
        <v>6121</v>
      </c>
      <c r="B1176" s="98" t="s">
        <v>6122</v>
      </c>
      <c r="C1176" s="98" t="s">
        <v>8483</v>
      </c>
      <c r="D1176" s="56" t="s">
        <v>329</v>
      </c>
      <c r="E1176" s="56" t="s">
        <v>5300</v>
      </c>
      <c r="F1176" s="56" t="s">
        <v>5301</v>
      </c>
      <c r="G1176" s="66">
        <v>369.24327016837077</v>
      </c>
      <c r="H1176" s="65">
        <v>0</v>
      </c>
      <c r="I1176" s="47">
        <f t="shared" si="108"/>
        <v>0</v>
      </c>
      <c r="J1176" s="65">
        <v>0</v>
      </c>
      <c r="K1176" s="48">
        <f t="shared" si="109"/>
        <v>0</v>
      </c>
      <c r="L1176" s="65">
        <v>0</v>
      </c>
      <c r="M1176" s="60">
        <f t="shared" si="110"/>
        <v>0</v>
      </c>
      <c r="N1176" s="49">
        <v>1</v>
      </c>
      <c r="O1176" s="62">
        <f t="shared" si="111"/>
        <v>369.24327016837077</v>
      </c>
      <c r="P1176" s="50">
        <f t="shared" si="112"/>
        <v>1</v>
      </c>
      <c r="Q1176" s="51">
        <f t="shared" si="113"/>
        <v>369.24327016837077</v>
      </c>
      <c r="R1176" s="46" t="s">
        <v>1</v>
      </c>
    </row>
    <row r="1177" spans="1:18" ht="16.5" hidden="1" customHeight="1" x14ac:dyDescent="0.15">
      <c r="A1177" s="56" t="s">
        <v>5644</v>
      </c>
      <c r="B1177" s="98" t="s">
        <v>5645</v>
      </c>
      <c r="C1177" s="98" t="s">
        <v>5193</v>
      </c>
      <c r="D1177" s="56" t="s">
        <v>329</v>
      </c>
      <c r="E1177" s="56" t="s">
        <v>5300</v>
      </c>
      <c r="F1177" s="56" t="s">
        <v>5301</v>
      </c>
      <c r="G1177" s="66">
        <v>122.94733533334676</v>
      </c>
      <c r="H1177" s="65">
        <v>0</v>
      </c>
      <c r="I1177" s="47">
        <f t="shared" si="108"/>
        <v>0</v>
      </c>
      <c r="J1177" s="65">
        <v>0</v>
      </c>
      <c r="K1177" s="48">
        <f t="shared" si="109"/>
        <v>0</v>
      </c>
      <c r="L1177" s="65">
        <v>0</v>
      </c>
      <c r="M1177" s="60">
        <f t="shared" si="110"/>
        <v>0</v>
      </c>
      <c r="N1177" s="49">
        <v>3</v>
      </c>
      <c r="O1177" s="62">
        <f t="shared" si="111"/>
        <v>368.84200600004027</v>
      </c>
      <c r="P1177" s="50">
        <f t="shared" si="112"/>
        <v>3</v>
      </c>
      <c r="Q1177" s="51">
        <f t="shared" si="113"/>
        <v>368.84200600004027</v>
      </c>
      <c r="R1177" s="46" t="s">
        <v>1</v>
      </c>
    </row>
    <row r="1178" spans="1:18" ht="16.5" hidden="1" customHeight="1" x14ac:dyDescent="0.15">
      <c r="A1178" s="56" t="s">
        <v>5309</v>
      </c>
      <c r="B1178" s="98" t="s">
        <v>5310</v>
      </c>
      <c r="C1178" s="98" t="s">
        <v>5311</v>
      </c>
      <c r="D1178" s="56" t="s">
        <v>329</v>
      </c>
      <c r="E1178" s="56" t="s">
        <v>5298</v>
      </c>
      <c r="F1178" s="56" t="s">
        <v>5299</v>
      </c>
      <c r="G1178" s="66">
        <v>61.159096525545145</v>
      </c>
      <c r="H1178" s="65">
        <v>0</v>
      </c>
      <c r="I1178" s="47">
        <f t="shared" si="108"/>
        <v>0</v>
      </c>
      <c r="J1178" s="65">
        <v>0</v>
      </c>
      <c r="K1178" s="48">
        <f t="shared" si="109"/>
        <v>0</v>
      </c>
      <c r="L1178" s="65">
        <v>0</v>
      </c>
      <c r="M1178" s="60">
        <f t="shared" si="110"/>
        <v>0</v>
      </c>
      <c r="N1178" s="49">
        <v>6</v>
      </c>
      <c r="O1178" s="62">
        <f t="shared" si="111"/>
        <v>366.95457915327086</v>
      </c>
      <c r="P1178" s="50">
        <f t="shared" si="112"/>
        <v>6</v>
      </c>
      <c r="Q1178" s="51">
        <f t="shared" si="113"/>
        <v>366.95457915327086</v>
      </c>
      <c r="R1178" s="46" t="s">
        <v>1</v>
      </c>
    </row>
    <row r="1179" spans="1:18" ht="16.5" hidden="1" customHeight="1" x14ac:dyDescent="0.15">
      <c r="A1179" s="56" t="s">
        <v>5309</v>
      </c>
      <c r="B1179" s="98" t="s">
        <v>5310</v>
      </c>
      <c r="C1179" s="98" t="s">
        <v>5311</v>
      </c>
      <c r="D1179" s="56" t="s">
        <v>329</v>
      </c>
      <c r="E1179" s="56" t="s">
        <v>5300</v>
      </c>
      <c r="F1179" s="56" t="s">
        <v>5301</v>
      </c>
      <c r="G1179" s="66">
        <v>61.159096525545145</v>
      </c>
      <c r="H1179" s="65">
        <v>0</v>
      </c>
      <c r="I1179" s="47">
        <f t="shared" si="108"/>
        <v>0</v>
      </c>
      <c r="J1179" s="65">
        <v>0</v>
      </c>
      <c r="K1179" s="48">
        <f t="shared" si="109"/>
        <v>0</v>
      </c>
      <c r="L1179" s="65">
        <v>0</v>
      </c>
      <c r="M1179" s="60">
        <f t="shared" si="110"/>
        <v>0</v>
      </c>
      <c r="N1179" s="49">
        <v>6</v>
      </c>
      <c r="O1179" s="62">
        <f t="shared" si="111"/>
        <v>366.95457915327086</v>
      </c>
      <c r="P1179" s="50">
        <f t="shared" si="112"/>
        <v>6</v>
      </c>
      <c r="Q1179" s="51">
        <f t="shared" si="113"/>
        <v>366.95457915327086</v>
      </c>
      <c r="R1179" s="46" t="s">
        <v>1</v>
      </c>
    </row>
    <row r="1180" spans="1:18" ht="16.5" hidden="1" customHeight="1" x14ac:dyDescent="0.15">
      <c r="A1180" s="56" t="s">
        <v>2348</v>
      </c>
      <c r="B1180" s="98" t="s">
        <v>2349</v>
      </c>
      <c r="C1180" s="98" t="s">
        <v>2350</v>
      </c>
      <c r="D1180" s="56" t="s">
        <v>329</v>
      </c>
      <c r="E1180" s="56" t="s">
        <v>391</v>
      </c>
      <c r="F1180" s="56" t="s">
        <v>392</v>
      </c>
      <c r="G1180" s="66">
        <v>18.333500000000001</v>
      </c>
      <c r="H1180" s="65">
        <v>0</v>
      </c>
      <c r="I1180" s="47">
        <f t="shared" si="108"/>
        <v>0</v>
      </c>
      <c r="J1180" s="65">
        <v>0</v>
      </c>
      <c r="K1180" s="48">
        <f t="shared" si="109"/>
        <v>0</v>
      </c>
      <c r="L1180" s="65">
        <v>0</v>
      </c>
      <c r="M1180" s="60">
        <f t="shared" si="110"/>
        <v>0</v>
      </c>
      <c r="N1180" s="49">
        <v>20</v>
      </c>
      <c r="O1180" s="62">
        <f t="shared" si="111"/>
        <v>366.67</v>
      </c>
      <c r="P1180" s="50">
        <f t="shared" si="112"/>
        <v>20</v>
      </c>
      <c r="Q1180" s="51">
        <f t="shared" si="113"/>
        <v>366.67</v>
      </c>
      <c r="R1180" s="46" t="s">
        <v>7301</v>
      </c>
    </row>
    <row r="1181" spans="1:18" ht="16.5" hidden="1" customHeight="1" x14ac:dyDescent="0.15">
      <c r="A1181" s="56" t="s">
        <v>550</v>
      </c>
      <c r="B1181" s="98" t="s">
        <v>551</v>
      </c>
      <c r="C1181" s="98" t="s">
        <v>552</v>
      </c>
      <c r="D1181" s="56" t="s">
        <v>329</v>
      </c>
      <c r="E1181" s="56" t="s">
        <v>334</v>
      </c>
      <c r="F1181" s="56" t="s">
        <v>335</v>
      </c>
      <c r="G1181" s="66">
        <v>363.20370000000003</v>
      </c>
      <c r="H1181" s="65">
        <v>0</v>
      </c>
      <c r="I1181" s="47">
        <f t="shared" si="108"/>
        <v>0</v>
      </c>
      <c r="J1181" s="65">
        <v>0</v>
      </c>
      <c r="K1181" s="48">
        <f t="shared" si="109"/>
        <v>0</v>
      </c>
      <c r="L1181" s="65">
        <v>0</v>
      </c>
      <c r="M1181" s="60">
        <f t="shared" si="110"/>
        <v>0</v>
      </c>
      <c r="N1181" s="49">
        <v>1</v>
      </c>
      <c r="O1181" s="62">
        <f t="shared" si="111"/>
        <v>363.20370000000003</v>
      </c>
      <c r="P1181" s="50">
        <f t="shared" si="112"/>
        <v>1</v>
      </c>
      <c r="Q1181" s="51">
        <f t="shared" si="113"/>
        <v>363.20370000000003</v>
      </c>
      <c r="R1181" s="46" t="s">
        <v>7299</v>
      </c>
    </row>
    <row r="1182" spans="1:18" ht="16.5" hidden="1" customHeight="1" x14ac:dyDescent="0.15">
      <c r="A1182" s="56" t="s">
        <v>1461</v>
      </c>
      <c r="B1182" s="98" t="s">
        <v>1460</v>
      </c>
      <c r="C1182" s="98" t="s">
        <v>1460</v>
      </c>
      <c r="D1182" s="56" t="s">
        <v>329</v>
      </c>
      <c r="E1182" s="56" t="s">
        <v>351</v>
      </c>
      <c r="F1182" s="56" t="s">
        <v>352</v>
      </c>
      <c r="G1182" s="66">
        <v>3.5897029702970298</v>
      </c>
      <c r="H1182" s="65">
        <v>0</v>
      </c>
      <c r="I1182" s="47">
        <f t="shared" si="108"/>
        <v>0</v>
      </c>
      <c r="J1182" s="65">
        <v>0</v>
      </c>
      <c r="K1182" s="48">
        <f t="shared" si="109"/>
        <v>0</v>
      </c>
      <c r="L1182" s="65">
        <v>0</v>
      </c>
      <c r="M1182" s="60">
        <f t="shared" si="110"/>
        <v>0</v>
      </c>
      <c r="N1182" s="49">
        <v>101</v>
      </c>
      <c r="O1182" s="62">
        <f t="shared" si="111"/>
        <v>362.56</v>
      </c>
      <c r="P1182" s="50">
        <f t="shared" si="112"/>
        <v>101</v>
      </c>
      <c r="Q1182" s="51">
        <f t="shared" si="113"/>
        <v>362.56</v>
      </c>
      <c r="R1182" s="46" t="s">
        <v>7300</v>
      </c>
    </row>
    <row r="1183" spans="1:18" ht="16.5" hidden="1" customHeight="1" x14ac:dyDescent="0.15">
      <c r="A1183" s="56" t="s">
        <v>4878</v>
      </c>
      <c r="B1183" s="98" t="s">
        <v>4879</v>
      </c>
      <c r="C1183" s="98" t="s">
        <v>8422</v>
      </c>
      <c r="D1183" s="56" t="s">
        <v>329</v>
      </c>
      <c r="E1183" s="56" t="s">
        <v>330</v>
      </c>
      <c r="F1183" s="56" t="s">
        <v>331</v>
      </c>
      <c r="G1183" s="66">
        <v>0.21367989256117617</v>
      </c>
      <c r="H1183" s="65">
        <v>0</v>
      </c>
      <c r="I1183" s="47">
        <f t="shared" si="108"/>
        <v>0</v>
      </c>
      <c r="J1183" s="65">
        <v>0</v>
      </c>
      <c r="K1183" s="48">
        <f t="shared" si="109"/>
        <v>0</v>
      </c>
      <c r="L1183" s="65">
        <v>0</v>
      </c>
      <c r="M1183" s="60">
        <f t="shared" si="110"/>
        <v>0</v>
      </c>
      <c r="N1183" s="49">
        <v>1696</v>
      </c>
      <c r="O1183" s="62">
        <f t="shared" si="111"/>
        <v>362.40109778375478</v>
      </c>
      <c r="P1183" s="50">
        <f t="shared" si="112"/>
        <v>1696</v>
      </c>
      <c r="Q1183" s="51">
        <f t="shared" si="113"/>
        <v>362.40109778375478</v>
      </c>
      <c r="R1183" s="46" t="s">
        <v>7302</v>
      </c>
    </row>
    <row r="1184" spans="1:18" ht="16.5" hidden="1" customHeight="1" x14ac:dyDescent="0.15">
      <c r="A1184" s="56" t="s">
        <v>616</v>
      </c>
      <c r="B1184" s="98" t="s">
        <v>8236</v>
      </c>
      <c r="C1184" s="98" t="s">
        <v>617</v>
      </c>
      <c r="D1184" s="56" t="s">
        <v>329</v>
      </c>
      <c r="E1184" s="56" t="s">
        <v>330</v>
      </c>
      <c r="F1184" s="56" t="s">
        <v>331</v>
      </c>
      <c r="G1184" s="66">
        <v>20.08506666666667</v>
      </c>
      <c r="H1184" s="65">
        <v>0</v>
      </c>
      <c r="I1184" s="47">
        <f t="shared" si="108"/>
        <v>0</v>
      </c>
      <c r="J1184" s="65">
        <v>0</v>
      </c>
      <c r="K1184" s="48">
        <f t="shared" si="109"/>
        <v>0</v>
      </c>
      <c r="L1184" s="65">
        <v>0</v>
      </c>
      <c r="M1184" s="60">
        <f t="shared" si="110"/>
        <v>0</v>
      </c>
      <c r="N1184" s="49">
        <v>18</v>
      </c>
      <c r="O1184" s="62">
        <f t="shared" si="111"/>
        <v>361.53120000000007</v>
      </c>
      <c r="P1184" s="50">
        <f t="shared" si="112"/>
        <v>18</v>
      </c>
      <c r="Q1184" s="51">
        <f t="shared" si="113"/>
        <v>361.53120000000007</v>
      </c>
      <c r="R1184" s="46" t="s">
        <v>7299</v>
      </c>
    </row>
    <row r="1185" spans="1:18" ht="16.5" hidden="1" customHeight="1" x14ac:dyDescent="0.15">
      <c r="A1185" s="56" t="s">
        <v>6251</v>
      </c>
      <c r="B1185" s="98" t="s">
        <v>6252</v>
      </c>
      <c r="C1185" s="98" t="s">
        <v>8489</v>
      </c>
      <c r="D1185" s="56" t="s">
        <v>329</v>
      </c>
      <c r="E1185" s="56" t="s">
        <v>5298</v>
      </c>
      <c r="F1185" s="56" t="s">
        <v>5299</v>
      </c>
      <c r="G1185" s="66">
        <v>30.06222120298748</v>
      </c>
      <c r="H1185" s="65">
        <v>0</v>
      </c>
      <c r="I1185" s="47">
        <f t="shared" si="108"/>
        <v>0</v>
      </c>
      <c r="J1185" s="65">
        <v>0</v>
      </c>
      <c r="K1185" s="48">
        <f t="shared" si="109"/>
        <v>0</v>
      </c>
      <c r="L1185" s="65">
        <v>0</v>
      </c>
      <c r="M1185" s="60">
        <f t="shared" si="110"/>
        <v>0</v>
      </c>
      <c r="N1185" s="49">
        <v>12</v>
      </c>
      <c r="O1185" s="62">
        <f t="shared" si="111"/>
        <v>360.74665443584979</v>
      </c>
      <c r="P1185" s="50">
        <f t="shared" si="112"/>
        <v>12</v>
      </c>
      <c r="Q1185" s="51">
        <f t="shared" si="113"/>
        <v>360.74665443584979</v>
      </c>
      <c r="R1185" s="46" t="s">
        <v>1</v>
      </c>
    </row>
    <row r="1186" spans="1:18" ht="16.5" hidden="1" customHeight="1" x14ac:dyDescent="0.15">
      <c r="A1186" s="56" t="s">
        <v>7204</v>
      </c>
      <c r="B1186" s="98" t="s">
        <v>7205</v>
      </c>
      <c r="C1186" s="98" t="s">
        <v>7205</v>
      </c>
      <c r="D1186" s="56" t="s">
        <v>406</v>
      </c>
      <c r="E1186" s="56" t="s">
        <v>1380</v>
      </c>
      <c r="F1186" s="56" t="s">
        <v>1381</v>
      </c>
      <c r="G1186" s="66">
        <v>6</v>
      </c>
      <c r="H1186" s="65">
        <v>0</v>
      </c>
      <c r="I1186" s="47">
        <f t="shared" si="108"/>
        <v>0</v>
      </c>
      <c r="J1186" s="65">
        <v>0</v>
      </c>
      <c r="K1186" s="48">
        <f t="shared" si="109"/>
        <v>0</v>
      </c>
      <c r="L1186" s="65">
        <v>0</v>
      </c>
      <c r="M1186" s="60">
        <f t="shared" si="110"/>
        <v>0</v>
      </c>
      <c r="N1186" s="49">
        <v>60</v>
      </c>
      <c r="O1186" s="62">
        <f t="shared" si="111"/>
        <v>360</v>
      </c>
      <c r="P1186" s="50">
        <f t="shared" si="112"/>
        <v>60</v>
      </c>
      <c r="Q1186" s="51">
        <f t="shared" si="113"/>
        <v>360</v>
      </c>
      <c r="R1186" s="46" t="s">
        <v>7303</v>
      </c>
    </row>
    <row r="1187" spans="1:18" ht="16.5" hidden="1" customHeight="1" x14ac:dyDescent="0.15">
      <c r="A1187" s="56" t="s">
        <v>631</v>
      </c>
      <c r="B1187" s="98" t="s">
        <v>632</v>
      </c>
      <c r="C1187" s="98" t="s">
        <v>632</v>
      </c>
      <c r="D1187" s="56" t="s">
        <v>329</v>
      </c>
      <c r="E1187" s="56" t="s">
        <v>351</v>
      </c>
      <c r="F1187" s="56" t="s">
        <v>352</v>
      </c>
      <c r="G1187" s="66">
        <v>180</v>
      </c>
      <c r="H1187" s="65">
        <v>0</v>
      </c>
      <c r="I1187" s="47">
        <f t="shared" si="108"/>
        <v>0</v>
      </c>
      <c r="J1187" s="65">
        <v>0</v>
      </c>
      <c r="K1187" s="48">
        <f t="shared" si="109"/>
        <v>0</v>
      </c>
      <c r="L1187" s="65">
        <v>0</v>
      </c>
      <c r="M1187" s="60">
        <f t="shared" si="110"/>
        <v>0</v>
      </c>
      <c r="N1187" s="49">
        <v>2</v>
      </c>
      <c r="O1187" s="62">
        <f t="shared" si="111"/>
        <v>360</v>
      </c>
      <c r="P1187" s="50">
        <f t="shared" si="112"/>
        <v>2</v>
      </c>
      <c r="Q1187" s="51">
        <f t="shared" si="113"/>
        <v>360</v>
      </c>
      <c r="R1187" s="46" t="s">
        <v>7299</v>
      </c>
    </row>
    <row r="1188" spans="1:18" ht="16.5" hidden="1" customHeight="1" x14ac:dyDescent="0.15">
      <c r="A1188" s="56" t="s">
        <v>1022</v>
      </c>
      <c r="B1188" s="98" t="s">
        <v>1023</v>
      </c>
      <c r="C1188" s="98" t="s">
        <v>1023</v>
      </c>
      <c r="D1188" s="56" t="s">
        <v>350</v>
      </c>
      <c r="E1188" s="56" t="s">
        <v>568</v>
      </c>
      <c r="F1188" s="56" t="s">
        <v>569</v>
      </c>
      <c r="G1188" s="66">
        <v>40</v>
      </c>
      <c r="H1188" s="65">
        <v>0</v>
      </c>
      <c r="I1188" s="47">
        <f t="shared" si="108"/>
        <v>0</v>
      </c>
      <c r="J1188" s="65">
        <v>0</v>
      </c>
      <c r="K1188" s="48">
        <f t="shared" si="109"/>
        <v>0</v>
      </c>
      <c r="L1188" s="65">
        <v>0</v>
      </c>
      <c r="M1188" s="60">
        <f t="shared" si="110"/>
        <v>0</v>
      </c>
      <c r="N1188" s="49">
        <v>9</v>
      </c>
      <c r="O1188" s="62">
        <f t="shared" si="111"/>
        <v>360</v>
      </c>
      <c r="P1188" s="50">
        <f t="shared" si="112"/>
        <v>9</v>
      </c>
      <c r="Q1188" s="51">
        <f t="shared" si="113"/>
        <v>360</v>
      </c>
      <c r="R1188" s="46" t="s">
        <v>7299</v>
      </c>
    </row>
    <row r="1189" spans="1:18" ht="16.5" hidden="1" customHeight="1" x14ac:dyDescent="0.15">
      <c r="A1189" s="56" t="s">
        <v>1034</v>
      </c>
      <c r="B1189" s="98" t="s">
        <v>1035</v>
      </c>
      <c r="C1189" s="98" t="s">
        <v>1035</v>
      </c>
      <c r="D1189" s="56" t="s">
        <v>350</v>
      </c>
      <c r="E1189" s="56" t="s">
        <v>568</v>
      </c>
      <c r="F1189" s="56" t="s">
        <v>569</v>
      </c>
      <c r="G1189" s="66">
        <v>40</v>
      </c>
      <c r="H1189" s="65">
        <v>0</v>
      </c>
      <c r="I1189" s="47">
        <f t="shared" si="108"/>
        <v>0</v>
      </c>
      <c r="J1189" s="65">
        <v>0</v>
      </c>
      <c r="K1189" s="48">
        <f t="shared" si="109"/>
        <v>0</v>
      </c>
      <c r="L1189" s="65">
        <v>0</v>
      </c>
      <c r="M1189" s="60">
        <f t="shared" si="110"/>
        <v>0</v>
      </c>
      <c r="N1189" s="49">
        <v>9</v>
      </c>
      <c r="O1189" s="62">
        <f t="shared" si="111"/>
        <v>360</v>
      </c>
      <c r="P1189" s="50">
        <f t="shared" si="112"/>
        <v>9</v>
      </c>
      <c r="Q1189" s="51">
        <f t="shared" si="113"/>
        <v>360</v>
      </c>
      <c r="R1189" s="46" t="s">
        <v>7299</v>
      </c>
    </row>
    <row r="1190" spans="1:18" ht="16.5" hidden="1" customHeight="1" x14ac:dyDescent="0.15">
      <c r="A1190" s="56" t="s">
        <v>1216</v>
      </c>
      <c r="B1190" s="98" t="s">
        <v>1217</v>
      </c>
      <c r="C1190" s="98" t="s">
        <v>1217</v>
      </c>
      <c r="D1190" s="56" t="s">
        <v>329</v>
      </c>
      <c r="E1190" s="56" t="s">
        <v>351</v>
      </c>
      <c r="F1190" s="56" t="s">
        <v>352</v>
      </c>
      <c r="G1190" s="66">
        <v>180</v>
      </c>
      <c r="H1190" s="65">
        <v>0</v>
      </c>
      <c r="I1190" s="47">
        <f t="shared" si="108"/>
        <v>0</v>
      </c>
      <c r="J1190" s="65">
        <v>0</v>
      </c>
      <c r="K1190" s="48">
        <f t="shared" si="109"/>
        <v>0</v>
      </c>
      <c r="L1190" s="65">
        <v>0</v>
      </c>
      <c r="M1190" s="60">
        <f t="shared" si="110"/>
        <v>0</v>
      </c>
      <c r="N1190" s="49">
        <v>2</v>
      </c>
      <c r="O1190" s="62">
        <f t="shared" si="111"/>
        <v>360</v>
      </c>
      <c r="P1190" s="50">
        <f t="shared" si="112"/>
        <v>2</v>
      </c>
      <c r="Q1190" s="51">
        <f t="shared" si="113"/>
        <v>360</v>
      </c>
      <c r="R1190" s="46" t="s">
        <v>7299</v>
      </c>
    </row>
    <row r="1191" spans="1:18" ht="16.5" hidden="1" customHeight="1" x14ac:dyDescent="0.15">
      <c r="A1191" s="56" t="s">
        <v>921</v>
      </c>
      <c r="B1191" s="98" t="s">
        <v>7349</v>
      </c>
      <c r="C1191" s="98" t="s">
        <v>890</v>
      </c>
      <c r="D1191" s="56" t="s">
        <v>329</v>
      </c>
      <c r="E1191" s="56" t="s">
        <v>334</v>
      </c>
      <c r="F1191" s="56" t="s">
        <v>335</v>
      </c>
      <c r="G1191" s="66">
        <v>7.658100000000001</v>
      </c>
      <c r="H1191" s="65">
        <v>0</v>
      </c>
      <c r="I1191" s="47">
        <f t="shared" si="108"/>
        <v>0</v>
      </c>
      <c r="J1191" s="65">
        <v>0</v>
      </c>
      <c r="K1191" s="48">
        <f t="shared" si="109"/>
        <v>0</v>
      </c>
      <c r="L1191" s="65">
        <v>0</v>
      </c>
      <c r="M1191" s="60">
        <f t="shared" si="110"/>
        <v>0</v>
      </c>
      <c r="N1191" s="49">
        <v>47</v>
      </c>
      <c r="O1191" s="62">
        <f t="shared" si="111"/>
        <v>359.93070000000006</v>
      </c>
      <c r="P1191" s="50">
        <f t="shared" si="112"/>
        <v>47</v>
      </c>
      <c r="Q1191" s="51">
        <f t="shared" si="113"/>
        <v>359.93070000000006</v>
      </c>
      <c r="R1191" s="46" t="s">
        <v>7299</v>
      </c>
    </row>
    <row r="1192" spans="1:18" ht="16.5" hidden="1" customHeight="1" x14ac:dyDescent="0.15">
      <c r="A1192" s="56" t="s">
        <v>5364</v>
      </c>
      <c r="B1192" s="98" t="s">
        <v>5365</v>
      </c>
      <c r="C1192" s="98" t="s">
        <v>5320</v>
      </c>
      <c r="D1192" s="56" t="s">
        <v>329</v>
      </c>
      <c r="E1192" s="56" t="s">
        <v>5171</v>
      </c>
      <c r="F1192" s="56" t="s">
        <v>5172</v>
      </c>
      <c r="G1192" s="66">
        <v>179.79372825436616</v>
      </c>
      <c r="H1192" s="65">
        <v>0</v>
      </c>
      <c r="I1192" s="47">
        <f t="shared" si="108"/>
        <v>0</v>
      </c>
      <c r="J1192" s="65">
        <v>0</v>
      </c>
      <c r="K1192" s="48">
        <f t="shared" si="109"/>
        <v>0</v>
      </c>
      <c r="L1192" s="65">
        <v>0</v>
      </c>
      <c r="M1192" s="60">
        <f t="shared" si="110"/>
        <v>0</v>
      </c>
      <c r="N1192" s="49">
        <v>2</v>
      </c>
      <c r="O1192" s="62">
        <f t="shared" si="111"/>
        <v>359.58745650873232</v>
      </c>
      <c r="P1192" s="50">
        <f t="shared" si="112"/>
        <v>2</v>
      </c>
      <c r="Q1192" s="51">
        <f t="shared" si="113"/>
        <v>359.58745650873232</v>
      </c>
      <c r="R1192" s="46" t="s">
        <v>1</v>
      </c>
    </row>
    <row r="1193" spans="1:18" ht="16.5" hidden="1" customHeight="1" x14ac:dyDescent="0.15">
      <c r="A1193" s="56" t="s">
        <v>4621</v>
      </c>
      <c r="B1193" s="98" t="s">
        <v>4622</v>
      </c>
      <c r="C1193" s="98" t="s">
        <v>4622</v>
      </c>
      <c r="D1193" s="56" t="s">
        <v>329</v>
      </c>
      <c r="E1193" s="56" t="s">
        <v>351</v>
      </c>
      <c r="F1193" s="56" t="s">
        <v>352</v>
      </c>
      <c r="G1193" s="66">
        <v>0.15</v>
      </c>
      <c r="H1193" s="65">
        <v>0</v>
      </c>
      <c r="I1193" s="47">
        <f t="shared" si="108"/>
        <v>0</v>
      </c>
      <c r="J1193" s="65">
        <v>0</v>
      </c>
      <c r="K1193" s="48">
        <f t="shared" si="109"/>
        <v>0</v>
      </c>
      <c r="L1193" s="65">
        <v>0</v>
      </c>
      <c r="M1193" s="60">
        <f t="shared" si="110"/>
        <v>0</v>
      </c>
      <c r="N1193" s="49">
        <v>2396</v>
      </c>
      <c r="O1193" s="62">
        <f t="shared" si="111"/>
        <v>359.4</v>
      </c>
      <c r="P1193" s="50">
        <f t="shared" si="112"/>
        <v>2396</v>
      </c>
      <c r="Q1193" s="51">
        <f t="shared" si="113"/>
        <v>359.4</v>
      </c>
      <c r="R1193" s="46" t="s">
        <v>7302</v>
      </c>
    </row>
    <row r="1194" spans="1:18" ht="16.5" hidden="1" customHeight="1" x14ac:dyDescent="0.15">
      <c r="A1194" s="56" t="s">
        <v>9669</v>
      </c>
      <c r="B1194" s="56" t="s">
        <v>9670</v>
      </c>
      <c r="C1194" s="56" t="s">
        <v>9671</v>
      </c>
      <c r="D1194" s="56" t="s">
        <v>5005</v>
      </c>
      <c r="E1194" s="56" t="s">
        <v>1380</v>
      </c>
      <c r="F1194" s="56" t="s">
        <v>1381</v>
      </c>
      <c r="G1194" s="66">
        <v>344.65999999999997</v>
      </c>
      <c r="H1194" s="65">
        <v>4</v>
      </c>
      <c r="I1194" s="47">
        <f t="shared" si="108"/>
        <v>1378.6399999999999</v>
      </c>
      <c r="J1194" s="65">
        <v>0</v>
      </c>
      <c r="K1194" s="48">
        <f t="shared" si="109"/>
        <v>0</v>
      </c>
      <c r="L1194" s="65">
        <v>0</v>
      </c>
      <c r="M1194" s="60">
        <f t="shared" si="110"/>
        <v>0</v>
      </c>
      <c r="N1194" s="49">
        <v>0</v>
      </c>
      <c r="O1194" s="62">
        <f t="shared" si="111"/>
        <v>0</v>
      </c>
      <c r="P1194" s="50">
        <f t="shared" si="112"/>
        <v>4</v>
      </c>
      <c r="Q1194" s="51">
        <f t="shared" si="113"/>
        <v>1378.6399999999999</v>
      </c>
      <c r="R1194" s="68" t="s">
        <v>7303</v>
      </c>
    </row>
    <row r="1195" spans="1:18" ht="16.5" hidden="1" customHeight="1" x14ac:dyDescent="0.15">
      <c r="A1195" s="56" t="s">
        <v>5270</v>
      </c>
      <c r="B1195" s="98" t="s">
        <v>5271</v>
      </c>
      <c r="C1195" s="98" t="s">
        <v>5271</v>
      </c>
      <c r="D1195" s="56" t="s">
        <v>329</v>
      </c>
      <c r="E1195" s="56" t="s">
        <v>5179</v>
      </c>
      <c r="F1195" s="56" t="s">
        <v>5180</v>
      </c>
      <c r="G1195" s="66">
        <v>16.330866421248547</v>
      </c>
      <c r="H1195" s="65">
        <v>0</v>
      </c>
      <c r="I1195" s="47">
        <f t="shared" si="108"/>
        <v>0</v>
      </c>
      <c r="J1195" s="65">
        <v>0</v>
      </c>
      <c r="K1195" s="48">
        <f t="shared" si="109"/>
        <v>0</v>
      </c>
      <c r="L1195" s="65">
        <v>0</v>
      </c>
      <c r="M1195" s="60">
        <f t="shared" si="110"/>
        <v>0</v>
      </c>
      <c r="N1195" s="49">
        <v>22</v>
      </c>
      <c r="O1195" s="62">
        <f t="shared" si="111"/>
        <v>359.27906126746802</v>
      </c>
      <c r="P1195" s="50">
        <f t="shared" si="112"/>
        <v>22</v>
      </c>
      <c r="Q1195" s="51">
        <f t="shared" si="113"/>
        <v>359.27906126746802</v>
      </c>
      <c r="R1195" s="46" t="s">
        <v>62</v>
      </c>
    </row>
    <row r="1196" spans="1:18" ht="16.5" hidden="1" customHeight="1" x14ac:dyDescent="0.15">
      <c r="A1196" s="56" t="s">
        <v>3373</v>
      </c>
      <c r="B1196" s="98" t="s">
        <v>7787</v>
      </c>
      <c r="C1196" s="98" t="s">
        <v>7788</v>
      </c>
      <c r="D1196" s="56" t="s">
        <v>329</v>
      </c>
      <c r="E1196" s="56" t="s">
        <v>351</v>
      </c>
      <c r="F1196" s="56" t="s">
        <v>352</v>
      </c>
      <c r="G1196" s="66">
        <v>3.5999999999999997E-2</v>
      </c>
      <c r="H1196" s="65">
        <v>0</v>
      </c>
      <c r="I1196" s="47">
        <f t="shared" si="108"/>
        <v>0</v>
      </c>
      <c r="J1196" s="65">
        <v>0</v>
      </c>
      <c r="K1196" s="48">
        <f t="shared" si="109"/>
        <v>0</v>
      </c>
      <c r="L1196" s="65">
        <v>0</v>
      </c>
      <c r="M1196" s="60">
        <f t="shared" si="110"/>
        <v>0</v>
      </c>
      <c r="N1196" s="49">
        <v>9922</v>
      </c>
      <c r="O1196" s="62">
        <f t="shared" si="111"/>
        <v>357.19199999999995</v>
      </c>
      <c r="P1196" s="50">
        <f t="shared" si="112"/>
        <v>9922</v>
      </c>
      <c r="Q1196" s="51">
        <f t="shared" si="113"/>
        <v>357.19199999999995</v>
      </c>
      <c r="R1196" s="46" t="s">
        <v>7307</v>
      </c>
    </row>
    <row r="1197" spans="1:18" ht="16.5" hidden="1" customHeight="1" x14ac:dyDescent="0.15">
      <c r="A1197" s="56" t="s">
        <v>6354</v>
      </c>
      <c r="B1197" s="98" t="s">
        <v>6355</v>
      </c>
      <c r="C1197" s="98" t="s">
        <v>6356</v>
      </c>
      <c r="D1197" s="56" t="s">
        <v>329</v>
      </c>
      <c r="E1197" s="56" t="s">
        <v>5300</v>
      </c>
      <c r="F1197" s="56" t="s">
        <v>5301</v>
      </c>
      <c r="G1197" s="66">
        <v>89.191166451478807</v>
      </c>
      <c r="H1197" s="65">
        <v>0</v>
      </c>
      <c r="I1197" s="47">
        <f t="shared" si="108"/>
        <v>0</v>
      </c>
      <c r="J1197" s="65">
        <v>0</v>
      </c>
      <c r="K1197" s="48">
        <f t="shared" si="109"/>
        <v>0</v>
      </c>
      <c r="L1197" s="65">
        <v>0</v>
      </c>
      <c r="M1197" s="60">
        <f t="shared" si="110"/>
        <v>0</v>
      </c>
      <c r="N1197" s="49">
        <v>4</v>
      </c>
      <c r="O1197" s="62">
        <f t="shared" si="111"/>
        <v>356.76466580591523</v>
      </c>
      <c r="P1197" s="50">
        <f t="shared" si="112"/>
        <v>4</v>
      </c>
      <c r="Q1197" s="51">
        <f t="shared" si="113"/>
        <v>356.76466580591523</v>
      </c>
      <c r="R1197" s="46" t="s">
        <v>1</v>
      </c>
    </row>
    <row r="1198" spans="1:18" ht="16.5" hidden="1" customHeight="1" x14ac:dyDescent="0.15">
      <c r="A1198" s="56" t="s">
        <v>3520</v>
      </c>
      <c r="B1198" s="98" t="s">
        <v>7850</v>
      </c>
      <c r="C1198" s="98" t="s">
        <v>3521</v>
      </c>
      <c r="D1198" s="56" t="s">
        <v>329</v>
      </c>
      <c r="E1198" s="56" t="s">
        <v>351</v>
      </c>
      <c r="F1198" s="56" t="s">
        <v>352</v>
      </c>
      <c r="G1198" s="66">
        <v>0.2</v>
      </c>
      <c r="H1198" s="65">
        <v>0</v>
      </c>
      <c r="I1198" s="47">
        <f t="shared" si="108"/>
        <v>0</v>
      </c>
      <c r="J1198" s="65">
        <v>0</v>
      </c>
      <c r="K1198" s="48">
        <f t="shared" si="109"/>
        <v>0</v>
      </c>
      <c r="L1198" s="65">
        <v>0</v>
      </c>
      <c r="M1198" s="60">
        <f t="shared" si="110"/>
        <v>0</v>
      </c>
      <c r="N1198" s="49">
        <v>1783</v>
      </c>
      <c r="O1198" s="62">
        <f t="shared" si="111"/>
        <v>356.6</v>
      </c>
      <c r="P1198" s="50">
        <f t="shared" si="112"/>
        <v>1783</v>
      </c>
      <c r="Q1198" s="51">
        <f t="shared" si="113"/>
        <v>356.6</v>
      </c>
      <c r="R1198" s="46" t="s">
        <v>7307</v>
      </c>
    </row>
    <row r="1199" spans="1:18" ht="16.5" hidden="1" customHeight="1" x14ac:dyDescent="0.15">
      <c r="A1199" s="56" t="s">
        <v>5936</v>
      </c>
      <c r="B1199" s="98" t="s">
        <v>5937</v>
      </c>
      <c r="C1199" s="98" t="s">
        <v>5701</v>
      </c>
      <c r="D1199" s="56" t="s">
        <v>329</v>
      </c>
      <c r="E1199" s="56" t="s">
        <v>5300</v>
      </c>
      <c r="F1199" s="56" t="s">
        <v>5301</v>
      </c>
      <c r="G1199" s="66">
        <v>355.93606212625588</v>
      </c>
      <c r="H1199" s="65">
        <v>0</v>
      </c>
      <c r="I1199" s="47">
        <f t="shared" si="108"/>
        <v>0</v>
      </c>
      <c r="J1199" s="65">
        <v>0</v>
      </c>
      <c r="K1199" s="48">
        <f t="shared" si="109"/>
        <v>0</v>
      </c>
      <c r="L1199" s="65">
        <v>0</v>
      </c>
      <c r="M1199" s="60">
        <f t="shared" si="110"/>
        <v>0</v>
      </c>
      <c r="N1199" s="49">
        <v>1</v>
      </c>
      <c r="O1199" s="62">
        <f t="shared" si="111"/>
        <v>355.93606212625588</v>
      </c>
      <c r="P1199" s="50">
        <f t="shared" si="112"/>
        <v>1</v>
      </c>
      <c r="Q1199" s="51">
        <f t="shared" si="113"/>
        <v>355.93606212625588</v>
      </c>
      <c r="R1199" s="46" t="s">
        <v>1</v>
      </c>
    </row>
    <row r="1200" spans="1:18" ht="16.5" hidden="1" customHeight="1" x14ac:dyDescent="0.15">
      <c r="A1200" s="56" t="s">
        <v>5939</v>
      </c>
      <c r="B1200" s="98" t="s">
        <v>5940</v>
      </c>
      <c r="C1200" s="98" t="s">
        <v>5941</v>
      </c>
      <c r="D1200" s="56" t="s">
        <v>329</v>
      </c>
      <c r="E1200" s="56" t="s">
        <v>5300</v>
      </c>
      <c r="F1200" s="56" t="s">
        <v>5301</v>
      </c>
      <c r="G1200" s="66">
        <v>355.93606212625588</v>
      </c>
      <c r="H1200" s="65">
        <v>0</v>
      </c>
      <c r="I1200" s="47">
        <f t="shared" si="108"/>
        <v>0</v>
      </c>
      <c r="J1200" s="65">
        <v>0</v>
      </c>
      <c r="K1200" s="48">
        <f t="shared" si="109"/>
        <v>0</v>
      </c>
      <c r="L1200" s="65">
        <v>0</v>
      </c>
      <c r="M1200" s="60">
        <f t="shared" si="110"/>
        <v>0</v>
      </c>
      <c r="N1200" s="49">
        <v>1</v>
      </c>
      <c r="O1200" s="62">
        <f t="shared" si="111"/>
        <v>355.93606212625588</v>
      </c>
      <c r="P1200" s="50">
        <f t="shared" si="112"/>
        <v>1</v>
      </c>
      <c r="Q1200" s="51">
        <f t="shared" si="113"/>
        <v>355.93606212625588</v>
      </c>
      <c r="R1200" s="46" t="s">
        <v>1</v>
      </c>
    </row>
    <row r="1201" spans="1:18" ht="16.5" hidden="1" customHeight="1" x14ac:dyDescent="0.15">
      <c r="A1201" s="56" t="s">
        <v>4400</v>
      </c>
      <c r="B1201" s="98" t="s">
        <v>4401</v>
      </c>
      <c r="C1201" s="98" t="s">
        <v>4402</v>
      </c>
      <c r="D1201" s="56" t="s">
        <v>329</v>
      </c>
      <c r="E1201" s="56" t="s">
        <v>351</v>
      </c>
      <c r="F1201" s="56" t="s">
        <v>352</v>
      </c>
      <c r="G1201" s="66">
        <v>0.55000000000000016</v>
      </c>
      <c r="H1201" s="65">
        <v>0</v>
      </c>
      <c r="I1201" s="47">
        <f t="shared" si="108"/>
        <v>0</v>
      </c>
      <c r="J1201" s="65">
        <v>0</v>
      </c>
      <c r="K1201" s="48">
        <f t="shared" si="109"/>
        <v>0</v>
      </c>
      <c r="L1201" s="65">
        <v>0</v>
      </c>
      <c r="M1201" s="60">
        <f t="shared" si="110"/>
        <v>0</v>
      </c>
      <c r="N1201" s="49">
        <v>645</v>
      </c>
      <c r="O1201" s="62">
        <f t="shared" si="111"/>
        <v>354.75000000000011</v>
      </c>
      <c r="P1201" s="50">
        <f t="shared" si="112"/>
        <v>645</v>
      </c>
      <c r="Q1201" s="51">
        <f t="shared" si="113"/>
        <v>354.75000000000011</v>
      </c>
      <c r="R1201" s="46" t="s">
        <v>7307</v>
      </c>
    </row>
    <row r="1202" spans="1:18" ht="16.5" hidden="1" customHeight="1" x14ac:dyDescent="0.15">
      <c r="A1202" s="56" t="s">
        <v>6245</v>
      </c>
      <c r="B1202" s="98" t="s">
        <v>6246</v>
      </c>
      <c r="C1202" s="98" t="s">
        <v>5228</v>
      </c>
      <c r="D1202" s="56" t="s">
        <v>329</v>
      </c>
      <c r="E1202" s="56" t="s">
        <v>5300</v>
      </c>
      <c r="F1202" s="56" t="s">
        <v>5301</v>
      </c>
      <c r="G1202" s="66">
        <v>35.317236638029499</v>
      </c>
      <c r="H1202" s="65">
        <v>0</v>
      </c>
      <c r="I1202" s="47">
        <f t="shared" si="108"/>
        <v>0</v>
      </c>
      <c r="J1202" s="65">
        <v>0</v>
      </c>
      <c r="K1202" s="48">
        <f t="shared" si="109"/>
        <v>0</v>
      </c>
      <c r="L1202" s="65">
        <v>0</v>
      </c>
      <c r="M1202" s="60">
        <f t="shared" si="110"/>
        <v>0</v>
      </c>
      <c r="N1202" s="49">
        <v>10</v>
      </c>
      <c r="O1202" s="62">
        <f t="shared" si="111"/>
        <v>353.17236638029499</v>
      </c>
      <c r="P1202" s="50">
        <f t="shared" si="112"/>
        <v>10</v>
      </c>
      <c r="Q1202" s="51">
        <f t="shared" si="113"/>
        <v>353.17236638029499</v>
      </c>
      <c r="R1202" s="46" t="s">
        <v>1</v>
      </c>
    </row>
    <row r="1203" spans="1:18" ht="16.5" hidden="1" customHeight="1" x14ac:dyDescent="0.15">
      <c r="A1203" s="56" t="s">
        <v>5284</v>
      </c>
      <c r="B1203" s="56" t="s">
        <v>5285</v>
      </c>
      <c r="C1203" s="56" t="s">
        <v>8445</v>
      </c>
      <c r="D1203" s="56" t="s">
        <v>329</v>
      </c>
      <c r="E1203" s="56" t="s">
        <v>5184</v>
      </c>
      <c r="F1203" s="56" t="s">
        <v>5185</v>
      </c>
      <c r="G1203" s="66">
        <v>32.745367057857173</v>
      </c>
      <c r="H1203" s="65">
        <v>8</v>
      </c>
      <c r="I1203" s="47">
        <f t="shared" si="108"/>
        <v>261.96293646285739</v>
      </c>
      <c r="J1203" s="65">
        <v>0</v>
      </c>
      <c r="K1203" s="48">
        <f t="shared" si="109"/>
        <v>0</v>
      </c>
      <c r="L1203" s="65">
        <v>0</v>
      </c>
      <c r="M1203" s="60">
        <f t="shared" si="110"/>
        <v>0</v>
      </c>
      <c r="N1203" s="49">
        <v>0</v>
      </c>
      <c r="O1203" s="62">
        <f t="shared" si="111"/>
        <v>0</v>
      </c>
      <c r="P1203" s="50">
        <f t="shared" si="112"/>
        <v>8</v>
      </c>
      <c r="Q1203" s="51">
        <f t="shared" si="113"/>
        <v>261.96293646285739</v>
      </c>
      <c r="R1203" s="46" t="s">
        <v>62</v>
      </c>
    </row>
    <row r="1204" spans="1:18" ht="16.5" hidden="1" customHeight="1" x14ac:dyDescent="0.15">
      <c r="A1204" s="56" t="s">
        <v>4716</v>
      </c>
      <c r="B1204" s="98" t="s">
        <v>4717</v>
      </c>
      <c r="C1204" s="98" t="s">
        <v>4679</v>
      </c>
      <c r="D1204" s="56" t="s">
        <v>329</v>
      </c>
      <c r="E1204" s="56" t="s">
        <v>1310</v>
      </c>
      <c r="F1204" s="56" t="s">
        <v>1311</v>
      </c>
      <c r="G1204" s="66">
        <v>9.2366396975426923</v>
      </c>
      <c r="H1204" s="65">
        <v>0</v>
      </c>
      <c r="I1204" s="47">
        <f t="shared" si="108"/>
        <v>0</v>
      </c>
      <c r="J1204" s="65">
        <v>0</v>
      </c>
      <c r="K1204" s="48">
        <f t="shared" si="109"/>
        <v>0</v>
      </c>
      <c r="L1204" s="65">
        <v>0</v>
      </c>
      <c r="M1204" s="60">
        <f t="shared" si="110"/>
        <v>0</v>
      </c>
      <c r="N1204" s="49">
        <v>38</v>
      </c>
      <c r="O1204" s="62">
        <f t="shared" si="111"/>
        <v>350.99230850662229</v>
      </c>
      <c r="P1204" s="50">
        <f t="shared" si="112"/>
        <v>38</v>
      </c>
      <c r="Q1204" s="51">
        <f t="shared" si="113"/>
        <v>350.99230850662229</v>
      </c>
      <c r="R1204" s="46" t="s">
        <v>7302</v>
      </c>
    </row>
    <row r="1205" spans="1:18" ht="16.5" hidden="1" customHeight="1" x14ac:dyDescent="0.15">
      <c r="A1205" s="56" t="s">
        <v>5061</v>
      </c>
      <c r="B1205" s="98" t="s">
        <v>5062</v>
      </c>
      <c r="C1205" s="98" t="s">
        <v>5063</v>
      </c>
      <c r="D1205" s="56" t="s">
        <v>329</v>
      </c>
      <c r="E1205" s="56" t="s">
        <v>330</v>
      </c>
      <c r="F1205" s="56" t="s">
        <v>331</v>
      </c>
      <c r="G1205" s="66">
        <v>25</v>
      </c>
      <c r="H1205" s="65">
        <v>0</v>
      </c>
      <c r="I1205" s="47">
        <f t="shared" si="108"/>
        <v>0</v>
      </c>
      <c r="J1205" s="65">
        <v>0</v>
      </c>
      <c r="K1205" s="48">
        <f t="shared" si="109"/>
        <v>0</v>
      </c>
      <c r="L1205" s="65">
        <v>0</v>
      </c>
      <c r="M1205" s="60">
        <f t="shared" si="110"/>
        <v>0</v>
      </c>
      <c r="N1205" s="49">
        <v>14</v>
      </c>
      <c r="O1205" s="62">
        <f t="shared" si="111"/>
        <v>350</v>
      </c>
      <c r="P1205" s="50">
        <f t="shared" si="112"/>
        <v>14</v>
      </c>
      <c r="Q1205" s="51">
        <f t="shared" si="113"/>
        <v>350</v>
      </c>
      <c r="R1205" s="46" t="s">
        <v>7303</v>
      </c>
    </row>
    <row r="1206" spans="1:18" ht="16.5" hidden="1" customHeight="1" x14ac:dyDescent="0.15">
      <c r="A1206" s="56" t="s">
        <v>8931</v>
      </c>
      <c r="B1206" s="56" t="s">
        <v>8932</v>
      </c>
      <c r="C1206" s="56" t="s">
        <v>8932</v>
      </c>
      <c r="D1206" s="56" t="s">
        <v>329</v>
      </c>
      <c r="E1206" s="56" t="s">
        <v>5184</v>
      </c>
      <c r="F1206" s="56" t="s">
        <v>5185</v>
      </c>
      <c r="G1206" s="66">
        <v>20.259165746003418</v>
      </c>
      <c r="H1206" s="65">
        <v>1</v>
      </c>
      <c r="I1206" s="47">
        <f t="shared" si="108"/>
        <v>20.259165746003418</v>
      </c>
      <c r="J1206" s="65">
        <v>0</v>
      </c>
      <c r="K1206" s="48">
        <f t="shared" si="109"/>
        <v>0</v>
      </c>
      <c r="L1206" s="65">
        <v>0</v>
      </c>
      <c r="M1206" s="60">
        <f t="shared" si="110"/>
        <v>0</v>
      </c>
      <c r="N1206" s="49">
        <v>0</v>
      </c>
      <c r="O1206" s="62">
        <f t="shared" si="111"/>
        <v>0</v>
      </c>
      <c r="P1206" s="50">
        <f t="shared" si="112"/>
        <v>1</v>
      </c>
      <c r="Q1206" s="51">
        <f t="shared" si="113"/>
        <v>20.259165746003418</v>
      </c>
      <c r="R1206" s="46" t="s">
        <v>62</v>
      </c>
    </row>
    <row r="1207" spans="1:18" ht="16.5" hidden="1" customHeight="1" x14ac:dyDescent="0.15">
      <c r="A1207" s="69" t="s">
        <v>11157</v>
      </c>
      <c r="B1207" s="56" t="s">
        <v>10658</v>
      </c>
      <c r="C1207" s="56" t="s">
        <v>10658</v>
      </c>
      <c r="D1207" s="56" t="s">
        <v>329</v>
      </c>
      <c r="E1207" s="56" t="s">
        <v>1380</v>
      </c>
      <c r="F1207" s="56" t="s">
        <v>1381</v>
      </c>
      <c r="G1207" s="66">
        <v>21</v>
      </c>
      <c r="H1207" s="65">
        <v>10</v>
      </c>
      <c r="I1207" s="47">
        <f t="shared" si="108"/>
        <v>210</v>
      </c>
      <c r="J1207" s="65">
        <v>0</v>
      </c>
      <c r="K1207" s="48">
        <f t="shared" si="109"/>
        <v>0</v>
      </c>
      <c r="L1207" s="65">
        <v>0</v>
      </c>
      <c r="M1207" s="60">
        <f t="shared" si="110"/>
        <v>0</v>
      </c>
      <c r="N1207" s="49">
        <v>0</v>
      </c>
      <c r="O1207" s="62">
        <f t="shared" si="111"/>
        <v>0</v>
      </c>
      <c r="P1207" s="50">
        <f t="shared" si="112"/>
        <v>10</v>
      </c>
      <c r="Q1207" s="51">
        <f t="shared" si="113"/>
        <v>210</v>
      </c>
      <c r="R1207" s="68" t="s">
        <v>7303</v>
      </c>
    </row>
    <row r="1208" spans="1:18" ht="16.5" hidden="1" customHeight="1" x14ac:dyDescent="0.15">
      <c r="A1208" s="56" t="s">
        <v>7433</v>
      </c>
      <c r="B1208" s="56" t="s">
        <v>7860</v>
      </c>
      <c r="C1208" s="56" t="s">
        <v>7434</v>
      </c>
      <c r="D1208" s="56" t="s">
        <v>406</v>
      </c>
      <c r="E1208" s="56" t="s">
        <v>7605</v>
      </c>
      <c r="F1208" s="56" t="s">
        <v>7606</v>
      </c>
      <c r="G1208" s="66">
        <v>123.5396244396163</v>
      </c>
      <c r="H1208" s="65">
        <v>1521</v>
      </c>
      <c r="I1208" s="47">
        <f t="shared" si="108"/>
        <v>187903.76877265639</v>
      </c>
      <c r="J1208" s="65">
        <v>0</v>
      </c>
      <c r="K1208" s="48">
        <f t="shared" si="109"/>
        <v>0</v>
      </c>
      <c r="L1208" s="65">
        <v>0</v>
      </c>
      <c r="M1208" s="60">
        <f t="shared" si="110"/>
        <v>0</v>
      </c>
      <c r="N1208" s="49">
        <v>0</v>
      </c>
      <c r="O1208" s="62">
        <f t="shared" si="111"/>
        <v>0</v>
      </c>
      <c r="P1208" s="50">
        <f t="shared" si="112"/>
        <v>1521</v>
      </c>
      <c r="Q1208" s="51">
        <f t="shared" si="113"/>
        <v>187903.76877265639</v>
      </c>
      <c r="R1208" s="68" t="s">
        <v>1</v>
      </c>
    </row>
    <row r="1209" spans="1:18" ht="16.5" hidden="1" customHeight="1" x14ac:dyDescent="0.15">
      <c r="A1209" s="56" t="s">
        <v>7435</v>
      </c>
      <c r="B1209" s="56" t="s">
        <v>7861</v>
      </c>
      <c r="C1209" s="56" t="s">
        <v>7436</v>
      </c>
      <c r="D1209" s="56" t="s">
        <v>406</v>
      </c>
      <c r="E1209" s="56" t="s">
        <v>7605</v>
      </c>
      <c r="F1209" s="56" t="s">
        <v>7606</v>
      </c>
      <c r="G1209" s="66">
        <v>133.43815431053963</v>
      </c>
      <c r="H1209" s="65">
        <v>84</v>
      </c>
      <c r="I1209" s="47">
        <f t="shared" si="108"/>
        <v>11208.804962085329</v>
      </c>
      <c r="J1209" s="65">
        <v>0</v>
      </c>
      <c r="K1209" s="48">
        <f t="shared" si="109"/>
        <v>0</v>
      </c>
      <c r="L1209" s="65">
        <v>0</v>
      </c>
      <c r="M1209" s="60">
        <f t="shared" si="110"/>
        <v>0</v>
      </c>
      <c r="N1209" s="49">
        <v>0</v>
      </c>
      <c r="O1209" s="62">
        <f t="shared" si="111"/>
        <v>0</v>
      </c>
      <c r="P1209" s="50">
        <f t="shared" si="112"/>
        <v>84</v>
      </c>
      <c r="Q1209" s="51">
        <f t="shared" si="113"/>
        <v>11208.804962085329</v>
      </c>
      <c r="R1209" s="46" t="s">
        <v>1</v>
      </c>
    </row>
    <row r="1210" spans="1:18" ht="16.5" hidden="1" customHeight="1" x14ac:dyDescent="0.15">
      <c r="A1210" s="56" t="s">
        <v>1591</v>
      </c>
      <c r="B1210" s="98" t="s">
        <v>1592</v>
      </c>
      <c r="C1210" s="98" t="s">
        <v>1592</v>
      </c>
      <c r="D1210" s="56" t="s">
        <v>329</v>
      </c>
      <c r="E1210" s="56" t="s">
        <v>330</v>
      </c>
      <c r="F1210" s="56" t="s">
        <v>331</v>
      </c>
      <c r="G1210" s="66">
        <v>3.3636872172786312</v>
      </c>
      <c r="H1210" s="65">
        <v>0</v>
      </c>
      <c r="I1210" s="47">
        <f t="shared" si="108"/>
        <v>0</v>
      </c>
      <c r="J1210" s="65">
        <v>0</v>
      </c>
      <c r="K1210" s="48">
        <f t="shared" si="109"/>
        <v>0</v>
      </c>
      <c r="L1210" s="65">
        <v>0</v>
      </c>
      <c r="M1210" s="60">
        <f t="shared" si="110"/>
        <v>0</v>
      </c>
      <c r="N1210" s="49">
        <v>104</v>
      </c>
      <c r="O1210" s="62">
        <f t="shared" si="111"/>
        <v>349.82347059697764</v>
      </c>
      <c r="P1210" s="50">
        <f t="shared" si="112"/>
        <v>104</v>
      </c>
      <c r="Q1210" s="51">
        <f t="shared" si="113"/>
        <v>349.82347059697764</v>
      </c>
      <c r="R1210" s="46" t="s">
        <v>7300</v>
      </c>
    </row>
    <row r="1211" spans="1:18" ht="16.5" hidden="1" customHeight="1" x14ac:dyDescent="0.15">
      <c r="A1211" s="56" t="s">
        <v>6083</v>
      </c>
      <c r="B1211" s="98" t="s">
        <v>6084</v>
      </c>
      <c r="C1211" s="98" t="s">
        <v>6084</v>
      </c>
      <c r="D1211" s="56" t="s">
        <v>329</v>
      </c>
      <c r="E1211" s="56" t="s">
        <v>5300</v>
      </c>
      <c r="F1211" s="56" t="s">
        <v>5301</v>
      </c>
      <c r="G1211" s="66">
        <v>174.66189999999997</v>
      </c>
      <c r="H1211" s="65">
        <v>0</v>
      </c>
      <c r="I1211" s="47">
        <f t="shared" si="108"/>
        <v>0</v>
      </c>
      <c r="J1211" s="65">
        <v>0</v>
      </c>
      <c r="K1211" s="48">
        <f t="shared" si="109"/>
        <v>0</v>
      </c>
      <c r="L1211" s="65">
        <v>0</v>
      </c>
      <c r="M1211" s="60">
        <f t="shared" si="110"/>
        <v>0</v>
      </c>
      <c r="N1211" s="49">
        <v>2</v>
      </c>
      <c r="O1211" s="62">
        <f t="shared" si="111"/>
        <v>349.32379999999995</v>
      </c>
      <c r="P1211" s="50">
        <f t="shared" si="112"/>
        <v>2</v>
      </c>
      <c r="Q1211" s="51">
        <f t="shared" si="113"/>
        <v>349.32379999999995</v>
      </c>
      <c r="R1211" s="46" t="s">
        <v>1</v>
      </c>
    </row>
    <row r="1212" spans="1:18" ht="16.5" hidden="1" customHeight="1" x14ac:dyDescent="0.15">
      <c r="A1212" s="56" t="s">
        <v>85</v>
      </c>
      <c r="B1212" s="56" t="s">
        <v>7862</v>
      </c>
      <c r="C1212" s="56" t="s">
        <v>3729</v>
      </c>
      <c r="D1212" s="56" t="s">
        <v>329</v>
      </c>
      <c r="E1212" s="56" t="s">
        <v>7605</v>
      </c>
      <c r="F1212" s="56" t="s">
        <v>7606</v>
      </c>
      <c r="G1212" s="66">
        <v>123.79350867554287</v>
      </c>
      <c r="H1212" s="65">
        <v>967</v>
      </c>
      <c r="I1212" s="47">
        <f t="shared" si="108"/>
        <v>119708.32288924995</v>
      </c>
      <c r="J1212" s="65">
        <v>0</v>
      </c>
      <c r="K1212" s="48">
        <f t="shared" si="109"/>
        <v>0</v>
      </c>
      <c r="L1212" s="65">
        <v>0</v>
      </c>
      <c r="M1212" s="60">
        <f t="shared" si="110"/>
        <v>0</v>
      </c>
      <c r="N1212" s="49">
        <v>0</v>
      </c>
      <c r="O1212" s="62">
        <f t="shared" si="111"/>
        <v>0</v>
      </c>
      <c r="P1212" s="50">
        <f t="shared" si="112"/>
        <v>967</v>
      </c>
      <c r="Q1212" s="51">
        <f t="shared" si="113"/>
        <v>119708.32288924995</v>
      </c>
      <c r="R1212" s="46" t="s">
        <v>1</v>
      </c>
    </row>
    <row r="1213" spans="1:18" ht="16.5" hidden="1" customHeight="1" x14ac:dyDescent="0.15">
      <c r="A1213" s="56" t="s">
        <v>1105</v>
      </c>
      <c r="B1213" s="98" t="s">
        <v>1106</v>
      </c>
      <c r="C1213" s="98" t="s">
        <v>1106</v>
      </c>
      <c r="D1213" s="56" t="s">
        <v>350</v>
      </c>
      <c r="E1213" s="56" t="s">
        <v>351</v>
      </c>
      <c r="F1213" s="56" t="s">
        <v>352</v>
      </c>
      <c r="G1213" s="66">
        <v>87.24</v>
      </c>
      <c r="H1213" s="65">
        <v>0</v>
      </c>
      <c r="I1213" s="47">
        <f t="shared" si="108"/>
        <v>0</v>
      </c>
      <c r="J1213" s="65">
        <v>0</v>
      </c>
      <c r="K1213" s="48">
        <f t="shared" si="109"/>
        <v>0</v>
      </c>
      <c r="L1213" s="65">
        <v>0</v>
      </c>
      <c r="M1213" s="60">
        <f t="shared" si="110"/>
        <v>0</v>
      </c>
      <c r="N1213" s="49">
        <v>4</v>
      </c>
      <c r="O1213" s="62">
        <f t="shared" si="111"/>
        <v>348.96</v>
      </c>
      <c r="P1213" s="50">
        <f t="shared" si="112"/>
        <v>4</v>
      </c>
      <c r="Q1213" s="51">
        <f t="shared" si="113"/>
        <v>348.96</v>
      </c>
      <c r="R1213" s="46" t="s">
        <v>7299</v>
      </c>
    </row>
    <row r="1214" spans="1:18" ht="16.5" hidden="1" customHeight="1" x14ac:dyDescent="0.15">
      <c r="A1214" s="56" t="s">
        <v>3730</v>
      </c>
      <c r="B1214" s="56" t="s">
        <v>7863</v>
      </c>
      <c r="C1214" s="56" t="s">
        <v>3731</v>
      </c>
      <c r="D1214" s="56" t="s">
        <v>350</v>
      </c>
      <c r="E1214" s="56" t="s">
        <v>7605</v>
      </c>
      <c r="F1214" s="56" t="s">
        <v>7606</v>
      </c>
      <c r="G1214" s="66">
        <v>124.75444636678198</v>
      </c>
      <c r="H1214" s="65">
        <v>84</v>
      </c>
      <c r="I1214" s="47">
        <f t="shared" si="108"/>
        <v>10479.373494809686</v>
      </c>
      <c r="J1214" s="65">
        <v>0</v>
      </c>
      <c r="K1214" s="48">
        <f t="shared" si="109"/>
        <v>0</v>
      </c>
      <c r="L1214" s="65">
        <v>0</v>
      </c>
      <c r="M1214" s="60">
        <f t="shared" si="110"/>
        <v>0</v>
      </c>
      <c r="N1214" s="49">
        <v>0</v>
      </c>
      <c r="O1214" s="62">
        <f t="shared" si="111"/>
        <v>0</v>
      </c>
      <c r="P1214" s="50">
        <f t="shared" si="112"/>
        <v>84</v>
      </c>
      <c r="Q1214" s="51">
        <f t="shared" si="113"/>
        <v>10479.373494809686</v>
      </c>
      <c r="R1214" s="46" t="s">
        <v>1</v>
      </c>
    </row>
    <row r="1215" spans="1:18" ht="16.5" hidden="1" customHeight="1" x14ac:dyDescent="0.15">
      <c r="A1215" s="56" t="s">
        <v>2194</v>
      </c>
      <c r="B1215" s="98" t="s">
        <v>2195</v>
      </c>
      <c r="C1215" s="98" t="s">
        <v>1722</v>
      </c>
      <c r="D1215" s="56" t="s">
        <v>329</v>
      </c>
      <c r="E1215" s="56" t="s">
        <v>351</v>
      </c>
      <c r="F1215" s="56" t="s">
        <v>352</v>
      </c>
      <c r="G1215" s="66">
        <v>4.7131989417989404</v>
      </c>
      <c r="H1215" s="65">
        <v>0</v>
      </c>
      <c r="I1215" s="47">
        <f t="shared" si="108"/>
        <v>0</v>
      </c>
      <c r="J1215" s="65">
        <v>0</v>
      </c>
      <c r="K1215" s="48">
        <f t="shared" si="109"/>
        <v>0</v>
      </c>
      <c r="L1215" s="65">
        <v>0</v>
      </c>
      <c r="M1215" s="60">
        <f t="shared" si="110"/>
        <v>0</v>
      </c>
      <c r="N1215" s="49">
        <v>74</v>
      </c>
      <c r="O1215" s="62">
        <f t="shared" si="111"/>
        <v>348.7767216931216</v>
      </c>
      <c r="P1215" s="50">
        <f t="shared" si="112"/>
        <v>74</v>
      </c>
      <c r="Q1215" s="51">
        <f t="shared" si="113"/>
        <v>348.7767216931216</v>
      </c>
      <c r="R1215" s="46" t="s">
        <v>7301</v>
      </c>
    </row>
    <row r="1216" spans="1:18" ht="16.5" hidden="1" customHeight="1" x14ac:dyDescent="0.15">
      <c r="A1216" s="56" t="s">
        <v>1912</v>
      </c>
      <c r="B1216" s="98" t="s">
        <v>1913</v>
      </c>
      <c r="C1216" s="98" t="s">
        <v>1913</v>
      </c>
      <c r="D1216" s="56" t="s">
        <v>329</v>
      </c>
      <c r="E1216" s="56" t="s">
        <v>1380</v>
      </c>
      <c r="F1216" s="56" t="s">
        <v>1381</v>
      </c>
      <c r="G1216" s="66">
        <v>3.4772999999999956</v>
      </c>
      <c r="H1216" s="65">
        <v>0</v>
      </c>
      <c r="I1216" s="47">
        <f t="shared" si="108"/>
        <v>0</v>
      </c>
      <c r="J1216" s="65">
        <v>0</v>
      </c>
      <c r="K1216" s="48">
        <f t="shared" si="109"/>
        <v>0</v>
      </c>
      <c r="L1216" s="65">
        <v>0</v>
      </c>
      <c r="M1216" s="60">
        <f t="shared" si="110"/>
        <v>0</v>
      </c>
      <c r="N1216" s="49">
        <v>100</v>
      </c>
      <c r="O1216" s="62">
        <f t="shared" si="111"/>
        <v>347.72999999999956</v>
      </c>
      <c r="P1216" s="50">
        <f t="shared" si="112"/>
        <v>100</v>
      </c>
      <c r="Q1216" s="51">
        <f t="shared" si="113"/>
        <v>347.72999999999956</v>
      </c>
      <c r="R1216" s="46" t="s">
        <v>7301</v>
      </c>
    </row>
    <row r="1217" spans="1:18" ht="16.5" hidden="1" customHeight="1" x14ac:dyDescent="0.15">
      <c r="A1217" s="56" t="s">
        <v>1914</v>
      </c>
      <c r="B1217" s="98" t="s">
        <v>1915</v>
      </c>
      <c r="C1217" s="98" t="s">
        <v>1915</v>
      </c>
      <c r="D1217" s="56" t="s">
        <v>329</v>
      </c>
      <c r="E1217" s="56" t="s">
        <v>1380</v>
      </c>
      <c r="F1217" s="56" t="s">
        <v>1381</v>
      </c>
      <c r="G1217" s="66">
        <v>3.4772999999999956</v>
      </c>
      <c r="H1217" s="65">
        <v>0</v>
      </c>
      <c r="I1217" s="47">
        <f t="shared" si="108"/>
        <v>0</v>
      </c>
      <c r="J1217" s="65">
        <v>0</v>
      </c>
      <c r="K1217" s="48">
        <f t="shared" si="109"/>
        <v>0</v>
      </c>
      <c r="L1217" s="65">
        <v>0</v>
      </c>
      <c r="M1217" s="60">
        <f t="shared" si="110"/>
        <v>0</v>
      </c>
      <c r="N1217" s="49">
        <v>100</v>
      </c>
      <c r="O1217" s="62">
        <f t="shared" si="111"/>
        <v>347.72999999999956</v>
      </c>
      <c r="P1217" s="50">
        <f t="shared" si="112"/>
        <v>100</v>
      </c>
      <c r="Q1217" s="51">
        <f t="shared" si="113"/>
        <v>347.72999999999956</v>
      </c>
      <c r="R1217" s="46" t="s">
        <v>7301</v>
      </c>
    </row>
    <row r="1218" spans="1:18" ht="16.5" hidden="1" customHeight="1" x14ac:dyDescent="0.15">
      <c r="A1218" s="56" t="s">
        <v>5371</v>
      </c>
      <c r="B1218" s="98" t="s">
        <v>5372</v>
      </c>
      <c r="C1218" s="98" t="s">
        <v>5372</v>
      </c>
      <c r="D1218" s="56" t="s">
        <v>329</v>
      </c>
      <c r="E1218" s="56" t="s">
        <v>5300</v>
      </c>
      <c r="F1218" s="56" t="s">
        <v>5301</v>
      </c>
      <c r="G1218" s="66">
        <v>69.50897184126984</v>
      </c>
      <c r="H1218" s="65">
        <v>0</v>
      </c>
      <c r="I1218" s="47">
        <f t="shared" ref="I1218:I1281" si="114">H1218*G1218</f>
        <v>0</v>
      </c>
      <c r="J1218" s="65">
        <v>0</v>
      </c>
      <c r="K1218" s="48">
        <f t="shared" ref="K1218:K1281" si="115">J1218*G1218</f>
        <v>0</v>
      </c>
      <c r="L1218" s="65">
        <v>0</v>
      </c>
      <c r="M1218" s="60">
        <f t="shared" ref="M1218:M1281" si="116">L1218*G1218</f>
        <v>0</v>
      </c>
      <c r="N1218" s="49">
        <v>5</v>
      </c>
      <c r="O1218" s="62">
        <f t="shared" ref="O1218:O1281" si="117">N1218*G1218</f>
        <v>347.5448592063492</v>
      </c>
      <c r="P1218" s="50">
        <f t="shared" ref="P1218:P1281" si="118">H1218+J1218+L1218+N1218</f>
        <v>5</v>
      </c>
      <c r="Q1218" s="51">
        <f t="shared" ref="Q1218:Q1281" si="119">I1218+K1218+M1218+O1218</f>
        <v>347.5448592063492</v>
      </c>
      <c r="R1218" s="46" t="s">
        <v>1</v>
      </c>
    </row>
    <row r="1219" spans="1:18" ht="16.5" hidden="1" customHeight="1" x14ac:dyDescent="0.15">
      <c r="A1219" s="56" t="s">
        <v>7059</v>
      </c>
      <c r="B1219" s="98" t="s">
        <v>7060</v>
      </c>
      <c r="C1219" s="98" t="s">
        <v>7061</v>
      </c>
      <c r="D1219" s="56" t="s">
        <v>350</v>
      </c>
      <c r="E1219" s="56" t="s">
        <v>1380</v>
      </c>
      <c r="F1219" s="56" t="s">
        <v>1381</v>
      </c>
      <c r="G1219" s="66">
        <v>17.094000000000001</v>
      </c>
      <c r="H1219" s="65">
        <v>0</v>
      </c>
      <c r="I1219" s="47">
        <f t="shared" si="114"/>
        <v>0</v>
      </c>
      <c r="J1219" s="65">
        <v>0</v>
      </c>
      <c r="K1219" s="48">
        <f t="shared" si="115"/>
        <v>0</v>
      </c>
      <c r="L1219" s="65">
        <v>0</v>
      </c>
      <c r="M1219" s="60">
        <f t="shared" si="116"/>
        <v>0</v>
      </c>
      <c r="N1219" s="49">
        <v>20</v>
      </c>
      <c r="O1219" s="62">
        <f t="shared" si="117"/>
        <v>341.88</v>
      </c>
      <c r="P1219" s="50">
        <f t="shared" si="118"/>
        <v>20</v>
      </c>
      <c r="Q1219" s="51">
        <f t="shared" si="119"/>
        <v>341.88</v>
      </c>
      <c r="R1219" s="46" t="s">
        <v>7303</v>
      </c>
    </row>
    <row r="1220" spans="1:18" ht="16.5" hidden="1" customHeight="1" x14ac:dyDescent="0.15">
      <c r="A1220" s="56" t="s">
        <v>4540</v>
      </c>
      <c r="B1220" s="56" t="s">
        <v>4541</v>
      </c>
      <c r="C1220" s="56" t="s">
        <v>4542</v>
      </c>
      <c r="D1220" s="56" t="s">
        <v>329</v>
      </c>
      <c r="E1220" s="56" t="s">
        <v>1380</v>
      </c>
      <c r="F1220" s="56" t="s">
        <v>1381</v>
      </c>
      <c r="G1220" s="66">
        <v>8.6664376073718099E-3</v>
      </c>
      <c r="H1220" s="65">
        <v>3</v>
      </c>
      <c r="I1220" s="47">
        <f t="shared" si="114"/>
        <v>2.5999312822115428E-2</v>
      </c>
      <c r="J1220" s="65">
        <v>0</v>
      </c>
      <c r="K1220" s="48">
        <f t="shared" si="115"/>
        <v>0</v>
      </c>
      <c r="L1220" s="65">
        <v>0</v>
      </c>
      <c r="M1220" s="60">
        <f t="shared" si="116"/>
        <v>0</v>
      </c>
      <c r="N1220" s="49">
        <v>0</v>
      </c>
      <c r="O1220" s="62">
        <f t="shared" si="117"/>
        <v>0</v>
      </c>
      <c r="P1220" s="50">
        <f t="shared" si="118"/>
        <v>3</v>
      </c>
      <c r="Q1220" s="51">
        <f t="shared" si="119"/>
        <v>2.5999312822115428E-2</v>
      </c>
      <c r="R1220" s="46" t="s">
        <v>7302</v>
      </c>
    </row>
    <row r="1221" spans="1:18" ht="16.5" hidden="1" customHeight="1" x14ac:dyDescent="0.15">
      <c r="A1221" s="56" t="s">
        <v>7472</v>
      </c>
      <c r="B1221" s="56" t="s">
        <v>7473</v>
      </c>
      <c r="C1221" s="56" t="s">
        <v>7474</v>
      </c>
      <c r="D1221" s="56" t="s">
        <v>5017</v>
      </c>
      <c r="E1221" s="56" t="s">
        <v>1380</v>
      </c>
      <c r="F1221" s="56" t="s">
        <v>1381</v>
      </c>
      <c r="G1221" s="66">
        <v>0.5</v>
      </c>
      <c r="H1221" s="65">
        <v>108</v>
      </c>
      <c r="I1221" s="47">
        <f t="shared" si="114"/>
        <v>54</v>
      </c>
      <c r="J1221" s="65">
        <v>0</v>
      </c>
      <c r="K1221" s="48">
        <f t="shared" si="115"/>
        <v>0</v>
      </c>
      <c r="L1221" s="65">
        <v>0</v>
      </c>
      <c r="M1221" s="60">
        <f t="shared" si="116"/>
        <v>0</v>
      </c>
      <c r="N1221" s="49">
        <v>0</v>
      </c>
      <c r="O1221" s="62">
        <f t="shared" si="117"/>
        <v>0</v>
      </c>
      <c r="P1221" s="50">
        <f t="shared" si="118"/>
        <v>108</v>
      </c>
      <c r="Q1221" s="51">
        <f t="shared" si="119"/>
        <v>54</v>
      </c>
      <c r="R1221" s="68" t="s">
        <v>7303</v>
      </c>
    </row>
    <row r="1222" spans="1:18" ht="16.5" hidden="1" customHeight="1" x14ac:dyDescent="0.15">
      <c r="A1222" s="56" t="s">
        <v>2028</v>
      </c>
      <c r="B1222" s="98" t="s">
        <v>2029</v>
      </c>
      <c r="C1222" s="98" t="s">
        <v>1774</v>
      </c>
      <c r="D1222" s="56" t="s">
        <v>329</v>
      </c>
      <c r="E1222" s="56" t="s">
        <v>1310</v>
      </c>
      <c r="F1222" s="56" t="s">
        <v>1311</v>
      </c>
      <c r="G1222" s="66">
        <v>5.9894798245613856</v>
      </c>
      <c r="H1222" s="65">
        <v>0</v>
      </c>
      <c r="I1222" s="47">
        <f t="shared" si="114"/>
        <v>0</v>
      </c>
      <c r="J1222" s="65">
        <v>0</v>
      </c>
      <c r="K1222" s="48">
        <f t="shared" si="115"/>
        <v>0</v>
      </c>
      <c r="L1222" s="65">
        <v>0</v>
      </c>
      <c r="M1222" s="60">
        <f t="shared" si="116"/>
        <v>0</v>
      </c>
      <c r="N1222" s="49">
        <v>57</v>
      </c>
      <c r="O1222" s="62">
        <f t="shared" si="117"/>
        <v>341.40034999999898</v>
      </c>
      <c r="P1222" s="50">
        <f t="shared" si="118"/>
        <v>57</v>
      </c>
      <c r="Q1222" s="51">
        <f t="shared" si="119"/>
        <v>341.40034999999898</v>
      </c>
      <c r="R1222" s="46" t="s">
        <v>7301</v>
      </c>
    </row>
    <row r="1223" spans="1:18" ht="16.5" hidden="1" customHeight="1" x14ac:dyDescent="0.15">
      <c r="A1223" s="56" t="s">
        <v>3194</v>
      </c>
      <c r="B1223" s="98" t="s">
        <v>7725</v>
      </c>
      <c r="C1223" s="98" t="s">
        <v>3195</v>
      </c>
      <c r="D1223" s="56" t="s">
        <v>329</v>
      </c>
      <c r="E1223" s="56" t="s">
        <v>351</v>
      </c>
      <c r="F1223" s="56" t="s">
        <v>352</v>
      </c>
      <c r="G1223" s="66">
        <v>8.3999817900391495E-3</v>
      </c>
      <c r="H1223" s="65">
        <v>0</v>
      </c>
      <c r="I1223" s="47">
        <f t="shared" si="114"/>
        <v>0</v>
      </c>
      <c r="J1223" s="65">
        <v>0</v>
      </c>
      <c r="K1223" s="48">
        <f t="shared" si="115"/>
        <v>0</v>
      </c>
      <c r="L1223" s="65">
        <v>0</v>
      </c>
      <c r="M1223" s="60">
        <f t="shared" si="116"/>
        <v>0</v>
      </c>
      <c r="N1223" s="49">
        <v>40508</v>
      </c>
      <c r="O1223" s="62">
        <f t="shared" si="117"/>
        <v>340.26646235090584</v>
      </c>
      <c r="P1223" s="50">
        <f t="shared" si="118"/>
        <v>40508</v>
      </c>
      <c r="Q1223" s="51">
        <f t="shared" si="119"/>
        <v>340.26646235090584</v>
      </c>
      <c r="R1223" s="46" t="s">
        <v>7307</v>
      </c>
    </row>
    <row r="1224" spans="1:18" ht="16.5" hidden="1" customHeight="1" x14ac:dyDescent="0.15">
      <c r="A1224" s="56" t="s">
        <v>5491</v>
      </c>
      <c r="B1224" s="98" t="s">
        <v>5492</v>
      </c>
      <c r="C1224" s="98" t="s">
        <v>5493</v>
      </c>
      <c r="D1224" s="56" t="s">
        <v>329</v>
      </c>
      <c r="E1224" s="56" t="s">
        <v>5298</v>
      </c>
      <c r="F1224" s="56" t="s">
        <v>5299</v>
      </c>
      <c r="G1224" s="66">
        <v>28.12554873903693</v>
      </c>
      <c r="H1224" s="65">
        <v>0</v>
      </c>
      <c r="I1224" s="47">
        <f t="shared" si="114"/>
        <v>0</v>
      </c>
      <c r="J1224" s="65">
        <v>0</v>
      </c>
      <c r="K1224" s="48">
        <f t="shared" si="115"/>
        <v>0</v>
      </c>
      <c r="L1224" s="65">
        <v>0</v>
      </c>
      <c r="M1224" s="60">
        <f t="shared" si="116"/>
        <v>0</v>
      </c>
      <c r="N1224" s="49">
        <v>12</v>
      </c>
      <c r="O1224" s="62">
        <f t="shared" si="117"/>
        <v>337.50658486844316</v>
      </c>
      <c r="P1224" s="50">
        <f t="shared" si="118"/>
        <v>12</v>
      </c>
      <c r="Q1224" s="51">
        <f t="shared" si="119"/>
        <v>337.50658486844316</v>
      </c>
      <c r="R1224" s="46" t="s">
        <v>1</v>
      </c>
    </row>
    <row r="1225" spans="1:18" ht="16.5" hidden="1" customHeight="1" x14ac:dyDescent="0.15">
      <c r="A1225" s="56" t="s">
        <v>8909</v>
      </c>
      <c r="B1225" s="56" t="s">
        <v>8910</v>
      </c>
      <c r="C1225" s="56" t="s">
        <v>8910</v>
      </c>
      <c r="D1225" s="56" t="s">
        <v>350</v>
      </c>
      <c r="E1225" s="56" t="s">
        <v>1380</v>
      </c>
      <c r="F1225" s="56" t="s">
        <v>1381</v>
      </c>
      <c r="G1225" s="66">
        <v>2.73</v>
      </c>
      <c r="H1225" s="65">
        <v>100</v>
      </c>
      <c r="I1225" s="47">
        <f t="shared" si="114"/>
        <v>273</v>
      </c>
      <c r="J1225" s="65">
        <v>0</v>
      </c>
      <c r="K1225" s="48">
        <f t="shared" si="115"/>
        <v>0</v>
      </c>
      <c r="L1225" s="65">
        <v>0</v>
      </c>
      <c r="M1225" s="60">
        <f t="shared" si="116"/>
        <v>0</v>
      </c>
      <c r="N1225" s="49">
        <v>0</v>
      </c>
      <c r="O1225" s="62">
        <f t="shared" si="117"/>
        <v>0</v>
      </c>
      <c r="P1225" s="50">
        <f t="shared" si="118"/>
        <v>100</v>
      </c>
      <c r="Q1225" s="51">
        <f t="shared" si="119"/>
        <v>273</v>
      </c>
      <c r="R1225" s="46" t="s">
        <v>7303</v>
      </c>
    </row>
    <row r="1226" spans="1:18" ht="16.5" hidden="1" customHeight="1" x14ac:dyDescent="0.15">
      <c r="A1226" s="56" t="s">
        <v>6028</v>
      </c>
      <c r="B1226" s="98" t="s">
        <v>6029</v>
      </c>
      <c r="C1226" s="98" t="s">
        <v>6030</v>
      </c>
      <c r="D1226" s="56" t="s">
        <v>329</v>
      </c>
      <c r="E1226" s="56" t="s">
        <v>5300</v>
      </c>
      <c r="F1226" s="56" t="s">
        <v>5301</v>
      </c>
      <c r="G1226" s="66">
        <v>336.80460340767627</v>
      </c>
      <c r="H1226" s="65">
        <v>0</v>
      </c>
      <c r="I1226" s="47">
        <f t="shared" si="114"/>
        <v>0</v>
      </c>
      <c r="J1226" s="65">
        <v>0</v>
      </c>
      <c r="K1226" s="48">
        <f t="shared" si="115"/>
        <v>0</v>
      </c>
      <c r="L1226" s="65">
        <v>0</v>
      </c>
      <c r="M1226" s="60">
        <f t="shared" si="116"/>
        <v>0</v>
      </c>
      <c r="N1226" s="49">
        <v>1</v>
      </c>
      <c r="O1226" s="62">
        <f t="shared" si="117"/>
        <v>336.80460340767627</v>
      </c>
      <c r="P1226" s="50">
        <f t="shared" si="118"/>
        <v>1</v>
      </c>
      <c r="Q1226" s="51">
        <f t="shared" si="119"/>
        <v>336.80460340767627</v>
      </c>
      <c r="R1226" s="46" t="s">
        <v>1</v>
      </c>
    </row>
    <row r="1227" spans="1:18" ht="16.5" hidden="1" customHeight="1" x14ac:dyDescent="0.15">
      <c r="A1227" s="56" t="s">
        <v>5654</v>
      </c>
      <c r="B1227" s="98" t="s">
        <v>8037</v>
      </c>
      <c r="C1227" s="98" t="s">
        <v>8037</v>
      </c>
      <c r="D1227" s="56" t="s">
        <v>466</v>
      </c>
      <c r="E1227" s="56" t="s">
        <v>1247</v>
      </c>
      <c r="F1227" s="56" t="s">
        <v>1248</v>
      </c>
      <c r="G1227" s="66">
        <v>67.324554422117885</v>
      </c>
      <c r="H1227" s="65">
        <v>0</v>
      </c>
      <c r="I1227" s="47">
        <f t="shared" si="114"/>
        <v>0</v>
      </c>
      <c r="J1227" s="65">
        <v>0</v>
      </c>
      <c r="K1227" s="48">
        <f t="shared" si="115"/>
        <v>0</v>
      </c>
      <c r="L1227" s="65">
        <v>0</v>
      </c>
      <c r="M1227" s="60">
        <f t="shared" si="116"/>
        <v>0</v>
      </c>
      <c r="N1227" s="49">
        <v>5</v>
      </c>
      <c r="O1227" s="62">
        <f t="shared" si="117"/>
        <v>336.62277211058944</v>
      </c>
      <c r="P1227" s="50">
        <f t="shared" si="118"/>
        <v>5</v>
      </c>
      <c r="Q1227" s="51">
        <f t="shared" si="119"/>
        <v>336.62277211058944</v>
      </c>
      <c r="R1227" s="46" t="s">
        <v>1</v>
      </c>
    </row>
    <row r="1228" spans="1:18" ht="16.5" hidden="1" customHeight="1" x14ac:dyDescent="0.15">
      <c r="A1228" s="56" t="s">
        <v>9549</v>
      </c>
      <c r="B1228" s="56" t="s">
        <v>9550</v>
      </c>
      <c r="C1228" s="56" t="s">
        <v>9551</v>
      </c>
      <c r="D1228" s="56" t="s">
        <v>329</v>
      </c>
      <c r="E1228" s="56" t="s">
        <v>1380</v>
      </c>
      <c r="F1228" s="56" t="s">
        <v>1381</v>
      </c>
      <c r="G1228" s="66">
        <v>5.4600000000000003E-2</v>
      </c>
      <c r="H1228" s="65">
        <v>500</v>
      </c>
      <c r="I1228" s="47">
        <f t="shared" si="114"/>
        <v>27.3</v>
      </c>
      <c r="J1228" s="65">
        <v>0</v>
      </c>
      <c r="K1228" s="48">
        <f t="shared" si="115"/>
        <v>0</v>
      </c>
      <c r="L1228" s="65">
        <v>0</v>
      </c>
      <c r="M1228" s="60">
        <f t="shared" si="116"/>
        <v>0</v>
      </c>
      <c r="N1228" s="49">
        <v>0</v>
      </c>
      <c r="O1228" s="62">
        <f t="shared" si="117"/>
        <v>0</v>
      </c>
      <c r="P1228" s="50">
        <f t="shared" si="118"/>
        <v>500</v>
      </c>
      <c r="Q1228" s="51">
        <f t="shared" si="119"/>
        <v>27.3</v>
      </c>
      <c r="R1228" s="68" t="s">
        <v>7303</v>
      </c>
    </row>
    <row r="1229" spans="1:18" ht="16.5" hidden="1" customHeight="1" x14ac:dyDescent="0.15">
      <c r="A1229" s="56" t="s">
        <v>10659</v>
      </c>
      <c r="B1229" s="56" t="s">
        <v>10660</v>
      </c>
      <c r="C1229" s="56" t="s">
        <v>10660</v>
      </c>
      <c r="D1229" s="56" t="s">
        <v>5017</v>
      </c>
      <c r="E1229" s="56" t="s">
        <v>1380</v>
      </c>
      <c r="F1229" s="56" t="s">
        <v>1381</v>
      </c>
      <c r="G1229" s="66">
        <v>0.106</v>
      </c>
      <c r="H1229" s="65">
        <v>5000</v>
      </c>
      <c r="I1229" s="47">
        <f t="shared" si="114"/>
        <v>530</v>
      </c>
      <c r="J1229" s="65">
        <v>0</v>
      </c>
      <c r="K1229" s="48">
        <f t="shared" si="115"/>
        <v>0</v>
      </c>
      <c r="L1229" s="65">
        <v>0</v>
      </c>
      <c r="M1229" s="60">
        <f t="shared" si="116"/>
        <v>0</v>
      </c>
      <c r="N1229" s="49">
        <v>0</v>
      </c>
      <c r="O1229" s="62">
        <f t="shared" si="117"/>
        <v>0</v>
      </c>
      <c r="P1229" s="50">
        <f t="shared" si="118"/>
        <v>5000</v>
      </c>
      <c r="Q1229" s="51">
        <f t="shared" si="119"/>
        <v>530</v>
      </c>
      <c r="R1229" s="46" t="s">
        <v>7303</v>
      </c>
    </row>
    <row r="1230" spans="1:18" ht="16.5" hidden="1" customHeight="1" x14ac:dyDescent="0.15">
      <c r="A1230" s="56" t="s">
        <v>1296</v>
      </c>
      <c r="B1230" s="98" t="s">
        <v>1297</v>
      </c>
      <c r="C1230" s="98" t="s">
        <v>8272</v>
      </c>
      <c r="D1230" s="56" t="s">
        <v>329</v>
      </c>
      <c r="E1230" s="56" t="s">
        <v>334</v>
      </c>
      <c r="F1230" s="56" t="s">
        <v>335</v>
      </c>
      <c r="G1230" s="66">
        <v>33.5</v>
      </c>
      <c r="H1230" s="65">
        <v>0</v>
      </c>
      <c r="I1230" s="47">
        <f t="shared" si="114"/>
        <v>0</v>
      </c>
      <c r="J1230" s="65">
        <v>0</v>
      </c>
      <c r="K1230" s="48">
        <f t="shared" si="115"/>
        <v>0</v>
      </c>
      <c r="L1230" s="65">
        <v>0</v>
      </c>
      <c r="M1230" s="60">
        <f t="shared" si="116"/>
        <v>0</v>
      </c>
      <c r="N1230" s="49">
        <v>10</v>
      </c>
      <c r="O1230" s="62">
        <f t="shared" si="117"/>
        <v>335</v>
      </c>
      <c r="P1230" s="50">
        <f t="shared" si="118"/>
        <v>10</v>
      </c>
      <c r="Q1230" s="51">
        <f t="shared" si="119"/>
        <v>335</v>
      </c>
      <c r="R1230" s="46" t="s">
        <v>7299</v>
      </c>
    </row>
    <row r="1231" spans="1:18" ht="16.5" hidden="1" customHeight="1" x14ac:dyDescent="0.15">
      <c r="A1231" s="56" t="s">
        <v>1488</v>
      </c>
      <c r="B1231" s="98" t="s">
        <v>1489</v>
      </c>
      <c r="C1231" s="98" t="s">
        <v>1490</v>
      </c>
      <c r="D1231" s="56" t="s">
        <v>329</v>
      </c>
      <c r="E1231" s="56" t="s">
        <v>330</v>
      </c>
      <c r="F1231" s="56" t="s">
        <v>331</v>
      </c>
      <c r="G1231" s="66">
        <v>33.412225883529196</v>
      </c>
      <c r="H1231" s="65">
        <v>0</v>
      </c>
      <c r="I1231" s="47">
        <f t="shared" si="114"/>
        <v>0</v>
      </c>
      <c r="J1231" s="65">
        <v>0</v>
      </c>
      <c r="K1231" s="48">
        <f t="shared" si="115"/>
        <v>0</v>
      </c>
      <c r="L1231" s="65">
        <v>0</v>
      </c>
      <c r="M1231" s="60">
        <f t="shared" si="116"/>
        <v>0</v>
      </c>
      <c r="N1231" s="49">
        <v>10</v>
      </c>
      <c r="O1231" s="62">
        <f t="shared" si="117"/>
        <v>334.12225883529197</v>
      </c>
      <c r="P1231" s="50">
        <f t="shared" si="118"/>
        <v>10</v>
      </c>
      <c r="Q1231" s="51">
        <f t="shared" si="119"/>
        <v>334.12225883529197</v>
      </c>
      <c r="R1231" s="46" t="s">
        <v>7300</v>
      </c>
    </row>
    <row r="1232" spans="1:18" ht="16.5" hidden="1" customHeight="1" x14ac:dyDescent="0.15">
      <c r="A1232" s="56" t="s">
        <v>8967</v>
      </c>
      <c r="B1232" s="56" t="s">
        <v>8968</v>
      </c>
      <c r="C1232" s="56" t="s">
        <v>8969</v>
      </c>
      <c r="D1232" s="56" t="s">
        <v>329</v>
      </c>
      <c r="E1232" s="56" t="s">
        <v>1380</v>
      </c>
      <c r="F1232" s="56" t="s">
        <v>1381</v>
      </c>
      <c r="G1232" s="66">
        <v>0.49572648648648659</v>
      </c>
      <c r="H1232" s="65">
        <v>6000</v>
      </c>
      <c r="I1232" s="47">
        <f t="shared" si="114"/>
        <v>2974.3589189189197</v>
      </c>
      <c r="J1232" s="65">
        <v>0</v>
      </c>
      <c r="K1232" s="48">
        <f t="shared" si="115"/>
        <v>0</v>
      </c>
      <c r="L1232" s="65">
        <v>0</v>
      </c>
      <c r="M1232" s="60">
        <f t="shared" si="116"/>
        <v>0</v>
      </c>
      <c r="N1232" s="49">
        <v>0</v>
      </c>
      <c r="O1232" s="62">
        <f t="shared" si="117"/>
        <v>0</v>
      </c>
      <c r="P1232" s="50">
        <f t="shared" si="118"/>
        <v>6000</v>
      </c>
      <c r="Q1232" s="51">
        <f t="shared" si="119"/>
        <v>2974.3589189189197</v>
      </c>
      <c r="R1232" s="46" t="s">
        <v>7303</v>
      </c>
    </row>
    <row r="1233" spans="1:18" ht="16.5" hidden="1" customHeight="1" x14ac:dyDescent="0.15">
      <c r="A1233" s="56" t="s">
        <v>7025</v>
      </c>
      <c r="B1233" s="98" t="s">
        <v>7026</v>
      </c>
      <c r="C1233" s="98" t="s">
        <v>7027</v>
      </c>
      <c r="D1233" s="56" t="s">
        <v>329</v>
      </c>
      <c r="E1233" s="56" t="s">
        <v>1380</v>
      </c>
      <c r="F1233" s="56" t="s">
        <v>1381</v>
      </c>
      <c r="G1233" s="66">
        <v>111.11110000000001</v>
      </c>
      <c r="H1233" s="65">
        <v>0</v>
      </c>
      <c r="I1233" s="47">
        <f t="shared" si="114"/>
        <v>0</v>
      </c>
      <c r="J1233" s="65">
        <v>0</v>
      </c>
      <c r="K1233" s="48">
        <f t="shared" si="115"/>
        <v>0</v>
      </c>
      <c r="L1233" s="65">
        <v>0</v>
      </c>
      <c r="M1233" s="60">
        <f t="shared" si="116"/>
        <v>0</v>
      </c>
      <c r="N1233" s="49">
        <v>3</v>
      </c>
      <c r="O1233" s="62">
        <f t="shared" si="117"/>
        <v>333.33330000000001</v>
      </c>
      <c r="P1233" s="50">
        <f t="shared" si="118"/>
        <v>3</v>
      </c>
      <c r="Q1233" s="51">
        <f t="shared" si="119"/>
        <v>333.33330000000001</v>
      </c>
      <c r="R1233" s="46" t="s">
        <v>7303</v>
      </c>
    </row>
    <row r="1234" spans="1:18" ht="16.5" hidden="1" customHeight="1" x14ac:dyDescent="0.15">
      <c r="A1234" s="56" t="s">
        <v>10661</v>
      </c>
      <c r="B1234" s="56" t="s">
        <v>10662</v>
      </c>
      <c r="C1234" s="56" t="s">
        <v>10663</v>
      </c>
      <c r="D1234" s="56" t="s">
        <v>329</v>
      </c>
      <c r="E1234" s="56" t="s">
        <v>1380</v>
      </c>
      <c r="F1234" s="56" t="s">
        <v>1381</v>
      </c>
      <c r="G1234" s="66">
        <v>55</v>
      </c>
      <c r="H1234" s="65">
        <v>6</v>
      </c>
      <c r="I1234" s="47">
        <f t="shared" si="114"/>
        <v>330</v>
      </c>
      <c r="J1234" s="65">
        <v>0</v>
      </c>
      <c r="K1234" s="48">
        <f t="shared" si="115"/>
        <v>0</v>
      </c>
      <c r="L1234" s="65">
        <v>0</v>
      </c>
      <c r="M1234" s="60">
        <f t="shared" si="116"/>
        <v>0</v>
      </c>
      <c r="N1234" s="49">
        <v>0</v>
      </c>
      <c r="O1234" s="62">
        <f t="shared" si="117"/>
        <v>0</v>
      </c>
      <c r="P1234" s="50">
        <f t="shared" si="118"/>
        <v>6</v>
      </c>
      <c r="Q1234" s="51">
        <f t="shared" si="119"/>
        <v>330</v>
      </c>
      <c r="R1234" s="68" t="s">
        <v>7303</v>
      </c>
    </row>
    <row r="1235" spans="1:18" ht="16.5" hidden="1" customHeight="1" x14ac:dyDescent="0.15">
      <c r="A1235" s="56" t="s">
        <v>5945</v>
      </c>
      <c r="B1235" s="98" t="s">
        <v>5946</v>
      </c>
      <c r="C1235" s="98" t="s">
        <v>5947</v>
      </c>
      <c r="D1235" s="56" t="s">
        <v>329</v>
      </c>
      <c r="E1235" s="56" t="s">
        <v>5171</v>
      </c>
      <c r="F1235" s="56" t="s">
        <v>5172</v>
      </c>
      <c r="G1235" s="66">
        <v>111.0791709359368</v>
      </c>
      <c r="H1235" s="65">
        <v>0</v>
      </c>
      <c r="I1235" s="47">
        <f t="shared" si="114"/>
        <v>0</v>
      </c>
      <c r="J1235" s="65">
        <v>0</v>
      </c>
      <c r="K1235" s="48">
        <f t="shared" si="115"/>
        <v>0</v>
      </c>
      <c r="L1235" s="65">
        <v>0</v>
      </c>
      <c r="M1235" s="60">
        <f t="shared" si="116"/>
        <v>0</v>
      </c>
      <c r="N1235" s="49">
        <v>3</v>
      </c>
      <c r="O1235" s="62">
        <f t="shared" si="117"/>
        <v>333.23751280781039</v>
      </c>
      <c r="P1235" s="50">
        <f t="shared" si="118"/>
        <v>3</v>
      </c>
      <c r="Q1235" s="51">
        <f t="shared" si="119"/>
        <v>333.23751280781039</v>
      </c>
      <c r="R1235" s="46" t="s">
        <v>1</v>
      </c>
    </row>
    <row r="1236" spans="1:18" ht="16.5" hidden="1" customHeight="1" x14ac:dyDescent="0.15">
      <c r="A1236" s="56" t="s">
        <v>2305</v>
      </c>
      <c r="B1236" s="98" t="s">
        <v>2306</v>
      </c>
      <c r="C1236" s="98" t="s">
        <v>2306</v>
      </c>
      <c r="D1236" s="56" t="s">
        <v>329</v>
      </c>
      <c r="E1236" s="56" t="s">
        <v>1964</v>
      </c>
      <c r="F1236" s="56" t="s">
        <v>1965</v>
      </c>
      <c r="G1236" s="66">
        <v>1.5885331753554501</v>
      </c>
      <c r="H1236" s="65">
        <v>0</v>
      </c>
      <c r="I1236" s="47">
        <f t="shared" si="114"/>
        <v>0</v>
      </c>
      <c r="J1236" s="65">
        <v>0</v>
      </c>
      <c r="K1236" s="48">
        <f t="shared" si="115"/>
        <v>0</v>
      </c>
      <c r="L1236" s="65">
        <v>0</v>
      </c>
      <c r="M1236" s="60">
        <f t="shared" si="116"/>
        <v>0</v>
      </c>
      <c r="N1236" s="49">
        <v>208</v>
      </c>
      <c r="O1236" s="62">
        <f t="shared" si="117"/>
        <v>330.41490047393364</v>
      </c>
      <c r="P1236" s="50">
        <f t="shared" si="118"/>
        <v>208</v>
      </c>
      <c r="Q1236" s="51">
        <f t="shared" si="119"/>
        <v>330.41490047393364</v>
      </c>
      <c r="R1236" s="46" t="s">
        <v>7301</v>
      </c>
    </row>
    <row r="1237" spans="1:18" ht="16.5" hidden="1" customHeight="1" x14ac:dyDescent="0.15">
      <c r="A1237" s="56" t="s">
        <v>721</v>
      </c>
      <c r="B1237" s="98" t="s">
        <v>722</v>
      </c>
      <c r="C1237" s="98" t="s">
        <v>729</v>
      </c>
      <c r="D1237" s="56" t="s">
        <v>329</v>
      </c>
      <c r="E1237" s="56" t="s">
        <v>568</v>
      </c>
      <c r="F1237" s="56" t="s">
        <v>569</v>
      </c>
      <c r="G1237" s="66">
        <v>30</v>
      </c>
      <c r="H1237" s="65">
        <v>0</v>
      </c>
      <c r="I1237" s="47">
        <f t="shared" si="114"/>
        <v>0</v>
      </c>
      <c r="J1237" s="65">
        <v>0</v>
      </c>
      <c r="K1237" s="48">
        <f t="shared" si="115"/>
        <v>0</v>
      </c>
      <c r="L1237" s="65">
        <v>0</v>
      </c>
      <c r="M1237" s="60">
        <f t="shared" si="116"/>
        <v>0</v>
      </c>
      <c r="N1237" s="49">
        <v>11</v>
      </c>
      <c r="O1237" s="62">
        <f t="shared" si="117"/>
        <v>330</v>
      </c>
      <c r="P1237" s="50">
        <f t="shared" si="118"/>
        <v>11</v>
      </c>
      <c r="Q1237" s="51">
        <f t="shared" si="119"/>
        <v>330</v>
      </c>
      <c r="R1237" s="46" t="s">
        <v>7299</v>
      </c>
    </row>
    <row r="1238" spans="1:18" ht="16.5" hidden="1" customHeight="1" x14ac:dyDescent="0.15">
      <c r="A1238" s="56" t="s">
        <v>9520</v>
      </c>
      <c r="B1238" s="56" t="s">
        <v>9521</v>
      </c>
      <c r="C1238" s="56" t="s">
        <v>9521</v>
      </c>
      <c r="D1238" s="56" t="s">
        <v>5017</v>
      </c>
      <c r="E1238" s="56" t="s">
        <v>1380</v>
      </c>
      <c r="F1238" s="56" t="s">
        <v>1381</v>
      </c>
      <c r="G1238" s="66">
        <v>0.2427</v>
      </c>
      <c r="H1238" s="65">
        <v>200</v>
      </c>
      <c r="I1238" s="47">
        <f t="shared" si="114"/>
        <v>48.54</v>
      </c>
      <c r="J1238" s="65">
        <v>0</v>
      </c>
      <c r="K1238" s="48">
        <f t="shared" si="115"/>
        <v>0</v>
      </c>
      <c r="L1238" s="65">
        <v>0</v>
      </c>
      <c r="M1238" s="60">
        <f t="shared" si="116"/>
        <v>0</v>
      </c>
      <c r="N1238" s="49">
        <v>0</v>
      </c>
      <c r="O1238" s="62">
        <f t="shared" si="117"/>
        <v>0</v>
      </c>
      <c r="P1238" s="50">
        <f t="shared" si="118"/>
        <v>200</v>
      </c>
      <c r="Q1238" s="51">
        <f t="shared" si="119"/>
        <v>48.54</v>
      </c>
      <c r="R1238" s="46" t="s">
        <v>7303</v>
      </c>
    </row>
    <row r="1239" spans="1:18" ht="16.5" hidden="1" customHeight="1" x14ac:dyDescent="0.15">
      <c r="A1239" s="56" t="s">
        <v>1595</v>
      </c>
      <c r="B1239" s="98" t="s">
        <v>1596</v>
      </c>
      <c r="C1239" s="98" t="s">
        <v>1596</v>
      </c>
      <c r="D1239" s="56" t="s">
        <v>329</v>
      </c>
      <c r="E1239" s="56" t="s">
        <v>351</v>
      </c>
      <c r="F1239" s="56" t="s">
        <v>352</v>
      </c>
      <c r="G1239" s="66">
        <v>15</v>
      </c>
      <c r="H1239" s="65">
        <v>0</v>
      </c>
      <c r="I1239" s="47">
        <f t="shared" si="114"/>
        <v>0</v>
      </c>
      <c r="J1239" s="65">
        <v>0</v>
      </c>
      <c r="K1239" s="48">
        <f t="shared" si="115"/>
        <v>0</v>
      </c>
      <c r="L1239" s="65">
        <v>0</v>
      </c>
      <c r="M1239" s="60">
        <f t="shared" si="116"/>
        <v>0</v>
      </c>
      <c r="N1239" s="49">
        <v>22</v>
      </c>
      <c r="O1239" s="62">
        <f t="shared" si="117"/>
        <v>330</v>
      </c>
      <c r="P1239" s="50">
        <f t="shared" si="118"/>
        <v>22</v>
      </c>
      <c r="Q1239" s="51">
        <f t="shared" si="119"/>
        <v>330</v>
      </c>
      <c r="R1239" s="46" t="s">
        <v>7300</v>
      </c>
    </row>
    <row r="1240" spans="1:18" ht="16.5" hidden="1" customHeight="1" x14ac:dyDescent="0.15">
      <c r="A1240" s="56" t="s">
        <v>1092</v>
      </c>
      <c r="B1240" s="98" t="s">
        <v>1093</v>
      </c>
      <c r="C1240" s="98" t="s">
        <v>1093</v>
      </c>
      <c r="D1240" s="56" t="s">
        <v>350</v>
      </c>
      <c r="E1240" s="56" t="s">
        <v>351</v>
      </c>
      <c r="F1240" s="56" t="s">
        <v>352</v>
      </c>
      <c r="G1240" s="66">
        <v>20.5</v>
      </c>
      <c r="H1240" s="65">
        <v>0</v>
      </c>
      <c r="I1240" s="47">
        <f t="shared" si="114"/>
        <v>0</v>
      </c>
      <c r="J1240" s="65">
        <v>0</v>
      </c>
      <c r="K1240" s="48">
        <f t="shared" si="115"/>
        <v>0</v>
      </c>
      <c r="L1240" s="65">
        <v>0</v>
      </c>
      <c r="M1240" s="60">
        <f t="shared" si="116"/>
        <v>0</v>
      </c>
      <c r="N1240" s="49">
        <v>16</v>
      </c>
      <c r="O1240" s="62">
        <f t="shared" si="117"/>
        <v>328</v>
      </c>
      <c r="P1240" s="50">
        <f t="shared" si="118"/>
        <v>16</v>
      </c>
      <c r="Q1240" s="51">
        <f t="shared" si="119"/>
        <v>328</v>
      </c>
      <c r="R1240" s="46" t="s">
        <v>7299</v>
      </c>
    </row>
    <row r="1241" spans="1:18" ht="16.5" hidden="1" customHeight="1" x14ac:dyDescent="0.15">
      <c r="A1241" s="56" t="s">
        <v>5984</v>
      </c>
      <c r="B1241" s="98" t="s">
        <v>5985</v>
      </c>
      <c r="C1241" s="98" t="s">
        <v>5986</v>
      </c>
      <c r="D1241" s="56" t="s">
        <v>329</v>
      </c>
      <c r="E1241" s="56" t="s">
        <v>1247</v>
      </c>
      <c r="F1241" s="56" t="s">
        <v>1248</v>
      </c>
      <c r="G1241" s="66">
        <v>327.53766885538846</v>
      </c>
      <c r="H1241" s="65">
        <v>0</v>
      </c>
      <c r="I1241" s="47">
        <f t="shared" si="114"/>
        <v>0</v>
      </c>
      <c r="J1241" s="65">
        <v>0</v>
      </c>
      <c r="K1241" s="48">
        <f t="shared" si="115"/>
        <v>0</v>
      </c>
      <c r="L1241" s="65">
        <v>0</v>
      </c>
      <c r="M1241" s="60">
        <f t="shared" si="116"/>
        <v>0</v>
      </c>
      <c r="N1241" s="49">
        <v>1</v>
      </c>
      <c r="O1241" s="62">
        <f t="shared" si="117"/>
        <v>327.53766885538846</v>
      </c>
      <c r="P1241" s="50">
        <f t="shared" si="118"/>
        <v>1</v>
      </c>
      <c r="Q1241" s="51">
        <f t="shared" si="119"/>
        <v>327.53766885538846</v>
      </c>
      <c r="R1241" s="46" t="s">
        <v>1</v>
      </c>
    </row>
    <row r="1242" spans="1:18" ht="16.5" hidden="1" customHeight="1" x14ac:dyDescent="0.15">
      <c r="A1242" s="56" t="s">
        <v>3418</v>
      </c>
      <c r="B1242" s="98" t="s">
        <v>3419</v>
      </c>
      <c r="C1242" s="98" t="s">
        <v>3420</v>
      </c>
      <c r="D1242" s="56" t="s">
        <v>329</v>
      </c>
      <c r="E1242" s="56" t="s">
        <v>351</v>
      </c>
      <c r="F1242" s="56" t="s">
        <v>352</v>
      </c>
      <c r="G1242" s="66">
        <v>2.3999999999999997E-2</v>
      </c>
      <c r="H1242" s="65">
        <v>0</v>
      </c>
      <c r="I1242" s="47">
        <f t="shared" si="114"/>
        <v>0</v>
      </c>
      <c r="J1242" s="65">
        <v>0</v>
      </c>
      <c r="K1242" s="48">
        <f t="shared" si="115"/>
        <v>0</v>
      </c>
      <c r="L1242" s="65">
        <v>0</v>
      </c>
      <c r="M1242" s="60">
        <f t="shared" si="116"/>
        <v>0</v>
      </c>
      <c r="N1242" s="49">
        <v>13600</v>
      </c>
      <c r="O1242" s="62">
        <f t="shared" si="117"/>
        <v>326.39999999999998</v>
      </c>
      <c r="P1242" s="50">
        <f t="shared" si="118"/>
        <v>13600</v>
      </c>
      <c r="Q1242" s="51">
        <f t="shared" si="119"/>
        <v>326.39999999999998</v>
      </c>
      <c r="R1242" s="46" t="s">
        <v>7307</v>
      </c>
    </row>
    <row r="1243" spans="1:18" ht="16.5" hidden="1" customHeight="1" x14ac:dyDescent="0.15">
      <c r="A1243" s="56" t="s">
        <v>9552</v>
      </c>
      <c r="B1243" s="56" t="s">
        <v>9553</v>
      </c>
      <c r="C1243" s="56" t="s">
        <v>9553</v>
      </c>
      <c r="D1243" s="56" t="s">
        <v>3659</v>
      </c>
      <c r="E1243" s="56" t="s">
        <v>1380</v>
      </c>
      <c r="F1243" s="56" t="s">
        <v>1381</v>
      </c>
      <c r="G1243" s="66">
        <v>1.2619999999999998</v>
      </c>
      <c r="H1243" s="65">
        <v>6</v>
      </c>
      <c r="I1243" s="47">
        <f t="shared" si="114"/>
        <v>7.5719999999999992</v>
      </c>
      <c r="J1243" s="65">
        <v>0</v>
      </c>
      <c r="K1243" s="48">
        <f t="shared" si="115"/>
        <v>0</v>
      </c>
      <c r="L1243" s="65">
        <v>0</v>
      </c>
      <c r="M1243" s="60">
        <f t="shared" si="116"/>
        <v>0</v>
      </c>
      <c r="N1243" s="49">
        <v>0</v>
      </c>
      <c r="O1243" s="62">
        <f t="shared" si="117"/>
        <v>0</v>
      </c>
      <c r="P1243" s="50">
        <f t="shared" si="118"/>
        <v>6</v>
      </c>
      <c r="Q1243" s="51">
        <f t="shared" si="119"/>
        <v>7.5719999999999992</v>
      </c>
      <c r="R1243" s="46" t="s">
        <v>7303</v>
      </c>
    </row>
    <row r="1244" spans="1:18" ht="16.5" hidden="1" customHeight="1" x14ac:dyDescent="0.15">
      <c r="A1244" s="56" t="s">
        <v>10664</v>
      </c>
      <c r="B1244" s="56" t="s">
        <v>10665</v>
      </c>
      <c r="C1244" s="56" t="s">
        <v>10665</v>
      </c>
      <c r="D1244" s="56" t="s">
        <v>4997</v>
      </c>
      <c r="E1244" s="56" t="s">
        <v>1380</v>
      </c>
      <c r="F1244" s="56" t="s">
        <v>1381</v>
      </c>
      <c r="G1244" s="66">
        <v>0.54701</v>
      </c>
      <c r="H1244" s="65">
        <v>900</v>
      </c>
      <c r="I1244" s="47">
        <f t="shared" si="114"/>
        <v>492.30899999999997</v>
      </c>
      <c r="J1244" s="65">
        <v>0</v>
      </c>
      <c r="K1244" s="48">
        <f t="shared" si="115"/>
        <v>0</v>
      </c>
      <c r="L1244" s="65">
        <v>0</v>
      </c>
      <c r="M1244" s="60">
        <f t="shared" si="116"/>
        <v>0</v>
      </c>
      <c r="N1244" s="49">
        <v>0</v>
      </c>
      <c r="O1244" s="62">
        <f t="shared" si="117"/>
        <v>0</v>
      </c>
      <c r="P1244" s="50">
        <f t="shared" si="118"/>
        <v>900</v>
      </c>
      <c r="Q1244" s="51">
        <f t="shared" si="119"/>
        <v>492.30899999999997</v>
      </c>
      <c r="R1244" s="46" t="s">
        <v>7303</v>
      </c>
    </row>
    <row r="1245" spans="1:18" ht="16.5" hidden="1" customHeight="1" x14ac:dyDescent="0.15">
      <c r="A1245" s="56" t="s">
        <v>5338</v>
      </c>
      <c r="B1245" s="98" t="s">
        <v>5339</v>
      </c>
      <c r="C1245" s="98" t="s">
        <v>8451</v>
      </c>
      <c r="D1245" s="56" t="s">
        <v>329</v>
      </c>
      <c r="E1245" s="56" t="s">
        <v>1247</v>
      </c>
      <c r="F1245" s="56" t="s">
        <v>1248</v>
      </c>
      <c r="G1245" s="66">
        <v>46.57854368992475</v>
      </c>
      <c r="H1245" s="65">
        <v>0</v>
      </c>
      <c r="I1245" s="47">
        <f t="shared" si="114"/>
        <v>0</v>
      </c>
      <c r="J1245" s="65">
        <v>0</v>
      </c>
      <c r="K1245" s="48">
        <f t="shared" si="115"/>
        <v>0</v>
      </c>
      <c r="L1245" s="65">
        <v>0</v>
      </c>
      <c r="M1245" s="60">
        <f t="shared" si="116"/>
        <v>0</v>
      </c>
      <c r="N1245" s="49">
        <v>7</v>
      </c>
      <c r="O1245" s="62">
        <f t="shared" si="117"/>
        <v>326.04980582947326</v>
      </c>
      <c r="P1245" s="50">
        <f t="shared" si="118"/>
        <v>7</v>
      </c>
      <c r="Q1245" s="51">
        <f t="shared" si="119"/>
        <v>326.04980582947326</v>
      </c>
      <c r="R1245" s="46" t="s">
        <v>1</v>
      </c>
    </row>
    <row r="1246" spans="1:18" ht="16.5" hidden="1" customHeight="1" x14ac:dyDescent="0.15">
      <c r="A1246" s="56" t="s">
        <v>4493</v>
      </c>
      <c r="B1246" s="98" t="s">
        <v>4494</v>
      </c>
      <c r="C1246" s="98" t="s">
        <v>4495</v>
      </c>
      <c r="D1246" s="56" t="s">
        <v>350</v>
      </c>
      <c r="E1246" s="56" t="s">
        <v>351</v>
      </c>
      <c r="F1246" s="56" t="s">
        <v>352</v>
      </c>
      <c r="G1246" s="66">
        <v>0.13500000000000001</v>
      </c>
      <c r="H1246" s="65">
        <v>0</v>
      </c>
      <c r="I1246" s="47">
        <f t="shared" si="114"/>
        <v>0</v>
      </c>
      <c r="J1246" s="65">
        <v>0</v>
      </c>
      <c r="K1246" s="48">
        <f t="shared" si="115"/>
        <v>0</v>
      </c>
      <c r="L1246" s="65">
        <v>0</v>
      </c>
      <c r="M1246" s="60">
        <f t="shared" si="116"/>
        <v>0</v>
      </c>
      <c r="N1246" s="49">
        <v>2413</v>
      </c>
      <c r="O1246" s="62">
        <f t="shared" si="117"/>
        <v>325.755</v>
      </c>
      <c r="P1246" s="50">
        <f t="shared" si="118"/>
        <v>2413</v>
      </c>
      <c r="Q1246" s="51">
        <f t="shared" si="119"/>
        <v>325.755</v>
      </c>
      <c r="R1246" s="46" t="s">
        <v>7307</v>
      </c>
    </row>
    <row r="1247" spans="1:18" ht="16.5" hidden="1" customHeight="1" x14ac:dyDescent="0.15">
      <c r="A1247" s="56" t="s">
        <v>3281</v>
      </c>
      <c r="B1247" s="98" t="s">
        <v>8128</v>
      </c>
      <c r="C1247" s="98" t="s">
        <v>3282</v>
      </c>
      <c r="D1247" s="56" t="s">
        <v>350</v>
      </c>
      <c r="E1247" s="56" t="s">
        <v>351</v>
      </c>
      <c r="F1247" s="56" t="s">
        <v>352</v>
      </c>
      <c r="G1247" s="66">
        <v>0.1111</v>
      </c>
      <c r="H1247" s="65">
        <v>0</v>
      </c>
      <c r="I1247" s="47">
        <f t="shared" si="114"/>
        <v>0</v>
      </c>
      <c r="J1247" s="65">
        <v>0</v>
      </c>
      <c r="K1247" s="48">
        <f t="shared" si="115"/>
        <v>0</v>
      </c>
      <c r="L1247" s="65">
        <v>0</v>
      </c>
      <c r="M1247" s="60">
        <f t="shared" si="116"/>
        <v>0</v>
      </c>
      <c r="N1247" s="49">
        <v>2932</v>
      </c>
      <c r="O1247" s="62">
        <f t="shared" si="117"/>
        <v>325.74520000000001</v>
      </c>
      <c r="P1247" s="50">
        <f t="shared" si="118"/>
        <v>2932</v>
      </c>
      <c r="Q1247" s="51">
        <f t="shared" si="119"/>
        <v>325.74520000000001</v>
      </c>
      <c r="R1247" s="46" t="s">
        <v>7307</v>
      </c>
    </row>
    <row r="1248" spans="1:18" ht="16.5" hidden="1" customHeight="1" x14ac:dyDescent="0.15">
      <c r="A1248" s="56" t="s">
        <v>9417</v>
      </c>
      <c r="B1248" s="56" t="s">
        <v>9418</v>
      </c>
      <c r="C1248" s="56" t="s">
        <v>7231</v>
      </c>
      <c r="D1248" s="56" t="s">
        <v>5005</v>
      </c>
      <c r="E1248" s="56" t="s">
        <v>1380</v>
      </c>
      <c r="F1248" s="56" t="s">
        <v>1381</v>
      </c>
      <c r="G1248" s="66">
        <v>170</v>
      </c>
      <c r="H1248" s="65">
        <v>1</v>
      </c>
      <c r="I1248" s="47">
        <f t="shared" si="114"/>
        <v>170</v>
      </c>
      <c r="J1248" s="65">
        <v>0</v>
      </c>
      <c r="K1248" s="48">
        <f t="shared" si="115"/>
        <v>0</v>
      </c>
      <c r="L1248" s="65">
        <v>0</v>
      </c>
      <c r="M1248" s="60">
        <f t="shared" si="116"/>
        <v>0</v>
      </c>
      <c r="N1248" s="49">
        <v>0</v>
      </c>
      <c r="O1248" s="62">
        <f t="shared" si="117"/>
        <v>0</v>
      </c>
      <c r="P1248" s="50">
        <f t="shared" si="118"/>
        <v>1</v>
      </c>
      <c r="Q1248" s="51">
        <f t="shared" si="119"/>
        <v>170</v>
      </c>
      <c r="R1248" s="46" t="s">
        <v>7303</v>
      </c>
    </row>
    <row r="1249" spans="1:18" ht="16.5" hidden="1" customHeight="1" x14ac:dyDescent="0.15">
      <c r="A1249" s="56" t="s">
        <v>9108</v>
      </c>
      <c r="B1249" s="56" t="s">
        <v>9109</v>
      </c>
      <c r="C1249" s="56" t="s">
        <v>9109</v>
      </c>
      <c r="D1249" s="56" t="s">
        <v>5005</v>
      </c>
      <c r="E1249" s="56" t="s">
        <v>1380</v>
      </c>
      <c r="F1249" s="56" t="s">
        <v>1381</v>
      </c>
      <c r="G1249" s="66">
        <v>0.77700000000000002</v>
      </c>
      <c r="H1249" s="65">
        <v>3</v>
      </c>
      <c r="I1249" s="47">
        <f t="shared" si="114"/>
        <v>2.331</v>
      </c>
      <c r="J1249" s="65">
        <v>0</v>
      </c>
      <c r="K1249" s="48">
        <f t="shared" si="115"/>
        <v>0</v>
      </c>
      <c r="L1249" s="65">
        <v>0</v>
      </c>
      <c r="M1249" s="60">
        <f t="shared" si="116"/>
        <v>0</v>
      </c>
      <c r="N1249" s="49">
        <v>0</v>
      </c>
      <c r="O1249" s="62">
        <f t="shared" si="117"/>
        <v>0</v>
      </c>
      <c r="P1249" s="50">
        <f t="shared" si="118"/>
        <v>3</v>
      </c>
      <c r="Q1249" s="51">
        <f t="shared" si="119"/>
        <v>2.331</v>
      </c>
      <c r="R1249" s="46" t="s">
        <v>7303</v>
      </c>
    </row>
    <row r="1250" spans="1:18" ht="16.5" hidden="1" customHeight="1" x14ac:dyDescent="0.15">
      <c r="A1250" s="56" t="s">
        <v>2520</v>
      </c>
      <c r="B1250" s="98" t="s">
        <v>2521</v>
      </c>
      <c r="C1250" s="98" t="s">
        <v>2522</v>
      </c>
      <c r="D1250" s="56" t="s">
        <v>350</v>
      </c>
      <c r="E1250" s="56" t="s">
        <v>351</v>
      </c>
      <c r="F1250" s="56" t="s">
        <v>352</v>
      </c>
      <c r="G1250" s="66">
        <v>7.6099999999999987E-2</v>
      </c>
      <c r="H1250" s="65">
        <v>0</v>
      </c>
      <c r="I1250" s="47">
        <f t="shared" si="114"/>
        <v>0</v>
      </c>
      <c r="J1250" s="65">
        <v>0</v>
      </c>
      <c r="K1250" s="48">
        <f t="shared" si="115"/>
        <v>0</v>
      </c>
      <c r="L1250" s="65">
        <v>0</v>
      </c>
      <c r="M1250" s="60">
        <f t="shared" si="116"/>
        <v>0</v>
      </c>
      <c r="N1250" s="49">
        <v>4274</v>
      </c>
      <c r="O1250" s="62">
        <f t="shared" si="117"/>
        <v>325.25139999999993</v>
      </c>
      <c r="P1250" s="50">
        <f t="shared" si="118"/>
        <v>4274</v>
      </c>
      <c r="Q1250" s="51">
        <f t="shared" si="119"/>
        <v>325.25139999999993</v>
      </c>
      <c r="R1250" s="46" t="s">
        <v>7307</v>
      </c>
    </row>
    <row r="1251" spans="1:18" ht="16.5" hidden="1" customHeight="1" x14ac:dyDescent="0.15">
      <c r="A1251" s="56" t="s">
        <v>9431</v>
      </c>
      <c r="B1251" s="98" t="s">
        <v>9432</v>
      </c>
      <c r="C1251" s="98" t="s">
        <v>9433</v>
      </c>
      <c r="D1251" s="56" t="s">
        <v>329</v>
      </c>
      <c r="E1251" s="56" t="s">
        <v>501</v>
      </c>
      <c r="F1251" s="56" t="s">
        <v>502</v>
      </c>
      <c r="G1251" s="66">
        <v>32.4786</v>
      </c>
      <c r="H1251" s="65">
        <v>0</v>
      </c>
      <c r="I1251" s="47">
        <f t="shared" si="114"/>
        <v>0</v>
      </c>
      <c r="J1251" s="65">
        <v>0</v>
      </c>
      <c r="K1251" s="48">
        <f t="shared" si="115"/>
        <v>0</v>
      </c>
      <c r="L1251" s="65">
        <v>0</v>
      </c>
      <c r="M1251" s="60">
        <f t="shared" si="116"/>
        <v>0</v>
      </c>
      <c r="N1251" s="49">
        <v>10</v>
      </c>
      <c r="O1251" s="62">
        <f t="shared" si="117"/>
        <v>324.786</v>
      </c>
      <c r="P1251" s="50">
        <f t="shared" si="118"/>
        <v>10</v>
      </c>
      <c r="Q1251" s="51">
        <f t="shared" si="119"/>
        <v>324.786</v>
      </c>
      <c r="R1251" s="46" t="s">
        <v>7299</v>
      </c>
    </row>
    <row r="1252" spans="1:18" ht="16.5" hidden="1" customHeight="1" x14ac:dyDescent="0.15">
      <c r="A1252" s="56" t="s">
        <v>5555</v>
      </c>
      <c r="B1252" s="98" t="s">
        <v>5556</v>
      </c>
      <c r="C1252" s="98" t="s">
        <v>5504</v>
      </c>
      <c r="D1252" s="56" t="s">
        <v>329</v>
      </c>
      <c r="E1252" s="56" t="s">
        <v>5171</v>
      </c>
      <c r="F1252" s="56" t="s">
        <v>5172</v>
      </c>
      <c r="G1252" s="66">
        <v>81.00242589749422</v>
      </c>
      <c r="H1252" s="65">
        <v>0</v>
      </c>
      <c r="I1252" s="47">
        <f t="shared" si="114"/>
        <v>0</v>
      </c>
      <c r="J1252" s="65">
        <v>0</v>
      </c>
      <c r="K1252" s="48">
        <f t="shared" si="115"/>
        <v>0</v>
      </c>
      <c r="L1252" s="65">
        <v>0</v>
      </c>
      <c r="M1252" s="60">
        <f t="shared" si="116"/>
        <v>0</v>
      </c>
      <c r="N1252" s="49">
        <v>4</v>
      </c>
      <c r="O1252" s="62">
        <f t="shared" si="117"/>
        <v>324.00970358997688</v>
      </c>
      <c r="P1252" s="50">
        <f t="shared" si="118"/>
        <v>4</v>
      </c>
      <c r="Q1252" s="51">
        <f t="shared" si="119"/>
        <v>324.00970358997688</v>
      </c>
      <c r="R1252" s="46" t="s">
        <v>1</v>
      </c>
    </row>
    <row r="1253" spans="1:18" ht="16.5" hidden="1" customHeight="1" x14ac:dyDescent="0.15">
      <c r="A1253" s="56" t="s">
        <v>5433</v>
      </c>
      <c r="B1253" s="98" t="s">
        <v>5434</v>
      </c>
      <c r="C1253" s="98" t="s">
        <v>5228</v>
      </c>
      <c r="D1253" s="56" t="s">
        <v>329</v>
      </c>
      <c r="E1253" s="56" t="s">
        <v>5171</v>
      </c>
      <c r="F1253" s="56" t="s">
        <v>5172</v>
      </c>
      <c r="G1253" s="66">
        <v>80.943356677958747</v>
      </c>
      <c r="H1253" s="65">
        <v>0</v>
      </c>
      <c r="I1253" s="47">
        <f t="shared" si="114"/>
        <v>0</v>
      </c>
      <c r="J1253" s="65">
        <v>0</v>
      </c>
      <c r="K1253" s="48">
        <f t="shared" si="115"/>
        <v>0</v>
      </c>
      <c r="L1253" s="65">
        <v>0</v>
      </c>
      <c r="M1253" s="60">
        <f t="shared" si="116"/>
        <v>0</v>
      </c>
      <c r="N1253" s="49">
        <v>4</v>
      </c>
      <c r="O1253" s="62">
        <f t="shared" si="117"/>
        <v>323.77342671183499</v>
      </c>
      <c r="P1253" s="50">
        <f t="shared" si="118"/>
        <v>4</v>
      </c>
      <c r="Q1253" s="51">
        <f t="shared" si="119"/>
        <v>323.77342671183499</v>
      </c>
      <c r="R1253" s="46" t="s">
        <v>1</v>
      </c>
    </row>
    <row r="1254" spans="1:18" ht="16.5" hidden="1" customHeight="1" x14ac:dyDescent="0.15">
      <c r="A1254" s="56" t="s">
        <v>636</v>
      </c>
      <c r="B1254" s="98" t="s">
        <v>637</v>
      </c>
      <c r="C1254" s="98" t="s">
        <v>638</v>
      </c>
      <c r="D1254" s="56" t="s">
        <v>329</v>
      </c>
      <c r="E1254" s="56" t="s">
        <v>351</v>
      </c>
      <c r="F1254" s="56" t="s">
        <v>352</v>
      </c>
      <c r="G1254" s="66">
        <v>161.04320000000001</v>
      </c>
      <c r="H1254" s="65">
        <v>0</v>
      </c>
      <c r="I1254" s="47">
        <f t="shared" si="114"/>
        <v>0</v>
      </c>
      <c r="J1254" s="65">
        <v>0</v>
      </c>
      <c r="K1254" s="48">
        <f t="shared" si="115"/>
        <v>0</v>
      </c>
      <c r="L1254" s="65">
        <v>0</v>
      </c>
      <c r="M1254" s="60">
        <f t="shared" si="116"/>
        <v>0</v>
      </c>
      <c r="N1254" s="49">
        <v>2</v>
      </c>
      <c r="O1254" s="62">
        <f t="shared" si="117"/>
        <v>322.08640000000003</v>
      </c>
      <c r="P1254" s="50">
        <f t="shared" si="118"/>
        <v>2</v>
      </c>
      <c r="Q1254" s="51">
        <f t="shared" si="119"/>
        <v>322.08640000000003</v>
      </c>
      <c r="R1254" s="46" t="s">
        <v>7299</v>
      </c>
    </row>
    <row r="1255" spans="1:18" ht="16.5" hidden="1" customHeight="1" x14ac:dyDescent="0.15">
      <c r="A1255" s="56" t="s">
        <v>9129</v>
      </c>
      <c r="B1255" s="56" t="s">
        <v>9130</v>
      </c>
      <c r="C1255" s="56" t="s">
        <v>9130</v>
      </c>
      <c r="D1255" s="56" t="s">
        <v>329</v>
      </c>
      <c r="E1255" s="56" t="s">
        <v>1380</v>
      </c>
      <c r="F1255" s="56" t="s">
        <v>1381</v>
      </c>
      <c r="G1255" s="66">
        <v>0.6</v>
      </c>
      <c r="H1255" s="65">
        <v>140</v>
      </c>
      <c r="I1255" s="47">
        <f t="shared" si="114"/>
        <v>84</v>
      </c>
      <c r="J1255" s="65">
        <v>0</v>
      </c>
      <c r="K1255" s="48">
        <f t="shared" si="115"/>
        <v>0</v>
      </c>
      <c r="L1255" s="65">
        <v>0</v>
      </c>
      <c r="M1255" s="60">
        <f t="shared" si="116"/>
        <v>0</v>
      </c>
      <c r="N1255" s="49">
        <v>0</v>
      </c>
      <c r="O1255" s="62">
        <f t="shared" si="117"/>
        <v>0</v>
      </c>
      <c r="P1255" s="50">
        <f t="shared" si="118"/>
        <v>140</v>
      </c>
      <c r="Q1255" s="51">
        <f t="shared" si="119"/>
        <v>84</v>
      </c>
      <c r="R1255" s="46" t="s">
        <v>7303</v>
      </c>
    </row>
    <row r="1256" spans="1:18" ht="16.5" hidden="1" customHeight="1" x14ac:dyDescent="0.15">
      <c r="A1256" s="56" t="s">
        <v>636</v>
      </c>
      <c r="B1256" s="98" t="s">
        <v>637</v>
      </c>
      <c r="C1256" s="98" t="s">
        <v>638</v>
      </c>
      <c r="D1256" s="56" t="s">
        <v>329</v>
      </c>
      <c r="E1256" s="56" t="s">
        <v>568</v>
      </c>
      <c r="F1256" s="56" t="s">
        <v>569</v>
      </c>
      <c r="G1256" s="66">
        <v>161.04320000000001</v>
      </c>
      <c r="H1256" s="65">
        <v>0</v>
      </c>
      <c r="I1256" s="47">
        <f t="shared" si="114"/>
        <v>0</v>
      </c>
      <c r="J1256" s="65">
        <v>0</v>
      </c>
      <c r="K1256" s="48">
        <f t="shared" si="115"/>
        <v>0</v>
      </c>
      <c r="L1256" s="65">
        <v>0</v>
      </c>
      <c r="M1256" s="60">
        <f t="shared" si="116"/>
        <v>0</v>
      </c>
      <c r="N1256" s="49">
        <v>2</v>
      </c>
      <c r="O1256" s="62">
        <f t="shared" si="117"/>
        <v>322.08640000000003</v>
      </c>
      <c r="P1256" s="50">
        <f t="shared" si="118"/>
        <v>2</v>
      </c>
      <c r="Q1256" s="51">
        <f t="shared" si="119"/>
        <v>322.08640000000003</v>
      </c>
      <c r="R1256" s="46" t="s">
        <v>7299</v>
      </c>
    </row>
    <row r="1257" spans="1:18" ht="16.5" hidden="1" customHeight="1" x14ac:dyDescent="0.15">
      <c r="A1257" s="56" t="s">
        <v>4364</v>
      </c>
      <c r="B1257" s="98" t="s">
        <v>4365</v>
      </c>
      <c r="C1257" s="98" t="s">
        <v>4366</v>
      </c>
      <c r="D1257" s="56" t="s">
        <v>329</v>
      </c>
      <c r="E1257" s="56" t="s">
        <v>351</v>
      </c>
      <c r="F1257" s="56" t="s">
        <v>352</v>
      </c>
      <c r="G1257" s="66">
        <v>3.5000000000000003E-2</v>
      </c>
      <c r="H1257" s="65">
        <v>0</v>
      </c>
      <c r="I1257" s="47">
        <f t="shared" si="114"/>
        <v>0</v>
      </c>
      <c r="J1257" s="65">
        <v>0</v>
      </c>
      <c r="K1257" s="48">
        <f t="shared" si="115"/>
        <v>0</v>
      </c>
      <c r="L1257" s="65">
        <v>0</v>
      </c>
      <c r="M1257" s="60">
        <f t="shared" si="116"/>
        <v>0</v>
      </c>
      <c r="N1257" s="49">
        <v>9197</v>
      </c>
      <c r="O1257" s="62">
        <f t="shared" si="117"/>
        <v>321.89500000000004</v>
      </c>
      <c r="P1257" s="50">
        <f t="shared" si="118"/>
        <v>9197</v>
      </c>
      <c r="Q1257" s="51">
        <f t="shared" si="119"/>
        <v>321.89500000000004</v>
      </c>
      <c r="R1257" s="46" t="s">
        <v>7307</v>
      </c>
    </row>
    <row r="1258" spans="1:18" ht="16.5" hidden="1" customHeight="1" x14ac:dyDescent="0.15">
      <c r="A1258" s="56" t="s">
        <v>10666</v>
      </c>
      <c r="B1258" s="56" t="s">
        <v>10667</v>
      </c>
      <c r="C1258" s="56" t="s">
        <v>10667</v>
      </c>
      <c r="D1258" s="56" t="s">
        <v>329</v>
      </c>
      <c r="E1258" s="56" t="s">
        <v>1380</v>
      </c>
      <c r="F1258" s="56" t="s">
        <v>1381</v>
      </c>
      <c r="G1258" s="66">
        <v>13</v>
      </c>
      <c r="H1258" s="65">
        <v>20</v>
      </c>
      <c r="I1258" s="47">
        <f t="shared" si="114"/>
        <v>260</v>
      </c>
      <c r="J1258" s="65">
        <v>0</v>
      </c>
      <c r="K1258" s="48">
        <f t="shared" si="115"/>
        <v>0</v>
      </c>
      <c r="L1258" s="65">
        <v>0</v>
      </c>
      <c r="M1258" s="60">
        <f t="shared" si="116"/>
        <v>0</v>
      </c>
      <c r="N1258" s="49">
        <v>0</v>
      </c>
      <c r="O1258" s="62">
        <f t="shared" si="117"/>
        <v>0</v>
      </c>
      <c r="P1258" s="50">
        <f t="shared" si="118"/>
        <v>20</v>
      </c>
      <c r="Q1258" s="51">
        <f t="shared" si="119"/>
        <v>260</v>
      </c>
      <c r="R1258" s="46" t="s">
        <v>7303</v>
      </c>
    </row>
    <row r="1259" spans="1:18" ht="16.5" hidden="1" customHeight="1" x14ac:dyDescent="0.15">
      <c r="A1259" s="56" t="s">
        <v>4543</v>
      </c>
      <c r="B1259" s="56" t="s">
        <v>4544</v>
      </c>
      <c r="C1259" s="56" t="s">
        <v>4545</v>
      </c>
      <c r="D1259" s="56" t="s">
        <v>329</v>
      </c>
      <c r="E1259" s="56" t="s">
        <v>1380</v>
      </c>
      <c r="F1259" s="56" t="s">
        <v>1381</v>
      </c>
      <c r="G1259" s="66">
        <v>7.0323383084577529E-2</v>
      </c>
      <c r="H1259" s="65">
        <v>3</v>
      </c>
      <c r="I1259" s="47">
        <f t="shared" si="114"/>
        <v>0.21097014925373259</v>
      </c>
      <c r="J1259" s="65">
        <v>0</v>
      </c>
      <c r="K1259" s="48">
        <f t="shared" si="115"/>
        <v>0</v>
      </c>
      <c r="L1259" s="65">
        <v>0</v>
      </c>
      <c r="M1259" s="60">
        <f t="shared" si="116"/>
        <v>0</v>
      </c>
      <c r="N1259" s="49">
        <v>0</v>
      </c>
      <c r="O1259" s="62">
        <f t="shared" si="117"/>
        <v>0</v>
      </c>
      <c r="P1259" s="50">
        <f t="shared" si="118"/>
        <v>3</v>
      </c>
      <c r="Q1259" s="51">
        <f t="shared" si="119"/>
        <v>0.21097014925373259</v>
      </c>
      <c r="R1259" s="46" t="s">
        <v>7302</v>
      </c>
    </row>
    <row r="1260" spans="1:18" ht="16.5" hidden="1" customHeight="1" x14ac:dyDescent="0.15">
      <c r="A1260" s="56" t="s">
        <v>4380</v>
      </c>
      <c r="B1260" s="98" t="s">
        <v>4381</v>
      </c>
      <c r="C1260" s="98" t="s">
        <v>4381</v>
      </c>
      <c r="D1260" s="56" t="s">
        <v>350</v>
      </c>
      <c r="E1260" s="56" t="s">
        <v>351</v>
      </c>
      <c r="F1260" s="56" t="s">
        <v>352</v>
      </c>
      <c r="G1260" s="66">
        <v>2.2000000000000002</v>
      </c>
      <c r="H1260" s="65">
        <v>0</v>
      </c>
      <c r="I1260" s="47">
        <f t="shared" si="114"/>
        <v>0</v>
      </c>
      <c r="J1260" s="65">
        <v>0</v>
      </c>
      <c r="K1260" s="48">
        <f t="shared" si="115"/>
        <v>0</v>
      </c>
      <c r="L1260" s="65">
        <v>0</v>
      </c>
      <c r="M1260" s="60">
        <f t="shared" si="116"/>
        <v>0</v>
      </c>
      <c r="N1260" s="49">
        <v>146</v>
      </c>
      <c r="O1260" s="62">
        <f t="shared" si="117"/>
        <v>321.20000000000005</v>
      </c>
      <c r="P1260" s="50">
        <f t="shared" si="118"/>
        <v>146</v>
      </c>
      <c r="Q1260" s="51">
        <f t="shared" si="119"/>
        <v>321.20000000000005</v>
      </c>
      <c r="R1260" s="46" t="s">
        <v>7307</v>
      </c>
    </row>
    <row r="1261" spans="1:18" ht="16.5" hidden="1" customHeight="1" x14ac:dyDescent="0.15">
      <c r="A1261" s="56" t="s">
        <v>8945</v>
      </c>
      <c r="B1261" s="56" t="s">
        <v>8946</v>
      </c>
      <c r="C1261" s="56" t="s">
        <v>8946</v>
      </c>
      <c r="D1261" s="56" t="s">
        <v>329</v>
      </c>
      <c r="E1261" s="56" t="s">
        <v>1380</v>
      </c>
      <c r="F1261" s="56" t="s">
        <v>1381</v>
      </c>
      <c r="G1261" s="66">
        <v>1.9415</v>
      </c>
      <c r="H1261" s="65">
        <v>5</v>
      </c>
      <c r="I1261" s="47">
        <f t="shared" si="114"/>
        <v>9.7074999999999996</v>
      </c>
      <c r="J1261" s="65">
        <v>0</v>
      </c>
      <c r="K1261" s="48">
        <f t="shared" si="115"/>
        <v>0</v>
      </c>
      <c r="L1261" s="65">
        <v>0</v>
      </c>
      <c r="M1261" s="60">
        <f t="shared" si="116"/>
        <v>0</v>
      </c>
      <c r="N1261" s="49">
        <v>0</v>
      </c>
      <c r="O1261" s="62">
        <f t="shared" si="117"/>
        <v>0</v>
      </c>
      <c r="P1261" s="50">
        <f t="shared" si="118"/>
        <v>5</v>
      </c>
      <c r="Q1261" s="51">
        <f t="shared" si="119"/>
        <v>9.7074999999999996</v>
      </c>
      <c r="R1261" s="46" t="s">
        <v>7303</v>
      </c>
    </row>
    <row r="1262" spans="1:18" ht="16.5" hidden="1" customHeight="1" x14ac:dyDescent="0.15">
      <c r="A1262" s="56" t="s">
        <v>8196</v>
      </c>
      <c r="B1262" s="56" t="s">
        <v>8197</v>
      </c>
      <c r="C1262" s="56" t="s">
        <v>8197</v>
      </c>
      <c r="D1262" s="56" t="s">
        <v>8198</v>
      </c>
      <c r="E1262" s="56" t="s">
        <v>1380</v>
      </c>
      <c r="F1262" s="56" t="s">
        <v>1381</v>
      </c>
      <c r="G1262" s="66">
        <v>58.250749999999996</v>
      </c>
      <c r="H1262" s="65">
        <v>2</v>
      </c>
      <c r="I1262" s="47">
        <f t="shared" si="114"/>
        <v>116.50149999999999</v>
      </c>
      <c r="J1262" s="65">
        <v>0</v>
      </c>
      <c r="K1262" s="48">
        <f t="shared" si="115"/>
        <v>0</v>
      </c>
      <c r="L1262" s="65">
        <v>0</v>
      </c>
      <c r="M1262" s="60">
        <f t="shared" si="116"/>
        <v>0</v>
      </c>
      <c r="N1262" s="49">
        <v>0</v>
      </c>
      <c r="O1262" s="62">
        <f t="shared" si="117"/>
        <v>0</v>
      </c>
      <c r="P1262" s="50">
        <f t="shared" si="118"/>
        <v>2</v>
      </c>
      <c r="Q1262" s="51">
        <f t="shared" si="119"/>
        <v>116.50149999999999</v>
      </c>
      <c r="R1262" s="46" t="s">
        <v>7303</v>
      </c>
    </row>
    <row r="1263" spans="1:18" ht="16.5" hidden="1" customHeight="1" x14ac:dyDescent="0.15">
      <c r="A1263" s="56" t="s">
        <v>1960</v>
      </c>
      <c r="B1263" s="98" t="s">
        <v>1961</v>
      </c>
      <c r="C1263" s="98" t="s">
        <v>1774</v>
      </c>
      <c r="D1263" s="56" t="s">
        <v>329</v>
      </c>
      <c r="E1263" s="56" t="s">
        <v>351</v>
      </c>
      <c r="F1263" s="56" t="s">
        <v>352</v>
      </c>
      <c r="G1263" s="66">
        <v>1.1452962554283674</v>
      </c>
      <c r="H1263" s="65">
        <v>0</v>
      </c>
      <c r="I1263" s="47">
        <f t="shared" si="114"/>
        <v>0</v>
      </c>
      <c r="J1263" s="65">
        <v>0</v>
      </c>
      <c r="K1263" s="48">
        <f t="shared" si="115"/>
        <v>0</v>
      </c>
      <c r="L1263" s="65">
        <v>0</v>
      </c>
      <c r="M1263" s="60">
        <f t="shared" si="116"/>
        <v>0</v>
      </c>
      <c r="N1263" s="49">
        <v>280</v>
      </c>
      <c r="O1263" s="62">
        <f t="shared" si="117"/>
        <v>320.68295151994289</v>
      </c>
      <c r="P1263" s="50">
        <f t="shared" si="118"/>
        <v>280</v>
      </c>
      <c r="Q1263" s="51">
        <f t="shared" si="119"/>
        <v>320.68295151994289</v>
      </c>
      <c r="R1263" s="46" t="s">
        <v>7301</v>
      </c>
    </row>
    <row r="1264" spans="1:18" ht="16.5" hidden="1" customHeight="1" x14ac:dyDescent="0.15">
      <c r="A1264" s="56" t="s">
        <v>10668</v>
      </c>
      <c r="B1264" s="56" t="s">
        <v>10669</v>
      </c>
      <c r="C1264" s="56" t="s">
        <v>10670</v>
      </c>
      <c r="D1264" s="56" t="s">
        <v>6786</v>
      </c>
      <c r="E1264" s="56" t="s">
        <v>1380</v>
      </c>
      <c r="F1264" s="56" t="s">
        <v>1381</v>
      </c>
      <c r="G1264" s="66">
        <v>140.77666666666667</v>
      </c>
      <c r="H1264" s="65">
        <v>3</v>
      </c>
      <c r="I1264" s="47">
        <f t="shared" si="114"/>
        <v>422.33000000000004</v>
      </c>
      <c r="J1264" s="65">
        <v>0</v>
      </c>
      <c r="K1264" s="48">
        <f t="shared" si="115"/>
        <v>0</v>
      </c>
      <c r="L1264" s="65">
        <v>0</v>
      </c>
      <c r="M1264" s="60">
        <f t="shared" si="116"/>
        <v>0</v>
      </c>
      <c r="N1264" s="49">
        <v>0</v>
      </c>
      <c r="O1264" s="62">
        <f t="shared" si="117"/>
        <v>0</v>
      </c>
      <c r="P1264" s="50">
        <f t="shared" si="118"/>
        <v>3</v>
      </c>
      <c r="Q1264" s="51">
        <f t="shared" si="119"/>
        <v>422.33000000000004</v>
      </c>
      <c r="R1264" s="46" t="s">
        <v>7303</v>
      </c>
    </row>
    <row r="1265" spans="1:18" ht="16.5" hidden="1" customHeight="1" x14ac:dyDescent="0.15">
      <c r="A1265" s="56" t="s">
        <v>3662</v>
      </c>
      <c r="B1265" s="98" t="s">
        <v>3663</v>
      </c>
      <c r="C1265" s="98" t="s">
        <v>8337</v>
      </c>
      <c r="D1265" s="56" t="s">
        <v>329</v>
      </c>
      <c r="E1265" s="56" t="s">
        <v>1310</v>
      </c>
      <c r="F1265" s="56" t="s">
        <v>1311</v>
      </c>
      <c r="G1265" s="66">
        <v>0.51280000000000003</v>
      </c>
      <c r="H1265" s="65">
        <v>0</v>
      </c>
      <c r="I1265" s="47">
        <f t="shared" si="114"/>
        <v>0</v>
      </c>
      <c r="J1265" s="65">
        <v>0</v>
      </c>
      <c r="K1265" s="48">
        <f t="shared" si="115"/>
        <v>0</v>
      </c>
      <c r="L1265" s="65">
        <v>0</v>
      </c>
      <c r="M1265" s="60">
        <f t="shared" si="116"/>
        <v>0</v>
      </c>
      <c r="N1265" s="49">
        <v>625</v>
      </c>
      <c r="O1265" s="62">
        <f t="shared" si="117"/>
        <v>320.5</v>
      </c>
      <c r="P1265" s="50">
        <f t="shared" si="118"/>
        <v>625</v>
      </c>
      <c r="Q1265" s="51">
        <f t="shared" si="119"/>
        <v>320.5</v>
      </c>
      <c r="R1265" s="46" t="s">
        <v>7307</v>
      </c>
    </row>
    <row r="1266" spans="1:18" ht="16.5" hidden="1" customHeight="1" x14ac:dyDescent="0.15">
      <c r="A1266" s="56" t="s">
        <v>5749</v>
      </c>
      <c r="B1266" s="98" t="s">
        <v>5750</v>
      </c>
      <c r="C1266" s="98" t="s">
        <v>5750</v>
      </c>
      <c r="D1266" s="56" t="s">
        <v>329</v>
      </c>
      <c r="E1266" s="56" t="s">
        <v>5171</v>
      </c>
      <c r="F1266" s="56" t="s">
        <v>5172</v>
      </c>
      <c r="G1266" s="66">
        <v>80</v>
      </c>
      <c r="H1266" s="65">
        <v>0</v>
      </c>
      <c r="I1266" s="47">
        <f t="shared" si="114"/>
        <v>0</v>
      </c>
      <c r="J1266" s="65">
        <v>0</v>
      </c>
      <c r="K1266" s="48">
        <f t="shared" si="115"/>
        <v>0</v>
      </c>
      <c r="L1266" s="65">
        <v>0</v>
      </c>
      <c r="M1266" s="60">
        <f t="shared" si="116"/>
        <v>0</v>
      </c>
      <c r="N1266" s="49">
        <v>4</v>
      </c>
      <c r="O1266" s="62">
        <f t="shared" si="117"/>
        <v>320</v>
      </c>
      <c r="P1266" s="50">
        <f t="shared" si="118"/>
        <v>4</v>
      </c>
      <c r="Q1266" s="51">
        <f t="shared" si="119"/>
        <v>320</v>
      </c>
      <c r="R1266" s="46" t="s">
        <v>1</v>
      </c>
    </row>
    <row r="1267" spans="1:18" ht="16.5" hidden="1" customHeight="1" x14ac:dyDescent="0.15">
      <c r="A1267" s="56" t="s">
        <v>5855</v>
      </c>
      <c r="B1267" s="98" t="s">
        <v>7937</v>
      </c>
      <c r="C1267" s="98" t="s">
        <v>7937</v>
      </c>
      <c r="D1267" s="56" t="s">
        <v>329</v>
      </c>
      <c r="E1267" s="56" t="s">
        <v>5171</v>
      </c>
      <c r="F1267" s="56" t="s">
        <v>5172</v>
      </c>
      <c r="G1267" s="66">
        <v>80</v>
      </c>
      <c r="H1267" s="65">
        <v>0</v>
      </c>
      <c r="I1267" s="47">
        <f t="shared" si="114"/>
        <v>0</v>
      </c>
      <c r="J1267" s="65">
        <v>0</v>
      </c>
      <c r="K1267" s="48">
        <f t="shared" si="115"/>
        <v>0</v>
      </c>
      <c r="L1267" s="65">
        <v>0</v>
      </c>
      <c r="M1267" s="60">
        <f t="shared" si="116"/>
        <v>0</v>
      </c>
      <c r="N1267" s="49">
        <v>4</v>
      </c>
      <c r="O1267" s="62">
        <f t="shared" si="117"/>
        <v>320</v>
      </c>
      <c r="P1267" s="50">
        <f t="shared" si="118"/>
        <v>4</v>
      </c>
      <c r="Q1267" s="51">
        <f t="shared" si="119"/>
        <v>320</v>
      </c>
      <c r="R1267" s="46" t="s">
        <v>1</v>
      </c>
    </row>
    <row r="1268" spans="1:18" ht="16.5" hidden="1" customHeight="1" x14ac:dyDescent="0.15">
      <c r="A1268" s="56" t="s">
        <v>5963</v>
      </c>
      <c r="B1268" s="98" t="s">
        <v>5964</v>
      </c>
      <c r="C1268" s="98" t="s">
        <v>5964</v>
      </c>
      <c r="D1268" s="56" t="s">
        <v>329</v>
      </c>
      <c r="E1268" s="56" t="s">
        <v>5300</v>
      </c>
      <c r="F1268" s="56" t="s">
        <v>5301</v>
      </c>
      <c r="G1268" s="66">
        <v>80</v>
      </c>
      <c r="H1268" s="65">
        <v>0</v>
      </c>
      <c r="I1268" s="47">
        <f t="shared" si="114"/>
        <v>0</v>
      </c>
      <c r="J1268" s="65">
        <v>0</v>
      </c>
      <c r="K1268" s="48">
        <f t="shared" si="115"/>
        <v>0</v>
      </c>
      <c r="L1268" s="65">
        <v>0</v>
      </c>
      <c r="M1268" s="60">
        <f t="shared" si="116"/>
        <v>0</v>
      </c>
      <c r="N1268" s="49">
        <v>4</v>
      </c>
      <c r="O1268" s="62">
        <f t="shared" si="117"/>
        <v>320</v>
      </c>
      <c r="P1268" s="50">
        <f t="shared" si="118"/>
        <v>4</v>
      </c>
      <c r="Q1268" s="51">
        <f t="shared" si="119"/>
        <v>320</v>
      </c>
      <c r="R1268" s="46" t="s">
        <v>1</v>
      </c>
    </row>
    <row r="1269" spans="1:18" ht="16.5" hidden="1" customHeight="1" x14ac:dyDescent="0.15">
      <c r="A1269" s="56" t="s">
        <v>473</v>
      </c>
      <c r="B1269" s="98" t="s">
        <v>474</v>
      </c>
      <c r="C1269" s="98" t="s">
        <v>474</v>
      </c>
      <c r="D1269" s="56" t="s">
        <v>350</v>
      </c>
      <c r="E1269" s="56" t="s">
        <v>351</v>
      </c>
      <c r="F1269" s="56" t="s">
        <v>352</v>
      </c>
      <c r="G1269" s="66">
        <v>160</v>
      </c>
      <c r="H1269" s="65">
        <v>0</v>
      </c>
      <c r="I1269" s="47">
        <f t="shared" si="114"/>
        <v>0</v>
      </c>
      <c r="J1269" s="65">
        <v>0</v>
      </c>
      <c r="K1269" s="48">
        <f t="shared" si="115"/>
        <v>0</v>
      </c>
      <c r="L1269" s="65">
        <v>0</v>
      </c>
      <c r="M1269" s="60">
        <f t="shared" si="116"/>
        <v>0</v>
      </c>
      <c r="N1269" s="49">
        <v>2</v>
      </c>
      <c r="O1269" s="62">
        <f t="shared" si="117"/>
        <v>320</v>
      </c>
      <c r="P1269" s="50">
        <f t="shared" si="118"/>
        <v>2</v>
      </c>
      <c r="Q1269" s="51">
        <f t="shared" si="119"/>
        <v>320</v>
      </c>
      <c r="R1269" s="46" t="s">
        <v>7299</v>
      </c>
    </row>
    <row r="1270" spans="1:18" ht="16.5" hidden="1" customHeight="1" x14ac:dyDescent="0.15">
      <c r="A1270" s="56" t="s">
        <v>1449</v>
      </c>
      <c r="B1270" s="98" t="s">
        <v>1450</v>
      </c>
      <c r="C1270" s="98" t="s">
        <v>1450</v>
      </c>
      <c r="D1270" s="56" t="s">
        <v>350</v>
      </c>
      <c r="E1270" s="56" t="s">
        <v>351</v>
      </c>
      <c r="F1270" s="56" t="s">
        <v>352</v>
      </c>
      <c r="G1270" s="66">
        <v>20</v>
      </c>
      <c r="H1270" s="65">
        <v>0</v>
      </c>
      <c r="I1270" s="47">
        <f t="shared" si="114"/>
        <v>0</v>
      </c>
      <c r="J1270" s="65">
        <v>0</v>
      </c>
      <c r="K1270" s="48">
        <f t="shared" si="115"/>
        <v>0</v>
      </c>
      <c r="L1270" s="65">
        <v>0</v>
      </c>
      <c r="M1270" s="60">
        <f t="shared" si="116"/>
        <v>0</v>
      </c>
      <c r="N1270" s="49">
        <v>16</v>
      </c>
      <c r="O1270" s="62">
        <f t="shared" si="117"/>
        <v>320</v>
      </c>
      <c r="P1270" s="50">
        <f t="shared" si="118"/>
        <v>16</v>
      </c>
      <c r="Q1270" s="51">
        <f t="shared" si="119"/>
        <v>320</v>
      </c>
      <c r="R1270" s="46" t="s">
        <v>7300</v>
      </c>
    </row>
    <row r="1271" spans="1:18" ht="16.5" hidden="1" customHeight="1" x14ac:dyDescent="0.15">
      <c r="A1271" s="56" t="s">
        <v>5884</v>
      </c>
      <c r="B1271" s="98" t="s">
        <v>5885</v>
      </c>
      <c r="C1271" s="98" t="s">
        <v>5885</v>
      </c>
      <c r="D1271" s="56" t="s">
        <v>329</v>
      </c>
      <c r="E1271" s="56" t="s">
        <v>5300</v>
      </c>
      <c r="F1271" s="56" t="s">
        <v>5301</v>
      </c>
      <c r="G1271" s="66">
        <v>319.48741176385556</v>
      </c>
      <c r="H1271" s="65">
        <v>0</v>
      </c>
      <c r="I1271" s="47">
        <f t="shared" si="114"/>
        <v>0</v>
      </c>
      <c r="J1271" s="65">
        <v>0</v>
      </c>
      <c r="K1271" s="48">
        <f t="shared" si="115"/>
        <v>0</v>
      </c>
      <c r="L1271" s="65">
        <v>0</v>
      </c>
      <c r="M1271" s="60">
        <f t="shared" si="116"/>
        <v>0</v>
      </c>
      <c r="N1271" s="49">
        <v>1</v>
      </c>
      <c r="O1271" s="62">
        <f t="shared" si="117"/>
        <v>319.48741176385556</v>
      </c>
      <c r="P1271" s="50">
        <f t="shared" si="118"/>
        <v>1</v>
      </c>
      <c r="Q1271" s="51">
        <f t="shared" si="119"/>
        <v>319.48741176385556</v>
      </c>
      <c r="R1271" s="46" t="s">
        <v>1</v>
      </c>
    </row>
    <row r="1272" spans="1:18" ht="16.5" hidden="1" customHeight="1" x14ac:dyDescent="0.15">
      <c r="A1272" s="56" t="s">
        <v>6188</v>
      </c>
      <c r="B1272" s="98" t="s">
        <v>6189</v>
      </c>
      <c r="C1272" s="98" t="s">
        <v>5631</v>
      </c>
      <c r="D1272" s="56" t="s">
        <v>329</v>
      </c>
      <c r="E1272" s="56" t="s">
        <v>5298</v>
      </c>
      <c r="F1272" s="56" t="s">
        <v>5299</v>
      </c>
      <c r="G1272" s="66">
        <v>35.230249814253412</v>
      </c>
      <c r="H1272" s="65">
        <v>0</v>
      </c>
      <c r="I1272" s="47">
        <f t="shared" si="114"/>
        <v>0</v>
      </c>
      <c r="J1272" s="65">
        <v>0</v>
      </c>
      <c r="K1272" s="48">
        <f t="shared" si="115"/>
        <v>0</v>
      </c>
      <c r="L1272" s="65">
        <v>0</v>
      </c>
      <c r="M1272" s="60">
        <f t="shared" si="116"/>
        <v>0</v>
      </c>
      <c r="N1272" s="49">
        <v>9</v>
      </c>
      <c r="O1272" s="62">
        <f t="shared" si="117"/>
        <v>317.07224832828069</v>
      </c>
      <c r="P1272" s="50">
        <f t="shared" si="118"/>
        <v>9</v>
      </c>
      <c r="Q1272" s="51">
        <f t="shared" si="119"/>
        <v>317.07224832828069</v>
      </c>
      <c r="R1272" s="46" t="s">
        <v>1</v>
      </c>
    </row>
    <row r="1273" spans="1:18" ht="16.5" hidden="1" customHeight="1" x14ac:dyDescent="0.15">
      <c r="A1273" s="56" t="s">
        <v>6564</v>
      </c>
      <c r="B1273" s="98" t="s">
        <v>6565</v>
      </c>
      <c r="C1273" s="98" t="s">
        <v>6566</v>
      </c>
      <c r="D1273" s="56" t="s">
        <v>329</v>
      </c>
      <c r="E1273" s="56" t="s">
        <v>5300</v>
      </c>
      <c r="F1273" s="56" t="s">
        <v>5301</v>
      </c>
      <c r="G1273" s="66">
        <v>79.000073281681949</v>
      </c>
      <c r="H1273" s="65">
        <v>0</v>
      </c>
      <c r="I1273" s="47">
        <f t="shared" si="114"/>
        <v>0</v>
      </c>
      <c r="J1273" s="65">
        <v>0</v>
      </c>
      <c r="K1273" s="48">
        <f t="shared" si="115"/>
        <v>0</v>
      </c>
      <c r="L1273" s="65">
        <v>0</v>
      </c>
      <c r="M1273" s="60">
        <f t="shared" si="116"/>
        <v>0</v>
      </c>
      <c r="N1273" s="49">
        <v>4</v>
      </c>
      <c r="O1273" s="62">
        <f t="shared" si="117"/>
        <v>316.0002931267278</v>
      </c>
      <c r="P1273" s="50">
        <f t="shared" si="118"/>
        <v>4</v>
      </c>
      <c r="Q1273" s="51">
        <f t="shared" si="119"/>
        <v>316.0002931267278</v>
      </c>
      <c r="R1273" s="46" t="s">
        <v>1</v>
      </c>
    </row>
    <row r="1274" spans="1:18" ht="16.5" hidden="1" customHeight="1" x14ac:dyDescent="0.15">
      <c r="A1274" s="56" t="s">
        <v>6061</v>
      </c>
      <c r="B1274" s="98" t="s">
        <v>6062</v>
      </c>
      <c r="C1274" s="98" t="s">
        <v>6063</v>
      </c>
      <c r="D1274" s="56" t="s">
        <v>329</v>
      </c>
      <c r="E1274" s="56" t="s">
        <v>5171</v>
      </c>
      <c r="F1274" s="56" t="s">
        <v>5172</v>
      </c>
      <c r="G1274" s="66">
        <v>78.849885861333718</v>
      </c>
      <c r="H1274" s="65">
        <v>0</v>
      </c>
      <c r="I1274" s="47">
        <f t="shared" si="114"/>
        <v>0</v>
      </c>
      <c r="J1274" s="65">
        <v>0</v>
      </c>
      <c r="K1274" s="48">
        <f t="shared" si="115"/>
        <v>0</v>
      </c>
      <c r="L1274" s="65">
        <v>0</v>
      </c>
      <c r="M1274" s="60">
        <f t="shared" si="116"/>
        <v>0</v>
      </c>
      <c r="N1274" s="49">
        <v>4</v>
      </c>
      <c r="O1274" s="62">
        <f t="shared" si="117"/>
        <v>315.39954344533487</v>
      </c>
      <c r="P1274" s="50">
        <f t="shared" si="118"/>
        <v>4</v>
      </c>
      <c r="Q1274" s="51">
        <f t="shared" si="119"/>
        <v>315.39954344533487</v>
      </c>
      <c r="R1274" s="46" t="s">
        <v>1</v>
      </c>
    </row>
    <row r="1275" spans="1:18" ht="16.5" hidden="1" customHeight="1" x14ac:dyDescent="0.15">
      <c r="A1275" s="56" t="s">
        <v>3151</v>
      </c>
      <c r="B1275" s="98" t="s">
        <v>3152</v>
      </c>
      <c r="C1275" s="98" t="s">
        <v>3153</v>
      </c>
      <c r="D1275" s="56" t="s">
        <v>329</v>
      </c>
      <c r="E1275" s="56" t="s">
        <v>1310</v>
      </c>
      <c r="F1275" s="56" t="s">
        <v>1311</v>
      </c>
      <c r="G1275" s="66">
        <v>9.569999999999998E-2</v>
      </c>
      <c r="H1275" s="65">
        <v>0</v>
      </c>
      <c r="I1275" s="47">
        <f t="shared" si="114"/>
        <v>0</v>
      </c>
      <c r="J1275" s="65">
        <v>0</v>
      </c>
      <c r="K1275" s="48">
        <f t="shared" si="115"/>
        <v>0</v>
      </c>
      <c r="L1275" s="65">
        <v>0</v>
      </c>
      <c r="M1275" s="60">
        <f t="shared" si="116"/>
        <v>0</v>
      </c>
      <c r="N1275" s="49">
        <v>3292</v>
      </c>
      <c r="O1275" s="62">
        <f t="shared" si="117"/>
        <v>315.04439999999994</v>
      </c>
      <c r="P1275" s="50">
        <f t="shared" si="118"/>
        <v>3292</v>
      </c>
      <c r="Q1275" s="51">
        <f t="shared" si="119"/>
        <v>315.04439999999994</v>
      </c>
      <c r="R1275" s="46" t="s">
        <v>7307</v>
      </c>
    </row>
    <row r="1276" spans="1:18" ht="16.5" hidden="1" customHeight="1" x14ac:dyDescent="0.15">
      <c r="A1276" s="56" t="s">
        <v>1974</v>
      </c>
      <c r="B1276" s="98" t="s">
        <v>1975</v>
      </c>
      <c r="C1276" s="98" t="s">
        <v>1975</v>
      </c>
      <c r="D1276" s="56" t="s">
        <v>329</v>
      </c>
      <c r="E1276" s="56" t="s">
        <v>351</v>
      </c>
      <c r="F1276" s="56" t="s">
        <v>352</v>
      </c>
      <c r="G1276" s="66">
        <v>1.6845000000000001</v>
      </c>
      <c r="H1276" s="65">
        <v>0</v>
      </c>
      <c r="I1276" s="47">
        <f t="shared" si="114"/>
        <v>0</v>
      </c>
      <c r="J1276" s="65">
        <v>0</v>
      </c>
      <c r="K1276" s="48">
        <f t="shared" si="115"/>
        <v>0</v>
      </c>
      <c r="L1276" s="65">
        <v>0</v>
      </c>
      <c r="M1276" s="60">
        <f t="shared" si="116"/>
        <v>0</v>
      </c>
      <c r="N1276" s="49">
        <v>187</v>
      </c>
      <c r="O1276" s="62">
        <f t="shared" si="117"/>
        <v>315.00150000000002</v>
      </c>
      <c r="P1276" s="50">
        <f t="shared" si="118"/>
        <v>187</v>
      </c>
      <c r="Q1276" s="51">
        <f t="shared" si="119"/>
        <v>315.00150000000002</v>
      </c>
      <c r="R1276" s="46" t="s">
        <v>7301</v>
      </c>
    </row>
    <row r="1277" spans="1:18" ht="16.5" hidden="1" customHeight="1" x14ac:dyDescent="0.15">
      <c r="A1277" s="56" t="s">
        <v>9110</v>
      </c>
      <c r="B1277" s="56" t="s">
        <v>9111</v>
      </c>
      <c r="C1277" s="56" t="s">
        <v>9112</v>
      </c>
      <c r="D1277" s="56" t="s">
        <v>406</v>
      </c>
      <c r="E1277" s="56" t="s">
        <v>1380</v>
      </c>
      <c r="F1277" s="56" t="s">
        <v>1381</v>
      </c>
      <c r="G1277" s="66">
        <v>4.5299133333333325E-2</v>
      </c>
      <c r="H1277" s="65">
        <v>80000</v>
      </c>
      <c r="I1277" s="47">
        <f t="shared" si="114"/>
        <v>3623.9306666666662</v>
      </c>
      <c r="J1277" s="65">
        <v>0</v>
      </c>
      <c r="K1277" s="48">
        <f t="shared" si="115"/>
        <v>0</v>
      </c>
      <c r="L1277" s="65">
        <v>0</v>
      </c>
      <c r="M1277" s="60">
        <f t="shared" si="116"/>
        <v>0</v>
      </c>
      <c r="N1277" s="49">
        <v>0</v>
      </c>
      <c r="O1277" s="62">
        <f t="shared" si="117"/>
        <v>0</v>
      </c>
      <c r="P1277" s="50">
        <f t="shared" si="118"/>
        <v>80000</v>
      </c>
      <c r="Q1277" s="51">
        <f t="shared" si="119"/>
        <v>3623.9306666666662</v>
      </c>
      <c r="R1277" s="46" t="s">
        <v>7303</v>
      </c>
    </row>
    <row r="1278" spans="1:18" ht="16.5" hidden="1" customHeight="1" x14ac:dyDescent="0.15">
      <c r="A1278" s="56" t="s">
        <v>7179</v>
      </c>
      <c r="B1278" s="98" t="s">
        <v>7180</v>
      </c>
      <c r="C1278" s="98" t="s">
        <v>7180</v>
      </c>
      <c r="D1278" s="56" t="s">
        <v>329</v>
      </c>
      <c r="E1278" s="56" t="s">
        <v>1380</v>
      </c>
      <c r="F1278" s="56" t="s">
        <v>1381</v>
      </c>
      <c r="G1278" s="66">
        <v>105</v>
      </c>
      <c r="H1278" s="65">
        <v>0</v>
      </c>
      <c r="I1278" s="47">
        <f t="shared" si="114"/>
        <v>0</v>
      </c>
      <c r="J1278" s="65">
        <v>0</v>
      </c>
      <c r="K1278" s="48">
        <f t="shared" si="115"/>
        <v>0</v>
      </c>
      <c r="L1278" s="65">
        <v>0</v>
      </c>
      <c r="M1278" s="60">
        <f t="shared" si="116"/>
        <v>0</v>
      </c>
      <c r="N1278" s="49">
        <v>3</v>
      </c>
      <c r="O1278" s="62">
        <f t="shared" si="117"/>
        <v>315</v>
      </c>
      <c r="P1278" s="50">
        <f t="shared" si="118"/>
        <v>3</v>
      </c>
      <c r="Q1278" s="51">
        <f t="shared" si="119"/>
        <v>315</v>
      </c>
      <c r="R1278" s="46" t="s">
        <v>7303</v>
      </c>
    </row>
    <row r="1279" spans="1:18" ht="16.5" hidden="1" customHeight="1" x14ac:dyDescent="0.15">
      <c r="A1279" s="56" t="s">
        <v>6535</v>
      </c>
      <c r="B1279" s="98" t="s">
        <v>6536</v>
      </c>
      <c r="C1279" s="98" t="s">
        <v>6432</v>
      </c>
      <c r="D1279" s="56" t="s">
        <v>329</v>
      </c>
      <c r="E1279" s="56" t="s">
        <v>5298</v>
      </c>
      <c r="F1279" s="56" t="s">
        <v>5299</v>
      </c>
      <c r="G1279" s="66">
        <v>34.999661701612887</v>
      </c>
      <c r="H1279" s="65">
        <v>0</v>
      </c>
      <c r="I1279" s="47">
        <f t="shared" si="114"/>
        <v>0</v>
      </c>
      <c r="J1279" s="65">
        <v>0</v>
      </c>
      <c r="K1279" s="48">
        <f t="shared" si="115"/>
        <v>0</v>
      </c>
      <c r="L1279" s="65">
        <v>0</v>
      </c>
      <c r="M1279" s="60">
        <f t="shared" si="116"/>
        <v>0</v>
      </c>
      <c r="N1279" s="49">
        <v>9</v>
      </c>
      <c r="O1279" s="62">
        <f t="shared" si="117"/>
        <v>314.99695531451596</v>
      </c>
      <c r="P1279" s="50">
        <f t="shared" si="118"/>
        <v>9</v>
      </c>
      <c r="Q1279" s="51">
        <f t="shared" si="119"/>
        <v>314.99695531451596</v>
      </c>
      <c r="R1279" s="46" t="s">
        <v>1</v>
      </c>
    </row>
    <row r="1280" spans="1:18" ht="16.5" hidden="1" customHeight="1" x14ac:dyDescent="0.15">
      <c r="A1280" s="56" t="s">
        <v>4951</v>
      </c>
      <c r="B1280" s="98" t="s">
        <v>4952</v>
      </c>
      <c r="C1280" s="98" t="s">
        <v>4952</v>
      </c>
      <c r="D1280" s="56" t="s">
        <v>329</v>
      </c>
      <c r="E1280" s="56" t="s">
        <v>330</v>
      </c>
      <c r="F1280" s="56" t="s">
        <v>331</v>
      </c>
      <c r="G1280" s="66">
        <v>3.2000000000000001E-2</v>
      </c>
      <c r="H1280" s="65">
        <v>0</v>
      </c>
      <c r="I1280" s="47">
        <f t="shared" si="114"/>
        <v>0</v>
      </c>
      <c r="J1280" s="65">
        <v>0</v>
      </c>
      <c r="K1280" s="48">
        <f t="shared" si="115"/>
        <v>0</v>
      </c>
      <c r="L1280" s="65">
        <v>0</v>
      </c>
      <c r="M1280" s="60">
        <f t="shared" si="116"/>
        <v>0</v>
      </c>
      <c r="N1280" s="49">
        <v>9798</v>
      </c>
      <c r="O1280" s="62">
        <f t="shared" si="117"/>
        <v>313.536</v>
      </c>
      <c r="P1280" s="50">
        <f t="shared" si="118"/>
        <v>9798</v>
      </c>
      <c r="Q1280" s="51">
        <f t="shared" si="119"/>
        <v>313.536</v>
      </c>
      <c r="R1280" s="46" t="s">
        <v>7302</v>
      </c>
    </row>
    <row r="1281" spans="1:18" ht="16.5" hidden="1" customHeight="1" x14ac:dyDescent="0.15">
      <c r="A1281" s="56" t="s">
        <v>4499</v>
      </c>
      <c r="B1281" s="98" t="s">
        <v>4500</v>
      </c>
      <c r="C1281" s="98" t="s">
        <v>4500</v>
      </c>
      <c r="D1281" s="56" t="s">
        <v>329</v>
      </c>
      <c r="E1281" s="56" t="s">
        <v>351</v>
      </c>
      <c r="F1281" s="56" t="s">
        <v>352</v>
      </c>
      <c r="G1281" s="66">
        <v>0.3</v>
      </c>
      <c r="H1281" s="65">
        <v>0</v>
      </c>
      <c r="I1281" s="47">
        <f t="shared" si="114"/>
        <v>0</v>
      </c>
      <c r="J1281" s="65">
        <v>0</v>
      </c>
      <c r="K1281" s="48">
        <f t="shared" si="115"/>
        <v>0</v>
      </c>
      <c r="L1281" s="65">
        <v>0</v>
      </c>
      <c r="M1281" s="60">
        <f t="shared" si="116"/>
        <v>0</v>
      </c>
      <c r="N1281" s="49">
        <v>1044</v>
      </c>
      <c r="O1281" s="62">
        <f t="shared" si="117"/>
        <v>313.2</v>
      </c>
      <c r="P1281" s="50">
        <f t="shared" si="118"/>
        <v>1044</v>
      </c>
      <c r="Q1281" s="51">
        <f t="shared" si="119"/>
        <v>313.2</v>
      </c>
      <c r="R1281" s="46" t="s">
        <v>7307</v>
      </c>
    </row>
    <row r="1282" spans="1:18" ht="16.5" hidden="1" customHeight="1" x14ac:dyDescent="0.15">
      <c r="A1282" s="56" t="s">
        <v>5921</v>
      </c>
      <c r="B1282" s="98" t="s">
        <v>5922</v>
      </c>
      <c r="C1282" s="98" t="s">
        <v>5923</v>
      </c>
      <c r="D1282" s="56" t="s">
        <v>329</v>
      </c>
      <c r="E1282" s="56" t="s">
        <v>5171</v>
      </c>
      <c r="F1282" s="56" t="s">
        <v>5172</v>
      </c>
      <c r="G1282" s="66">
        <v>312.61854529891781</v>
      </c>
      <c r="H1282" s="65">
        <v>0</v>
      </c>
      <c r="I1282" s="47">
        <f t="shared" ref="I1282:I1345" si="120">H1282*G1282</f>
        <v>0</v>
      </c>
      <c r="J1282" s="65">
        <v>0</v>
      </c>
      <c r="K1282" s="48">
        <f t="shared" ref="K1282:K1345" si="121">J1282*G1282</f>
        <v>0</v>
      </c>
      <c r="L1282" s="65">
        <v>0</v>
      </c>
      <c r="M1282" s="60">
        <f t="shared" ref="M1282:M1345" si="122">L1282*G1282</f>
        <v>0</v>
      </c>
      <c r="N1282" s="49">
        <v>1</v>
      </c>
      <c r="O1282" s="62">
        <f t="shared" ref="O1282:O1345" si="123">N1282*G1282</f>
        <v>312.61854529891781</v>
      </c>
      <c r="P1282" s="50">
        <f t="shared" ref="P1282:P1345" si="124">H1282+J1282+L1282+N1282</f>
        <v>1</v>
      </c>
      <c r="Q1282" s="51">
        <f t="shared" ref="Q1282:Q1345" si="125">I1282+K1282+M1282+O1282</f>
        <v>312.61854529891781</v>
      </c>
      <c r="R1282" s="46" t="s">
        <v>1</v>
      </c>
    </row>
    <row r="1283" spans="1:18" ht="16.5" hidden="1" customHeight="1" x14ac:dyDescent="0.15">
      <c r="A1283" s="56" t="s">
        <v>1830</v>
      </c>
      <c r="B1283" s="98" t="s">
        <v>1831</v>
      </c>
      <c r="C1283" s="98" t="s">
        <v>1659</v>
      </c>
      <c r="D1283" s="56" t="s">
        <v>329</v>
      </c>
      <c r="E1283" s="56" t="s">
        <v>1310</v>
      </c>
      <c r="F1283" s="56" t="s">
        <v>1311</v>
      </c>
      <c r="G1283" s="66">
        <v>1.8580497641509435</v>
      </c>
      <c r="H1283" s="65">
        <v>0</v>
      </c>
      <c r="I1283" s="47">
        <f t="shared" si="120"/>
        <v>0</v>
      </c>
      <c r="J1283" s="65">
        <v>0</v>
      </c>
      <c r="K1283" s="48">
        <f t="shared" si="121"/>
        <v>0</v>
      </c>
      <c r="L1283" s="65">
        <v>0</v>
      </c>
      <c r="M1283" s="60">
        <f t="shared" si="122"/>
        <v>0</v>
      </c>
      <c r="N1283" s="49">
        <v>168</v>
      </c>
      <c r="O1283" s="62">
        <f t="shared" si="123"/>
        <v>312.15236037735849</v>
      </c>
      <c r="P1283" s="50">
        <f t="shared" si="124"/>
        <v>168</v>
      </c>
      <c r="Q1283" s="51">
        <f t="shared" si="125"/>
        <v>312.15236037735849</v>
      </c>
      <c r="R1283" s="46" t="s">
        <v>7301</v>
      </c>
    </row>
    <row r="1284" spans="1:18" ht="16.5" hidden="1" customHeight="1" x14ac:dyDescent="0.15">
      <c r="A1284" s="56" t="s">
        <v>5688</v>
      </c>
      <c r="B1284" s="98" t="s">
        <v>5689</v>
      </c>
      <c r="C1284" s="98" t="s">
        <v>5690</v>
      </c>
      <c r="D1284" s="56" t="s">
        <v>329</v>
      </c>
      <c r="E1284" s="56" t="s">
        <v>5171</v>
      </c>
      <c r="F1284" s="56" t="s">
        <v>5172</v>
      </c>
      <c r="G1284" s="66">
        <v>44.407156560141175</v>
      </c>
      <c r="H1284" s="65">
        <v>0</v>
      </c>
      <c r="I1284" s="47">
        <f t="shared" si="120"/>
        <v>0</v>
      </c>
      <c r="J1284" s="65">
        <v>0</v>
      </c>
      <c r="K1284" s="48">
        <f t="shared" si="121"/>
        <v>0</v>
      </c>
      <c r="L1284" s="65">
        <v>0</v>
      </c>
      <c r="M1284" s="60">
        <f t="shared" si="122"/>
        <v>0</v>
      </c>
      <c r="N1284" s="49">
        <v>7</v>
      </c>
      <c r="O1284" s="62">
        <f t="shared" si="123"/>
        <v>310.85009592098822</v>
      </c>
      <c r="P1284" s="50">
        <f t="shared" si="124"/>
        <v>7</v>
      </c>
      <c r="Q1284" s="51">
        <f t="shared" si="125"/>
        <v>310.85009592098822</v>
      </c>
      <c r="R1284" s="46" t="s">
        <v>1</v>
      </c>
    </row>
    <row r="1285" spans="1:18" ht="16.5" hidden="1" customHeight="1" x14ac:dyDescent="0.15">
      <c r="A1285" s="56" t="s">
        <v>8519</v>
      </c>
      <c r="B1285" s="56" t="s">
        <v>8520</v>
      </c>
      <c r="C1285" s="56" t="s">
        <v>8520</v>
      </c>
      <c r="D1285" s="56" t="s">
        <v>5005</v>
      </c>
      <c r="E1285" s="56" t="s">
        <v>1380</v>
      </c>
      <c r="F1285" s="56" t="s">
        <v>1381</v>
      </c>
      <c r="G1285" s="66">
        <v>0.5824440104166666</v>
      </c>
      <c r="H1285" s="65">
        <v>6</v>
      </c>
      <c r="I1285" s="47">
        <f t="shared" si="120"/>
        <v>3.4946640624999996</v>
      </c>
      <c r="J1285" s="65">
        <v>0</v>
      </c>
      <c r="K1285" s="48">
        <f t="shared" si="121"/>
        <v>0</v>
      </c>
      <c r="L1285" s="65">
        <v>0</v>
      </c>
      <c r="M1285" s="60">
        <f t="shared" si="122"/>
        <v>0</v>
      </c>
      <c r="N1285" s="49">
        <v>0</v>
      </c>
      <c r="O1285" s="62">
        <f t="shared" si="123"/>
        <v>0</v>
      </c>
      <c r="P1285" s="50">
        <f t="shared" si="124"/>
        <v>6</v>
      </c>
      <c r="Q1285" s="51">
        <f t="shared" si="125"/>
        <v>3.4946640624999996</v>
      </c>
      <c r="R1285" s="46" t="s">
        <v>7303</v>
      </c>
    </row>
    <row r="1286" spans="1:18" ht="16.5" hidden="1" customHeight="1" x14ac:dyDescent="0.15">
      <c r="A1286" s="56" t="s">
        <v>6743</v>
      </c>
      <c r="B1286" s="56" t="s">
        <v>6744</v>
      </c>
      <c r="C1286" s="56" t="s">
        <v>6744</v>
      </c>
      <c r="D1286" s="56" t="s">
        <v>350</v>
      </c>
      <c r="E1286" s="56" t="s">
        <v>1380</v>
      </c>
      <c r="F1286" s="56" t="s">
        <v>1381</v>
      </c>
      <c r="G1286" s="66">
        <v>0.68004434366339139</v>
      </c>
      <c r="H1286" s="65">
        <v>6</v>
      </c>
      <c r="I1286" s="47">
        <f t="shared" si="120"/>
        <v>4.0802660619803479</v>
      </c>
      <c r="J1286" s="65">
        <v>0</v>
      </c>
      <c r="K1286" s="48">
        <f t="shared" si="121"/>
        <v>0</v>
      </c>
      <c r="L1286" s="65">
        <v>0</v>
      </c>
      <c r="M1286" s="60">
        <f t="shared" si="122"/>
        <v>0</v>
      </c>
      <c r="N1286" s="49">
        <v>0</v>
      </c>
      <c r="O1286" s="62">
        <f t="shared" si="123"/>
        <v>0</v>
      </c>
      <c r="P1286" s="50">
        <f t="shared" si="124"/>
        <v>6</v>
      </c>
      <c r="Q1286" s="51">
        <f t="shared" si="125"/>
        <v>4.0802660619803479</v>
      </c>
      <c r="R1286" s="46" t="s">
        <v>7303</v>
      </c>
    </row>
    <row r="1287" spans="1:18" ht="16.5" hidden="1" customHeight="1" x14ac:dyDescent="0.15">
      <c r="A1287" s="56" t="s">
        <v>10671</v>
      </c>
      <c r="B1287" s="56" t="s">
        <v>10672</v>
      </c>
      <c r="C1287" s="56" t="s">
        <v>10672</v>
      </c>
      <c r="D1287" s="56" t="s">
        <v>6739</v>
      </c>
      <c r="E1287" s="56" t="s">
        <v>1380</v>
      </c>
      <c r="F1287" s="56" t="s">
        <v>1381</v>
      </c>
      <c r="G1287" s="66">
        <v>15</v>
      </c>
      <c r="H1287" s="65">
        <v>1</v>
      </c>
      <c r="I1287" s="47">
        <f t="shared" si="120"/>
        <v>15</v>
      </c>
      <c r="J1287" s="65">
        <v>0</v>
      </c>
      <c r="K1287" s="48">
        <f t="shared" si="121"/>
        <v>0</v>
      </c>
      <c r="L1287" s="65">
        <v>0</v>
      </c>
      <c r="M1287" s="60">
        <f t="shared" si="122"/>
        <v>0</v>
      </c>
      <c r="N1287" s="49">
        <v>0</v>
      </c>
      <c r="O1287" s="62">
        <f t="shared" si="123"/>
        <v>0</v>
      </c>
      <c r="P1287" s="50">
        <f t="shared" si="124"/>
        <v>1</v>
      </c>
      <c r="Q1287" s="51">
        <f t="shared" si="125"/>
        <v>15</v>
      </c>
      <c r="R1287" s="46" t="s">
        <v>7303</v>
      </c>
    </row>
    <row r="1288" spans="1:18" ht="16.5" hidden="1" customHeight="1" x14ac:dyDescent="0.15">
      <c r="A1288" s="56" t="s">
        <v>6946</v>
      </c>
      <c r="B1288" s="56" t="s">
        <v>6947</v>
      </c>
      <c r="C1288" s="56" t="s">
        <v>6947</v>
      </c>
      <c r="D1288" s="56" t="s">
        <v>406</v>
      </c>
      <c r="E1288" s="56" t="s">
        <v>1380</v>
      </c>
      <c r="F1288" s="56" t="s">
        <v>1381</v>
      </c>
      <c r="G1288" s="66">
        <v>7.9902912621359234E-2</v>
      </c>
      <c r="H1288" s="65">
        <v>64</v>
      </c>
      <c r="I1288" s="47">
        <f t="shared" si="120"/>
        <v>5.113786407766991</v>
      </c>
      <c r="J1288" s="65">
        <v>0</v>
      </c>
      <c r="K1288" s="48">
        <f t="shared" si="121"/>
        <v>0</v>
      </c>
      <c r="L1288" s="65">
        <v>0</v>
      </c>
      <c r="M1288" s="60">
        <f t="shared" si="122"/>
        <v>0</v>
      </c>
      <c r="N1288" s="49">
        <v>0</v>
      </c>
      <c r="O1288" s="62">
        <f t="shared" si="123"/>
        <v>0</v>
      </c>
      <c r="P1288" s="50">
        <f t="shared" si="124"/>
        <v>64</v>
      </c>
      <c r="Q1288" s="51">
        <f t="shared" si="125"/>
        <v>5.113786407766991</v>
      </c>
      <c r="R1288" s="46" t="s">
        <v>7303</v>
      </c>
    </row>
    <row r="1289" spans="1:18" ht="16.5" hidden="1" customHeight="1" x14ac:dyDescent="0.15">
      <c r="A1289" s="56" t="s">
        <v>9306</v>
      </c>
      <c r="B1289" s="56" t="s">
        <v>9307</v>
      </c>
      <c r="C1289" s="56" t="s">
        <v>9307</v>
      </c>
      <c r="D1289" s="56" t="s">
        <v>350</v>
      </c>
      <c r="E1289" s="56" t="s">
        <v>1380</v>
      </c>
      <c r="F1289" s="56" t="s">
        <v>1381</v>
      </c>
      <c r="G1289" s="66">
        <v>0.25642000000000004</v>
      </c>
      <c r="H1289" s="65">
        <v>795</v>
      </c>
      <c r="I1289" s="47">
        <f t="shared" si="120"/>
        <v>203.85390000000004</v>
      </c>
      <c r="J1289" s="65">
        <v>0</v>
      </c>
      <c r="K1289" s="48">
        <f t="shared" si="121"/>
        <v>0</v>
      </c>
      <c r="L1289" s="65">
        <v>0</v>
      </c>
      <c r="M1289" s="60">
        <f t="shared" si="122"/>
        <v>0</v>
      </c>
      <c r="N1289" s="49">
        <v>0</v>
      </c>
      <c r="O1289" s="62">
        <f t="shared" si="123"/>
        <v>0</v>
      </c>
      <c r="P1289" s="50">
        <f t="shared" si="124"/>
        <v>795</v>
      </c>
      <c r="Q1289" s="51">
        <f t="shared" si="125"/>
        <v>203.85390000000004</v>
      </c>
      <c r="R1289" s="46" t="s">
        <v>7303</v>
      </c>
    </row>
    <row r="1290" spans="1:18" ht="16.5" hidden="1" customHeight="1" x14ac:dyDescent="0.15">
      <c r="A1290" s="56" t="s">
        <v>9672</v>
      </c>
      <c r="B1290" s="56" t="s">
        <v>9673</v>
      </c>
      <c r="C1290" s="56" t="s">
        <v>9673</v>
      </c>
      <c r="D1290" s="56" t="s">
        <v>329</v>
      </c>
      <c r="E1290" s="56" t="s">
        <v>1380</v>
      </c>
      <c r="F1290" s="56" t="s">
        <v>1381</v>
      </c>
      <c r="G1290" s="66">
        <v>7.2649666666666661</v>
      </c>
      <c r="H1290" s="65">
        <v>200</v>
      </c>
      <c r="I1290" s="47">
        <f t="shared" si="120"/>
        <v>1452.9933333333333</v>
      </c>
      <c r="J1290" s="65">
        <v>0</v>
      </c>
      <c r="K1290" s="48">
        <f t="shared" si="121"/>
        <v>0</v>
      </c>
      <c r="L1290" s="65">
        <v>0</v>
      </c>
      <c r="M1290" s="60">
        <f t="shared" si="122"/>
        <v>0</v>
      </c>
      <c r="N1290" s="49">
        <v>0</v>
      </c>
      <c r="O1290" s="62">
        <f t="shared" si="123"/>
        <v>0</v>
      </c>
      <c r="P1290" s="50">
        <f t="shared" si="124"/>
        <v>200</v>
      </c>
      <c r="Q1290" s="51">
        <f t="shared" si="125"/>
        <v>1452.9933333333333</v>
      </c>
      <c r="R1290" s="46" t="s">
        <v>7303</v>
      </c>
    </row>
    <row r="1291" spans="1:18" ht="16.5" hidden="1" customHeight="1" x14ac:dyDescent="0.15">
      <c r="A1291" s="56" t="s">
        <v>6745</v>
      </c>
      <c r="B1291" s="56" t="s">
        <v>6746</v>
      </c>
      <c r="C1291" s="56" t="s">
        <v>6747</v>
      </c>
      <c r="D1291" s="56" t="s">
        <v>406</v>
      </c>
      <c r="E1291" s="56" t="s">
        <v>1380</v>
      </c>
      <c r="F1291" s="56" t="s">
        <v>1381</v>
      </c>
      <c r="G1291" s="66">
        <v>2.9847588126159553E-2</v>
      </c>
      <c r="H1291" s="65">
        <v>2100</v>
      </c>
      <c r="I1291" s="47">
        <f t="shared" si="120"/>
        <v>62.679935064935059</v>
      </c>
      <c r="J1291" s="65">
        <v>0</v>
      </c>
      <c r="K1291" s="48">
        <f t="shared" si="121"/>
        <v>0</v>
      </c>
      <c r="L1291" s="65">
        <v>0</v>
      </c>
      <c r="M1291" s="60">
        <f t="shared" si="122"/>
        <v>0</v>
      </c>
      <c r="N1291" s="49">
        <v>0</v>
      </c>
      <c r="O1291" s="62">
        <f t="shared" si="123"/>
        <v>0</v>
      </c>
      <c r="P1291" s="50">
        <f t="shared" si="124"/>
        <v>2100</v>
      </c>
      <c r="Q1291" s="51">
        <f t="shared" si="125"/>
        <v>62.679935064935059</v>
      </c>
      <c r="R1291" s="46" t="s">
        <v>7303</v>
      </c>
    </row>
    <row r="1292" spans="1:18" ht="16.5" hidden="1" customHeight="1" x14ac:dyDescent="0.15">
      <c r="A1292" s="56" t="s">
        <v>8062</v>
      </c>
      <c r="B1292" s="56" t="s">
        <v>8063</v>
      </c>
      <c r="C1292" s="56" t="s">
        <v>8064</v>
      </c>
      <c r="D1292" s="56" t="s">
        <v>406</v>
      </c>
      <c r="E1292" s="56" t="s">
        <v>1380</v>
      </c>
      <c r="F1292" s="56" t="s">
        <v>1381</v>
      </c>
      <c r="G1292" s="66">
        <v>5.3846153846153849E-2</v>
      </c>
      <c r="H1292" s="65">
        <v>3900</v>
      </c>
      <c r="I1292" s="47">
        <f t="shared" si="120"/>
        <v>210</v>
      </c>
      <c r="J1292" s="65">
        <v>0</v>
      </c>
      <c r="K1292" s="48">
        <f t="shared" si="121"/>
        <v>0</v>
      </c>
      <c r="L1292" s="65">
        <v>0</v>
      </c>
      <c r="M1292" s="60">
        <f t="shared" si="122"/>
        <v>0</v>
      </c>
      <c r="N1292" s="49">
        <v>0</v>
      </c>
      <c r="O1292" s="62">
        <f t="shared" si="123"/>
        <v>0</v>
      </c>
      <c r="P1292" s="50">
        <f t="shared" si="124"/>
        <v>3900</v>
      </c>
      <c r="Q1292" s="51">
        <f t="shared" si="125"/>
        <v>210</v>
      </c>
      <c r="R1292" s="46" t="s">
        <v>7303</v>
      </c>
    </row>
    <row r="1293" spans="1:18" ht="16.5" hidden="1" customHeight="1" x14ac:dyDescent="0.15">
      <c r="A1293" s="56" t="s">
        <v>5009</v>
      </c>
      <c r="B1293" s="56" t="s">
        <v>5010</v>
      </c>
      <c r="C1293" s="56" t="s">
        <v>5011</v>
      </c>
      <c r="D1293" s="56" t="s">
        <v>406</v>
      </c>
      <c r="E1293" s="56" t="s">
        <v>1380</v>
      </c>
      <c r="F1293" s="56" t="s">
        <v>1381</v>
      </c>
      <c r="G1293" s="66">
        <v>2.6675022222222218</v>
      </c>
      <c r="H1293" s="65">
        <v>300</v>
      </c>
      <c r="I1293" s="47">
        <f t="shared" si="120"/>
        <v>800.25066666666658</v>
      </c>
      <c r="J1293" s="65">
        <v>0</v>
      </c>
      <c r="K1293" s="48">
        <f t="shared" si="121"/>
        <v>0</v>
      </c>
      <c r="L1293" s="65">
        <v>0</v>
      </c>
      <c r="M1293" s="60">
        <f t="shared" si="122"/>
        <v>0</v>
      </c>
      <c r="N1293" s="49">
        <v>0</v>
      </c>
      <c r="O1293" s="62">
        <f t="shared" si="123"/>
        <v>0</v>
      </c>
      <c r="P1293" s="50">
        <f t="shared" si="124"/>
        <v>300</v>
      </c>
      <c r="Q1293" s="51">
        <f t="shared" si="125"/>
        <v>800.25066666666658</v>
      </c>
      <c r="R1293" s="46" t="s">
        <v>7303</v>
      </c>
    </row>
    <row r="1294" spans="1:18" ht="16.5" hidden="1" customHeight="1" x14ac:dyDescent="0.15">
      <c r="A1294" s="56" t="s">
        <v>4443</v>
      </c>
      <c r="B1294" s="98" t="s">
        <v>4444</v>
      </c>
      <c r="C1294" s="98" t="s">
        <v>4445</v>
      </c>
      <c r="D1294" s="56" t="s">
        <v>329</v>
      </c>
      <c r="E1294" s="56" t="s">
        <v>351</v>
      </c>
      <c r="F1294" s="56" t="s">
        <v>352</v>
      </c>
      <c r="G1294" s="66">
        <v>3.500000000000001E-2</v>
      </c>
      <c r="H1294" s="65">
        <v>0</v>
      </c>
      <c r="I1294" s="47">
        <f t="shared" si="120"/>
        <v>0</v>
      </c>
      <c r="J1294" s="65">
        <v>0</v>
      </c>
      <c r="K1294" s="48">
        <f t="shared" si="121"/>
        <v>0</v>
      </c>
      <c r="L1294" s="65">
        <v>0</v>
      </c>
      <c r="M1294" s="60">
        <f t="shared" si="122"/>
        <v>0</v>
      </c>
      <c r="N1294" s="49">
        <v>8872</v>
      </c>
      <c r="O1294" s="62">
        <f t="shared" si="123"/>
        <v>310.5200000000001</v>
      </c>
      <c r="P1294" s="50">
        <f t="shared" si="124"/>
        <v>8872</v>
      </c>
      <c r="Q1294" s="51">
        <f t="shared" si="125"/>
        <v>310.5200000000001</v>
      </c>
      <c r="R1294" s="46" t="s">
        <v>7307</v>
      </c>
    </row>
    <row r="1295" spans="1:18" ht="16.5" hidden="1" customHeight="1" x14ac:dyDescent="0.15">
      <c r="A1295" s="56" t="s">
        <v>9542</v>
      </c>
      <c r="B1295" s="56" t="s">
        <v>9543</v>
      </c>
      <c r="C1295" s="56" t="s">
        <v>9543</v>
      </c>
      <c r="D1295" s="56" t="s">
        <v>406</v>
      </c>
      <c r="E1295" s="56" t="s">
        <v>1380</v>
      </c>
      <c r="F1295" s="56" t="s">
        <v>1381</v>
      </c>
      <c r="G1295" s="66">
        <v>0.52500000000000002</v>
      </c>
      <c r="H1295" s="65">
        <v>7</v>
      </c>
      <c r="I1295" s="47">
        <f t="shared" si="120"/>
        <v>3.6750000000000003</v>
      </c>
      <c r="J1295" s="65">
        <v>0</v>
      </c>
      <c r="K1295" s="48">
        <f t="shared" si="121"/>
        <v>0</v>
      </c>
      <c r="L1295" s="65">
        <v>0</v>
      </c>
      <c r="M1295" s="60">
        <f t="shared" si="122"/>
        <v>0</v>
      </c>
      <c r="N1295" s="49">
        <v>0</v>
      </c>
      <c r="O1295" s="62">
        <f t="shared" si="123"/>
        <v>0</v>
      </c>
      <c r="P1295" s="50">
        <f t="shared" si="124"/>
        <v>7</v>
      </c>
      <c r="Q1295" s="51">
        <f t="shared" si="125"/>
        <v>3.6750000000000003</v>
      </c>
      <c r="R1295" s="46" t="s">
        <v>7303</v>
      </c>
    </row>
    <row r="1296" spans="1:18" ht="16.5" hidden="1" customHeight="1" x14ac:dyDescent="0.15">
      <c r="A1296" s="56" t="s">
        <v>6948</v>
      </c>
      <c r="B1296" s="56" t="s">
        <v>9544</v>
      </c>
      <c r="C1296" s="56" t="s">
        <v>9544</v>
      </c>
      <c r="D1296" s="56" t="s">
        <v>4599</v>
      </c>
      <c r="E1296" s="56" t="s">
        <v>1380</v>
      </c>
      <c r="F1296" s="56" t="s">
        <v>1381</v>
      </c>
      <c r="G1296" s="66">
        <v>1.4623512630561819</v>
      </c>
      <c r="H1296" s="65">
        <v>200</v>
      </c>
      <c r="I1296" s="47">
        <f t="shared" si="120"/>
        <v>292.47025261123639</v>
      </c>
      <c r="J1296" s="65">
        <v>0</v>
      </c>
      <c r="K1296" s="48">
        <f t="shared" si="121"/>
        <v>0</v>
      </c>
      <c r="L1296" s="65">
        <v>0</v>
      </c>
      <c r="M1296" s="60">
        <f t="shared" si="122"/>
        <v>0</v>
      </c>
      <c r="N1296" s="49">
        <v>0</v>
      </c>
      <c r="O1296" s="62">
        <f t="shared" si="123"/>
        <v>0</v>
      </c>
      <c r="P1296" s="50">
        <f t="shared" si="124"/>
        <v>200</v>
      </c>
      <c r="Q1296" s="51">
        <f t="shared" si="125"/>
        <v>292.47025261123639</v>
      </c>
      <c r="R1296" s="46" t="s">
        <v>7303</v>
      </c>
    </row>
    <row r="1297" spans="1:18" ht="16.5" hidden="1" customHeight="1" x14ac:dyDescent="0.15">
      <c r="A1297" s="56" t="s">
        <v>6023</v>
      </c>
      <c r="B1297" s="98" t="s">
        <v>6024</v>
      </c>
      <c r="C1297" s="98" t="s">
        <v>6025</v>
      </c>
      <c r="D1297" s="56" t="s">
        <v>329</v>
      </c>
      <c r="E1297" s="56" t="s">
        <v>5171</v>
      </c>
      <c r="F1297" s="56" t="s">
        <v>5172</v>
      </c>
      <c r="G1297" s="66">
        <v>309.82553205148895</v>
      </c>
      <c r="H1297" s="65">
        <v>0</v>
      </c>
      <c r="I1297" s="47">
        <f t="shared" si="120"/>
        <v>0</v>
      </c>
      <c r="J1297" s="65">
        <v>0</v>
      </c>
      <c r="K1297" s="48">
        <f t="shared" si="121"/>
        <v>0</v>
      </c>
      <c r="L1297" s="65">
        <v>0</v>
      </c>
      <c r="M1297" s="60">
        <f t="shared" si="122"/>
        <v>0</v>
      </c>
      <c r="N1297" s="49">
        <v>1</v>
      </c>
      <c r="O1297" s="62">
        <f t="shared" si="123"/>
        <v>309.82553205148895</v>
      </c>
      <c r="P1297" s="50">
        <f t="shared" si="124"/>
        <v>1</v>
      </c>
      <c r="Q1297" s="51">
        <f t="shared" si="125"/>
        <v>309.82553205148895</v>
      </c>
      <c r="R1297" s="46" t="s">
        <v>1</v>
      </c>
    </row>
    <row r="1298" spans="1:18" ht="16.5" hidden="1" customHeight="1" x14ac:dyDescent="0.15">
      <c r="A1298" s="56" t="s">
        <v>10673</v>
      </c>
      <c r="B1298" s="56" t="s">
        <v>9402</v>
      </c>
      <c r="C1298" s="56" t="s">
        <v>9403</v>
      </c>
      <c r="D1298" s="56" t="s">
        <v>350</v>
      </c>
      <c r="E1298" s="56" t="s">
        <v>1380</v>
      </c>
      <c r="F1298" s="56" t="s">
        <v>1381</v>
      </c>
      <c r="G1298" s="66">
        <v>1.9417517564402811</v>
      </c>
      <c r="H1298" s="65">
        <v>1575</v>
      </c>
      <c r="I1298" s="47">
        <f t="shared" si="120"/>
        <v>3058.2590163934428</v>
      </c>
      <c r="J1298" s="65">
        <v>0</v>
      </c>
      <c r="K1298" s="48">
        <f t="shared" si="121"/>
        <v>0</v>
      </c>
      <c r="L1298" s="65">
        <v>0</v>
      </c>
      <c r="M1298" s="60">
        <f t="shared" si="122"/>
        <v>0</v>
      </c>
      <c r="N1298" s="49">
        <v>0</v>
      </c>
      <c r="O1298" s="62">
        <f t="shared" si="123"/>
        <v>0</v>
      </c>
      <c r="P1298" s="50">
        <f t="shared" si="124"/>
        <v>1575</v>
      </c>
      <c r="Q1298" s="51">
        <f t="shared" si="125"/>
        <v>3058.2590163934428</v>
      </c>
      <c r="R1298" s="46" t="s">
        <v>7303</v>
      </c>
    </row>
    <row r="1299" spans="1:18" ht="16.5" hidden="1" customHeight="1" x14ac:dyDescent="0.15">
      <c r="A1299" s="56" t="s">
        <v>1924</v>
      </c>
      <c r="B1299" s="98" t="s">
        <v>1925</v>
      </c>
      <c r="C1299" s="98" t="s">
        <v>1925</v>
      </c>
      <c r="D1299" s="56" t="s">
        <v>329</v>
      </c>
      <c r="E1299" s="56" t="s">
        <v>1380</v>
      </c>
      <c r="F1299" s="56" t="s">
        <v>1381</v>
      </c>
      <c r="G1299" s="66">
        <v>10.683571428571428</v>
      </c>
      <c r="H1299" s="65">
        <v>0</v>
      </c>
      <c r="I1299" s="47">
        <f t="shared" si="120"/>
        <v>0</v>
      </c>
      <c r="J1299" s="65">
        <v>0</v>
      </c>
      <c r="K1299" s="48">
        <f t="shared" si="121"/>
        <v>0</v>
      </c>
      <c r="L1299" s="65">
        <v>0</v>
      </c>
      <c r="M1299" s="60">
        <f t="shared" si="122"/>
        <v>0</v>
      </c>
      <c r="N1299" s="49">
        <v>29</v>
      </c>
      <c r="O1299" s="62">
        <f t="shared" si="123"/>
        <v>309.82357142857143</v>
      </c>
      <c r="P1299" s="50">
        <f t="shared" si="124"/>
        <v>29</v>
      </c>
      <c r="Q1299" s="51">
        <f t="shared" si="125"/>
        <v>309.82357142857143</v>
      </c>
      <c r="R1299" s="46" t="s">
        <v>7301</v>
      </c>
    </row>
    <row r="1300" spans="1:18" ht="16.5" hidden="1" customHeight="1" x14ac:dyDescent="0.15">
      <c r="A1300" s="56" t="s">
        <v>5812</v>
      </c>
      <c r="B1300" s="98" t="s">
        <v>5813</v>
      </c>
      <c r="C1300" s="98" t="s">
        <v>5814</v>
      </c>
      <c r="D1300" s="56" t="s">
        <v>329</v>
      </c>
      <c r="E1300" s="56" t="s">
        <v>5300</v>
      </c>
      <c r="F1300" s="56" t="s">
        <v>5301</v>
      </c>
      <c r="G1300" s="66">
        <v>308.58924975296861</v>
      </c>
      <c r="H1300" s="65">
        <v>0</v>
      </c>
      <c r="I1300" s="47">
        <f t="shared" si="120"/>
        <v>0</v>
      </c>
      <c r="J1300" s="65">
        <v>0</v>
      </c>
      <c r="K1300" s="48">
        <f t="shared" si="121"/>
        <v>0</v>
      </c>
      <c r="L1300" s="65">
        <v>0</v>
      </c>
      <c r="M1300" s="60">
        <f t="shared" si="122"/>
        <v>0</v>
      </c>
      <c r="N1300" s="49">
        <v>1</v>
      </c>
      <c r="O1300" s="62">
        <f t="shared" si="123"/>
        <v>308.58924975296861</v>
      </c>
      <c r="P1300" s="50">
        <f t="shared" si="124"/>
        <v>1</v>
      </c>
      <c r="Q1300" s="51">
        <f t="shared" si="125"/>
        <v>308.58924975296861</v>
      </c>
      <c r="R1300" s="46" t="s">
        <v>1</v>
      </c>
    </row>
    <row r="1301" spans="1:18" ht="16.5" hidden="1" customHeight="1" x14ac:dyDescent="0.15">
      <c r="A1301" s="56" t="s">
        <v>4947</v>
      </c>
      <c r="B1301" s="98" t="s">
        <v>4948</v>
      </c>
      <c r="C1301" s="98" t="s">
        <v>4948</v>
      </c>
      <c r="D1301" s="56" t="s">
        <v>329</v>
      </c>
      <c r="E1301" s="56" t="s">
        <v>1380</v>
      </c>
      <c r="F1301" s="56" t="s">
        <v>1381</v>
      </c>
      <c r="G1301" s="66">
        <v>2.8000000000000004E-2</v>
      </c>
      <c r="H1301" s="65">
        <v>0</v>
      </c>
      <c r="I1301" s="47">
        <f t="shared" si="120"/>
        <v>0</v>
      </c>
      <c r="J1301" s="65">
        <v>0</v>
      </c>
      <c r="K1301" s="48">
        <f t="shared" si="121"/>
        <v>0</v>
      </c>
      <c r="L1301" s="65">
        <v>0</v>
      </c>
      <c r="M1301" s="60">
        <f t="shared" si="122"/>
        <v>0</v>
      </c>
      <c r="N1301" s="49">
        <v>11013</v>
      </c>
      <c r="O1301" s="62">
        <f t="shared" si="123"/>
        <v>308.36400000000003</v>
      </c>
      <c r="P1301" s="50">
        <f t="shared" si="124"/>
        <v>11013</v>
      </c>
      <c r="Q1301" s="51">
        <f t="shared" si="125"/>
        <v>308.36400000000003</v>
      </c>
      <c r="R1301" s="46" t="s">
        <v>7302</v>
      </c>
    </row>
    <row r="1302" spans="1:18" ht="16.5" hidden="1" customHeight="1" x14ac:dyDescent="0.15">
      <c r="A1302" s="56" t="s">
        <v>2180</v>
      </c>
      <c r="B1302" s="98" t="s">
        <v>2181</v>
      </c>
      <c r="C1302" s="98" t="s">
        <v>2140</v>
      </c>
      <c r="D1302" s="56" t="s">
        <v>329</v>
      </c>
      <c r="E1302" s="56" t="s">
        <v>1310</v>
      </c>
      <c r="F1302" s="56" t="s">
        <v>1311</v>
      </c>
      <c r="G1302" s="66">
        <v>2.9367999999999999</v>
      </c>
      <c r="H1302" s="65">
        <v>0</v>
      </c>
      <c r="I1302" s="47">
        <f t="shared" si="120"/>
        <v>0</v>
      </c>
      <c r="J1302" s="65">
        <v>0</v>
      </c>
      <c r="K1302" s="48">
        <f t="shared" si="121"/>
        <v>0</v>
      </c>
      <c r="L1302" s="65">
        <v>0</v>
      </c>
      <c r="M1302" s="60">
        <f t="shared" si="122"/>
        <v>0</v>
      </c>
      <c r="N1302" s="49">
        <v>105</v>
      </c>
      <c r="O1302" s="62">
        <f t="shared" si="123"/>
        <v>308.36399999999998</v>
      </c>
      <c r="P1302" s="50">
        <f t="shared" si="124"/>
        <v>105</v>
      </c>
      <c r="Q1302" s="51">
        <f t="shared" si="125"/>
        <v>308.36399999999998</v>
      </c>
      <c r="R1302" s="46" t="s">
        <v>7301</v>
      </c>
    </row>
    <row r="1303" spans="1:18" ht="16.5" hidden="1" customHeight="1" x14ac:dyDescent="0.15">
      <c r="A1303" s="56" t="s">
        <v>5682</v>
      </c>
      <c r="B1303" s="98" t="s">
        <v>5683</v>
      </c>
      <c r="C1303" s="98" t="s">
        <v>5684</v>
      </c>
      <c r="D1303" s="56" t="s">
        <v>329</v>
      </c>
      <c r="E1303" s="56" t="s">
        <v>5171</v>
      </c>
      <c r="F1303" s="56" t="s">
        <v>5172</v>
      </c>
      <c r="G1303" s="66">
        <v>153.88135186759797</v>
      </c>
      <c r="H1303" s="65">
        <v>0</v>
      </c>
      <c r="I1303" s="47">
        <f t="shared" si="120"/>
        <v>0</v>
      </c>
      <c r="J1303" s="65">
        <v>0</v>
      </c>
      <c r="K1303" s="48">
        <f t="shared" si="121"/>
        <v>0</v>
      </c>
      <c r="L1303" s="65">
        <v>0</v>
      </c>
      <c r="M1303" s="60">
        <f t="shared" si="122"/>
        <v>0</v>
      </c>
      <c r="N1303" s="49">
        <v>2</v>
      </c>
      <c r="O1303" s="62">
        <f t="shared" si="123"/>
        <v>307.76270373519594</v>
      </c>
      <c r="P1303" s="50">
        <f t="shared" si="124"/>
        <v>2</v>
      </c>
      <c r="Q1303" s="51">
        <f t="shared" si="125"/>
        <v>307.76270373519594</v>
      </c>
      <c r="R1303" s="46" t="s">
        <v>1</v>
      </c>
    </row>
    <row r="1304" spans="1:18" ht="16.5" hidden="1" customHeight="1" x14ac:dyDescent="0.15">
      <c r="A1304" s="56" t="s">
        <v>7062</v>
      </c>
      <c r="B1304" s="98" t="s">
        <v>7063</v>
      </c>
      <c r="C1304" s="98" t="s">
        <v>7064</v>
      </c>
      <c r="D1304" s="56" t="s">
        <v>329</v>
      </c>
      <c r="E1304" s="56" t="s">
        <v>1380</v>
      </c>
      <c r="F1304" s="56" t="s">
        <v>1381</v>
      </c>
      <c r="G1304" s="66">
        <v>17.094000000000001</v>
      </c>
      <c r="H1304" s="65">
        <v>0</v>
      </c>
      <c r="I1304" s="47">
        <f t="shared" si="120"/>
        <v>0</v>
      </c>
      <c r="J1304" s="65">
        <v>0</v>
      </c>
      <c r="K1304" s="48">
        <f t="shared" si="121"/>
        <v>0</v>
      </c>
      <c r="L1304" s="65">
        <v>0</v>
      </c>
      <c r="M1304" s="60">
        <f t="shared" si="122"/>
        <v>0</v>
      </c>
      <c r="N1304" s="49">
        <v>18</v>
      </c>
      <c r="O1304" s="62">
        <f t="shared" si="123"/>
        <v>307.69200000000001</v>
      </c>
      <c r="P1304" s="50">
        <f t="shared" si="124"/>
        <v>18</v>
      </c>
      <c r="Q1304" s="51">
        <f t="shared" si="125"/>
        <v>307.69200000000001</v>
      </c>
      <c r="R1304" s="46" t="s">
        <v>7303</v>
      </c>
    </row>
    <row r="1305" spans="1:18" ht="16.5" hidden="1" customHeight="1" x14ac:dyDescent="0.15">
      <c r="A1305" s="56" t="s">
        <v>6168</v>
      </c>
      <c r="B1305" s="98" t="s">
        <v>6169</v>
      </c>
      <c r="C1305" s="98" t="s">
        <v>8484</v>
      </c>
      <c r="D1305" s="56" t="s">
        <v>329</v>
      </c>
      <c r="E1305" s="56" t="s">
        <v>1247</v>
      </c>
      <c r="F1305" s="56" t="s">
        <v>1248</v>
      </c>
      <c r="G1305" s="66">
        <v>307.17720050603214</v>
      </c>
      <c r="H1305" s="65">
        <v>0</v>
      </c>
      <c r="I1305" s="47">
        <f t="shared" si="120"/>
        <v>0</v>
      </c>
      <c r="J1305" s="65">
        <v>0</v>
      </c>
      <c r="K1305" s="48">
        <f t="shared" si="121"/>
        <v>0</v>
      </c>
      <c r="L1305" s="65">
        <v>0</v>
      </c>
      <c r="M1305" s="60">
        <f t="shared" si="122"/>
        <v>0</v>
      </c>
      <c r="N1305" s="49">
        <v>1</v>
      </c>
      <c r="O1305" s="62">
        <f t="shared" si="123"/>
        <v>307.17720050603214</v>
      </c>
      <c r="P1305" s="50">
        <f t="shared" si="124"/>
        <v>1</v>
      </c>
      <c r="Q1305" s="51">
        <f t="shared" si="125"/>
        <v>307.17720050603214</v>
      </c>
      <c r="R1305" s="46" t="s">
        <v>1</v>
      </c>
    </row>
    <row r="1306" spans="1:18" ht="16.5" hidden="1" customHeight="1" x14ac:dyDescent="0.15">
      <c r="A1306" s="56" t="s">
        <v>4656</v>
      </c>
      <c r="B1306" s="98" t="s">
        <v>4657</v>
      </c>
      <c r="C1306" s="98" t="s">
        <v>4657</v>
      </c>
      <c r="D1306" s="56" t="s">
        <v>329</v>
      </c>
      <c r="E1306" s="56" t="s">
        <v>351</v>
      </c>
      <c r="F1306" s="56" t="s">
        <v>352</v>
      </c>
      <c r="G1306" s="66">
        <v>1.2</v>
      </c>
      <c r="H1306" s="65">
        <v>0</v>
      </c>
      <c r="I1306" s="47">
        <f t="shared" si="120"/>
        <v>0</v>
      </c>
      <c r="J1306" s="65">
        <v>0</v>
      </c>
      <c r="K1306" s="48">
        <f t="shared" si="121"/>
        <v>0</v>
      </c>
      <c r="L1306" s="65">
        <v>0</v>
      </c>
      <c r="M1306" s="60">
        <f t="shared" si="122"/>
        <v>0</v>
      </c>
      <c r="N1306" s="49">
        <v>254</v>
      </c>
      <c r="O1306" s="62">
        <f t="shared" si="123"/>
        <v>304.8</v>
      </c>
      <c r="P1306" s="50">
        <f t="shared" si="124"/>
        <v>254</v>
      </c>
      <c r="Q1306" s="51">
        <f t="shared" si="125"/>
        <v>304.8</v>
      </c>
      <c r="R1306" s="46" t="s">
        <v>7302</v>
      </c>
    </row>
    <row r="1307" spans="1:18" ht="16.5" hidden="1" customHeight="1" x14ac:dyDescent="0.15">
      <c r="A1307" s="56" t="s">
        <v>272</v>
      </c>
      <c r="B1307" s="98" t="s">
        <v>302</v>
      </c>
      <c r="C1307" s="98" t="s">
        <v>302</v>
      </c>
      <c r="D1307" s="56" t="s">
        <v>329</v>
      </c>
      <c r="E1307" s="56" t="s">
        <v>5300</v>
      </c>
      <c r="F1307" s="56" t="s">
        <v>5301</v>
      </c>
      <c r="G1307" s="66">
        <v>151.64598957946612</v>
      </c>
      <c r="H1307" s="65">
        <v>0</v>
      </c>
      <c r="I1307" s="47">
        <f t="shared" si="120"/>
        <v>0</v>
      </c>
      <c r="J1307" s="65">
        <v>0</v>
      </c>
      <c r="K1307" s="48">
        <f t="shared" si="121"/>
        <v>0</v>
      </c>
      <c r="L1307" s="65">
        <v>0</v>
      </c>
      <c r="M1307" s="60">
        <f t="shared" si="122"/>
        <v>0</v>
      </c>
      <c r="N1307" s="49">
        <v>2</v>
      </c>
      <c r="O1307" s="62">
        <f t="shared" si="123"/>
        <v>303.29197915893224</v>
      </c>
      <c r="P1307" s="50">
        <f t="shared" si="124"/>
        <v>2</v>
      </c>
      <c r="Q1307" s="51">
        <f t="shared" si="125"/>
        <v>303.29197915893224</v>
      </c>
      <c r="R1307" s="46" t="s">
        <v>1</v>
      </c>
    </row>
    <row r="1308" spans="1:18" ht="16.5" hidden="1" customHeight="1" x14ac:dyDescent="0.15">
      <c r="A1308" s="56" t="s">
        <v>348</v>
      </c>
      <c r="B1308" s="98" t="s">
        <v>349</v>
      </c>
      <c r="C1308" s="98" t="s">
        <v>349</v>
      </c>
      <c r="D1308" s="56" t="s">
        <v>350</v>
      </c>
      <c r="E1308" s="56" t="s">
        <v>351</v>
      </c>
      <c r="F1308" s="56" t="s">
        <v>352</v>
      </c>
      <c r="G1308" s="66">
        <v>30</v>
      </c>
      <c r="H1308" s="65">
        <v>0</v>
      </c>
      <c r="I1308" s="47">
        <f t="shared" si="120"/>
        <v>0</v>
      </c>
      <c r="J1308" s="65">
        <v>0</v>
      </c>
      <c r="K1308" s="48">
        <f t="shared" si="121"/>
        <v>0</v>
      </c>
      <c r="L1308" s="65">
        <v>0</v>
      </c>
      <c r="M1308" s="60">
        <f t="shared" si="122"/>
        <v>0</v>
      </c>
      <c r="N1308" s="49">
        <v>10</v>
      </c>
      <c r="O1308" s="62">
        <f t="shared" si="123"/>
        <v>300</v>
      </c>
      <c r="P1308" s="50">
        <f t="shared" si="124"/>
        <v>10</v>
      </c>
      <c r="Q1308" s="51">
        <f t="shared" si="125"/>
        <v>300</v>
      </c>
      <c r="R1308" s="46" t="s">
        <v>7299</v>
      </c>
    </row>
    <row r="1309" spans="1:18" ht="16.5" hidden="1" customHeight="1" x14ac:dyDescent="0.15">
      <c r="A1309" s="56" t="s">
        <v>359</v>
      </c>
      <c r="B1309" s="98" t="s">
        <v>360</v>
      </c>
      <c r="C1309" s="98" t="s">
        <v>360</v>
      </c>
      <c r="D1309" s="56" t="s">
        <v>350</v>
      </c>
      <c r="E1309" s="56" t="s">
        <v>351</v>
      </c>
      <c r="F1309" s="56" t="s">
        <v>352</v>
      </c>
      <c r="G1309" s="66">
        <v>30</v>
      </c>
      <c r="H1309" s="65">
        <v>0</v>
      </c>
      <c r="I1309" s="47">
        <f t="shared" si="120"/>
        <v>0</v>
      </c>
      <c r="J1309" s="65">
        <v>0</v>
      </c>
      <c r="K1309" s="48">
        <f t="shared" si="121"/>
        <v>0</v>
      </c>
      <c r="L1309" s="65">
        <v>0</v>
      </c>
      <c r="M1309" s="60">
        <f t="shared" si="122"/>
        <v>0</v>
      </c>
      <c r="N1309" s="49">
        <v>10</v>
      </c>
      <c r="O1309" s="62">
        <f t="shared" si="123"/>
        <v>300</v>
      </c>
      <c r="P1309" s="50">
        <f t="shared" si="124"/>
        <v>10</v>
      </c>
      <c r="Q1309" s="51">
        <f t="shared" si="125"/>
        <v>300</v>
      </c>
      <c r="R1309" s="46" t="s">
        <v>7299</v>
      </c>
    </row>
    <row r="1310" spans="1:18" ht="16.5" hidden="1" customHeight="1" x14ac:dyDescent="0.15">
      <c r="A1310" s="56" t="s">
        <v>361</v>
      </c>
      <c r="B1310" s="98" t="s">
        <v>362</v>
      </c>
      <c r="C1310" s="98" t="s">
        <v>362</v>
      </c>
      <c r="D1310" s="56" t="s">
        <v>350</v>
      </c>
      <c r="E1310" s="56" t="s">
        <v>351</v>
      </c>
      <c r="F1310" s="56" t="s">
        <v>352</v>
      </c>
      <c r="G1310" s="66">
        <v>30</v>
      </c>
      <c r="H1310" s="65">
        <v>0</v>
      </c>
      <c r="I1310" s="47">
        <f t="shared" si="120"/>
        <v>0</v>
      </c>
      <c r="J1310" s="65">
        <v>0</v>
      </c>
      <c r="K1310" s="48">
        <f t="shared" si="121"/>
        <v>0</v>
      </c>
      <c r="L1310" s="65">
        <v>0</v>
      </c>
      <c r="M1310" s="60">
        <f t="shared" si="122"/>
        <v>0</v>
      </c>
      <c r="N1310" s="49">
        <v>10</v>
      </c>
      <c r="O1310" s="62">
        <f t="shared" si="123"/>
        <v>300</v>
      </c>
      <c r="P1310" s="50">
        <f t="shared" si="124"/>
        <v>10</v>
      </c>
      <c r="Q1310" s="51">
        <f t="shared" si="125"/>
        <v>300</v>
      </c>
      <c r="R1310" s="46" t="s">
        <v>7299</v>
      </c>
    </row>
    <row r="1311" spans="1:18" ht="16.5" hidden="1" customHeight="1" x14ac:dyDescent="0.15">
      <c r="A1311" s="56" t="s">
        <v>1161</v>
      </c>
      <c r="B1311" s="98" t="s">
        <v>1162</v>
      </c>
      <c r="C1311" s="98" t="s">
        <v>1162</v>
      </c>
      <c r="D1311" s="56" t="s">
        <v>350</v>
      </c>
      <c r="E1311" s="56" t="s">
        <v>351</v>
      </c>
      <c r="F1311" s="56" t="s">
        <v>352</v>
      </c>
      <c r="G1311" s="66">
        <v>75</v>
      </c>
      <c r="H1311" s="65">
        <v>0</v>
      </c>
      <c r="I1311" s="47">
        <f t="shared" si="120"/>
        <v>0</v>
      </c>
      <c r="J1311" s="65">
        <v>0</v>
      </c>
      <c r="K1311" s="48">
        <f t="shared" si="121"/>
        <v>0</v>
      </c>
      <c r="L1311" s="65">
        <v>0</v>
      </c>
      <c r="M1311" s="60">
        <f t="shared" si="122"/>
        <v>0</v>
      </c>
      <c r="N1311" s="49">
        <v>4</v>
      </c>
      <c r="O1311" s="62">
        <f t="shared" si="123"/>
        <v>300</v>
      </c>
      <c r="P1311" s="50">
        <f t="shared" si="124"/>
        <v>4</v>
      </c>
      <c r="Q1311" s="51">
        <f t="shared" si="125"/>
        <v>300</v>
      </c>
      <c r="R1311" s="46" t="s">
        <v>7299</v>
      </c>
    </row>
    <row r="1312" spans="1:18" ht="16.5" hidden="1" customHeight="1" x14ac:dyDescent="0.15">
      <c r="A1312" s="56" t="s">
        <v>1576</v>
      </c>
      <c r="B1312" s="98" t="s">
        <v>1577</v>
      </c>
      <c r="C1312" s="98" t="s">
        <v>1577</v>
      </c>
      <c r="D1312" s="56" t="s">
        <v>329</v>
      </c>
      <c r="E1312" s="56" t="s">
        <v>351</v>
      </c>
      <c r="F1312" s="56" t="s">
        <v>352</v>
      </c>
      <c r="G1312" s="66">
        <v>15</v>
      </c>
      <c r="H1312" s="65">
        <v>0</v>
      </c>
      <c r="I1312" s="47">
        <f t="shared" si="120"/>
        <v>0</v>
      </c>
      <c r="J1312" s="65">
        <v>0</v>
      </c>
      <c r="K1312" s="48">
        <f t="shared" si="121"/>
        <v>0</v>
      </c>
      <c r="L1312" s="65">
        <v>0</v>
      </c>
      <c r="M1312" s="60">
        <f t="shared" si="122"/>
        <v>0</v>
      </c>
      <c r="N1312" s="49">
        <v>20</v>
      </c>
      <c r="O1312" s="62">
        <f t="shared" si="123"/>
        <v>300</v>
      </c>
      <c r="P1312" s="50">
        <f t="shared" si="124"/>
        <v>20</v>
      </c>
      <c r="Q1312" s="51">
        <f t="shared" si="125"/>
        <v>300</v>
      </c>
      <c r="R1312" s="46" t="s">
        <v>7300</v>
      </c>
    </row>
    <row r="1313" spans="1:18" ht="16.5" hidden="1" customHeight="1" x14ac:dyDescent="0.15">
      <c r="A1313" s="56" t="s">
        <v>1259</v>
      </c>
      <c r="B1313" s="98" t="s">
        <v>1260</v>
      </c>
      <c r="C1313" s="98" t="s">
        <v>1260</v>
      </c>
      <c r="D1313" s="56" t="s">
        <v>466</v>
      </c>
      <c r="E1313" s="56" t="s">
        <v>351</v>
      </c>
      <c r="F1313" s="56" t="s">
        <v>352</v>
      </c>
      <c r="G1313" s="66">
        <v>60</v>
      </c>
      <c r="H1313" s="65">
        <v>0</v>
      </c>
      <c r="I1313" s="47">
        <f t="shared" si="120"/>
        <v>0</v>
      </c>
      <c r="J1313" s="65">
        <v>0</v>
      </c>
      <c r="K1313" s="48">
        <f t="shared" si="121"/>
        <v>0</v>
      </c>
      <c r="L1313" s="65">
        <v>0</v>
      </c>
      <c r="M1313" s="60">
        <f t="shared" si="122"/>
        <v>0</v>
      </c>
      <c r="N1313" s="49">
        <v>5</v>
      </c>
      <c r="O1313" s="62">
        <f t="shared" si="123"/>
        <v>300</v>
      </c>
      <c r="P1313" s="50">
        <f t="shared" si="124"/>
        <v>5</v>
      </c>
      <c r="Q1313" s="51">
        <f t="shared" si="125"/>
        <v>300</v>
      </c>
      <c r="R1313" s="46" t="s">
        <v>7299</v>
      </c>
    </row>
    <row r="1314" spans="1:18" ht="16.5" hidden="1" customHeight="1" x14ac:dyDescent="0.15">
      <c r="A1314" s="56" t="s">
        <v>6611</v>
      </c>
      <c r="B1314" s="98" t="s">
        <v>6612</v>
      </c>
      <c r="C1314" s="98" t="s">
        <v>5411</v>
      </c>
      <c r="D1314" s="56" t="s">
        <v>329</v>
      </c>
      <c r="E1314" s="56" t="s">
        <v>1247</v>
      </c>
      <c r="F1314" s="56" t="s">
        <v>1248</v>
      </c>
      <c r="G1314" s="66">
        <v>15.787334663546606</v>
      </c>
      <c r="H1314" s="65">
        <v>0</v>
      </c>
      <c r="I1314" s="47">
        <f t="shared" si="120"/>
        <v>0</v>
      </c>
      <c r="J1314" s="65">
        <v>0</v>
      </c>
      <c r="K1314" s="48">
        <f t="shared" si="121"/>
        <v>0</v>
      </c>
      <c r="L1314" s="65">
        <v>0</v>
      </c>
      <c r="M1314" s="60">
        <f t="shared" si="122"/>
        <v>0</v>
      </c>
      <c r="N1314" s="49">
        <v>19</v>
      </c>
      <c r="O1314" s="62">
        <f t="shared" si="123"/>
        <v>299.95935860738552</v>
      </c>
      <c r="P1314" s="50">
        <f t="shared" si="124"/>
        <v>19</v>
      </c>
      <c r="Q1314" s="51">
        <f t="shared" si="125"/>
        <v>299.95935860738552</v>
      </c>
      <c r="R1314" s="46" t="s">
        <v>1</v>
      </c>
    </row>
    <row r="1315" spans="1:18" ht="16.5" hidden="1" customHeight="1" x14ac:dyDescent="0.15">
      <c r="A1315" s="56" t="s">
        <v>5864</v>
      </c>
      <c r="B1315" s="98" t="s">
        <v>5865</v>
      </c>
      <c r="C1315" s="98" t="s">
        <v>5866</v>
      </c>
      <c r="D1315" s="56" t="s">
        <v>329</v>
      </c>
      <c r="E1315" s="56" t="s">
        <v>5300</v>
      </c>
      <c r="F1315" s="56" t="s">
        <v>5301</v>
      </c>
      <c r="G1315" s="66">
        <v>299.87924017024721</v>
      </c>
      <c r="H1315" s="65">
        <v>0</v>
      </c>
      <c r="I1315" s="47">
        <f t="shared" si="120"/>
        <v>0</v>
      </c>
      <c r="J1315" s="65">
        <v>0</v>
      </c>
      <c r="K1315" s="48">
        <f t="shared" si="121"/>
        <v>0</v>
      </c>
      <c r="L1315" s="65">
        <v>0</v>
      </c>
      <c r="M1315" s="60">
        <f t="shared" si="122"/>
        <v>0</v>
      </c>
      <c r="N1315" s="49">
        <v>1</v>
      </c>
      <c r="O1315" s="62">
        <f t="shared" si="123"/>
        <v>299.87924017024721</v>
      </c>
      <c r="P1315" s="50">
        <f t="shared" si="124"/>
        <v>1</v>
      </c>
      <c r="Q1315" s="51">
        <f t="shared" si="125"/>
        <v>299.87924017024721</v>
      </c>
      <c r="R1315" s="46" t="s">
        <v>1</v>
      </c>
    </row>
    <row r="1316" spans="1:18" ht="16.5" hidden="1" customHeight="1" x14ac:dyDescent="0.15">
      <c r="A1316" s="56" t="s">
        <v>5225</v>
      </c>
      <c r="B1316" s="98" t="s">
        <v>5226</v>
      </c>
      <c r="C1316" s="98" t="s">
        <v>5227</v>
      </c>
      <c r="D1316" s="56" t="s">
        <v>329</v>
      </c>
      <c r="E1316" s="56" t="s">
        <v>5179</v>
      </c>
      <c r="F1316" s="56" t="s">
        <v>5180</v>
      </c>
      <c r="G1316" s="66">
        <v>14.927564043224701</v>
      </c>
      <c r="H1316" s="65">
        <v>0</v>
      </c>
      <c r="I1316" s="47">
        <f t="shared" si="120"/>
        <v>0</v>
      </c>
      <c r="J1316" s="65">
        <v>0</v>
      </c>
      <c r="K1316" s="48">
        <f t="shared" si="121"/>
        <v>0</v>
      </c>
      <c r="L1316" s="65">
        <v>0</v>
      </c>
      <c r="M1316" s="60">
        <f t="shared" si="122"/>
        <v>0</v>
      </c>
      <c r="N1316" s="49">
        <v>20</v>
      </c>
      <c r="O1316" s="62">
        <f t="shared" si="123"/>
        <v>298.551280864494</v>
      </c>
      <c r="P1316" s="50">
        <f t="shared" si="124"/>
        <v>20</v>
      </c>
      <c r="Q1316" s="51">
        <f t="shared" si="125"/>
        <v>298.551280864494</v>
      </c>
      <c r="R1316" s="46" t="s">
        <v>62</v>
      </c>
    </row>
    <row r="1317" spans="1:18" ht="16.5" hidden="1" customHeight="1" x14ac:dyDescent="0.15">
      <c r="A1317" s="56" t="s">
        <v>6521</v>
      </c>
      <c r="B1317" s="98" t="s">
        <v>6522</v>
      </c>
      <c r="C1317" s="98" t="s">
        <v>8510</v>
      </c>
      <c r="D1317" s="56" t="s">
        <v>329</v>
      </c>
      <c r="E1317" s="56" t="s">
        <v>1247</v>
      </c>
      <c r="F1317" s="56" t="s">
        <v>1248</v>
      </c>
      <c r="G1317" s="66">
        <v>22.901890613045961</v>
      </c>
      <c r="H1317" s="65">
        <v>0</v>
      </c>
      <c r="I1317" s="47">
        <f t="shared" si="120"/>
        <v>0</v>
      </c>
      <c r="J1317" s="65">
        <v>0</v>
      </c>
      <c r="K1317" s="48">
        <f t="shared" si="121"/>
        <v>0</v>
      </c>
      <c r="L1317" s="65">
        <v>0</v>
      </c>
      <c r="M1317" s="60">
        <f t="shared" si="122"/>
        <v>0</v>
      </c>
      <c r="N1317" s="49">
        <v>13</v>
      </c>
      <c r="O1317" s="62">
        <f t="shared" si="123"/>
        <v>297.72457796959748</v>
      </c>
      <c r="P1317" s="50">
        <f t="shared" si="124"/>
        <v>13</v>
      </c>
      <c r="Q1317" s="51">
        <f t="shared" si="125"/>
        <v>297.72457796959748</v>
      </c>
      <c r="R1317" s="46" t="s">
        <v>1</v>
      </c>
    </row>
    <row r="1318" spans="1:18" ht="16.5" hidden="1" customHeight="1" x14ac:dyDescent="0.15">
      <c r="A1318" s="56" t="s">
        <v>9113</v>
      </c>
      <c r="B1318" s="56" t="s">
        <v>9114</v>
      </c>
      <c r="C1318" s="56" t="s">
        <v>9114</v>
      </c>
      <c r="D1318" s="56" t="s">
        <v>5005</v>
      </c>
      <c r="E1318" s="56" t="s">
        <v>1380</v>
      </c>
      <c r="F1318" s="56" t="s">
        <v>1381</v>
      </c>
      <c r="G1318" s="66">
        <v>29.914666666666669</v>
      </c>
      <c r="H1318" s="65">
        <v>30</v>
      </c>
      <c r="I1318" s="47">
        <f t="shared" si="120"/>
        <v>897.44</v>
      </c>
      <c r="J1318" s="65">
        <v>0</v>
      </c>
      <c r="K1318" s="48">
        <f t="shared" si="121"/>
        <v>0</v>
      </c>
      <c r="L1318" s="65">
        <v>0</v>
      </c>
      <c r="M1318" s="60">
        <f t="shared" si="122"/>
        <v>0</v>
      </c>
      <c r="N1318" s="49">
        <v>0</v>
      </c>
      <c r="O1318" s="62">
        <f t="shared" si="123"/>
        <v>0</v>
      </c>
      <c r="P1318" s="50">
        <f t="shared" si="124"/>
        <v>30</v>
      </c>
      <c r="Q1318" s="51">
        <f t="shared" si="125"/>
        <v>897.44</v>
      </c>
      <c r="R1318" s="46" t="s">
        <v>7303</v>
      </c>
    </row>
    <row r="1319" spans="1:18" ht="16.5" hidden="1" customHeight="1" x14ac:dyDescent="0.15">
      <c r="A1319" s="56" t="s">
        <v>3290</v>
      </c>
      <c r="B1319" s="98" t="s">
        <v>7754</v>
      </c>
      <c r="C1319" s="98" t="s">
        <v>3291</v>
      </c>
      <c r="D1319" s="56" t="s">
        <v>350</v>
      </c>
      <c r="E1319" s="56" t="s">
        <v>330</v>
      </c>
      <c r="F1319" s="56" t="s">
        <v>331</v>
      </c>
      <c r="G1319" s="66">
        <v>0.10683118334598031</v>
      </c>
      <c r="H1319" s="65">
        <v>0</v>
      </c>
      <c r="I1319" s="47">
        <f t="shared" si="120"/>
        <v>0</v>
      </c>
      <c r="J1319" s="65">
        <v>0</v>
      </c>
      <c r="K1319" s="48">
        <f t="shared" si="121"/>
        <v>0</v>
      </c>
      <c r="L1319" s="65">
        <v>0</v>
      </c>
      <c r="M1319" s="60">
        <f t="shared" si="122"/>
        <v>0</v>
      </c>
      <c r="N1319" s="49">
        <v>2776</v>
      </c>
      <c r="O1319" s="62">
        <f t="shared" si="123"/>
        <v>296.56336496844136</v>
      </c>
      <c r="P1319" s="50">
        <f t="shared" si="124"/>
        <v>2776</v>
      </c>
      <c r="Q1319" s="51">
        <f t="shared" si="125"/>
        <v>296.56336496844136</v>
      </c>
      <c r="R1319" s="46" t="s">
        <v>7307</v>
      </c>
    </row>
    <row r="1320" spans="1:18" ht="16.5" hidden="1" customHeight="1" x14ac:dyDescent="0.15">
      <c r="A1320" s="56" t="s">
        <v>9404</v>
      </c>
      <c r="B1320" s="56" t="s">
        <v>9405</v>
      </c>
      <c r="C1320" s="56" t="s">
        <v>9406</v>
      </c>
      <c r="D1320" s="56" t="s">
        <v>350</v>
      </c>
      <c r="E1320" s="56" t="s">
        <v>1380</v>
      </c>
      <c r="F1320" s="56" t="s">
        <v>1381</v>
      </c>
      <c r="G1320" s="66">
        <v>252.99</v>
      </c>
      <c r="H1320" s="65">
        <v>1</v>
      </c>
      <c r="I1320" s="47">
        <f t="shared" si="120"/>
        <v>252.99</v>
      </c>
      <c r="J1320" s="65">
        <v>0</v>
      </c>
      <c r="K1320" s="48">
        <f t="shared" si="121"/>
        <v>0</v>
      </c>
      <c r="L1320" s="65">
        <v>0</v>
      </c>
      <c r="M1320" s="60">
        <f t="shared" si="122"/>
        <v>0</v>
      </c>
      <c r="N1320" s="49">
        <v>0</v>
      </c>
      <c r="O1320" s="62">
        <f t="shared" si="123"/>
        <v>0</v>
      </c>
      <c r="P1320" s="50">
        <f t="shared" si="124"/>
        <v>1</v>
      </c>
      <c r="Q1320" s="51">
        <f t="shared" si="125"/>
        <v>252.99</v>
      </c>
      <c r="R1320" s="46" t="s">
        <v>7303</v>
      </c>
    </row>
    <row r="1321" spans="1:18" ht="16.5" hidden="1" customHeight="1" x14ac:dyDescent="0.15">
      <c r="A1321" s="56" t="s">
        <v>9407</v>
      </c>
      <c r="B1321" s="56" t="s">
        <v>9408</v>
      </c>
      <c r="C1321" s="56" t="s">
        <v>9409</v>
      </c>
      <c r="D1321" s="56" t="s">
        <v>350</v>
      </c>
      <c r="E1321" s="56" t="s">
        <v>1380</v>
      </c>
      <c r="F1321" s="56" t="s">
        <v>1381</v>
      </c>
      <c r="G1321" s="66">
        <v>30.77</v>
      </c>
      <c r="H1321" s="65">
        <v>1</v>
      </c>
      <c r="I1321" s="47">
        <f t="shared" si="120"/>
        <v>30.77</v>
      </c>
      <c r="J1321" s="65">
        <v>0</v>
      </c>
      <c r="K1321" s="48">
        <f t="shared" si="121"/>
        <v>0</v>
      </c>
      <c r="L1321" s="65">
        <v>0</v>
      </c>
      <c r="M1321" s="60">
        <f t="shared" si="122"/>
        <v>0</v>
      </c>
      <c r="N1321" s="49">
        <v>0</v>
      </c>
      <c r="O1321" s="62">
        <f t="shared" si="123"/>
        <v>0</v>
      </c>
      <c r="P1321" s="50">
        <f t="shared" si="124"/>
        <v>1</v>
      </c>
      <c r="Q1321" s="51">
        <f t="shared" si="125"/>
        <v>30.77</v>
      </c>
      <c r="R1321" s="46" t="s">
        <v>7303</v>
      </c>
    </row>
    <row r="1322" spans="1:18" ht="16.5" hidden="1" customHeight="1" x14ac:dyDescent="0.15">
      <c r="A1322" s="56" t="s">
        <v>9410</v>
      </c>
      <c r="B1322" s="56" t="s">
        <v>9408</v>
      </c>
      <c r="C1322" s="56" t="s">
        <v>9411</v>
      </c>
      <c r="D1322" s="56" t="s">
        <v>350</v>
      </c>
      <c r="E1322" s="56" t="s">
        <v>1380</v>
      </c>
      <c r="F1322" s="56" t="s">
        <v>1381</v>
      </c>
      <c r="G1322" s="66">
        <v>30.77</v>
      </c>
      <c r="H1322" s="65">
        <v>1</v>
      </c>
      <c r="I1322" s="47">
        <f t="shared" si="120"/>
        <v>30.77</v>
      </c>
      <c r="J1322" s="65">
        <v>0</v>
      </c>
      <c r="K1322" s="48">
        <f t="shared" si="121"/>
        <v>0</v>
      </c>
      <c r="L1322" s="65">
        <v>0</v>
      </c>
      <c r="M1322" s="60">
        <f t="shared" si="122"/>
        <v>0</v>
      </c>
      <c r="N1322" s="49">
        <v>0</v>
      </c>
      <c r="O1322" s="62">
        <f t="shared" si="123"/>
        <v>0</v>
      </c>
      <c r="P1322" s="50">
        <f t="shared" si="124"/>
        <v>1</v>
      </c>
      <c r="Q1322" s="51">
        <f t="shared" si="125"/>
        <v>30.77</v>
      </c>
      <c r="R1322" s="46" t="s">
        <v>7303</v>
      </c>
    </row>
    <row r="1323" spans="1:18" ht="16.5" hidden="1" customHeight="1" x14ac:dyDescent="0.15">
      <c r="A1323" s="56" t="s">
        <v>6782</v>
      </c>
      <c r="B1323" s="56" t="s">
        <v>6783</v>
      </c>
      <c r="C1323" s="56" t="s">
        <v>6783</v>
      </c>
      <c r="D1323" s="56" t="s">
        <v>4554</v>
      </c>
      <c r="E1323" s="56" t="s">
        <v>1380</v>
      </c>
      <c r="F1323" s="56" t="s">
        <v>1381</v>
      </c>
      <c r="G1323" s="66">
        <v>0.49180672268907566</v>
      </c>
      <c r="H1323" s="65">
        <v>12</v>
      </c>
      <c r="I1323" s="47">
        <f t="shared" si="120"/>
        <v>5.9016806722689079</v>
      </c>
      <c r="J1323" s="65">
        <v>0</v>
      </c>
      <c r="K1323" s="48">
        <f t="shared" si="121"/>
        <v>0</v>
      </c>
      <c r="L1323" s="65">
        <v>0</v>
      </c>
      <c r="M1323" s="60">
        <f t="shared" si="122"/>
        <v>0</v>
      </c>
      <c r="N1323" s="49">
        <v>0</v>
      </c>
      <c r="O1323" s="62">
        <f t="shared" si="123"/>
        <v>0</v>
      </c>
      <c r="P1323" s="50">
        <f t="shared" si="124"/>
        <v>12</v>
      </c>
      <c r="Q1323" s="51">
        <f t="shared" si="125"/>
        <v>5.9016806722689079</v>
      </c>
      <c r="R1323" s="46" t="s">
        <v>7303</v>
      </c>
    </row>
    <row r="1324" spans="1:18" ht="16.5" hidden="1" customHeight="1" x14ac:dyDescent="0.15">
      <c r="A1324" s="56" t="s">
        <v>6037</v>
      </c>
      <c r="B1324" s="98" t="s">
        <v>6038</v>
      </c>
      <c r="C1324" s="98" t="s">
        <v>8482</v>
      </c>
      <c r="D1324" s="56" t="s">
        <v>329</v>
      </c>
      <c r="E1324" s="56" t="s">
        <v>1247</v>
      </c>
      <c r="F1324" s="56" t="s">
        <v>1248</v>
      </c>
      <c r="G1324" s="66">
        <v>148.15866813093032</v>
      </c>
      <c r="H1324" s="65">
        <v>0</v>
      </c>
      <c r="I1324" s="47">
        <f t="shared" si="120"/>
        <v>0</v>
      </c>
      <c r="J1324" s="65">
        <v>0</v>
      </c>
      <c r="K1324" s="48">
        <f t="shared" si="121"/>
        <v>0</v>
      </c>
      <c r="L1324" s="65">
        <v>0</v>
      </c>
      <c r="M1324" s="60">
        <f t="shared" si="122"/>
        <v>0</v>
      </c>
      <c r="N1324" s="49">
        <v>2</v>
      </c>
      <c r="O1324" s="62">
        <f t="shared" si="123"/>
        <v>296.31733626186065</v>
      </c>
      <c r="P1324" s="50">
        <f t="shared" si="124"/>
        <v>2</v>
      </c>
      <c r="Q1324" s="51">
        <f t="shared" si="125"/>
        <v>296.31733626186065</v>
      </c>
      <c r="R1324" s="46" t="s">
        <v>1</v>
      </c>
    </row>
    <row r="1325" spans="1:18" ht="16.5" hidden="1" customHeight="1" x14ac:dyDescent="0.15">
      <c r="A1325" s="56" t="s">
        <v>6787</v>
      </c>
      <c r="B1325" s="56" t="s">
        <v>6788</v>
      </c>
      <c r="C1325" s="56" t="s">
        <v>6788</v>
      </c>
      <c r="D1325" s="56" t="s">
        <v>6786</v>
      </c>
      <c r="E1325" s="56" t="s">
        <v>1380</v>
      </c>
      <c r="F1325" s="56" t="s">
        <v>1381</v>
      </c>
      <c r="G1325" s="66">
        <v>48.29278485082304</v>
      </c>
      <c r="H1325" s="65">
        <v>2</v>
      </c>
      <c r="I1325" s="47">
        <f t="shared" si="120"/>
        <v>96.585569701646079</v>
      </c>
      <c r="J1325" s="65">
        <v>0</v>
      </c>
      <c r="K1325" s="48">
        <f t="shared" si="121"/>
        <v>0</v>
      </c>
      <c r="L1325" s="65">
        <v>0</v>
      </c>
      <c r="M1325" s="60">
        <f t="shared" si="122"/>
        <v>0</v>
      </c>
      <c r="N1325" s="49">
        <v>0</v>
      </c>
      <c r="O1325" s="62">
        <f t="shared" si="123"/>
        <v>0</v>
      </c>
      <c r="P1325" s="50">
        <f t="shared" si="124"/>
        <v>2</v>
      </c>
      <c r="Q1325" s="51">
        <f t="shared" si="125"/>
        <v>96.585569701646079</v>
      </c>
      <c r="R1325" s="46" t="s">
        <v>7303</v>
      </c>
    </row>
    <row r="1326" spans="1:18" ht="16.5" hidden="1" customHeight="1" x14ac:dyDescent="0.15">
      <c r="A1326" s="56" t="s">
        <v>10674</v>
      </c>
      <c r="B1326" s="56" t="s">
        <v>10675</v>
      </c>
      <c r="C1326" s="56" t="s">
        <v>10675</v>
      </c>
      <c r="D1326" s="56" t="s">
        <v>4554</v>
      </c>
      <c r="E1326" s="56" t="s">
        <v>1380</v>
      </c>
      <c r="F1326" s="56" t="s">
        <v>1381</v>
      </c>
      <c r="G1326" s="66">
        <v>1.4550000000000001</v>
      </c>
      <c r="H1326" s="65">
        <v>2</v>
      </c>
      <c r="I1326" s="47">
        <f t="shared" si="120"/>
        <v>2.91</v>
      </c>
      <c r="J1326" s="65">
        <v>0</v>
      </c>
      <c r="K1326" s="48">
        <f t="shared" si="121"/>
        <v>0</v>
      </c>
      <c r="L1326" s="65">
        <v>0</v>
      </c>
      <c r="M1326" s="60">
        <f t="shared" si="122"/>
        <v>0</v>
      </c>
      <c r="N1326" s="49">
        <v>0</v>
      </c>
      <c r="O1326" s="62">
        <f t="shared" si="123"/>
        <v>0</v>
      </c>
      <c r="P1326" s="50">
        <f t="shared" si="124"/>
        <v>2</v>
      </c>
      <c r="Q1326" s="51">
        <f t="shared" si="125"/>
        <v>2.91</v>
      </c>
      <c r="R1326" s="46" t="s">
        <v>7303</v>
      </c>
    </row>
    <row r="1327" spans="1:18" ht="16.5" hidden="1" customHeight="1" x14ac:dyDescent="0.15">
      <c r="A1327" s="56" t="s">
        <v>895</v>
      </c>
      <c r="B1327" s="98" t="s">
        <v>7344</v>
      </c>
      <c r="C1327" s="98" t="s">
        <v>7345</v>
      </c>
      <c r="D1327" s="56" t="s">
        <v>329</v>
      </c>
      <c r="E1327" s="56" t="s">
        <v>334</v>
      </c>
      <c r="F1327" s="56" t="s">
        <v>335</v>
      </c>
      <c r="G1327" s="66">
        <v>3.4408453381655422</v>
      </c>
      <c r="H1327" s="65">
        <v>0</v>
      </c>
      <c r="I1327" s="47">
        <f t="shared" si="120"/>
        <v>0</v>
      </c>
      <c r="J1327" s="65">
        <v>0</v>
      </c>
      <c r="K1327" s="48">
        <f t="shared" si="121"/>
        <v>0</v>
      </c>
      <c r="L1327" s="65">
        <v>0</v>
      </c>
      <c r="M1327" s="60">
        <f t="shared" si="122"/>
        <v>0</v>
      </c>
      <c r="N1327" s="49">
        <v>86</v>
      </c>
      <c r="O1327" s="62">
        <f t="shared" si="123"/>
        <v>295.9126990822366</v>
      </c>
      <c r="P1327" s="50">
        <f t="shared" si="124"/>
        <v>86</v>
      </c>
      <c r="Q1327" s="51">
        <f t="shared" si="125"/>
        <v>295.9126990822366</v>
      </c>
      <c r="R1327" s="46" t="s">
        <v>7299</v>
      </c>
    </row>
    <row r="1328" spans="1:18" ht="16.5" hidden="1" customHeight="1" x14ac:dyDescent="0.15">
      <c r="A1328" s="56" t="s">
        <v>4479</v>
      </c>
      <c r="B1328" s="98" t="s">
        <v>4480</v>
      </c>
      <c r="C1328" s="98" t="s">
        <v>4481</v>
      </c>
      <c r="D1328" s="56" t="s">
        <v>329</v>
      </c>
      <c r="E1328" s="56" t="s">
        <v>351</v>
      </c>
      <c r="F1328" s="56" t="s">
        <v>352</v>
      </c>
      <c r="G1328" s="66">
        <v>0.8</v>
      </c>
      <c r="H1328" s="65">
        <v>0</v>
      </c>
      <c r="I1328" s="47">
        <f t="shared" si="120"/>
        <v>0</v>
      </c>
      <c r="J1328" s="65">
        <v>0</v>
      </c>
      <c r="K1328" s="48">
        <f t="shared" si="121"/>
        <v>0</v>
      </c>
      <c r="L1328" s="65">
        <v>0</v>
      </c>
      <c r="M1328" s="60">
        <f t="shared" si="122"/>
        <v>0</v>
      </c>
      <c r="N1328" s="49">
        <v>367</v>
      </c>
      <c r="O1328" s="62">
        <f t="shared" si="123"/>
        <v>293.60000000000002</v>
      </c>
      <c r="P1328" s="50">
        <f t="shared" si="124"/>
        <v>367</v>
      </c>
      <c r="Q1328" s="51">
        <f t="shared" si="125"/>
        <v>293.60000000000002</v>
      </c>
      <c r="R1328" s="46" t="s">
        <v>7307</v>
      </c>
    </row>
    <row r="1329" spans="1:18" ht="16.5" hidden="1" customHeight="1" x14ac:dyDescent="0.15">
      <c r="A1329" s="56" t="s">
        <v>10676</v>
      </c>
      <c r="B1329" s="56" t="s">
        <v>10677</v>
      </c>
      <c r="C1329" s="56" t="s">
        <v>10677</v>
      </c>
      <c r="D1329" s="56" t="s">
        <v>350</v>
      </c>
      <c r="E1329" s="56" t="s">
        <v>1380</v>
      </c>
      <c r="F1329" s="56" t="s">
        <v>1381</v>
      </c>
      <c r="G1329" s="66">
        <v>14.56</v>
      </c>
      <c r="H1329" s="65">
        <v>1</v>
      </c>
      <c r="I1329" s="47">
        <f t="shared" si="120"/>
        <v>14.56</v>
      </c>
      <c r="J1329" s="65">
        <v>0</v>
      </c>
      <c r="K1329" s="48">
        <f t="shared" si="121"/>
        <v>0</v>
      </c>
      <c r="L1329" s="65">
        <v>0</v>
      </c>
      <c r="M1329" s="60">
        <f t="shared" si="122"/>
        <v>0</v>
      </c>
      <c r="N1329" s="49">
        <v>0</v>
      </c>
      <c r="O1329" s="62">
        <f t="shared" si="123"/>
        <v>0</v>
      </c>
      <c r="P1329" s="50">
        <f t="shared" si="124"/>
        <v>1</v>
      </c>
      <c r="Q1329" s="51">
        <f t="shared" si="125"/>
        <v>14.56</v>
      </c>
      <c r="R1329" s="46" t="s">
        <v>7303</v>
      </c>
    </row>
    <row r="1330" spans="1:18" ht="16.5" hidden="1" customHeight="1" x14ac:dyDescent="0.15">
      <c r="A1330" s="56" t="s">
        <v>9735</v>
      </c>
      <c r="B1330" s="56" t="s">
        <v>9736</v>
      </c>
      <c r="C1330" s="56" t="s">
        <v>9736</v>
      </c>
      <c r="D1330" s="56" t="s">
        <v>5005</v>
      </c>
      <c r="E1330" s="56" t="s">
        <v>1380</v>
      </c>
      <c r="F1330" s="56" t="s">
        <v>1381</v>
      </c>
      <c r="G1330" s="66">
        <v>4.3686666666666669</v>
      </c>
      <c r="H1330" s="65">
        <v>2</v>
      </c>
      <c r="I1330" s="47">
        <f t="shared" si="120"/>
        <v>8.7373333333333338</v>
      </c>
      <c r="J1330" s="65">
        <v>0</v>
      </c>
      <c r="K1330" s="48">
        <f t="shared" si="121"/>
        <v>0</v>
      </c>
      <c r="L1330" s="65">
        <v>0</v>
      </c>
      <c r="M1330" s="60">
        <f t="shared" si="122"/>
        <v>0</v>
      </c>
      <c r="N1330" s="49">
        <v>0</v>
      </c>
      <c r="O1330" s="62">
        <f t="shared" si="123"/>
        <v>0</v>
      </c>
      <c r="P1330" s="50">
        <f t="shared" si="124"/>
        <v>2</v>
      </c>
      <c r="Q1330" s="51">
        <f t="shared" si="125"/>
        <v>8.7373333333333338</v>
      </c>
      <c r="R1330" s="46" t="s">
        <v>7303</v>
      </c>
    </row>
    <row r="1331" spans="1:18" ht="16.5" hidden="1" customHeight="1" x14ac:dyDescent="0.15">
      <c r="A1331" s="56" t="s">
        <v>508</v>
      </c>
      <c r="B1331" s="98" t="s">
        <v>509</v>
      </c>
      <c r="C1331" s="98" t="s">
        <v>510</v>
      </c>
      <c r="D1331" s="56" t="s">
        <v>329</v>
      </c>
      <c r="E1331" s="56" t="s">
        <v>351</v>
      </c>
      <c r="F1331" s="56" t="s">
        <v>352</v>
      </c>
      <c r="G1331" s="66">
        <v>293</v>
      </c>
      <c r="H1331" s="65">
        <v>0</v>
      </c>
      <c r="I1331" s="47">
        <f t="shared" si="120"/>
        <v>0</v>
      </c>
      <c r="J1331" s="65">
        <v>0</v>
      </c>
      <c r="K1331" s="48">
        <f t="shared" si="121"/>
        <v>0</v>
      </c>
      <c r="L1331" s="65">
        <v>0</v>
      </c>
      <c r="M1331" s="60">
        <f t="shared" si="122"/>
        <v>0</v>
      </c>
      <c r="N1331" s="49">
        <v>1</v>
      </c>
      <c r="O1331" s="62">
        <f t="shared" si="123"/>
        <v>293</v>
      </c>
      <c r="P1331" s="50">
        <f t="shared" si="124"/>
        <v>1</v>
      </c>
      <c r="Q1331" s="51">
        <f t="shared" si="125"/>
        <v>293</v>
      </c>
      <c r="R1331" s="46" t="s">
        <v>7299</v>
      </c>
    </row>
    <row r="1332" spans="1:18" ht="16.5" hidden="1" customHeight="1" x14ac:dyDescent="0.15">
      <c r="A1332" s="56" t="s">
        <v>1932</v>
      </c>
      <c r="B1332" s="98" t="s">
        <v>1933</v>
      </c>
      <c r="C1332" s="98" t="s">
        <v>1933</v>
      </c>
      <c r="D1332" s="56" t="s">
        <v>329</v>
      </c>
      <c r="E1332" s="56" t="s">
        <v>1380</v>
      </c>
      <c r="F1332" s="56" t="s">
        <v>1381</v>
      </c>
      <c r="G1332" s="66">
        <v>2.1026000000000007</v>
      </c>
      <c r="H1332" s="65">
        <v>0</v>
      </c>
      <c r="I1332" s="47">
        <f t="shared" si="120"/>
        <v>0</v>
      </c>
      <c r="J1332" s="65">
        <v>0</v>
      </c>
      <c r="K1332" s="48">
        <f t="shared" si="121"/>
        <v>0</v>
      </c>
      <c r="L1332" s="65">
        <v>0</v>
      </c>
      <c r="M1332" s="60">
        <f t="shared" si="122"/>
        <v>0</v>
      </c>
      <c r="N1332" s="49">
        <v>139</v>
      </c>
      <c r="O1332" s="62">
        <f t="shared" si="123"/>
        <v>292.26140000000009</v>
      </c>
      <c r="P1332" s="50">
        <f t="shared" si="124"/>
        <v>139</v>
      </c>
      <c r="Q1332" s="51">
        <f t="shared" si="125"/>
        <v>292.26140000000009</v>
      </c>
      <c r="R1332" s="46" t="s">
        <v>7301</v>
      </c>
    </row>
    <row r="1333" spans="1:18" ht="16.5" hidden="1" customHeight="1" x14ac:dyDescent="0.15">
      <c r="A1333" s="56" t="s">
        <v>5735</v>
      </c>
      <c r="B1333" s="98" t="s">
        <v>5736</v>
      </c>
      <c r="C1333" s="98" t="s">
        <v>5737</v>
      </c>
      <c r="D1333" s="56" t="s">
        <v>329</v>
      </c>
      <c r="E1333" s="56" t="s">
        <v>5300</v>
      </c>
      <c r="F1333" s="56" t="s">
        <v>5301</v>
      </c>
      <c r="G1333" s="66">
        <v>291.2967297708667</v>
      </c>
      <c r="H1333" s="65">
        <v>0</v>
      </c>
      <c r="I1333" s="47">
        <f t="shared" si="120"/>
        <v>0</v>
      </c>
      <c r="J1333" s="65">
        <v>0</v>
      </c>
      <c r="K1333" s="48">
        <f t="shared" si="121"/>
        <v>0</v>
      </c>
      <c r="L1333" s="65">
        <v>0</v>
      </c>
      <c r="M1333" s="60">
        <f t="shared" si="122"/>
        <v>0</v>
      </c>
      <c r="N1333" s="49">
        <v>1</v>
      </c>
      <c r="O1333" s="62">
        <f t="shared" si="123"/>
        <v>291.2967297708667</v>
      </c>
      <c r="P1333" s="50">
        <f t="shared" si="124"/>
        <v>1</v>
      </c>
      <c r="Q1333" s="51">
        <f t="shared" si="125"/>
        <v>291.2967297708667</v>
      </c>
      <c r="R1333" s="46" t="s">
        <v>1</v>
      </c>
    </row>
    <row r="1334" spans="1:18" ht="16.5" hidden="1" customHeight="1" x14ac:dyDescent="0.15">
      <c r="A1334" s="56" t="s">
        <v>9522</v>
      </c>
      <c r="B1334" s="56" t="s">
        <v>9523</v>
      </c>
      <c r="C1334" s="56" t="s">
        <v>9523</v>
      </c>
      <c r="D1334" s="56" t="s">
        <v>5005</v>
      </c>
      <c r="E1334" s="56" t="s">
        <v>1380</v>
      </c>
      <c r="F1334" s="56" t="s">
        <v>1381</v>
      </c>
      <c r="G1334" s="66">
        <v>1.4560000000000002</v>
      </c>
      <c r="H1334" s="65">
        <v>9</v>
      </c>
      <c r="I1334" s="47">
        <f t="shared" si="120"/>
        <v>13.104000000000001</v>
      </c>
      <c r="J1334" s="65">
        <v>0</v>
      </c>
      <c r="K1334" s="48">
        <f t="shared" si="121"/>
        <v>0</v>
      </c>
      <c r="L1334" s="65">
        <v>0</v>
      </c>
      <c r="M1334" s="60">
        <f t="shared" si="122"/>
        <v>0</v>
      </c>
      <c r="N1334" s="49">
        <v>0</v>
      </c>
      <c r="O1334" s="62">
        <f t="shared" si="123"/>
        <v>0</v>
      </c>
      <c r="P1334" s="50">
        <f t="shared" si="124"/>
        <v>9</v>
      </c>
      <c r="Q1334" s="51">
        <f t="shared" si="125"/>
        <v>13.104000000000001</v>
      </c>
      <c r="R1334" s="46" t="s">
        <v>7303</v>
      </c>
    </row>
    <row r="1335" spans="1:18" ht="16.5" hidden="1" customHeight="1" x14ac:dyDescent="0.15">
      <c r="A1335" s="56" t="s">
        <v>7050</v>
      </c>
      <c r="B1335" s="98" t="s">
        <v>9547</v>
      </c>
      <c r="C1335" s="98" t="s">
        <v>9548</v>
      </c>
      <c r="D1335" s="56" t="s">
        <v>350</v>
      </c>
      <c r="E1335" s="56" t="s">
        <v>1380</v>
      </c>
      <c r="F1335" s="56" t="s">
        <v>1381</v>
      </c>
      <c r="G1335" s="66">
        <v>17.094000000000005</v>
      </c>
      <c r="H1335" s="65">
        <v>0</v>
      </c>
      <c r="I1335" s="47">
        <f t="shared" si="120"/>
        <v>0</v>
      </c>
      <c r="J1335" s="65">
        <v>0</v>
      </c>
      <c r="K1335" s="48">
        <f t="shared" si="121"/>
        <v>0</v>
      </c>
      <c r="L1335" s="65">
        <v>0</v>
      </c>
      <c r="M1335" s="60">
        <f t="shared" si="122"/>
        <v>0</v>
      </c>
      <c r="N1335" s="49">
        <v>17</v>
      </c>
      <c r="O1335" s="62">
        <f t="shared" si="123"/>
        <v>290.59800000000007</v>
      </c>
      <c r="P1335" s="50">
        <f t="shared" si="124"/>
        <v>17</v>
      </c>
      <c r="Q1335" s="51">
        <f t="shared" si="125"/>
        <v>290.59800000000007</v>
      </c>
      <c r="R1335" s="46" t="s">
        <v>7303</v>
      </c>
    </row>
    <row r="1336" spans="1:18" ht="16.5" hidden="1" customHeight="1" x14ac:dyDescent="0.15">
      <c r="A1336" s="56" t="s">
        <v>1530</v>
      </c>
      <c r="B1336" s="98" t="s">
        <v>1531</v>
      </c>
      <c r="C1336" s="98" t="s">
        <v>1531</v>
      </c>
      <c r="D1336" s="56" t="s">
        <v>350</v>
      </c>
      <c r="E1336" s="56" t="s">
        <v>568</v>
      </c>
      <c r="F1336" s="56" t="s">
        <v>569</v>
      </c>
      <c r="G1336" s="66">
        <v>58</v>
      </c>
      <c r="H1336" s="65">
        <v>0</v>
      </c>
      <c r="I1336" s="47">
        <f t="shared" si="120"/>
        <v>0</v>
      </c>
      <c r="J1336" s="65">
        <v>0</v>
      </c>
      <c r="K1336" s="48">
        <f t="shared" si="121"/>
        <v>0</v>
      </c>
      <c r="L1336" s="65">
        <v>0</v>
      </c>
      <c r="M1336" s="60">
        <f t="shared" si="122"/>
        <v>0</v>
      </c>
      <c r="N1336" s="49">
        <v>5</v>
      </c>
      <c r="O1336" s="62">
        <f t="shared" si="123"/>
        <v>290</v>
      </c>
      <c r="P1336" s="50">
        <f t="shared" si="124"/>
        <v>5</v>
      </c>
      <c r="Q1336" s="51">
        <f t="shared" si="125"/>
        <v>290</v>
      </c>
      <c r="R1336" s="46" t="s">
        <v>7300</v>
      </c>
    </row>
    <row r="1337" spans="1:18" ht="16.5" hidden="1" customHeight="1" x14ac:dyDescent="0.15">
      <c r="A1337" s="56" t="s">
        <v>10678</v>
      </c>
      <c r="B1337" s="56" t="s">
        <v>10679</v>
      </c>
      <c r="C1337" s="56" t="s">
        <v>10679</v>
      </c>
      <c r="D1337" s="56" t="s">
        <v>329</v>
      </c>
      <c r="E1337" s="56" t="s">
        <v>1380</v>
      </c>
      <c r="F1337" s="56" t="s">
        <v>1381</v>
      </c>
      <c r="G1337" s="66">
        <v>5</v>
      </c>
      <c r="H1337" s="65">
        <v>1</v>
      </c>
      <c r="I1337" s="47">
        <f t="shared" si="120"/>
        <v>5</v>
      </c>
      <c r="J1337" s="65">
        <v>0</v>
      </c>
      <c r="K1337" s="48">
        <f t="shared" si="121"/>
        <v>0</v>
      </c>
      <c r="L1337" s="65">
        <v>0</v>
      </c>
      <c r="M1337" s="60">
        <f t="shared" si="122"/>
        <v>0</v>
      </c>
      <c r="N1337" s="49">
        <v>0</v>
      </c>
      <c r="O1337" s="62">
        <f t="shared" si="123"/>
        <v>0</v>
      </c>
      <c r="P1337" s="50">
        <f t="shared" si="124"/>
        <v>1</v>
      </c>
      <c r="Q1337" s="51">
        <f t="shared" si="125"/>
        <v>5</v>
      </c>
      <c r="R1337" s="46" t="s">
        <v>7303</v>
      </c>
    </row>
    <row r="1338" spans="1:18" ht="16.5" hidden="1" customHeight="1" x14ac:dyDescent="0.15">
      <c r="A1338" s="56" t="s">
        <v>5026</v>
      </c>
      <c r="B1338" s="98" t="s">
        <v>5025</v>
      </c>
      <c r="C1338" s="98" t="s">
        <v>5027</v>
      </c>
      <c r="D1338" s="56" t="s">
        <v>4998</v>
      </c>
      <c r="E1338" s="56" t="s">
        <v>1380</v>
      </c>
      <c r="F1338" s="56" t="s">
        <v>1381</v>
      </c>
      <c r="G1338" s="66">
        <v>0.48300000000000004</v>
      </c>
      <c r="H1338" s="65">
        <v>0</v>
      </c>
      <c r="I1338" s="47">
        <f t="shared" si="120"/>
        <v>0</v>
      </c>
      <c r="J1338" s="65">
        <v>0</v>
      </c>
      <c r="K1338" s="48">
        <f t="shared" si="121"/>
        <v>0</v>
      </c>
      <c r="L1338" s="65">
        <v>0</v>
      </c>
      <c r="M1338" s="60">
        <f t="shared" si="122"/>
        <v>0</v>
      </c>
      <c r="N1338" s="49">
        <v>600</v>
      </c>
      <c r="O1338" s="62">
        <f t="shared" si="123"/>
        <v>289.8</v>
      </c>
      <c r="P1338" s="50">
        <f t="shared" si="124"/>
        <v>600</v>
      </c>
      <c r="Q1338" s="51">
        <f t="shared" si="125"/>
        <v>289.8</v>
      </c>
      <c r="R1338" s="46" t="s">
        <v>7303</v>
      </c>
    </row>
    <row r="1339" spans="1:18" ht="16.5" hidden="1" customHeight="1" x14ac:dyDescent="0.15">
      <c r="A1339" s="56" t="s">
        <v>8772</v>
      </c>
      <c r="B1339" s="56" t="s">
        <v>8773</v>
      </c>
      <c r="C1339" s="56" t="s">
        <v>8773</v>
      </c>
      <c r="D1339" s="56" t="s">
        <v>5005</v>
      </c>
      <c r="E1339" s="56" t="s">
        <v>1380</v>
      </c>
      <c r="F1339" s="56" t="s">
        <v>1381</v>
      </c>
      <c r="G1339" s="66">
        <v>0.97100000000000009</v>
      </c>
      <c r="H1339" s="65">
        <v>2</v>
      </c>
      <c r="I1339" s="47">
        <f t="shared" si="120"/>
        <v>1.9420000000000002</v>
      </c>
      <c r="J1339" s="65">
        <v>0</v>
      </c>
      <c r="K1339" s="48">
        <f t="shared" si="121"/>
        <v>0</v>
      </c>
      <c r="L1339" s="65">
        <v>0</v>
      </c>
      <c r="M1339" s="60">
        <f t="shared" si="122"/>
        <v>0</v>
      </c>
      <c r="N1339" s="49">
        <v>0</v>
      </c>
      <c r="O1339" s="62">
        <f t="shared" si="123"/>
        <v>0</v>
      </c>
      <c r="P1339" s="50">
        <f t="shared" si="124"/>
        <v>2</v>
      </c>
      <c r="Q1339" s="51">
        <f t="shared" si="125"/>
        <v>1.9420000000000002</v>
      </c>
      <c r="R1339" s="46" t="s">
        <v>7303</v>
      </c>
    </row>
    <row r="1340" spans="1:18" ht="16.5" hidden="1" customHeight="1" x14ac:dyDescent="0.15">
      <c r="A1340" s="56" t="s">
        <v>6797</v>
      </c>
      <c r="B1340" s="56" t="s">
        <v>6798</v>
      </c>
      <c r="C1340" s="56" t="s">
        <v>6798</v>
      </c>
      <c r="D1340" s="56" t="s">
        <v>5005</v>
      </c>
      <c r="E1340" s="56" t="s">
        <v>1380</v>
      </c>
      <c r="F1340" s="56" t="s">
        <v>1381</v>
      </c>
      <c r="G1340" s="66">
        <v>4.3908333333333331</v>
      </c>
      <c r="H1340" s="65">
        <v>5</v>
      </c>
      <c r="I1340" s="47">
        <f t="shared" si="120"/>
        <v>21.954166666666666</v>
      </c>
      <c r="J1340" s="65">
        <v>0</v>
      </c>
      <c r="K1340" s="48">
        <f t="shared" si="121"/>
        <v>0</v>
      </c>
      <c r="L1340" s="65">
        <v>0</v>
      </c>
      <c r="M1340" s="60">
        <f t="shared" si="122"/>
        <v>0</v>
      </c>
      <c r="N1340" s="49">
        <v>0</v>
      </c>
      <c r="O1340" s="62">
        <f t="shared" si="123"/>
        <v>0</v>
      </c>
      <c r="P1340" s="50">
        <f t="shared" si="124"/>
        <v>5</v>
      </c>
      <c r="Q1340" s="51">
        <f t="shared" si="125"/>
        <v>21.954166666666666</v>
      </c>
      <c r="R1340" s="46" t="s">
        <v>7303</v>
      </c>
    </row>
    <row r="1341" spans="1:18" ht="16.5" hidden="1" customHeight="1" x14ac:dyDescent="0.15">
      <c r="A1341" s="56" t="s">
        <v>8201</v>
      </c>
      <c r="B1341" s="56" t="s">
        <v>8202</v>
      </c>
      <c r="C1341" s="56" t="s">
        <v>8202</v>
      </c>
      <c r="D1341" s="56" t="s">
        <v>8203</v>
      </c>
      <c r="E1341" s="56" t="s">
        <v>1380</v>
      </c>
      <c r="F1341" s="56" t="s">
        <v>1381</v>
      </c>
      <c r="G1341" s="66">
        <v>19.417476190476194</v>
      </c>
      <c r="H1341" s="65">
        <v>10</v>
      </c>
      <c r="I1341" s="47">
        <f t="shared" si="120"/>
        <v>194.17476190476194</v>
      </c>
      <c r="J1341" s="65">
        <v>0</v>
      </c>
      <c r="K1341" s="48">
        <f t="shared" si="121"/>
        <v>0</v>
      </c>
      <c r="L1341" s="65">
        <v>0</v>
      </c>
      <c r="M1341" s="60">
        <f t="shared" si="122"/>
        <v>0</v>
      </c>
      <c r="N1341" s="49">
        <v>0</v>
      </c>
      <c r="O1341" s="62">
        <f t="shared" si="123"/>
        <v>0</v>
      </c>
      <c r="P1341" s="50">
        <f t="shared" si="124"/>
        <v>10</v>
      </c>
      <c r="Q1341" s="51">
        <f t="shared" si="125"/>
        <v>194.17476190476194</v>
      </c>
      <c r="R1341" s="46" t="s">
        <v>7303</v>
      </c>
    </row>
    <row r="1342" spans="1:18" ht="16.5" hidden="1" customHeight="1" x14ac:dyDescent="0.15">
      <c r="A1342" s="56" t="s">
        <v>10680</v>
      </c>
      <c r="B1342" s="56" t="s">
        <v>10681</v>
      </c>
      <c r="C1342" s="56" t="s">
        <v>10681</v>
      </c>
      <c r="D1342" s="56" t="s">
        <v>329</v>
      </c>
      <c r="E1342" s="56" t="s">
        <v>1380</v>
      </c>
      <c r="F1342" s="56" t="s">
        <v>1381</v>
      </c>
      <c r="G1342" s="66">
        <v>0.48500000000000004</v>
      </c>
      <c r="H1342" s="65">
        <v>1</v>
      </c>
      <c r="I1342" s="47">
        <f t="shared" si="120"/>
        <v>0.48500000000000004</v>
      </c>
      <c r="J1342" s="65">
        <v>0</v>
      </c>
      <c r="K1342" s="48">
        <f t="shared" si="121"/>
        <v>0</v>
      </c>
      <c r="L1342" s="65">
        <v>0</v>
      </c>
      <c r="M1342" s="60">
        <f t="shared" si="122"/>
        <v>0</v>
      </c>
      <c r="N1342" s="49">
        <v>0</v>
      </c>
      <c r="O1342" s="62">
        <f t="shared" si="123"/>
        <v>0</v>
      </c>
      <c r="P1342" s="50">
        <f t="shared" si="124"/>
        <v>1</v>
      </c>
      <c r="Q1342" s="51">
        <f t="shared" si="125"/>
        <v>0.48500000000000004</v>
      </c>
      <c r="R1342" s="46" t="s">
        <v>7303</v>
      </c>
    </row>
    <row r="1343" spans="1:18" ht="16.5" hidden="1" customHeight="1" x14ac:dyDescent="0.15">
      <c r="A1343" s="56" t="s">
        <v>10682</v>
      </c>
      <c r="B1343" s="56" t="s">
        <v>10683</v>
      </c>
      <c r="C1343" s="56" t="s">
        <v>10683</v>
      </c>
      <c r="D1343" s="56" t="s">
        <v>329</v>
      </c>
      <c r="E1343" s="56" t="s">
        <v>1380</v>
      </c>
      <c r="F1343" s="56" t="s">
        <v>1381</v>
      </c>
      <c r="G1343" s="66">
        <v>2.8</v>
      </c>
      <c r="H1343" s="65">
        <v>600</v>
      </c>
      <c r="I1343" s="47">
        <f t="shared" si="120"/>
        <v>1680</v>
      </c>
      <c r="J1343" s="65">
        <v>0</v>
      </c>
      <c r="K1343" s="48">
        <f t="shared" si="121"/>
        <v>0</v>
      </c>
      <c r="L1343" s="65">
        <v>0</v>
      </c>
      <c r="M1343" s="60">
        <f t="shared" si="122"/>
        <v>0</v>
      </c>
      <c r="N1343" s="49">
        <v>0</v>
      </c>
      <c r="O1343" s="62">
        <f t="shared" si="123"/>
        <v>0</v>
      </c>
      <c r="P1343" s="50">
        <f t="shared" si="124"/>
        <v>600</v>
      </c>
      <c r="Q1343" s="51">
        <f t="shared" si="125"/>
        <v>1680</v>
      </c>
      <c r="R1343" s="46" t="s">
        <v>7303</v>
      </c>
    </row>
    <row r="1344" spans="1:18" ht="16.5" hidden="1" customHeight="1" x14ac:dyDescent="0.15">
      <c r="A1344" s="56" t="s">
        <v>9524</v>
      </c>
      <c r="B1344" s="56" t="s">
        <v>9525</v>
      </c>
      <c r="C1344" s="56" t="s">
        <v>9525</v>
      </c>
      <c r="D1344" s="56" t="s">
        <v>329</v>
      </c>
      <c r="E1344" s="56" t="s">
        <v>1380</v>
      </c>
      <c r="F1344" s="56" t="s">
        <v>1381</v>
      </c>
      <c r="G1344" s="66">
        <v>0.24270833333333333</v>
      </c>
      <c r="H1344" s="65">
        <v>4</v>
      </c>
      <c r="I1344" s="47">
        <f t="shared" si="120"/>
        <v>0.97083333333333333</v>
      </c>
      <c r="J1344" s="65">
        <v>0</v>
      </c>
      <c r="K1344" s="48">
        <f t="shared" si="121"/>
        <v>0</v>
      </c>
      <c r="L1344" s="65">
        <v>0</v>
      </c>
      <c r="M1344" s="60">
        <f t="shared" si="122"/>
        <v>0</v>
      </c>
      <c r="N1344" s="49">
        <v>0</v>
      </c>
      <c r="O1344" s="62">
        <f t="shared" si="123"/>
        <v>0</v>
      </c>
      <c r="P1344" s="50">
        <f t="shared" si="124"/>
        <v>4</v>
      </c>
      <c r="Q1344" s="51">
        <f t="shared" si="125"/>
        <v>0.97083333333333333</v>
      </c>
      <c r="R1344" s="46" t="s">
        <v>7303</v>
      </c>
    </row>
    <row r="1345" spans="1:18" ht="16.5" hidden="1" customHeight="1" x14ac:dyDescent="0.15">
      <c r="A1345" s="56" t="s">
        <v>10684</v>
      </c>
      <c r="B1345" s="56" t="s">
        <v>10685</v>
      </c>
      <c r="C1345" s="56" t="s">
        <v>10686</v>
      </c>
      <c r="D1345" s="56" t="s">
        <v>10687</v>
      </c>
      <c r="E1345" s="56" t="s">
        <v>1380</v>
      </c>
      <c r="F1345" s="56" t="s">
        <v>1381</v>
      </c>
      <c r="G1345" s="66">
        <v>19.658000000000001</v>
      </c>
      <c r="H1345" s="65">
        <v>10</v>
      </c>
      <c r="I1345" s="47">
        <f t="shared" si="120"/>
        <v>196.58</v>
      </c>
      <c r="J1345" s="65">
        <v>0</v>
      </c>
      <c r="K1345" s="48">
        <f t="shared" si="121"/>
        <v>0</v>
      </c>
      <c r="L1345" s="65">
        <v>0</v>
      </c>
      <c r="M1345" s="60">
        <f t="shared" si="122"/>
        <v>0</v>
      </c>
      <c r="N1345" s="49">
        <v>0</v>
      </c>
      <c r="O1345" s="62">
        <f t="shared" si="123"/>
        <v>0</v>
      </c>
      <c r="P1345" s="50">
        <f t="shared" si="124"/>
        <v>10</v>
      </c>
      <c r="Q1345" s="51">
        <f t="shared" si="125"/>
        <v>196.58</v>
      </c>
      <c r="R1345" s="46" t="s">
        <v>7303</v>
      </c>
    </row>
    <row r="1346" spans="1:18" ht="16.5" hidden="1" customHeight="1" x14ac:dyDescent="0.15">
      <c r="A1346" s="56" t="s">
        <v>6514</v>
      </c>
      <c r="B1346" s="98" t="s">
        <v>8507</v>
      </c>
      <c r="C1346" s="98" t="s">
        <v>8507</v>
      </c>
      <c r="D1346" s="56" t="s">
        <v>466</v>
      </c>
      <c r="E1346" s="56" t="s">
        <v>5171</v>
      </c>
      <c r="F1346" s="56" t="s">
        <v>5172</v>
      </c>
      <c r="G1346" s="66">
        <v>72.336100000000016</v>
      </c>
      <c r="H1346" s="65">
        <v>0</v>
      </c>
      <c r="I1346" s="47">
        <f t="shared" ref="I1346:I1409" si="126">H1346*G1346</f>
        <v>0</v>
      </c>
      <c r="J1346" s="65">
        <v>0</v>
      </c>
      <c r="K1346" s="48">
        <f t="shared" ref="K1346:K1409" si="127">J1346*G1346</f>
        <v>0</v>
      </c>
      <c r="L1346" s="65">
        <v>0</v>
      </c>
      <c r="M1346" s="60">
        <f t="shared" ref="M1346:M1409" si="128">L1346*G1346</f>
        <v>0</v>
      </c>
      <c r="N1346" s="49">
        <v>4</v>
      </c>
      <c r="O1346" s="62">
        <f t="shared" ref="O1346:O1409" si="129">N1346*G1346</f>
        <v>289.34440000000006</v>
      </c>
      <c r="P1346" s="50">
        <f t="shared" ref="P1346:P1409" si="130">H1346+J1346+L1346+N1346</f>
        <v>4</v>
      </c>
      <c r="Q1346" s="51">
        <f t="shared" ref="Q1346:Q1409" si="131">I1346+K1346+M1346+O1346</f>
        <v>289.34440000000006</v>
      </c>
      <c r="R1346" s="46" t="s">
        <v>1</v>
      </c>
    </row>
    <row r="1347" spans="1:18" ht="16.5" hidden="1" customHeight="1" x14ac:dyDescent="0.15">
      <c r="A1347" s="56" t="s">
        <v>10688</v>
      </c>
      <c r="B1347" s="56" t="s">
        <v>10689</v>
      </c>
      <c r="C1347" s="56" t="s">
        <v>10689</v>
      </c>
      <c r="D1347" s="56" t="s">
        <v>350</v>
      </c>
      <c r="E1347" s="56" t="s">
        <v>1380</v>
      </c>
      <c r="F1347" s="56" t="s">
        <v>1381</v>
      </c>
      <c r="G1347" s="66">
        <v>7.77</v>
      </c>
      <c r="H1347" s="65">
        <v>1</v>
      </c>
      <c r="I1347" s="47">
        <f t="shared" si="126"/>
        <v>7.77</v>
      </c>
      <c r="J1347" s="65">
        <v>0</v>
      </c>
      <c r="K1347" s="48">
        <f t="shared" si="127"/>
        <v>0</v>
      </c>
      <c r="L1347" s="65">
        <v>0</v>
      </c>
      <c r="M1347" s="60">
        <f t="shared" si="128"/>
        <v>0</v>
      </c>
      <c r="N1347" s="49">
        <v>0</v>
      </c>
      <c r="O1347" s="62">
        <f t="shared" si="129"/>
        <v>0</v>
      </c>
      <c r="P1347" s="50">
        <f t="shared" si="130"/>
        <v>1</v>
      </c>
      <c r="Q1347" s="51">
        <f t="shared" si="131"/>
        <v>7.77</v>
      </c>
      <c r="R1347" s="46" t="s">
        <v>7303</v>
      </c>
    </row>
    <row r="1348" spans="1:18" ht="16.5" hidden="1" customHeight="1" x14ac:dyDescent="0.15">
      <c r="A1348" s="56" t="s">
        <v>3569</v>
      </c>
      <c r="B1348" s="98" t="s">
        <v>3570</v>
      </c>
      <c r="C1348" s="98" t="s">
        <v>3570</v>
      </c>
      <c r="D1348" s="56" t="s">
        <v>350</v>
      </c>
      <c r="E1348" s="56" t="s">
        <v>467</v>
      </c>
      <c r="F1348" s="56" t="s">
        <v>468</v>
      </c>
      <c r="G1348" s="66">
        <v>0.28999999999999998</v>
      </c>
      <c r="H1348" s="65">
        <v>0</v>
      </c>
      <c r="I1348" s="47">
        <f t="shared" si="126"/>
        <v>0</v>
      </c>
      <c r="J1348" s="65">
        <v>0</v>
      </c>
      <c r="K1348" s="48">
        <f t="shared" si="127"/>
        <v>0</v>
      </c>
      <c r="L1348" s="65">
        <v>0</v>
      </c>
      <c r="M1348" s="60">
        <f t="shared" si="128"/>
        <v>0</v>
      </c>
      <c r="N1348" s="49">
        <v>996</v>
      </c>
      <c r="O1348" s="62">
        <f t="shared" si="129"/>
        <v>288.83999999999997</v>
      </c>
      <c r="P1348" s="50">
        <f t="shared" si="130"/>
        <v>996</v>
      </c>
      <c r="Q1348" s="51">
        <f t="shared" si="131"/>
        <v>288.83999999999997</v>
      </c>
      <c r="R1348" s="46" t="s">
        <v>7307</v>
      </c>
    </row>
    <row r="1349" spans="1:18" ht="16.5" hidden="1" customHeight="1" x14ac:dyDescent="0.15">
      <c r="A1349" s="56" t="s">
        <v>5607</v>
      </c>
      <c r="B1349" s="98" t="s">
        <v>5608</v>
      </c>
      <c r="C1349" s="98" t="s">
        <v>5609</v>
      </c>
      <c r="D1349" s="56" t="s">
        <v>329</v>
      </c>
      <c r="E1349" s="56" t="s">
        <v>5298</v>
      </c>
      <c r="F1349" s="56" t="s">
        <v>5299</v>
      </c>
      <c r="G1349" s="66">
        <v>35.956929822799005</v>
      </c>
      <c r="H1349" s="65">
        <v>0</v>
      </c>
      <c r="I1349" s="47">
        <f t="shared" si="126"/>
        <v>0</v>
      </c>
      <c r="J1349" s="65">
        <v>0</v>
      </c>
      <c r="K1349" s="48">
        <f t="shared" si="127"/>
        <v>0</v>
      </c>
      <c r="L1349" s="65">
        <v>0</v>
      </c>
      <c r="M1349" s="60">
        <f t="shared" si="128"/>
        <v>0</v>
      </c>
      <c r="N1349" s="49">
        <v>8</v>
      </c>
      <c r="O1349" s="62">
        <f t="shared" si="129"/>
        <v>287.65543858239204</v>
      </c>
      <c r="P1349" s="50">
        <f t="shared" si="130"/>
        <v>8</v>
      </c>
      <c r="Q1349" s="51">
        <f t="shared" si="131"/>
        <v>287.65543858239204</v>
      </c>
      <c r="R1349" s="46" t="s">
        <v>1</v>
      </c>
    </row>
    <row r="1350" spans="1:18" ht="16.5" hidden="1" customHeight="1" x14ac:dyDescent="0.15">
      <c r="A1350" s="56" t="s">
        <v>10690</v>
      </c>
      <c r="B1350" s="56" t="s">
        <v>10691</v>
      </c>
      <c r="C1350" s="56" t="s">
        <v>10691</v>
      </c>
      <c r="D1350" s="56" t="s">
        <v>6789</v>
      </c>
      <c r="E1350" s="56" t="s">
        <v>1380</v>
      </c>
      <c r="F1350" s="56" t="s">
        <v>1381</v>
      </c>
      <c r="G1350" s="66">
        <v>12</v>
      </c>
      <c r="H1350" s="65">
        <v>1</v>
      </c>
      <c r="I1350" s="47">
        <f t="shared" si="126"/>
        <v>12</v>
      </c>
      <c r="J1350" s="65">
        <v>0</v>
      </c>
      <c r="K1350" s="48">
        <f t="shared" si="127"/>
        <v>0</v>
      </c>
      <c r="L1350" s="65">
        <v>0</v>
      </c>
      <c r="M1350" s="60">
        <f t="shared" si="128"/>
        <v>0</v>
      </c>
      <c r="N1350" s="49">
        <v>0</v>
      </c>
      <c r="O1350" s="62">
        <f t="shared" si="129"/>
        <v>0</v>
      </c>
      <c r="P1350" s="50">
        <f t="shared" si="130"/>
        <v>1</v>
      </c>
      <c r="Q1350" s="51">
        <f t="shared" si="131"/>
        <v>12</v>
      </c>
      <c r="R1350" s="46" t="s">
        <v>7303</v>
      </c>
    </row>
    <row r="1351" spans="1:18" ht="16.5" hidden="1" customHeight="1" x14ac:dyDescent="0.15">
      <c r="A1351" s="56" t="s">
        <v>109</v>
      </c>
      <c r="B1351" s="98" t="s">
        <v>227</v>
      </c>
      <c r="C1351" s="98" t="s">
        <v>8443</v>
      </c>
      <c r="D1351" s="56" t="s">
        <v>329</v>
      </c>
      <c r="E1351" s="56" t="s">
        <v>1247</v>
      </c>
      <c r="F1351" s="56" t="s">
        <v>1248</v>
      </c>
      <c r="G1351" s="66">
        <v>143.26952932272948</v>
      </c>
      <c r="H1351" s="65">
        <v>0</v>
      </c>
      <c r="I1351" s="47">
        <f t="shared" si="126"/>
        <v>0</v>
      </c>
      <c r="J1351" s="65">
        <v>0</v>
      </c>
      <c r="K1351" s="48">
        <f t="shared" si="127"/>
        <v>0</v>
      </c>
      <c r="L1351" s="65">
        <v>0</v>
      </c>
      <c r="M1351" s="60">
        <f t="shared" si="128"/>
        <v>0</v>
      </c>
      <c r="N1351" s="49">
        <v>2</v>
      </c>
      <c r="O1351" s="62">
        <f t="shared" si="129"/>
        <v>286.53905864545897</v>
      </c>
      <c r="P1351" s="50">
        <f t="shared" si="130"/>
        <v>2</v>
      </c>
      <c r="Q1351" s="51">
        <f t="shared" si="131"/>
        <v>286.53905864545897</v>
      </c>
      <c r="R1351" s="46" t="s">
        <v>1</v>
      </c>
    </row>
    <row r="1352" spans="1:18" ht="16.5" hidden="1" customHeight="1" x14ac:dyDescent="0.15">
      <c r="A1352" s="56" t="s">
        <v>4398</v>
      </c>
      <c r="B1352" s="98" t="s">
        <v>4399</v>
      </c>
      <c r="C1352" s="98" t="s">
        <v>4399</v>
      </c>
      <c r="D1352" s="56" t="s">
        <v>329</v>
      </c>
      <c r="E1352" s="56" t="s">
        <v>351</v>
      </c>
      <c r="F1352" s="56" t="s">
        <v>352</v>
      </c>
      <c r="G1352" s="66">
        <v>0.98289999999999988</v>
      </c>
      <c r="H1352" s="65">
        <v>0</v>
      </c>
      <c r="I1352" s="47">
        <f t="shared" si="126"/>
        <v>0</v>
      </c>
      <c r="J1352" s="65">
        <v>0</v>
      </c>
      <c r="K1352" s="48">
        <f t="shared" si="127"/>
        <v>0</v>
      </c>
      <c r="L1352" s="65">
        <v>0</v>
      </c>
      <c r="M1352" s="60">
        <f t="shared" si="128"/>
        <v>0</v>
      </c>
      <c r="N1352" s="49">
        <v>290</v>
      </c>
      <c r="O1352" s="62">
        <f t="shared" si="129"/>
        <v>285.04099999999994</v>
      </c>
      <c r="P1352" s="50">
        <f t="shared" si="130"/>
        <v>290</v>
      </c>
      <c r="Q1352" s="51">
        <f t="shared" si="131"/>
        <v>285.04099999999994</v>
      </c>
      <c r="R1352" s="46" t="s">
        <v>7307</v>
      </c>
    </row>
    <row r="1353" spans="1:18" ht="16.5" hidden="1" customHeight="1" x14ac:dyDescent="0.15">
      <c r="A1353" s="56" t="s">
        <v>9115</v>
      </c>
      <c r="B1353" s="56" t="s">
        <v>9116</v>
      </c>
      <c r="C1353" s="56" t="s">
        <v>9116</v>
      </c>
      <c r="D1353" s="56" t="s">
        <v>329</v>
      </c>
      <c r="E1353" s="56" t="s">
        <v>1380</v>
      </c>
      <c r="F1353" s="56" t="s">
        <v>1381</v>
      </c>
      <c r="G1353" s="66">
        <v>2.9125000000000001</v>
      </c>
      <c r="H1353" s="65">
        <v>7</v>
      </c>
      <c r="I1353" s="47">
        <f t="shared" si="126"/>
        <v>20.387499999999999</v>
      </c>
      <c r="J1353" s="65">
        <v>0</v>
      </c>
      <c r="K1353" s="48">
        <f t="shared" si="127"/>
        <v>0</v>
      </c>
      <c r="L1353" s="65">
        <v>0</v>
      </c>
      <c r="M1353" s="60">
        <f t="shared" si="128"/>
        <v>0</v>
      </c>
      <c r="N1353" s="49">
        <v>0</v>
      </c>
      <c r="O1353" s="62">
        <f t="shared" si="129"/>
        <v>0</v>
      </c>
      <c r="P1353" s="50">
        <f t="shared" si="130"/>
        <v>7</v>
      </c>
      <c r="Q1353" s="51">
        <f t="shared" si="131"/>
        <v>20.387499999999999</v>
      </c>
      <c r="R1353" s="46" t="s">
        <v>7303</v>
      </c>
    </row>
    <row r="1354" spans="1:18" ht="16.5" hidden="1" customHeight="1" x14ac:dyDescent="0.15">
      <c r="A1354" s="56" t="s">
        <v>9412</v>
      </c>
      <c r="B1354" s="56" t="s">
        <v>9413</v>
      </c>
      <c r="C1354" s="56" t="s">
        <v>9413</v>
      </c>
      <c r="D1354" s="56" t="s">
        <v>329</v>
      </c>
      <c r="E1354" s="56" t="s">
        <v>1380</v>
      </c>
      <c r="F1354" s="56" t="s">
        <v>1381</v>
      </c>
      <c r="G1354" s="66">
        <v>5</v>
      </c>
      <c r="H1354" s="65">
        <v>1</v>
      </c>
      <c r="I1354" s="47">
        <f t="shared" si="126"/>
        <v>5</v>
      </c>
      <c r="J1354" s="65">
        <v>0</v>
      </c>
      <c r="K1354" s="48">
        <f t="shared" si="127"/>
        <v>0</v>
      </c>
      <c r="L1354" s="65">
        <v>0</v>
      </c>
      <c r="M1354" s="60">
        <f t="shared" si="128"/>
        <v>0</v>
      </c>
      <c r="N1354" s="49">
        <v>0</v>
      </c>
      <c r="O1354" s="62">
        <f t="shared" si="129"/>
        <v>0</v>
      </c>
      <c r="P1354" s="50">
        <f t="shared" si="130"/>
        <v>1</v>
      </c>
      <c r="Q1354" s="51">
        <f t="shared" si="131"/>
        <v>5</v>
      </c>
      <c r="R1354" s="46" t="s">
        <v>7303</v>
      </c>
    </row>
    <row r="1355" spans="1:18" ht="16.5" hidden="1" customHeight="1" x14ac:dyDescent="0.15">
      <c r="A1355" s="56" t="s">
        <v>3020</v>
      </c>
      <c r="B1355" s="98" t="s">
        <v>3021</v>
      </c>
      <c r="C1355" s="98" t="s">
        <v>3022</v>
      </c>
      <c r="D1355" s="56" t="s">
        <v>329</v>
      </c>
      <c r="E1355" s="56" t="s">
        <v>351</v>
      </c>
      <c r="F1355" s="56" t="s">
        <v>352</v>
      </c>
      <c r="G1355" s="66">
        <v>3.6600000000000001E-2</v>
      </c>
      <c r="H1355" s="65">
        <v>0</v>
      </c>
      <c r="I1355" s="47">
        <f t="shared" si="126"/>
        <v>0</v>
      </c>
      <c r="J1355" s="65">
        <v>0</v>
      </c>
      <c r="K1355" s="48">
        <f t="shared" si="127"/>
        <v>0</v>
      </c>
      <c r="L1355" s="65">
        <v>0</v>
      </c>
      <c r="M1355" s="60">
        <f t="shared" si="128"/>
        <v>0</v>
      </c>
      <c r="N1355" s="49">
        <v>7785</v>
      </c>
      <c r="O1355" s="62">
        <f t="shared" si="129"/>
        <v>284.93099999999998</v>
      </c>
      <c r="P1355" s="50">
        <f t="shared" si="130"/>
        <v>7785</v>
      </c>
      <c r="Q1355" s="51">
        <f t="shared" si="131"/>
        <v>284.93099999999998</v>
      </c>
      <c r="R1355" s="46" t="s">
        <v>7307</v>
      </c>
    </row>
    <row r="1356" spans="1:18" ht="16.5" hidden="1" customHeight="1" x14ac:dyDescent="0.15">
      <c r="A1356" s="56" t="s">
        <v>4589</v>
      </c>
      <c r="B1356" s="98" t="s">
        <v>4590</v>
      </c>
      <c r="C1356" s="98" t="s">
        <v>4591</v>
      </c>
      <c r="D1356" s="56" t="s">
        <v>406</v>
      </c>
      <c r="E1356" s="56" t="s">
        <v>449</v>
      </c>
      <c r="F1356" s="56" t="s">
        <v>450</v>
      </c>
      <c r="G1356" s="66">
        <v>10.854699999999998</v>
      </c>
      <c r="H1356" s="65">
        <v>0</v>
      </c>
      <c r="I1356" s="47">
        <f t="shared" si="126"/>
        <v>0</v>
      </c>
      <c r="J1356" s="65">
        <v>0</v>
      </c>
      <c r="K1356" s="48">
        <f t="shared" si="127"/>
        <v>0</v>
      </c>
      <c r="L1356" s="65">
        <v>0</v>
      </c>
      <c r="M1356" s="60">
        <f t="shared" si="128"/>
        <v>0</v>
      </c>
      <c r="N1356" s="49">
        <v>26</v>
      </c>
      <c r="O1356" s="62">
        <f t="shared" si="129"/>
        <v>282.22219999999993</v>
      </c>
      <c r="P1356" s="50">
        <f t="shared" si="130"/>
        <v>26</v>
      </c>
      <c r="Q1356" s="51">
        <f t="shared" si="131"/>
        <v>282.22219999999993</v>
      </c>
      <c r="R1356" s="46" t="s">
        <v>7302</v>
      </c>
    </row>
    <row r="1357" spans="1:18" ht="16.5" hidden="1" customHeight="1" x14ac:dyDescent="0.15">
      <c r="A1357" s="56" t="s">
        <v>5772</v>
      </c>
      <c r="B1357" s="98" t="s">
        <v>5773</v>
      </c>
      <c r="C1357" s="98" t="s">
        <v>5774</v>
      </c>
      <c r="D1357" s="56" t="s">
        <v>329</v>
      </c>
      <c r="E1357" s="56" t="s">
        <v>5298</v>
      </c>
      <c r="F1357" s="56" t="s">
        <v>5299</v>
      </c>
      <c r="G1357" s="66">
        <v>281.84107936371652</v>
      </c>
      <c r="H1357" s="65">
        <v>0</v>
      </c>
      <c r="I1357" s="47">
        <f t="shared" si="126"/>
        <v>0</v>
      </c>
      <c r="J1357" s="65">
        <v>0</v>
      </c>
      <c r="K1357" s="48">
        <f t="shared" si="127"/>
        <v>0</v>
      </c>
      <c r="L1357" s="65">
        <v>0</v>
      </c>
      <c r="M1357" s="60">
        <f t="shared" si="128"/>
        <v>0</v>
      </c>
      <c r="N1357" s="49">
        <v>1</v>
      </c>
      <c r="O1357" s="62">
        <f t="shared" si="129"/>
        <v>281.84107936371652</v>
      </c>
      <c r="P1357" s="50">
        <f t="shared" si="130"/>
        <v>1</v>
      </c>
      <c r="Q1357" s="51">
        <f t="shared" si="131"/>
        <v>281.84107936371652</v>
      </c>
      <c r="R1357" s="46" t="s">
        <v>1</v>
      </c>
    </row>
    <row r="1358" spans="1:18" ht="16.5" hidden="1" customHeight="1" x14ac:dyDescent="0.15">
      <c r="A1358" s="56" t="s">
        <v>6805</v>
      </c>
      <c r="B1358" s="56" t="s">
        <v>6806</v>
      </c>
      <c r="C1358" s="56" t="s">
        <v>6806</v>
      </c>
      <c r="D1358" s="56" t="s">
        <v>350</v>
      </c>
      <c r="E1358" s="56" t="s">
        <v>1380</v>
      </c>
      <c r="F1358" s="56" t="s">
        <v>1381</v>
      </c>
      <c r="G1358" s="66">
        <v>0.77665257958868561</v>
      </c>
      <c r="H1358" s="65">
        <v>6</v>
      </c>
      <c r="I1358" s="47">
        <f t="shared" si="126"/>
        <v>4.6599154775321132</v>
      </c>
      <c r="J1358" s="65">
        <v>0</v>
      </c>
      <c r="K1358" s="48">
        <f t="shared" si="127"/>
        <v>0</v>
      </c>
      <c r="L1358" s="65">
        <v>0</v>
      </c>
      <c r="M1358" s="60">
        <f t="shared" si="128"/>
        <v>0</v>
      </c>
      <c r="N1358" s="49">
        <v>0</v>
      </c>
      <c r="O1358" s="62">
        <f t="shared" si="129"/>
        <v>0</v>
      </c>
      <c r="P1358" s="50">
        <f t="shared" si="130"/>
        <v>6</v>
      </c>
      <c r="Q1358" s="51">
        <f t="shared" si="131"/>
        <v>4.6599154775321132</v>
      </c>
      <c r="R1358" s="46" t="s">
        <v>7303</v>
      </c>
    </row>
    <row r="1359" spans="1:18" ht="16.5" hidden="1" customHeight="1" x14ac:dyDescent="0.15">
      <c r="A1359" s="56" t="s">
        <v>1213</v>
      </c>
      <c r="B1359" s="98" t="s">
        <v>1214</v>
      </c>
      <c r="C1359" s="98" t="s">
        <v>1215</v>
      </c>
      <c r="D1359" s="56" t="s">
        <v>329</v>
      </c>
      <c r="E1359" s="56" t="s">
        <v>351</v>
      </c>
      <c r="F1359" s="56" t="s">
        <v>352</v>
      </c>
      <c r="G1359" s="66">
        <v>140</v>
      </c>
      <c r="H1359" s="65">
        <v>0</v>
      </c>
      <c r="I1359" s="47">
        <f t="shared" si="126"/>
        <v>0</v>
      </c>
      <c r="J1359" s="65">
        <v>0</v>
      </c>
      <c r="K1359" s="48">
        <f t="shared" si="127"/>
        <v>0</v>
      </c>
      <c r="L1359" s="65">
        <v>0</v>
      </c>
      <c r="M1359" s="60">
        <f t="shared" si="128"/>
        <v>0</v>
      </c>
      <c r="N1359" s="49">
        <v>2</v>
      </c>
      <c r="O1359" s="62">
        <f t="shared" si="129"/>
        <v>280</v>
      </c>
      <c r="P1359" s="50">
        <f t="shared" si="130"/>
        <v>2</v>
      </c>
      <c r="Q1359" s="51">
        <f t="shared" si="131"/>
        <v>280</v>
      </c>
      <c r="R1359" s="46" t="s">
        <v>7299</v>
      </c>
    </row>
    <row r="1360" spans="1:18" ht="16.5" hidden="1" customHeight="1" x14ac:dyDescent="0.15">
      <c r="A1360" s="56" t="s">
        <v>6506</v>
      </c>
      <c r="B1360" s="98" t="s">
        <v>6507</v>
      </c>
      <c r="C1360" s="98" t="s">
        <v>6507</v>
      </c>
      <c r="D1360" s="56" t="s">
        <v>329</v>
      </c>
      <c r="E1360" s="56" t="s">
        <v>5171</v>
      </c>
      <c r="F1360" s="56" t="s">
        <v>5172</v>
      </c>
      <c r="G1360" s="66">
        <v>69.808459952323616</v>
      </c>
      <c r="H1360" s="65">
        <v>0</v>
      </c>
      <c r="I1360" s="47">
        <f t="shared" si="126"/>
        <v>0</v>
      </c>
      <c r="J1360" s="65">
        <v>0</v>
      </c>
      <c r="K1360" s="48">
        <f t="shared" si="127"/>
        <v>0</v>
      </c>
      <c r="L1360" s="65">
        <v>0</v>
      </c>
      <c r="M1360" s="60">
        <f t="shared" si="128"/>
        <v>0</v>
      </c>
      <c r="N1360" s="49">
        <v>4</v>
      </c>
      <c r="O1360" s="62">
        <f t="shared" si="129"/>
        <v>279.23383980929447</v>
      </c>
      <c r="P1360" s="50">
        <f t="shared" si="130"/>
        <v>4</v>
      </c>
      <c r="Q1360" s="51">
        <f t="shared" si="131"/>
        <v>279.23383980929447</v>
      </c>
      <c r="R1360" s="46" t="s">
        <v>1</v>
      </c>
    </row>
    <row r="1361" spans="1:18" ht="16.5" hidden="1" customHeight="1" x14ac:dyDescent="0.15">
      <c r="A1361" s="56" t="s">
        <v>1860</v>
      </c>
      <c r="B1361" s="98" t="s">
        <v>1861</v>
      </c>
      <c r="C1361" s="98" t="s">
        <v>1862</v>
      </c>
      <c r="D1361" s="56" t="s">
        <v>329</v>
      </c>
      <c r="E1361" s="56" t="s">
        <v>1380</v>
      </c>
      <c r="F1361" s="56" t="s">
        <v>1381</v>
      </c>
      <c r="G1361" s="66">
        <v>13.9315</v>
      </c>
      <c r="H1361" s="65">
        <v>0</v>
      </c>
      <c r="I1361" s="47">
        <f t="shared" si="126"/>
        <v>0</v>
      </c>
      <c r="J1361" s="65">
        <v>0</v>
      </c>
      <c r="K1361" s="48">
        <f t="shared" si="127"/>
        <v>0</v>
      </c>
      <c r="L1361" s="65">
        <v>0</v>
      </c>
      <c r="M1361" s="60">
        <f t="shared" si="128"/>
        <v>0</v>
      </c>
      <c r="N1361" s="49">
        <v>20</v>
      </c>
      <c r="O1361" s="62">
        <f t="shared" si="129"/>
        <v>278.63</v>
      </c>
      <c r="P1361" s="50">
        <f t="shared" si="130"/>
        <v>20</v>
      </c>
      <c r="Q1361" s="51">
        <f t="shared" si="131"/>
        <v>278.63</v>
      </c>
      <c r="R1361" s="46" t="s">
        <v>7301</v>
      </c>
    </row>
    <row r="1362" spans="1:18" ht="16.5" hidden="1" customHeight="1" x14ac:dyDescent="0.15">
      <c r="A1362" s="56" t="s">
        <v>5699</v>
      </c>
      <c r="B1362" s="98" t="s">
        <v>5700</v>
      </c>
      <c r="C1362" s="98" t="s">
        <v>5701</v>
      </c>
      <c r="D1362" s="56" t="s">
        <v>329</v>
      </c>
      <c r="E1362" s="56" t="s">
        <v>5171</v>
      </c>
      <c r="F1362" s="56" t="s">
        <v>5172</v>
      </c>
      <c r="G1362" s="66">
        <v>92.80453335109182</v>
      </c>
      <c r="H1362" s="65">
        <v>0</v>
      </c>
      <c r="I1362" s="47">
        <f t="shared" si="126"/>
        <v>0</v>
      </c>
      <c r="J1362" s="65">
        <v>0</v>
      </c>
      <c r="K1362" s="48">
        <f t="shared" si="127"/>
        <v>0</v>
      </c>
      <c r="L1362" s="65">
        <v>0</v>
      </c>
      <c r="M1362" s="60">
        <f t="shared" si="128"/>
        <v>0</v>
      </c>
      <c r="N1362" s="49">
        <v>3</v>
      </c>
      <c r="O1362" s="62">
        <f t="shared" si="129"/>
        <v>278.41360005327545</v>
      </c>
      <c r="P1362" s="50">
        <f t="shared" si="130"/>
        <v>3</v>
      </c>
      <c r="Q1362" s="51">
        <f t="shared" si="131"/>
        <v>278.41360005327545</v>
      </c>
      <c r="R1362" s="46" t="s">
        <v>1</v>
      </c>
    </row>
    <row r="1363" spans="1:18" ht="16.5" hidden="1" customHeight="1" x14ac:dyDescent="0.15">
      <c r="A1363" s="56" t="s">
        <v>8911</v>
      </c>
      <c r="B1363" s="56" t="s">
        <v>8912</v>
      </c>
      <c r="C1363" s="56" t="s">
        <v>8912</v>
      </c>
      <c r="D1363" s="56" t="s">
        <v>8913</v>
      </c>
      <c r="E1363" s="56" t="s">
        <v>1380</v>
      </c>
      <c r="F1363" s="56" t="s">
        <v>1381</v>
      </c>
      <c r="G1363" s="66">
        <v>26.25</v>
      </c>
      <c r="H1363" s="65">
        <v>15</v>
      </c>
      <c r="I1363" s="47">
        <f t="shared" si="126"/>
        <v>393.75</v>
      </c>
      <c r="J1363" s="65">
        <v>0</v>
      </c>
      <c r="K1363" s="48">
        <f t="shared" si="127"/>
        <v>0</v>
      </c>
      <c r="L1363" s="65">
        <v>0</v>
      </c>
      <c r="M1363" s="60">
        <f t="shared" si="128"/>
        <v>0</v>
      </c>
      <c r="N1363" s="49">
        <v>0</v>
      </c>
      <c r="O1363" s="62">
        <f t="shared" si="129"/>
        <v>0</v>
      </c>
      <c r="P1363" s="50">
        <f t="shared" si="130"/>
        <v>15</v>
      </c>
      <c r="Q1363" s="51">
        <f t="shared" si="131"/>
        <v>393.75</v>
      </c>
      <c r="R1363" s="46" t="s">
        <v>7303</v>
      </c>
    </row>
    <row r="1364" spans="1:18" ht="16.5" hidden="1" customHeight="1" x14ac:dyDescent="0.15">
      <c r="A1364" s="56" t="s">
        <v>5999</v>
      </c>
      <c r="B1364" s="98" t="s">
        <v>6000</v>
      </c>
      <c r="C1364" s="98" t="s">
        <v>6001</v>
      </c>
      <c r="D1364" s="56" t="s">
        <v>329</v>
      </c>
      <c r="E1364" s="56" t="s">
        <v>5171</v>
      </c>
      <c r="F1364" s="56" t="s">
        <v>5172</v>
      </c>
      <c r="G1364" s="66">
        <v>55.526595742201323</v>
      </c>
      <c r="H1364" s="65">
        <v>0</v>
      </c>
      <c r="I1364" s="47">
        <f t="shared" si="126"/>
        <v>0</v>
      </c>
      <c r="J1364" s="65">
        <v>0</v>
      </c>
      <c r="K1364" s="48">
        <f t="shared" si="127"/>
        <v>0</v>
      </c>
      <c r="L1364" s="65">
        <v>0</v>
      </c>
      <c r="M1364" s="60">
        <f t="shared" si="128"/>
        <v>0</v>
      </c>
      <c r="N1364" s="49">
        <v>5</v>
      </c>
      <c r="O1364" s="62">
        <f t="shared" si="129"/>
        <v>277.63297871100661</v>
      </c>
      <c r="P1364" s="50">
        <f t="shared" si="130"/>
        <v>5</v>
      </c>
      <c r="Q1364" s="51">
        <f t="shared" si="131"/>
        <v>277.63297871100661</v>
      </c>
      <c r="R1364" s="46" t="s">
        <v>1</v>
      </c>
    </row>
    <row r="1365" spans="1:18" ht="16.5" hidden="1" customHeight="1" x14ac:dyDescent="0.15">
      <c r="A1365" s="56" t="s">
        <v>3479</v>
      </c>
      <c r="B1365" s="98" t="s">
        <v>7834</v>
      </c>
      <c r="C1365" s="98" t="s">
        <v>7835</v>
      </c>
      <c r="D1365" s="56" t="s">
        <v>329</v>
      </c>
      <c r="E1365" s="56" t="s">
        <v>351</v>
      </c>
      <c r="F1365" s="56" t="s">
        <v>352</v>
      </c>
      <c r="G1365" s="66">
        <v>1.7099999999999997E-2</v>
      </c>
      <c r="H1365" s="65">
        <v>0</v>
      </c>
      <c r="I1365" s="47">
        <f t="shared" si="126"/>
        <v>0</v>
      </c>
      <c r="J1365" s="65">
        <v>0</v>
      </c>
      <c r="K1365" s="48">
        <f t="shared" si="127"/>
        <v>0</v>
      </c>
      <c r="L1365" s="65">
        <v>0</v>
      </c>
      <c r="M1365" s="60">
        <f t="shared" si="128"/>
        <v>0</v>
      </c>
      <c r="N1365" s="49">
        <v>16187</v>
      </c>
      <c r="O1365" s="62">
        <f t="shared" si="129"/>
        <v>276.79769999999996</v>
      </c>
      <c r="P1365" s="50">
        <f t="shared" si="130"/>
        <v>16187</v>
      </c>
      <c r="Q1365" s="51">
        <f t="shared" si="131"/>
        <v>276.79769999999996</v>
      </c>
      <c r="R1365" s="46" t="s">
        <v>7307</v>
      </c>
    </row>
    <row r="1366" spans="1:18" ht="16.5" hidden="1" customHeight="1" x14ac:dyDescent="0.15">
      <c r="A1366" s="56" t="s">
        <v>4711</v>
      </c>
      <c r="B1366" s="98" t="s">
        <v>4712</v>
      </c>
      <c r="C1366" s="98" t="s">
        <v>8407</v>
      </c>
      <c r="D1366" s="56" t="s">
        <v>329</v>
      </c>
      <c r="E1366" s="56" t="s">
        <v>391</v>
      </c>
      <c r="F1366" s="56" t="s">
        <v>392</v>
      </c>
      <c r="G1366" s="66">
        <v>0.03</v>
      </c>
      <c r="H1366" s="65">
        <v>0</v>
      </c>
      <c r="I1366" s="47">
        <f t="shared" si="126"/>
        <v>0</v>
      </c>
      <c r="J1366" s="65">
        <v>0</v>
      </c>
      <c r="K1366" s="48">
        <f t="shared" si="127"/>
        <v>0</v>
      </c>
      <c r="L1366" s="65">
        <v>0</v>
      </c>
      <c r="M1366" s="60">
        <f t="shared" si="128"/>
        <v>0</v>
      </c>
      <c r="N1366" s="49">
        <v>9155</v>
      </c>
      <c r="O1366" s="62">
        <f t="shared" si="129"/>
        <v>274.64999999999998</v>
      </c>
      <c r="P1366" s="50">
        <f t="shared" si="130"/>
        <v>9155</v>
      </c>
      <c r="Q1366" s="51">
        <f t="shared" si="131"/>
        <v>274.64999999999998</v>
      </c>
      <c r="R1366" s="46" t="s">
        <v>7302</v>
      </c>
    </row>
    <row r="1367" spans="1:18" ht="16.5" hidden="1" customHeight="1" x14ac:dyDescent="0.15">
      <c r="A1367" s="56" t="s">
        <v>5727</v>
      </c>
      <c r="B1367" s="98" t="s">
        <v>5728</v>
      </c>
      <c r="C1367" s="98" t="s">
        <v>5729</v>
      </c>
      <c r="D1367" s="56" t="s">
        <v>329</v>
      </c>
      <c r="E1367" s="56" t="s">
        <v>5171</v>
      </c>
      <c r="F1367" s="56" t="s">
        <v>5172</v>
      </c>
      <c r="G1367" s="66">
        <v>68.423241737039461</v>
      </c>
      <c r="H1367" s="65">
        <v>0</v>
      </c>
      <c r="I1367" s="47">
        <f t="shared" si="126"/>
        <v>0</v>
      </c>
      <c r="J1367" s="65">
        <v>0</v>
      </c>
      <c r="K1367" s="48">
        <f t="shared" si="127"/>
        <v>0</v>
      </c>
      <c r="L1367" s="65">
        <v>0</v>
      </c>
      <c r="M1367" s="60">
        <f t="shared" si="128"/>
        <v>0</v>
      </c>
      <c r="N1367" s="49">
        <v>4</v>
      </c>
      <c r="O1367" s="62">
        <f t="shared" si="129"/>
        <v>273.69296694815785</v>
      </c>
      <c r="P1367" s="50">
        <f t="shared" si="130"/>
        <v>4</v>
      </c>
      <c r="Q1367" s="51">
        <f t="shared" si="131"/>
        <v>273.69296694815785</v>
      </c>
      <c r="R1367" s="46" t="s">
        <v>1</v>
      </c>
    </row>
    <row r="1368" spans="1:18" ht="16.5" hidden="1" customHeight="1" x14ac:dyDescent="0.15">
      <c r="A1368" s="56" t="s">
        <v>4642</v>
      </c>
      <c r="B1368" s="98" t="s">
        <v>4643</v>
      </c>
      <c r="C1368" s="98" t="s">
        <v>4644</v>
      </c>
      <c r="D1368" s="56" t="s">
        <v>329</v>
      </c>
      <c r="E1368" s="56" t="s">
        <v>391</v>
      </c>
      <c r="F1368" s="56" t="s">
        <v>392</v>
      </c>
      <c r="G1368" s="66">
        <v>2.1367284210526329</v>
      </c>
      <c r="H1368" s="65">
        <v>0</v>
      </c>
      <c r="I1368" s="47">
        <f t="shared" si="126"/>
        <v>0</v>
      </c>
      <c r="J1368" s="65">
        <v>0</v>
      </c>
      <c r="K1368" s="48">
        <f t="shared" si="127"/>
        <v>0</v>
      </c>
      <c r="L1368" s="65">
        <v>0</v>
      </c>
      <c r="M1368" s="60">
        <f t="shared" si="128"/>
        <v>0</v>
      </c>
      <c r="N1368" s="49">
        <v>128</v>
      </c>
      <c r="O1368" s="62">
        <f t="shared" si="129"/>
        <v>273.50123789473702</v>
      </c>
      <c r="P1368" s="50">
        <f t="shared" si="130"/>
        <v>128</v>
      </c>
      <c r="Q1368" s="51">
        <f t="shared" si="131"/>
        <v>273.50123789473702</v>
      </c>
      <c r="R1368" s="46" t="s">
        <v>7302</v>
      </c>
    </row>
    <row r="1369" spans="1:18" ht="16.5" hidden="1" customHeight="1" x14ac:dyDescent="0.15">
      <c r="A1369" s="56" t="s">
        <v>9414</v>
      </c>
      <c r="B1369" s="56" t="s">
        <v>9415</v>
      </c>
      <c r="C1369" s="56" t="s">
        <v>9415</v>
      </c>
      <c r="D1369" s="56" t="s">
        <v>329</v>
      </c>
      <c r="E1369" s="56" t="s">
        <v>1380</v>
      </c>
      <c r="F1369" s="56" t="s">
        <v>1381</v>
      </c>
      <c r="G1369" s="66">
        <v>0.48149504950495048</v>
      </c>
      <c r="H1369" s="65">
        <v>101</v>
      </c>
      <c r="I1369" s="47">
        <f t="shared" si="126"/>
        <v>48.631</v>
      </c>
      <c r="J1369" s="65">
        <v>0</v>
      </c>
      <c r="K1369" s="48">
        <f t="shared" si="127"/>
        <v>0</v>
      </c>
      <c r="L1369" s="65">
        <v>0</v>
      </c>
      <c r="M1369" s="60">
        <f t="shared" si="128"/>
        <v>0</v>
      </c>
      <c r="N1369" s="49">
        <v>0</v>
      </c>
      <c r="O1369" s="62">
        <f t="shared" si="129"/>
        <v>0</v>
      </c>
      <c r="P1369" s="50">
        <f t="shared" si="130"/>
        <v>101</v>
      </c>
      <c r="Q1369" s="51">
        <f t="shared" si="131"/>
        <v>48.631</v>
      </c>
      <c r="R1369" s="46" t="s">
        <v>7303</v>
      </c>
    </row>
    <row r="1370" spans="1:18" ht="16.5" hidden="1" customHeight="1" x14ac:dyDescent="0.15">
      <c r="A1370" s="56" t="s">
        <v>9419</v>
      </c>
      <c r="B1370" s="56" t="s">
        <v>9420</v>
      </c>
      <c r="C1370" s="56" t="s">
        <v>9420</v>
      </c>
      <c r="D1370" s="56" t="s">
        <v>329</v>
      </c>
      <c r="E1370" s="56" t="s">
        <v>1380</v>
      </c>
      <c r="F1370" s="56" t="s">
        <v>1381</v>
      </c>
      <c r="G1370" s="66">
        <v>38</v>
      </c>
      <c r="H1370" s="65">
        <v>6</v>
      </c>
      <c r="I1370" s="47">
        <f t="shared" si="126"/>
        <v>228</v>
      </c>
      <c r="J1370" s="65">
        <v>0</v>
      </c>
      <c r="K1370" s="48">
        <f t="shared" si="127"/>
        <v>0</v>
      </c>
      <c r="L1370" s="65">
        <v>0</v>
      </c>
      <c r="M1370" s="60">
        <f t="shared" si="128"/>
        <v>0</v>
      </c>
      <c r="N1370" s="49">
        <v>0</v>
      </c>
      <c r="O1370" s="62">
        <f t="shared" si="129"/>
        <v>0</v>
      </c>
      <c r="P1370" s="50">
        <f t="shared" si="130"/>
        <v>6</v>
      </c>
      <c r="Q1370" s="51">
        <f t="shared" si="131"/>
        <v>228</v>
      </c>
      <c r="R1370" s="46" t="s">
        <v>7303</v>
      </c>
    </row>
    <row r="1371" spans="1:18" ht="16.5" hidden="1" customHeight="1" x14ac:dyDescent="0.15">
      <c r="A1371" s="56" t="s">
        <v>8547</v>
      </c>
      <c r="B1371" s="56" t="s">
        <v>8548</v>
      </c>
      <c r="C1371" s="56" t="s">
        <v>8549</v>
      </c>
      <c r="D1371" s="56" t="s">
        <v>4997</v>
      </c>
      <c r="E1371" s="56" t="s">
        <v>1380</v>
      </c>
      <c r="F1371" s="56" t="s">
        <v>1381</v>
      </c>
      <c r="G1371" s="66">
        <v>25.641000000000002</v>
      </c>
      <c r="H1371" s="65">
        <v>1</v>
      </c>
      <c r="I1371" s="47">
        <f t="shared" si="126"/>
        <v>25.641000000000002</v>
      </c>
      <c r="J1371" s="65">
        <v>0</v>
      </c>
      <c r="K1371" s="48">
        <f t="shared" si="127"/>
        <v>0</v>
      </c>
      <c r="L1371" s="65">
        <v>0</v>
      </c>
      <c r="M1371" s="60">
        <f t="shared" si="128"/>
        <v>0</v>
      </c>
      <c r="N1371" s="49">
        <v>0</v>
      </c>
      <c r="O1371" s="62">
        <f t="shared" si="129"/>
        <v>0</v>
      </c>
      <c r="P1371" s="50">
        <f t="shared" si="130"/>
        <v>1</v>
      </c>
      <c r="Q1371" s="51">
        <f t="shared" si="131"/>
        <v>25.641000000000002</v>
      </c>
      <c r="R1371" s="46" t="s">
        <v>7303</v>
      </c>
    </row>
    <row r="1372" spans="1:18" ht="16.5" hidden="1" customHeight="1" x14ac:dyDescent="0.15">
      <c r="A1372" s="56" t="s">
        <v>9737</v>
      </c>
      <c r="B1372" s="56" t="s">
        <v>9738</v>
      </c>
      <c r="C1372" s="56" t="s">
        <v>9738</v>
      </c>
      <c r="D1372" s="56" t="s">
        <v>329</v>
      </c>
      <c r="E1372" s="56" t="s">
        <v>1380</v>
      </c>
      <c r="F1372" s="56" t="s">
        <v>1381</v>
      </c>
      <c r="G1372" s="66">
        <v>0.16194444444444445</v>
      </c>
      <c r="H1372" s="65">
        <v>24</v>
      </c>
      <c r="I1372" s="47">
        <f t="shared" si="126"/>
        <v>3.8866666666666667</v>
      </c>
      <c r="J1372" s="65">
        <v>0</v>
      </c>
      <c r="K1372" s="48">
        <f t="shared" si="127"/>
        <v>0</v>
      </c>
      <c r="L1372" s="65">
        <v>0</v>
      </c>
      <c r="M1372" s="60">
        <f t="shared" si="128"/>
        <v>0</v>
      </c>
      <c r="N1372" s="49">
        <v>0</v>
      </c>
      <c r="O1372" s="62">
        <f t="shared" si="129"/>
        <v>0</v>
      </c>
      <c r="P1372" s="50">
        <f t="shared" si="130"/>
        <v>24</v>
      </c>
      <c r="Q1372" s="51">
        <f t="shared" si="131"/>
        <v>3.8866666666666667</v>
      </c>
      <c r="R1372" s="46" t="s">
        <v>7303</v>
      </c>
    </row>
    <row r="1373" spans="1:18" ht="16.5" hidden="1" customHeight="1" x14ac:dyDescent="0.15">
      <c r="A1373" s="56" t="s">
        <v>3472</v>
      </c>
      <c r="B1373" s="98" t="s">
        <v>7830</v>
      </c>
      <c r="C1373" s="98" t="s">
        <v>7831</v>
      </c>
      <c r="D1373" s="56" t="s">
        <v>329</v>
      </c>
      <c r="E1373" s="56" t="s">
        <v>351</v>
      </c>
      <c r="F1373" s="56" t="s">
        <v>352</v>
      </c>
      <c r="G1373" s="66">
        <v>1.4999999999999999E-2</v>
      </c>
      <c r="H1373" s="65">
        <v>0</v>
      </c>
      <c r="I1373" s="47">
        <f t="shared" si="126"/>
        <v>0</v>
      </c>
      <c r="J1373" s="65">
        <v>0</v>
      </c>
      <c r="K1373" s="48">
        <f t="shared" si="127"/>
        <v>0</v>
      </c>
      <c r="L1373" s="65">
        <v>0</v>
      </c>
      <c r="M1373" s="60">
        <f t="shared" si="128"/>
        <v>0</v>
      </c>
      <c r="N1373" s="49">
        <v>18205</v>
      </c>
      <c r="O1373" s="62">
        <f t="shared" si="129"/>
        <v>273.07499999999999</v>
      </c>
      <c r="P1373" s="50">
        <f t="shared" si="130"/>
        <v>18205</v>
      </c>
      <c r="Q1373" s="51">
        <f t="shared" si="131"/>
        <v>273.07499999999999</v>
      </c>
      <c r="R1373" s="46" t="s">
        <v>7307</v>
      </c>
    </row>
    <row r="1374" spans="1:18" ht="16.5" hidden="1" customHeight="1" x14ac:dyDescent="0.15">
      <c r="A1374" s="56" t="s">
        <v>9526</v>
      </c>
      <c r="B1374" s="56" t="s">
        <v>9527</v>
      </c>
      <c r="C1374" s="56" t="s">
        <v>9527</v>
      </c>
      <c r="D1374" s="56" t="s">
        <v>350</v>
      </c>
      <c r="E1374" s="56" t="s">
        <v>1380</v>
      </c>
      <c r="F1374" s="56" t="s">
        <v>1381</v>
      </c>
      <c r="G1374" s="66">
        <v>0.97</v>
      </c>
      <c r="H1374" s="65">
        <v>1</v>
      </c>
      <c r="I1374" s="47">
        <f t="shared" si="126"/>
        <v>0.97</v>
      </c>
      <c r="J1374" s="65">
        <v>0</v>
      </c>
      <c r="K1374" s="48">
        <f t="shared" si="127"/>
        <v>0</v>
      </c>
      <c r="L1374" s="65">
        <v>0</v>
      </c>
      <c r="M1374" s="60">
        <f t="shared" si="128"/>
        <v>0</v>
      </c>
      <c r="N1374" s="49">
        <v>0</v>
      </c>
      <c r="O1374" s="62">
        <f t="shared" si="129"/>
        <v>0</v>
      </c>
      <c r="P1374" s="50">
        <f t="shared" si="130"/>
        <v>1</v>
      </c>
      <c r="Q1374" s="51">
        <f t="shared" si="131"/>
        <v>0.97</v>
      </c>
      <c r="R1374" s="46" t="s">
        <v>7303</v>
      </c>
    </row>
    <row r="1375" spans="1:18" ht="16.5" hidden="1" customHeight="1" x14ac:dyDescent="0.15">
      <c r="A1375" s="56" t="s">
        <v>5515</v>
      </c>
      <c r="B1375" s="98" t="s">
        <v>5516</v>
      </c>
      <c r="C1375" s="98" t="s">
        <v>5516</v>
      </c>
      <c r="D1375" s="56" t="s">
        <v>329</v>
      </c>
      <c r="E1375" s="56" t="s">
        <v>5300</v>
      </c>
      <c r="F1375" s="56" t="s">
        <v>5301</v>
      </c>
      <c r="G1375" s="66">
        <v>27.296937448594726</v>
      </c>
      <c r="H1375" s="65">
        <v>0</v>
      </c>
      <c r="I1375" s="47">
        <f t="shared" si="126"/>
        <v>0</v>
      </c>
      <c r="J1375" s="65">
        <v>0</v>
      </c>
      <c r="K1375" s="48">
        <f t="shared" si="127"/>
        <v>0</v>
      </c>
      <c r="L1375" s="65">
        <v>0</v>
      </c>
      <c r="M1375" s="60">
        <f t="shared" si="128"/>
        <v>0</v>
      </c>
      <c r="N1375" s="49">
        <v>10</v>
      </c>
      <c r="O1375" s="62">
        <f t="shared" si="129"/>
        <v>272.96937448594724</v>
      </c>
      <c r="P1375" s="50">
        <f t="shared" si="130"/>
        <v>10</v>
      </c>
      <c r="Q1375" s="51">
        <f t="shared" si="131"/>
        <v>272.96937448594724</v>
      </c>
      <c r="R1375" s="46" t="s">
        <v>1</v>
      </c>
    </row>
    <row r="1376" spans="1:18" ht="16.5" hidden="1" customHeight="1" x14ac:dyDescent="0.15">
      <c r="A1376" s="56" t="s">
        <v>987</v>
      </c>
      <c r="B1376" s="98" t="s">
        <v>7370</v>
      </c>
      <c r="C1376" s="98" t="s">
        <v>7371</v>
      </c>
      <c r="D1376" s="56" t="s">
        <v>329</v>
      </c>
      <c r="E1376" s="56" t="s">
        <v>330</v>
      </c>
      <c r="F1376" s="56" t="s">
        <v>331</v>
      </c>
      <c r="G1376" s="66">
        <v>4.9421999999999997</v>
      </c>
      <c r="H1376" s="65">
        <v>0</v>
      </c>
      <c r="I1376" s="47">
        <f t="shared" si="126"/>
        <v>0</v>
      </c>
      <c r="J1376" s="65">
        <v>0</v>
      </c>
      <c r="K1376" s="48">
        <f t="shared" si="127"/>
        <v>0</v>
      </c>
      <c r="L1376" s="65">
        <v>0</v>
      </c>
      <c r="M1376" s="60">
        <f t="shared" si="128"/>
        <v>0</v>
      </c>
      <c r="N1376" s="49">
        <v>55</v>
      </c>
      <c r="O1376" s="62">
        <f t="shared" si="129"/>
        <v>271.82099999999997</v>
      </c>
      <c r="P1376" s="50">
        <f t="shared" si="130"/>
        <v>55</v>
      </c>
      <c r="Q1376" s="51">
        <f t="shared" si="131"/>
        <v>271.82099999999997</v>
      </c>
      <c r="R1376" s="46" t="s">
        <v>7299</v>
      </c>
    </row>
    <row r="1377" spans="1:18" ht="16.5" hidden="1" customHeight="1" x14ac:dyDescent="0.15">
      <c r="A1377" s="56" t="s">
        <v>836</v>
      </c>
      <c r="B1377" s="98" t="s">
        <v>837</v>
      </c>
      <c r="C1377" s="98" t="s">
        <v>837</v>
      </c>
      <c r="D1377" s="56" t="s">
        <v>329</v>
      </c>
      <c r="E1377" s="56" t="s">
        <v>351</v>
      </c>
      <c r="F1377" s="56" t="s">
        <v>352</v>
      </c>
      <c r="G1377" s="66">
        <v>13.5</v>
      </c>
      <c r="H1377" s="65">
        <v>0</v>
      </c>
      <c r="I1377" s="47">
        <f t="shared" si="126"/>
        <v>0</v>
      </c>
      <c r="J1377" s="65">
        <v>0</v>
      </c>
      <c r="K1377" s="48">
        <f t="shared" si="127"/>
        <v>0</v>
      </c>
      <c r="L1377" s="65">
        <v>0</v>
      </c>
      <c r="M1377" s="60">
        <f t="shared" si="128"/>
        <v>0</v>
      </c>
      <c r="N1377" s="49">
        <v>20</v>
      </c>
      <c r="O1377" s="62">
        <f t="shared" si="129"/>
        <v>270</v>
      </c>
      <c r="P1377" s="50">
        <f t="shared" si="130"/>
        <v>20</v>
      </c>
      <c r="Q1377" s="51">
        <f t="shared" si="131"/>
        <v>270</v>
      </c>
      <c r="R1377" s="46" t="s">
        <v>7299</v>
      </c>
    </row>
    <row r="1378" spans="1:18" ht="16.5" hidden="1" customHeight="1" x14ac:dyDescent="0.15">
      <c r="A1378" s="56" t="s">
        <v>961</v>
      </c>
      <c r="B1378" s="98" t="s">
        <v>7361</v>
      </c>
      <c r="C1378" s="98" t="s">
        <v>962</v>
      </c>
      <c r="D1378" s="56" t="s">
        <v>329</v>
      </c>
      <c r="E1378" s="56" t="s">
        <v>449</v>
      </c>
      <c r="F1378" s="56" t="s">
        <v>450</v>
      </c>
      <c r="G1378" s="66">
        <v>2.6990360817969723</v>
      </c>
      <c r="H1378" s="65">
        <v>0</v>
      </c>
      <c r="I1378" s="47">
        <f t="shared" si="126"/>
        <v>0</v>
      </c>
      <c r="J1378" s="65">
        <v>0</v>
      </c>
      <c r="K1378" s="48">
        <f t="shared" si="127"/>
        <v>0</v>
      </c>
      <c r="L1378" s="65">
        <v>0</v>
      </c>
      <c r="M1378" s="60">
        <f t="shared" si="128"/>
        <v>0</v>
      </c>
      <c r="N1378" s="49">
        <v>100</v>
      </c>
      <c r="O1378" s="62">
        <f t="shared" si="129"/>
        <v>269.90360817969724</v>
      </c>
      <c r="P1378" s="50">
        <f t="shared" si="130"/>
        <v>100</v>
      </c>
      <c r="Q1378" s="51">
        <f t="shared" si="131"/>
        <v>269.90360817969724</v>
      </c>
      <c r="R1378" s="46" t="s">
        <v>7299</v>
      </c>
    </row>
    <row r="1379" spans="1:18" ht="16.5" hidden="1" customHeight="1" x14ac:dyDescent="0.15">
      <c r="A1379" s="56" t="s">
        <v>6097</v>
      </c>
      <c r="B1379" s="98" t="s">
        <v>6098</v>
      </c>
      <c r="C1379" s="98" t="s">
        <v>5764</v>
      </c>
      <c r="D1379" s="56" t="s">
        <v>329</v>
      </c>
      <c r="E1379" s="56" t="s">
        <v>5300</v>
      </c>
      <c r="F1379" s="56" t="s">
        <v>5301</v>
      </c>
      <c r="G1379" s="66">
        <v>269.82847125706729</v>
      </c>
      <c r="H1379" s="65">
        <v>0</v>
      </c>
      <c r="I1379" s="47">
        <f t="shared" si="126"/>
        <v>0</v>
      </c>
      <c r="J1379" s="65">
        <v>0</v>
      </c>
      <c r="K1379" s="48">
        <f t="shared" si="127"/>
        <v>0</v>
      </c>
      <c r="L1379" s="65">
        <v>0</v>
      </c>
      <c r="M1379" s="60">
        <f t="shared" si="128"/>
        <v>0</v>
      </c>
      <c r="N1379" s="49">
        <v>1</v>
      </c>
      <c r="O1379" s="62">
        <f t="shared" si="129"/>
        <v>269.82847125706729</v>
      </c>
      <c r="P1379" s="50">
        <f t="shared" si="130"/>
        <v>1</v>
      </c>
      <c r="Q1379" s="51">
        <f t="shared" si="131"/>
        <v>269.82847125706729</v>
      </c>
      <c r="R1379" s="46" t="s">
        <v>1</v>
      </c>
    </row>
    <row r="1380" spans="1:18" ht="16.5" hidden="1" customHeight="1" x14ac:dyDescent="0.15">
      <c r="A1380" s="56" t="s">
        <v>6097</v>
      </c>
      <c r="B1380" s="98" t="s">
        <v>6098</v>
      </c>
      <c r="C1380" s="98" t="s">
        <v>5764</v>
      </c>
      <c r="D1380" s="56" t="s">
        <v>329</v>
      </c>
      <c r="E1380" s="56" t="s">
        <v>5171</v>
      </c>
      <c r="F1380" s="56" t="s">
        <v>5172</v>
      </c>
      <c r="G1380" s="66">
        <v>269.82847125706729</v>
      </c>
      <c r="H1380" s="65">
        <v>0</v>
      </c>
      <c r="I1380" s="47">
        <f t="shared" si="126"/>
        <v>0</v>
      </c>
      <c r="J1380" s="65">
        <v>0</v>
      </c>
      <c r="K1380" s="48">
        <f t="shared" si="127"/>
        <v>0</v>
      </c>
      <c r="L1380" s="65">
        <v>0</v>
      </c>
      <c r="M1380" s="60">
        <f t="shared" si="128"/>
        <v>0</v>
      </c>
      <c r="N1380" s="49">
        <v>1</v>
      </c>
      <c r="O1380" s="62">
        <f t="shared" si="129"/>
        <v>269.82847125706729</v>
      </c>
      <c r="P1380" s="50">
        <f t="shared" si="130"/>
        <v>1</v>
      </c>
      <c r="Q1380" s="51">
        <f t="shared" si="131"/>
        <v>269.82847125706729</v>
      </c>
      <c r="R1380" s="46" t="s">
        <v>1</v>
      </c>
    </row>
    <row r="1381" spans="1:18" ht="16.5" hidden="1" customHeight="1" x14ac:dyDescent="0.15">
      <c r="A1381" s="56" t="s">
        <v>2095</v>
      </c>
      <c r="B1381" s="98" t="s">
        <v>2096</v>
      </c>
      <c r="C1381" s="98" t="s">
        <v>1671</v>
      </c>
      <c r="D1381" s="56" t="s">
        <v>329</v>
      </c>
      <c r="E1381" s="56" t="s">
        <v>1310</v>
      </c>
      <c r="F1381" s="56" t="s">
        <v>1311</v>
      </c>
      <c r="G1381" s="66">
        <v>33.710392307692302</v>
      </c>
      <c r="H1381" s="65">
        <v>0</v>
      </c>
      <c r="I1381" s="47">
        <f t="shared" si="126"/>
        <v>0</v>
      </c>
      <c r="J1381" s="65">
        <v>0</v>
      </c>
      <c r="K1381" s="48">
        <f t="shared" si="127"/>
        <v>0</v>
      </c>
      <c r="L1381" s="65">
        <v>0</v>
      </c>
      <c r="M1381" s="60">
        <f t="shared" si="128"/>
        <v>0</v>
      </c>
      <c r="N1381" s="49">
        <v>8</v>
      </c>
      <c r="O1381" s="62">
        <f t="shared" si="129"/>
        <v>269.68313846153842</v>
      </c>
      <c r="P1381" s="50">
        <f t="shared" si="130"/>
        <v>8</v>
      </c>
      <c r="Q1381" s="51">
        <f t="shared" si="131"/>
        <v>269.68313846153842</v>
      </c>
      <c r="R1381" s="46" t="s">
        <v>7301</v>
      </c>
    </row>
    <row r="1382" spans="1:18" ht="16.5" hidden="1" customHeight="1" x14ac:dyDescent="0.15">
      <c r="A1382" s="56" t="s">
        <v>6818</v>
      </c>
      <c r="B1382" s="56" t="s">
        <v>6819</v>
      </c>
      <c r="C1382" s="56" t="s">
        <v>6819</v>
      </c>
      <c r="D1382" s="56" t="s">
        <v>6714</v>
      </c>
      <c r="E1382" s="56" t="s">
        <v>1380</v>
      </c>
      <c r="F1382" s="56" t="s">
        <v>1381</v>
      </c>
      <c r="G1382" s="66">
        <v>1.4695652173913045</v>
      </c>
      <c r="H1382" s="65">
        <v>22</v>
      </c>
      <c r="I1382" s="47">
        <f t="shared" si="126"/>
        <v>32.330434782608698</v>
      </c>
      <c r="J1382" s="65">
        <v>0</v>
      </c>
      <c r="K1382" s="48">
        <f t="shared" si="127"/>
        <v>0</v>
      </c>
      <c r="L1382" s="65">
        <v>0</v>
      </c>
      <c r="M1382" s="60">
        <f t="shared" si="128"/>
        <v>0</v>
      </c>
      <c r="N1382" s="49">
        <v>0</v>
      </c>
      <c r="O1382" s="62">
        <f t="shared" si="129"/>
        <v>0</v>
      </c>
      <c r="P1382" s="50">
        <f t="shared" si="130"/>
        <v>22</v>
      </c>
      <c r="Q1382" s="51">
        <f t="shared" si="131"/>
        <v>32.330434782608698</v>
      </c>
      <c r="R1382" s="46" t="s">
        <v>7303</v>
      </c>
    </row>
    <row r="1383" spans="1:18" ht="16.5" hidden="1" customHeight="1" x14ac:dyDescent="0.15">
      <c r="A1383" s="56" t="s">
        <v>1969</v>
      </c>
      <c r="B1383" s="98" t="s">
        <v>1970</v>
      </c>
      <c r="C1383" s="98" t="s">
        <v>1970</v>
      </c>
      <c r="D1383" s="56" t="s">
        <v>329</v>
      </c>
      <c r="E1383" s="56" t="s">
        <v>351</v>
      </c>
      <c r="F1383" s="56" t="s">
        <v>352</v>
      </c>
      <c r="G1383" s="66">
        <v>0.77708827673827729</v>
      </c>
      <c r="H1383" s="65">
        <v>0</v>
      </c>
      <c r="I1383" s="47">
        <f t="shared" si="126"/>
        <v>0</v>
      </c>
      <c r="J1383" s="65">
        <v>0</v>
      </c>
      <c r="K1383" s="48">
        <f t="shared" si="127"/>
        <v>0</v>
      </c>
      <c r="L1383" s="65">
        <v>0</v>
      </c>
      <c r="M1383" s="60">
        <f t="shared" si="128"/>
        <v>0</v>
      </c>
      <c r="N1383" s="49">
        <v>347</v>
      </c>
      <c r="O1383" s="62">
        <f t="shared" si="129"/>
        <v>269.64963202818222</v>
      </c>
      <c r="P1383" s="50">
        <f t="shared" si="130"/>
        <v>347</v>
      </c>
      <c r="Q1383" s="51">
        <f t="shared" si="131"/>
        <v>269.64963202818222</v>
      </c>
      <c r="R1383" s="46" t="s">
        <v>7301</v>
      </c>
    </row>
    <row r="1384" spans="1:18" ht="16.5" hidden="1" customHeight="1" x14ac:dyDescent="0.15">
      <c r="A1384" s="56" t="s">
        <v>1946</v>
      </c>
      <c r="B1384" s="98" t="s">
        <v>1947</v>
      </c>
      <c r="C1384" s="98" t="s">
        <v>1783</v>
      </c>
      <c r="D1384" s="56" t="s">
        <v>329</v>
      </c>
      <c r="E1384" s="56" t="s">
        <v>1206</v>
      </c>
      <c r="F1384" s="56" t="s">
        <v>1207</v>
      </c>
      <c r="G1384" s="66">
        <v>0.70378634582603361</v>
      </c>
      <c r="H1384" s="65">
        <v>0</v>
      </c>
      <c r="I1384" s="47">
        <f t="shared" si="126"/>
        <v>0</v>
      </c>
      <c r="J1384" s="65">
        <v>0</v>
      </c>
      <c r="K1384" s="48">
        <f t="shared" si="127"/>
        <v>0</v>
      </c>
      <c r="L1384" s="65">
        <v>0</v>
      </c>
      <c r="M1384" s="60">
        <f t="shared" si="128"/>
        <v>0</v>
      </c>
      <c r="N1384" s="49">
        <v>382</v>
      </c>
      <c r="O1384" s="62">
        <f t="shared" si="129"/>
        <v>268.84638410554481</v>
      </c>
      <c r="P1384" s="50">
        <f t="shared" si="130"/>
        <v>382</v>
      </c>
      <c r="Q1384" s="51">
        <f t="shared" si="131"/>
        <v>268.84638410554481</v>
      </c>
      <c r="R1384" s="46" t="s">
        <v>7301</v>
      </c>
    </row>
    <row r="1385" spans="1:18" ht="16.5" hidden="1" customHeight="1" x14ac:dyDescent="0.15">
      <c r="A1385" s="56" t="s">
        <v>10692</v>
      </c>
      <c r="B1385" s="56" t="s">
        <v>10693</v>
      </c>
      <c r="C1385" s="56" t="s">
        <v>10693</v>
      </c>
      <c r="D1385" s="56" t="s">
        <v>4997</v>
      </c>
      <c r="E1385" s="56" t="s">
        <v>1380</v>
      </c>
      <c r="F1385" s="56" t="s">
        <v>1381</v>
      </c>
      <c r="G1385" s="66">
        <v>24.271999999999998</v>
      </c>
      <c r="H1385" s="65">
        <v>2</v>
      </c>
      <c r="I1385" s="47">
        <f t="shared" si="126"/>
        <v>48.543999999999997</v>
      </c>
      <c r="J1385" s="65">
        <v>0</v>
      </c>
      <c r="K1385" s="48">
        <f t="shared" si="127"/>
        <v>0</v>
      </c>
      <c r="L1385" s="65">
        <v>0</v>
      </c>
      <c r="M1385" s="60">
        <f t="shared" si="128"/>
        <v>0</v>
      </c>
      <c r="N1385" s="49">
        <v>0</v>
      </c>
      <c r="O1385" s="62">
        <f t="shared" si="129"/>
        <v>0</v>
      </c>
      <c r="P1385" s="50">
        <f t="shared" si="130"/>
        <v>2</v>
      </c>
      <c r="Q1385" s="51">
        <f t="shared" si="131"/>
        <v>48.543999999999997</v>
      </c>
      <c r="R1385" s="46" t="s">
        <v>7303</v>
      </c>
    </row>
    <row r="1386" spans="1:18" ht="16.5" hidden="1" customHeight="1" x14ac:dyDescent="0.15">
      <c r="A1386" s="56" t="s">
        <v>3408</v>
      </c>
      <c r="B1386" s="98" t="s">
        <v>3409</v>
      </c>
      <c r="C1386" s="98" t="s">
        <v>3409</v>
      </c>
      <c r="D1386" s="56" t="s">
        <v>350</v>
      </c>
      <c r="E1386" s="56" t="s">
        <v>351</v>
      </c>
      <c r="F1386" s="56" t="s">
        <v>352</v>
      </c>
      <c r="G1386" s="66">
        <v>4.7E-2</v>
      </c>
      <c r="H1386" s="65">
        <v>0</v>
      </c>
      <c r="I1386" s="47">
        <f t="shared" si="126"/>
        <v>0</v>
      </c>
      <c r="J1386" s="65">
        <v>0</v>
      </c>
      <c r="K1386" s="48">
        <f t="shared" si="127"/>
        <v>0</v>
      </c>
      <c r="L1386" s="65">
        <v>0</v>
      </c>
      <c r="M1386" s="60">
        <f t="shared" si="128"/>
        <v>0</v>
      </c>
      <c r="N1386" s="49">
        <v>5710</v>
      </c>
      <c r="O1386" s="62">
        <f t="shared" si="129"/>
        <v>268.37</v>
      </c>
      <c r="P1386" s="50">
        <f t="shared" si="130"/>
        <v>5710</v>
      </c>
      <c r="Q1386" s="51">
        <f t="shared" si="131"/>
        <v>268.37</v>
      </c>
      <c r="R1386" s="46" t="s">
        <v>7307</v>
      </c>
    </row>
    <row r="1387" spans="1:18" ht="16.5" hidden="1" customHeight="1" x14ac:dyDescent="0.15">
      <c r="A1387" s="56" t="s">
        <v>5674</v>
      </c>
      <c r="B1387" s="98" t="s">
        <v>5675</v>
      </c>
      <c r="C1387" s="98" t="s">
        <v>5676</v>
      </c>
      <c r="D1387" s="56" t="s">
        <v>329</v>
      </c>
      <c r="E1387" s="56" t="s">
        <v>5300</v>
      </c>
      <c r="F1387" s="56" t="s">
        <v>5301</v>
      </c>
      <c r="G1387" s="66">
        <v>267.10627206950721</v>
      </c>
      <c r="H1387" s="65">
        <v>0</v>
      </c>
      <c r="I1387" s="47">
        <f t="shared" si="126"/>
        <v>0</v>
      </c>
      <c r="J1387" s="65">
        <v>0</v>
      </c>
      <c r="K1387" s="48">
        <f t="shared" si="127"/>
        <v>0</v>
      </c>
      <c r="L1387" s="65">
        <v>0</v>
      </c>
      <c r="M1387" s="60">
        <f t="shared" si="128"/>
        <v>0</v>
      </c>
      <c r="N1387" s="49">
        <v>1</v>
      </c>
      <c r="O1387" s="62">
        <f t="shared" si="129"/>
        <v>267.10627206950721</v>
      </c>
      <c r="P1387" s="50">
        <f t="shared" si="130"/>
        <v>1</v>
      </c>
      <c r="Q1387" s="51">
        <f t="shared" si="131"/>
        <v>267.10627206950721</v>
      </c>
      <c r="R1387" s="46" t="s">
        <v>1</v>
      </c>
    </row>
    <row r="1388" spans="1:18" ht="16.5" hidden="1" customHeight="1" x14ac:dyDescent="0.15">
      <c r="A1388" s="56" t="s">
        <v>5674</v>
      </c>
      <c r="B1388" s="98" t="s">
        <v>5675</v>
      </c>
      <c r="C1388" s="98" t="s">
        <v>5676</v>
      </c>
      <c r="D1388" s="56" t="s">
        <v>329</v>
      </c>
      <c r="E1388" s="56" t="s">
        <v>5171</v>
      </c>
      <c r="F1388" s="56" t="s">
        <v>5172</v>
      </c>
      <c r="G1388" s="66">
        <v>267.10627206950721</v>
      </c>
      <c r="H1388" s="65">
        <v>0</v>
      </c>
      <c r="I1388" s="47">
        <f t="shared" si="126"/>
        <v>0</v>
      </c>
      <c r="J1388" s="65">
        <v>0</v>
      </c>
      <c r="K1388" s="48">
        <f t="shared" si="127"/>
        <v>0</v>
      </c>
      <c r="L1388" s="65">
        <v>0</v>
      </c>
      <c r="M1388" s="60">
        <f t="shared" si="128"/>
        <v>0</v>
      </c>
      <c r="N1388" s="49">
        <v>1</v>
      </c>
      <c r="O1388" s="62">
        <f t="shared" si="129"/>
        <v>267.10627206950721</v>
      </c>
      <c r="P1388" s="50">
        <f t="shared" si="130"/>
        <v>1</v>
      </c>
      <c r="Q1388" s="51">
        <f t="shared" si="131"/>
        <v>267.10627206950721</v>
      </c>
      <c r="R1388" s="46" t="s">
        <v>1</v>
      </c>
    </row>
    <row r="1389" spans="1:18" ht="16.5" hidden="1" customHeight="1" x14ac:dyDescent="0.15">
      <c r="A1389" s="56" t="s">
        <v>10694</v>
      </c>
      <c r="B1389" s="56" t="s">
        <v>10695</v>
      </c>
      <c r="C1389" s="56" t="s">
        <v>10695</v>
      </c>
      <c r="D1389" s="56" t="s">
        <v>6739</v>
      </c>
      <c r="E1389" s="56" t="s">
        <v>1380</v>
      </c>
      <c r="F1389" s="56" t="s">
        <v>1381</v>
      </c>
      <c r="G1389" s="66">
        <v>1.75</v>
      </c>
      <c r="H1389" s="65">
        <v>1</v>
      </c>
      <c r="I1389" s="47">
        <f t="shared" si="126"/>
        <v>1.75</v>
      </c>
      <c r="J1389" s="65">
        <v>0</v>
      </c>
      <c r="K1389" s="48">
        <f t="shared" si="127"/>
        <v>0</v>
      </c>
      <c r="L1389" s="65">
        <v>0</v>
      </c>
      <c r="M1389" s="60">
        <f t="shared" si="128"/>
        <v>0</v>
      </c>
      <c r="N1389" s="49">
        <v>0</v>
      </c>
      <c r="O1389" s="62">
        <f t="shared" si="129"/>
        <v>0</v>
      </c>
      <c r="P1389" s="50">
        <f t="shared" si="130"/>
        <v>1</v>
      </c>
      <c r="Q1389" s="51">
        <f t="shared" si="131"/>
        <v>1.75</v>
      </c>
      <c r="R1389" s="46" t="s">
        <v>7303</v>
      </c>
    </row>
    <row r="1390" spans="1:18" ht="16.5" hidden="1" customHeight="1" x14ac:dyDescent="0.15">
      <c r="A1390" s="56" t="s">
        <v>1135</v>
      </c>
      <c r="B1390" s="98" t="s">
        <v>1136</v>
      </c>
      <c r="C1390" s="98" t="s">
        <v>1136</v>
      </c>
      <c r="D1390" s="56" t="s">
        <v>350</v>
      </c>
      <c r="E1390" s="56" t="s">
        <v>568</v>
      </c>
      <c r="F1390" s="56" t="s">
        <v>569</v>
      </c>
      <c r="G1390" s="66">
        <v>20.5</v>
      </c>
      <c r="H1390" s="65">
        <v>0</v>
      </c>
      <c r="I1390" s="47">
        <f t="shared" si="126"/>
        <v>0</v>
      </c>
      <c r="J1390" s="65">
        <v>0</v>
      </c>
      <c r="K1390" s="48">
        <f t="shared" si="127"/>
        <v>0</v>
      </c>
      <c r="L1390" s="65">
        <v>0</v>
      </c>
      <c r="M1390" s="60">
        <f t="shared" si="128"/>
        <v>0</v>
      </c>
      <c r="N1390" s="49">
        <v>13</v>
      </c>
      <c r="O1390" s="62">
        <f t="shared" si="129"/>
        <v>266.5</v>
      </c>
      <c r="P1390" s="50">
        <f t="shared" si="130"/>
        <v>13</v>
      </c>
      <c r="Q1390" s="51">
        <f t="shared" si="131"/>
        <v>266.5</v>
      </c>
      <c r="R1390" s="46" t="s">
        <v>7299</v>
      </c>
    </row>
    <row r="1391" spans="1:18" ht="16.5" hidden="1" customHeight="1" x14ac:dyDescent="0.15">
      <c r="A1391" s="56" t="s">
        <v>6824</v>
      </c>
      <c r="B1391" s="56" t="s">
        <v>6825</v>
      </c>
      <c r="C1391" s="56" t="s">
        <v>6825</v>
      </c>
      <c r="D1391" s="56" t="s">
        <v>6714</v>
      </c>
      <c r="E1391" s="56" t="s">
        <v>1380</v>
      </c>
      <c r="F1391" s="56" t="s">
        <v>1381</v>
      </c>
      <c r="G1391" s="66">
        <v>1.9276707818930041</v>
      </c>
      <c r="H1391" s="65">
        <v>23</v>
      </c>
      <c r="I1391" s="47">
        <f t="shared" si="126"/>
        <v>44.336427983539096</v>
      </c>
      <c r="J1391" s="65">
        <v>0</v>
      </c>
      <c r="K1391" s="48">
        <f t="shared" si="127"/>
        <v>0</v>
      </c>
      <c r="L1391" s="65">
        <v>0</v>
      </c>
      <c r="M1391" s="60">
        <f t="shared" si="128"/>
        <v>0</v>
      </c>
      <c r="N1391" s="49">
        <v>0</v>
      </c>
      <c r="O1391" s="62">
        <f t="shared" si="129"/>
        <v>0</v>
      </c>
      <c r="P1391" s="50">
        <f t="shared" si="130"/>
        <v>23</v>
      </c>
      <c r="Q1391" s="51">
        <f t="shared" si="131"/>
        <v>44.336427983539096</v>
      </c>
      <c r="R1391" s="46" t="s">
        <v>7303</v>
      </c>
    </row>
    <row r="1392" spans="1:18" ht="16.5" hidden="1" customHeight="1" x14ac:dyDescent="0.15">
      <c r="A1392" s="56" t="s">
        <v>9528</v>
      </c>
      <c r="B1392" s="56" t="s">
        <v>9529</v>
      </c>
      <c r="C1392" s="56" t="s">
        <v>9530</v>
      </c>
      <c r="D1392" s="56" t="s">
        <v>329</v>
      </c>
      <c r="E1392" s="56" t="s">
        <v>1380</v>
      </c>
      <c r="F1392" s="56" t="s">
        <v>1381</v>
      </c>
      <c r="G1392" s="66">
        <v>14.5</v>
      </c>
      <c r="H1392" s="65">
        <v>400</v>
      </c>
      <c r="I1392" s="47">
        <f t="shared" si="126"/>
        <v>5800</v>
      </c>
      <c r="J1392" s="65">
        <v>0</v>
      </c>
      <c r="K1392" s="48">
        <f t="shared" si="127"/>
        <v>0</v>
      </c>
      <c r="L1392" s="65">
        <v>0</v>
      </c>
      <c r="M1392" s="60">
        <f t="shared" si="128"/>
        <v>0</v>
      </c>
      <c r="N1392" s="49">
        <v>0</v>
      </c>
      <c r="O1392" s="62">
        <f t="shared" si="129"/>
        <v>0</v>
      </c>
      <c r="P1392" s="50">
        <f t="shared" si="130"/>
        <v>400</v>
      </c>
      <c r="Q1392" s="51">
        <f t="shared" si="131"/>
        <v>5800</v>
      </c>
      <c r="R1392" s="46" t="s">
        <v>7303</v>
      </c>
    </row>
    <row r="1393" spans="1:18" ht="16.5" hidden="1" customHeight="1" x14ac:dyDescent="0.15">
      <c r="A1393" s="56" t="s">
        <v>7971</v>
      </c>
      <c r="B1393" s="56" t="s">
        <v>7972</v>
      </c>
      <c r="C1393" s="56" t="s">
        <v>7972</v>
      </c>
      <c r="D1393" s="56" t="s">
        <v>5005</v>
      </c>
      <c r="E1393" s="56" t="s">
        <v>1380</v>
      </c>
      <c r="F1393" s="56" t="s">
        <v>1381</v>
      </c>
      <c r="G1393" s="66">
        <v>4.669612031884494</v>
      </c>
      <c r="H1393" s="65">
        <v>47</v>
      </c>
      <c r="I1393" s="47">
        <f t="shared" si="126"/>
        <v>219.47176549857122</v>
      </c>
      <c r="J1393" s="65">
        <v>0</v>
      </c>
      <c r="K1393" s="48">
        <f t="shared" si="127"/>
        <v>0</v>
      </c>
      <c r="L1393" s="65">
        <v>0</v>
      </c>
      <c r="M1393" s="60">
        <f t="shared" si="128"/>
        <v>0</v>
      </c>
      <c r="N1393" s="49">
        <v>0</v>
      </c>
      <c r="O1393" s="62">
        <f t="shared" si="129"/>
        <v>0</v>
      </c>
      <c r="P1393" s="50">
        <f t="shared" si="130"/>
        <v>47</v>
      </c>
      <c r="Q1393" s="51">
        <f t="shared" si="131"/>
        <v>219.47176549857122</v>
      </c>
      <c r="R1393" s="46" t="s">
        <v>7303</v>
      </c>
    </row>
    <row r="1394" spans="1:18" ht="16.5" hidden="1" customHeight="1" x14ac:dyDescent="0.15">
      <c r="A1394" s="56" t="s">
        <v>6112</v>
      </c>
      <c r="B1394" s="98" t="s">
        <v>6113</v>
      </c>
      <c r="C1394" s="98" t="s">
        <v>6114</v>
      </c>
      <c r="D1394" s="56" t="s">
        <v>329</v>
      </c>
      <c r="E1394" s="56" t="s">
        <v>1247</v>
      </c>
      <c r="F1394" s="56" t="s">
        <v>1248</v>
      </c>
      <c r="G1394" s="66">
        <v>265.70073220907682</v>
      </c>
      <c r="H1394" s="65">
        <v>0</v>
      </c>
      <c r="I1394" s="47">
        <f t="shared" si="126"/>
        <v>0</v>
      </c>
      <c r="J1394" s="65">
        <v>0</v>
      </c>
      <c r="K1394" s="48">
        <f t="shared" si="127"/>
        <v>0</v>
      </c>
      <c r="L1394" s="65">
        <v>0</v>
      </c>
      <c r="M1394" s="60">
        <f t="shared" si="128"/>
        <v>0</v>
      </c>
      <c r="N1394" s="49">
        <v>1</v>
      </c>
      <c r="O1394" s="62">
        <f t="shared" si="129"/>
        <v>265.70073220907682</v>
      </c>
      <c r="P1394" s="50">
        <f t="shared" si="130"/>
        <v>1</v>
      </c>
      <c r="Q1394" s="51">
        <f t="shared" si="131"/>
        <v>265.70073220907682</v>
      </c>
      <c r="R1394" s="46" t="s">
        <v>1</v>
      </c>
    </row>
    <row r="1395" spans="1:18" ht="16.5" hidden="1" customHeight="1" x14ac:dyDescent="0.15">
      <c r="A1395" s="56" t="s">
        <v>4834</v>
      </c>
      <c r="B1395" s="98" t="s">
        <v>4835</v>
      </c>
      <c r="C1395" s="98" t="s">
        <v>4836</v>
      </c>
      <c r="D1395" s="56" t="s">
        <v>329</v>
      </c>
      <c r="E1395" s="56" t="s">
        <v>351</v>
      </c>
      <c r="F1395" s="56" t="s">
        <v>352</v>
      </c>
      <c r="G1395" s="66">
        <v>0.58119999999999983</v>
      </c>
      <c r="H1395" s="65">
        <v>0</v>
      </c>
      <c r="I1395" s="47">
        <f t="shared" si="126"/>
        <v>0</v>
      </c>
      <c r="J1395" s="65">
        <v>0</v>
      </c>
      <c r="K1395" s="48">
        <f t="shared" si="127"/>
        <v>0</v>
      </c>
      <c r="L1395" s="65">
        <v>0</v>
      </c>
      <c r="M1395" s="60">
        <f t="shared" si="128"/>
        <v>0</v>
      </c>
      <c r="N1395" s="49">
        <v>456</v>
      </c>
      <c r="O1395" s="62">
        <f t="shared" si="129"/>
        <v>265.02719999999994</v>
      </c>
      <c r="P1395" s="50">
        <f t="shared" si="130"/>
        <v>456</v>
      </c>
      <c r="Q1395" s="51">
        <f t="shared" si="131"/>
        <v>265.02719999999994</v>
      </c>
      <c r="R1395" s="46" t="s">
        <v>7302</v>
      </c>
    </row>
    <row r="1396" spans="1:18" ht="16.5" hidden="1" customHeight="1" x14ac:dyDescent="0.15">
      <c r="A1396" s="56" t="s">
        <v>4250</v>
      </c>
      <c r="B1396" s="98" t="s">
        <v>4251</v>
      </c>
      <c r="C1396" s="98" t="s">
        <v>4251</v>
      </c>
      <c r="D1396" s="56" t="s">
        <v>329</v>
      </c>
      <c r="E1396" s="56" t="s">
        <v>1310</v>
      </c>
      <c r="F1396" s="56" t="s">
        <v>1311</v>
      </c>
      <c r="G1396" s="66">
        <v>5.2990999999999993</v>
      </c>
      <c r="H1396" s="65">
        <v>0</v>
      </c>
      <c r="I1396" s="47">
        <f t="shared" si="126"/>
        <v>0</v>
      </c>
      <c r="J1396" s="65">
        <v>0</v>
      </c>
      <c r="K1396" s="48">
        <f t="shared" si="127"/>
        <v>0</v>
      </c>
      <c r="L1396" s="65">
        <v>0</v>
      </c>
      <c r="M1396" s="60">
        <f t="shared" si="128"/>
        <v>0</v>
      </c>
      <c r="N1396" s="49">
        <v>50</v>
      </c>
      <c r="O1396" s="62">
        <f t="shared" si="129"/>
        <v>264.95499999999998</v>
      </c>
      <c r="P1396" s="50">
        <f t="shared" si="130"/>
        <v>50</v>
      </c>
      <c r="Q1396" s="51">
        <f t="shared" si="131"/>
        <v>264.95499999999998</v>
      </c>
      <c r="R1396" s="46" t="s">
        <v>7307</v>
      </c>
    </row>
    <row r="1397" spans="1:18" ht="16.5" hidden="1" customHeight="1" x14ac:dyDescent="0.15">
      <c r="A1397" s="56" t="s">
        <v>9739</v>
      </c>
      <c r="B1397" s="56" t="s">
        <v>9740</v>
      </c>
      <c r="C1397" s="56" t="s">
        <v>9740</v>
      </c>
      <c r="D1397" s="56" t="s">
        <v>5017</v>
      </c>
      <c r="E1397" s="56" t="s">
        <v>1380</v>
      </c>
      <c r="F1397" s="56" t="s">
        <v>1381</v>
      </c>
      <c r="G1397" s="66">
        <v>0.15</v>
      </c>
      <c r="H1397" s="65">
        <v>3000</v>
      </c>
      <c r="I1397" s="47">
        <f t="shared" si="126"/>
        <v>450</v>
      </c>
      <c r="J1397" s="65">
        <v>0</v>
      </c>
      <c r="K1397" s="48">
        <f t="shared" si="127"/>
        <v>0</v>
      </c>
      <c r="L1397" s="65">
        <v>0</v>
      </c>
      <c r="M1397" s="60">
        <f t="shared" si="128"/>
        <v>0</v>
      </c>
      <c r="N1397" s="49">
        <v>0</v>
      </c>
      <c r="O1397" s="62">
        <f t="shared" si="129"/>
        <v>0</v>
      </c>
      <c r="P1397" s="50">
        <f t="shared" si="130"/>
        <v>3000</v>
      </c>
      <c r="Q1397" s="51">
        <f t="shared" si="131"/>
        <v>450</v>
      </c>
      <c r="R1397" s="46" t="s">
        <v>7303</v>
      </c>
    </row>
    <row r="1398" spans="1:18" ht="16.5" hidden="1" customHeight="1" x14ac:dyDescent="0.15">
      <c r="A1398" s="56" t="s">
        <v>978</v>
      </c>
      <c r="B1398" s="98" t="s">
        <v>7367</v>
      </c>
      <c r="C1398" s="98" t="s">
        <v>979</v>
      </c>
      <c r="D1398" s="56" t="s">
        <v>329</v>
      </c>
      <c r="E1398" s="56" t="s">
        <v>501</v>
      </c>
      <c r="F1398" s="56" t="s">
        <v>502</v>
      </c>
      <c r="G1398" s="66">
        <v>4.1299050396224786</v>
      </c>
      <c r="H1398" s="65">
        <v>0</v>
      </c>
      <c r="I1398" s="47">
        <f t="shared" si="126"/>
        <v>0</v>
      </c>
      <c r="J1398" s="65">
        <v>0</v>
      </c>
      <c r="K1398" s="48">
        <f t="shared" si="127"/>
        <v>0</v>
      </c>
      <c r="L1398" s="65">
        <v>0</v>
      </c>
      <c r="M1398" s="60">
        <f t="shared" si="128"/>
        <v>0</v>
      </c>
      <c r="N1398" s="49">
        <v>64</v>
      </c>
      <c r="O1398" s="62">
        <f t="shared" si="129"/>
        <v>264.31392253583863</v>
      </c>
      <c r="P1398" s="50">
        <f t="shared" si="130"/>
        <v>64</v>
      </c>
      <c r="Q1398" s="51">
        <f t="shared" si="131"/>
        <v>264.31392253583863</v>
      </c>
      <c r="R1398" s="46" t="s">
        <v>7299</v>
      </c>
    </row>
    <row r="1399" spans="1:18" ht="16.5" hidden="1" customHeight="1" x14ac:dyDescent="0.15">
      <c r="A1399" s="56" t="s">
        <v>1107</v>
      </c>
      <c r="B1399" s="98" t="s">
        <v>1108</v>
      </c>
      <c r="C1399" s="98" t="s">
        <v>1108</v>
      </c>
      <c r="D1399" s="56" t="s">
        <v>329</v>
      </c>
      <c r="E1399" s="56" t="s">
        <v>351</v>
      </c>
      <c r="F1399" s="56" t="s">
        <v>352</v>
      </c>
      <c r="G1399" s="66">
        <v>87.911012775097987</v>
      </c>
      <c r="H1399" s="65">
        <v>0</v>
      </c>
      <c r="I1399" s="47">
        <f t="shared" si="126"/>
        <v>0</v>
      </c>
      <c r="J1399" s="65">
        <v>0</v>
      </c>
      <c r="K1399" s="48">
        <f t="shared" si="127"/>
        <v>0</v>
      </c>
      <c r="L1399" s="65">
        <v>0</v>
      </c>
      <c r="M1399" s="60">
        <f t="shared" si="128"/>
        <v>0</v>
      </c>
      <c r="N1399" s="49">
        <v>3</v>
      </c>
      <c r="O1399" s="62">
        <f t="shared" si="129"/>
        <v>263.73303832529393</v>
      </c>
      <c r="P1399" s="50">
        <f t="shared" si="130"/>
        <v>3</v>
      </c>
      <c r="Q1399" s="51">
        <f t="shared" si="131"/>
        <v>263.73303832529393</v>
      </c>
      <c r="R1399" s="46" t="s">
        <v>7299</v>
      </c>
    </row>
    <row r="1400" spans="1:18" ht="16.5" hidden="1" customHeight="1" x14ac:dyDescent="0.15">
      <c r="A1400" s="56" t="s">
        <v>9117</v>
      </c>
      <c r="B1400" s="56" t="s">
        <v>9118</v>
      </c>
      <c r="C1400" s="56" t="s">
        <v>9118</v>
      </c>
      <c r="D1400" s="56" t="s">
        <v>5017</v>
      </c>
      <c r="E1400" s="56" t="s">
        <v>1380</v>
      </c>
      <c r="F1400" s="56" t="s">
        <v>1381</v>
      </c>
      <c r="G1400" s="66">
        <v>0.30337500000000001</v>
      </c>
      <c r="H1400" s="65">
        <v>100</v>
      </c>
      <c r="I1400" s="47">
        <f t="shared" si="126"/>
        <v>30.337500000000002</v>
      </c>
      <c r="J1400" s="65">
        <v>0</v>
      </c>
      <c r="K1400" s="48">
        <f t="shared" si="127"/>
        <v>0</v>
      </c>
      <c r="L1400" s="65">
        <v>0</v>
      </c>
      <c r="M1400" s="60">
        <f t="shared" si="128"/>
        <v>0</v>
      </c>
      <c r="N1400" s="49">
        <v>0</v>
      </c>
      <c r="O1400" s="62">
        <f t="shared" si="129"/>
        <v>0</v>
      </c>
      <c r="P1400" s="50">
        <f t="shared" si="130"/>
        <v>100</v>
      </c>
      <c r="Q1400" s="51">
        <f t="shared" si="131"/>
        <v>30.337500000000002</v>
      </c>
      <c r="R1400" s="46" t="s">
        <v>7303</v>
      </c>
    </row>
    <row r="1401" spans="1:18" ht="16.5" hidden="1" customHeight="1" x14ac:dyDescent="0.15">
      <c r="A1401" s="56" t="s">
        <v>999</v>
      </c>
      <c r="B1401" s="98" t="s">
        <v>1000</v>
      </c>
      <c r="C1401" s="98" t="s">
        <v>1000</v>
      </c>
      <c r="D1401" s="56" t="s">
        <v>350</v>
      </c>
      <c r="E1401" s="56" t="s">
        <v>334</v>
      </c>
      <c r="F1401" s="56" t="s">
        <v>335</v>
      </c>
      <c r="G1401" s="66">
        <v>20</v>
      </c>
      <c r="H1401" s="65">
        <v>0</v>
      </c>
      <c r="I1401" s="47">
        <f t="shared" si="126"/>
        <v>0</v>
      </c>
      <c r="J1401" s="65">
        <v>0</v>
      </c>
      <c r="K1401" s="48">
        <f t="shared" si="127"/>
        <v>0</v>
      </c>
      <c r="L1401" s="65">
        <v>0</v>
      </c>
      <c r="M1401" s="60">
        <f t="shared" si="128"/>
        <v>0</v>
      </c>
      <c r="N1401" s="49">
        <v>13</v>
      </c>
      <c r="O1401" s="62">
        <f t="shared" si="129"/>
        <v>260</v>
      </c>
      <c r="P1401" s="50">
        <f t="shared" si="130"/>
        <v>13</v>
      </c>
      <c r="Q1401" s="51">
        <f t="shared" si="131"/>
        <v>260</v>
      </c>
      <c r="R1401" s="46" t="s">
        <v>7299</v>
      </c>
    </row>
    <row r="1402" spans="1:18" ht="16.5" hidden="1" customHeight="1" x14ac:dyDescent="0.15">
      <c r="A1402" s="56" t="s">
        <v>6828</v>
      </c>
      <c r="B1402" s="56" t="s">
        <v>6829</v>
      </c>
      <c r="C1402" s="56" t="s">
        <v>6830</v>
      </c>
      <c r="D1402" s="56" t="s">
        <v>5017</v>
      </c>
      <c r="E1402" s="56" t="s">
        <v>1380</v>
      </c>
      <c r="F1402" s="56" t="s">
        <v>1381</v>
      </c>
      <c r="G1402" s="66">
        <v>8.0255879939894817E-2</v>
      </c>
      <c r="H1402" s="65">
        <v>20000</v>
      </c>
      <c r="I1402" s="47">
        <f t="shared" si="126"/>
        <v>1605.1175987978963</v>
      </c>
      <c r="J1402" s="65">
        <v>0</v>
      </c>
      <c r="K1402" s="48">
        <f t="shared" si="127"/>
        <v>0</v>
      </c>
      <c r="L1402" s="65">
        <v>0</v>
      </c>
      <c r="M1402" s="60">
        <f t="shared" si="128"/>
        <v>0</v>
      </c>
      <c r="N1402" s="49">
        <v>0</v>
      </c>
      <c r="O1402" s="62">
        <f t="shared" si="129"/>
        <v>0</v>
      </c>
      <c r="P1402" s="50">
        <f t="shared" si="130"/>
        <v>20000</v>
      </c>
      <c r="Q1402" s="51">
        <f t="shared" si="131"/>
        <v>1605.1175987978963</v>
      </c>
      <c r="R1402" s="46" t="s">
        <v>7303</v>
      </c>
    </row>
    <row r="1403" spans="1:18" ht="16.5" hidden="1" customHeight="1" x14ac:dyDescent="0.15">
      <c r="A1403" s="56" t="s">
        <v>9741</v>
      </c>
      <c r="B1403" s="56" t="s">
        <v>9742</v>
      </c>
      <c r="C1403" s="56" t="s">
        <v>9742</v>
      </c>
      <c r="D1403" s="56" t="s">
        <v>9743</v>
      </c>
      <c r="E1403" s="56" t="s">
        <v>1380</v>
      </c>
      <c r="F1403" s="56" t="s">
        <v>1381</v>
      </c>
      <c r="G1403" s="66">
        <v>41.025749999999995</v>
      </c>
      <c r="H1403" s="65">
        <v>16</v>
      </c>
      <c r="I1403" s="47">
        <f t="shared" si="126"/>
        <v>656.41199999999992</v>
      </c>
      <c r="J1403" s="65">
        <v>0</v>
      </c>
      <c r="K1403" s="48">
        <f t="shared" si="127"/>
        <v>0</v>
      </c>
      <c r="L1403" s="65">
        <v>0</v>
      </c>
      <c r="M1403" s="60">
        <f t="shared" si="128"/>
        <v>0</v>
      </c>
      <c r="N1403" s="49">
        <v>0</v>
      </c>
      <c r="O1403" s="62">
        <f t="shared" si="129"/>
        <v>0</v>
      </c>
      <c r="P1403" s="50">
        <f t="shared" si="130"/>
        <v>16</v>
      </c>
      <c r="Q1403" s="51">
        <f t="shared" si="131"/>
        <v>656.41199999999992</v>
      </c>
      <c r="R1403" s="46" t="s">
        <v>7303</v>
      </c>
    </row>
    <row r="1404" spans="1:18" ht="16.5" hidden="1" customHeight="1" x14ac:dyDescent="0.15">
      <c r="A1404" s="56" t="s">
        <v>10696</v>
      </c>
      <c r="B1404" s="56" t="s">
        <v>10697</v>
      </c>
      <c r="C1404" s="56" t="s">
        <v>10697</v>
      </c>
      <c r="D1404" s="56" t="s">
        <v>7131</v>
      </c>
      <c r="E1404" s="56" t="s">
        <v>1380</v>
      </c>
      <c r="F1404" s="56" t="s">
        <v>1381</v>
      </c>
      <c r="G1404" s="66">
        <v>2.8</v>
      </c>
      <c r="H1404" s="65">
        <v>600</v>
      </c>
      <c r="I1404" s="47">
        <f t="shared" si="126"/>
        <v>1680</v>
      </c>
      <c r="J1404" s="65">
        <v>0</v>
      </c>
      <c r="K1404" s="48">
        <f t="shared" si="127"/>
        <v>0</v>
      </c>
      <c r="L1404" s="65">
        <v>0</v>
      </c>
      <c r="M1404" s="60">
        <f t="shared" si="128"/>
        <v>0</v>
      </c>
      <c r="N1404" s="49">
        <v>0</v>
      </c>
      <c r="O1404" s="62">
        <f t="shared" si="129"/>
        <v>0</v>
      </c>
      <c r="P1404" s="50">
        <f t="shared" si="130"/>
        <v>600</v>
      </c>
      <c r="Q1404" s="51">
        <f t="shared" si="131"/>
        <v>1680</v>
      </c>
      <c r="R1404" s="46" t="s">
        <v>7303</v>
      </c>
    </row>
    <row r="1405" spans="1:18" ht="16.5" hidden="1" customHeight="1" x14ac:dyDescent="0.15">
      <c r="A1405" s="56" t="s">
        <v>1451</v>
      </c>
      <c r="B1405" s="98" t="s">
        <v>1452</v>
      </c>
      <c r="C1405" s="98" t="s">
        <v>1452</v>
      </c>
      <c r="D1405" s="56" t="s">
        <v>350</v>
      </c>
      <c r="E1405" s="56" t="s">
        <v>351</v>
      </c>
      <c r="F1405" s="56" t="s">
        <v>352</v>
      </c>
      <c r="G1405" s="66">
        <v>20</v>
      </c>
      <c r="H1405" s="65">
        <v>0</v>
      </c>
      <c r="I1405" s="47">
        <f t="shared" si="126"/>
        <v>0</v>
      </c>
      <c r="J1405" s="65">
        <v>0</v>
      </c>
      <c r="K1405" s="48">
        <f t="shared" si="127"/>
        <v>0</v>
      </c>
      <c r="L1405" s="65">
        <v>0</v>
      </c>
      <c r="M1405" s="60">
        <f t="shared" si="128"/>
        <v>0</v>
      </c>
      <c r="N1405" s="49">
        <v>13</v>
      </c>
      <c r="O1405" s="62">
        <f t="shared" si="129"/>
        <v>260</v>
      </c>
      <c r="P1405" s="50">
        <f t="shared" si="130"/>
        <v>13</v>
      </c>
      <c r="Q1405" s="51">
        <f t="shared" si="131"/>
        <v>260</v>
      </c>
      <c r="R1405" s="46" t="s">
        <v>7300</v>
      </c>
    </row>
    <row r="1406" spans="1:18" ht="16.5" hidden="1" customHeight="1" x14ac:dyDescent="0.15">
      <c r="A1406" s="56" t="s">
        <v>4318</v>
      </c>
      <c r="B1406" s="98" t="s">
        <v>4319</v>
      </c>
      <c r="C1406" s="98" t="s">
        <v>4319</v>
      </c>
      <c r="D1406" s="56" t="s">
        <v>329</v>
      </c>
      <c r="E1406" s="56" t="s">
        <v>351</v>
      </c>
      <c r="F1406" s="56" t="s">
        <v>352</v>
      </c>
      <c r="G1406" s="66">
        <v>4.5599999999999995E-2</v>
      </c>
      <c r="H1406" s="65">
        <v>0</v>
      </c>
      <c r="I1406" s="47">
        <f t="shared" si="126"/>
        <v>0</v>
      </c>
      <c r="J1406" s="65">
        <v>0</v>
      </c>
      <c r="K1406" s="48">
        <f t="shared" si="127"/>
        <v>0</v>
      </c>
      <c r="L1406" s="65">
        <v>0</v>
      </c>
      <c r="M1406" s="60">
        <f t="shared" si="128"/>
        <v>0</v>
      </c>
      <c r="N1406" s="49">
        <v>5701</v>
      </c>
      <c r="O1406" s="62">
        <f t="shared" si="129"/>
        <v>259.96559999999999</v>
      </c>
      <c r="P1406" s="50">
        <f t="shared" si="130"/>
        <v>5701</v>
      </c>
      <c r="Q1406" s="51">
        <f t="shared" si="131"/>
        <v>259.96559999999999</v>
      </c>
      <c r="R1406" s="46" t="s">
        <v>7307</v>
      </c>
    </row>
    <row r="1407" spans="1:18" ht="16.5" hidden="1" customHeight="1" x14ac:dyDescent="0.15">
      <c r="A1407" s="56" t="s">
        <v>8206</v>
      </c>
      <c r="B1407" s="56" t="s">
        <v>8207</v>
      </c>
      <c r="C1407" s="56" t="s">
        <v>8207</v>
      </c>
      <c r="D1407" s="56" t="s">
        <v>4997</v>
      </c>
      <c r="E1407" s="56" t="s">
        <v>1380</v>
      </c>
      <c r="F1407" s="56" t="s">
        <v>1381</v>
      </c>
      <c r="G1407" s="66">
        <v>14.563333333333336</v>
      </c>
      <c r="H1407" s="65">
        <v>1</v>
      </c>
      <c r="I1407" s="47">
        <f t="shared" si="126"/>
        <v>14.563333333333336</v>
      </c>
      <c r="J1407" s="65">
        <v>0</v>
      </c>
      <c r="K1407" s="48">
        <f t="shared" si="127"/>
        <v>0</v>
      </c>
      <c r="L1407" s="65">
        <v>0</v>
      </c>
      <c r="M1407" s="60">
        <f t="shared" si="128"/>
        <v>0</v>
      </c>
      <c r="N1407" s="49">
        <v>0</v>
      </c>
      <c r="O1407" s="62">
        <f t="shared" si="129"/>
        <v>0</v>
      </c>
      <c r="P1407" s="50">
        <f t="shared" si="130"/>
        <v>1</v>
      </c>
      <c r="Q1407" s="51">
        <f t="shared" si="131"/>
        <v>14.563333333333336</v>
      </c>
      <c r="R1407" s="46" t="s">
        <v>7303</v>
      </c>
    </row>
    <row r="1408" spans="1:18" ht="16.5" hidden="1" customHeight="1" x14ac:dyDescent="0.15">
      <c r="A1408" s="56" t="s">
        <v>5359</v>
      </c>
      <c r="B1408" s="98" t="s">
        <v>5360</v>
      </c>
      <c r="C1408" s="98" t="s">
        <v>5360</v>
      </c>
      <c r="D1408" s="56" t="s">
        <v>329</v>
      </c>
      <c r="E1408" s="56" t="s">
        <v>1247</v>
      </c>
      <c r="F1408" s="56" t="s">
        <v>1248</v>
      </c>
      <c r="G1408" s="66">
        <v>129.73755421191788</v>
      </c>
      <c r="H1408" s="65">
        <v>0</v>
      </c>
      <c r="I1408" s="47">
        <f t="shared" si="126"/>
        <v>0</v>
      </c>
      <c r="J1408" s="65">
        <v>0</v>
      </c>
      <c r="K1408" s="48">
        <f t="shared" si="127"/>
        <v>0</v>
      </c>
      <c r="L1408" s="65">
        <v>0</v>
      </c>
      <c r="M1408" s="60">
        <f t="shared" si="128"/>
        <v>0</v>
      </c>
      <c r="N1408" s="49">
        <v>2</v>
      </c>
      <c r="O1408" s="62">
        <f t="shared" si="129"/>
        <v>259.47510842383576</v>
      </c>
      <c r="P1408" s="50">
        <f t="shared" si="130"/>
        <v>2</v>
      </c>
      <c r="Q1408" s="51">
        <f t="shared" si="131"/>
        <v>259.47510842383576</v>
      </c>
      <c r="R1408" s="46" t="s">
        <v>1</v>
      </c>
    </row>
    <row r="1409" spans="1:18" ht="16.5" hidden="1" customHeight="1" x14ac:dyDescent="0.15">
      <c r="A1409" s="56" t="s">
        <v>8947</v>
      </c>
      <c r="B1409" s="56" t="s">
        <v>8948</v>
      </c>
      <c r="C1409" s="56" t="s">
        <v>8948</v>
      </c>
      <c r="D1409" s="56" t="s">
        <v>6714</v>
      </c>
      <c r="E1409" s="56" t="s">
        <v>1380</v>
      </c>
      <c r="F1409" s="56" t="s">
        <v>1381</v>
      </c>
      <c r="G1409" s="66">
        <v>1.2820499999999999</v>
      </c>
      <c r="H1409" s="65">
        <v>980</v>
      </c>
      <c r="I1409" s="47">
        <f t="shared" si="126"/>
        <v>1256.4089999999999</v>
      </c>
      <c r="J1409" s="65">
        <v>0</v>
      </c>
      <c r="K1409" s="48">
        <f t="shared" si="127"/>
        <v>0</v>
      </c>
      <c r="L1409" s="65">
        <v>0</v>
      </c>
      <c r="M1409" s="60">
        <f t="shared" si="128"/>
        <v>0</v>
      </c>
      <c r="N1409" s="49">
        <v>0</v>
      </c>
      <c r="O1409" s="62">
        <f t="shared" si="129"/>
        <v>0</v>
      </c>
      <c r="P1409" s="50">
        <f t="shared" si="130"/>
        <v>980</v>
      </c>
      <c r="Q1409" s="51">
        <f t="shared" si="131"/>
        <v>1256.4089999999999</v>
      </c>
      <c r="R1409" s="46" t="s">
        <v>7303</v>
      </c>
    </row>
    <row r="1410" spans="1:18" ht="16.5" hidden="1" customHeight="1" x14ac:dyDescent="0.15">
      <c r="A1410" s="56" t="s">
        <v>7539</v>
      </c>
      <c r="B1410" s="56" t="s">
        <v>7540</v>
      </c>
      <c r="C1410" s="56" t="s">
        <v>7540</v>
      </c>
      <c r="D1410" s="56" t="s">
        <v>329</v>
      </c>
      <c r="E1410" s="56" t="s">
        <v>1380</v>
      </c>
      <c r="F1410" s="56" t="s">
        <v>1381</v>
      </c>
      <c r="G1410" s="66">
        <v>2.9125460782603643</v>
      </c>
      <c r="H1410" s="65">
        <v>4</v>
      </c>
      <c r="I1410" s="47">
        <f t="shared" ref="I1410:I1473" si="132">H1410*G1410</f>
        <v>11.650184313041457</v>
      </c>
      <c r="J1410" s="65">
        <v>0</v>
      </c>
      <c r="K1410" s="48">
        <f t="shared" ref="K1410:K1473" si="133">J1410*G1410</f>
        <v>0</v>
      </c>
      <c r="L1410" s="65">
        <v>0</v>
      </c>
      <c r="M1410" s="60">
        <f t="shared" ref="M1410:M1473" si="134">L1410*G1410</f>
        <v>0</v>
      </c>
      <c r="N1410" s="49">
        <v>0</v>
      </c>
      <c r="O1410" s="62">
        <f t="shared" ref="O1410:O1473" si="135">N1410*G1410</f>
        <v>0</v>
      </c>
      <c r="P1410" s="50">
        <f t="shared" ref="P1410:P1473" si="136">H1410+J1410+L1410+N1410</f>
        <v>4</v>
      </c>
      <c r="Q1410" s="51">
        <f t="shared" ref="Q1410:Q1473" si="137">I1410+K1410+M1410+O1410</f>
        <v>11.650184313041457</v>
      </c>
      <c r="R1410" s="46" t="s">
        <v>7303</v>
      </c>
    </row>
    <row r="1411" spans="1:18" ht="16.5" hidden="1" customHeight="1" x14ac:dyDescent="0.15">
      <c r="A1411" s="56" t="s">
        <v>1220</v>
      </c>
      <c r="B1411" s="98" t="s">
        <v>1221</v>
      </c>
      <c r="C1411" s="98" t="s">
        <v>1222</v>
      </c>
      <c r="D1411" s="56" t="s">
        <v>329</v>
      </c>
      <c r="E1411" s="56" t="s">
        <v>391</v>
      </c>
      <c r="F1411" s="56" t="s">
        <v>392</v>
      </c>
      <c r="G1411" s="66">
        <v>129.189288233708</v>
      </c>
      <c r="H1411" s="65">
        <v>0</v>
      </c>
      <c r="I1411" s="47">
        <f t="shared" si="132"/>
        <v>0</v>
      </c>
      <c r="J1411" s="65">
        <v>0</v>
      </c>
      <c r="K1411" s="48">
        <f t="shared" si="133"/>
        <v>0</v>
      </c>
      <c r="L1411" s="65">
        <v>0</v>
      </c>
      <c r="M1411" s="60">
        <f t="shared" si="134"/>
        <v>0</v>
      </c>
      <c r="N1411" s="49">
        <v>2</v>
      </c>
      <c r="O1411" s="62">
        <f t="shared" si="135"/>
        <v>258.378576467416</v>
      </c>
      <c r="P1411" s="50">
        <f t="shared" si="136"/>
        <v>2</v>
      </c>
      <c r="Q1411" s="51">
        <f t="shared" si="137"/>
        <v>258.378576467416</v>
      </c>
      <c r="R1411" s="46" t="s">
        <v>7299</v>
      </c>
    </row>
    <row r="1412" spans="1:18" ht="16.5" hidden="1" customHeight="1" x14ac:dyDescent="0.15">
      <c r="A1412" s="56" t="s">
        <v>6418</v>
      </c>
      <c r="B1412" s="98" t="s">
        <v>6419</v>
      </c>
      <c r="C1412" s="98" t="s">
        <v>6420</v>
      </c>
      <c r="D1412" s="56" t="s">
        <v>329</v>
      </c>
      <c r="E1412" s="56" t="s">
        <v>1247</v>
      </c>
      <c r="F1412" s="56" t="s">
        <v>1248</v>
      </c>
      <c r="G1412" s="66">
        <v>85.832882109469821</v>
      </c>
      <c r="H1412" s="65">
        <v>0</v>
      </c>
      <c r="I1412" s="47">
        <f t="shared" si="132"/>
        <v>0</v>
      </c>
      <c r="J1412" s="65">
        <v>0</v>
      </c>
      <c r="K1412" s="48">
        <f t="shared" si="133"/>
        <v>0</v>
      </c>
      <c r="L1412" s="65">
        <v>0</v>
      </c>
      <c r="M1412" s="60">
        <f t="shared" si="134"/>
        <v>0</v>
      </c>
      <c r="N1412" s="49">
        <v>3</v>
      </c>
      <c r="O1412" s="62">
        <f t="shared" si="135"/>
        <v>257.49864632840945</v>
      </c>
      <c r="P1412" s="50">
        <f t="shared" si="136"/>
        <v>3</v>
      </c>
      <c r="Q1412" s="51">
        <f t="shared" si="137"/>
        <v>257.49864632840945</v>
      </c>
      <c r="R1412" s="46" t="s">
        <v>1</v>
      </c>
    </row>
    <row r="1413" spans="1:18" ht="16.5" hidden="1" customHeight="1" x14ac:dyDescent="0.15">
      <c r="A1413" s="56" t="s">
        <v>761</v>
      </c>
      <c r="B1413" s="98" t="s">
        <v>762</v>
      </c>
      <c r="C1413" s="98" t="s">
        <v>8246</v>
      </c>
      <c r="D1413" s="56" t="s">
        <v>329</v>
      </c>
      <c r="E1413" s="56" t="s">
        <v>334</v>
      </c>
      <c r="F1413" s="56" t="s">
        <v>335</v>
      </c>
      <c r="G1413" s="66">
        <v>256.41030000000001</v>
      </c>
      <c r="H1413" s="65">
        <v>0</v>
      </c>
      <c r="I1413" s="47">
        <f t="shared" si="132"/>
        <v>0</v>
      </c>
      <c r="J1413" s="65">
        <v>0</v>
      </c>
      <c r="K1413" s="48">
        <f t="shared" si="133"/>
        <v>0</v>
      </c>
      <c r="L1413" s="65">
        <v>0</v>
      </c>
      <c r="M1413" s="60">
        <f t="shared" si="134"/>
        <v>0</v>
      </c>
      <c r="N1413" s="49">
        <v>1</v>
      </c>
      <c r="O1413" s="62">
        <f t="shared" si="135"/>
        <v>256.41030000000001</v>
      </c>
      <c r="P1413" s="50">
        <f t="shared" si="136"/>
        <v>1</v>
      </c>
      <c r="Q1413" s="51">
        <f t="shared" si="137"/>
        <v>256.41030000000001</v>
      </c>
      <c r="R1413" s="46" t="s">
        <v>7299</v>
      </c>
    </row>
    <row r="1414" spans="1:18" ht="16.5" hidden="1" customHeight="1" x14ac:dyDescent="0.15">
      <c r="A1414" s="56" t="s">
        <v>6840</v>
      </c>
      <c r="B1414" s="56" t="s">
        <v>6841</v>
      </c>
      <c r="C1414" s="56" t="s">
        <v>6841</v>
      </c>
      <c r="D1414" s="56" t="s">
        <v>4997</v>
      </c>
      <c r="E1414" s="56" t="s">
        <v>1380</v>
      </c>
      <c r="F1414" s="56" t="s">
        <v>1381</v>
      </c>
      <c r="G1414" s="66">
        <v>16.982990554902333</v>
      </c>
      <c r="H1414" s="65">
        <v>13</v>
      </c>
      <c r="I1414" s="47">
        <f t="shared" si="132"/>
        <v>220.77887721373034</v>
      </c>
      <c r="J1414" s="65">
        <v>0</v>
      </c>
      <c r="K1414" s="48">
        <f t="shared" si="133"/>
        <v>0</v>
      </c>
      <c r="L1414" s="65">
        <v>0</v>
      </c>
      <c r="M1414" s="60">
        <f t="shared" si="134"/>
        <v>0</v>
      </c>
      <c r="N1414" s="49">
        <v>0</v>
      </c>
      <c r="O1414" s="62">
        <f t="shared" si="135"/>
        <v>0</v>
      </c>
      <c r="P1414" s="50">
        <f t="shared" si="136"/>
        <v>13</v>
      </c>
      <c r="Q1414" s="51">
        <f t="shared" si="137"/>
        <v>220.77887721373034</v>
      </c>
      <c r="R1414" s="46" t="s">
        <v>7303</v>
      </c>
    </row>
    <row r="1415" spans="1:18" ht="16.5" hidden="1" customHeight="1" x14ac:dyDescent="0.15">
      <c r="A1415" s="56" t="s">
        <v>9674</v>
      </c>
      <c r="B1415" s="56" t="s">
        <v>9675</v>
      </c>
      <c r="C1415" s="56" t="s">
        <v>9676</v>
      </c>
      <c r="D1415" s="56" t="s">
        <v>350</v>
      </c>
      <c r="E1415" s="56" t="s">
        <v>1380</v>
      </c>
      <c r="F1415" s="56" t="s">
        <v>1381</v>
      </c>
      <c r="G1415" s="66">
        <v>1.2820499999999999</v>
      </c>
      <c r="H1415" s="65">
        <v>800</v>
      </c>
      <c r="I1415" s="47">
        <f t="shared" si="132"/>
        <v>1025.6399999999999</v>
      </c>
      <c r="J1415" s="65">
        <v>0</v>
      </c>
      <c r="K1415" s="48">
        <f t="shared" si="133"/>
        <v>0</v>
      </c>
      <c r="L1415" s="65">
        <v>0</v>
      </c>
      <c r="M1415" s="60">
        <f t="shared" si="134"/>
        <v>0</v>
      </c>
      <c r="N1415" s="49">
        <v>0</v>
      </c>
      <c r="O1415" s="62">
        <f t="shared" si="135"/>
        <v>0</v>
      </c>
      <c r="P1415" s="50">
        <f t="shared" si="136"/>
        <v>800</v>
      </c>
      <c r="Q1415" s="51">
        <f t="shared" si="137"/>
        <v>1025.6399999999999</v>
      </c>
      <c r="R1415" s="46" t="s">
        <v>7303</v>
      </c>
    </row>
    <row r="1416" spans="1:18" ht="16.5" hidden="1" customHeight="1" x14ac:dyDescent="0.15">
      <c r="A1416" s="56" t="s">
        <v>6683</v>
      </c>
      <c r="B1416" s="98" t="s">
        <v>6684</v>
      </c>
      <c r="C1416" s="98" t="s">
        <v>6685</v>
      </c>
      <c r="D1416" s="56" t="s">
        <v>329</v>
      </c>
      <c r="E1416" s="56" t="s">
        <v>1310</v>
      </c>
      <c r="F1416" s="56" t="s">
        <v>1311</v>
      </c>
      <c r="G1416" s="66">
        <v>128.20500000000001</v>
      </c>
      <c r="H1416" s="65">
        <v>0</v>
      </c>
      <c r="I1416" s="47">
        <f t="shared" si="132"/>
        <v>0</v>
      </c>
      <c r="J1416" s="65">
        <v>0</v>
      </c>
      <c r="K1416" s="48">
        <f t="shared" si="133"/>
        <v>0</v>
      </c>
      <c r="L1416" s="65">
        <v>0</v>
      </c>
      <c r="M1416" s="60">
        <f t="shared" si="134"/>
        <v>0</v>
      </c>
      <c r="N1416" s="49">
        <v>2</v>
      </c>
      <c r="O1416" s="62">
        <f t="shared" si="135"/>
        <v>256.41000000000003</v>
      </c>
      <c r="P1416" s="50">
        <f t="shared" si="136"/>
        <v>2</v>
      </c>
      <c r="Q1416" s="51">
        <f t="shared" si="137"/>
        <v>256.41000000000003</v>
      </c>
      <c r="R1416" s="46" t="s">
        <v>7299</v>
      </c>
    </row>
    <row r="1417" spans="1:18" ht="16.5" hidden="1" customHeight="1" x14ac:dyDescent="0.15">
      <c r="A1417" s="56" t="s">
        <v>1582</v>
      </c>
      <c r="B1417" s="98" t="s">
        <v>1583</v>
      </c>
      <c r="C1417" s="98" t="s">
        <v>1584</v>
      </c>
      <c r="D1417" s="56" t="s">
        <v>329</v>
      </c>
      <c r="E1417" s="56" t="s">
        <v>449</v>
      </c>
      <c r="F1417" s="56" t="s">
        <v>450</v>
      </c>
      <c r="G1417" s="66">
        <v>3.4188000000000005</v>
      </c>
      <c r="H1417" s="65">
        <v>0</v>
      </c>
      <c r="I1417" s="47">
        <f t="shared" si="132"/>
        <v>0</v>
      </c>
      <c r="J1417" s="65">
        <v>0</v>
      </c>
      <c r="K1417" s="48">
        <f t="shared" si="133"/>
        <v>0</v>
      </c>
      <c r="L1417" s="65">
        <v>0</v>
      </c>
      <c r="M1417" s="60">
        <f t="shared" si="134"/>
        <v>0</v>
      </c>
      <c r="N1417" s="49">
        <v>75</v>
      </c>
      <c r="O1417" s="62">
        <f t="shared" si="135"/>
        <v>256.41000000000003</v>
      </c>
      <c r="P1417" s="50">
        <f t="shared" si="136"/>
        <v>75</v>
      </c>
      <c r="Q1417" s="51">
        <f t="shared" si="137"/>
        <v>256.41000000000003</v>
      </c>
      <c r="R1417" s="46" t="s">
        <v>7300</v>
      </c>
    </row>
    <row r="1418" spans="1:18" ht="16.5" hidden="1" customHeight="1" x14ac:dyDescent="0.15">
      <c r="A1418" s="56" t="s">
        <v>9677</v>
      </c>
      <c r="B1418" s="56" t="s">
        <v>9678</v>
      </c>
      <c r="C1418" s="56" t="s">
        <v>9679</v>
      </c>
      <c r="D1418" s="56" t="s">
        <v>5017</v>
      </c>
      <c r="E1418" s="56" t="s">
        <v>1380</v>
      </c>
      <c r="F1418" s="56" t="s">
        <v>1381</v>
      </c>
      <c r="G1418" s="66">
        <v>0.27070666666666671</v>
      </c>
      <c r="H1418" s="65">
        <v>250</v>
      </c>
      <c r="I1418" s="47">
        <f t="shared" si="132"/>
        <v>67.676666666666677</v>
      </c>
      <c r="J1418" s="65">
        <v>0</v>
      </c>
      <c r="K1418" s="48">
        <f t="shared" si="133"/>
        <v>0</v>
      </c>
      <c r="L1418" s="65">
        <v>0</v>
      </c>
      <c r="M1418" s="60">
        <f t="shared" si="134"/>
        <v>0</v>
      </c>
      <c r="N1418" s="49">
        <v>0</v>
      </c>
      <c r="O1418" s="62">
        <f t="shared" si="135"/>
        <v>0</v>
      </c>
      <c r="P1418" s="50">
        <f t="shared" si="136"/>
        <v>250</v>
      </c>
      <c r="Q1418" s="51">
        <f t="shared" si="137"/>
        <v>67.676666666666677</v>
      </c>
      <c r="R1418" s="46" t="s">
        <v>7303</v>
      </c>
    </row>
    <row r="1419" spans="1:18" ht="16.5" hidden="1" customHeight="1" x14ac:dyDescent="0.15">
      <c r="A1419" s="56" t="s">
        <v>5910</v>
      </c>
      <c r="B1419" s="98" t="s">
        <v>5911</v>
      </c>
      <c r="C1419" s="98" t="s">
        <v>5911</v>
      </c>
      <c r="D1419" s="56" t="s">
        <v>329</v>
      </c>
      <c r="E1419" s="56" t="s">
        <v>5171</v>
      </c>
      <c r="F1419" s="56" t="s">
        <v>5172</v>
      </c>
      <c r="G1419" s="66">
        <v>84.516300883883005</v>
      </c>
      <c r="H1419" s="65">
        <v>0</v>
      </c>
      <c r="I1419" s="47">
        <f t="shared" si="132"/>
        <v>0</v>
      </c>
      <c r="J1419" s="65">
        <v>0</v>
      </c>
      <c r="K1419" s="48">
        <f t="shared" si="133"/>
        <v>0</v>
      </c>
      <c r="L1419" s="65">
        <v>0</v>
      </c>
      <c r="M1419" s="60">
        <f t="shared" si="134"/>
        <v>0</v>
      </c>
      <c r="N1419" s="49">
        <v>3</v>
      </c>
      <c r="O1419" s="62">
        <f t="shared" si="135"/>
        <v>253.54890265164903</v>
      </c>
      <c r="P1419" s="50">
        <f t="shared" si="136"/>
        <v>3</v>
      </c>
      <c r="Q1419" s="51">
        <f t="shared" si="137"/>
        <v>253.54890265164903</v>
      </c>
      <c r="R1419" s="46" t="s">
        <v>1</v>
      </c>
    </row>
    <row r="1420" spans="1:18" ht="16.5" hidden="1" customHeight="1" x14ac:dyDescent="0.15">
      <c r="A1420" s="56" t="s">
        <v>2262</v>
      </c>
      <c r="B1420" s="98" t="s">
        <v>2263</v>
      </c>
      <c r="C1420" s="98" t="s">
        <v>1728</v>
      </c>
      <c r="D1420" s="56" t="s">
        <v>329</v>
      </c>
      <c r="E1420" s="56" t="s">
        <v>1310</v>
      </c>
      <c r="F1420" s="56" t="s">
        <v>1311</v>
      </c>
      <c r="G1420" s="66">
        <v>2.6487590964218586</v>
      </c>
      <c r="H1420" s="65">
        <v>0</v>
      </c>
      <c r="I1420" s="47">
        <f t="shared" si="132"/>
        <v>0</v>
      </c>
      <c r="J1420" s="65">
        <v>0</v>
      </c>
      <c r="K1420" s="48">
        <f t="shared" si="133"/>
        <v>0</v>
      </c>
      <c r="L1420" s="65">
        <v>0</v>
      </c>
      <c r="M1420" s="60">
        <f t="shared" si="134"/>
        <v>0</v>
      </c>
      <c r="N1420" s="49">
        <v>95</v>
      </c>
      <c r="O1420" s="62">
        <f t="shared" si="135"/>
        <v>251.63211416007655</v>
      </c>
      <c r="P1420" s="50">
        <f t="shared" si="136"/>
        <v>95</v>
      </c>
      <c r="Q1420" s="51">
        <f t="shared" si="137"/>
        <v>251.63211416007655</v>
      </c>
      <c r="R1420" s="46" t="s">
        <v>7301</v>
      </c>
    </row>
    <row r="1421" spans="1:18" ht="16.5" hidden="1" customHeight="1" x14ac:dyDescent="0.15">
      <c r="A1421" s="56" t="s">
        <v>1863</v>
      </c>
      <c r="B1421" s="98" t="s">
        <v>1864</v>
      </c>
      <c r="C1421" s="98" t="s">
        <v>1865</v>
      </c>
      <c r="D1421" s="56" t="s">
        <v>329</v>
      </c>
      <c r="E1421" s="56" t="s">
        <v>1380</v>
      </c>
      <c r="F1421" s="56" t="s">
        <v>1381</v>
      </c>
      <c r="G1421" s="66">
        <v>13.9315</v>
      </c>
      <c r="H1421" s="65">
        <v>0</v>
      </c>
      <c r="I1421" s="47">
        <f t="shared" si="132"/>
        <v>0</v>
      </c>
      <c r="J1421" s="65">
        <v>0</v>
      </c>
      <c r="K1421" s="48">
        <f t="shared" si="133"/>
        <v>0</v>
      </c>
      <c r="L1421" s="65">
        <v>0</v>
      </c>
      <c r="M1421" s="60">
        <f t="shared" si="134"/>
        <v>0</v>
      </c>
      <c r="N1421" s="49">
        <v>18</v>
      </c>
      <c r="O1421" s="62">
        <f t="shared" si="135"/>
        <v>250.767</v>
      </c>
      <c r="P1421" s="50">
        <f t="shared" si="136"/>
        <v>18</v>
      </c>
      <c r="Q1421" s="51">
        <f t="shared" si="137"/>
        <v>250.767</v>
      </c>
      <c r="R1421" s="46" t="s">
        <v>7301</v>
      </c>
    </row>
    <row r="1422" spans="1:18" ht="16.5" hidden="1" customHeight="1" x14ac:dyDescent="0.15">
      <c r="A1422" s="56" t="s">
        <v>5663</v>
      </c>
      <c r="B1422" s="98" t="s">
        <v>5664</v>
      </c>
      <c r="C1422" s="98" t="s">
        <v>5664</v>
      </c>
      <c r="D1422" s="56" t="s">
        <v>329</v>
      </c>
      <c r="E1422" s="56" t="s">
        <v>5171</v>
      </c>
      <c r="F1422" s="56" t="s">
        <v>5172</v>
      </c>
      <c r="G1422" s="66">
        <v>62.458708857560481</v>
      </c>
      <c r="H1422" s="65">
        <v>0</v>
      </c>
      <c r="I1422" s="47">
        <f t="shared" si="132"/>
        <v>0</v>
      </c>
      <c r="J1422" s="65">
        <v>0</v>
      </c>
      <c r="K1422" s="48">
        <f t="shared" si="133"/>
        <v>0</v>
      </c>
      <c r="L1422" s="65">
        <v>0</v>
      </c>
      <c r="M1422" s="60">
        <f t="shared" si="134"/>
        <v>0</v>
      </c>
      <c r="N1422" s="49">
        <v>4</v>
      </c>
      <c r="O1422" s="62">
        <f t="shared" si="135"/>
        <v>249.83483543024192</v>
      </c>
      <c r="P1422" s="50">
        <f t="shared" si="136"/>
        <v>4</v>
      </c>
      <c r="Q1422" s="51">
        <f t="shared" si="137"/>
        <v>249.83483543024192</v>
      </c>
      <c r="R1422" s="46" t="s">
        <v>1</v>
      </c>
    </row>
    <row r="1423" spans="1:18" ht="16.5" hidden="1" customHeight="1" x14ac:dyDescent="0.15">
      <c r="A1423" s="56" t="s">
        <v>6971</v>
      </c>
      <c r="B1423" s="56" t="s">
        <v>6972</v>
      </c>
      <c r="C1423" s="56" t="s">
        <v>9416</v>
      </c>
      <c r="D1423" s="56" t="s">
        <v>329</v>
      </c>
      <c r="E1423" s="56" t="s">
        <v>1380</v>
      </c>
      <c r="F1423" s="56" t="s">
        <v>1381</v>
      </c>
      <c r="G1423" s="66">
        <v>11.559374999999998</v>
      </c>
      <c r="H1423" s="65">
        <v>6</v>
      </c>
      <c r="I1423" s="47">
        <f t="shared" si="132"/>
        <v>69.356249999999989</v>
      </c>
      <c r="J1423" s="65">
        <v>0</v>
      </c>
      <c r="K1423" s="48">
        <f t="shared" si="133"/>
        <v>0</v>
      </c>
      <c r="L1423" s="65">
        <v>0</v>
      </c>
      <c r="M1423" s="60">
        <f t="shared" si="134"/>
        <v>0</v>
      </c>
      <c r="N1423" s="49">
        <v>0</v>
      </c>
      <c r="O1423" s="62">
        <f t="shared" si="135"/>
        <v>0</v>
      </c>
      <c r="P1423" s="50">
        <f t="shared" si="136"/>
        <v>6</v>
      </c>
      <c r="Q1423" s="51">
        <f t="shared" si="137"/>
        <v>69.356249999999989</v>
      </c>
      <c r="R1423" s="46" t="s">
        <v>7303</v>
      </c>
    </row>
    <row r="1424" spans="1:18" ht="16.5" hidden="1" customHeight="1" x14ac:dyDescent="0.15">
      <c r="A1424" s="56" t="s">
        <v>9744</v>
      </c>
      <c r="B1424" s="56" t="s">
        <v>9745</v>
      </c>
      <c r="C1424" s="56" t="s">
        <v>6847</v>
      </c>
      <c r="D1424" s="56" t="s">
        <v>4554</v>
      </c>
      <c r="E1424" s="56" t="s">
        <v>1380</v>
      </c>
      <c r="F1424" s="56" t="s">
        <v>1381</v>
      </c>
      <c r="G1424" s="66">
        <v>115.38500000000001</v>
      </c>
      <c r="H1424" s="65">
        <v>1</v>
      </c>
      <c r="I1424" s="47">
        <f t="shared" si="132"/>
        <v>115.38500000000001</v>
      </c>
      <c r="J1424" s="65">
        <v>0</v>
      </c>
      <c r="K1424" s="48">
        <f t="shared" si="133"/>
        <v>0</v>
      </c>
      <c r="L1424" s="65">
        <v>0</v>
      </c>
      <c r="M1424" s="60">
        <f t="shared" si="134"/>
        <v>0</v>
      </c>
      <c r="N1424" s="49">
        <v>0</v>
      </c>
      <c r="O1424" s="62">
        <f t="shared" si="135"/>
        <v>0</v>
      </c>
      <c r="P1424" s="50">
        <f t="shared" si="136"/>
        <v>1</v>
      </c>
      <c r="Q1424" s="51">
        <f t="shared" si="137"/>
        <v>115.38500000000001</v>
      </c>
      <c r="R1424" s="46" t="s">
        <v>7303</v>
      </c>
    </row>
    <row r="1425" spans="1:18" ht="16.5" hidden="1" customHeight="1" x14ac:dyDescent="0.15">
      <c r="A1425" s="56" t="s">
        <v>10698</v>
      </c>
      <c r="B1425" s="56" t="s">
        <v>5018</v>
      </c>
      <c r="C1425" s="56" t="s">
        <v>10699</v>
      </c>
      <c r="D1425" s="56" t="s">
        <v>5005</v>
      </c>
      <c r="E1425" s="56" t="s">
        <v>1380</v>
      </c>
      <c r="F1425" s="56" t="s">
        <v>1381</v>
      </c>
      <c r="G1425" s="66">
        <v>59.828999999999994</v>
      </c>
      <c r="H1425" s="65">
        <v>10</v>
      </c>
      <c r="I1425" s="47">
        <f t="shared" si="132"/>
        <v>598.29</v>
      </c>
      <c r="J1425" s="65">
        <v>0</v>
      </c>
      <c r="K1425" s="48">
        <f t="shared" si="133"/>
        <v>0</v>
      </c>
      <c r="L1425" s="65">
        <v>0</v>
      </c>
      <c r="M1425" s="60">
        <f t="shared" si="134"/>
        <v>0</v>
      </c>
      <c r="N1425" s="49">
        <v>0</v>
      </c>
      <c r="O1425" s="62">
        <f t="shared" si="135"/>
        <v>0</v>
      </c>
      <c r="P1425" s="50">
        <f t="shared" si="136"/>
        <v>10</v>
      </c>
      <c r="Q1425" s="51">
        <f t="shared" si="137"/>
        <v>598.29</v>
      </c>
      <c r="R1425" s="46" t="s">
        <v>7303</v>
      </c>
    </row>
    <row r="1426" spans="1:18" ht="16.5" hidden="1" customHeight="1" x14ac:dyDescent="0.15">
      <c r="A1426" s="56" t="s">
        <v>6404</v>
      </c>
      <c r="B1426" s="98" t="s">
        <v>6405</v>
      </c>
      <c r="C1426" s="98" t="s">
        <v>6406</v>
      </c>
      <c r="D1426" s="56" t="s">
        <v>329</v>
      </c>
      <c r="E1426" s="56" t="s">
        <v>1247</v>
      </c>
      <c r="F1426" s="56" t="s">
        <v>1248</v>
      </c>
      <c r="G1426" s="66">
        <v>49.947924113971339</v>
      </c>
      <c r="H1426" s="65">
        <v>0</v>
      </c>
      <c r="I1426" s="47">
        <f t="shared" si="132"/>
        <v>0</v>
      </c>
      <c r="J1426" s="65">
        <v>0</v>
      </c>
      <c r="K1426" s="48">
        <f t="shared" si="133"/>
        <v>0</v>
      </c>
      <c r="L1426" s="65">
        <v>0</v>
      </c>
      <c r="M1426" s="60">
        <f t="shared" si="134"/>
        <v>0</v>
      </c>
      <c r="N1426" s="49">
        <v>5</v>
      </c>
      <c r="O1426" s="62">
        <f t="shared" si="135"/>
        <v>249.7396205698567</v>
      </c>
      <c r="P1426" s="50">
        <f t="shared" si="136"/>
        <v>5</v>
      </c>
      <c r="Q1426" s="51">
        <f t="shared" si="137"/>
        <v>249.7396205698567</v>
      </c>
      <c r="R1426" s="46" t="s">
        <v>1</v>
      </c>
    </row>
    <row r="1427" spans="1:18" ht="16.5" hidden="1" customHeight="1" x14ac:dyDescent="0.15">
      <c r="A1427" s="56" t="s">
        <v>1266</v>
      </c>
      <c r="B1427" s="98" t="s">
        <v>1267</v>
      </c>
      <c r="C1427" s="98" t="s">
        <v>1267</v>
      </c>
      <c r="D1427" s="56" t="s">
        <v>329</v>
      </c>
      <c r="E1427" s="56" t="s">
        <v>351</v>
      </c>
      <c r="F1427" s="56" t="s">
        <v>352</v>
      </c>
      <c r="G1427" s="66">
        <v>41.622928313554205</v>
      </c>
      <c r="H1427" s="65">
        <v>0</v>
      </c>
      <c r="I1427" s="47">
        <f t="shared" si="132"/>
        <v>0</v>
      </c>
      <c r="J1427" s="65">
        <v>0</v>
      </c>
      <c r="K1427" s="48">
        <f t="shared" si="133"/>
        <v>0</v>
      </c>
      <c r="L1427" s="65">
        <v>0</v>
      </c>
      <c r="M1427" s="60">
        <f t="shared" si="134"/>
        <v>0</v>
      </c>
      <c r="N1427" s="49">
        <v>6</v>
      </c>
      <c r="O1427" s="62">
        <f t="shared" si="135"/>
        <v>249.73756988132521</v>
      </c>
      <c r="P1427" s="50">
        <f t="shared" si="136"/>
        <v>6</v>
      </c>
      <c r="Q1427" s="51">
        <f t="shared" si="137"/>
        <v>249.73756988132521</v>
      </c>
      <c r="R1427" s="46" t="s">
        <v>7299</v>
      </c>
    </row>
    <row r="1428" spans="1:18" ht="16.5" hidden="1" customHeight="1" x14ac:dyDescent="0.15">
      <c r="A1428" s="56" t="s">
        <v>10700</v>
      </c>
      <c r="B1428" s="56" t="s">
        <v>10701</v>
      </c>
      <c r="C1428" s="56" t="s">
        <v>10701</v>
      </c>
      <c r="D1428" s="56" t="s">
        <v>350</v>
      </c>
      <c r="E1428" s="56" t="s">
        <v>1380</v>
      </c>
      <c r="F1428" s="56" t="s">
        <v>1381</v>
      </c>
      <c r="G1428" s="66">
        <v>38.833999999999996</v>
      </c>
      <c r="H1428" s="65">
        <v>1</v>
      </c>
      <c r="I1428" s="47">
        <f t="shared" si="132"/>
        <v>38.833999999999996</v>
      </c>
      <c r="J1428" s="65">
        <v>0</v>
      </c>
      <c r="K1428" s="48">
        <f t="shared" si="133"/>
        <v>0</v>
      </c>
      <c r="L1428" s="65">
        <v>0</v>
      </c>
      <c r="M1428" s="60">
        <f t="shared" si="134"/>
        <v>0</v>
      </c>
      <c r="N1428" s="49">
        <v>0</v>
      </c>
      <c r="O1428" s="62">
        <f t="shared" si="135"/>
        <v>0</v>
      </c>
      <c r="P1428" s="50">
        <f t="shared" si="136"/>
        <v>1</v>
      </c>
      <c r="Q1428" s="51">
        <f t="shared" si="137"/>
        <v>38.833999999999996</v>
      </c>
      <c r="R1428" s="46" t="s">
        <v>7303</v>
      </c>
    </row>
    <row r="1429" spans="1:18" ht="16.5" hidden="1" customHeight="1" x14ac:dyDescent="0.15">
      <c r="A1429" s="56" t="s">
        <v>8523</v>
      </c>
      <c r="B1429" s="56" t="s">
        <v>8524</v>
      </c>
      <c r="C1429" s="56" t="s">
        <v>8525</v>
      </c>
      <c r="D1429" s="56" t="s">
        <v>6714</v>
      </c>
      <c r="E1429" s="56" t="s">
        <v>1380</v>
      </c>
      <c r="F1429" s="56" t="s">
        <v>1381</v>
      </c>
      <c r="G1429" s="66">
        <v>1.4560015741833927</v>
      </c>
      <c r="H1429" s="65">
        <v>1</v>
      </c>
      <c r="I1429" s="47">
        <f t="shared" si="132"/>
        <v>1.4560015741833927</v>
      </c>
      <c r="J1429" s="65">
        <v>0</v>
      </c>
      <c r="K1429" s="48">
        <f t="shared" si="133"/>
        <v>0</v>
      </c>
      <c r="L1429" s="65">
        <v>0</v>
      </c>
      <c r="M1429" s="60">
        <f t="shared" si="134"/>
        <v>0</v>
      </c>
      <c r="N1429" s="49">
        <v>0</v>
      </c>
      <c r="O1429" s="62">
        <f t="shared" si="135"/>
        <v>0</v>
      </c>
      <c r="P1429" s="50">
        <f t="shared" si="136"/>
        <v>1</v>
      </c>
      <c r="Q1429" s="51">
        <f t="shared" si="137"/>
        <v>1.4560015741833927</v>
      </c>
      <c r="R1429" s="46" t="s">
        <v>7303</v>
      </c>
    </row>
    <row r="1430" spans="1:18" ht="16.5" hidden="1" customHeight="1" x14ac:dyDescent="0.15">
      <c r="A1430" s="56" t="s">
        <v>1266</v>
      </c>
      <c r="B1430" s="98" t="s">
        <v>1267</v>
      </c>
      <c r="C1430" s="98" t="s">
        <v>1267</v>
      </c>
      <c r="D1430" s="56" t="s">
        <v>329</v>
      </c>
      <c r="E1430" s="56" t="s">
        <v>568</v>
      </c>
      <c r="F1430" s="56" t="s">
        <v>569</v>
      </c>
      <c r="G1430" s="66">
        <v>41.622928313554205</v>
      </c>
      <c r="H1430" s="65">
        <v>0</v>
      </c>
      <c r="I1430" s="47">
        <f t="shared" si="132"/>
        <v>0</v>
      </c>
      <c r="J1430" s="65">
        <v>0</v>
      </c>
      <c r="K1430" s="48">
        <f t="shared" si="133"/>
        <v>0</v>
      </c>
      <c r="L1430" s="65">
        <v>0</v>
      </c>
      <c r="M1430" s="60">
        <f t="shared" si="134"/>
        <v>0</v>
      </c>
      <c r="N1430" s="49">
        <v>6</v>
      </c>
      <c r="O1430" s="62">
        <f t="shared" si="135"/>
        <v>249.73756988132521</v>
      </c>
      <c r="P1430" s="50">
        <f t="shared" si="136"/>
        <v>6</v>
      </c>
      <c r="Q1430" s="51">
        <f t="shared" si="137"/>
        <v>249.73756988132521</v>
      </c>
      <c r="R1430" s="46" t="s">
        <v>7299</v>
      </c>
    </row>
    <row r="1431" spans="1:18" ht="16.5" hidden="1" customHeight="1" x14ac:dyDescent="0.15">
      <c r="A1431" s="56" t="s">
        <v>9746</v>
      </c>
      <c r="B1431" s="56" t="s">
        <v>9747</v>
      </c>
      <c r="C1431" s="56" t="s">
        <v>9748</v>
      </c>
      <c r="D1431" s="56" t="s">
        <v>9749</v>
      </c>
      <c r="E1431" s="56" t="s">
        <v>1380</v>
      </c>
      <c r="F1431" s="56" t="s">
        <v>1381</v>
      </c>
      <c r="G1431" s="66">
        <v>16.504999999999999</v>
      </c>
      <c r="H1431" s="65">
        <v>1</v>
      </c>
      <c r="I1431" s="47">
        <f t="shared" si="132"/>
        <v>16.504999999999999</v>
      </c>
      <c r="J1431" s="65">
        <v>0</v>
      </c>
      <c r="K1431" s="48">
        <f t="shared" si="133"/>
        <v>0</v>
      </c>
      <c r="L1431" s="65">
        <v>0</v>
      </c>
      <c r="M1431" s="60">
        <f t="shared" si="134"/>
        <v>0</v>
      </c>
      <c r="N1431" s="49">
        <v>0</v>
      </c>
      <c r="O1431" s="62">
        <f t="shared" si="135"/>
        <v>0</v>
      </c>
      <c r="P1431" s="50">
        <f t="shared" si="136"/>
        <v>1</v>
      </c>
      <c r="Q1431" s="51">
        <f t="shared" si="137"/>
        <v>16.504999999999999</v>
      </c>
      <c r="R1431" s="46" t="s">
        <v>7303</v>
      </c>
    </row>
    <row r="1432" spans="1:18" ht="16.5" hidden="1" customHeight="1" x14ac:dyDescent="0.15">
      <c r="A1432" s="56" t="s">
        <v>5351</v>
      </c>
      <c r="B1432" s="98" t="s">
        <v>5352</v>
      </c>
      <c r="C1432" s="98" t="s">
        <v>5352</v>
      </c>
      <c r="D1432" s="56" t="s">
        <v>329</v>
      </c>
      <c r="E1432" s="56" t="s">
        <v>5171</v>
      </c>
      <c r="F1432" s="56" t="s">
        <v>5172</v>
      </c>
      <c r="G1432" s="66">
        <v>62.304236729503828</v>
      </c>
      <c r="H1432" s="65">
        <v>0</v>
      </c>
      <c r="I1432" s="47">
        <f t="shared" si="132"/>
        <v>0</v>
      </c>
      <c r="J1432" s="65">
        <v>0</v>
      </c>
      <c r="K1432" s="48">
        <f t="shared" si="133"/>
        <v>0</v>
      </c>
      <c r="L1432" s="65">
        <v>0</v>
      </c>
      <c r="M1432" s="60">
        <f t="shared" si="134"/>
        <v>0</v>
      </c>
      <c r="N1432" s="49">
        <v>4</v>
      </c>
      <c r="O1432" s="62">
        <f t="shared" si="135"/>
        <v>249.21694691801531</v>
      </c>
      <c r="P1432" s="50">
        <f t="shared" si="136"/>
        <v>4</v>
      </c>
      <c r="Q1432" s="51">
        <f t="shared" si="137"/>
        <v>249.21694691801531</v>
      </c>
      <c r="R1432" s="46" t="s">
        <v>1</v>
      </c>
    </row>
    <row r="1433" spans="1:18" ht="16.5" hidden="1" customHeight="1" x14ac:dyDescent="0.15">
      <c r="A1433" s="56" t="s">
        <v>6848</v>
      </c>
      <c r="B1433" s="56" t="s">
        <v>6849</v>
      </c>
      <c r="C1433" s="56" t="s">
        <v>6849</v>
      </c>
      <c r="D1433" s="56" t="s">
        <v>3659</v>
      </c>
      <c r="E1433" s="56" t="s">
        <v>1380</v>
      </c>
      <c r="F1433" s="56" t="s">
        <v>1381</v>
      </c>
      <c r="G1433" s="66">
        <v>0.77666666666666673</v>
      </c>
      <c r="H1433" s="65">
        <v>34</v>
      </c>
      <c r="I1433" s="47">
        <f t="shared" si="132"/>
        <v>26.40666666666667</v>
      </c>
      <c r="J1433" s="65">
        <v>0</v>
      </c>
      <c r="K1433" s="48">
        <f t="shared" si="133"/>
        <v>0</v>
      </c>
      <c r="L1433" s="65">
        <v>0</v>
      </c>
      <c r="M1433" s="60">
        <f t="shared" si="134"/>
        <v>0</v>
      </c>
      <c r="N1433" s="49">
        <v>0</v>
      </c>
      <c r="O1433" s="62">
        <f t="shared" si="135"/>
        <v>0</v>
      </c>
      <c r="P1433" s="50">
        <f t="shared" si="136"/>
        <v>34</v>
      </c>
      <c r="Q1433" s="51">
        <f t="shared" si="137"/>
        <v>26.40666666666667</v>
      </c>
      <c r="R1433" s="46" t="s">
        <v>7303</v>
      </c>
    </row>
    <row r="1434" spans="1:18" ht="16.5" hidden="1" customHeight="1" x14ac:dyDescent="0.15">
      <c r="A1434" s="56" t="s">
        <v>7292</v>
      </c>
      <c r="B1434" s="98" t="s">
        <v>7293</v>
      </c>
      <c r="C1434" s="98" t="s">
        <v>7293</v>
      </c>
      <c r="D1434" s="56" t="s">
        <v>329</v>
      </c>
      <c r="E1434" s="56" t="s">
        <v>5300</v>
      </c>
      <c r="F1434" s="56" t="s">
        <v>5301</v>
      </c>
      <c r="G1434" s="66">
        <v>247.50844955606519</v>
      </c>
      <c r="H1434" s="65">
        <v>0</v>
      </c>
      <c r="I1434" s="47">
        <f t="shared" si="132"/>
        <v>0</v>
      </c>
      <c r="J1434" s="65">
        <v>0</v>
      </c>
      <c r="K1434" s="48">
        <f t="shared" si="133"/>
        <v>0</v>
      </c>
      <c r="L1434" s="65">
        <v>0</v>
      </c>
      <c r="M1434" s="60">
        <f t="shared" si="134"/>
        <v>0</v>
      </c>
      <c r="N1434" s="49">
        <v>1</v>
      </c>
      <c r="O1434" s="62">
        <f t="shared" si="135"/>
        <v>247.50844955606519</v>
      </c>
      <c r="P1434" s="50">
        <f t="shared" si="136"/>
        <v>1</v>
      </c>
      <c r="Q1434" s="51">
        <f t="shared" si="137"/>
        <v>247.50844955606519</v>
      </c>
      <c r="R1434" s="46" t="s">
        <v>3</v>
      </c>
    </row>
    <row r="1435" spans="1:18" ht="16.5" hidden="1" customHeight="1" x14ac:dyDescent="0.15">
      <c r="A1435" s="56" t="s">
        <v>10702</v>
      </c>
      <c r="B1435" s="56" t="s">
        <v>5025</v>
      </c>
      <c r="C1435" s="56" t="s">
        <v>10703</v>
      </c>
      <c r="D1435" s="56" t="s">
        <v>4998</v>
      </c>
      <c r="E1435" s="56" t="s">
        <v>1380</v>
      </c>
      <c r="F1435" s="56" t="s">
        <v>1381</v>
      </c>
      <c r="G1435" s="66">
        <v>0.58799999999999997</v>
      </c>
      <c r="H1435" s="65">
        <v>500</v>
      </c>
      <c r="I1435" s="47">
        <f t="shared" si="132"/>
        <v>294</v>
      </c>
      <c r="J1435" s="65">
        <v>0</v>
      </c>
      <c r="K1435" s="48">
        <f t="shared" si="133"/>
        <v>0</v>
      </c>
      <c r="L1435" s="65">
        <v>0</v>
      </c>
      <c r="M1435" s="60">
        <f t="shared" si="134"/>
        <v>0</v>
      </c>
      <c r="N1435" s="49">
        <v>0</v>
      </c>
      <c r="O1435" s="62">
        <f t="shared" si="135"/>
        <v>0</v>
      </c>
      <c r="P1435" s="50">
        <f t="shared" si="136"/>
        <v>500</v>
      </c>
      <c r="Q1435" s="51">
        <f t="shared" si="137"/>
        <v>294</v>
      </c>
      <c r="R1435" s="46" t="s">
        <v>7303</v>
      </c>
    </row>
    <row r="1436" spans="1:18" ht="16.5" hidden="1" customHeight="1" x14ac:dyDescent="0.15">
      <c r="A1436" s="56" t="s">
        <v>838</v>
      </c>
      <c r="B1436" s="98" t="s">
        <v>839</v>
      </c>
      <c r="C1436" s="98" t="s">
        <v>840</v>
      </c>
      <c r="D1436" s="56" t="s">
        <v>329</v>
      </c>
      <c r="E1436" s="56" t="s">
        <v>351</v>
      </c>
      <c r="F1436" s="56" t="s">
        <v>352</v>
      </c>
      <c r="G1436" s="66">
        <v>27.5</v>
      </c>
      <c r="H1436" s="65">
        <v>0</v>
      </c>
      <c r="I1436" s="47">
        <f t="shared" si="132"/>
        <v>0</v>
      </c>
      <c r="J1436" s="65">
        <v>0</v>
      </c>
      <c r="K1436" s="48">
        <f t="shared" si="133"/>
        <v>0</v>
      </c>
      <c r="L1436" s="65">
        <v>0</v>
      </c>
      <c r="M1436" s="60">
        <f t="shared" si="134"/>
        <v>0</v>
      </c>
      <c r="N1436" s="49">
        <v>9</v>
      </c>
      <c r="O1436" s="62">
        <f t="shared" si="135"/>
        <v>247.5</v>
      </c>
      <c r="P1436" s="50">
        <f t="shared" si="136"/>
        <v>9</v>
      </c>
      <c r="Q1436" s="51">
        <f t="shared" si="137"/>
        <v>247.5</v>
      </c>
      <c r="R1436" s="46" t="s">
        <v>7299</v>
      </c>
    </row>
    <row r="1437" spans="1:18" ht="16.5" hidden="1" customHeight="1" x14ac:dyDescent="0.15">
      <c r="A1437" s="56" t="s">
        <v>4286</v>
      </c>
      <c r="B1437" s="98" t="s">
        <v>4287</v>
      </c>
      <c r="C1437" s="98" t="s">
        <v>4287</v>
      </c>
      <c r="D1437" s="56" t="s">
        <v>329</v>
      </c>
      <c r="E1437" s="56" t="s">
        <v>1310</v>
      </c>
      <c r="F1437" s="56" t="s">
        <v>1311</v>
      </c>
      <c r="G1437" s="66">
        <v>14.5</v>
      </c>
      <c r="H1437" s="65">
        <v>0</v>
      </c>
      <c r="I1437" s="47">
        <f t="shared" si="132"/>
        <v>0</v>
      </c>
      <c r="J1437" s="65">
        <v>0</v>
      </c>
      <c r="K1437" s="48">
        <f t="shared" si="133"/>
        <v>0</v>
      </c>
      <c r="L1437" s="65">
        <v>0</v>
      </c>
      <c r="M1437" s="60">
        <f t="shared" si="134"/>
        <v>0</v>
      </c>
      <c r="N1437" s="49">
        <v>17</v>
      </c>
      <c r="O1437" s="62">
        <f t="shared" si="135"/>
        <v>246.5</v>
      </c>
      <c r="P1437" s="50">
        <f t="shared" si="136"/>
        <v>17</v>
      </c>
      <c r="Q1437" s="51">
        <f t="shared" si="137"/>
        <v>246.5</v>
      </c>
      <c r="R1437" s="46" t="s">
        <v>7307</v>
      </c>
    </row>
    <row r="1438" spans="1:18" ht="16.5" hidden="1" customHeight="1" x14ac:dyDescent="0.15">
      <c r="A1438" s="56" t="s">
        <v>3425</v>
      </c>
      <c r="B1438" s="98" t="s">
        <v>3426</v>
      </c>
      <c r="C1438" s="98" t="s">
        <v>3427</v>
      </c>
      <c r="D1438" s="56" t="s">
        <v>350</v>
      </c>
      <c r="E1438" s="56" t="s">
        <v>351</v>
      </c>
      <c r="F1438" s="56" t="s">
        <v>352</v>
      </c>
      <c r="G1438" s="66">
        <v>2.5000000000000001E-2</v>
      </c>
      <c r="H1438" s="65">
        <v>0</v>
      </c>
      <c r="I1438" s="47">
        <f t="shared" si="132"/>
        <v>0</v>
      </c>
      <c r="J1438" s="65">
        <v>0</v>
      </c>
      <c r="K1438" s="48">
        <f t="shared" si="133"/>
        <v>0</v>
      </c>
      <c r="L1438" s="65">
        <v>0</v>
      </c>
      <c r="M1438" s="60">
        <f t="shared" si="134"/>
        <v>0</v>
      </c>
      <c r="N1438" s="49">
        <v>9817</v>
      </c>
      <c r="O1438" s="62">
        <f t="shared" si="135"/>
        <v>245.42500000000001</v>
      </c>
      <c r="P1438" s="50">
        <f t="shared" si="136"/>
        <v>9817</v>
      </c>
      <c r="Q1438" s="51">
        <f t="shared" si="137"/>
        <v>245.42500000000001</v>
      </c>
      <c r="R1438" s="46" t="s">
        <v>7307</v>
      </c>
    </row>
    <row r="1439" spans="1:18" ht="16.5" hidden="1" customHeight="1" x14ac:dyDescent="0.15">
      <c r="A1439" s="56" t="s">
        <v>10704</v>
      </c>
      <c r="B1439" s="56" t="s">
        <v>10705</v>
      </c>
      <c r="C1439" s="56" t="s">
        <v>10705</v>
      </c>
      <c r="D1439" s="56" t="s">
        <v>6714</v>
      </c>
      <c r="E1439" s="56" t="s">
        <v>1380</v>
      </c>
      <c r="F1439" s="56" t="s">
        <v>1381</v>
      </c>
      <c r="G1439" s="66">
        <v>6.7959999999999994</v>
      </c>
      <c r="H1439" s="65">
        <v>1</v>
      </c>
      <c r="I1439" s="47">
        <f t="shared" si="132"/>
        <v>6.7959999999999994</v>
      </c>
      <c r="J1439" s="65">
        <v>0</v>
      </c>
      <c r="K1439" s="48">
        <f t="shared" si="133"/>
        <v>0</v>
      </c>
      <c r="L1439" s="65">
        <v>0</v>
      </c>
      <c r="M1439" s="60">
        <f t="shared" si="134"/>
        <v>0</v>
      </c>
      <c r="N1439" s="49">
        <v>0</v>
      </c>
      <c r="O1439" s="62">
        <f t="shared" si="135"/>
        <v>0</v>
      </c>
      <c r="P1439" s="50">
        <f t="shared" si="136"/>
        <v>1</v>
      </c>
      <c r="Q1439" s="51">
        <f t="shared" si="137"/>
        <v>6.7959999999999994</v>
      </c>
      <c r="R1439" s="46" t="s">
        <v>7303</v>
      </c>
    </row>
    <row r="1440" spans="1:18" ht="16.5" hidden="1" customHeight="1" x14ac:dyDescent="0.15">
      <c r="A1440" s="56" t="s">
        <v>3599</v>
      </c>
      <c r="B1440" s="98" t="s">
        <v>3600</v>
      </c>
      <c r="C1440" s="98" t="s">
        <v>3601</v>
      </c>
      <c r="D1440" s="56" t="s">
        <v>329</v>
      </c>
      <c r="E1440" s="56" t="s">
        <v>1310</v>
      </c>
      <c r="F1440" s="56" t="s">
        <v>1311</v>
      </c>
      <c r="G1440" s="66">
        <v>0.55559999999999998</v>
      </c>
      <c r="H1440" s="65">
        <v>0</v>
      </c>
      <c r="I1440" s="47">
        <f t="shared" si="132"/>
        <v>0</v>
      </c>
      <c r="J1440" s="65">
        <v>0</v>
      </c>
      <c r="K1440" s="48">
        <f t="shared" si="133"/>
        <v>0</v>
      </c>
      <c r="L1440" s="65">
        <v>0</v>
      </c>
      <c r="M1440" s="60">
        <f t="shared" si="134"/>
        <v>0</v>
      </c>
      <c r="N1440" s="49">
        <v>439</v>
      </c>
      <c r="O1440" s="62">
        <f t="shared" si="135"/>
        <v>243.9084</v>
      </c>
      <c r="P1440" s="50">
        <f t="shared" si="136"/>
        <v>439</v>
      </c>
      <c r="Q1440" s="51">
        <f t="shared" si="137"/>
        <v>243.9084</v>
      </c>
      <c r="R1440" s="46" t="s">
        <v>7307</v>
      </c>
    </row>
    <row r="1441" spans="1:18" ht="16.5" hidden="1" customHeight="1" x14ac:dyDescent="0.15">
      <c r="A1441" s="56" t="s">
        <v>1880</v>
      </c>
      <c r="B1441" s="98" t="s">
        <v>1881</v>
      </c>
      <c r="C1441" s="98" t="s">
        <v>1882</v>
      </c>
      <c r="D1441" s="56" t="s">
        <v>329</v>
      </c>
      <c r="E1441" s="56" t="s">
        <v>1380</v>
      </c>
      <c r="F1441" s="56" t="s">
        <v>1381</v>
      </c>
      <c r="G1441" s="66">
        <v>2.3333000000000004</v>
      </c>
      <c r="H1441" s="65">
        <v>0</v>
      </c>
      <c r="I1441" s="47">
        <f t="shared" si="132"/>
        <v>0</v>
      </c>
      <c r="J1441" s="65">
        <v>0</v>
      </c>
      <c r="K1441" s="48">
        <f t="shared" si="133"/>
        <v>0</v>
      </c>
      <c r="L1441" s="65">
        <v>0</v>
      </c>
      <c r="M1441" s="60">
        <f t="shared" si="134"/>
        <v>0</v>
      </c>
      <c r="N1441" s="49">
        <v>104</v>
      </c>
      <c r="O1441" s="62">
        <f t="shared" si="135"/>
        <v>242.66320000000005</v>
      </c>
      <c r="P1441" s="50">
        <f t="shared" si="136"/>
        <v>104</v>
      </c>
      <c r="Q1441" s="51">
        <f t="shared" si="137"/>
        <v>242.66320000000005</v>
      </c>
      <c r="R1441" s="46" t="s">
        <v>7301</v>
      </c>
    </row>
    <row r="1442" spans="1:18" ht="16.5" hidden="1" customHeight="1" x14ac:dyDescent="0.15">
      <c r="A1442" s="56" t="s">
        <v>2319</v>
      </c>
      <c r="B1442" s="98" t="s">
        <v>2320</v>
      </c>
      <c r="C1442" s="98" t="s">
        <v>2321</v>
      </c>
      <c r="D1442" s="56" t="s">
        <v>329</v>
      </c>
      <c r="E1442" s="56" t="s">
        <v>330</v>
      </c>
      <c r="F1442" s="56" t="s">
        <v>331</v>
      </c>
      <c r="G1442" s="66">
        <v>2.8764062499999996</v>
      </c>
      <c r="H1442" s="65">
        <v>0</v>
      </c>
      <c r="I1442" s="47">
        <f t="shared" si="132"/>
        <v>0</v>
      </c>
      <c r="J1442" s="65">
        <v>0</v>
      </c>
      <c r="K1442" s="48">
        <f t="shared" si="133"/>
        <v>0</v>
      </c>
      <c r="L1442" s="65">
        <v>0</v>
      </c>
      <c r="M1442" s="60">
        <f t="shared" si="134"/>
        <v>0</v>
      </c>
      <c r="N1442" s="49">
        <v>84</v>
      </c>
      <c r="O1442" s="62">
        <f t="shared" si="135"/>
        <v>241.61812499999996</v>
      </c>
      <c r="P1442" s="50">
        <f t="shared" si="136"/>
        <v>84</v>
      </c>
      <c r="Q1442" s="51">
        <f t="shared" si="137"/>
        <v>241.61812499999996</v>
      </c>
      <c r="R1442" s="46" t="s">
        <v>7301</v>
      </c>
    </row>
    <row r="1443" spans="1:18" ht="16.5" hidden="1" customHeight="1" x14ac:dyDescent="0.15">
      <c r="A1443" s="56" t="s">
        <v>5665</v>
      </c>
      <c r="B1443" s="98" t="s">
        <v>5666</v>
      </c>
      <c r="C1443" s="98" t="s">
        <v>5667</v>
      </c>
      <c r="D1443" s="56" t="s">
        <v>329</v>
      </c>
      <c r="E1443" s="56" t="s">
        <v>5300</v>
      </c>
      <c r="F1443" s="56" t="s">
        <v>5301</v>
      </c>
      <c r="G1443" s="66">
        <v>80.462225066105546</v>
      </c>
      <c r="H1443" s="65">
        <v>0</v>
      </c>
      <c r="I1443" s="47">
        <f t="shared" si="132"/>
        <v>0</v>
      </c>
      <c r="J1443" s="65">
        <v>0</v>
      </c>
      <c r="K1443" s="48">
        <f t="shared" si="133"/>
        <v>0</v>
      </c>
      <c r="L1443" s="65">
        <v>0</v>
      </c>
      <c r="M1443" s="60">
        <f t="shared" si="134"/>
        <v>0</v>
      </c>
      <c r="N1443" s="49">
        <v>3</v>
      </c>
      <c r="O1443" s="62">
        <f t="shared" si="135"/>
        <v>241.38667519831665</v>
      </c>
      <c r="P1443" s="50">
        <f t="shared" si="136"/>
        <v>3</v>
      </c>
      <c r="Q1443" s="51">
        <f t="shared" si="137"/>
        <v>241.38667519831665</v>
      </c>
      <c r="R1443" s="46" t="s">
        <v>1</v>
      </c>
    </row>
    <row r="1444" spans="1:18" ht="16.5" hidden="1" customHeight="1" x14ac:dyDescent="0.15">
      <c r="A1444" s="56" t="s">
        <v>9119</v>
      </c>
      <c r="B1444" s="56" t="s">
        <v>9120</v>
      </c>
      <c r="C1444" s="56" t="s">
        <v>9120</v>
      </c>
      <c r="D1444" s="56" t="s">
        <v>350</v>
      </c>
      <c r="E1444" s="56" t="s">
        <v>1380</v>
      </c>
      <c r="F1444" s="56" t="s">
        <v>1381</v>
      </c>
      <c r="G1444" s="66">
        <v>1.9420000000000002</v>
      </c>
      <c r="H1444" s="65">
        <v>8</v>
      </c>
      <c r="I1444" s="47">
        <f t="shared" si="132"/>
        <v>15.536000000000001</v>
      </c>
      <c r="J1444" s="65">
        <v>0</v>
      </c>
      <c r="K1444" s="48">
        <f t="shared" si="133"/>
        <v>0</v>
      </c>
      <c r="L1444" s="65">
        <v>0</v>
      </c>
      <c r="M1444" s="60">
        <f t="shared" si="134"/>
        <v>0</v>
      </c>
      <c r="N1444" s="49">
        <v>0</v>
      </c>
      <c r="O1444" s="62">
        <f t="shared" si="135"/>
        <v>0</v>
      </c>
      <c r="P1444" s="50">
        <f t="shared" si="136"/>
        <v>8</v>
      </c>
      <c r="Q1444" s="51">
        <f t="shared" si="137"/>
        <v>15.536000000000001</v>
      </c>
      <c r="R1444" s="46" t="s">
        <v>7303</v>
      </c>
    </row>
    <row r="1445" spans="1:18" ht="16.5" hidden="1" customHeight="1" x14ac:dyDescent="0.15">
      <c r="A1445" s="56" t="s">
        <v>5610</v>
      </c>
      <c r="B1445" s="98" t="s">
        <v>5611</v>
      </c>
      <c r="C1445" s="98" t="s">
        <v>5612</v>
      </c>
      <c r="D1445" s="56" t="s">
        <v>329</v>
      </c>
      <c r="E1445" s="56" t="s">
        <v>5171</v>
      </c>
      <c r="F1445" s="56" t="s">
        <v>5172</v>
      </c>
      <c r="G1445" s="66">
        <v>120.4833563645503</v>
      </c>
      <c r="H1445" s="65">
        <v>0</v>
      </c>
      <c r="I1445" s="47">
        <f t="shared" si="132"/>
        <v>0</v>
      </c>
      <c r="J1445" s="65">
        <v>0</v>
      </c>
      <c r="K1445" s="48">
        <f t="shared" si="133"/>
        <v>0</v>
      </c>
      <c r="L1445" s="65">
        <v>0</v>
      </c>
      <c r="M1445" s="60">
        <f t="shared" si="134"/>
        <v>0</v>
      </c>
      <c r="N1445" s="49">
        <v>2</v>
      </c>
      <c r="O1445" s="62">
        <f t="shared" si="135"/>
        <v>240.96671272910061</v>
      </c>
      <c r="P1445" s="50">
        <f t="shared" si="136"/>
        <v>2</v>
      </c>
      <c r="Q1445" s="51">
        <f t="shared" si="137"/>
        <v>240.96671272910061</v>
      </c>
      <c r="R1445" s="46" t="s">
        <v>1</v>
      </c>
    </row>
    <row r="1446" spans="1:18" ht="16.5" hidden="1" customHeight="1" x14ac:dyDescent="0.15">
      <c r="A1446" s="56" t="s">
        <v>6858</v>
      </c>
      <c r="B1446" s="56" t="s">
        <v>6859</v>
      </c>
      <c r="C1446" s="56" t="s">
        <v>6859</v>
      </c>
      <c r="D1446" s="56" t="s">
        <v>329</v>
      </c>
      <c r="E1446" s="56" t="s">
        <v>1380</v>
      </c>
      <c r="F1446" s="56" t="s">
        <v>1381</v>
      </c>
      <c r="G1446" s="66">
        <v>18.428222222222225</v>
      </c>
      <c r="H1446" s="65">
        <v>5</v>
      </c>
      <c r="I1446" s="47">
        <f t="shared" si="132"/>
        <v>92.141111111111115</v>
      </c>
      <c r="J1446" s="65">
        <v>0</v>
      </c>
      <c r="K1446" s="48">
        <f t="shared" si="133"/>
        <v>0</v>
      </c>
      <c r="L1446" s="65">
        <v>0</v>
      </c>
      <c r="M1446" s="60">
        <f t="shared" si="134"/>
        <v>0</v>
      </c>
      <c r="N1446" s="49">
        <v>0</v>
      </c>
      <c r="O1446" s="62">
        <f t="shared" si="135"/>
        <v>0</v>
      </c>
      <c r="P1446" s="50">
        <f t="shared" si="136"/>
        <v>5</v>
      </c>
      <c r="Q1446" s="51">
        <f t="shared" si="137"/>
        <v>92.141111111111115</v>
      </c>
      <c r="R1446" s="46" t="s">
        <v>7303</v>
      </c>
    </row>
    <row r="1447" spans="1:18" ht="16.5" hidden="1" customHeight="1" x14ac:dyDescent="0.15">
      <c r="A1447" s="56" t="s">
        <v>6860</v>
      </c>
      <c r="B1447" s="56" t="s">
        <v>6861</v>
      </c>
      <c r="C1447" s="56" t="s">
        <v>6861</v>
      </c>
      <c r="D1447" s="56" t="s">
        <v>3659</v>
      </c>
      <c r="E1447" s="56" t="s">
        <v>1380</v>
      </c>
      <c r="F1447" s="56" t="s">
        <v>1381</v>
      </c>
      <c r="G1447" s="66">
        <v>0.48541730763214358</v>
      </c>
      <c r="H1447" s="65">
        <v>41</v>
      </c>
      <c r="I1447" s="47">
        <f t="shared" si="132"/>
        <v>19.902109612917886</v>
      </c>
      <c r="J1447" s="65">
        <v>0</v>
      </c>
      <c r="K1447" s="48">
        <f t="shared" si="133"/>
        <v>0</v>
      </c>
      <c r="L1447" s="65">
        <v>0</v>
      </c>
      <c r="M1447" s="60">
        <f t="shared" si="134"/>
        <v>0</v>
      </c>
      <c r="N1447" s="49">
        <v>0</v>
      </c>
      <c r="O1447" s="62">
        <f t="shared" si="135"/>
        <v>0</v>
      </c>
      <c r="P1447" s="50">
        <f t="shared" si="136"/>
        <v>41</v>
      </c>
      <c r="Q1447" s="51">
        <f t="shared" si="137"/>
        <v>19.902109612917886</v>
      </c>
      <c r="R1447" s="46" t="s">
        <v>7303</v>
      </c>
    </row>
    <row r="1448" spans="1:18" ht="16.5" hidden="1" customHeight="1" x14ac:dyDescent="0.15">
      <c r="A1448" s="56" t="s">
        <v>6251</v>
      </c>
      <c r="B1448" s="98" t="s">
        <v>6252</v>
      </c>
      <c r="C1448" s="98" t="s">
        <v>8489</v>
      </c>
      <c r="D1448" s="56" t="s">
        <v>329</v>
      </c>
      <c r="E1448" s="56" t="s">
        <v>1247</v>
      </c>
      <c r="F1448" s="56" t="s">
        <v>1248</v>
      </c>
      <c r="G1448" s="66">
        <v>30.06222120298748</v>
      </c>
      <c r="H1448" s="65">
        <v>0</v>
      </c>
      <c r="I1448" s="47">
        <f t="shared" si="132"/>
        <v>0</v>
      </c>
      <c r="J1448" s="65">
        <v>0</v>
      </c>
      <c r="K1448" s="48">
        <f t="shared" si="133"/>
        <v>0</v>
      </c>
      <c r="L1448" s="65">
        <v>0</v>
      </c>
      <c r="M1448" s="60">
        <f t="shared" si="134"/>
        <v>0</v>
      </c>
      <c r="N1448" s="49">
        <v>8</v>
      </c>
      <c r="O1448" s="62">
        <f t="shared" si="135"/>
        <v>240.49776962389984</v>
      </c>
      <c r="P1448" s="50">
        <f t="shared" si="136"/>
        <v>8</v>
      </c>
      <c r="Q1448" s="51">
        <f t="shared" si="137"/>
        <v>240.49776962389984</v>
      </c>
      <c r="R1448" s="46" t="s">
        <v>1</v>
      </c>
    </row>
    <row r="1449" spans="1:18" ht="16.5" hidden="1" customHeight="1" x14ac:dyDescent="0.15">
      <c r="A1449" s="56" t="s">
        <v>415</v>
      </c>
      <c r="B1449" s="98" t="s">
        <v>416</v>
      </c>
      <c r="C1449" s="98" t="s">
        <v>416</v>
      </c>
      <c r="D1449" s="56" t="s">
        <v>350</v>
      </c>
      <c r="E1449" s="56" t="s">
        <v>351</v>
      </c>
      <c r="F1449" s="56" t="s">
        <v>352</v>
      </c>
      <c r="G1449" s="66">
        <v>30</v>
      </c>
      <c r="H1449" s="65">
        <v>0</v>
      </c>
      <c r="I1449" s="47">
        <f t="shared" si="132"/>
        <v>0</v>
      </c>
      <c r="J1449" s="65">
        <v>0</v>
      </c>
      <c r="K1449" s="48">
        <f t="shared" si="133"/>
        <v>0</v>
      </c>
      <c r="L1449" s="65">
        <v>0</v>
      </c>
      <c r="M1449" s="60">
        <f t="shared" si="134"/>
        <v>0</v>
      </c>
      <c r="N1449" s="49">
        <v>8</v>
      </c>
      <c r="O1449" s="62">
        <f t="shared" si="135"/>
        <v>240</v>
      </c>
      <c r="P1449" s="50">
        <f t="shared" si="136"/>
        <v>8</v>
      </c>
      <c r="Q1449" s="51">
        <f t="shared" si="137"/>
        <v>240</v>
      </c>
      <c r="R1449" s="46" t="s">
        <v>7299</v>
      </c>
    </row>
    <row r="1450" spans="1:18" ht="16.5" hidden="1" customHeight="1" x14ac:dyDescent="0.15">
      <c r="A1450" s="56" t="s">
        <v>8949</v>
      </c>
      <c r="B1450" s="56" t="s">
        <v>8950</v>
      </c>
      <c r="C1450" s="56" t="s">
        <v>8950</v>
      </c>
      <c r="D1450" s="56" t="s">
        <v>350</v>
      </c>
      <c r="E1450" s="56" t="s">
        <v>1380</v>
      </c>
      <c r="F1450" s="56" t="s">
        <v>1381</v>
      </c>
      <c r="G1450" s="66">
        <v>12.619999999999997</v>
      </c>
      <c r="H1450" s="65">
        <v>1</v>
      </c>
      <c r="I1450" s="47">
        <f t="shared" si="132"/>
        <v>12.619999999999997</v>
      </c>
      <c r="J1450" s="65">
        <v>0</v>
      </c>
      <c r="K1450" s="48">
        <f t="shared" si="133"/>
        <v>0</v>
      </c>
      <c r="L1450" s="65">
        <v>0</v>
      </c>
      <c r="M1450" s="60">
        <f t="shared" si="134"/>
        <v>0</v>
      </c>
      <c r="N1450" s="49">
        <v>0</v>
      </c>
      <c r="O1450" s="62">
        <f t="shared" si="135"/>
        <v>0</v>
      </c>
      <c r="P1450" s="50">
        <f t="shared" si="136"/>
        <v>1</v>
      </c>
      <c r="Q1450" s="51">
        <f t="shared" si="137"/>
        <v>12.619999999999997</v>
      </c>
      <c r="R1450" s="46" t="s">
        <v>7303</v>
      </c>
    </row>
    <row r="1451" spans="1:18" ht="16.5" hidden="1" customHeight="1" x14ac:dyDescent="0.15">
      <c r="A1451" s="56" t="s">
        <v>9750</v>
      </c>
      <c r="B1451" s="56" t="s">
        <v>9751</v>
      </c>
      <c r="C1451" s="56" t="s">
        <v>9751</v>
      </c>
      <c r="D1451" s="56" t="s">
        <v>6714</v>
      </c>
      <c r="E1451" s="56" t="s">
        <v>1380</v>
      </c>
      <c r="F1451" s="56" t="s">
        <v>1381</v>
      </c>
      <c r="G1451" s="66">
        <v>1.4564347826086959</v>
      </c>
      <c r="H1451" s="65">
        <v>5</v>
      </c>
      <c r="I1451" s="47">
        <f t="shared" si="132"/>
        <v>7.2821739130434793</v>
      </c>
      <c r="J1451" s="65">
        <v>0</v>
      </c>
      <c r="K1451" s="48">
        <f t="shared" si="133"/>
        <v>0</v>
      </c>
      <c r="L1451" s="65">
        <v>0</v>
      </c>
      <c r="M1451" s="60">
        <f t="shared" si="134"/>
        <v>0</v>
      </c>
      <c r="N1451" s="49">
        <v>0</v>
      </c>
      <c r="O1451" s="62">
        <f t="shared" si="135"/>
        <v>0</v>
      </c>
      <c r="P1451" s="50">
        <f t="shared" si="136"/>
        <v>5</v>
      </c>
      <c r="Q1451" s="51">
        <f t="shared" si="137"/>
        <v>7.2821739130434793</v>
      </c>
      <c r="R1451" s="46" t="s">
        <v>7303</v>
      </c>
    </row>
    <row r="1452" spans="1:18" ht="16.5" hidden="1" customHeight="1" x14ac:dyDescent="0.15">
      <c r="A1452" s="56" t="s">
        <v>8951</v>
      </c>
      <c r="B1452" s="56" t="s">
        <v>8952</v>
      </c>
      <c r="C1452" s="56" t="s">
        <v>8952</v>
      </c>
      <c r="D1452" s="56" t="s">
        <v>3659</v>
      </c>
      <c r="E1452" s="56" t="s">
        <v>1380</v>
      </c>
      <c r="F1452" s="56" t="s">
        <v>1381</v>
      </c>
      <c r="G1452" s="66">
        <v>1.5146666666666666</v>
      </c>
      <c r="H1452" s="65">
        <v>7</v>
      </c>
      <c r="I1452" s="47">
        <f t="shared" si="132"/>
        <v>10.602666666666666</v>
      </c>
      <c r="J1452" s="65">
        <v>0</v>
      </c>
      <c r="K1452" s="48">
        <f t="shared" si="133"/>
        <v>0</v>
      </c>
      <c r="L1452" s="65">
        <v>0</v>
      </c>
      <c r="M1452" s="60">
        <f t="shared" si="134"/>
        <v>0</v>
      </c>
      <c r="N1452" s="49">
        <v>0</v>
      </c>
      <c r="O1452" s="62">
        <f t="shared" si="135"/>
        <v>0</v>
      </c>
      <c r="P1452" s="50">
        <f t="shared" si="136"/>
        <v>7</v>
      </c>
      <c r="Q1452" s="51">
        <f t="shared" si="137"/>
        <v>10.602666666666666</v>
      </c>
      <c r="R1452" s="46" t="s">
        <v>7303</v>
      </c>
    </row>
    <row r="1453" spans="1:18" ht="16.5" hidden="1" customHeight="1" x14ac:dyDescent="0.15">
      <c r="A1453" s="56" t="s">
        <v>8778</v>
      </c>
      <c r="B1453" s="56" t="s">
        <v>8779</v>
      </c>
      <c r="C1453" s="56" t="s">
        <v>8779</v>
      </c>
      <c r="D1453" s="56" t="s">
        <v>3659</v>
      </c>
      <c r="E1453" s="56" t="s">
        <v>1380</v>
      </c>
      <c r="F1453" s="56" t="s">
        <v>1381</v>
      </c>
      <c r="G1453" s="66">
        <v>1.262</v>
      </c>
      <c r="H1453" s="65">
        <v>2</v>
      </c>
      <c r="I1453" s="47">
        <f t="shared" si="132"/>
        <v>2.524</v>
      </c>
      <c r="J1453" s="65">
        <v>0</v>
      </c>
      <c r="K1453" s="48">
        <f t="shared" si="133"/>
        <v>0</v>
      </c>
      <c r="L1453" s="65">
        <v>0</v>
      </c>
      <c r="M1453" s="60">
        <f t="shared" si="134"/>
        <v>0</v>
      </c>
      <c r="N1453" s="49">
        <v>0</v>
      </c>
      <c r="O1453" s="62">
        <f t="shared" si="135"/>
        <v>0</v>
      </c>
      <c r="P1453" s="50">
        <f t="shared" si="136"/>
        <v>2</v>
      </c>
      <c r="Q1453" s="51">
        <f t="shared" si="137"/>
        <v>2.524</v>
      </c>
      <c r="R1453" s="46" t="s">
        <v>7303</v>
      </c>
    </row>
    <row r="1454" spans="1:18" ht="16.5" hidden="1" customHeight="1" x14ac:dyDescent="0.15">
      <c r="A1454" s="56" t="s">
        <v>9531</v>
      </c>
      <c r="B1454" s="56" t="s">
        <v>9532</v>
      </c>
      <c r="C1454" s="56" t="s">
        <v>9532</v>
      </c>
      <c r="D1454" s="56" t="s">
        <v>4554</v>
      </c>
      <c r="E1454" s="56" t="s">
        <v>1380</v>
      </c>
      <c r="F1454" s="56" t="s">
        <v>1381</v>
      </c>
      <c r="G1454" s="66">
        <v>7.7670000000000003</v>
      </c>
      <c r="H1454" s="65">
        <v>8</v>
      </c>
      <c r="I1454" s="47">
        <f t="shared" si="132"/>
        <v>62.136000000000003</v>
      </c>
      <c r="J1454" s="65">
        <v>0</v>
      </c>
      <c r="K1454" s="48">
        <f t="shared" si="133"/>
        <v>0</v>
      </c>
      <c r="L1454" s="65">
        <v>0</v>
      </c>
      <c r="M1454" s="60">
        <f t="shared" si="134"/>
        <v>0</v>
      </c>
      <c r="N1454" s="49">
        <v>0</v>
      </c>
      <c r="O1454" s="62">
        <f t="shared" si="135"/>
        <v>0</v>
      </c>
      <c r="P1454" s="50">
        <f t="shared" si="136"/>
        <v>8</v>
      </c>
      <c r="Q1454" s="51">
        <f t="shared" si="137"/>
        <v>62.136000000000003</v>
      </c>
      <c r="R1454" s="46" t="s">
        <v>7303</v>
      </c>
    </row>
    <row r="1455" spans="1:18" ht="16.5" hidden="1" customHeight="1" x14ac:dyDescent="0.15">
      <c r="A1455" s="56" t="s">
        <v>10706</v>
      </c>
      <c r="B1455" s="56" t="s">
        <v>10707</v>
      </c>
      <c r="C1455" s="56" t="s">
        <v>10707</v>
      </c>
      <c r="D1455" s="56" t="s">
        <v>5005</v>
      </c>
      <c r="E1455" s="56" t="s">
        <v>1380</v>
      </c>
      <c r="F1455" s="56" t="s">
        <v>1381</v>
      </c>
      <c r="G1455" s="66">
        <v>1</v>
      </c>
      <c r="H1455" s="65">
        <v>10</v>
      </c>
      <c r="I1455" s="47">
        <f t="shared" si="132"/>
        <v>10</v>
      </c>
      <c r="J1455" s="65">
        <v>0</v>
      </c>
      <c r="K1455" s="48">
        <f t="shared" si="133"/>
        <v>0</v>
      </c>
      <c r="L1455" s="65">
        <v>0</v>
      </c>
      <c r="M1455" s="60">
        <f t="shared" si="134"/>
        <v>0</v>
      </c>
      <c r="N1455" s="49">
        <v>0</v>
      </c>
      <c r="O1455" s="62">
        <f t="shared" si="135"/>
        <v>0</v>
      </c>
      <c r="P1455" s="50">
        <f t="shared" si="136"/>
        <v>10</v>
      </c>
      <c r="Q1455" s="51">
        <f t="shared" si="137"/>
        <v>10</v>
      </c>
      <c r="R1455" s="46" t="s">
        <v>7303</v>
      </c>
    </row>
    <row r="1456" spans="1:18" ht="16.5" hidden="1" customHeight="1" x14ac:dyDescent="0.15">
      <c r="A1456" s="56" t="s">
        <v>9752</v>
      </c>
      <c r="B1456" s="56" t="s">
        <v>9753</v>
      </c>
      <c r="C1456" s="56" t="s">
        <v>9753</v>
      </c>
      <c r="D1456" s="56" t="s">
        <v>4997</v>
      </c>
      <c r="E1456" s="56" t="s">
        <v>1380</v>
      </c>
      <c r="F1456" s="56" t="s">
        <v>1381</v>
      </c>
      <c r="G1456" s="66">
        <v>20</v>
      </c>
      <c r="H1456" s="65">
        <v>3</v>
      </c>
      <c r="I1456" s="47">
        <f t="shared" si="132"/>
        <v>60</v>
      </c>
      <c r="J1456" s="65">
        <v>0</v>
      </c>
      <c r="K1456" s="48">
        <f t="shared" si="133"/>
        <v>0</v>
      </c>
      <c r="L1456" s="65">
        <v>0</v>
      </c>
      <c r="M1456" s="60">
        <f t="shared" si="134"/>
        <v>0</v>
      </c>
      <c r="N1456" s="49">
        <v>0</v>
      </c>
      <c r="O1456" s="62">
        <f t="shared" si="135"/>
        <v>0</v>
      </c>
      <c r="P1456" s="50">
        <f t="shared" si="136"/>
        <v>3</v>
      </c>
      <c r="Q1456" s="51">
        <f t="shared" si="137"/>
        <v>60</v>
      </c>
      <c r="R1456" s="46" t="s">
        <v>7303</v>
      </c>
    </row>
    <row r="1457" spans="1:18" ht="16.5" hidden="1" customHeight="1" x14ac:dyDescent="0.15">
      <c r="A1457" s="56" t="s">
        <v>422</v>
      </c>
      <c r="B1457" s="98" t="s">
        <v>423</v>
      </c>
      <c r="C1457" s="98" t="s">
        <v>423</v>
      </c>
      <c r="D1457" s="56" t="s">
        <v>329</v>
      </c>
      <c r="E1457" s="56" t="s">
        <v>351</v>
      </c>
      <c r="F1457" s="56" t="s">
        <v>352</v>
      </c>
      <c r="G1457" s="66">
        <v>30</v>
      </c>
      <c r="H1457" s="65">
        <v>0</v>
      </c>
      <c r="I1457" s="47">
        <f t="shared" si="132"/>
        <v>0</v>
      </c>
      <c r="J1457" s="65">
        <v>0</v>
      </c>
      <c r="K1457" s="48">
        <f t="shared" si="133"/>
        <v>0</v>
      </c>
      <c r="L1457" s="65">
        <v>0</v>
      </c>
      <c r="M1457" s="60">
        <f t="shared" si="134"/>
        <v>0</v>
      </c>
      <c r="N1457" s="49">
        <v>8</v>
      </c>
      <c r="O1457" s="62">
        <f t="shared" si="135"/>
        <v>240</v>
      </c>
      <c r="P1457" s="50">
        <f t="shared" si="136"/>
        <v>8</v>
      </c>
      <c r="Q1457" s="51">
        <f t="shared" si="137"/>
        <v>240</v>
      </c>
      <c r="R1457" s="46" t="s">
        <v>7299</v>
      </c>
    </row>
    <row r="1458" spans="1:18" ht="16.5" hidden="1" customHeight="1" x14ac:dyDescent="0.15">
      <c r="A1458" s="56" t="s">
        <v>1150</v>
      </c>
      <c r="B1458" s="98" t="s">
        <v>1151</v>
      </c>
      <c r="C1458" s="98" t="s">
        <v>1151</v>
      </c>
      <c r="D1458" s="56" t="s">
        <v>350</v>
      </c>
      <c r="E1458" s="56" t="s">
        <v>351</v>
      </c>
      <c r="F1458" s="56" t="s">
        <v>352</v>
      </c>
      <c r="G1458" s="66">
        <v>30</v>
      </c>
      <c r="H1458" s="65">
        <v>0</v>
      </c>
      <c r="I1458" s="47">
        <f t="shared" si="132"/>
        <v>0</v>
      </c>
      <c r="J1458" s="65">
        <v>0</v>
      </c>
      <c r="K1458" s="48">
        <f t="shared" si="133"/>
        <v>0</v>
      </c>
      <c r="L1458" s="65">
        <v>0</v>
      </c>
      <c r="M1458" s="60">
        <f t="shared" si="134"/>
        <v>0</v>
      </c>
      <c r="N1458" s="49">
        <v>8</v>
      </c>
      <c r="O1458" s="62">
        <f t="shared" si="135"/>
        <v>240</v>
      </c>
      <c r="P1458" s="50">
        <f t="shared" si="136"/>
        <v>8</v>
      </c>
      <c r="Q1458" s="51">
        <f t="shared" si="137"/>
        <v>240</v>
      </c>
      <c r="R1458" s="46" t="s">
        <v>7299</v>
      </c>
    </row>
    <row r="1459" spans="1:18" ht="16.5" hidden="1" customHeight="1" x14ac:dyDescent="0.15">
      <c r="A1459" s="56" t="s">
        <v>3864</v>
      </c>
      <c r="B1459" s="98" t="s">
        <v>3865</v>
      </c>
      <c r="C1459" s="98" t="s">
        <v>3866</v>
      </c>
      <c r="D1459" s="56" t="s">
        <v>329</v>
      </c>
      <c r="E1459" s="56" t="s">
        <v>1380</v>
      </c>
      <c r="F1459" s="56" t="s">
        <v>1381</v>
      </c>
      <c r="G1459" s="66">
        <v>2.9914999999999998</v>
      </c>
      <c r="H1459" s="65">
        <v>0</v>
      </c>
      <c r="I1459" s="47">
        <f t="shared" si="132"/>
        <v>0</v>
      </c>
      <c r="J1459" s="65">
        <v>0</v>
      </c>
      <c r="K1459" s="48">
        <f t="shared" si="133"/>
        <v>0</v>
      </c>
      <c r="L1459" s="65">
        <v>0</v>
      </c>
      <c r="M1459" s="60">
        <f t="shared" si="134"/>
        <v>0</v>
      </c>
      <c r="N1459" s="49">
        <v>80</v>
      </c>
      <c r="O1459" s="62">
        <f t="shared" si="135"/>
        <v>239.32</v>
      </c>
      <c r="P1459" s="50">
        <f t="shared" si="136"/>
        <v>80</v>
      </c>
      <c r="Q1459" s="51">
        <f t="shared" si="137"/>
        <v>239.32</v>
      </c>
      <c r="R1459" s="46" t="s">
        <v>7307</v>
      </c>
    </row>
    <row r="1460" spans="1:18" ht="16.5" hidden="1" customHeight="1" x14ac:dyDescent="0.15">
      <c r="A1460" s="56" t="s">
        <v>10708</v>
      </c>
      <c r="B1460" s="56" t="s">
        <v>10709</v>
      </c>
      <c r="C1460" s="56" t="s">
        <v>10709</v>
      </c>
      <c r="D1460" s="56" t="s">
        <v>350</v>
      </c>
      <c r="E1460" s="56" t="s">
        <v>1380</v>
      </c>
      <c r="F1460" s="56" t="s">
        <v>1381</v>
      </c>
      <c r="G1460" s="66">
        <v>4.8499999999999996</v>
      </c>
      <c r="H1460" s="65">
        <v>1</v>
      </c>
      <c r="I1460" s="47">
        <f t="shared" si="132"/>
        <v>4.8499999999999996</v>
      </c>
      <c r="J1460" s="65">
        <v>0</v>
      </c>
      <c r="K1460" s="48">
        <f t="shared" si="133"/>
        <v>0</v>
      </c>
      <c r="L1460" s="65">
        <v>0</v>
      </c>
      <c r="M1460" s="60">
        <f t="shared" si="134"/>
        <v>0</v>
      </c>
      <c r="N1460" s="49">
        <v>0</v>
      </c>
      <c r="O1460" s="62">
        <f t="shared" si="135"/>
        <v>0</v>
      </c>
      <c r="P1460" s="50">
        <f t="shared" si="136"/>
        <v>1</v>
      </c>
      <c r="Q1460" s="51">
        <f t="shared" si="137"/>
        <v>4.8499999999999996</v>
      </c>
      <c r="R1460" s="46" t="s">
        <v>7303</v>
      </c>
    </row>
    <row r="1461" spans="1:18" ht="16.5" hidden="1" customHeight="1" x14ac:dyDescent="0.15">
      <c r="A1461" s="56" t="s">
        <v>8780</v>
      </c>
      <c r="B1461" s="56" t="s">
        <v>8781</v>
      </c>
      <c r="C1461" s="56" t="s">
        <v>8781</v>
      </c>
      <c r="D1461" s="56" t="s">
        <v>4997</v>
      </c>
      <c r="E1461" s="56" t="s">
        <v>1380</v>
      </c>
      <c r="F1461" s="56" t="s">
        <v>1381</v>
      </c>
      <c r="G1461" s="66">
        <v>1.4561538461538461</v>
      </c>
      <c r="H1461" s="65">
        <v>6</v>
      </c>
      <c r="I1461" s="47">
        <f t="shared" si="132"/>
        <v>8.7369230769230768</v>
      </c>
      <c r="J1461" s="65">
        <v>0</v>
      </c>
      <c r="K1461" s="48">
        <f t="shared" si="133"/>
        <v>0</v>
      </c>
      <c r="L1461" s="65">
        <v>0</v>
      </c>
      <c r="M1461" s="60">
        <f t="shared" si="134"/>
        <v>0</v>
      </c>
      <c r="N1461" s="49">
        <v>0</v>
      </c>
      <c r="O1461" s="62">
        <f t="shared" si="135"/>
        <v>0</v>
      </c>
      <c r="P1461" s="50">
        <f t="shared" si="136"/>
        <v>6</v>
      </c>
      <c r="Q1461" s="51">
        <f t="shared" si="137"/>
        <v>8.7369230769230768</v>
      </c>
      <c r="R1461" s="46" t="s">
        <v>7303</v>
      </c>
    </row>
    <row r="1462" spans="1:18" ht="16.5" hidden="1" customHeight="1" x14ac:dyDescent="0.15">
      <c r="A1462" s="56" t="s">
        <v>5671</v>
      </c>
      <c r="B1462" s="98" t="s">
        <v>5672</v>
      </c>
      <c r="C1462" s="98" t="s">
        <v>5673</v>
      </c>
      <c r="D1462" s="56" t="s">
        <v>329</v>
      </c>
      <c r="E1462" s="56" t="s">
        <v>5298</v>
      </c>
      <c r="F1462" s="56" t="s">
        <v>5299</v>
      </c>
      <c r="G1462" s="66">
        <v>237.19784483799057</v>
      </c>
      <c r="H1462" s="65">
        <v>0</v>
      </c>
      <c r="I1462" s="47">
        <f t="shared" si="132"/>
        <v>0</v>
      </c>
      <c r="J1462" s="65">
        <v>0</v>
      </c>
      <c r="K1462" s="48">
        <f t="shared" si="133"/>
        <v>0</v>
      </c>
      <c r="L1462" s="65">
        <v>0</v>
      </c>
      <c r="M1462" s="60">
        <f t="shared" si="134"/>
        <v>0</v>
      </c>
      <c r="N1462" s="49">
        <v>1</v>
      </c>
      <c r="O1462" s="62">
        <f t="shared" si="135"/>
        <v>237.19784483799057</v>
      </c>
      <c r="P1462" s="50">
        <f t="shared" si="136"/>
        <v>1</v>
      </c>
      <c r="Q1462" s="51">
        <f t="shared" si="137"/>
        <v>237.19784483799057</v>
      </c>
      <c r="R1462" s="46" t="s">
        <v>1</v>
      </c>
    </row>
    <row r="1463" spans="1:18" ht="16.5" hidden="1" customHeight="1" x14ac:dyDescent="0.15">
      <c r="A1463" s="56" t="s">
        <v>5881</v>
      </c>
      <c r="B1463" s="98" t="s">
        <v>5882</v>
      </c>
      <c r="C1463" s="98" t="s">
        <v>5883</v>
      </c>
      <c r="D1463" s="56" t="s">
        <v>329</v>
      </c>
      <c r="E1463" s="56" t="s">
        <v>5300</v>
      </c>
      <c r="F1463" s="56" t="s">
        <v>5301</v>
      </c>
      <c r="G1463" s="66">
        <v>236.65542055516312</v>
      </c>
      <c r="H1463" s="65">
        <v>0</v>
      </c>
      <c r="I1463" s="47">
        <f t="shared" si="132"/>
        <v>0</v>
      </c>
      <c r="J1463" s="65">
        <v>0</v>
      </c>
      <c r="K1463" s="48">
        <f t="shared" si="133"/>
        <v>0</v>
      </c>
      <c r="L1463" s="65">
        <v>0</v>
      </c>
      <c r="M1463" s="60">
        <f t="shared" si="134"/>
        <v>0</v>
      </c>
      <c r="N1463" s="49">
        <v>1</v>
      </c>
      <c r="O1463" s="62">
        <f t="shared" si="135"/>
        <v>236.65542055516312</v>
      </c>
      <c r="P1463" s="50">
        <f t="shared" si="136"/>
        <v>1</v>
      </c>
      <c r="Q1463" s="51">
        <f t="shared" si="137"/>
        <v>236.65542055516312</v>
      </c>
      <c r="R1463" s="46" t="s">
        <v>1</v>
      </c>
    </row>
    <row r="1464" spans="1:18" ht="16.5" hidden="1" customHeight="1" x14ac:dyDescent="0.15">
      <c r="A1464" s="56" t="s">
        <v>10710</v>
      </c>
      <c r="B1464" s="56" t="s">
        <v>10711</v>
      </c>
      <c r="C1464" s="56" t="s">
        <v>10711</v>
      </c>
      <c r="D1464" s="56" t="s">
        <v>350</v>
      </c>
      <c r="E1464" s="56" t="s">
        <v>1380</v>
      </c>
      <c r="F1464" s="56" t="s">
        <v>1381</v>
      </c>
      <c r="G1464" s="66">
        <v>2.9119999999999999</v>
      </c>
      <c r="H1464" s="65">
        <v>2</v>
      </c>
      <c r="I1464" s="47">
        <f t="shared" si="132"/>
        <v>5.8239999999999998</v>
      </c>
      <c r="J1464" s="65">
        <v>0</v>
      </c>
      <c r="K1464" s="48">
        <f t="shared" si="133"/>
        <v>0</v>
      </c>
      <c r="L1464" s="65">
        <v>0</v>
      </c>
      <c r="M1464" s="60">
        <f t="shared" si="134"/>
        <v>0</v>
      </c>
      <c r="N1464" s="49">
        <v>0</v>
      </c>
      <c r="O1464" s="62">
        <f t="shared" si="135"/>
        <v>0</v>
      </c>
      <c r="P1464" s="50">
        <f t="shared" si="136"/>
        <v>2</v>
      </c>
      <c r="Q1464" s="51">
        <f t="shared" si="137"/>
        <v>5.8239999999999998</v>
      </c>
      <c r="R1464" s="46" t="s">
        <v>7303</v>
      </c>
    </row>
    <row r="1465" spans="1:18" ht="16.5" hidden="1" customHeight="1" x14ac:dyDescent="0.15">
      <c r="A1465" s="56" t="s">
        <v>1702</v>
      </c>
      <c r="B1465" s="98" t="s">
        <v>1703</v>
      </c>
      <c r="C1465" s="98" t="s">
        <v>1704</v>
      </c>
      <c r="D1465" s="56" t="s">
        <v>329</v>
      </c>
      <c r="E1465" s="56" t="s">
        <v>1380</v>
      </c>
      <c r="F1465" s="56" t="s">
        <v>1381</v>
      </c>
      <c r="G1465" s="66">
        <v>23.589700000000001</v>
      </c>
      <c r="H1465" s="65">
        <v>0</v>
      </c>
      <c r="I1465" s="47">
        <f t="shared" si="132"/>
        <v>0</v>
      </c>
      <c r="J1465" s="65">
        <v>0</v>
      </c>
      <c r="K1465" s="48">
        <f t="shared" si="133"/>
        <v>0</v>
      </c>
      <c r="L1465" s="65">
        <v>0</v>
      </c>
      <c r="M1465" s="60">
        <f t="shared" si="134"/>
        <v>0</v>
      </c>
      <c r="N1465" s="49">
        <v>10</v>
      </c>
      <c r="O1465" s="62">
        <f t="shared" si="135"/>
        <v>235.89699999999999</v>
      </c>
      <c r="P1465" s="50">
        <f t="shared" si="136"/>
        <v>10</v>
      </c>
      <c r="Q1465" s="51">
        <f t="shared" si="137"/>
        <v>235.89699999999999</v>
      </c>
      <c r="R1465" s="46" t="s">
        <v>7301</v>
      </c>
    </row>
    <row r="1466" spans="1:18" ht="16.5" hidden="1" customHeight="1" x14ac:dyDescent="0.15">
      <c r="A1466" s="56" t="s">
        <v>9057</v>
      </c>
      <c r="B1466" s="56" t="s">
        <v>9058</v>
      </c>
      <c r="C1466" s="56" t="s">
        <v>9059</v>
      </c>
      <c r="D1466" s="56" t="s">
        <v>329</v>
      </c>
      <c r="E1466" s="56" t="s">
        <v>1380</v>
      </c>
      <c r="F1466" s="56" t="s">
        <v>1381</v>
      </c>
      <c r="G1466" s="66">
        <v>0.25641000000000003</v>
      </c>
      <c r="H1466" s="65">
        <v>1800</v>
      </c>
      <c r="I1466" s="47">
        <f t="shared" si="132"/>
        <v>461.53800000000007</v>
      </c>
      <c r="J1466" s="65">
        <v>0</v>
      </c>
      <c r="K1466" s="48">
        <f t="shared" si="133"/>
        <v>0</v>
      </c>
      <c r="L1466" s="65">
        <v>0</v>
      </c>
      <c r="M1466" s="60">
        <f t="shared" si="134"/>
        <v>0</v>
      </c>
      <c r="N1466" s="49">
        <v>0</v>
      </c>
      <c r="O1466" s="62">
        <f t="shared" si="135"/>
        <v>0</v>
      </c>
      <c r="P1466" s="50">
        <f t="shared" si="136"/>
        <v>1800</v>
      </c>
      <c r="Q1466" s="51">
        <f t="shared" si="137"/>
        <v>461.53800000000007</v>
      </c>
      <c r="R1466" s="46" t="s">
        <v>7303</v>
      </c>
    </row>
    <row r="1467" spans="1:18" ht="16.5" hidden="1" customHeight="1" x14ac:dyDescent="0.15">
      <c r="A1467" s="56" t="s">
        <v>9121</v>
      </c>
      <c r="B1467" s="56" t="s">
        <v>9122</v>
      </c>
      <c r="C1467" s="56" t="s">
        <v>9122</v>
      </c>
      <c r="D1467" s="56" t="s">
        <v>350</v>
      </c>
      <c r="E1467" s="56" t="s">
        <v>1380</v>
      </c>
      <c r="F1467" s="56" t="s">
        <v>1381</v>
      </c>
      <c r="G1467" s="66">
        <v>4.8543599999999989</v>
      </c>
      <c r="H1467" s="65">
        <v>15</v>
      </c>
      <c r="I1467" s="47">
        <f t="shared" si="132"/>
        <v>72.815399999999983</v>
      </c>
      <c r="J1467" s="65">
        <v>0</v>
      </c>
      <c r="K1467" s="48">
        <f t="shared" si="133"/>
        <v>0</v>
      </c>
      <c r="L1467" s="65">
        <v>0</v>
      </c>
      <c r="M1467" s="60">
        <f t="shared" si="134"/>
        <v>0</v>
      </c>
      <c r="N1467" s="49">
        <v>0</v>
      </c>
      <c r="O1467" s="62">
        <f t="shared" si="135"/>
        <v>0</v>
      </c>
      <c r="P1467" s="50">
        <f t="shared" si="136"/>
        <v>15</v>
      </c>
      <c r="Q1467" s="51">
        <f t="shared" si="137"/>
        <v>72.815399999999983</v>
      </c>
      <c r="R1467" s="46" t="s">
        <v>7303</v>
      </c>
    </row>
    <row r="1468" spans="1:18" ht="16.5" hidden="1" customHeight="1" x14ac:dyDescent="0.15">
      <c r="A1468" s="56" t="s">
        <v>1705</v>
      </c>
      <c r="B1468" s="98" t="s">
        <v>1706</v>
      </c>
      <c r="C1468" s="98" t="s">
        <v>1707</v>
      </c>
      <c r="D1468" s="56" t="s">
        <v>329</v>
      </c>
      <c r="E1468" s="56" t="s">
        <v>1380</v>
      </c>
      <c r="F1468" s="56" t="s">
        <v>1381</v>
      </c>
      <c r="G1468" s="66">
        <v>23.589700000000001</v>
      </c>
      <c r="H1468" s="65">
        <v>0</v>
      </c>
      <c r="I1468" s="47">
        <f t="shared" si="132"/>
        <v>0</v>
      </c>
      <c r="J1468" s="65">
        <v>0</v>
      </c>
      <c r="K1468" s="48">
        <f t="shared" si="133"/>
        <v>0</v>
      </c>
      <c r="L1468" s="65">
        <v>0</v>
      </c>
      <c r="M1468" s="60">
        <f t="shared" si="134"/>
        <v>0</v>
      </c>
      <c r="N1468" s="49">
        <v>10</v>
      </c>
      <c r="O1468" s="62">
        <f t="shared" si="135"/>
        <v>235.89699999999999</v>
      </c>
      <c r="P1468" s="50">
        <f t="shared" si="136"/>
        <v>10</v>
      </c>
      <c r="Q1468" s="51">
        <f t="shared" si="137"/>
        <v>235.89699999999999</v>
      </c>
      <c r="R1468" s="46" t="s">
        <v>7301</v>
      </c>
    </row>
    <row r="1469" spans="1:18" ht="16.5" hidden="1" customHeight="1" x14ac:dyDescent="0.15">
      <c r="A1469" s="56" t="s">
        <v>9123</v>
      </c>
      <c r="B1469" s="56" t="s">
        <v>9124</v>
      </c>
      <c r="C1469" s="56" t="s">
        <v>9124</v>
      </c>
      <c r="D1469" s="56" t="s">
        <v>5005</v>
      </c>
      <c r="E1469" s="56" t="s">
        <v>1380</v>
      </c>
      <c r="F1469" s="56" t="s">
        <v>1381</v>
      </c>
      <c r="G1469" s="66">
        <v>1.9420000000000002</v>
      </c>
      <c r="H1469" s="65">
        <v>5</v>
      </c>
      <c r="I1469" s="47">
        <f t="shared" si="132"/>
        <v>9.7100000000000009</v>
      </c>
      <c r="J1469" s="65">
        <v>0</v>
      </c>
      <c r="K1469" s="48">
        <f t="shared" si="133"/>
        <v>0</v>
      </c>
      <c r="L1469" s="65">
        <v>0</v>
      </c>
      <c r="M1469" s="60">
        <f t="shared" si="134"/>
        <v>0</v>
      </c>
      <c r="N1469" s="49">
        <v>0</v>
      </c>
      <c r="O1469" s="62">
        <f t="shared" si="135"/>
        <v>0</v>
      </c>
      <c r="P1469" s="50">
        <f t="shared" si="136"/>
        <v>5</v>
      </c>
      <c r="Q1469" s="51">
        <f t="shared" si="137"/>
        <v>9.7100000000000009</v>
      </c>
      <c r="R1469" s="46" t="s">
        <v>7303</v>
      </c>
    </row>
    <row r="1470" spans="1:18" ht="16.5" hidden="1" customHeight="1" x14ac:dyDescent="0.15">
      <c r="A1470" s="56" t="s">
        <v>1005</v>
      </c>
      <c r="B1470" s="98" t="s">
        <v>7375</v>
      </c>
      <c r="C1470" s="98" t="s">
        <v>7376</v>
      </c>
      <c r="D1470" s="56" t="s">
        <v>350</v>
      </c>
      <c r="E1470" s="56" t="s">
        <v>330</v>
      </c>
      <c r="F1470" s="56" t="s">
        <v>331</v>
      </c>
      <c r="G1470" s="66">
        <v>4.7933000000000003</v>
      </c>
      <c r="H1470" s="65">
        <v>0</v>
      </c>
      <c r="I1470" s="47">
        <f t="shared" si="132"/>
        <v>0</v>
      </c>
      <c r="J1470" s="65">
        <v>0</v>
      </c>
      <c r="K1470" s="48">
        <f t="shared" si="133"/>
        <v>0</v>
      </c>
      <c r="L1470" s="65">
        <v>0</v>
      </c>
      <c r="M1470" s="60">
        <f t="shared" si="134"/>
        <v>0</v>
      </c>
      <c r="N1470" s="49">
        <v>49</v>
      </c>
      <c r="O1470" s="62">
        <f t="shared" si="135"/>
        <v>234.8717</v>
      </c>
      <c r="P1470" s="50">
        <f t="shared" si="136"/>
        <v>49</v>
      </c>
      <c r="Q1470" s="51">
        <f t="shared" si="137"/>
        <v>234.8717</v>
      </c>
      <c r="R1470" s="46" t="s">
        <v>7299</v>
      </c>
    </row>
    <row r="1471" spans="1:18" ht="16.5" hidden="1" customHeight="1" x14ac:dyDescent="0.15">
      <c r="A1471" s="56" t="s">
        <v>3573</v>
      </c>
      <c r="B1471" s="98" t="s">
        <v>3574</v>
      </c>
      <c r="C1471" s="98" t="s">
        <v>3574</v>
      </c>
      <c r="D1471" s="56" t="s">
        <v>350</v>
      </c>
      <c r="E1471" s="56" t="s">
        <v>467</v>
      </c>
      <c r="F1471" s="56" t="s">
        <v>468</v>
      </c>
      <c r="G1471" s="66">
        <v>0.28000000000000003</v>
      </c>
      <c r="H1471" s="65">
        <v>0</v>
      </c>
      <c r="I1471" s="47">
        <f t="shared" si="132"/>
        <v>0</v>
      </c>
      <c r="J1471" s="65">
        <v>0</v>
      </c>
      <c r="K1471" s="48">
        <f t="shared" si="133"/>
        <v>0</v>
      </c>
      <c r="L1471" s="65">
        <v>0</v>
      </c>
      <c r="M1471" s="60">
        <f t="shared" si="134"/>
        <v>0</v>
      </c>
      <c r="N1471" s="49">
        <v>838</v>
      </c>
      <c r="O1471" s="62">
        <f t="shared" si="135"/>
        <v>234.64000000000001</v>
      </c>
      <c r="P1471" s="50">
        <f t="shared" si="136"/>
        <v>838</v>
      </c>
      <c r="Q1471" s="51">
        <f t="shared" si="137"/>
        <v>234.64000000000001</v>
      </c>
      <c r="R1471" s="46" t="s">
        <v>7307</v>
      </c>
    </row>
    <row r="1472" spans="1:18" ht="16.5" hidden="1" customHeight="1" x14ac:dyDescent="0.15">
      <c r="A1472" s="56" t="s">
        <v>8953</v>
      </c>
      <c r="B1472" s="56" t="s">
        <v>8954</v>
      </c>
      <c r="C1472" s="56" t="s">
        <v>8954</v>
      </c>
      <c r="D1472" s="56" t="s">
        <v>3659</v>
      </c>
      <c r="E1472" s="56" t="s">
        <v>1380</v>
      </c>
      <c r="F1472" s="56" t="s">
        <v>1381</v>
      </c>
      <c r="G1472" s="66">
        <v>1.4558333333333333</v>
      </c>
      <c r="H1472" s="65">
        <v>1</v>
      </c>
      <c r="I1472" s="47">
        <f t="shared" si="132"/>
        <v>1.4558333333333333</v>
      </c>
      <c r="J1472" s="65">
        <v>0</v>
      </c>
      <c r="K1472" s="48">
        <f t="shared" si="133"/>
        <v>0</v>
      </c>
      <c r="L1472" s="65">
        <v>0</v>
      </c>
      <c r="M1472" s="60">
        <f t="shared" si="134"/>
        <v>0</v>
      </c>
      <c r="N1472" s="49">
        <v>0</v>
      </c>
      <c r="O1472" s="62">
        <f t="shared" si="135"/>
        <v>0</v>
      </c>
      <c r="P1472" s="50">
        <f t="shared" si="136"/>
        <v>1</v>
      </c>
      <c r="Q1472" s="51">
        <f t="shared" si="137"/>
        <v>1.4558333333333333</v>
      </c>
      <c r="R1472" s="46" t="s">
        <v>7303</v>
      </c>
    </row>
    <row r="1473" spans="1:18" ht="16.5" hidden="1" customHeight="1" x14ac:dyDescent="0.15">
      <c r="A1473" s="56" t="s">
        <v>1844</v>
      </c>
      <c r="B1473" s="98" t="s">
        <v>1845</v>
      </c>
      <c r="C1473" s="98" t="s">
        <v>1774</v>
      </c>
      <c r="D1473" s="56" t="s">
        <v>329</v>
      </c>
      <c r="E1473" s="56" t="s">
        <v>351</v>
      </c>
      <c r="F1473" s="56" t="s">
        <v>352</v>
      </c>
      <c r="G1473" s="66">
        <v>3.9076999999999997</v>
      </c>
      <c r="H1473" s="65">
        <v>0</v>
      </c>
      <c r="I1473" s="47">
        <f t="shared" si="132"/>
        <v>0</v>
      </c>
      <c r="J1473" s="65">
        <v>0</v>
      </c>
      <c r="K1473" s="48">
        <f t="shared" si="133"/>
        <v>0</v>
      </c>
      <c r="L1473" s="65">
        <v>0</v>
      </c>
      <c r="M1473" s="60">
        <f t="shared" si="134"/>
        <v>0</v>
      </c>
      <c r="N1473" s="49">
        <v>60</v>
      </c>
      <c r="O1473" s="62">
        <f t="shared" si="135"/>
        <v>234.46199999999999</v>
      </c>
      <c r="P1473" s="50">
        <f t="shared" si="136"/>
        <v>60</v>
      </c>
      <c r="Q1473" s="51">
        <f t="shared" si="137"/>
        <v>234.46199999999999</v>
      </c>
      <c r="R1473" s="46" t="s">
        <v>7301</v>
      </c>
    </row>
    <row r="1474" spans="1:18" ht="16.5" hidden="1" customHeight="1" x14ac:dyDescent="0.15">
      <c r="A1474" s="56" t="s">
        <v>9125</v>
      </c>
      <c r="B1474" s="56" t="s">
        <v>9126</v>
      </c>
      <c r="C1474" s="56" t="s">
        <v>9126</v>
      </c>
      <c r="D1474" s="56" t="s">
        <v>3659</v>
      </c>
      <c r="E1474" s="56" t="s">
        <v>1380</v>
      </c>
      <c r="F1474" s="56" t="s">
        <v>1381</v>
      </c>
      <c r="G1474" s="66">
        <v>0.87399999999999989</v>
      </c>
      <c r="H1474" s="65">
        <v>5</v>
      </c>
      <c r="I1474" s="47">
        <f t="shared" ref="I1474:I1537" si="138">H1474*G1474</f>
        <v>4.3699999999999992</v>
      </c>
      <c r="J1474" s="65">
        <v>0</v>
      </c>
      <c r="K1474" s="48">
        <f t="shared" ref="K1474:K1537" si="139">J1474*G1474</f>
        <v>0</v>
      </c>
      <c r="L1474" s="65">
        <v>0</v>
      </c>
      <c r="M1474" s="60">
        <f t="shared" ref="M1474:M1537" si="140">L1474*G1474</f>
        <v>0</v>
      </c>
      <c r="N1474" s="49">
        <v>0</v>
      </c>
      <c r="O1474" s="62">
        <f t="shared" ref="O1474:O1537" si="141">N1474*G1474</f>
        <v>0</v>
      </c>
      <c r="P1474" s="50">
        <f t="shared" ref="P1474:P1537" si="142">H1474+J1474+L1474+N1474</f>
        <v>5</v>
      </c>
      <c r="Q1474" s="51">
        <f t="shared" ref="Q1474:Q1537" si="143">I1474+K1474+M1474+O1474</f>
        <v>4.3699999999999992</v>
      </c>
      <c r="R1474" s="46" t="s">
        <v>7303</v>
      </c>
    </row>
    <row r="1475" spans="1:18" ht="16.5" hidden="1" customHeight="1" x14ac:dyDescent="0.15">
      <c r="A1475" s="56" t="s">
        <v>9127</v>
      </c>
      <c r="B1475" s="56" t="s">
        <v>9128</v>
      </c>
      <c r="C1475" s="56" t="s">
        <v>9128</v>
      </c>
      <c r="D1475" s="56" t="s">
        <v>6714</v>
      </c>
      <c r="E1475" s="56" t="s">
        <v>1380</v>
      </c>
      <c r="F1475" s="56" t="s">
        <v>1381</v>
      </c>
      <c r="G1475" s="66">
        <v>1.7475000000000001</v>
      </c>
      <c r="H1475" s="65">
        <v>11</v>
      </c>
      <c r="I1475" s="47">
        <f t="shared" si="138"/>
        <v>19.2225</v>
      </c>
      <c r="J1475" s="65">
        <v>0</v>
      </c>
      <c r="K1475" s="48">
        <f t="shared" si="139"/>
        <v>0</v>
      </c>
      <c r="L1475" s="65">
        <v>0</v>
      </c>
      <c r="M1475" s="60">
        <f t="shared" si="140"/>
        <v>0</v>
      </c>
      <c r="N1475" s="49">
        <v>0</v>
      </c>
      <c r="O1475" s="62">
        <f t="shared" si="141"/>
        <v>0</v>
      </c>
      <c r="P1475" s="50">
        <f t="shared" si="142"/>
        <v>11</v>
      </c>
      <c r="Q1475" s="51">
        <f t="shared" si="143"/>
        <v>19.2225</v>
      </c>
      <c r="R1475" s="46" t="s">
        <v>7303</v>
      </c>
    </row>
    <row r="1476" spans="1:18" ht="16.5" hidden="1" customHeight="1" x14ac:dyDescent="0.15">
      <c r="A1476" s="56" t="s">
        <v>8070</v>
      </c>
      <c r="B1476" s="56" t="s">
        <v>8071</v>
      </c>
      <c r="C1476" s="56" t="s">
        <v>8071</v>
      </c>
      <c r="D1476" s="56" t="s">
        <v>5005</v>
      </c>
      <c r="E1476" s="56" t="s">
        <v>1380</v>
      </c>
      <c r="F1476" s="56" t="s">
        <v>1381</v>
      </c>
      <c r="G1476" s="66">
        <v>4.3687507505360479</v>
      </c>
      <c r="H1476" s="65">
        <v>3</v>
      </c>
      <c r="I1476" s="47">
        <f t="shared" si="138"/>
        <v>13.106252251608144</v>
      </c>
      <c r="J1476" s="65">
        <v>0</v>
      </c>
      <c r="K1476" s="48">
        <f t="shared" si="139"/>
        <v>0</v>
      </c>
      <c r="L1476" s="65">
        <v>0</v>
      </c>
      <c r="M1476" s="60">
        <f t="shared" si="140"/>
        <v>0</v>
      </c>
      <c r="N1476" s="49">
        <v>0</v>
      </c>
      <c r="O1476" s="62">
        <f t="shared" si="141"/>
        <v>0</v>
      </c>
      <c r="P1476" s="50">
        <f t="shared" si="142"/>
        <v>3</v>
      </c>
      <c r="Q1476" s="51">
        <f t="shared" si="143"/>
        <v>13.106252251608144</v>
      </c>
      <c r="R1476" s="46" t="s">
        <v>7303</v>
      </c>
    </row>
    <row r="1477" spans="1:18" ht="16.5" hidden="1" customHeight="1" x14ac:dyDescent="0.15">
      <c r="A1477" s="56" t="s">
        <v>9533</v>
      </c>
      <c r="B1477" s="56" t="s">
        <v>9534</v>
      </c>
      <c r="C1477" s="56" t="s">
        <v>9534</v>
      </c>
      <c r="D1477" s="56" t="s">
        <v>5005</v>
      </c>
      <c r="E1477" s="56" t="s">
        <v>1380</v>
      </c>
      <c r="F1477" s="56" t="s">
        <v>1381</v>
      </c>
      <c r="G1477" s="66">
        <v>0.97100000000000009</v>
      </c>
      <c r="H1477" s="65">
        <v>15</v>
      </c>
      <c r="I1477" s="47">
        <f t="shared" si="138"/>
        <v>14.565000000000001</v>
      </c>
      <c r="J1477" s="65">
        <v>0</v>
      </c>
      <c r="K1477" s="48">
        <f t="shared" si="139"/>
        <v>0</v>
      </c>
      <c r="L1477" s="65">
        <v>0</v>
      </c>
      <c r="M1477" s="60">
        <f t="shared" si="140"/>
        <v>0</v>
      </c>
      <c r="N1477" s="49">
        <v>0</v>
      </c>
      <c r="O1477" s="62">
        <f t="shared" si="141"/>
        <v>0</v>
      </c>
      <c r="P1477" s="50">
        <f t="shared" si="142"/>
        <v>15</v>
      </c>
      <c r="Q1477" s="51">
        <f t="shared" si="143"/>
        <v>14.565000000000001</v>
      </c>
      <c r="R1477" s="46" t="s">
        <v>7303</v>
      </c>
    </row>
    <row r="1478" spans="1:18" ht="16.5" hidden="1" customHeight="1" x14ac:dyDescent="0.15">
      <c r="A1478" s="56" t="s">
        <v>8782</v>
      </c>
      <c r="B1478" s="56" t="s">
        <v>8783</v>
      </c>
      <c r="C1478" s="56" t="s">
        <v>8783</v>
      </c>
      <c r="D1478" s="56" t="s">
        <v>6786</v>
      </c>
      <c r="E1478" s="56" t="s">
        <v>1380</v>
      </c>
      <c r="F1478" s="56" t="s">
        <v>1381</v>
      </c>
      <c r="G1478" s="66">
        <v>43.69</v>
      </c>
      <c r="H1478" s="65">
        <v>5</v>
      </c>
      <c r="I1478" s="47">
        <f t="shared" si="138"/>
        <v>218.45</v>
      </c>
      <c r="J1478" s="65">
        <v>0</v>
      </c>
      <c r="K1478" s="48">
        <f t="shared" si="139"/>
        <v>0</v>
      </c>
      <c r="L1478" s="65">
        <v>0</v>
      </c>
      <c r="M1478" s="60">
        <f t="shared" si="140"/>
        <v>0</v>
      </c>
      <c r="N1478" s="49">
        <v>0</v>
      </c>
      <c r="O1478" s="62">
        <f t="shared" si="141"/>
        <v>0</v>
      </c>
      <c r="P1478" s="50">
        <f t="shared" si="142"/>
        <v>5</v>
      </c>
      <c r="Q1478" s="51">
        <f t="shared" si="143"/>
        <v>218.45</v>
      </c>
      <c r="R1478" s="46" t="s">
        <v>7303</v>
      </c>
    </row>
    <row r="1479" spans="1:18" ht="16.5" hidden="1" customHeight="1" x14ac:dyDescent="0.15">
      <c r="A1479" s="56" t="s">
        <v>6878</v>
      </c>
      <c r="B1479" s="56" t="s">
        <v>6879</v>
      </c>
      <c r="C1479" s="56" t="s">
        <v>6879</v>
      </c>
      <c r="D1479" s="56" t="s">
        <v>6786</v>
      </c>
      <c r="E1479" s="56" t="s">
        <v>1380</v>
      </c>
      <c r="F1479" s="56" t="s">
        <v>1381</v>
      </c>
      <c r="G1479" s="66">
        <v>48.531966049382717</v>
      </c>
      <c r="H1479" s="65">
        <v>5</v>
      </c>
      <c r="I1479" s="47">
        <f t="shared" si="138"/>
        <v>242.6598302469136</v>
      </c>
      <c r="J1479" s="65">
        <v>0</v>
      </c>
      <c r="K1479" s="48">
        <f t="shared" si="139"/>
        <v>0</v>
      </c>
      <c r="L1479" s="65">
        <v>0</v>
      </c>
      <c r="M1479" s="60">
        <f t="shared" si="140"/>
        <v>0</v>
      </c>
      <c r="N1479" s="49">
        <v>0</v>
      </c>
      <c r="O1479" s="62">
        <f t="shared" si="141"/>
        <v>0</v>
      </c>
      <c r="P1479" s="50">
        <f t="shared" si="142"/>
        <v>5</v>
      </c>
      <c r="Q1479" s="51">
        <f t="shared" si="143"/>
        <v>242.6598302469136</v>
      </c>
      <c r="R1479" s="46" t="s">
        <v>7303</v>
      </c>
    </row>
    <row r="1480" spans="1:18" ht="16.5" hidden="1" customHeight="1" x14ac:dyDescent="0.15">
      <c r="A1480" s="56" t="s">
        <v>5509</v>
      </c>
      <c r="B1480" s="98" t="s">
        <v>5510</v>
      </c>
      <c r="C1480" s="98" t="s">
        <v>5511</v>
      </c>
      <c r="D1480" s="56" t="s">
        <v>329</v>
      </c>
      <c r="E1480" s="56" t="s">
        <v>5171</v>
      </c>
      <c r="F1480" s="56" t="s">
        <v>5172</v>
      </c>
      <c r="G1480" s="66">
        <v>116.80598374293865</v>
      </c>
      <c r="H1480" s="65">
        <v>0</v>
      </c>
      <c r="I1480" s="47">
        <f t="shared" si="138"/>
        <v>0</v>
      </c>
      <c r="J1480" s="65">
        <v>0</v>
      </c>
      <c r="K1480" s="48">
        <f t="shared" si="139"/>
        <v>0</v>
      </c>
      <c r="L1480" s="65">
        <v>0</v>
      </c>
      <c r="M1480" s="60">
        <f t="shared" si="140"/>
        <v>0</v>
      </c>
      <c r="N1480" s="49">
        <v>2</v>
      </c>
      <c r="O1480" s="62">
        <f t="shared" si="141"/>
        <v>233.6119674858773</v>
      </c>
      <c r="P1480" s="50">
        <f t="shared" si="142"/>
        <v>2</v>
      </c>
      <c r="Q1480" s="51">
        <f t="shared" si="143"/>
        <v>233.6119674858773</v>
      </c>
      <c r="R1480" s="46" t="s">
        <v>1</v>
      </c>
    </row>
    <row r="1481" spans="1:18" ht="16.5" hidden="1" customHeight="1" x14ac:dyDescent="0.15">
      <c r="A1481" s="56" t="s">
        <v>5326</v>
      </c>
      <c r="B1481" s="98" t="s">
        <v>5327</v>
      </c>
      <c r="C1481" s="98" t="s">
        <v>5327</v>
      </c>
      <c r="D1481" s="56" t="s">
        <v>329</v>
      </c>
      <c r="E1481" s="56" t="s">
        <v>5171</v>
      </c>
      <c r="F1481" s="56" t="s">
        <v>5172</v>
      </c>
      <c r="G1481" s="66">
        <v>116.0771096144436</v>
      </c>
      <c r="H1481" s="65">
        <v>0</v>
      </c>
      <c r="I1481" s="47">
        <f t="shared" si="138"/>
        <v>0</v>
      </c>
      <c r="J1481" s="65">
        <v>0</v>
      </c>
      <c r="K1481" s="48">
        <f t="shared" si="139"/>
        <v>0</v>
      </c>
      <c r="L1481" s="65">
        <v>0</v>
      </c>
      <c r="M1481" s="60">
        <f t="shared" si="140"/>
        <v>0</v>
      </c>
      <c r="N1481" s="49">
        <v>2</v>
      </c>
      <c r="O1481" s="62">
        <f t="shared" si="141"/>
        <v>232.1542192288872</v>
      </c>
      <c r="P1481" s="50">
        <f t="shared" si="142"/>
        <v>2</v>
      </c>
      <c r="Q1481" s="51">
        <f t="shared" si="143"/>
        <v>232.1542192288872</v>
      </c>
      <c r="R1481" s="46" t="s">
        <v>1</v>
      </c>
    </row>
    <row r="1482" spans="1:18" ht="16.5" hidden="1" customHeight="1" x14ac:dyDescent="0.15">
      <c r="A1482" s="56" t="s">
        <v>9400</v>
      </c>
      <c r="B1482" s="56" t="s">
        <v>9401</v>
      </c>
      <c r="C1482" s="56" t="s">
        <v>9401</v>
      </c>
      <c r="D1482" s="56" t="s">
        <v>329</v>
      </c>
      <c r="E1482" s="56" t="s">
        <v>1380</v>
      </c>
      <c r="F1482" s="56" t="s">
        <v>1381</v>
      </c>
      <c r="G1482" s="66">
        <v>3.1800000000000002E-2</v>
      </c>
      <c r="H1482" s="65">
        <v>5000</v>
      </c>
      <c r="I1482" s="47">
        <f t="shared" si="138"/>
        <v>159</v>
      </c>
      <c r="J1482" s="65">
        <v>0</v>
      </c>
      <c r="K1482" s="48">
        <f t="shared" si="139"/>
        <v>0</v>
      </c>
      <c r="L1482" s="65">
        <v>0</v>
      </c>
      <c r="M1482" s="60">
        <f t="shared" si="140"/>
        <v>0</v>
      </c>
      <c r="N1482" s="49">
        <v>0</v>
      </c>
      <c r="O1482" s="62">
        <f t="shared" si="141"/>
        <v>0</v>
      </c>
      <c r="P1482" s="50">
        <f t="shared" si="142"/>
        <v>5000</v>
      </c>
      <c r="Q1482" s="51">
        <f t="shared" si="143"/>
        <v>159</v>
      </c>
      <c r="R1482" s="46" t="s">
        <v>7303</v>
      </c>
    </row>
    <row r="1483" spans="1:18" ht="16.5" hidden="1" customHeight="1" x14ac:dyDescent="0.15">
      <c r="A1483" s="56" t="s">
        <v>9754</v>
      </c>
      <c r="B1483" s="56" t="s">
        <v>9755</v>
      </c>
      <c r="C1483" s="56" t="s">
        <v>9755</v>
      </c>
      <c r="D1483" s="56" t="s">
        <v>329</v>
      </c>
      <c r="E1483" s="56" t="s">
        <v>1380</v>
      </c>
      <c r="F1483" s="56" t="s">
        <v>1381</v>
      </c>
      <c r="G1483" s="66">
        <v>0.97</v>
      </c>
      <c r="H1483" s="65">
        <v>4</v>
      </c>
      <c r="I1483" s="47">
        <f t="shared" si="138"/>
        <v>3.88</v>
      </c>
      <c r="J1483" s="65">
        <v>0</v>
      </c>
      <c r="K1483" s="48">
        <f t="shared" si="139"/>
        <v>0</v>
      </c>
      <c r="L1483" s="65">
        <v>0</v>
      </c>
      <c r="M1483" s="60">
        <f t="shared" si="140"/>
        <v>0</v>
      </c>
      <c r="N1483" s="49">
        <v>0</v>
      </c>
      <c r="O1483" s="62">
        <f t="shared" si="141"/>
        <v>0</v>
      </c>
      <c r="P1483" s="50">
        <f t="shared" si="142"/>
        <v>4</v>
      </c>
      <c r="Q1483" s="51">
        <f t="shared" si="143"/>
        <v>3.88</v>
      </c>
      <c r="R1483" s="46" t="s">
        <v>7303</v>
      </c>
    </row>
    <row r="1484" spans="1:18" ht="16.5" hidden="1" customHeight="1" x14ac:dyDescent="0.15">
      <c r="A1484" s="56" t="s">
        <v>6973</v>
      </c>
      <c r="B1484" s="56" t="s">
        <v>6974</v>
      </c>
      <c r="C1484" s="56" t="s">
        <v>6974</v>
      </c>
      <c r="D1484" s="56" t="s">
        <v>329</v>
      </c>
      <c r="E1484" s="56" t="s">
        <v>1380</v>
      </c>
      <c r="F1484" s="56" t="s">
        <v>1381</v>
      </c>
      <c r="G1484" s="66">
        <v>3.73761846643922</v>
      </c>
      <c r="H1484" s="65">
        <v>7</v>
      </c>
      <c r="I1484" s="47">
        <f t="shared" si="138"/>
        <v>26.163329265074541</v>
      </c>
      <c r="J1484" s="65">
        <v>0</v>
      </c>
      <c r="K1484" s="48">
        <f t="shared" si="139"/>
        <v>0</v>
      </c>
      <c r="L1484" s="65">
        <v>0</v>
      </c>
      <c r="M1484" s="60">
        <f t="shared" si="140"/>
        <v>0</v>
      </c>
      <c r="N1484" s="49">
        <v>0</v>
      </c>
      <c r="O1484" s="62">
        <f t="shared" si="141"/>
        <v>0</v>
      </c>
      <c r="P1484" s="50">
        <f t="shared" si="142"/>
        <v>7</v>
      </c>
      <c r="Q1484" s="51">
        <f t="shared" si="143"/>
        <v>26.163329265074541</v>
      </c>
      <c r="R1484" s="46" t="s">
        <v>7303</v>
      </c>
    </row>
    <row r="1485" spans="1:18" ht="16.5" hidden="1" customHeight="1" x14ac:dyDescent="0.15">
      <c r="A1485" s="56" t="s">
        <v>8955</v>
      </c>
      <c r="B1485" s="56" t="s">
        <v>8956</v>
      </c>
      <c r="C1485" s="56" t="s">
        <v>8957</v>
      </c>
      <c r="D1485" s="56" t="s">
        <v>5017</v>
      </c>
      <c r="E1485" s="56" t="s">
        <v>1380</v>
      </c>
      <c r="F1485" s="56" t="s">
        <v>1381</v>
      </c>
      <c r="G1485" s="66">
        <v>0.59500000000000008</v>
      </c>
      <c r="H1485" s="65">
        <v>30</v>
      </c>
      <c r="I1485" s="47">
        <f t="shared" si="138"/>
        <v>17.850000000000001</v>
      </c>
      <c r="J1485" s="65">
        <v>0</v>
      </c>
      <c r="K1485" s="48">
        <f t="shared" si="139"/>
        <v>0</v>
      </c>
      <c r="L1485" s="65">
        <v>0</v>
      </c>
      <c r="M1485" s="60">
        <f t="shared" si="140"/>
        <v>0</v>
      </c>
      <c r="N1485" s="49">
        <v>0</v>
      </c>
      <c r="O1485" s="62">
        <f t="shared" si="141"/>
        <v>0</v>
      </c>
      <c r="P1485" s="50">
        <f t="shared" si="142"/>
        <v>30</v>
      </c>
      <c r="Q1485" s="51">
        <f t="shared" si="143"/>
        <v>17.850000000000001</v>
      </c>
      <c r="R1485" s="46" t="s">
        <v>7303</v>
      </c>
    </row>
    <row r="1486" spans="1:18" ht="16.5" hidden="1" customHeight="1" x14ac:dyDescent="0.15">
      <c r="A1486" s="56" t="s">
        <v>5848</v>
      </c>
      <c r="B1486" s="98" t="s">
        <v>5849</v>
      </c>
      <c r="C1486" s="98" t="s">
        <v>5849</v>
      </c>
      <c r="D1486" s="56" t="s">
        <v>466</v>
      </c>
      <c r="E1486" s="56" t="s">
        <v>5171</v>
      </c>
      <c r="F1486" s="56" t="s">
        <v>5172</v>
      </c>
      <c r="G1486" s="66">
        <v>231.08694409304792</v>
      </c>
      <c r="H1486" s="65">
        <v>0</v>
      </c>
      <c r="I1486" s="47">
        <f t="shared" si="138"/>
        <v>0</v>
      </c>
      <c r="J1486" s="65">
        <v>0</v>
      </c>
      <c r="K1486" s="48">
        <f t="shared" si="139"/>
        <v>0</v>
      </c>
      <c r="L1486" s="65">
        <v>0</v>
      </c>
      <c r="M1486" s="60">
        <f t="shared" si="140"/>
        <v>0</v>
      </c>
      <c r="N1486" s="49">
        <v>1</v>
      </c>
      <c r="O1486" s="62">
        <f t="shared" si="141"/>
        <v>231.08694409304792</v>
      </c>
      <c r="P1486" s="50">
        <f t="shared" si="142"/>
        <v>1</v>
      </c>
      <c r="Q1486" s="51">
        <f t="shared" si="143"/>
        <v>231.08694409304792</v>
      </c>
      <c r="R1486" s="46" t="s">
        <v>1</v>
      </c>
    </row>
    <row r="1487" spans="1:18" ht="16.5" hidden="1" customHeight="1" x14ac:dyDescent="0.15">
      <c r="A1487" s="56" t="s">
        <v>5342</v>
      </c>
      <c r="B1487" s="98" t="s">
        <v>5343</v>
      </c>
      <c r="C1487" s="98" t="s">
        <v>8452</v>
      </c>
      <c r="D1487" s="56" t="s">
        <v>329</v>
      </c>
      <c r="E1487" s="56" t="s">
        <v>1247</v>
      </c>
      <c r="F1487" s="56" t="s">
        <v>1248</v>
      </c>
      <c r="G1487" s="66">
        <v>114.95302186251735</v>
      </c>
      <c r="H1487" s="65">
        <v>0</v>
      </c>
      <c r="I1487" s="47">
        <f t="shared" si="138"/>
        <v>0</v>
      </c>
      <c r="J1487" s="65">
        <v>0</v>
      </c>
      <c r="K1487" s="48">
        <f t="shared" si="139"/>
        <v>0</v>
      </c>
      <c r="L1487" s="65">
        <v>0</v>
      </c>
      <c r="M1487" s="60">
        <f t="shared" si="140"/>
        <v>0</v>
      </c>
      <c r="N1487" s="49">
        <v>2</v>
      </c>
      <c r="O1487" s="62">
        <f t="shared" si="141"/>
        <v>229.90604372503469</v>
      </c>
      <c r="P1487" s="50">
        <f t="shared" si="142"/>
        <v>2</v>
      </c>
      <c r="Q1487" s="51">
        <f t="shared" si="143"/>
        <v>229.90604372503469</v>
      </c>
      <c r="R1487" s="46" t="s">
        <v>1</v>
      </c>
    </row>
    <row r="1488" spans="1:18" ht="16.5" hidden="1" customHeight="1" x14ac:dyDescent="0.15">
      <c r="A1488" s="56" t="s">
        <v>2107</v>
      </c>
      <c r="B1488" s="98" t="s">
        <v>2108</v>
      </c>
      <c r="C1488" s="98" t="s">
        <v>8300</v>
      </c>
      <c r="D1488" s="56" t="s">
        <v>329</v>
      </c>
      <c r="E1488" s="56" t="s">
        <v>351</v>
      </c>
      <c r="F1488" s="56" t="s">
        <v>352</v>
      </c>
      <c r="G1488" s="66">
        <v>8.2090588235294035</v>
      </c>
      <c r="H1488" s="65">
        <v>0</v>
      </c>
      <c r="I1488" s="47">
        <f t="shared" si="138"/>
        <v>0</v>
      </c>
      <c r="J1488" s="65">
        <v>0</v>
      </c>
      <c r="K1488" s="48">
        <f t="shared" si="139"/>
        <v>0</v>
      </c>
      <c r="L1488" s="65">
        <v>0</v>
      </c>
      <c r="M1488" s="60">
        <f t="shared" si="140"/>
        <v>0</v>
      </c>
      <c r="N1488" s="49">
        <v>28</v>
      </c>
      <c r="O1488" s="62">
        <f t="shared" si="141"/>
        <v>229.8536470588233</v>
      </c>
      <c r="P1488" s="50">
        <f t="shared" si="142"/>
        <v>28</v>
      </c>
      <c r="Q1488" s="51">
        <f t="shared" si="143"/>
        <v>229.8536470588233</v>
      </c>
      <c r="R1488" s="46" t="s">
        <v>7301</v>
      </c>
    </row>
    <row r="1489" spans="1:18" ht="16.5" hidden="1" customHeight="1" x14ac:dyDescent="0.15">
      <c r="A1489" s="56" t="s">
        <v>6882</v>
      </c>
      <c r="B1489" s="56" t="s">
        <v>6883</v>
      </c>
      <c r="C1489" s="56" t="s">
        <v>6883</v>
      </c>
      <c r="D1489" s="56" t="s">
        <v>4554</v>
      </c>
      <c r="E1489" s="56" t="s">
        <v>1380</v>
      </c>
      <c r="F1489" s="56" t="s">
        <v>1381</v>
      </c>
      <c r="G1489" s="66">
        <v>0.67988258328376283</v>
      </c>
      <c r="H1489" s="65">
        <v>16</v>
      </c>
      <c r="I1489" s="47">
        <f t="shared" si="138"/>
        <v>10.878121332540205</v>
      </c>
      <c r="J1489" s="65">
        <v>0</v>
      </c>
      <c r="K1489" s="48">
        <f t="shared" si="139"/>
        <v>0</v>
      </c>
      <c r="L1489" s="65">
        <v>0</v>
      </c>
      <c r="M1489" s="60">
        <f t="shared" si="140"/>
        <v>0</v>
      </c>
      <c r="N1489" s="49">
        <v>0</v>
      </c>
      <c r="O1489" s="62">
        <f t="shared" si="141"/>
        <v>0</v>
      </c>
      <c r="P1489" s="50">
        <f t="shared" si="142"/>
        <v>16</v>
      </c>
      <c r="Q1489" s="51">
        <f t="shared" si="143"/>
        <v>10.878121332540205</v>
      </c>
      <c r="R1489" s="46" t="s">
        <v>7303</v>
      </c>
    </row>
    <row r="1490" spans="1:18" ht="16.5" hidden="1" customHeight="1" x14ac:dyDescent="0.15">
      <c r="A1490" s="56" t="s">
        <v>6884</v>
      </c>
      <c r="B1490" s="56" t="s">
        <v>6885</v>
      </c>
      <c r="C1490" s="56" t="s">
        <v>6885</v>
      </c>
      <c r="D1490" s="56" t="s">
        <v>3659</v>
      </c>
      <c r="E1490" s="56" t="s">
        <v>1380</v>
      </c>
      <c r="F1490" s="56" t="s">
        <v>1381</v>
      </c>
      <c r="G1490" s="66">
        <v>0.77889855072463776</v>
      </c>
      <c r="H1490" s="65">
        <v>12</v>
      </c>
      <c r="I1490" s="47">
        <f t="shared" si="138"/>
        <v>9.3467826086956531</v>
      </c>
      <c r="J1490" s="65">
        <v>0</v>
      </c>
      <c r="K1490" s="48">
        <f t="shared" si="139"/>
        <v>0</v>
      </c>
      <c r="L1490" s="65">
        <v>0</v>
      </c>
      <c r="M1490" s="60">
        <f t="shared" si="140"/>
        <v>0</v>
      </c>
      <c r="N1490" s="49">
        <v>0</v>
      </c>
      <c r="O1490" s="62">
        <f t="shared" si="141"/>
        <v>0</v>
      </c>
      <c r="P1490" s="50">
        <f t="shared" si="142"/>
        <v>12</v>
      </c>
      <c r="Q1490" s="51">
        <f t="shared" si="143"/>
        <v>9.3467826086956531</v>
      </c>
      <c r="R1490" s="46" t="s">
        <v>7303</v>
      </c>
    </row>
    <row r="1491" spans="1:18" ht="16.5" hidden="1" customHeight="1" x14ac:dyDescent="0.15">
      <c r="A1491" s="56" t="s">
        <v>9688</v>
      </c>
      <c r="B1491" s="56" t="s">
        <v>9689</v>
      </c>
      <c r="C1491" s="56" t="s">
        <v>9689</v>
      </c>
      <c r="D1491" s="56" t="s">
        <v>4616</v>
      </c>
      <c r="E1491" s="56" t="s">
        <v>1380</v>
      </c>
      <c r="F1491" s="56" t="s">
        <v>1381</v>
      </c>
      <c r="G1491" s="66">
        <v>12.82052</v>
      </c>
      <c r="H1491" s="65">
        <v>250</v>
      </c>
      <c r="I1491" s="47">
        <f t="shared" si="138"/>
        <v>3205.13</v>
      </c>
      <c r="J1491" s="65">
        <v>0</v>
      </c>
      <c r="K1491" s="48">
        <f t="shared" si="139"/>
        <v>0</v>
      </c>
      <c r="L1491" s="65">
        <v>0</v>
      </c>
      <c r="M1491" s="60">
        <f t="shared" si="140"/>
        <v>0</v>
      </c>
      <c r="N1491" s="49">
        <v>0</v>
      </c>
      <c r="O1491" s="62">
        <f t="shared" si="141"/>
        <v>0</v>
      </c>
      <c r="P1491" s="50">
        <f t="shared" si="142"/>
        <v>250</v>
      </c>
      <c r="Q1491" s="51">
        <f t="shared" si="143"/>
        <v>3205.13</v>
      </c>
      <c r="R1491" s="46" t="s">
        <v>7303</v>
      </c>
    </row>
    <row r="1492" spans="1:18" ht="16.5" hidden="1" customHeight="1" x14ac:dyDescent="0.15">
      <c r="A1492" s="56" t="s">
        <v>3482</v>
      </c>
      <c r="B1492" s="98" t="s">
        <v>3483</v>
      </c>
      <c r="C1492" s="98" t="s">
        <v>3484</v>
      </c>
      <c r="D1492" s="56" t="s">
        <v>329</v>
      </c>
      <c r="E1492" s="56" t="s">
        <v>351</v>
      </c>
      <c r="F1492" s="56" t="s">
        <v>352</v>
      </c>
      <c r="G1492" s="66">
        <v>8.2000000000000024E-3</v>
      </c>
      <c r="H1492" s="65">
        <v>0</v>
      </c>
      <c r="I1492" s="47">
        <f t="shared" si="138"/>
        <v>0</v>
      </c>
      <c r="J1492" s="65">
        <v>0</v>
      </c>
      <c r="K1492" s="48">
        <f t="shared" si="139"/>
        <v>0</v>
      </c>
      <c r="L1492" s="65">
        <v>0</v>
      </c>
      <c r="M1492" s="60">
        <f t="shared" si="140"/>
        <v>0</v>
      </c>
      <c r="N1492" s="49">
        <v>28000</v>
      </c>
      <c r="O1492" s="62">
        <f t="shared" si="141"/>
        <v>229.60000000000008</v>
      </c>
      <c r="P1492" s="50">
        <f t="shared" si="142"/>
        <v>28000</v>
      </c>
      <c r="Q1492" s="51">
        <f t="shared" si="143"/>
        <v>229.60000000000008</v>
      </c>
      <c r="R1492" s="46" t="s">
        <v>7307</v>
      </c>
    </row>
    <row r="1493" spans="1:18" ht="16.5" hidden="1" customHeight="1" x14ac:dyDescent="0.15">
      <c r="A1493" s="56" t="s">
        <v>6064</v>
      </c>
      <c r="B1493" s="98" t="s">
        <v>6065</v>
      </c>
      <c r="C1493" s="98" t="s">
        <v>6066</v>
      </c>
      <c r="D1493" s="56" t="s">
        <v>329</v>
      </c>
      <c r="E1493" s="56" t="s">
        <v>1247</v>
      </c>
      <c r="F1493" s="56" t="s">
        <v>1248</v>
      </c>
      <c r="G1493" s="66">
        <v>114.37286921956768</v>
      </c>
      <c r="H1493" s="65">
        <v>0</v>
      </c>
      <c r="I1493" s="47">
        <f t="shared" si="138"/>
        <v>0</v>
      </c>
      <c r="J1493" s="65">
        <v>0</v>
      </c>
      <c r="K1493" s="48">
        <f t="shared" si="139"/>
        <v>0</v>
      </c>
      <c r="L1493" s="65">
        <v>0</v>
      </c>
      <c r="M1493" s="60">
        <f t="shared" si="140"/>
        <v>0</v>
      </c>
      <c r="N1493" s="49">
        <v>2</v>
      </c>
      <c r="O1493" s="62">
        <f t="shared" si="141"/>
        <v>228.74573843913535</v>
      </c>
      <c r="P1493" s="50">
        <f t="shared" si="142"/>
        <v>2</v>
      </c>
      <c r="Q1493" s="51">
        <f t="shared" si="143"/>
        <v>228.74573843913535</v>
      </c>
      <c r="R1493" s="46" t="s">
        <v>1</v>
      </c>
    </row>
    <row r="1494" spans="1:18" ht="16.5" hidden="1" customHeight="1" x14ac:dyDescent="0.15">
      <c r="A1494" s="56" t="s">
        <v>441</v>
      </c>
      <c r="B1494" s="98" t="s">
        <v>442</v>
      </c>
      <c r="C1494" s="98" t="s">
        <v>443</v>
      </c>
      <c r="D1494" s="56" t="s">
        <v>329</v>
      </c>
      <c r="E1494" s="56" t="s">
        <v>334</v>
      </c>
      <c r="F1494" s="56" t="s">
        <v>335</v>
      </c>
      <c r="G1494" s="66">
        <v>228.3</v>
      </c>
      <c r="H1494" s="65">
        <v>0</v>
      </c>
      <c r="I1494" s="47">
        <f t="shared" si="138"/>
        <v>0</v>
      </c>
      <c r="J1494" s="65">
        <v>0</v>
      </c>
      <c r="K1494" s="48">
        <f t="shared" si="139"/>
        <v>0</v>
      </c>
      <c r="L1494" s="65">
        <v>0</v>
      </c>
      <c r="M1494" s="60">
        <f t="shared" si="140"/>
        <v>0</v>
      </c>
      <c r="N1494" s="49">
        <v>1</v>
      </c>
      <c r="O1494" s="62">
        <f t="shared" si="141"/>
        <v>228.3</v>
      </c>
      <c r="P1494" s="50">
        <f t="shared" si="142"/>
        <v>1</v>
      </c>
      <c r="Q1494" s="51">
        <f t="shared" si="143"/>
        <v>228.3</v>
      </c>
      <c r="R1494" s="46" t="s">
        <v>7299</v>
      </c>
    </row>
    <row r="1495" spans="1:18" ht="16.5" hidden="1" customHeight="1" x14ac:dyDescent="0.15">
      <c r="A1495" s="56" t="s">
        <v>3712</v>
      </c>
      <c r="B1495" s="98" t="s">
        <v>3713</v>
      </c>
      <c r="C1495" s="98" t="s">
        <v>3713</v>
      </c>
      <c r="D1495" s="56" t="s">
        <v>350</v>
      </c>
      <c r="E1495" s="56" t="s">
        <v>351</v>
      </c>
      <c r="F1495" s="56" t="s">
        <v>352</v>
      </c>
      <c r="G1495" s="66">
        <v>0.11110047036688619</v>
      </c>
      <c r="H1495" s="65">
        <v>0</v>
      </c>
      <c r="I1495" s="47">
        <f t="shared" si="138"/>
        <v>0</v>
      </c>
      <c r="J1495" s="65">
        <v>0</v>
      </c>
      <c r="K1495" s="48">
        <f t="shared" si="139"/>
        <v>0</v>
      </c>
      <c r="L1495" s="65">
        <v>0</v>
      </c>
      <c r="M1495" s="60">
        <f t="shared" si="140"/>
        <v>0</v>
      </c>
      <c r="N1495" s="49">
        <v>2054</v>
      </c>
      <c r="O1495" s="62">
        <f t="shared" si="141"/>
        <v>228.20036613358425</v>
      </c>
      <c r="P1495" s="50">
        <f t="shared" si="142"/>
        <v>2054</v>
      </c>
      <c r="Q1495" s="51">
        <f t="shared" si="143"/>
        <v>228.20036613358425</v>
      </c>
      <c r="R1495" s="46" t="s">
        <v>7307</v>
      </c>
    </row>
    <row r="1496" spans="1:18" ht="16.5" hidden="1" customHeight="1" x14ac:dyDescent="0.15">
      <c r="A1496" s="56" t="s">
        <v>4425</v>
      </c>
      <c r="B1496" s="98" t="s">
        <v>4426</v>
      </c>
      <c r="C1496" s="98" t="s">
        <v>4427</v>
      </c>
      <c r="D1496" s="56" t="s">
        <v>329</v>
      </c>
      <c r="E1496" s="56" t="s">
        <v>351</v>
      </c>
      <c r="F1496" s="56" t="s">
        <v>352</v>
      </c>
      <c r="G1496" s="66">
        <v>0.20000000000000004</v>
      </c>
      <c r="H1496" s="65">
        <v>0</v>
      </c>
      <c r="I1496" s="47">
        <f t="shared" si="138"/>
        <v>0</v>
      </c>
      <c r="J1496" s="65">
        <v>0</v>
      </c>
      <c r="K1496" s="48">
        <f t="shared" si="139"/>
        <v>0</v>
      </c>
      <c r="L1496" s="65">
        <v>0</v>
      </c>
      <c r="M1496" s="60">
        <f t="shared" si="140"/>
        <v>0</v>
      </c>
      <c r="N1496" s="49">
        <v>1138</v>
      </c>
      <c r="O1496" s="62">
        <f t="shared" si="141"/>
        <v>227.60000000000005</v>
      </c>
      <c r="P1496" s="50">
        <f t="shared" si="142"/>
        <v>1138</v>
      </c>
      <c r="Q1496" s="51">
        <f t="shared" si="143"/>
        <v>227.60000000000005</v>
      </c>
      <c r="R1496" s="46" t="s">
        <v>7307</v>
      </c>
    </row>
    <row r="1497" spans="1:18" ht="16.5" hidden="1" customHeight="1" x14ac:dyDescent="0.15">
      <c r="A1497" s="56" t="s">
        <v>9535</v>
      </c>
      <c r="B1497" s="56" t="s">
        <v>9536</v>
      </c>
      <c r="C1497" s="56" t="s">
        <v>9536</v>
      </c>
      <c r="D1497" s="56" t="s">
        <v>350</v>
      </c>
      <c r="E1497" s="56" t="s">
        <v>1380</v>
      </c>
      <c r="F1497" s="56" t="s">
        <v>1381</v>
      </c>
      <c r="G1497" s="66">
        <v>0.97090526315789483</v>
      </c>
      <c r="H1497" s="65">
        <v>10</v>
      </c>
      <c r="I1497" s="47">
        <f t="shared" si="138"/>
        <v>9.7090526315789489</v>
      </c>
      <c r="J1497" s="65">
        <v>0</v>
      </c>
      <c r="K1497" s="48">
        <f t="shared" si="139"/>
        <v>0</v>
      </c>
      <c r="L1497" s="65">
        <v>0</v>
      </c>
      <c r="M1497" s="60">
        <f t="shared" si="140"/>
        <v>0</v>
      </c>
      <c r="N1497" s="49">
        <v>0</v>
      </c>
      <c r="O1497" s="62">
        <f t="shared" si="141"/>
        <v>0</v>
      </c>
      <c r="P1497" s="50">
        <f t="shared" si="142"/>
        <v>10</v>
      </c>
      <c r="Q1497" s="51">
        <f t="shared" si="143"/>
        <v>9.7090526315789489</v>
      </c>
      <c r="R1497" s="46" t="s">
        <v>7303</v>
      </c>
    </row>
    <row r="1498" spans="1:18" ht="16.5" hidden="1" customHeight="1" x14ac:dyDescent="0.15">
      <c r="A1498" s="56" t="s">
        <v>6034</v>
      </c>
      <c r="B1498" s="98" t="s">
        <v>6035</v>
      </c>
      <c r="C1498" s="98" t="s">
        <v>6036</v>
      </c>
      <c r="D1498" s="56" t="s">
        <v>329</v>
      </c>
      <c r="E1498" s="56" t="s">
        <v>5300</v>
      </c>
      <c r="F1498" s="56" t="s">
        <v>5301</v>
      </c>
      <c r="G1498" s="66">
        <v>226.56819408969363</v>
      </c>
      <c r="H1498" s="65">
        <v>0</v>
      </c>
      <c r="I1498" s="47">
        <f t="shared" si="138"/>
        <v>0</v>
      </c>
      <c r="J1498" s="65">
        <v>0</v>
      </c>
      <c r="K1498" s="48">
        <f t="shared" si="139"/>
        <v>0</v>
      </c>
      <c r="L1498" s="65">
        <v>0</v>
      </c>
      <c r="M1498" s="60">
        <f t="shared" si="140"/>
        <v>0</v>
      </c>
      <c r="N1498" s="49">
        <v>1</v>
      </c>
      <c r="O1498" s="62">
        <f t="shared" si="141"/>
        <v>226.56819408969363</v>
      </c>
      <c r="P1498" s="50">
        <f t="shared" si="142"/>
        <v>1</v>
      </c>
      <c r="Q1498" s="51">
        <f t="shared" si="143"/>
        <v>226.56819408969363</v>
      </c>
      <c r="R1498" s="46" t="s">
        <v>1</v>
      </c>
    </row>
    <row r="1499" spans="1:18" ht="16.5" hidden="1" customHeight="1" x14ac:dyDescent="0.15">
      <c r="A1499" s="56" t="s">
        <v>10712</v>
      </c>
      <c r="B1499" s="56" t="s">
        <v>10713</v>
      </c>
      <c r="C1499" s="56" t="s">
        <v>10713</v>
      </c>
      <c r="D1499" s="56" t="s">
        <v>329</v>
      </c>
      <c r="E1499" s="56" t="s">
        <v>1380</v>
      </c>
      <c r="F1499" s="56" t="s">
        <v>1381</v>
      </c>
      <c r="G1499" s="66">
        <v>1.7</v>
      </c>
      <c r="H1499" s="65">
        <v>450</v>
      </c>
      <c r="I1499" s="47">
        <f t="shared" si="138"/>
        <v>765</v>
      </c>
      <c r="J1499" s="65">
        <v>0</v>
      </c>
      <c r="K1499" s="48">
        <f t="shared" si="139"/>
        <v>0</v>
      </c>
      <c r="L1499" s="65">
        <v>0</v>
      </c>
      <c r="M1499" s="60">
        <f t="shared" si="140"/>
        <v>0</v>
      </c>
      <c r="N1499" s="49">
        <v>0</v>
      </c>
      <c r="O1499" s="62">
        <f t="shared" si="141"/>
        <v>0</v>
      </c>
      <c r="P1499" s="50">
        <f t="shared" si="142"/>
        <v>450</v>
      </c>
      <c r="Q1499" s="51">
        <f t="shared" si="143"/>
        <v>765</v>
      </c>
      <c r="R1499" s="46" t="s">
        <v>7303</v>
      </c>
    </row>
    <row r="1500" spans="1:18" ht="16.5" hidden="1" customHeight="1" x14ac:dyDescent="0.15">
      <c r="A1500" s="56" t="s">
        <v>9537</v>
      </c>
      <c r="B1500" s="56" t="s">
        <v>9538</v>
      </c>
      <c r="C1500" s="56" t="s">
        <v>9538</v>
      </c>
      <c r="D1500" s="56" t="s">
        <v>329</v>
      </c>
      <c r="E1500" s="56" t="s">
        <v>1380</v>
      </c>
      <c r="F1500" s="56" t="s">
        <v>1381</v>
      </c>
      <c r="G1500" s="66">
        <v>0.27183999999999997</v>
      </c>
      <c r="H1500" s="65">
        <v>300</v>
      </c>
      <c r="I1500" s="47">
        <f t="shared" si="138"/>
        <v>81.551999999999992</v>
      </c>
      <c r="J1500" s="65">
        <v>0</v>
      </c>
      <c r="K1500" s="48">
        <f t="shared" si="139"/>
        <v>0</v>
      </c>
      <c r="L1500" s="65">
        <v>0</v>
      </c>
      <c r="M1500" s="60">
        <f t="shared" si="140"/>
        <v>0</v>
      </c>
      <c r="N1500" s="49">
        <v>0</v>
      </c>
      <c r="O1500" s="62">
        <f t="shared" si="141"/>
        <v>0</v>
      </c>
      <c r="P1500" s="50">
        <f t="shared" si="142"/>
        <v>300</v>
      </c>
      <c r="Q1500" s="51">
        <f t="shared" si="143"/>
        <v>81.551999999999992</v>
      </c>
      <c r="R1500" s="46" t="s">
        <v>7303</v>
      </c>
    </row>
    <row r="1501" spans="1:18" ht="16.5" hidden="1" customHeight="1" x14ac:dyDescent="0.15">
      <c r="A1501" s="56" t="s">
        <v>995</v>
      </c>
      <c r="B1501" s="98" t="s">
        <v>996</v>
      </c>
      <c r="C1501" s="98" t="s">
        <v>996</v>
      </c>
      <c r="D1501" s="56" t="s">
        <v>350</v>
      </c>
      <c r="E1501" s="56" t="s">
        <v>351</v>
      </c>
      <c r="F1501" s="56" t="s">
        <v>352</v>
      </c>
      <c r="G1501" s="66">
        <v>20.5</v>
      </c>
      <c r="H1501" s="65">
        <v>0</v>
      </c>
      <c r="I1501" s="47">
        <f t="shared" si="138"/>
        <v>0</v>
      </c>
      <c r="J1501" s="65">
        <v>0</v>
      </c>
      <c r="K1501" s="48">
        <f t="shared" si="139"/>
        <v>0</v>
      </c>
      <c r="L1501" s="65">
        <v>0</v>
      </c>
      <c r="M1501" s="60">
        <f t="shared" si="140"/>
        <v>0</v>
      </c>
      <c r="N1501" s="49">
        <v>11</v>
      </c>
      <c r="O1501" s="62">
        <f t="shared" si="141"/>
        <v>225.5</v>
      </c>
      <c r="P1501" s="50">
        <f t="shared" si="142"/>
        <v>11</v>
      </c>
      <c r="Q1501" s="51">
        <f t="shared" si="143"/>
        <v>225.5</v>
      </c>
      <c r="R1501" s="46" t="s">
        <v>7299</v>
      </c>
    </row>
    <row r="1502" spans="1:18" ht="16.5" hidden="1" customHeight="1" x14ac:dyDescent="0.15">
      <c r="A1502" s="56" t="s">
        <v>10714</v>
      </c>
      <c r="B1502" s="56" t="s">
        <v>10715</v>
      </c>
      <c r="C1502" s="56" t="s">
        <v>10715</v>
      </c>
      <c r="D1502" s="56" t="s">
        <v>350</v>
      </c>
      <c r="E1502" s="56" t="s">
        <v>1380</v>
      </c>
      <c r="F1502" s="56" t="s">
        <v>1381</v>
      </c>
      <c r="G1502" s="66">
        <v>14.565</v>
      </c>
      <c r="H1502" s="65">
        <v>1</v>
      </c>
      <c r="I1502" s="47">
        <f t="shared" si="138"/>
        <v>14.565</v>
      </c>
      <c r="J1502" s="65">
        <v>0</v>
      </c>
      <c r="K1502" s="48">
        <f t="shared" si="139"/>
        <v>0</v>
      </c>
      <c r="L1502" s="65">
        <v>0</v>
      </c>
      <c r="M1502" s="60">
        <f t="shared" si="140"/>
        <v>0</v>
      </c>
      <c r="N1502" s="49">
        <v>0</v>
      </c>
      <c r="O1502" s="62">
        <f t="shared" si="141"/>
        <v>0</v>
      </c>
      <c r="P1502" s="50">
        <f t="shared" si="142"/>
        <v>1</v>
      </c>
      <c r="Q1502" s="51">
        <f t="shared" si="143"/>
        <v>14.565</v>
      </c>
      <c r="R1502" s="46" t="s">
        <v>7303</v>
      </c>
    </row>
    <row r="1503" spans="1:18" ht="16.5" hidden="1" customHeight="1" x14ac:dyDescent="0.15">
      <c r="A1503" s="56" t="s">
        <v>10716</v>
      </c>
      <c r="B1503" s="56" t="s">
        <v>10717</v>
      </c>
      <c r="C1503" s="56" t="s">
        <v>10718</v>
      </c>
      <c r="D1503" s="56" t="s">
        <v>350</v>
      </c>
      <c r="E1503" s="56" t="s">
        <v>1380</v>
      </c>
      <c r="F1503" s="56" t="s">
        <v>1381</v>
      </c>
      <c r="G1503" s="66">
        <v>0.45600000000000002</v>
      </c>
      <c r="H1503" s="65">
        <v>100</v>
      </c>
      <c r="I1503" s="47">
        <f t="shared" si="138"/>
        <v>45.6</v>
      </c>
      <c r="J1503" s="65">
        <v>0</v>
      </c>
      <c r="K1503" s="48">
        <f t="shared" si="139"/>
        <v>0</v>
      </c>
      <c r="L1503" s="65">
        <v>0</v>
      </c>
      <c r="M1503" s="60">
        <f t="shared" si="140"/>
        <v>0</v>
      </c>
      <c r="N1503" s="49">
        <v>0</v>
      </c>
      <c r="O1503" s="62">
        <f t="shared" si="141"/>
        <v>0</v>
      </c>
      <c r="P1503" s="50">
        <f t="shared" si="142"/>
        <v>100</v>
      </c>
      <c r="Q1503" s="51">
        <f t="shared" si="143"/>
        <v>45.6</v>
      </c>
      <c r="R1503" s="46" t="s">
        <v>7303</v>
      </c>
    </row>
    <row r="1504" spans="1:18" ht="16.5" hidden="1" customHeight="1" x14ac:dyDescent="0.15">
      <c r="A1504" s="56" t="s">
        <v>2230</v>
      </c>
      <c r="B1504" s="98" t="s">
        <v>2231</v>
      </c>
      <c r="C1504" s="98" t="s">
        <v>1722</v>
      </c>
      <c r="D1504" s="56" t="s">
        <v>329</v>
      </c>
      <c r="E1504" s="56" t="s">
        <v>1310</v>
      </c>
      <c r="F1504" s="56" t="s">
        <v>1311</v>
      </c>
      <c r="G1504" s="66">
        <v>2.8168534543325521</v>
      </c>
      <c r="H1504" s="65">
        <v>0</v>
      </c>
      <c r="I1504" s="47">
        <f t="shared" si="138"/>
        <v>0</v>
      </c>
      <c r="J1504" s="65">
        <v>0</v>
      </c>
      <c r="K1504" s="48">
        <f t="shared" si="139"/>
        <v>0</v>
      </c>
      <c r="L1504" s="65">
        <v>0</v>
      </c>
      <c r="M1504" s="60">
        <f t="shared" si="140"/>
        <v>0</v>
      </c>
      <c r="N1504" s="49">
        <v>80</v>
      </c>
      <c r="O1504" s="62">
        <f t="shared" si="141"/>
        <v>225.34827634660417</v>
      </c>
      <c r="P1504" s="50">
        <f t="shared" si="142"/>
        <v>80</v>
      </c>
      <c r="Q1504" s="51">
        <f t="shared" si="143"/>
        <v>225.34827634660417</v>
      </c>
      <c r="R1504" s="46" t="s">
        <v>7301</v>
      </c>
    </row>
    <row r="1505" spans="1:18" ht="16.5" hidden="1" customHeight="1" x14ac:dyDescent="0.15">
      <c r="A1505" s="56" t="s">
        <v>2212</v>
      </c>
      <c r="B1505" s="98" t="s">
        <v>2213</v>
      </c>
      <c r="C1505" s="98" t="s">
        <v>1671</v>
      </c>
      <c r="D1505" s="56" t="s">
        <v>329</v>
      </c>
      <c r="E1505" s="56" t="s">
        <v>1310</v>
      </c>
      <c r="F1505" s="56" t="s">
        <v>1311</v>
      </c>
      <c r="G1505" s="66">
        <v>2.1280000000000001</v>
      </c>
      <c r="H1505" s="65">
        <v>0</v>
      </c>
      <c r="I1505" s="47">
        <f t="shared" si="138"/>
        <v>0</v>
      </c>
      <c r="J1505" s="65">
        <v>0</v>
      </c>
      <c r="K1505" s="48">
        <f t="shared" si="139"/>
        <v>0</v>
      </c>
      <c r="L1505" s="65">
        <v>0</v>
      </c>
      <c r="M1505" s="60">
        <f t="shared" si="140"/>
        <v>0</v>
      </c>
      <c r="N1505" s="49">
        <v>105</v>
      </c>
      <c r="O1505" s="62">
        <f t="shared" si="141"/>
        <v>223.44</v>
      </c>
      <c r="P1505" s="50">
        <f t="shared" si="142"/>
        <v>105</v>
      </c>
      <c r="Q1505" s="51">
        <f t="shared" si="143"/>
        <v>223.44</v>
      </c>
      <c r="R1505" s="46" t="s">
        <v>7301</v>
      </c>
    </row>
    <row r="1506" spans="1:18" ht="16.5" hidden="1" customHeight="1" x14ac:dyDescent="0.15">
      <c r="A1506" s="56" t="s">
        <v>5591</v>
      </c>
      <c r="B1506" s="98" t="s">
        <v>5592</v>
      </c>
      <c r="C1506" s="98" t="s">
        <v>5592</v>
      </c>
      <c r="D1506" s="56" t="s">
        <v>466</v>
      </c>
      <c r="E1506" s="56" t="s">
        <v>5171</v>
      </c>
      <c r="F1506" s="56" t="s">
        <v>5172</v>
      </c>
      <c r="G1506" s="66">
        <v>111.67099302834296</v>
      </c>
      <c r="H1506" s="65">
        <v>0</v>
      </c>
      <c r="I1506" s="47">
        <f t="shared" si="138"/>
        <v>0</v>
      </c>
      <c r="J1506" s="65">
        <v>0</v>
      </c>
      <c r="K1506" s="48">
        <f t="shared" si="139"/>
        <v>0</v>
      </c>
      <c r="L1506" s="65">
        <v>0</v>
      </c>
      <c r="M1506" s="60">
        <f t="shared" si="140"/>
        <v>0</v>
      </c>
      <c r="N1506" s="49">
        <v>2</v>
      </c>
      <c r="O1506" s="62">
        <f t="shared" si="141"/>
        <v>223.34198605668593</v>
      </c>
      <c r="P1506" s="50">
        <f t="shared" si="142"/>
        <v>2</v>
      </c>
      <c r="Q1506" s="51">
        <f t="shared" si="143"/>
        <v>223.34198605668593</v>
      </c>
      <c r="R1506" s="46" t="s">
        <v>1</v>
      </c>
    </row>
    <row r="1507" spans="1:18" ht="16.5" hidden="1" customHeight="1" x14ac:dyDescent="0.15">
      <c r="A1507" s="56" t="s">
        <v>1866</v>
      </c>
      <c r="B1507" s="98" t="s">
        <v>1867</v>
      </c>
      <c r="C1507" s="98" t="s">
        <v>1868</v>
      </c>
      <c r="D1507" s="56" t="s">
        <v>329</v>
      </c>
      <c r="E1507" s="56" t="s">
        <v>1380</v>
      </c>
      <c r="F1507" s="56" t="s">
        <v>1381</v>
      </c>
      <c r="G1507" s="66">
        <v>13.931475000000001</v>
      </c>
      <c r="H1507" s="65">
        <v>0</v>
      </c>
      <c r="I1507" s="47">
        <f t="shared" si="138"/>
        <v>0</v>
      </c>
      <c r="J1507" s="65">
        <v>0</v>
      </c>
      <c r="K1507" s="48">
        <f t="shared" si="139"/>
        <v>0</v>
      </c>
      <c r="L1507" s="65">
        <v>0</v>
      </c>
      <c r="M1507" s="60">
        <f t="shared" si="140"/>
        <v>0</v>
      </c>
      <c r="N1507" s="49">
        <v>16</v>
      </c>
      <c r="O1507" s="62">
        <f t="shared" si="141"/>
        <v>222.90360000000001</v>
      </c>
      <c r="P1507" s="50">
        <f t="shared" si="142"/>
        <v>16</v>
      </c>
      <c r="Q1507" s="51">
        <f t="shared" si="143"/>
        <v>222.90360000000001</v>
      </c>
      <c r="R1507" s="46" t="s">
        <v>7301</v>
      </c>
    </row>
    <row r="1508" spans="1:18" ht="16.5" hidden="1" customHeight="1" x14ac:dyDescent="0.15">
      <c r="A1508" s="56" t="s">
        <v>7532</v>
      </c>
      <c r="B1508" s="98" t="s">
        <v>7533</v>
      </c>
      <c r="C1508" s="98" t="s">
        <v>5222</v>
      </c>
      <c r="D1508" s="56" t="s">
        <v>329</v>
      </c>
      <c r="E1508" s="56" t="s">
        <v>1247</v>
      </c>
      <c r="F1508" s="56" t="s">
        <v>1248</v>
      </c>
      <c r="G1508" s="66">
        <v>11.087999999999999</v>
      </c>
      <c r="H1508" s="65">
        <v>0</v>
      </c>
      <c r="I1508" s="47">
        <f t="shared" si="138"/>
        <v>0</v>
      </c>
      <c r="J1508" s="65">
        <v>0</v>
      </c>
      <c r="K1508" s="48">
        <f t="shared" si="139"/>
        <v>0</v>
      </c>
      <c r="L1508" s="65">
        <v>0</v>
      </c>
      <c r="M1508" s="60">
        <f t="shared" si="140"/>
        <v>0</v>
      </c>
      <c r="N1508" s="49">
        <v>20</v>
      </c>
      <c r="O1508" s="62">
        <f t="shared" si="141"/>
        <v>221.76</v>
      </c>
      <c r="P1508" s="50">
        <f t="shared" si="142"/>
        <v>20</v>
      </c>
      <c r="Q1508" s="51">
        <f t="shared" si="143"/>
        <v>221.76</v>
      </c>
      <c r="R1508" s="46" t="s">
        <v>1</v>
      </c>
    </row>
    <row r="1509" spans="1:18" ht="16.5" hidden="1" customHeight="1" x14ac:dyDescent="0.15">
      <c r="A1509" s="56" t="s">
        <v>1268</v>
      </c>
      <c r="B1509" s="98" t="s">
        <v>1269</v>
      </c>
      <c r="C1509" s="98" t="s">
        <v>8270</v>
      </c>
      <c r="D1509" s="56" t="s">
        <v>329</v>
      </c>
      <c r="E1509" s="56" t="s">
        <v>351</v>
      </c>
      <c r="F1509" s="56" t="s">
        <v>352</v>
      </c>
      <c r="G1509" s="66">
        <v>4.7003000000000004</v>
      </c>
      <c r="H1509" s="65">
        <v>0</v>
      </c>
      <c r="I1509" s="47">
        <f t="shared" si="138"/>
        <v>0</v>
      </c>
      <c r="J1509" s="65">
        <v>0</v>
      </c>
      <c r="K1509" s="48">
        <f t="shared" si="139"/>
        <v>0</v>
      </c>
      <c r="L1509" s="65">
        <v>0</v>
      </c>
      <c r="M1509" s="60">
        <f t="shared" si="140"/>
        <v>0</v>
      </c>
      <c r="N1509" s="49">
        <v>47</v>
      </c>
      <c r="O1509" s="62">
        <f t="shared" si="141"/>
        <v>220.91410000000002</v>
      </c>
      <c r="P1509" s="50">
        <f t="shared" si="142"/>
        <v>47</v>
      </c>
      <c r="Q1509" s="51">
        <f t="shared" si="143"/>
        <v>220.91410000000002</v>
      </c>
      <c r="R1509" s="46" t="s">
        <v>7299</v>
      </c>
    </row>
    <row r="1510" spans="1:18" ht="16.5" hidden="1" customHeight="1" x14ac:dyDescent="0.15">
      <c r="A1510" s="56" t="s">
        <v>3181</v>
      </c>
      <c r="B1510" s="56" t="s">
        <v>7718</v>
      </c>
      <c r="C1510" s="56" t="s">
        <v>3182</v>
      </c>
      <c r="D1510" s="56" t="s">
        <v>350</v>
      </c>
      <c r="E1510" s="56" t="s">
        <v>330</v>
      </c>
      <c r="F1510" s="56" t="s">
        <v>331</v>
      </c>
      <c r="G1510" s="66">
        <v>5.9894360911792828E-3</v>
      </c>
      <c r="H1510" s="65">
        <v>17860</v>
      </c>
      <c r="I1510" s="47">
        <f t="shared" si="138"/>
        <v>106.97132858846199</v>
      </c>
      <c r="J1510" s="65">
        <v>0</v>
      </c>
      <c r="K1510" s="48">
        <f t="shared" si="139"/>
        <v>0</v>
      </c>
      <c r="L1510" s="65">
        <v>0</v>
      </c>
      <c r="M1510" s="60">
        <f t="shared" si="140"/>
        <v>0</v>
      </c>
      <c r="N1510" s="49">
        <v>0</v>
      </c>
      <c r="O1510" s="62">
        <f t="shared" si="141"/>
        <v>0</v>
      </c>
      <c r="P1510" s="50">
        <f t="shared" si="142"/>
        <v>17860</v>
      </c>
      <c r="Q1510" s="51">
        <f t="shared" si="143"/>
        <v>106.97132858846199</v>
      </c>
      <c r="R1510" s="46" t="s">
        <v>7307</v>
      </c>
    </row>
    <row r="1511" spans="1:18" ht="16.5" hidden="1" customHeight="1" x14ac:dyDescent="0.15">
      <c r="A1511" s="56" t="s">
        <v>3183</v>
      </c>
      <c r="B1511" s="56" t="s">
        <v>7719</v>
      </c>
      <c r="C1511" s="56" t="s">
        <v>3184</v>
      </c>
      <c r="D1511" s="56" t="s">
        <v>350</v>
      </c>
      <c r="E1511" s="56" t="s">
        <v>330</v>
      </c>
      <c r="F1511" s="56" t="s">
        <v>331</v>
      </c>
      <c r="G1511" s="66">
        <v>1.4346014396553537E-2</v>
      </c>
      <c r="H1511" s="65">
        <v>6188</v>
      </c>
      <c r="I1511" s="47">
        <f t="shared" si="138"/>
        <v>88.773137085873287</v>
      </c>
      <c r="J1511" s="65">
        <v>0</v>
      </c>
      <c r="K1511" s="48">
        <f t="shared" si="139"/>
        <v>0</v>
      </c>
      <c r="L1511" s="65">
        <v>0</v>
      </c>
      <c r="M1511" s="60">
        <f t="shared" si="140"/>
        <v>0</v>
      </c>
      <c r="N1511" s="49">
        <v>0</v>
      </c>
      <c r="O1511" s="62">
        <f t="shared" si="141"/>
        <v>0</v>
      </c>
      <c r="P1511" s="50">
        <f t="shared" si="142"/>
        <v>6188</v>
      </c>
      <c r="Q1511" s="51">
        <f t="shared" si="143"/>
        <v>88.773137085873287</v>
      </c>
      <c r="R1511" s="46" t="s">
        <v>7307</v>
      </c>
    </row>
    <row r="1512" spans="1:18" ht="16.5" hidden="1" customHeight="1" x14ac:dyDescent="0.15">
      <c r="A1512" s="56" t="s">
        <v>5264</v>
      </c>
      <c r="B1512" s="98" t="s">
        <v>5265</v>
      </c>
      <c r="C1512" s="98" t="s">
        <v>5242</v>
      </c>
      <c r="D1512" s="56" t="s">
        <v>329</v>
      </c>
      <c r="E1512" s="56" t="s">
        <v>5173</v>
      </c>
      <c r="F1512" s="56" t="s">
        <v>5174</v>
      </c>
      <c r="G1512" s="66">
        <v>20.000254475109571</v>
      </c>
      <c r="H1512" s="65">
        <v>0</v>
      </c>
      <c r="I1512" s="47">
        <f t="shared" si="138"/>
        <v>0</v>
      </c>
      <c r="J1512" s="65">
        <v>0</v>
      </c>
      <c r="K1512" s="48">
        <f t="shared" si="139"/>
        <v>0</v>
      </c>
      <c r="L1512" s="65">
        <v>0</v>
      </c>
      <c r="M1512" s="60">
        <f t="shared" si="140"/>
        <v>0</v>
      </c>
      <c r="N1512" s="49">
        <v>11</v>
      </c>
      <c r="O1512" s="62">
        <f t="shared" si="141"/>
        <v>220.0027992262053</v>
      </c>
      <c r="P1512" s="50">
        <f t="shared" si="142"/>
        <v>11</v>
      </c>
      <c r="Q1512" s="51">
        <f t="shared" si="143"/>
        <v>220.0027992262053</v>
      </c>
      <c r="R1512" s="46" t="s">
        <v>62</v>
      </c>
    </row>
    <row r="1513" spans="1:18" ht="16.5" hidden="1" customHeight="1" x14ac:dyDescent="0.15">
      <c r="A1513" s="56" t="s">
        <v>4419</v>
      </c>
      <c r="B1513" s="98" t="s">
        <v>4420</v>
      </c>
      <c r="C1513" s="98" t="s">
        <v>4421</v>
      </c>
      <c r="D1513" s="56" t="s">
        <v>350</v>
      </c>
      <c r="E1513" s="56" t="s">
        <v>351</v>
      </c>
      <c r="F1513" s="56" t="s">
        <v>352</v>
      </c>
      <c r="G1513" s="66">
        <v>0.26</v>
      </c>
      <c r="H1513" s="65">
        <v>0</v>
      </c>
      <c r="I1513" s="47">
        <f t="shared" si="138"/>
        <v>0</v>
      </c>
      <c r="J1513" s="65">
        <v>0</v>
      </c>
      <c r="K1513" s="48">
        <f t="shared" si="139"/>
        <v>0</v>
      </c>
      <c r="L1513" s="65">
        <v>0</v>
      </c>
      <c r="M1513" s="60">
        <f t="shared" si="140"/>
        <v>0</v>
      </c>
      <c r="N1513" s="49">
        <v>846</v>
      </c>
      <c r="O1513" s="62">
        <f t="shared" si="141"/>
        <v>219.96</v>
      </c>
      <c r="P1513" s="50">
        <f t="shared" si="142"/>
        <v>846</v>
      </c>
      <c r="Q1513" s="51">
        <f t="shared" si="143"/>
        <v>219.96</v>
      </c>
      <c r="R1513" s="46" t="s">
        <v>7307</v>
      </c>
    </row>
    <row r="1514" spans="1:18" ht="16.5" hidden="1" customHeight="1" x14ac:dyDescent="0.15">
      <c r="A1514" s="56" t="s">
        <v>644</v>
      </c>
      <c r="B1514" s="98" t="s">
        <v>645</v>
      </c>
      <c r="C1514" s="98" t="s">
        <v>646</v>
      </c>
      <c r="D1514" s="56" t="s">
        <v>329</v>
      </c>
      <c r="E1514" s="56" t="s">
        <v>334</v>
      </c>
      <c r="F1514" s="56" t="s">
        <v>335</v>
      </c>
      <c r="G1514" s="66">
        <v>219.2928</v>
      </c>
      <c r="H1514" s="65">
        <v>0</v>
      </c>
      <c r="I1514" s="47">
        <f t="shared" si="138"/>
        <v>0</v>
      </c>
      <c r="J1514" s="65">
        <v>0</v>
      </c>
      <c r="K1514" s="48">
        <f t="shared" si="139"/>
        <v>0</v>
      </c>
      <c r="L1514" s="65">
        <v>0</v>
      </c>
      <c r="M1514" s="60">
        <f t="shared" si="140"/>
        <v>0</v>
      </c>
      <c r="N1514" s="49">
        <v>1</v>
      </c>
      <c r="O1514" s="62">
        <f t="shared" si="141"/>
        <v>219.2928</v>
      </c>
      <c r="P1514" s="50">
        <f t="shared" si="142"/>
        <v>1</v>
      </c>
      <c r="Q1514" s="51">
        <f t="shared" si="143"/>
        <v>219.2928</v>
      </c>
      <c r="R1514" s="46" t="s">
        <v>7299</v>
      </c>
    </row>
    <row r="1515" spans="1:18" ht="16.5" hidden="1" customHeight="1" x14ac:dyDescent="0.15">
      <c r="A1515" s="56" t="s">
        <v>269</v>
      </c>
      <c r="B1515" s="98" t="s">
        <v>8976</v>
      </c>
      <c r="C1515" s="98" t="s">
        <v>8977</v>
      </c>
      <c r="D1515" s="56" t="s">
        <v>329</v>
      </c>
      <c r="E1515" s="56" t="s">
        <v>501</v>
      </c>
      <c r="F1515" s="56" t="s">
        <v>502</v>
      </c>
      <c r="G1515" s="66">
        <v>36.478549062213922</v>
      </c>
      <c r="H1515" s="65">
        <v>0</v>
      </c>
      <c r="I1515" s="47">
        <f t="shared" si="138"/>
        <v>0</v>
      </c>
      <c r="J1515" s="65">
        <v>0</v>
      </c>
      <c r="K1515" s="48">
        <f t="shared" si="139"/>
        <v>0</v>
      </c>
      <c r="L1515" s="65">
        <v>0</v>
      </c>
      <c r="M1515" s="60">
        <f t="shared" si="140"/>
        <v>0</v>
      </c>
      <c r="N1515" s="49">
        <v>6</v>
      </c>
      <c r="O1515" s="62">
        <f t="shared" si="141"/>
        <v>218.87129437328355</v>
      </c>
      <c r="P1515" s="50">
        <f t="shared" si="142"/>
        <v>6</v>
      </c>
      <c r="Q1515" s="51">
        <f t="shared" si="143"/>
        <v>218.87129437328355</v>
      </c>
      <c r="R1515" s="46" t="s">
        <v>7306</v>
      </c>
    </row>
    <row r="1516" spans="1:18" ht="16.5" hidden="1" customHeight="1" x14ac:dyDescent="0.15">
      <c r="A1516" s="56" t="s">
        <v>6067</v>
      </c>
      <c r="B1516" s="98" t="s">
        <v>6068</v>
      </c>
      <c r="C1516" s="98" t="s">
        <v>6069</v>
      </c>
      <c r="D1516" s="56" t="s">
        <v>329</v>
      </c>
      <c r="E1516" s="56" t="s">
        <v>5171</v>
      </c>
      <c r="F1516" s="56" t="s">
        <v>5172</v>
      </c>
      <c r="G1516" s="66">
        <v>43.758667484790728</v>
      </c>
      <c r="H1516" s="65">
        <v>0</v>
      </c>
      <c r="I1516" s="47">
        <f t="shared" si="138"/>
        <v>0</v>
      </c>
      <c r="J1516" s="65">
        <v>0</v>
      </c>
      <c r="K1516" s="48">
        <f t="shared" si="139"/>
        <v>0</v>
      </c>
      <c r="L1516" s="65">
        <v>0</v>
      </c>
      <c r="M1516" s="60">
        <f t="shared" si="140"/>
        <v>0</v>
      </c>
      <c r="N1516" s="49">
        <v>5</v>
      </c>
      <c r="O1516" s="62">
        <f t="shared" si="141"/>
        <v>218.79333742395363</v>
      </c>
      <c r="P1516" s="50">
        <f t="shared" si="142"/>
        <v>5</v>
      </c>
      <c r="Q1516" s="51">
        <f t="shared" si="143"/>
        <v>218.79333742395363</v>
      </c>
      <c r="R1516" s="46" t="s">
        <v>1</v>
      </c>
    </row>
    <row r="1517" spans="1:18" ht="16.5" hidden="1" customHeight="1" x14ac:dyDescent="0.15">
      <c r="A1517" s="56" t="s">
        <v>3894</v>
      </c>
      <c r="B1517" s="98" t="s">
        <v>3895</v>
      </c>
      <c r="C1517" s="98" t="s">
        <v>3896</v>
      </c>
      <c r="D1517" s="56" t="s">
        <v>329</v>
      </c>
      <c r="E1517" s="56" t="s">
        <v>391</v>
      </c>
      <c r="F1517" s="56" t="s">
        <v>392</v>
      </c>
      <c r="G1517" s="66">
        <v>9.4778395833333349</v>
      </c>
      <c r="H1517" s="65">
        <v>0</v>
      </c>
      <c r="I1517" s="47">
        <f t="shared" si="138"/>
        <v>0</v>
      </c>
      <c r="J1517" s="65">
        <v>0</v>
      </c>
      <c r="K1517" s="48">
        <f t="shared" si="139"/>
        <v>0</v>
      </c>
      <c r="L1517" s="65">
        <v>0</v>
      </c>
      <c r="M1517" s="60">
        <f t="shared" si="140"/>
        <v>0</v>
      </c>
      <c r="N1517" s="49">
        <v>23</v>
      </c>
      <c r="O1517" s="62">
        <f t="shared" si="141"/>
        <v>217.99031041666672</v>
      </c>
      <c r="P1517" s="50">
        <f t="shared" si="142"/>
        <v>23</v>
      </c>
      <c r="Q1517" s="51">
        <f t="shared" si="143"/>
        <v>217.99031041666672</v>
      </c>
      <c r="R1517" s="46" t="s">
        <v>7307</v>
      </c>
    </row>
    <row r="1518" spans="1:18" ht="16.5" hidden="1" customHeight="1" x14ac:dyDescent="0.15">
      <c r="A1518" s="56" t="s">
        <v>751</v>
      </c>
      <c r="B1518" s="98" t="s">
        <v>752</v>
      </c>
      <c r="C1518" s="98" t="s">
        <v>753</v>
      </c>
      <c r="D1518" s="56" t="s">
        <v>329</v>
      </c>
      <c r="E1518" s="56" t="s">
        <v>334</v>
      </c>
      <c r="F1518" s="56" t="s">
        <v>335</v>
      </c>
      <c r="G1518" s="66">
        <v>3.3</v>
      </c>
      <c r="H1518" s="65">
        <v>0</v>
      </c>
      <c r="I1518" s="47">
        <f t="shared" si="138"/>
        <v>0</v>
      </c>
      <c r="J1518" s="65">
        <v>0</v>
      </c>
      <c r="K1518" s="48">
        <f t="shared" si="139"/>
        <v>0</v>
      </c>
      <c r="L1518" s="65">
        <v>0</v>
      </c>
      <c r="M1518" s="60">
        <f t="shared" si="140"/>
        <v>0</v>
      </c>
      <c r="N1518" s="49">
        <v>66</v>
      </c>
      <c r="O1518" s="62">
        <f t="shared" si="141"/>
        <v>217.79999999999998</v>
      </c>
      <c r="P1518" s="50">
        <f t="shared" si="142"/>
        <v>66</v>
      </c>
      <c r="Q1518" s="51">
        <f t="shared" si="143"/>
        <v>217.79999999999998</v>
      </c>
      <c r="R1518" s="46" t="s">
        <v>7299</v>
      </c>
    </row>
    <row r="1519" spans="1:18" ht="16.5" hidden="1" customHeight="1" x14ac:dyDescent="0.15">
      <c r="A1519" s="56" t="s">
        <v>3197</v>
      </c>
      <c r="B1519" s="56" t="s">
        <v>7728</v>
      </c>
      <c r="C1519" s="56" t="s">
        <v>3198</v>
      </c>
      <c r="D1519" s="56" t="s">
        <v>329</v>
      </c>
      <c r="E1519" s="56" t="s">
        <v>330</v>
      </c>
      <c r="F1519" s="56" t="s">
        <v>331</v>
      </c>
      <c r="G1519" s="66">
        <v>1.1221949463316004E-2</v>
      </c>
      <c r="H1519" s="65">
        <v>17642</v>
      </c>
      <c r="I1519" s="47">
        <f t="shared" si="138"/>
        <v>197.97763243182095</v>
      </c>
      <c r="J1519" s="65">
        <v>0</v>
      </c>
      <c r="K1519" s="48">
        <f t="shared" si="139"/>
        <v>0</v>
      </c>
      <c r="L1519" s="65">
        <v>0</v>
      </c>
      <c r="M1519" s="60">
        <f t="shared" si="140"/>
        <v>0</v>
      </c>
      <c r="N1519" s="49">
        <v>0</v>
      </c>
      <c r="O1519" s="62">
        <f t="shared" si="141"/>
        <v>0</v>
      </c>
      <c r="P1519" s="50">
        <f t="shared" si="142"/>
        <v>17642</v>
      </c>
      <c r="Q1519" s="51">
        <f t="shared" si="143"/>
        <v>197.97763243182095</v>
      </c>
      <c r="R1519" s="46" t="s">
        <v>7307</v>
      </c>
    </row>
    <row r="1520" spans="1:18" ht="16.5" hidden="1" customHeight="1" x14ac:dyDescent="0.15">
      <c r="A1520" s="56" t="s">
        <v>3199</v>
      </c>
      <c r="B1520" s="56" t="s">
        <v>7729</v>
      </c>
      <c r="C1520" s="56" t="s">
        <v>3200</v>
      </c>
      <c r="D1520" s="56" t="s">
        <v>350</v>
      </c>
      <c r="E1520" s="56" t="s">
        <v>330</v>
      </c>
      <c r="F1520" s="56" t="s">
        <v>331</v>
      </c>
      <c r="G1520" s="66">
        <v>1.4506132383419487E-2</v>
      </c>
      <c r="H1520" s="65">
        <v>2671</v>
      </c>
      <c r="I1520" s="47">
        <f t="shared" si="138"/>
        <v>38.745879596113447</v>
      </c>
      <c r="J1520" s="65">
        <v>0</v>
      </c>
      <c r="K1520" s="48">
        <f t="shared" si="139"/>
        <v>0</v>
      </c>
      <c r="L1520" s="65">
        <v>0</v>
      </c>
      <c r="M1520" s="60">
        <f t="shared" si="140"/>
        <v>0</v>
      </c>
      <c r="N1520" s="49">
        <v>0</v>
      </c>
      <c r="O1520" s="62">
        <f t="shared" si="141"/>
        <v>0</v>
      </c>
      <c r="P1520" s="50">
        <f t="shared" si="142"/>
        <v>2671</v>
      </c>
      <c r="Q1520" s="51">
        <f t="shared" si="143"/>
        <v>38.745879596113447</v>
      </c>
      <c r="R1520" s="46" t="s">
        <v>7307</v>
      </c>
    </row>
    <row r="1521" spans="1:18" ht="16.5" hidden="1" customHeight="1" x14ac:dyDescent="0.15">
      <c r="A1521" s="56" t="s">
        <v>5759</v>
      </c>
      <c r="B1521" s="98" t="s">
        <v>5760</v>
      </c>
      <c r="C1521" s="98" t="s">
        <v>5761</v>
      </c>
      <c r="D1521" s="56" t="s">
        <v>329</v>
      </c>
      <c r="E1521" s="56" t="s">
        <v>5300</v>
      </c>
      <c r="F1521" s="56" t="s">
        <v>5301</v>
      </c>
      <c r="G1521" s="66">
        <v>217.6688890248989</v>
      </c>
      <c r="H1521" s="65">
        <v>0</v>
      </c>
      <c r="I1521" s="47">
        <f t="shared" si="138"/>
        <v>0</v>
      </c>
      <c r="J1521" s="65">
        <v>0</v>
      </c>
      <c r="K1521" s="48">
        <f t="shared" si="139"/>
        <v>0</v>
      </c>
      <c r="L1521" s="65">
        <v>0</v>
      </c>
      <c r="M1521" s="60">
        <f t="shared" si="140"/>
        <v>0</v>
      </c>
      <c r="N1521" s="49">
        <v>1</v>
      </c>
      <c r="O1521" s="62">
        <f t="shared" si="141"/>
        <v>217.6688890248989</v>
      </c>
      <c r="P1521" s="50">
        <f t="shared" si="142"/>
        <v>1</v>
      </c>
      <c r="Q1521" s="51">
        <f t="shared" si="143"/>
        <v>217.6688890248989</v>
      </c>
      <c r="R1521" s="46" t="s">
        <v>1</v>
      </c>
    </row>
    <row r="1522" spans="1:18" ht="16.5" hidden="1" customHeight="1" x14ac:dyDescent="0.15">
      <c r="A1522" s="56" t="s">
        <v>3202</v>
      </c>
      <c r="B1522" s="56" t="s">
        <v>7731</v>
      </c>
      <c r="C1522" s="56" t="s">
        <v>3203</v>
      </c>
      <c r="D1522" s="56" t="s">
        <v>350</v>
      </c>
      <c r="E1522" s="56" t="s">
        <v>330</v>
      </c>
      <c r="F1522" s="56" t="s">
        <v>331</v>
      </c>
      <c r="G1522" s="66">
        <v>5.9610703962515886E-3</v>
      </c>
      <c r="H1522" s="65">
        <v>28238</v>
      </c>
      <c r="I1522" s="47">
        <f t="shared" si="138"/>
        <v>168.32870584935236</v>
      </c>
      <c r="J1522" s="65">
        <v>0</v>
      </c>
      <c r="K1522" s="48">
        <f t="shared" si="139"/>
        <v>0</v>
      </c>
      <c r="L1522" s="65">
        <v>0</v>
      </c>
      <c r="M1522" s="60">
        <f t="shared" si="140"/>
        <v>0</v>
      </c>
      <c r="N1522" s="49">
        <v>0</v>
      </c>
      <c r="O1522" s="62">
        <f t="shared" si="141"/>
        <v>0</v>
      </c>
      <c r="P1522" s="50">
        <f t="shared" si="142"/>
        <v>28238</v>
      </c>
      <c r="Q1522" s="51">
        <f t="shared" si="143"/>
        <v>168.32870584935236</v>
      </c>
      <c r="R1522" s="46" t="s">
        <v>7307</v>
      </c>
    </row>
    <row r="1523" spans="1:18" ht="16.5" hidden="1" customHeight="1" x14ac:dyDescent="0.15">
      <c r="A1523" s="56" t="s">
        <v>3204</v>
      </c>
      <c r="B1523" s="56" t="s">
        <v>7732</v>
      </c>
      <c r="C1523" s="56" t="s">
        <v>3205</v>
      </c>
      <c r="D1523" s="56" t="s">
        <v>350</v>
      </c>
      <c r="E1523" s="56" t="s">
        <v>330</v>
      </c>
      <c r="F1523" s="56" t="s">
        <v>331</v>
      </c>
      <c r="G1523" s="66">
        <v>1.1255753847336573E-2</v>
      </c>
      <c r="H1523" s="65">
        <v>18679</v>
      </c>
      <c r="I1523" s="47">
        <f t="shared" si="138"/>
        <v>210.24622611439983</v>
      </c>
      <c r="J1523" s="65">
        <v>0</v>
      </c>
      <c r="K1523" s="48">
        <f t="shared" si="139"/>
        <v>0</v>
      </c>
      <c r="L1523" s="65">
        <v>0</v>
      </c>
      <c r="M1523" s="60">
        <f t="shared" si="140"/>
        <v>0</v>
      </c>
      <c r="N1523" s="49">
        <v>0</v>
      </c>
      <c r="O1523" s="62">
        <f t="shared" si="141"/>
        <v>0</v>
      </c>
      <c r="P1523" s="50">
        <f t="shared" si="142"/>
        <v>18679</v>
      </c>
      <c r="Q1523" s="51">
        <f t="shared" si="143"/>
        <v>210.24622611439983</v>
      </c>
      <c r="R1523" s="46" t="s">
        <v>7307</v>
      </c>
    </row>
    <row r="1524" spans="1:18" ht="16.5" hidden="1" customHeight="1" x14ac:dyDescent="0.15">
      <c r="A1524" s="56" t="s">
        <v>5429</v>
      </c>
      <c r="B1524" s="98" t="s">
        <v>5430</v>
      </c>
      <c r="C1524" s="98" t="s">
        <v>5363</v>
      </c>
      <c r="D1524" s="56" t="s">
        <v>329</v>
      </c>
      <c r="E1524" s="56" t="s">
        <v>5300</v>
      </c>
      <c r="F1524" s="56" t="s">
        <v>5301</v>
      </c>
      <c r="G1524" s="66">
        <v>43.522641565072178</v>
      </c>
      <c r="H1524" s="65">
        <v>0</v>
      </c>
      <c r="I1524" s="47">
        <f t="shared" si="138"/>
        <v>0</v>
      </c>
      <c r="J1524" s="65">
        <v>0</v>
      </c>
      <c r="K1524" s="48">
        <f t="shared" si="139"/>
        <v>0</v>
      </c>
      <c r="L1524" s="65">
        <v>0</v>
      </c>
      <c r="M1524" s="60">
        <f t="shared" si="140"/>
        <v>0</v>
      </c>
      <c r="N1524" s="49">
        <v>5</v>
      </c>
      <c r="O1524" s="62">
        <f t="shared" si="141"/>
        <v>217.61320782536089</v>
      </c>
      <c r="P1524" s="50">
        <f t="shared" si="142"/>
        <v>5</v>
      </c>
      <c r="Q1524" s="51">
        <f t="shared" si="143"/>
        <v>217.61320782536089</v>
      </c>
      <c r="R1524" s="46" t="s">
        <v>1</v>
      </c>
    </row>
    <row r="1525" spans="1:18" ht="16.5" hidden="1" customHeight="1" x14ac:dyDescent="0.15">
      <c r="A1525" s="56" t="s">
        <v>6078</v>
      </c>
      <c r="B1525" s="98" t="s">
        <v>6079</v>
      </c>
      <c r="C1525" s="98" t="s">
        <v>5701</v>
      </c>
      <c r="D1525" s="56" t="s">
        <v>329</v>
      </c>
      <c r="E1525" s="56" t="s">
        <v>5171</v>
      </c>
      <c r="F1525" s="56" t="s">
        <v>5172</v>
      </c>
      <c r="G1525" s="66">
        <v>54.403107558928824</v>
      </c>
      <c r="H1525" s="65">
        <v>0</v>
      </c>
      <c r="I1525" s="47">
        <f t="shared" si="138"/>
        <v>0</v>
      </c>
      <c r="J1525" s="65">
        <v>0</v>
      </c>
      <c r="K1525" s="48">
        <f t="shared" si="139"/>
        <v>0</v>
      </c>
      <c r="L1525" s="65">
        <v>0</v>
      </c>
      <c r="M1525" s="60">
        <f t="shared" si="140"/>
        <v>0</v>
      </c>
      <c r="N1525" s="49">
        <v>4</v>
      </c>
      <c r="O1525" s="62">
        <f t="shared" si="141"/>
        <v>217.61243023571529</v>
      </c>
      <c r="P1525" s="50">
        <f t="shared" si="142"/>
        <v>4</v>
      </c>
      <c r="Q1525" s="51">
        <f t="shared" si="143"/>
        <v>217.61243023571529</v>
      </c>
      <c r="R1525" s="46" t="s">
        <v>1</v>
      </c>
    </row>
    <row r="1526" spans="1:18" ht="16.5" hidden="1" customHeight="1" x14ac:dyDescent="0.15">
      <c r="A1526" s="56" t="s">
        <v>3210</v>
      </c>
      <c r="B1526" s="56" t="s">
        <v>7733</v>
      </c>
      <c r="C1526" s="56" t="s">
        <v>3211</v>
      </c>
      <c r="D1526" s="56" t="s">
        <v>329</v>
      </c>
      <c r="E1526" s="56" t="s">
        <v>330</v>
      </c>
      <c r="F1526" s="56" t="s">
        <v>331</v>
      </c>
      <c r="G1526" s="66">
        <v>5.1865844044280997E-3</v>
      </c>
      <c r="H1526" s="65">
        <v>50970</v>
      </c>
      <c r="I1526" s="47">
        <f t="shared" si="138"/>
        <v>264.36020709370024</v>
      </c>
      <c r="J1526" s="65">
        <v>0</v>
      </c>
      <c r="K1526" s="48">
        <f t="shared" si="139"/>
        <v>0</v>
      </c>
      <c r="L1526" s="65">
        <v>0</v>
      </c>
      <c r="M1526" s="60">
        <f t="shared" si="140"/>
        <v>0</v>
      </c>
      <c r="N1526" s="49">
        <v>0</v>
      </c>
      <c r="O1526" s="62">
        <f t="shared" si="141"/>
        <v>0</v>
      </c>
      <c r="P1526" s="50">
        <f t="shared" si="142"/>
        <v>50970</v>
      </c>
      <c r="Q1526" s="51">
        <f t="shared" si="143"/>
        <v>264.36020709370024</v>
      </c>
      <c r="R1526" s="46" t="s">
        <v>7307</v>
      </c>
    </row>
    <row r="1527" spans="1:18" ht="16.5" hidden="1" customHeight="1" x14ac:dyDescent="0.15">
      <c r="A1527" s="56" t="s">
        <v>1491</v>
      </c>
      <c r="B1527" s="98" t="s">
        <v>1492</v>
      </c>
      <c r="C1527" s="98" t="s">
        <v>1493</v>
      </c>
      <c r="D1527" s="56" t="s">
        <v>329</v>
      </c>
      <c r="E1527" s="56" t="s">
        <v>351</v>
      </c>
      <c r="F1527" s="56" t="s">
        <v>352</v>
      </c>
      <c r="G1527" s="66">
        <v>4.8132999999999999</v>
      </c>
      <c r="H1527" s="65">
        <v>0</v>
      </c>
      <c r="I1527" s="47">
        <f t="shared" si="138"/>
        <v>0</v>
      </c>
      <c r="J1527" s="65">
        <v>0</v>
      </c>
      <c r="K1527" s="48">
        <f t="shared" si="139"/>
        <v>0</v>
      </c>
      <c r="L1527" s="65">
        <v>0</v>
      </c>
      <c r="M1527" s="60">
        <f t="shared" si="140"/>
        <v>0</v>
      </c>
      <c r="N1527" s="49">
        <v>45</v>
      </c>
      <c r="O1527" s="62">
        <f t="shared" si="141"/>
        <v>216.5985</v>
      </c>
      <c r="P1527" s="50">
        <f t="shared" si="142"/>
        <v>45</v>
      </c>
      <c r="Q1527" s="51">
        <f t="shared" si="143"/>
        <v>216.5985</v>
      </c>
      <c r="R1527" s="46" t="s">
        <v>7300</v>
      </c>
    </row>
    <row r="1528" spans="1:18" ht="16.5" hidden="1" customHeight="1" x14ac:dyDescent="0.15">
      <c r="A1528" s="56" t="s">
        <v>3959</v>
      </c>
      <c r="B1528" s="98" t="s">
        <v>3960</v>
      </c>
      <c r="C1528" s="98" t="s">
        <v>3960</v>
      </c>
      <c r="D1528" s="56" t="s">
        <v>329</v>
      </c>
      <c r="E1528" s="56" t="s">
        <v>1310</v>
      </c>
      <c r="F1528" s="56" t="s">
        <v>1311</v>
      </c>
      <c r="G1528" s="66">
        <v>24</v>
      </c>
      <c r="H1528" s="65">
        <v>0</v>
      </c>
      <c r="I1528" s="47">
        <f t="shared" si="138"/>
        <v>0</v>
      </c>
      <c r="J1528" s="65">
        <v>0</v>
      </c>
      <c r="K1528" s="48">
        <f t="shared" si="139"/>
        <v>0</v>
      </c>
      <c r="L1528" s="65">
        <v>0</v>
      </c>
      <c r="M1528" s="60">
        <f t="shared" si="140"/>
        <v>0</v>
      </c>
      <c r="N1528" s="49">
        <v>9</v>
      </c>
      <c r="O1528" s="62">
        <f t="shared" si="141"/>
        <v>216</v>
      </c>
      <c r="P1528" s="50">
        <f t="shared" si="142"/>
        <v>9</v>
      </c>
      <c r="Q1528" s="51">
        <f t="shared" si="143"/>
        <v>216</v>
      </c>
      <c r="R1528" s="46" t="s">
        <v>7307</v>
      </c>
    </row>
    <row r="1529" spans="1:18" ht="16.5" hidden="1" customHeight="1" x14ac:dyDescent="0.15">
      <c r="A1529" s="56" t="s">
        <v>6015</v>
      </c>
      <c r="B1529" s="98" t="s">
        <v>6016</v>
      </c>
      <c r="C1529" s="98" t="s">
        <v>6017</v>
      </c>
      <c r="D1529" s="56" t="s">
        <v>329</v>
      </c>
      <c r="E1529" s="56" t="s">
        <v>5300</v>
      </c>
      <c r="F1529" s="56" t="s">
        <v>5301</v>
      </c>
      <c r="G1529" s="66">
        <v>215.91617200261922</v>
      </c>
      <c r="H1529" s="65">
        <v>0</v>
      </c>
      <c r="I1529" s="47">
        <f t="shared" si="138"/>
        <v>0</v>
      </c>
      <c r="J1529" s="65">
        <v>0</v>
      </c>
      <c r="K1529" s="48">
        <f t="shared" si="139"/>
        <v>0</v>
      </c>
      <c r="L1529" s="65">
        <v>0</v>
      </c>
      <c r="M1529" s="60">
        <f t="shared" si="140"/>
        <v>0</v>
      </c>
      <c r="N1529" s="49">
        <v>1</v>
      </c>
      <c r="O1529" s="62">
        <f t="shared" si="141"/>
        <v>215.91617200261922</v>
      </c>
      <c r="P1529" s="50">
        <f t="shared" si="142"/>
        <v>1</v>
      </c>
      <c r="Q1529" s="51">
        <f t="shared" si="143"/>
        <v>215.91617200261922</v>
      </c>
      <c r="R1529" s="46" t="s">
        <v>1</v>
      </c>
    </row>
    <row r="1530" spans="1:18" ht="16.5" hidden="1" customHeight="1" x14ac:dyDescent="0.15">
      <c r="A1530" s="56" t="s">
        <v>653</v>
      </c>
      <c r="B1530" s="98" t="s">
        <v>654</v>
      </c>
      <c r="C1530" s="98" t="s">
        <v>655</v>
      </c>
      <c r="D1530" s="56" t="s">
        <v>329</v>
      </c>
      <c r="E1530" s="56" t="s">
        <v>334</v>
      </c>
      <c r="F1530" s="56" t="s">
        <v>335</v>
      </c>
      <c r="G1530" s="66">
        <v>215.24720000000121</v>
      </c>
      <c r="H1530" s="65">
        <v>0</v>
      </c>
      <c r="I1530" s="47">
        <f t="shared" si="138"/>
        <v>0</v>
      </c>
      <c r="J1530" s="65">
        <v>0</v>
      </c>
      <c r="K1530" s="48">
        <f t="shared" si="139"/>
        <v>0</v>
      </c>
      <c r="L1530" s="65">
        <v>0</v>
      </c>
      <c r="M1530" s="60">
        <f t="shared" si="140"/>
        <v>0</v>
      </c>
      <c r="N1530" s="49">
        <v>1</v>
      </c>
      <c r="O1530" s="62">
        <f t="shared" si="141"/>
        <v>215.24720000000121</v>
      </c>
      <c r="P1530" s="50">
        <f t="shared" si="142"/>
        <v>1</v>
      </c>
      <c r="Q1530" s="51">
        <f t="shared" si="143"/>
        <v>215.24720000000121</v>
      </c>
      <c r="R1530" s="46" t="s">
        <v>7299</v>
      </c>
    </row>
    <row r="1531" spans="1:18" ht="16.5" hidden="1" customHeight="1" x14ac:dyDescent="0.15">
      <c r="A1531" s="56" t="s">
        <v>4683</v>
      </c>
      <c r="B1531" s="98" t="s">
        <v>4684</v>
      </c>
      <c r="C1531" s="98" t="s">
        <v>4685</v>
      </c>
      <c r="D1531" s="56" t="s">
        <v>329</v>
      </c>
      <c r="E1531" s="56" t="s">
        <v>351</v>
      </c>
      <c r="F1531" s="56" t="s">
        <v>352</v>
      </c>
      <c r="G1531" s="66">
        <v>1</v>
      </c>
      <c r="H1531" s="65">
        <v>0</v>
      </c>
      <c r="I1531" s="47">
        <f t="shared" si="138"/>
        <v>0</v>
      </c>
      <c r="J1531" s="65">
        <v>0</v>
      </c>
      <c r="K1531" s="48">
        <f t="shared" si="139"/>
        <v>0</v>
      </c>
      <c r="L1531" s="65">
        <v>0</v>
      </c>
      <c r="M1531" s="60">
        <f t="shared" si="140"/>
        <v>0</v>
      </c>
      <c r="N1531" s="49">
        <v>215</v>
      </c>
      <c r="O1531" s="62">
        <f t="shared" si="141"/>
        <v>215</v>
      </c>
      <c r="P1531" s="50">
        <f t="shared" si="142"/>
        <v>215</v>
      </c>
      <c r="Q1531" s="51">
        <f t="shared" si="143"/>
        <v>215</v>
      </c>
      <c r="R1531" s="46" t="s">
        <v>7302</v>
      </c>
    </row>
    <row r="1532" spans="1:18" ht="16.5" hidden="1" customHeight="1" x14ac:dyDescent="0.15">
      <c r="A1532" s="56" t="s">
        <v>7251</v>
      </c>
      <c r="B1532" s="98" t="s">
        <v>7252</v>
      </c>
      <c r="C1532" s="98" t="s">
        <v>7252</v>
      </c>
      <c r="D1532" s="56" t="s">
        <v>3659</v>
      </c>
      <c r="E1532" s="56" t="s">
        <v>1380</v>
      </c>
      <c r="F1532" s="56" t="s">
        <v>1381</v>
      </c>
      <c r="G1532" s="66">
        <v>42.736000000000004</v>
      </c>
      <c r="H1532" s="65">
        <v>0</v>
      </c>
      <c r="I1532" s="47">
        <f t="shared" si="138"/>
        <v>0</v>
      </c>
      <c r="J1532" s="65">
        <v>0</v>
      </c>
      <c r="K1532" s="48">
        <f t="shared" si="139"/>
        <v>0</v>
      </c>
      <c r="L1532" s="65">
        <v>0</v>
      </c>
      <c r="M1532" s="60">
        <f t="shared" si="140"/>
        <v>0</v>
      </c>
      <c r="N1532" s="49">
        <v>5</v>
      </c>
      <c r="O1532" s="62">
        <f t="shared" si="141"/>
        <v>213.68</v>
      </c>
      <c r="P1532" s="50">
        <f t="shared" si="142"/>
        <v>5</v>
      </c>
      <c r="Q1532" s="51">
        <f t="shared" si="143"/>
        <v>213.68</v>
      </c>
      <c r="R1532" s="46" t="s">
        <v>7303</v>
      </c>
    </row>
    <row r="1533" spans="1:18" ht="16.5" hidden="1" customHeight="1" x14ac:dyDescent="0.15">
      <c r="A1533" s="56" t="s">
        <v>3222</v>
      </c>
      <c r="B1533" s="56" t="s">
        <v>7736</v>
      </c>
      <c r="C1533" s="56" t="s">
        <v>3223</v>
      </c>
      <c r="D1533" s="56" t="s">
        <v>350</v>
      </c>
      <c r="E1533" s="56" t="s">
        <v>330</v>
      </c>
      <c r="F1533" s="56" t="s">
        <v>331</v>
      </c>
      <c r="G1533" s="66">
        <v>1.4142048289991119E-2</v>
      </c>
      <c r="H1533" s="65">
        <v>12412</v>
      </c>
      <c r="I1533" s="47">
        <f t="shared" si="138"/>
        <v>175.53110337536975</v>
      </c>
      <c r="J1533" s="65">
        <v>0</v>
      </c>
      <c r="K1533" s="48">
        <f t="shared" si="139"/>
        <v>0</v>
      </c>
      <c r="L1533" s="65">
        <v>0</v>
      </c>
      <c r="M1533" s="60">
        <f t="shared" si="140"/>
        <v>0</v>
      </c>
      <c r="N1533" s="49">
        <v>0</v>
      </c>
      <c r="O1533" s="62">
        <f t="shared" si="141"/>
        <v>0</v>
      </c>
      <c r="P1533" s="50">
        <f t="shared" si="142"/>
        <v>12412</v>
      </c>
      <c r="Q1533" s="51">
        <f t="shared" si="143"/>
        <v>175.53110337536975</v>
      </c>
      <c r="R1533" s="46" t="s">
        <v>7307</v>
      </c>
    </row>
    <row r="1534" spans="1:18" ht="16.5" hidden="1" customHeight="1" x14ac:dyDescent="0.15">
      <c r="A1534" s="56" t="s">
        <v>1082</v>
      </c>
      <c r="B1534" s="98" t="s">
        <v>1083</v>
      </c>
      <c r="C1534" s="98" t="s">
        <v>1084</v>
      </c>
      <c r="D1534" s="56" t="s">
        <v>329</v>
      </c>
      <c r="E1534" s="56" t="s">
        <v>568</v>
      </c>
      <c r="F1534" s="56" t="s">
        <v>569</v>
      </c>
      <c r="G1534" s="66">
        <v>5.6218965517241388</v>
      </c>
      <c r="H1534" s="65">
        <v>0</v>
      </c>
      <c r="I1534" s="47">
        <f t="shared" si="138"/>
        <v>0</v>
      </c>
      <c r="J1534" s="65">
        <v>0</v>
      </c>
      <c r="K1534" s="48">
        <f t="shared" si="139"/>
        <v>0</v>
      </c>
      <c r="L1534" s="65">
        <v>0</v>
      </c>
      <c r="M1534" s="60">
        <f t="shared" si="140"/>
        <v>0</v>
      </c>
      <c r="N1534" s="49">
        <v>38</v>
      </c>
      <c r="O1534" s="62">
        <f t="shared" si="141"/>
        <v>213.63206896551728</v>
      </c>
      <c r="P1534" s="50">
        <f t="shared" si="142"/>
        <v>38</v>
      </c>
      <c r="Q1534" s="51">
        <f t="shared" si="143"/>
        <v>213.63206896551728</v>
      </c>
      <c r="R1534" s="46" t="s">
        <v>7299</v>
      </c>
    </row>
    <row r="1535" spans="1:18" ht="16.5" hidden="1" customHeight="1" x14ac:dyDescent="0.15">
      <c r="A1535" s="56" t="s">
        <v>7294</v>
      </c>
      <c r="B1535" s="98" t="s">
        <v>7295</v>
      </c>
      <c r="C1535" s="98" t="s">
        <v>8560</v>
      </c>
      <c r="D1535" s="56" t="s">
        <v>329</v>
      </c>
      <c r="E1535" s="56" t="s">
        <v>5179</v>
      </c>
      <c r="F1535" s="56" t="s">
        <v>5180</v>
      </c>
      <c r="G1535" s="66">
        <v>53.080039171528227</v>
      </c>
      <c r="H1535" s="65">
        <v>0</v>
      </c>
      <c r="I1535" s="47">
        <f t="shared" si="138"/>
        <v>0</v>
      </c>
      <c r="J1535" s="65">
        <v>0</v>
      </c>
      <c r="K1535" s="48">
        <f t="shared" si="139"/>
        <v>0</v>
      </c>
      <c r="L1535" s="65">
        <v>0</v>
      </c>
      <c r="M1535" s="60">
        <f t="shared" si="140"/>
        <v>0</v>
      </c>
      <c r="N1535" s="49">
        <v>4</v>
      </c>
      <c r="O1535" s="62">
        <f t="shared" si="141"/>
        <v>212.32015668611291</v>
      </c>
      <c r="P1535" s="50">
        <f t="shared" si="142"/>
        <v>4</v>
      </c>
      <c r="Q1535" s="51">
        <f t="shared" si="143"/>
        <v>212.32015668611291</v>
      </c>
      <c r="R1535" s="46" t="s">
        <v>7305</v>
      </c>
    </row>
    <row r="1536" spans="1:18" ht="16.5" hidden="1" customHeight="1" x14ac:dyDescent="0.15">
      <c r="A1536" s="56" t="s">
        <v>3230</v>
      </c>
      <c r="B1536" s="56" t="s">
        <v>7737</v>
      </c>
      <c r="C1536" s="56" t="s">
        <v>3231</v>
      </c>
      <c r="D1536" s="56" t="s">
        <v>406</v>
      </c>
      <c r="E1536" s="56" t="s">
        <v>330</v>
      </c>
      <c r="F1536" s="56" t="s">
        <v>331</v>
      </c>
      <c r="G1536" s="66">
        <v>4.8498845668965267E-3</v>
      </c>
      <c r="H1536" s="65">
        <v>76748</v>
      </c>
      <c r="I1536" s="47">
        <f t="shared" si="138"/>
        <v>372.21894074017462</v>
      </c>
      <c r="J1536" s="65">
        <v>0</v>
      </c>
      <c r="K1536" s="48">
        <f t="shared" si="139"/>
        <v>0</v>
      </c>
      <c r="L1536" s="65">
        <v>0</v>
      </c>
      <c r="M1536" s="60">
        <f t="shared" si="140"/>
        <v>0</v>
      </c>
      <c r="N1536" s="49">
        <v>0</v>
      </c>
      <c r="O1536" s="62">
        <f t="shared" si="141"/>
        <v>0</v>
      </c>
      <c r="P1536" s="50">
        <f t="shared" si="142"/>
        <v>76748</v>
      </c>
      <c r="Q1536" s="51">
        <f t="shared" si="143"/>
        <v>372.21894074017462</v>
      </c>
      <c r="R1536" s="46" t="s">
        <v>7307</v>
      </c>
    </row>
    <row r="1537" spans="1:18" ht="16.5" hidden="1" customHeight="1" x14ac:dyDescent="0.15">
      <c r="A1537" s="56" t="s">
        <v>3232</v>
      </c>
      <c r="B1537" s="56" t="s">
        <v>8014</v>
      </c>
      <c r="C1537" s="56" t="s">
        <v>8015</v>
      </c>
      <c r="D1537" s="56" t="s">
        <v>350</v>
      </c>
      <c r="E1537" s="56" t="s">
        <v>330</v>
      </c>
      <c r="F1537" s="56" t="s">
        <v>331</v>
      </c>
      <c r="G1537" s="66">
        <v>5.3428997538513493E-3</v>
      </c>
      <c r="H1537" s="65">
        <v>21657</v>
      </c>
      <c r="I1537" s="47">
        <f t="shared" si="138"/>
        <v>115.71117996915868</v>
      </c>
      <c r="J1537" s="65">
        <v>0</v>
      </c>
      <c r="K1537" s="48">
        <f t="shared" si="139"/>
        <v>0</v>
      </c>
      <c r="L1537" s="65">
        <v>0</v>
      </c>
      <c r="M1537" s="60">
        <f t="shared" si="140"/>
        <v>0</v>
      </c>
      <c r="N1537" s="49">
        <v>0</v>
      </c>
      <c r="O1537" s="62">
        <f t="shared" si="141"/>
        <v>0</v>
      </c>
      <c r="P1537" s="50">
        <f t="shared" si="142"/>
        <v>21657</v>
      </c>
      <c r="Q1537" s="51">
        <f t="shared" si="143"/>
        <v>115.71117996915868</v>
      </c>
      <c r="R1537" s="46" t="s">
        <v>7307</v>
      </c>
    </row>
    <row r="1538" spans="1:18" ht="16.5" hidden="1" customHeight="1" x14ac:dyDescent="0.15">
      <c r="A1538" s="56" t="s">
        <v>4413</v>
      </c>
      <c r="B1538" s="98" t="s">
        <v>4414</v>
      </c>
      <c r="C1538" s="98" t="s">
        <v>4415</v>
      </c>
      <c r="D1538" s="56" t="s">
        <v>350</v>
      </c>
      <c r="E1538" s="56" t="s">
        <v>330</v>
      </c>
      <c r="F1538" s="56" t="s">
        <v>331</v>
      </c>
      <c r="G1538" s="66">
        <v>0.8</v>
      </c>
      <c r="H1538" s="65">
        <v>0</v>
      </c>
      <c r="I1538" s="47">
        <f t="shared" ref="I1538:I1601" si="144">H1538*G1538</f>
        <v>0</v>
      </c>
      <c r="J1538" s="65">
        <v>0</v>
      </c>
      <c r="K1538" s="48">
        <f t="shared" ref="K1538:K1601" si="145">J1538*G1538</f>
        <v>0</v>
      </c>
      <c r="L1538" s="65">
        <v>0</v>
      </c>
      <c r="M1538" s="60">
        <f t="shared" ref="M1538:M1601" si="146">L1538*G1538</f>
        <v>0</v>
      </c>
      <c r="N1538" s="49">
        <v>264</v>
      </c>
      <c r="O1538" s="62">
        <f t="shared" ref="O1538:O1601" si="147">N1538*G1538</f>
        <v>211.20000000000002</v>
      </c>
      <c r="P1538" s="50">
        <f t="shared" ref="P1538:P1601" si="148">H1538+J1538+L1538+N1538</f>
        <v>264</v>
      </c>
      <c r="Q1538" s="51">
        <f t="shared" ref="Q1538:Q1601" si="149">I1538+K1538+M1538+O1538</f>
        <v>211.20000000000002</v>
      </c>
      <c r="R1538" s="46" t="s">
        <v>7307</v>
      </c>
    </row>
    <row r="1539" spans="1:18" ht="16.5" hidden="1" customHeight="1" x14ac:dyDescent="0.15">
      <c r="A1539" s="56" t="s">
        <v>4658</v>
      </c>
      <c r="B1539" s="98" t="s">
        <v>4659</v>
      </c>
      <c r="C1539" s="98" t="s">
        <v>4659</v>
      </c>
      <c r="D1539" s="56" t="s">
        <v>329</v>
      </c>
      <c r="E1539" s="56" t="s">
        <v>351</v>
      </c>
      <c r="F1539" s="56" t="s">
        <v>352</v>
      </c>
      <c r="G1539" s="66">
        <v>0.8</v>
      </c>
      <c r="H1539" s="65">
        <v>0</v>
      </c>
      <c r="I1539" s="47">
        <f t="shared" si="144"/>
        <v>0</v>
      </c>
      <c r="J1539" s="65">
        <v>0</v>
      </c>
      <c r="K1539" s="48">
        <f t="shared" si="145"/>
        <v>0</v>
      </c>
      <c r="L1539" s="65">
        <v>0</v>
      </c>
      <c r="M1539" s="60">
        <f t="shared" si="146"/>
        <v>0</v>
      </c>
      <c r="N1539" s="49">
        <v>263</v>
      </c>
      <c r="O1539" s="62">
        <f t="shared" si="147"/>
        <v>210.4</v>
      </c>
      <c r="P1539" s="50">
        <f t="shared" si="148"/>
        <v>263</v>
      </c>
      <c r="Q1539" s="51">
        <f t="shared" si="149"/>
        <v>210.4</v>
      </c>
      <c r="R1539" s="46" t="s">
        <v>7302</v>
      </c>
    </row>
    <row r="1540" spans="1:18" ht="16.5" hidden="1" customHeight="1" x14ac:dyDescent="0.15">
      <c r="A1540" s="56" t="s">
        <v>3235</v>
      </c>
      <c r="B1540" s="56" t="s">
        <v>7738</v>
      </c>
      <c r="C1540" s="56" t="s">
        <v>3236</v>
      </c>
      <c r="D1540" s="56" t="s">
        <v>350</v>
      </c>
      <c r="E1540" s="56" t="s">
        <v>330</v>
      </c>
      <c r="F1540" s="56" t="s">
        <v>331</v>
      </c>
      <c r="G1540" s="66">
        <v>1.2066876864686934E-2</v>
      </c>
      <c r="H1540" s="65">
        <v>53079</v>
      </c>
      <c r="I1540" s="47">
        <f t="shared" si="144"/>
        <v>640.49775710071776</v>
      </c>
      <c r="J1540" s="65">
        <v>0</v>
      </c>
      <c r="K1540" s="48">
        <f t="shared" si="145"/>
        <v>0</v>
      </c>
      <c r="L1540" s="65">
        <v>0</v>
      </c>
      <c r="M1540" s="60">
        <f t="shared" si="146"/>
        <v>0</v>
      </c>
      <c r="N1540" s="49">
        <v>0</v>
      </c>
      <c r="O1540" s="62">
        <f t="shared" si="147"/>
        <v>0</v>
      </c>
      <c r="P1540" s="50">
        <f t="shared" si="148"/>
        <v>53079</v>
      </c>
      <c r="Q1540" s="51">
        <f t="shared" si="149"/>
        <v>640.49775710071776</v>
      </c>
      <c r="R1540" s="46" t="s">
        <v>7307</v>
      </c>
    </row>
    <row r="1541" spans="1:18" ht="16.5" hidden="1" customHeight="1" x14ac:dyDescent="0.15">
      <c r="A1541" s="56" t="s">
        <v>367</v>
      </c>
      <c r="B1541" s="98" t="s">
        <v>368</v>
      </c>
      <c r="C1541" s="98" t="s">
        <v>368</v>
      </c>
      <c r="D1541" s="56" t="s">
        <v>350</v>
      </c>
      <c r="E1541" s="56" t="s">
        <v>351</v>
      </c>
      <c r="F1541" s="56" t="s">
        <v>352</v>
      </c>
      <c r="G1541" s="66">
        <v>30</v>
      </c>
      <c r="H1541" s="65">
        <v>0</v>
      </c>
      <c r="I1541" s="47">
        <f t="shared" si="144"/>
        <v>0</v>
      </c>
      <c r="J1541" s="65">
        <v>0</v>
      </c>
      <c r="K1541" s="48">
        <f t="shared" si="145"/>
        <v>0</v>
      </c>
      <c r="L1541" s="65">
        <v>0</v>
      </c>
      <c r="M1541" s="60">
        <f t="shared" si="146"/>
        <v>0</v>
      </c>
      <c r="N1541" s="49">
        <v>7</v>
      </c>
      <c r="O1541" s="62">
        <f t="shared" si="147"/>
        <v>210</v>
      </c>
      <c r="P1541" s="50">
        <f t="shared" si="148"/>
        <v>7</v>
      </c>
      <c r="Q1541" s="51">
        <f t="shared" si="149"/>
        <v>210</v>
      </c>
      <c r="R1541" s="46" t="s">
        <v>7299</v>
      </c>
    </row>
    <row r="1542" spans="1:18" ht="16.5" hidden="1" customHeight="1" x14ac:dyDescent="0.15">
      <c r="A1542" s="56" t="s">
        <v>3238</v>
      </c>
      <c r="B1542" s="56" t="s">
        <v>7741</v>
      </c>
      <c r="C1542" s="56" t="s">
        <v>3239</v>
      </c>
      <c r="D1542" s="56" t="s">
        <v>329</v>
      </c>
      <c r="E1542" s="56" t="s">
        <v>330</v>
      </c>
      <c r="F1542" s="56" t="s">
        <v>331</v>
      </c>
      <c r="G1542" s="66">
        <v>4.8405539358609339E-3</v>
      </c>
      <c r="H1542" s="65">
        <v>152890</v>
      </c>
      <c r="I1542" s="47">
        <f t="shared" si="144"/>
        <v>740.07229125377819</v>
      </c>
      <c r="J1542" s="65">
        <v>0</v>
      </c>
      <c r="K1542" s="48">
        <f t="shared" si="145"/>
        <v>0</v>
      </c>
      <c r="L1542" s="65">
        <v>0</v>
      </c>
      <c r="M1542" s="60">
        <f t="shared" si="146"/>
        <v>0</v>
      </c>
      <c r="N1542" s="49">
        <v>0</v>
      </c>
      <c r="O1542" s="62">
        <f t="shared" si="147"/>
        <v>0</v>
      </c>
      <c r="P1542" s="50">
        <f t="shared" si="148"/>
        <v>152890</v>
      </c>
      <c r="Q1542" s="51">
        <f t="shared" si="149"/>
        <v>740.07229125377819</v>
      </c>
      <c r="R1542" s="46" t="s">
        <v>7307</v>
      </c>
    </row>
    <row r="1543" spans="1:18" ht="16.5" hidden="1" customHeight="1" x14ac:dyDescent="0.15">
      <c r="A1543" s="56" t="s">
        <v>3819</v>
      </c>
      <c r="B1543" s="98" t="s">
        <v>3820</v>
      </c>
      <c r="C1543" s="98" t="s">
        <v>3820</v>
      </c>
      <c r="D1543" s="56" t="s">
        <v>350</v>
      </c>
      <c r="E1543" s="56" t="s">
        <v>1310</v>
      </c>
      <c r="F1543" s="56" t="s">
        <v>1311</v>
      </c>
      <c r="G1543" s="66">
        <v>12.345918696686876</v>
      </c>
      <c r="H1543" s="65">
        <v>0</v>
      </c>
      <c r="I1543" s="47">
        <f t="shared" si="144"/>
        <v>0</v>
      </c>
      <c r="J1543" s="65">
        <v>0</v>
      </c>
      <c r="K1543" s="48">
        <f t="shared" si="145"/>
        <v>0</v>
      </c>
      <c r="L1543" s="65">
        <v>0</v>
      </c>
      <c r="M1543" s="60">
        <f t="shared" si="146"/>
        <v>0</v>
      </c>
      <c r="N1543" s="49">
        <v>17</v>
      </c>
      <c r="O1543" s="62">
        <f t="shared" si="147"/>
        <v>209.8806178436769</v>
      </c>
      <c r="P1543" s="50">
        <f t="shared" si="148"/>
        <v>17</v>
      </c>
      <c r="Q1543" s="51">
        <f t="shared" si="149"/>
        <v>209.8806178436769</v>
      </c>
      <c r="R1543" s="46" t="s">
        <v>7307</v>
      </c>
    </row>
    <row r="1544" spans="1:18" ht="16.5" hidden="1" customHeight="1" x14ac:dyDescent="0.15">
      <c r="A1544" s="56" t="s">
        <v>4562</v>
      </c>
      <c r="B1544" s="98" t="s">
        <v>4563</v>
      </c>
      <c r="C1544" s="98" t="s">
        <v>4563</v>
      </c>
      <c r="D1544" s="56" t="s">
        <v>350</v>
      </c>
      <c r="E1544" s="56" t="s">
        <v>351</v>
      </c>
      <c r="F1544" s="56" t="s">
        <v>352</v>
      </c>
      <c r="G1544" s="66">
        <v>1.8</v>
      </c>
      <c r="H1544" s="65">
        <v>0</v>
      </c>
      <c r="I1544" s="47">
        <f t="shared" si="144"/>
        <v>0</v>
      </c>
      <c r="J1544" s="65">
        <v>0</v>
      </c>
      <c r="K1544" s="48">
        <f t="shared" si="145"/>
        <v>0</v>
      </c>
      <c r="L1544" s="65">
        <v>0</v>
      </c>
      <c r="M1544" s="60">
        <f t="shared" si="146"/>
        <v>0</v>
      </c>
      <c r="N1544" s="49">
        <v>116</v>
      </c>
      <c r="O1544" s="62">
        <f t="shared" si="147"/>
        <v>208.8</v>
      </c>
      <c r="P1544" s="50">
        <f t="shared" si="148"/>
        <v>116</v>
      </c>
      <c r="Q1544" s="51">
        <f t="shared" si="149"/>
        <v>208.8</v>
      </c>
      <c r="R1544" s="46" t="s">
        <v>7302</v>
      </c>
    </row>
    <row r="1545" spans="1:18" ht="16.5" hidden="1" customHeight="1" x14ac:dyDescent="0.15">
      <c r="A1545" s="56" t="s">
        <v>3491</v>
      </c>
      <c r="B1545" s="98" t="s">
        <v>3492</v>
      </c>
      <c r="C1545" s="98" t="s">
        <v>3493</v>
      </c>
      <c r="D1545" s="56" t="s">
        <v>329</v>
      </c>
      <c r="E1545" s="56" t="s">
        <v>351</v>
      </c>
      <c r="F1545" s="56" t="s">
        <v>352</v>
      </c>
      <c r="G1545" s="66">
        <v>2.0999999999999998E-2</v>
      </c>
      <c r="H1545" s="65">
        <v>0</v>
      </c>
      <c r="I1545" s="47">
        <f t="shared" si="144"/>
        <v>0</v>
      </c>
      <c r="J1545" s="65">
        <v>0</v>
      </c>
      <c r="K1545" s="48">
        <f t="shared" si="145"/>
        <v>0</v>
      </c>
      <c r="L1545" s="65">
        <v>0</v>
      </c>
      <c r="M1545" s="60">
        <f t="shared" si="146"/>
        <v>0</v>
      </c>
      <c r="N1545" s="49">
        <v>9938</v>
      </c>
      <c r="O1545" s="62">
        <f t="shared" si="147"/>
        <v>208.69799999999998</v>
      </c>
      <c r="P1545" s="50">
        <f t="shared" si="148"/>
        <v>9938</v>
      </c>
      <c r="Q1545" s="51">
        <f t="shared" si="149"/>
        <v>208.69799999999998</v>
      </c>
      <c r="R1545" s="46" t="s">
        <v>7307</v>
      </c>
    </row>
    <row r="1546" spans="1:18" ht="16.5" hidden="1" customHeight="1" x14ac:dyDescent="0.15">
      <c r="A1546" s="56" t="s">
        <v>2030</v>
      </c>
      <c r="B1546" s="98" t="s">
        <v>9442</v>
      </c>
      <c r="C1546" s="98" t="s">
        <v>9443</v>
      </c>
      <c r="D1546" s="56" t="s">
        <v>329</v>
      </c>
      <c r="E1546" s="56" t="s">
        <v>1310</v>
      </c>
      <c r="F1546" s="56" t="s">
        <v>1311</v>
      </c>
      <c r="G1546" s="66">
        <v>6.9480339094969921</v>
      </c>
      <c r="H1546" s="65">
        <v>0</v>
      </c>
      <c r="I1546" s="47">
        <f t="shared" si="144"/>
        <v>0</v>
      </c>
      <c r="J1546" s="65">
        <v>0</v>
      </c>
      <c r="K1546" s="48">
        <f t="shared" si="145"/>
        <v>0</v>
      </c>
      <c r="L1546" s="65">
        <v>0</v>
      </c>
      <c r="M1546" s="60">
        <f t="shared" si="146"/>
        <v>0</v>
      </c>
      <c r="N1546" s="49">
        <v>30</v>
      </c>
      <c r="O1546" s="62">
        <f t="shared" si="147"/>
        <v>208.44101728490978</v>
      </c>
      <c r="P1546" s="50">
        <f t="shared" si="148"/>
        <v>30</v>
      </c>
      <c r="Q1546" s="51">
        <f t="shared" si="149"/>
        <v>208.44101728490978</v>
      </c>
      <c r="R1546" s="46" t="s">
        <v>7301</v>
      </c>
    </row>
    <row r="1547" spans="1:18" ht="16.5" hidden="1" customHeight="1" x14ac:dyDescent="0.15">
      <c r="A1547" s="56" t="s">
        <v>3247</v>
      </c>
      <c r="B1547" s="56" t="s">
        <v>7744</v>
      </c>
      <c r="C1547" s="56" t="s">
        <v>3248</v>
      </c>
      <c r="D1547" s="56" t="s">
        <v>329</v>
      </c>
      <c r="E1547" s="56" t="s">
        <v>330</v>
      </c>
      <c r="F1547" s="56" t="s">
        <v>331</v>
      </c>
      <c r="G1547" s="66">
        <v>4.9543081404388742E-3</v>
      </c>
      <c r="H1547" s="65">
        <v>107985</v>
      </c>
      <c r="I1547" s="47">
        <f t="shared" si="144"/>
        <v>534.99096454529183</v>
      </c>
      <c r="J1547" s="65">
        <v>0</v>
      </c>
      <c r="K1547" s="48">
        <f t="shared" si="145"/>
        <v>0</v>
      </c>
      <c r="L1547" s="65">
        <v>0</v>
      </c>
      <c r="M1547" s="60">
        <f t="shared" si="146"/>
        <v>0</v>
      </c>
      <c r="N1547" s="49">
        <v>0</v>
      </c>
      <c r="O1547" s="62">
        <f t="shared" si="147"/>
        <v>0</v>
      </c>
      <c r="P1547" s="50">
        <f t="shared" si="148"/>
        <v>107985</v>
      </c>
      <c r="Q1547" s="51">
        <f t="shared" si="149"/>
        <v>534.99096454529183</v>
      </c>
      <c r="R1547" s="46" t="s">
        <v>7307</v>
      </c>
    </row>
    <row r="1548" spans="1:18" ht="16.5" hidden="1" customHeight="1" x14ac:dyDescent="0.15">
      <c r="A1548" s="56" t="s">
        <v>6285</v>
      </c>
      <c r="B1548" s="98" t="s">
        <v>7944</v>
      </c>
      <c r="C1548" s="98" t="s">
        <v>7944</v>
      </c>
      <c r="D1548" s="56" t="s">
        <v>466</v>
      </c>
      <c r="E1548" s="56" t="s">
        <v>5300</v>
      </c>
      <c r="F1548" s="56" t="s">
        <v>5301</v>
      </c>
      <c r="G1548" s="66">
        <v>69.383424483105756</v>
      </c>
      <c r="H1548" s="65">
        <v>0</v>
      </c>
      <c r="I1548" s="47">
        <f t="shared" si="144"/>
        <v>0</v>
      </c>
      <c r="J1548" s="65">
        <v>0</v>
      </c>
      <c r="K1548" s="48">
        <f t="shared" si="145"/>
        <v>0</v>
      </c>
      <c r="L1548" s="65">
        <v>0</v>
      </c>
      <c r="M1548" s="60">
        <f t="shared" si="146"/>
        <v>0</v>
      </c>
      <c r="N1548" s="49">
        <v>3</v>
      </c>
      <c r="O1548" s="62">
        <f t="shared" si="147"/>
        <v>208.15027344931727</v>
      </c>
      <c r="P1548" s="50">
        <f t="shared" si="148"/>
        <v>3</v>
      </c>
      <c r="Q1548" s="51">
        <f t="shared" si="149"/>
        <v>208.15027344931727</v>
      </c>
      <c r="R1548" s="46" t="s">
        <v>1</v>
      </c>
    </row>
    <row r="1549" spans="1:18" ht="16.5" hidden="1" customHeight="1" x14ac:dyDescent="0.15">
      <c r="A1549" s="56" t="s">
        <v>3249</v>
      </c>
      <c r="B1549" s="56" t="s">
        <v>8127</v>
      </c>
      <c r="C1549" s="56" t="s">
        <v>3250</v>
      </c>
      <c r="D1549" s="56" t="s">
        <v>350</v>
      </c>
      <c r="E1549" s="56" t="s">
        <v>330</v>
      </c>
      <c r="F1549" s="56" t="s">
        <v>331</v>
      </c>
      <c r="G1549" s="66">
        <v>4.6445947098066372E-3</v>
      </c>
      <c r="H1549" s="65">
        <v>182078</v>
      </c>
      <c r="I1549" s="47">
        <f t="shared" si="144"/>
        <v>845.67851557217284</v>
      </c>
      <c r="J1549" s="65">
        <v>0</v>
      </c>
      <c r="K1549" s="48">
        <f t="shared" si="145"/>
        <v>0</v>
      </c>
      <c r="L1549" s="65">
        <v>0</v>
      </c>
      <c r="M1549" s="60">
        <f t="shared" si="146"/>
        <v>0</v>
      </c>
      <c r="N1549" s="49">
        <v>0</v>
      </c>
      <c r="O1549" s="62">
        <f t="shared" si="147"/>
        <v>0</v>
      </c>
      <c r="P1549" s="50">
        <f t="shared" si="148"/>
        <v>182078</v>
      </c>
      <c r="Q1549" s="51">
        <f t="shared" si="149"/>
        <v>845.67851557217284</v>
      </c>
      <c r="R1549" s="46" t="s">
        <v>7307</v>
      </c>
    </row>
    <row r="1550" spans="1:18" ht="16.5" hidden="1" customHeight="1" x14ac:dyDescent="0.15">
      <c r="A1550" s="56" t="s">
        <v>3251</v>
      </c>
      <c r="B1550" s="56" t="s">
        <v>7745</v>
      </c>
      <c r="C1550" s="56" t="s">
        <v>3252</v>
      </c>
      <c r="D1550" s="56" t="s">
        <v>329</v>
      </c>
      <c r="E1550" s="56" t="s">
        <v>330</v>
      </c>
      <c r="F1550" s="56" t="s">
        <v>331</v>
      </c>
      <c r="G1550" s="66">
        <v>2.2732325576904768E-2</v>
      </c>
      <c r="H1550" s="65">
        <v>18261</v>
      </c>
      <c r="I1550" s="47">
        <f t="shared" si="144"/>
        <v>415.11499735985797</v>
      </c>
      <c r="J1550" s="65">
        <v>0</v>
      </c>
      <c r="K1550" s="48">
        <f t="shared" si="145"/>
        <v>0</v>
      </c>
      <c r="L1550" s="65">
        <v>0</v>
      </c>
      <c r="M1550" s="60">
        <f t="shared" si="146"/>
        <v>0</v>
      </c>
      <c r="N1550" s="49">
        <v>0</v>
      </c>
      <c r="O1550" s="62">
        <f t="shared" si="147"/>
        <v>0</v>
      </c>
      <c r="P1550" s="50">
        <f t="shared" si="148"/>
        <v>18261</v>
      </c>
      <c r="Q1550" s="51">
        <f t="shared" si="149"/>
        <v>415.11499735985797</v>
      </c>
      <c r="R1550" s="46" t="s">
        <v>7307</v>
      </c>
    </row>
    <row r="1551" spans="1:18" ht="16.5" hidden="1" customHeight="1" x14ac:dyDescent="0.15">
      <c r="A1551" s="56" t="s">
        <v>4709</v>
      </c>
      <c r="B1551" s="98" t="s">
        <v>4710</v>
      </c>
      <c r="C1551" s="98" t="s">
        <v>8406</v>
      </c>
      <c r="D1551" s="56" t="s">
        <v>329</v>
      </c>
      <c r="E1551" s="56" t="s">
        <v>391</v>
      </c>
      <c r="F1551" s="56" t="s">
        <v>392</v>
      </c>
      <c r="G1551" s="66">
        <v>5.8000000000000003E-2</v>
      </c>
      <c r="H1551" s="65">
        <v>0</v>
      </c>
      <c r="I1551" s="47">
        <f t="shared" si="144"/>
        <v>0</v>
      </c>
      <c r="J1551" s="65">
        <v>0</v>
      </c>
      <c r="K1551" s="48">
        <f t="shared" si="145"/>
        <v>0</v>
      </c>
      <c r="L1551" s="65">
        <v>0</v>
      </c>
      <c r="M1551" s="60">
        <f t="shared" si="146"/>
        <v>0</v>
      </c>
      <c r="N1551" s="49">
        <v>3580</v>
      </c>
      <c r="O1551" s="62">
        <f t="shared" si="147"/>
        <v>207.64000000000001</v>
      </c>
      <c r="P1551" s="50">
        <f t="shared" si="148"/>
        <v>3580</v>
      </c>
      <c r="Q1551" s="51">
        <f t="shared" si="149"/>
        <v>207.64000000000001</v>
      </c>
      <c r="R1551" s="46" t="s">
        <v>7302</v>
      </c>
    </row>
    <row r="1552" spans="1:18" ht="16.5" hidden="1" customHeight="1" x14ac:dyDescent="0.15">
      <c r="A1552" s="56" t="s">
        <v>6571</v>
      </c>
      <c r="B1552" s="98" t="s">
        <v>6572</v>
      </c>
      <c r="C1552" s="98" t="s">
        <v>5262</v>
      </c>
      <c r="D1552" s="56" t="s">
        <v>329</v>
      </c>
      <c r="E1552" s="56" t="s">
        <v>5300</v>
      </c>
      <c r="F1552" s="56" t="s">
        <v>5301</v>
      </c>
      <c r="G1552" s="66">
        <v>51.867944238302769</v>
      </c>
      <c r="H1552" s="65">
        <v>0</v>
      </c>
      <c r="I1552" s="47">
        <f t="shared" si="144"/>
        <v>0</v>
      </c>
      <c r="J1552" s="65">
        <v>0</v>
      </c>
      <c r="K1552" s="48">
        <f t="shared" si="145"/>
        <v>0</v>
      </c>
      <c r="L1552" s="65">
        <v>0</v>
      </c>
      <c r="M1552" s="60">
        <f t="shared" si="146"/>
        <v>0</v>
      </c>
      <c r="N1552" s="49">
        <v>4</v>
      </c>
      <c r="O1552" s="62">
        <f t="shared" si="147"/>
        <v>207.47177695321108</v>
      </c>
      <c r="P1552" s="50">
        <f t="shared" si="148"/>
        <v>4</v>
      </c>
      <c r="Q1552" s="51">
        <f t="shared" si="149"/>
        <v>207.47177695321108</v>
      </c>
      <c r="R1552" s="46" t="s">
        <v>1</v>
      </c>
    </row>
    <row r="1553" spans="1:18" ht="16.5" hidden="1" customHeight="1" x14ac:dyDescent="0.15">
      <c r="A1553" s="56" t="s">
        <v>3258</v>
      </c>
      <c r="B1553" s="56" t="s">
        <v>7746</v>
      </c>
      <c r="C1553" s="56" t="s">
        <v>3259</v>
      </c>
      <c r="D1553" s="56" t="s">
        <v>350</v>
      </c>
      <c r="E1553" s="56" t="s">
        <v>330</v>
      </c>
      <c r="F1553" s="56" t="s">
        <v>331</v>
      </c>
      <c r="G1553" s="66">
        <v>1.2008627805621848E-2</v>
      </c>
      <c r="H1553" s="65">
        <v>114382</v>
      </c>
      <c r="I1553" s="47">
        <f t="shared" si="144"/>
        <v>1373.5708656626382</v>
      </c>
      <c r="J1553" s="65">
        <v>0</v>
      </c>
      <c r="K1553" s="48">
        <f t="shared" si="145"/>
        <v>0</v>
      </c>
      <c r="L1553" s="65">
        <v>0</v>
      </c>
      <c r="M1553" s="60">
        <f t="shared" si="146"/>
        <v>0</v>
      </c>
      <c r="N1553" s="49">
        <v>0</v>
      </c>
      <c r="O1553" s="62">
        <f t="shared" si="147"/>
        <v>0</v>
      </c>
      <c r="P1553" s="50">
        <f t="shared" si="148"/>
        <v>114382</v>
      </c>
      <c r="Q1553" s="51">
        <f t="shared" si="149"/>
        <v>1373.5708656626382</v>
      </c>
      <c r="R1553" s="46" t="s">
        <v>7307</v>
      </c>
    </row>
    <row r="1554" spans="1:18" ht="16.5" hidden="1" customHeight="1" x14ac:dyDescent="0.15">
      <c r="A1554" s="56" t="s">
        <v>4068</v>
      </c>
      <c r="B1554" s="98" t="s">
        <v>4069</v>
      </c>
      <c r="C1554" s="98" t="s">
        <v>4069</v>
      </c>
      <c r="D1554" s="56" t="s">
        <v>329</v>
      </c>
      <c r="E1554" s="56" t="s">
        <v>1380</v>
      </c>
      <c r="F1554" s="56" t="s">
        <v>1381</v>
      </c>
      <c r="G1554" s="66">
        <v>23</v>
      </c>
      <c r="H1554" s="65">
        <v>0</v>
      </c>
      <c r="I1554" s="47">
        <f t="shared" si="144"/>
        <v>0</v>
      </c>
      <c r="J1554" s="65">
        <v>0</v>
      </c>
      <c r="K1554" s="48">
        <f t="shared" si="145"/>
        <v>0</v>
      </c>
      <c r="L1554" s="65">
        <v>0</v>
      </c>
      <c r="M1554" s="60">
        <f t="shared" si="146"/>
        <v>0</v>
      </c>
      <c r="N1554" s="49">
        <v>9</v>
      </c>
      <c r="O1554" s="62">
        <f t="shared" si="147"/>
        <v>207</v>
      </c>
      <c r="P1554" s="50">
        <f t="shared" si="148"/>
        <v>9</v>
      </c>
      <c r="Q1554" s="51">
        <f t="shared" si="149"/>
        <v>207</v>
      </c>
      <c r="R1554" s="46" t="s">
        <v>7307</v>
      </c>
    </row>
    <row r="1555" spans="1:18" ht="16.5" hidden="1" customHeight="1" x14ac:dyDescent="0.15">
      <c r="A1555" s="56" t="s">
        <v>1324</v>
      </c>
      <c r="B1555" s="98" t="s">
        <v>1325</v>
      </c>
      <c r="C1555" s="98" t="s">
        <v>1326</v>
      </c>
      <c r="D1555" s="56" t="s">
        <v>329</v>
      </c>
      <c r="E1555" s="56" t="s">
        <v>351</v>
      </c>
      <c r="F1555" s="56" t="s">
        <v>352</v>
      </c>
      <c r="G1555" s="66">
        <v>1.4</v>
      </c>
      <c r="H1555" s="65">
        <v>0</v>
      </c>
      <c r="I1555" s="47">
        <f t="shared" si="144"/>
        <v>0</v>
      </c>
      <c r="J1555" s="65">
        <v>0</v>
      </c>
      <c r="K1555" s="48">
        <f t="shared" si="145"/>
        <v>0</v>
      </c>
      <c r="L1555" s="65">
        <v>0</v>
      </c>
      <c r="M1555" s="60">
        <f t="shared" si="146"/>
        <v>0</v>
      </c>
      <c r="N1555" s="49">
        <v>147</v>
      </c>
      <c r="O1555" s="62">
        <f t="shared" si="147"/>
        <v>205.79999999999998</v>
      </c>
      <c r="P1555" s="50">
        <f t="shared" si="148"/>
        <v>147</v>
      </c>
      <c r="Q1555" s="51">
        <f t="shared" si="149"/>
        <v>205.79999999999998</v>
      </c>
      <c r="R1555" s="46" t="s">
        <v>7300</v>
      </c>
    </row>
    <row r="1556" spans="1:18" ht="16.5" hidden="1" customHeight="1" x14ac:dyDescent="0.15">
      <c r="A1556" s="56" t="s">
        <v>1680</v>
      </c>
      <c r="B1556" s="98" t="s">
        <v>1681</v>
      </c>
      <c r="C1556" s="98" t="s">
        <v>1674</v>
      </c>
      <c r="D1556" s="56" t="s">
        <v>329</v>
      </c>
      <c r="E1556" s="56" t="s">
        <v>1310</v>
      </c>
      <c r="F1556" s="56" t="s">
        <v>1311</v>
      </c>
      <c r="G1556" s="66">
        <v>17.147205555555558</v>
      </c>
      <c r="H1556" s="65">
        <v>0</v>
      </c>
      <c r="I1556" s="47">
        <f t="shared" si="144"/>
        <v>0</v>
      </c>
      <c r="J1556" s="65">
        <v>0</v>
      </c>
      <c r="K1556" s="48">
        <f t="shared" si="145"/>
        <v>0</v>
      </c>
      <c r="L1556" s="65">
        <v>0</v>
      </c>
      <c r="M1556" s="60">
        <f t="shared" si="146"/>
        <v>0</v>
      </c>
      <c r="N1556" s="49">
        <v>12</v>
      </c>
      <c r="O1556" s="62">
        <f t="shared" si="147"/>
        <v>205.7664666666667</v>
      </c>
      <c r="P1556" s="50">
        <f t="shared" si="148"/>
        <v>12</v>
      </c>
      <c r="Q1556" s="51">
        <f t="shared" si="149"/>
        <v>205.7664666666667</v>
      </c>
      <c r="R1556" s="46" t="s">
        <v>7301</v>
      </c>
    </row>
    <row r="1557" spans="1:18" ht="16.5" hidden="1" customHeight="1" x14ac:dyDescent="0.15">
      <c r="A1557" s="56" t="s">
        <v>5175</v>
      </c>
      <c r="B1557" s="98" t="s">
        <v>5176</v>
      </c>
      <c r="C1557" s="98" t="s">
        <v>5176</v>
      </c>
      <c r="D1557" s="56" t="s">
        <v>329</v>
      </c>
      <c r="E1557" s="56" t="s">
        <v>5173</v>
      </c>
      <c r="F1557" s="56" t="s">
        <v>5174</v>
      </c>
      <c r="G1557" s="66">
        <v>34.24</v>
      </c>
      <c r="H1557" s="65">
        <v>0</v>
      </c>
      <c r="I1557" s="47">
        <f t="shared" si="144"/>
        <v>0</v>
      </c>
      <c r="J1557" s="65">
        <v>0</v>
      </c>
      <c r="K1557" s="48">
        <f t="shared" si="145"/>
        <v>0</v>
      </c>
      <c r="L1557" s="65">
        <v>0</v>
      </c>
      <c r="M1557" s="60">
        <f t="shared" si="146"/>
        <v>0</v>
      </c>
      <c r="N1557" s="49">
        <v>6</v>
      </c>
      <c r="O1557" s="62">
        <f t="shared" si="147"/>
        <v>205.44</v>
      </c>
      <c r="P1557" s="50">
        <f t="shared" si="148"/>
        <v>6</v>
      </c>
      <c r="Q1557" s="51">
        <f t="shared" si="149"/>
        <v>205.44</v>
      </c>
      <c r="R1557" s="46" t="s">
        <v>62</v>
      </c>
    </row>
    <row r="1558" spans="1:18" ht="16.5" hidden="1" customHeight="1" x14ac:dyDescent="0.15">
      <c r="A1558" s="56" t="s">
        <v>1742</v>
      </c>
      <c r="B1558" s="98" t="s">
        <v>1743</v>
      </c>
      <c r="C1558" s="98" t="s">
        <v>8295</v>
      </c>
      <c r="D1558" s="56" t="s">
        <v>329</v>
      </c>
      <c r="E1558" s="56" t="s">
        <v>1310</v>
      </c>
      <c r="F1558" s="56" t="s">
        <v>1311</v>
      </c>
      <c r="G1558" s="66">
        <v>4.2734583333333367</v>
      </c>
      <c r="H1558" s="65">
        <v>0</v>
      </c>
      <c r="I1558" s="47">
        <f t="shared" si="144"/>
        <v>0</v>
      </c>
      <c r="J1558" s="65">
        <v>0</v>
      </c>
      <c r="K1558" s="48">
        <f t="shared" si="145"/>
        <v>0</v>
      </c>
      <c r="L1558" s="65">
        <v>0</v>
      </c>
      <c r="M1558" s="60">
        <f t="shared" si="146"/>
        <v>0</v>
      </c>
      <c r="N1558" s="49">
        <v>48</v>
      </c>
      <c r="O1558" s="62">
        <f t="shared" si="147"/>
        <v>205.12600000000015</v>
      </c>
      <c r="P1558" s="50">
        <f t="shared" si="148"/>
        <v>48</v>
      </c>
      <c r="Q1558" s="51">
        <f t="shared" si="149"/>
        <v>205.12600000000015</v>
      </c>
      <c r="R1558" s="46" t="s">
        <v>7301</v>
      </c>
    </row>
    <row r="1559" spans="1:18" ht="16.5" hidden="1" customHeight="1" x14ac:dyDescent="0.15">
      <c r="A1559" s="56" t="s">
        <v>7517</v>
      </c>
      <c r="B1559" s="56" t="s">
        <v>7749</v>
      </c>
      <c r="C1559" s="56" t="s">
        <v>7518</v>
      </c>
      <c r="D1559" s="56" t="s">
        <v>329</v>
      </c>
      <c r="E1559" s="56" t="s">
        <v>330</v>
      </c>
      <c r="F1559" s="56" t="s">
        <v>331</v>
      </c>
      <c r="G1559" s="66">
        <v>1.2129984663356538E-2</v>
      </c>
      <c r="H1559" s="65">
        <v>63553</v>
      </c>
      <c r="I1559" s="47">
        <f t="shared" si="144"/>
        <v>770.89691531029803</v>
      </c>
      <c r="J1559" s="65">
        <v>0</v>
      </c>
      <c r="K1559" s="48">
        <f t="shared" si="145"/>
        <v>0</v>
      </c>
      <c r="L1559" s="65">
        <v>0</v>
      </c>
      <c r="M1559" s="60">
        <f t="shared" si="146"/>
        <v>0</v>
      </c>
      <c r="N1559" s="49">
        <v>0</v>
      </c>
      <c r="O1559" s="62">
        <f t="shared" si="147"/>
        <v>0</v>
      </c>
      <c r="P1559" s="50">
        <f t="shared" si="148"/>
        <v>63553</v>
      </c>
      <c r="Q1559" s="51">
        <f t="shared" si="149"/>
        <v>770.89691531029803</v>
      </c>
      <c r="R1559" s="46" t="s">
        <v>7307</v>
      </c>
    </row>
    <row r="1560" spans="1:18" ht="16.5" hidden="1" customHeight="1" x14ac:dyDescent="0.15">
      <c r="A1560" s="56" t="s">
        <v>1059</v>
      </c>
      <c r="B1560" s="98" t="s">
        <v>1060</v>
      </c>
      <c r="C1560" s="98" t="s">
        <v>1060</v>
      </c>
      <c r="D1560" s="56" t="s">
        <v>466</v>
      </c>
      <c r="E1560" s="56" t="s">
        <v>351</v>
      </c>
      <c r="F1560" s="56" t="s">
        <v>352</v>
      </c>
      <c r="G1560" s="66">
        <v>20.5</v>
      </c>
      <c r="H1560" s="65">
        <v>0</v>
      </c>
      <c r="I1560" s="47">
        <f t="shared" si="144"/>
        <v>0</v>
      </c>
      <c r="J1560" s="65">
        <v>0</v>
      </c>
      <c r="K1560" s="48">
        <f t="shared" si="145"/>
        <v>0</v>
      </c>
      <c r="L1560" s="65">
        <v>0</v>
      </c>
      <c r="M1560" s="60">
        <f t="shared" si="146"/>
        <v>0</v>
      </c>
      <c r="N1560" s="49">
        <v>10</v>
      </c>
      <c r="O1560" s="62">
        <f t="shared" si="147"/>
        <v>205</v>
      </c>
      <c r="P1560" s="50">
        <f t="shared" si="148"/>
        <v>10</v>
      </c>
      <c r="Q1560" s="51">
        <f t="shared" si="149"/>
        <v>205</v>
      </c>
      <c r="R1560" s="46" t="s">
        <v>7299</v>
      </c>
    </row>
    <row r="1561" spans="1:18" ht="16.5" hidden="1" customHeight="1" x14ac:dyDescent="0.15">
      <c r="A1561" s="56" t="s">
        <v>3006</v>
      </c>
      <c r="B1561" s="98" t="s">
        <v>3007</v>
      </c>
      <c r="C1561" s="98" t="s">
        <v>3008</v>
      </c>
      <c r="D1561" s="56" t="s">
        <v>350</v>
      </c>
      <c r="E1561" s="56" t="s">
        <v>351</v>
      </c>
      <c r="F1561" s="56" t="s">
        <v>352</v>
      </c>
      <c r="G1561" s="66">
        <v>3.8000578879262277E-3</v>
      </c>
      <c r="H1561" s="65">
        <v>0</v>
      </c>
      <c r="I1561" s="47">
        <f t="shared" si="144"/>
        <v>0</v>
      </c>
      <c r="J1561" s="65">
        <v>0</v>
      </c>
      <c r="K1561" s="48">
        <f t="shared" si="145"/>
        <v>0</v>
      </c>
      <c r="L1561" s="65">
        <v>0</v>
      </c>
      <c r="M1561" s="60">
        <f t="shared" si="146"/>
        <v>0</v>
      </c>
      <c r="N1561" s="49">
        <v>53716</v>
      </c>
      <c r="O1561" s="62">
        <f t="shared" si="147"/>
        <v>204.12390950784524</v>
      </c>
      <c r="P1561" s="50">
        <f t="shared" si="148"/>
        <v>53716</v>
      </c>
      <c r="Q1561" s="51">
        <f t="shared" si="149"/>
        <v>204.12390950784524</v>
      </c>
      <c r="R1561" s="46" t="s">
        <v>7307</v>
      </c>
    </row>
    <row r="1562" spans="1:18" ht="16.5" hidden="1" customHeight="1" x14ac:dyDescent="0.15">
      <c r="A1562" s="56" t="s">
        <v>6588</v>
      </c>
      <c r="B1562" s="98" t="s">
        <v>6589</v>
      </c>
      <c r="C1562" s="98" t="s">
        <v>5609</v>
      </c>
      <c r="D1562" s="56" t="s">
        <v>329</v>
      </c>
      <c r="E1562" s="56" t="s">
        <v>5171</v>
      </c>
      <c r="F1562" s="56" t="s">
        <v>5172</v>
      </c>
      <c r="G1562" s="66">
        <v>34.007817804037202</v>
      </c>
      <c r="H1562" s="65">
        <v>0</v>
      </c>
      <c r="I1562" s="47">
        <f t="shared" si="144"/>
        <v>0</v>
      </c>
      <c r="J1562" s="65">
        <v>0</v>
      </c>
      <c r="K1562" s="48">
        <f t="shared" si="145"/>
        <v>0</v>
      </c>
      <c r="L1562" s="65">
        <v>0</v>
      </c>
      <c r="M1562" s="60">
        <f t="shared" si="146"/>
        <v>0</v>
      </c>
      <c r="N1562" s="49">
        <v>6</v>
      </c>
      <c r="O1562" s="62">
        <f t="shared" si="147"/>
        <v>204.04690682422321</v>
      </c>
      <c r="P1562" s="50">
        <f t="shared" si="148"/>
        <v>6</v>
      </c>
      <c r="Q1562" s="51">
        <f t="shared" si="149"/>
        <v>204.04690682422321</v>
      </c>
      <c r="R1562" s="46" t="s">
        <v>1</v>
      </c>
    </row>
    <row r="1563" spans="1:18" ht="16.5" hidden="1" customHeight="1" x14ac:dyDescent="0.15">
      <c r="A1563" s="56" t="s">
        <v>3274</v>
      </c>
      <c r="B1563" s="56" t="s">
        <v>7751</v>
      </c>
      <c r="C1563" s="56" t="s">
        <v>3275</v>
      </c>
      <c r="D1563" s="56" t="s">
        <v>329</v>
      </c>
      <c r="E1563" s="56" t="s">
        <v>330</v>
      </c>
      <c r="F1563" s="56" t="s">
        <v>331</v>
      </c>
      <c r="G1563" s="66">
        <v>3.0672011904503454E-2</v>
      </c>
      <c r="H1563" s="65">
        <v>31577</v>
      </c>
      <c r="I1563" s="47">
        <f t="shared" si="144"/>
        <v>968.53011990850553</v>
      </c>
      <c r="J1563" s="65">
        <v>0</v>
      </c>
      <c r="K1563" s="48">
        <f t="shared" si="145"/>
        <v>0</v>
      </c>
      <c r="L1563" s="65">
        <v>0</v>
      </c>
      <c r="M1563" s="60">
        <f t="shared" si="146"/>
        <v>0</v>
      </c>
      <c r="N1563" s="49">
        <v>0</v>
      </c>
      <c r="O1563" s="62">
        <f t="shared" si="147"/>
        <v>0</v>
      </c>
      <c r="P1563" s="50">
        <f t="shared" si="148"/>
        <v>31577</v>
      </c>
      <c r="Q1563" s="51">
        <f t="shared" si="149"/>
        <v>968.53011990850553</v>
      </c>
      <c r="R1563" s="46" t="s">
        <v>7307</v>
      </c>
    </row>
    <row r="1564" spans="1:18" ht="16.5" hidden="1" customHeight="1" x14ac:dyDescent="0.15">
      <c r="A1564" s="56" t="s">
        <v>6070</v>
      </c>
      <c r="B1564" s="98" t="s">
        <v>6071</v>
      </c>
      <c r="C1564" s="98" t="s">
        <v>5743</v>
      </c>
      <c r="D1564" s="56" t="s">
        <v>329</v>
      </c>
      <c r="E1564" s="56" t="s">
        <v>5298</v>
      </c>
      <c r="F1564" s="56" t="s">
        <v>5299</v>
      </c>
      <c r="G1564" s="66">
        <v>67.764114704078025</v>
      </c>
      <c r="H1564" s="65">
        <v>0</v>
      </c>
      <c r="I1564" s="47">
        <f t="shared" si="144"/>
        <v>0</v>
      </c>
      <c r="J1564" s="65">
        <v>0</v>
      </c>
      <c r="K1564" s="48">
        <f t="shared" si="145"/>
        <v>0</v>
      </c>
      <c r="L1564" s="65">
        <v>0</v>
      </c>
      <c r="M1564" s="60">
        <f t="shared" si="146"/>
        <v>0</v>
      </c>
      <c r="N1564" s="49">
        <v>3</v>
      </c>
      <c r="O1564" s="62">
        <f t="shared" si="147"/>
        <v>203.29234411223408</v>
      </c>
      <c r="P1564" s="50">
        <f t="shared" si="148"/>
        <v>3</v>
      </c>
      <c r="Q1564" s="51">
        <f t="shared" si="149"/>
        <v>203.29234411223408</v>
      </c>
      <c r="R1564" s="46" t="s">
        <v>1</v>
      </c>
    </row>
    <row r="1565" spans="1:18" ht="16.5" hidden="1" customHeight="1" x14ac:dyDescent="0.15">
      <c r="A1565" s="56" t="s">
        <v>3279</v>
      </c>
      <c r="B1565" s="56" t="s">
        <v>7752</v>
      </c>
      <c r="C1565" s="56" t="s">
        <v>3280</v>
      </c>
      <c r="D1565" s="56" t="s">
        <v>350</v>
      </c>
      <c r="E1565" s="56" t="s">
        <v>330</v>
      </c>
      <c r="F1565" s="56" t="s">
        <v>331</v>
      </c>
      <c r="G1565" s="66">
        <v>1.9855909888563086E-2</v>
      </c>
      <c r="H1565" s="65">
        <v>25553</v>
      </c>
      <c r="I1565" s="47">
        <f t="shared" si="144"/>
        <v>507.37806538245252</v>
      </c>
      <c r="J1565" s="65">
        <v>0</v>
      </c>
      <c r="K1565" s="48">
        <f t="shared" si="145"/>
        <v>0</v>
      </c>
      <c r="L1565" s="65">
        <v>0</v>
      </c>
      <c r="M1565" s="60">
        <f t="shared" si="146"/>
        <v>0</v>
      </c>
      <c r="N1565" s="49">
        <v>0</v>
      </c>
      <c r="O1565" s="62">
        <f t="shared" si="147"/>
        <v>0</v>
      </c>
      <c r="P1565" s="50">
        <f t="shared" si="148"/>
        <v>25553</v>
      </c>
      <c r="Q1565" s="51">
        <f t="shared" si="149"/>
        <v>507.37806538245252</v>
      </c>
      <c r="R1565" s="46" t="s">
        <v>7307</v>
      </c>
    </row>
    <row r="1566" spans="1:18" ht="16.5" hidden="1" customHeight="1" x14ac:dyDescent="0.15">
      <c r="A1566" s="56" t="s">
        <v>6149</v>
      </c>
      <c r="B1566" s="98" t="s">
        <v>6150</v>
      </c>
      <c r="C1566" s="98" t="s">
        <v>6151</v>
      </c>
      <c r="D1566" s="56" t="s">
        <v>329</v>
      </c>
      <c r="E1566" s="56" t="s">
        <v>5171</v>
      </c>
      <c r="F1566" s="56" t="s">
        <v>5172</v>
      </c>
      <c r="G1566" s="66">
        <v>50.15726816341175</v>
      </c>
      <c r="H1566" s="65">
        <v>0</v>
      </c>
      <c r="I1566" s="47">
        <f t="shared" si="144"/>
        <v>0</v>
      </c>
      <c r="J1566" s="65">
        <v>0</v>
      </c>
      <c r="K1566" s="48">
        <f t="shared" si="145"/>
        <v>0</v>
      </c>
      <c r="L1566" s="65">
        <v>0</v>
      </c>
      <c r="M1566" s="60">
        <f t="shared" si="146"/>
        <v>0</v>
      </c>
      <c r="N1566" s="49">
        <v>4</v>
      </c>
      <c r="O1566" s="62">
        <f t="shared" si="147"/>
        <v>200.629072653647</v>
      </c>
      <c r="P1566" s="50">
        <f t="shared" si="148"/>
        <v>4</v>
      </c>
      <c r="Q1566" s="51">
        <f t="shared" si="149"/>
        <v>200.629072653647</v>
      </c>
      <c r="R1566" s="46" t="s">
        <v>1</v>
      </c>
    </row>
    <row r="1567" spans="1:18" ht="16.5" hidden="1" customHeight="1" x14ac:dyDescent="0.15">
      <c r="A1567" s="56" t="s">
        <v>1028</v>
      </c>
      <c r="B1567" s="98" t="s">
        <v>7379</v>
      </c>
      <c r="C1567" s="98" t="s">
        <v>8266</v>
      </c>
      <c r="D1567" s="56" t="s">
        <v>329</v>
      </c>
      <c r="E1567" s="56" t="s">
        <v>568</v>
      </c>
      <c r="F1567" s="56" t="s">
        <v>569</v>
      </c>
      <c r="G1567" s="66">
        <v>40</v>
      </c>
      <c r="H1567" s="65">
        <v>0</v>
      </c>
      <c r="I1567" s="47">
        <f t="shared" si="144"/>
        <v>0</v>
      </c>
      <c r="J1567" s="65">
        <v>0</v>
      </c>
      <c r="K1567" s="48">
        <f t="shared" si="145"/>
        <v>0</v>
      </c>
      <c r="L1567" s="65">
        <v>0</v>
      </c>
      <c r="M1567" s="60">
        <f t="shared" si="146"/>
        <v>0</v>
      </c>
      <c r="N1567" s="49">
        <v>5</v>
      </c>
      <c r="O1567" s="62">
        <f t="shared" si="147"/>
        <v>200</v>
      </c>
      <c r="P1567" s="50">
        <f t="shared" si="148"/>
        <v>5</v>
      </c>
      <c r="Q1567" s="51">
        <f t="shared" si="149"/>
        <v>200</v>
      </c>
      <c r="R1567" s="46" t="s">
        <v>7299</v>
      </c>
    </row>
    <row r="1568" spans="1:18" ht="16.5" hidden="1" customHeight="1" x14ac:dyDescent="0.15">
      <c r="A1568" s="56" t="s">
        <v>3285</v>
      </c>
      <c r="B1568" s="56" t="s">
        <v>7753</v>
      </c>
      <c r="C1568" s="56" t="s">
        <v>3286</v>
      </c>
      <c r="D1568" s="56" t="s">
        <v>350</v>
      </c>
      <c r="E1568" s="56" t="s">
        <v>330</v>
      </c>
      <c r="F1568" s="56" t="s">
        <v>331</v>
      </c>
      <c r="G1568" s="66">
        <v>5.3813340023232674E-2</v>
      </c>
      <c r="H1568" s="65">
        <v>19477</v>
      </c>
      <c r="I1568" s="47">
        <f t="shared" si="144"/>
        <v>1048.1224236325029</v>
      </c>
      <c r="J1568" s="65">
        <v>0</v>
      </c>
      <c r="K1568" s="48">
        <f t="shared" si="145"/>
        <v>0</v>
      </c>
      <c r="L1568" s="65">
        <v>0</v>
      </c>
      <c r="M1568" s="60">
        <f t="shared" si="146"/>
        <v>0</v>
      </c>
      <c r="N1568" s="49">
        <v>0</v>
      </c>
      <c r="O1568" s="62">
        <f t="shared" si="147"/>
        <v>0</v>
      </c>
      <c r="P1568" s="50">
        <f t="shared" si="148"/>
        <v>19477</v>
      </c>
      <c r="Q1568" s="51">
        <f t="shared" si="149"/>
        <v>1048.1224236325029</v>
      </c>
      <c r="R1568" s="46" t="s">
        <v>7307</v>
      </c>
    </row>
    <row r="1569" spans="1:18" ht="16.5" hidden="1" customHeight="1" x14ac:dyDescent="0.15">
      <c r="A1569" s="56" t="s">
        <v>1097</v>
      </c>
      <c r="B1569" s="98" t="s">
        <v>1098</v>
      </c>
      <c r="C1569" s="98" t="s">
        <v>1098</v>
      </c>
      <c r="D1569" s="56" t="s">
        <v>329</v>
      </c>
      <c r="E1569" s="56" t="s">
        <v>334</v>
      </c>
      <c r="F1569" s="56" t="s">
        <v>335</v>
      </c>
      <c r="G1569" s="66">
        <v>100</v>
      </c>
      <c r="H1569" s="65">
        <v>0</v>
      </c>
      <c r="I1569" s="47">
        <f t="shared" si="144"/>
        <v>0</v>
      </c>
      <c r="J1569" s="65">
        <v>0</v>
      </c>
      <c r="K1569" s="48">
        <f t="shared" si="145"/>
        <v>0</v>
      </c>
      <c r="L1569" s="65">
        <v>0</v>
      </c>
      <c r="M1569" s="60">
        <f t="shared" si="146"/>
        <v>0</v>
      </c>
      <c r="N1569" s="49">
        <v>2</v>
      </c>
      <c r="O1569" s="62">
        <f t="shared" si="147"/>
        <v>200</v>
      </c>
      <c r="P1569" s="50">
        <f t="shared" si="148"/>
        <v>2</v>
      </c>
      <c r="Q1569" s="51">
        <f t="shared" si="149"/>
        <v>200</v>
      </c>
      <c r="R1569" s="46" t="s">
        <v>7299</v>
      </c>
    </row>
    <row r="1570" spans="1:18" ht="16.5" hidden="1" customHeight="1" x14ac:dyDescent="0.15">
      <c r="A1570" s="56" t="s">
        <v>1133</v>
      </c>
      <c r="B1570" s="98" t="s">
        <v>1134</v>
      </c>
      <c r="C1570" s="98" t="s">
        <v>1134</v>
      </c>
      <c r="D1570" s="56" t="s">
        <v>329</v>
      </c>
      <c r="E1570" s="56" t="s">
        <v>568</v>
      </c>
      <c r="F1570" s="56" t="s">
        <v>569</v>
      </c>
      <c r="G1570" s="66">
        <v>40</v>
      </c>
      <c r="H1570" s="65">
        <v>0</v>
      </c>
      <c r="I1570" s="47">
        <f t="shared" si="144"/>
        <v>0</v>
      </c>
      <c r="J1570" s="65">
        <v>0</v>
      </c>
      <c r="K1570" s="48">
        <f t="shared" si="145"/>
        <v>0</v>
      </c>
      <c r="L1570" s="65">
        <v>0</v>
      </c>
      <c r="M1570" s="60">
        <f t="shared" si="146"/>
        <v>0</v>
      </c>
      <c r="N1570" s="49">
        <v>5</v>
      </c>
      <c r="O1570" s="62">
        <f t="shared" si="147"/>
        <v>200</v>
      </c>
      <c r="P1570" s="50">
        <f t="shared" si="148"/>
        <v>5</v>
      </c>
      <c r="Q1570" s="51">
        <f t="shared" si="149"/>
        <v>200</v>
      </c>
      <c r="R1570" s="46" t="s">
        <v>7299</v>
      </c>
    </row>
    <row r="1571" spans="1:18" ht="16.5" hidden="1" customHeight="1" x14ac:dyDescent="0.15">
      <c r="A1571" s="56" t="s">
        <v>1198</v>
      </c>
      <c r="B1571" s="98" t="s">
        <v>1199</v>
      </c>
      <c r="C1571" s="98" t="s">
        <v>1200</v>
      </c>
      <c r="D1571" s="56" t="s">
        <v>329</v>
      </c>
      <c r="E1571" s="56" t="s">
        <v>501</v>
      </c>
      <c r="F1571" s="56" t="s">
        <v>502</v>
      </c>
      <c r="G1571" s="66">
        <v>200</v>
      </c>
      <c r="H1571" s="65">
        <v>0</v>
      </c>
      <c r="I1571" s="47">
        <f t="shared" si="144"/>
        <v>0</v>
      </c>
      <c r="J1571" s="65">
        <v>0</v>
      </c>
      <c r="K1571" s="48">
        <f t="shared" si="145"/>
        <v>0</v>
      </c>
      <c r="L1571" s="65">
        <v>0</v>
      </c>
      <c r="M1571" s="60">
        <f t="shared" si="146"/>
        <v>0</v>
      </c>
      <c r="N1571" s="49">
        <v>1</v>
      </c>
      <c r="O1571" s="62">
        <f t="shared" si="147"/>
        <v>200</v>
      </c>
      <c r="P1571" s="50">
        <f t="shared" si="148"/>
        <v>1</v>
      </c>
      <c r="Q1571" s="51">
        <f t="shared" si="149"/>
        <v>200</v>
      </c>
      <c r="R1571" s="46" t="s">
        <v>7299</v>
      </c>
    </row>
    <row r="1572" spans="1:18" ht="16.5" hidden="1" customHeight="1" x14ac:dyDescent="0.15">
      <c r="A1572" s="56" t="s">
        <v>4130</v>
      </c>
      <c r="B1572" s="98" t="s">
        <v>4131</v>
      </c>
      <c r="C1572" s="98" t="s">
        <v>4131</v>
      </c>
      <c r="D1572" s="56" t="s">
        <v>350</v>
      </c>
      <c r="E1572" s="56" t="s">
        <v>568</v>
      </c>
      <c r="F1572" s="56" t="s">
        <v>569</v>
      </c>
      <c r="G1572" s="66">
        <v>3.076915588106488</v>
      </c>
      <c r="H1572" s="65">
        <v>0</v>
      </c>
      <c r="I1572" s="47">
        <f t="shared" si="144"/>
        <v>0</v>
      </c>
      <c r="J1572" s="65">
        <v>0</v>
      </c>
      <c r="K1572" s="48">
        <f t="shared" si="145"/>
        <v>0</v>
      </c>
      <c r="L1572" s="65">
        <v>0</v>
      </c>
      <c r="M1572" s="60">
        <f t="shared" si="146"/>
        <v>0</v>
      </c>
      <c r="N1572" s="49">
        <v>65</v>
      </c>
      <c r="O1572" s="62">
        <f t="shared" si="147"/>
        <v>199.99951322692172</v>
      </c>
      <c r="P1572" s="50">
        <f t="shared" si="148"/>
        <v>65</v>
      </c>
      <c r="Q1572" s="51">
        <f t="shared" si="149"/>
        <v>199.99951322692172</v>
      </c>
      <c r="R1572" s="46" t="s">
        <v>7307</v>
      </c>
    </row>
    <row r="1573" spans="1:18" ht="16.5" hidden="1" customHeight="1" x14ac:dyDescent="0.15">
      <c r="A1573" s="56" t="s">
        <v>3297</v>
      </c>
      <c r="B1573" s="56" t="s">
        <v>10719</v>
      </c>
      <c r="C1573" s="56" t="s">
        <v>10720</v>
      </c>
      <c r="D1573" s="56" t="s">
        <v>329</v>
      </c>
      <c r="E1573" s="56" t="s">
        <v>330</v>
      </c>
      <c r="F1573" s="56" t="s">
        <v>331</v>
      </c>
      <c r="G1573" s="66">
        <v>3.0760426991865538E-2</v>
      </c>
      <c r="H1573" s="65">
        <v>498</v>
      </c>
      <c r="I1573" s="47">
        <f t="shared" si="144"/>
        <v>15.318692641949038</v>
      </c>
      <c r="J1573" s="65">
        <v>0</v>
      </c>
      <c r="K1573" s="48">
        <f t="shared" si="145"/>
        <v>0</v>
      </c>
      <c r="L1573" s="65">
        <v>0</v>
      </c>
      <c r="M1573" s="60">
        <f t="shared" si="146"/>
        <v>0</v>
      </c>
      <c r="N1573" s="49">
        <v>0</v>
      </c>
      <c r="O1573" s="62">
        <f t="shared" si="147"/>
        <v>0</v>
      </c>
      <c r="P1573" s="50">
        <f t="shared" si="148"/>
        <v>498</v>
      </c>
      <c r="Q1573" s="51">
        <f t="shared" si="149"/>
        <v>15.318692641949038</v>
      </c>
      <c r="R1573" s="46" t="s">
        <v>7307</v>
      </c>
    </row>
    <row r="1574" spans="1:18" ht="16.5" hidden="1" customHeight="1" x14ac:dyDescent="0.15">
      <c r="A1574" s="56" t="s">
        <v>3298</v>
      </c>
      <c r="B1574" s="56" t="s">
        <v>7755</v>
      </c>
      <c r="C1574" s="56" t="s">
        <v>3299</v>
      </c>
      <c r="D1574" s="56" t="s">
        <v>329</v>
      </c>
      <c r="E1574" s="56" t="s">
        <v>330</v>
      </c>
      <c r="F1574" s="56" t="s">
        <v>331</v>
      </c>
      <c r="G1574" s="66">
        <v>0.16058786313403967</v>
      </c>
      <c r="H1574" s="65">
        <v>6656</v>
      </c>
      <c r="I1574" s="47">
        <f t="shared" si="144"/>
        <v>1068.872817020168</v>
      </c>
      <c r="J1574" s="65">
        <v>0</v>
      </c>
      <c r="K1574" s="48">
        <f t="shared" si="145"/>
        <v>0</v>
      </c>
      <c r="L1574" s="65">
        <v>0</v>
      </c>
      <c r="M1574" s="60">
        <f t="shared" si="146"/>
        <v>0</v>
      </c>
      <c r="N1574" s="49">
        <v>0</v>
      </c>
      <c r="O1574" s="62">
        <f t="shared" si="147"/>
        <v>0</v>
      </c>
      <c r="P1574" s="50">
        <f t="shared" si="148"/>
        <v>6656</v>
      </c>
      <c r="Q1574" s="51">
        <f t="shared" si="149"/>
        <v>1068.872817020168</v>
      </c>
      <c r="R1574" s="46" t="s">
        <v>7307</v>
      </c>
    </row>
    <row r="1575" spans="1:18" ht="16.5" hidden="1" customHeight="1" x14ac:dyDescent="0.15">
      <c r="A1575" s="56" t="s">
        <v>6045</v>
      </c>
      <c r="B1575" s="98" t="s">
        <v>6046</v>
      </c>
      <c r="C1575" s="98" t="s">
        <v>6047</v>
      </c>
      <c r="D1575" s="56" t="s">
        <v>329</v>
      </c>
      <c r="E1575" s="56" t="s">
        <v>5298</v>
      </c>
      <c r="F1575" s="56" t="s">
        <v>5299</v>
      </c>
      <c r="G1575" s="66">
        <v>199.88316980740956</v>
      </c>
      <c r="H1575" s="65">
        <v>0</v>
      </c>
      <c r="I1575" s="47">
        <f t="shared" si="144"/>
        <v>0</v>
      </c>
      <c r="J1575" s="65">
        <v>0</v>
      </c>
      <c r="K1575" s="48">
        <f t="shared" si="145"/>
        <v>0</v>
      </c>
      <c r="L1575" s="65">
        <v>0</v>
      </c>
      <c r="M1575" s="60">
        <f t="shared" si="146"/>
        <v>0</v>
      </c>
      <c r="N1575" s="49">
        <v>1</v>
      </c>
      <c r="O1575" s="62">
        <f t="shared" si="147"/>
        <v>199.88316980740956</v>
      </c>
      <c r="P1575" s="50">
        <f t="shared" si="148"/>
        <v>1</v>
      </c>
      <c r="Q1575" s="51">
        <f t="shared" si="149"/>
        <v>199.88316980740956</v>
      </c>
      <c r="R1575" s="46" t="s">
        <v>1</v>
      </c>
    </row>
    <row r="1576" spans="1:18" ht="16.5" hidden="1" customHeight="1" x14ac:dyDescent="0.15">
      <c r="A1576" s="56" t="s">
        <v>3302</v>
      </c>
      <c r="B1576" s="56" t="s">
        <v>7757</v>
      </c>
      <c r="C1576" s="56" t="s">
        <v>3303</v>
      </c>
      <c r="D1576" s="56" t="s">
        <v>350</v>
      </c>
      <c r="E1576" s="56" t="s">
        <v>330</v>
      </c>
      <c r="F1576" s="56" t="s">
        <v>331</v>
      </c>
      <c r="G1576" s="66">
        <v>0.18436892655367221</v>
      </c>
      <c r="H1576" s="65">
        <v>1590</v>
      </c>
      <c r="I1576" s="47">
        <f t="shared" si="144"/>
        <v>293.14659322033879</v>
      </c>
      <c r="J1576" s="65">
        <v>0</v>
      </c>
      <c r="K1576" s="48">
        <f t="shared" si="145"/>
        <v>0</v>
      </c>
      <c r="L1576" s="65">
        <v>0</v>
      </c>
      <c r="M1576" s="60">
        <f t="shared" si="146"/>
        <v>0</v>
      </c>
      <c r="N1576" s="49">
        <v>0</v>
      </c>
      <c r="O1576" s="62">
        <f t="shared" si="147"/>
        <v>0</v>
      </c>
      <c r="P1576" s="50">
        <f t="shared" si="148"/>
        <v>1590</v>
      </c>
      <c r="Q1576" s="51">
        <f t="shared" si="149"/>
        <v>293.14659322033879</v>
      </c>
      <c r="R1576" s="46" t="s">
        <v>7307</v>
      </c>
    </row>
    <row r="1577" spans="1:18" ht="16.5" hidden="1" customHeight="1" x14ac:dyDescent="0.15">
      <c r="A1577" s="56" t="s">
        <v>3283</v>
      </c>
      <c r="B1577" s="98" t="s">
        <v>3284</v>
      </c>
      <c r="C1577" s="98" t="s">
        <v>3282</v>
      </c>
      <c r="D1577" s="56" t="s">
        <v>329</v>
      </c>
      <c r="E1577" s="56" t="s">
        <v>351</v>
      </c>
      <c r="F1577" s="56" t="s">
        <v>352</v>
      </c>
      <c r="G1577" s="66">
        <v>0.12399999999999997</v>
      </c>
      <c r="H1577" s="65">
        <v>0</v>
      </c>
      <c r="I1577" s="47">
        <f t="shared" si="144"/>
        <v>0</v>
      </c>
      <c r="J1577" s="65">
        <v>0</v>
      </c>
      <c r="K1577" s="48">
        <f t="shared" si="145"/>
        <v>0</v>
      </c>
      <c r="L1577" s="65">
        <v>0</v>
      </c>
      <c r="M1577" s="60">
        <f t="shared" si="146"/>
        <v>0</v>
      </c>
      <c r="N1577" s="49">
        <v>1610</v>
      </c>
      <c r="O1577" s="62">
        <f t="shared" si="147"/>
        <v>199.63999999999996</v>
      </c>
      <c r="P1577" s="50">
        <f t="shared" si="148"/>
        <v>1610</v>
      </c>
      <c r="Q1577" s="51">
        <f t="shared" si="149"/>
        <v>199.63999999999996</v>
      </c>
      <c r="R1577" s="46" t="s">
        <v>7307</v>
      </c>
    </row>
    <row r="1578" spans="1:18" ht="16.5" hidden="1" customHeight="1" x14ac:dyDescent="0.15">
      <c r="A1578" s="56" t="s">
        <v>1827</v>
      </c>
      <c r="B1578" s="98" t="s">
        <v>7638</v>
      </c>
      <c r="C1578" s="98" t="s">
        <v>7411</v>
      </c>
      <c r="D1578" s="56" t="s">
        <v>329</v>
      </c>
      <c r="E1578" s="56" t="s">
        <v>1310</v>
      </c>
      <c r="F1578" s="56" t="s">
        <v>1311</v>
      </c>
      <c r="G1578" s="66">
        <v>4.7484687963842402</v>
      </c>
      <c r="H1578" s="65">
        <v>0</v>
      </c>
      <c r="I1578" s="47">
        <f t="shared" si="144"/>
        <v>0</v>
      </c>
      <c r="J1578" s="65">
        <v>0</v>
      </c>
      <c r="K1578" s="48">
        <f t="shared" si="145"/>
        <v>0</v>
      </c>
      <c r="L1578" s="65">
        <v>0</v>
      </c>
      <c r="M1578" s="60">
        <f t="shared" si="146"/>
        <v>0</v>
      </c>
      <c r="N1578" s="49">
        <v>42</v>
      </c>
      <c r="O1578" s="62">
        <f t="shared" si="147"/>
        <v>199.43568944813808</v>
      </c>
      <c r="P1578" s="50">
        <f t="shared" si="148"/>
        <v>42</v>
      </c>
      <c r="Q1578" s="51">
        <f t="shared" si="149"/>
        <v>199.43568944813808</v>
      </c>
      <c r="R1578" s="46" t="s">
        <v>7301</v>
      </c>
    </row>
    <row r="1579" spans="1:18" ht="16.5" hidden="1" customHeight="1" x14ac:dyDescent="0.15">
      <c r="A1579" s="56" t="s">
        <v>3307</v>
      </c>
      <c r="B1579" s="56" t="s">
        <v>7758</v>
      </c>
      <c r="C1579" s="56" t="s">
        <v>3308</v>
      </c>
      <c r="D1579" s="56" t="s">
        <v>329</v>
      </c>
      <c r="E1579" s="56" t="s">
        <v>330</v>
      </c>
      <c r="F1579" s="56" t="s">
        <v>331</v>
      </c>
      <c r="G1579" s="66">
        <v>0.11997762421694921</v>
      </c>
      <c r="H1579" s="65">
        <v>33086</v>
      </c>
      <c r="I1579" s="47">
        <f t="shared" si="144"/>
        <v>3969.5796748419816</v>
      </c>
      <c r="J1579" s="65">
        <v>0</v>
      </c>
      <c r="K1579" s="48">
        <f t="shared" si="145"/>
        <v>0</v>
      </c>
      <c r="L1579" s="65">
        <v>0</v>
      </c>
      <c r="M1579" s="60">
        <f t="shared" si="146"/>
        <v>0</v>
      </c>
      <c r="N1579" s="49">
        <v>0</v>
      </c>
      <c r="O1579" s="62">
        <f t="shared" si="147"/>
        <v>0</v>
      </c>
      <c r="P1579" s="50">
        <f t="shared" si="148"/>
        <v>33086</v>
      </c>
      <c r="Q1579" s="51">
        <f t="shared" si="149"/>
        <v>3969.5796748419816</v>
      </c>
      <c r="R1579" s="46" t="s">
        <v>7307</v>
      </c>
    </row>
    <row r="1580" spans="1:18" ht="16.5" hidden="1" customHeight="1" x14ac:dyDescent="0.15">
      <c r="A1580" s="56" t="s">
        <v>8857</v>
      </c>
      <c r="B1580" s="56" t="s">
        <v>8858</v>
      </c>
      <c r="C1580" s="56" t="s">
        <v>8859</v>
      </c>
      <c r="D1580" s="56" t="s">
        <v>350</v>
      </c>
      <c r="E1580" s="56" t="s">
        <v>330</v>
      </c>
      <c r="F1580" s="56" t="s">
        <v>331</v>
      </c>
      <c r="G1580" s="66">
        <v>5.1280000000000006E-3</v>
      </c>
      <c r="H1580" s="65">
        <v>11746</v>
      </c>
      <c r="I1580" s="47">
        <f t="shared" si="144"/>
        <v>60.233488000000008</v>
      </c>
      <c r="J1580" s="65">
        <v>0</v>
      </c>
      <c r="K1580" s="48">
        <f t="shared" si="145"/>
        <v>0</v>
      </c>
      <c r="L1580" s="65">
        <v>0</v>
      </c>
      <c r="M1580" s="60">
        <f t="shared" si="146"/>
        <v>0</v>
      </c>
      <c r="N1580" s="49">
        <v>0</v>
      </c>
      <c r="O1580" s="62">
        <f t="shared" si="147"/>
        <v>0</v>
      </c>
      <c r="P1580" s="50">
        <f t="shared" si="148"/>
        <v>11746</v>
      </c>
      <c r="Q1580" s="51">
        <f t="shared" si="149"/>
        <v>60.233488000000008</v>
      </c>
      <c r="R1580" s="46" t="s">
        <v>7307</v>
      </c>
    </row>
    <row r="1581" spans="1:18" ht="16.5" hidden="1" customHeight="1" x14ac:dyDescent="0.15">
      <c r="A1581" s="56" t="s">
        <v>5306</v>
      </c>
      <c r="B1581" s="98" t="s">
        <v>5307</v>
      </c>
      <c r="C1581" s="98" t="s">
        <v>5308</v>
      </c>
      <c r="D1581" s="56" t="s">
        <v>329</v>
      </c>
      <c r="E1581" s="56" t="s">
        <v>5298</v>
      </c>
      <c r="F1581" s="56" t="s">
        <v>5299</v>
      </c>
      <c r="G1581" s="66">
        <v>99.596963030040442</v>
      </c>
      <c r="H1581" s="65">
        <v>0</v>
      </c>
      <c r="I1581" s="47">
        <f t="shared" si="144"/>
        <v>0</v>
      </c>
      <c r="J1581" s="65">
        <v>0</v>
      </c>
      <c r="K1581" s="48">
        <f t="shared" si="145"/>
        <v>0</v>
      </c>
      <c r="L1581" s="65">
        <v>0</v>
      </c>
      <c r="M1581" s="60">
        <f t="shared" si="146"/>
        <v>0</v>
      </c>
      <c r="N1581" s="49">
        <v>2</v>
      </c>
      <c r="O1581" s="62">
        <f t="shared" si="147"/>
        <v>199.19392606008088</v>
      </c>
      <c r="P1581" s="50">
        <f t="shared" si="148"/>
        <v>2</v>
      </c>
      <c r="Q1581" s="51">
        <f t="shared" si="149"/>
        <v>199.19392606008088</v>
      </c>
      <c r="R1581" s="46" t="s">
        <v>1</v>
      </c>
    </row>
    <row r="1582" spans="1:18" ht="16.5" hidden="1" customHeight="1" x14ac:dyDescent="0.15">
      <c r="A1582" s="56" t="s">
        <v>5711</v>
      </c>
      <c r="B1582" s="98" t="s">
        <v>5712</v>
      </c>
      <c r="C1582" s="98" t="s">
        <v>5713</v>
      </c>
      <c r="D1582" s="56" t="s">
        <v>329</v>
      </c>
      <c r="E1582" s="56" t="s">
        <v>5300</v>
      </c>
      <c r="F1582" s="56" t="s">
        <v>5301</v>
      </c>
      <c r="G1582" s="66">
        <v>99.587502649064874</v>
      </c>
      <c r="H1582" s="65">
        <v>0</v>
      </c>
      <c r="I1582" s="47">
        <f t="shared" si="144"/>
        <v>0</v>
      </c>
      <c r="J1582" s="65">
        <v>0</v>
      </c>
      <c r="K1582" s="48">
        <f t="shared" si="145"/>
        <v>0</v>
      </c>
      <c r="L1582" s="65">
        <v>0</v>
      </c>
      <c r="M1582" s="60">
        <f t="shared" si="146"/>
        <v>0</v>
      </c>
      <c r="N1582" s="49">
        <v>2</v>
      </c>
      <c r="O1582" s="62">
        <f t="shared" si="147"/>
        <v>199.17500529812975</v>
      </c>
      <c r="P1582" s="50">
        <f t="shared" si="148"/>
        <v>2</v>
      </c>
      <c r="Q1582" s="51">
        <f t="shared" si="149"/>
        <v>199.17500529812975</v>
      </c>
      <c r="R1582" s="46" t="s">
        <v>1</v>
      </c>
    </row>
    <row r="1583" spans="1:18" ht="16.5" hidden="1" customHeight="1" x14ac:dyDescent="0.15">
      <c r="A1583" s="56" t="s">
        <v>1288</v>
      </c>
      <c r="B1583" s="98" t="s">
        <v>794</v>
      </c>
      <c r="C1583" s="98" t="s">
        <v>795</v>
      </c>
      <c r="D1583" s="56" t="s">
        <v>329</v>
      </c>
      <c r="E1583" s="56" t="s">
        <v>334</v>
      </c>
      <c r="F1583" s="56" t="s">
        <v>335</v>
      </c>
      <c r="G1583" s="66">
        <v>39.703445590525696</v>
      </c>
      <c r="H1583" s="65">
        <v>0</v>
      </c>
      <c r="I1583" s="47">
        <f t="shared" si="144"/>
        <v>0</v>
      </c>
      <c r="J1583" s="65">
        <v>0</v>
      </c>
      <c r="K1583" s="48">
        <f t="shared" si="145"/>
        <v>0</v>
      </c>
      <c r="L1583" s="65">
        <v>0</v>
      </c>
      <c r="M1583" s="60">
        <f t="shared" si="146"/>
        <v>0</v>
      </c>
      <c r="N1583" s="49">
        <v>5</v>
      </c>
      <c r="O1583" s="62">
        <f t="shared" si="147"/>
        <v>198.51722795262847</v>
      </c>
      <c r="P1583" s="50">
        <f t="shared" si="148"/>
        <v>5</v>
      </c>
      <c r="Q1583" s="51">
        <f t="shared" si="149"/>
        <v>198.51722795262847</v>
      </c>
      <c r="R1583" s="46" t="s">
        <v>7299</v>
      </c>
    </row>
    <row r="1584" spans="1:18" ht="16.5" hidden="1" customHeight="1" x14ac:dyDescent="0.15">
      <c r="A1584" s="56" t="s">
        <v>3314</v>
      </c>
      <c r="B1584" s="56" t="s">
        <v>7760</v>
      </c>
      <c r="C1584" s="56" t="s">
        <v>3315</v>
      </c>
      <c r="D1584" s="56" t="s">
        <v>329</v>
      </c>
      <c r="E1584" s="56" t="s">
        <v>330</v>
      </c>
      <c r="F1584" s="56" t="s">
        <v>331</v>
      </c>
      <c r="G1584" s="66">
        <v>9.0859639522559484E-3</v>
      </c>
      <c r="H1584" s="65">
        <v>7815</v>
      </c>
      <c r="I1584" s="47">
        <f t="shared" si="144"/>
        <v>71.006808286880243</v>
      </c>
      <c r="J1584" s="65">
        <v>0</v>
      </c>
      <c r="K1584" s="48">
        <f t="shared" si="145"/>
        <v>0</v>
      </c>
      <c r="L1584" s="65">
        <v>0</v>
      </c>
      <c r="M1584" s="60">
        <f t="shared" si="146"/>
        <v>0</v>
      </c>
      <c r="N1584" s="49">
        <v>0</v>
      </c>
      <c r="O1584" s="62">
        <f t="shared" si="147"/>
        <v>0</v>
      </c>
      <c r="P1584" s="50">
        <f t="shared" si="148"/>
        <v>7815</v>
      </c>
      <c r="Q1584" s="51">
        <f t="shared" si="149"/>
        <v>71.006808286880243</v>
      </c>
      <c r="R1584" s="46" t="s">
        <v>7307</v>
      </c>
    </row>
    <row r="1585" spans="1:18" ht="16.5" hidden="1" customHeight="1" x14ac:dyDescent="0.15">
      <c r="A1585" s="56" t="s">
        <v>5464</v>
      </c>
      <c r="B1585" s="98" t="s">
        <v>5465</v>
      </c>
      <c r="C1585" s="98" t="s">
        <v>5320</v>
      </c>
      <c r="D1585" s="56" t="s">
        <v>329</v>
      </c>
      <c r="E1585" s="56" t="s">
        <v>5171</v>
      </c>
      <c r="F1585" s="56" t="s">
        <v>5172</v>
      </c>
      <c r="G1585" s="66">
        <v>98.58382976704624</v>
      </c>
      <c r="H1585" s="65">
        <v>0</v>
      </c>
      <c r="I1585" s="47">
        <f t="shared" si="144"/>
        <v>0</v>
      </c>
      <c r="J1585" s="65">
        <v>0</v>
      </c>
      <c r="K1585" s="48">
        <f t="shared" si="145"/>
        <v>0</v>
      </c>
      <c r="L1585" s="65">
        <v>0</v>
      </c>
      <c r="M1585" s="60">
        <f t="shared" si="146"/>
        <v>0</v>
      </c>
      <c r="N1585" s="49">
        <v>2</v>
      </c>
      <c r="O1585" s="62">
        <f t="shared" si="147"/>
        <v>197.16765953409248</v>
      </c>
      <c r="P1585" s="50">
        <f t="shared" si="148"/>
        <v>2</v>
      </c>
      <c r="Q1585" s="51">
        <f t="shared" si="149"/>
        <v>197.16765953409248</v>
      </c>
      <c r="R1585" s="46" t="s">
        <v>1</v>
      </c>
    </row>
    <row r="1586" spans="1:18" ht="16.5" hidden="1" customHeight="1" x14ac:dyDescent="0.15">
      <c r="A1586" s="56" t="s">
        <v>3490</v>
      </c>
      <c r="B1586" s="98" t="s">
        <v>7841</v>
      </c>
      <c r="C1586" s="98" t="s">
        <v>7842</v>
      </c>
      <c r="D1586" s="56" t="s">
        <v>350</v>
      </c>
      <c r="E1586" s="56" t="s">
        <v>1380</v>
      </c>
      <c r="F1586" s="56" t="s">
        <v>1381</v>
      </c>
      <c r="G1586" s="66">
        <v>3.5999999999999997E-2</v>
      </c>
      <c r="H1586" s="65">
        <v>0</v>
      </c>
      <c r="I1586" s="47">
        <f t="shared" si="144"/>
        <v>0</v>
      </c>
      <c r="J1586" s="65">
        <v>0</v>
      </c>
      <c r="K1586" s="48">
        <f t="shared" si="145"/>
        <v>0</v>
      </c>
      <c r="L1586" s="65">
        <v>0</v>
      </c>
      <c r="M1586" s="60">
        <f t="shared" si="146"/>
        <v>0</v>
      </c>
      <c r="N1586" s="49">
        <v>5476</v>
      </c>
      <c r="O1586" s="62">
        <f t="shared" si="147"/>
        <v>197.136</v>
      </c>
      <c r="P1586" s="50">
        <f t="shared" si="148"/>
        <v>5476</v>
      </c>
      <c r="Q1586" s="51">
        <f t="shared" si="149"/>
        <v>197.136</v>
      </c>
      <c r="R1586" s="46" t="s">
        <v>7307</v>
      </c>
    </row>
    <row r="1587" spans="1:18" ht="16.5" hidden="1" customHeight="1" x14ac:dyDescent="0.15">
      <c r="A1587" s="56" t="s">
        <v>5870</v>
      </c>
      <c r="B1587" s="98" t="s">
        <v>5871</v>
      </c>
      <c r="C1587" s="98" t="s">
        <v>5872</v>
      </c>
      <c r="D1587" s="56" t="s">
        <v>329</v>
      </c>
      <c r="E1587" s="56" t="s">
        <v>5300</v>
      </c>
      <c r="F1587" s="56" t="s">
        <v>5301</v>
      </c>
      <c r="G1587" s="66">
        <v>196.90075400029551</v>
      </c>
      <c r="H1587" s="65">
        <v>0</v>
      </c>
      <c r="I1587" s="47">
        <f t="shared" si="144"/>
        <v>0</v>
      </c>
      <c r="J1587" s="65">
        <v>0</v>
      </c>
      <c r="K1587" s="48">
        <f t="shared" si="145"/>
        <v>0</v>
      </c>
      <c r="L1587" s="65">
        <v>0</v>
      </c>
      <c r="M1587" s="60">
        <f t="shared" si="146"/>
        <v>0</v>
      </c>
      <c r="N1587" s="49">
        <v>1</v>
      </c>
      <c r="O1587" s="62">
        <f t="shared" si="147"/>
        <v>196.90075400029551</v>
      </c>
      <c r="P1587" s="50">
        <f t="shared" si="148"/>
        <v>1</v>
      </c>
      <c r="Q1587" s="51">
        <f t="shared" si="149"/>
        <v>196.90075400029551</v>
      </c>
      <c r="R1587" s="46" t="s">
        <v>1</v>
      </c>
    </row>
    <row r="1588" spans="1:18" ht="16.5" hidden="1" customHeight="1" x14ac:dyDescent="0.15">
      <c r="A1588" s="56" t="s">
        <v>5870</v>
      </c>
      <c r="B1588" s="98" t="s">
        <v>5871</v>
      </c>
      <c r="C1588" s="98" t="s">
        <v>5872</v>
      </c>
      <c r="D1588" s="56" t="s">
        <v>329</v>
      </c>
      <c r="E1588" s="56" t="s">
        <v>5171</v>
      </c>
      <c r="F1588" s="56" t="s">
        <v>5172</v>
      </c>
      <c r="G1588" s="66">
        <v>196.90075400029551</v>
      </c>
      <c r="H1588" s="65">
        <v>0</v>
      </c>
      <c r="I1588" s="47">
        <f t="shared" si="144"/>
        <v>0</v>
      </c>
      <c r="J1588" s="65">
        <v>0</v>
      </c>
      <c r="K1588" s="48">
        <f t="shared" si="145"/>
        <v>0</v>
      </c>
      <c r="L1588" s="65">
        <v>0</v>
      </c>
      <c r="M1588" s="60">
        <f t="shared" si="146"/>
        <v>0</v>
      </c>
      <c r="N1588" s="49">
        <v>1</v>
      </c>
      <c r="O1588" s="62">
        <f t="shared" si="147"/>
        <v>196.90075400029551</v>
      </c>
      <c r="P1588" s="50">
        <f t="shared" si="148"/>
        <v>1</v>
      </c>
      <c r="Q1588" s="51">
        <f t="shared" si="149"/>
        <v>196.90075400029551</v>
      </c>
      <c r="R1588" s="46" t="s">
        <v>1</v>
      </c>
    </row>
    <row r="1589" spans="1:18" ht="16.5" hidden="1" customHeight="1" x14ac:dyDescent="0.15">
      <c r="A1589" s="56" t="s">
        <v>3324</v>
      </c>
      <c r="B1589" s="56" t="s">
        <v>7762</v>
      </c>
      <c r="C1589" s="56" t="s">
        <v>3325</v>
      </c>
      <c r="D1589" s="56" t="s">
        <v>329</v>
      </c>
      <c r="E1589" s="56" t="s">
        <v>330</v>
      </c>
      <c r="F1589" s="56" t="s">
        <v>331</v>
      </c>
      <c r="G1589" s="66">
        <v>6.5724395513839656E-3</v>
      </c>
      <c r="H1589" s="65">
        <v>16572</v>
      </c>
      <c r="I1589" s="47">
        <f t="shared" si="144"/>
        <v>108.91846824553508</v>
      </c>
      <c r="J1589" s="65">
        <v>0</v>
      </c>
      <c r="K1589" s="48">
        <f t="shared" si="145"/>
        <v>0</v>
      </c>
      <c r="L1589" s="65">
        <v>0</v>
      </c>
      <c r="M1589" s="60">
        <f t="shared" si="146"/>
        <v>0</v>
      </c>
      <c r="N1589" s="49">
        <v>0</v>
      </c>
      <c r="O1589" s="62">
        <f t="shared" si="147"/>
        <v>0</v>
      </c>
      <c r="P1589" s="50">
        <f t="shared" si="148"/>
        <v>16572</v>
      </c>
      <c r="Q1589" s="51">
        <f t="shared" si="149"/>
        <v>108.91846824553508</v>
      </c>
      <c r="R1589" s="46" t="s">
        <v>7307</v>
      </c>
    </row>
    <row r="1590" spans="1:18" ht="16.5" hidden="1" customHeight="1" x14ac:dyDescent="0.15">
      <c r="A1590" s="56" t="s">
        <v>5150</v>
      </c>
      <c r="B1590" s="98" t="s">
        <v>5151</v>
      </c>
      <c r="C1590" s="98" t="s">
        <v>8434</v>
      </c>
      <c r="D1590" s="56" t="s">
        <v>5152</v>
      </c>
      <c r="E1590" s="56" t="s">
        <v>1380</v>
      </c>
      <c r="F1590" s="56" t="s">
        <v>1381</v>
      </c>
      <c r="G1590" s="66">
        <v>196.58033333333333</v>
      </c>
      <c r="H1590" s="65">
        <v>0</v>
      </c>
      <c r="I1590" s="47">
        <f t="shared" si="144"/>
        <v>0</v>
      </c>
      <c r="J1590" s="65">
        <v>0</v>
      </c>
      <c r="K1590" s="48">
        <f t="shared" si="145"/>
        <v>0</v>
      </c>
      <c r="L1590" s="65">
        <v>0</v>
      </c>
      <c r="M1590" s="60">
        <f t="shared" si="146"/>
        <v>0</v>
      </c>
      <c r="N1590" s="49">
        <v>1</v>
      </c>
      <c r="O1590" s="62">
        <f t="shared" si="147"/>
        <v>196.58033333333333</v>
      </c>
      <c r="P1590" s="50">
        <f t="shared" si="148"/>
        <v>1</v>
      </c>
      <c r="Q1590" s="51">
        <f t="shared" si="149"/>
        <v>196.58033333333333</v>
      </c>
      <c r="R1590" s="46" t="s">
        <v>7303</v>
      </c>
    </row>
    <row r="1591" spans="1:18" ht="16.5" hidden="1" customHeight="1" x14ac:dyDescent="0.15">
      <c r="A1591" s="56" t="s">
        <v>579</v>
      </c>
      <c r="B1591" s="98" t="s">
        <v>580</v>
      </c>
      <c r="C1591" s="98" t="s">
        <v>581</v>
      </c>
      <c r="D1591" s="56" t="s">
        <v>329</v>
      </c>
      <c r="E1591" s="56" t="s">
        <v>568</v>
      </c>
      <c r="F1591" s="56" t="s">
        <v>569</v>
      </c>
      <c r="G1591" s="66">
        <v>195.30770000000001</v>
      </c>
      <c r="H1591" s="65">
        <v>0</v>
      </c>
      <c r="I1591" s="47">
        <f t="shared" si="144"/>
        <v>0</v>
      </c>
      <c r="J1591" s="65">
        <v>0</v>
      </c>
      <c r="K1591" s="48">
        <f t="shared" si="145"/>
        <v>0</v>
      </c>
      <c r="L1591" s="65">
        <v>0</v>
      </c>
      <c r="M1591" s="60">
        <f t="shared" si="146"/>
        <v>0</v>
      </c>
      <c r="N1591" s="49">
        <v>1</v>
      </c>
      <c r="O1591" s="62">
        <f t="shared" si="147"/>
        <v>195.30770000000001</v>
      </c>
      <c r="P1591" s="50">
        <f t="shared" si="148"/>
        <v>1</v>
      </c>
      <c r="Q1591" s="51">
        <f t="shared" si="149"/>
        <v>195.30770000000001</v>
      </c>
      <c r="R1591" s="46" t="s">
        <v>7299</v>
      </c>
    </row>
    <row r="1592" spans="1:18" ht="16.5" hidden="1" customHeight="1" x14ac:dyDescent="0.15">
      <c r="A1592" s="56" t="s">
        <v>3333</v>
      </c>
      <c r="B1592" s="98" t="s">
        <v>7768</v>
      </c>
      <c r="C1592" s="98" t="s">
        <v>3334</v>
      </c>
      <c r="D1592" s="56" t="s">
        <v>329</v>
      </c>
      <c r="E1592" s="56" t="s">
        <v>1964</v>
      </c>
      <c r="F1592" s="56" t="s">
        <v>1965</v>
      </c>
      <c r="G1592" s="66">
        <v>1.0300079297492538E-2</v>
      </c>
      <c r="H1592" s="65">
        <v>0</v>
      </c>
      <c r="I1592" s="47">
        <f t="shared" si="144"/>
        <v>0</v>
      </c>
      <c r="J1592" s="65">
        <v>0</v>
      </c>
      <c r="K1592" s="48">
        <f t="shared" si="145"/>
        <v>0</v>
      </c>
      <c r="L1592" s="65">
        <v>0</v>
      </c>
      <c r="M1592" s="60">
        <f t="shared" si="146"/>
        <v>0</v>
      </c>
      <c r="N1592" s="49">
        <v>18947</v>
      </c>
      <c r="O1592" s="62">
        <f t="shared" si="147"/>
        <v>195.1556024495911</v>
      </c>
      <c r="P1592" s="50">
        <f t="shared" si="148"/>
        <v>18947</v>
      </c>
      <c r="Q1592" s="51">
        <f t="shared" si="149"/>
        <v>195.1556024495911</v>
      </c>
      <c r="R1592" s="46" t="s">
        <v>7307</v>
      </c>
    </row>
    <row r="1593" spans="1:18" ht="16.5" hidden="1" customHeight="1" x14ac:dyDescent="0.15">
      <c r="A1593" s="56" t="s">
        <v>1846</v>
      </c>
      <c r="B1593" s="98" t="s">
        <v>1847</v>
      </c>
      <c r="C1593" s="98" t="s">
        <v>1774</v>
      </c>
      <c r="D1593" s="56" t="s">
        <v>329</v>
      </c>
      <c r="E1593" s="56" t="s">
        <v>351</v>
      </c>
      <c r="F1593" s="56" t="s">
        <v>352</v>
      </c>
      <c r="G1593" s="66">
        <v>3.9769528846153834</v>
      </c>
      <c r="H1593" s="65">
        <v>0</v>
      </c>
      <c r="I1593" s="47">
        <f t="shared" si="144"/>
        <v>0</v>
      </c>
      <c r="J1593" s="65">
        <v>0</v>
      </c>
      <c r="K1593" s="48">
        <f t="shared" si="145"/>
        <v>0</v>
      </c>
      <c r="L1593" s="65">
        <v>0</v>
      </c>
      <c r="M1593" s="60">
        <f t="shared" si="146"/>
        <v>0</v>
      </c>
      <c r="N1593" s="49">
        <v>49</v>
      </c>
      <c r="O1593" s="62">
        <f t="shared" si="147"/>
        <v>194.87069134615379</v>
      </c>
      <c r="P1593" s="50">
        <f t="shared" si="148"/>
        <v>49</v>
      </c>
      <c r="Q1593" s="51">
        <f t="shared" si="149"/>
        <v>194.87069134615379</v>
      </c>
      <c r="R1593" s="46" t="s">
        <v>7301</v>
      </c>
    </row>
    <row r="1594" spans="1:18" ht="16.5" hidden="1" customHeight="1" x14ac:dyDescent="0.15">
      <c r="A1594" s="56" t="s">
        <v>935</v>
      </c>
      <c r="B1594" s="98" t="s">
        <v>932</v>
      </c>
      <c r="C1594" s="98" t="s">
        <v>923</v>
      </c>
      <c r="D1594" s="56" t="s">
        <v>406</v>
      </c>
      <c r="E1594" s="56" t="s">
        <v>330</v>
      </c>
      <c r="F1594" s="56" t="s">
        <v>331</v>
      </c>
      <c r="G1594" s="66">
        <v>4.3285003918348846</v>
      </c>
      <c r="H1594" s="65">
        <v>0</v>
      </c>
      <c r="I1594" s="47">
        <f t="shared" si="144"/>
        <v>0</v>
      </c>
      <c r="J1594" s="65">
        <v>0</v>
      </c>
      <c r="K1594" s="48">
        <f t="shared" si="145"/>
        <v>0</v>
      </c>
      <c r="L1594" s="65">
        <v>0</v>
      </c>
      <c r="M1594" s="60">
        <f t="shared" si="146"/>
        <v>0</v>
      </c>
      <c r="N1594" s="49">
        <v>45</v>
      </c>
      <c r="O1594" s="62">
        <f t="shared" si="147"/>
        <v>194.78251763256981</v>
      </c>
      <c r="P1594" s="50">
        <f t="shared" si="148"/>
        <v>45</v>
      </c>
      <c r="Q1594" s="51">
        <f t="shared" si="149"/>
        <v>194.78251763256981</v>
      </c>
      <c r="R1594" s="46" t="s">
        <v>7299</v>
      </c>
    </row>
    <row r="1595" spans="1:18" ht="16.5" hidden="1" customHeight="1" x14ac:dyDescent="0.15">
      <c r="A1595" s="56" t="s">
        <v>5120</v>
      </c>
      <c r="B1595" s="98" t="s">
        <v>5121</v>
      </c>
      <c r="C1595" s="98" t="s">
        <v>8430</v>
      </c>
      <c r="D1595" s="56" t="s">
        <v>350</v>
      </c>
      <c r="E1595" s="56" t="s">
        <v>1380</v>
      </c>
      <c r="F1595" s="56" t="s">
        <v>1381</v>
      </c>
      <c r="G1595" s="66">
        <v>3.8834</v>
      </c>
      <c r="H1595" s="65">
        <v>0</v>
      </c>
      <c r="I1595" s="47">
        <f t="shared" si="144"/>
        <v>0</v>
      </c>
      <c r="J1595" s="65">
        <v>0</v>
      </c>
      <c r="K1595" s="48">
        <f t="shared" si="145"/>
        <v>0</v>
      </c>
      <c r="L1595" s="65">
        <v>0</v>
      </c>
      <c r="M1595" s="60">
        <f t="shared" si="146"/>
        <v>0</v>
      </c>
      <c r="N1595" s="49">
        <v>50</v>
      </c>
      <c r="O1595" s="62">
        <f t="shared" si="147"/>
        <v>194.17</v>
      </c>
      <c r="P1595" s="50">
        <f t="shared" si="148"/>
        <v>50</v>
      </c>
      <c r="Q1595" s="51">
        <f t="shared" si="149"/>
        <v>194.17</v>
      </c>
      <c r="R1595" s="46" t="s">
        <v>7303</v>
      </c>
    </row>
    <row r="1596" spans="1:18" ht="16.5" hidden="1" customHeight="1" x14ac:dyDescent="0.15">
      <c r="A1596" s="56" t="s">
        <v>910</v>
      </c>
      <c r="B1596" s="98" t="s">
        <v>911</v>
      </c>
      <c r="C1596" s="98" t="s">
        <v>8257</v>
      </c>
      <c r="D1596" s="56" t="s">
        <v>329</v>
      </c>
      <c r="E1596" s="56" t="s">
        <v>391</v>
      </c>
      <c r="F1596" s="56" t="s">
        <v>392</v>
      </c>
      <c r="G1596" s="66">
        <v>32.217835839580658</v>
      </c>
      <c r="H1596" s="65">
        <v>0</v>
      </c>
      <c r="I1596" s="47">
        <f t="shared" si="144"/>
        <v>0</v>
      </c>
      <c r="J1596" s="65">
        <v>0</v>
      </c>
      <c r="K1596" s="48">
        <f t="shared" si="145"/>
        <v>0</v>
      </c>
      <c r="L1596" s="65">
        <v>0</v>
      </c>
      <c r="M1596" s="60">
        <f t="shared" si="146"/>
        <v>0</v>
      </c>
      <c r="N1596" s="49">
        <v>6</v>
      </c>
      <c r="O1596" s="62">
        <f t="shared" si="147"/>
        <v>193.30701503748395</v>
      </c>
      <c r="P1596" s="50">
        <f t="shared" si="148"/>
        <v>6</v>
      </c>
      <c r="Q1596" s="51">
        <f t="shared" si="149"/>
        <v>193.30701503748395</v>
      </c>
      <c r="R1596" s="46" t="s">
        <v>7299</v>
      </c>
    </row>
    <row r="1597" spans="1:18" ht="16.5" hidden="1" customHeight="1" x14ac:dyDescent="0.15">
      <c r="A1597" s="56" t="s">
        <v>3357</v>
      </c>
      <c r="B1597" s="98" t="s">
        <v>3358</v>
      </c>
      <c r="C1597" s="98" t="s">
        <v>3358</v>
      </c>
      <c r="D1597" s="56" t="s">
        <v>350</v>
      </c>
      <c r="E1597" s="56" t="s">
        <v>351</v>
      </c>
      <c r="F1597" s="56" t="s">
        <v>352</v>
      </c>
      <c r="G1597" s="66">
        <v>0.15800000000000003</v>
      </c>
      <c r="H1597" s="65">
        <v>0</v>
      </c>
      <c r="I1597" s="47">
        <f t="shared" si="144"/>
        <v>0</v>
      </c>
      <c r="J1597" s="65">
        <v>0</v>
      </c>
      <c r="K1597" s="48">
        <f t="shared" si="145"/>
        <v>0</v>
      </c>
      <c r="L1597" s="65">
        <v>0</v>
      </c>
      <c r="M1597" s="60">
        <f t="shared" si="146"/>
        <v>0</v>
      </c>
      <c r="N1597" s="49">
        <v>1222</v>
      </c>
      <c r="O1597" s="62">
        <f t="shared" si="147"/>
        <v>193.07600000000002</v>
      </c>
      <c r="P1597" s="50">
        <f t="shared" si="148"/>
        <v>1222</v>
      </c>
      <c r="Q1597" s="51">
        <f t="shared" si="149"/>
        <v>193.07600000000002</v>
      </c>
      <c r="R1597" s="46" t="s">
        <v>7307</v>
      </c>
    </row>
    <row r="1598" spans="1:18" ht="16.5" hidden="1" customHeight="1" x14ac:dyDescent="0.15">
      <c r="A1598" s="56" t="s">
        <v>3335</v>
      </c>
      <c r="B1598" s="56" t="s">
        <v>7769</v>
      </c>
      <c r="C1598" s="56" t="s">
        <v>3336</v>
      </c>
      <c r="D1598" s="56" t="s">
        <v>329</v>
      </c>
      <c r="E1598" s="56" t="s">
        <v>330</v>
      </c>
      <c r="F1598" s="56" t="s">
        <v>331</v>
      </c>
      <c r="G1598" s="66">
        <v>7.3108232709085657E-3</v>
      </c>
      <c r="H1598" s="65">
        <v>4012</v>
      </c>
      <c r="I1598" s="47">
        <f t="shared" si="144"/>
        <v>29.331022962885164</v>
      </c>
      <c r="J1598" s="65">
        <v>0</v>
      </c>
      <c r="K1598" s="48">
        <f t="shared" si="145"/>
        <v>0</v>
      </c>
      <c r="L1598" s="65">
        <v>0</v>
      </c>
      <c r="M1598" s="60">
        <f t="shared" si="146"/>
        <v>0</v>
      </c>
      <c r="N1598" s="49">
        <v>0</v>
      </c>
      <c r="O1598" s="62">
        <f t="shared" si="147"/>
        <v>0</v>
      </c>
      <c r="P1598" s="50">
        <f t="shared" si="148"/>
        <v>4012</v>
      </c>
      <c r="Q1598" s="51">
        <f t="shared" si="149"/>
        <v>29.331022962885164</v>
      </c>
      <c r="R1598" s="46" t="s">
        <v>7307</v>
      </c>
    </row>
    <row r="1599" spans="1:18" ht="16.5" hidden="1" customHeight="1" x14ac:dyDescent="0.15">
      <c r="A1599" s="56" t="s">
        <v>6717</v>
      </c>
      <c r="B1599" s="98" t="s">
        <v>6718</v>
      </c>
      <c r="C1599" s="98" t="s">
        <v>6718</v>
      </c>
      <c r="D1599" s="56" t="s">
        <v>5017</v>
      </c>
      <c r="E1599" s="56" t="s">
        <v>1380</v>
      </c>
      <c r="F1599" s="56" t="s">
        <v>1381</v>
      </c>
      <c r="G1599" s="66">
        <v>4.7899999999999998E-2</v>
      </c>
      <c r="H1599" s="65">
        <v>0</v>
      </c>
      <c r="I1599" s="47">
        <f t="shared" si="144"/>
        <v>0</v>
      </c>
      <c r="J1599" s="65">
        <v>0</v>
      </c>
      <c r="K1599" s="48">
        <f t="shared" si="145"/>
        <v>0</v>
      </c>
      <c r="L1599" s="65">
        <v>0</v>
      </c>
      <c r="M1599" s="60">
        <f t="shared" si="146"/>
        <v>0</v>
      </c>
      <c r="N1599" s="49">
        <v>4000</v>
      </c>
      <c r="O1599" s="62">
        <f t="shared" si="147"/>
        <v>191.6</v>
      </c>
      <c r="P1599" s="50">
        <f t="shared" si="148"/>
        <v>4000</v>
      </c>
      <c r="Q1599" s="51">
        <f t="shared" si="149"/>
        <v>191.6</v>
      </c>
      <c r="R1599" s="46" t="s">
        <v>7303</v>
      </c>
    </row>
    <row r="1600" spans="1:18" ht="16.5" hidden="1" customHeight="1" x14ac:dyDescent="0.15">
      <c r="A1600" s="56" t="s">
        <v>5755</v>
      </c>
      <c r="B1600" s="98" t="s">
        <v>5756</v>
      </c>
      <c r="C1600" s="98" t="s">
        <v>5262</v>
      </c>
      <c r="D1600" s="56" t="s">
        <v>329</v>
      </c>
      <c r="E1600" s="56" t="s">
        <v>5300</v>
      </c>
      <c r="F1600" s="56" t="s">
        <v>5301</v>
      </c>
      <c r="G1600" s="66">
        <v>95.76480748013617</v>
      </c>
      <c r="H1600" s="65">
        <v>0</v>
      </c>
      <c r="I1600" s="47">
        <f t="shared" si="144"/>
        <v>0</v>
      </c>
      <c r="J1600" s="65">
        <v>0</v>
      </c>
      <c r="K1600" s="48">
        <f t="shared" si="145"/>
        <v>0</v>
      </c>
      <c r="L1600" s="65">
        <v>0</v>
      </c>
      <c r="M1600" s="60">
        <f t="shared" si="146"/>
        <v>0</v>
      </c>
      <c r="N1600" s="49">
        <v>2</v>
      </c>
      <c r="O1600" s="62">
        <f t="shared" si="147"/>
        <v>191.52961496027234</v>
      </c>
      <c r="P1600" s="50">
        <f t="shared" si="148"/>
        <v>2</v>
      </c>
      <c r="Q1600" s="51">
        <f t="shared" si="149"/>
        <v>191.52961496027234</v>
      </c>
      <c r="R1600" s="46" t="s">
        <v>1</v>
      </c>
    </row>
    <row r="1601" spans="1:18" ht="16.5" hidden="1" customHeight="1" x14ac:dyDescent="0.15">
      <c r="A1601" s="56" t="s">
        <v>3518</v>
      </c>
      <c r="B1601" s="98" t="s">
        <v>3519</v>
      </c>
      <c r="C1601" s="98" t="s">
        <v>3519</v>
      </c>
      <c r="D1601" s="56" t="s">
        <v>329</v>
      </c>
      <c r="E1601" s="56" t="s">
        <v>351</v>
      </c>
      <c r="F1601" s="56" t="s">
        <v>352</v>
      </c>
      <c r="G1601" s="66">
        <v>0.45</v>
      </c>
      <c r="H1601" s="65">
        <v>0</v>
      </c>
      <c r="I1601" s="47">
        <f t="shared" si="144"/>
        <v>0</v>
      </c>
      <c r="J1601" s="65">
        <v>0</v>
      </c>
      <c r="K1601" s="48">
        <f t="shared" si="145"/>
        <v>0</v>
      </c>
      <c r="L1601" s="65">
        <v>0</v>
      </c>
      <c r="M1601" s="60">
        <f t="shared" si="146"/>
        <v>0</v>
      </c>
      <c r="N1601" s="49">
        <v>424</v>
      </c>
      <c r="O1601" s="62">
        <f t="shared" si="147"/>
        <v>190.8</v>
      </c>
      <c r="P1601" s="50">
        <f t="shared" si="148"/>
        <v>424</v>
      </c>
      <c r="Q1601" s="51">
        <f t="shared" si="149"/>
        <v>190.8</v>
      </c>
      <c r="R1601" s="46" t="s">
        <v>7307</v>
      </c>
    </row>
    <row r="1602" spans="1:18" ht="16.5" hidden="1" customHeight="1" x14ac:dyDescent="0.15">
      <c r="A1602" s="56" t="s">
        <v>9020</v>
      </c>
      <c r="B1602" s="56" t="s">
        <v>9021</v>
      </c>
      <c r="C1602" s="56" t="s">
        <v>9022</v>
      </c>
      <c r="D1602" s="56" t="s">
        <v>350</v>
      </c>
      <c r="E1602" s="56" t="s">
        <v>330</v>
      </c>
      <c r="F1602" s="56" t="s">
        <v>331</v>
      </c>
      <c r="G1602" s="66">
        <v>1.58125E-2</v>
      </c>
      <c r="H1602" s="65">
        <v>2000</v>
      </c>
      <c r="I1602" s="47">
        <f t="shared" ref="I1602:I1665" si="150">H1602*G1602</f>
        <v>31.625</v>
      </c>
      <c r="J1602" s="65">
        <v>0</v>
      </c>
      <c r="K1602" s="48">
        <f t="shared" ref="K1602:K1665" si="151">J1602*G1602</f>
        <v>0</v>
      </c>
      <c r="L1602" s="65">
        <v>0</v>
      </c>
      <c r="M1602" s="60">
        <f t="shared" ref="M1602:M1665" si="152">L1602*G1602</f>
        <v>0</v>
      </c>
      <c r="N1602" s="49">
        <v>0</v>
      </c>
      <c r="O1602" s="62">
        <f t="shared" ref="O1602:O1665" si="153">N1602*G1602</f>
        <v>0</v>
      </c>
      <c r="P1602" s="50">
        <f t="shared" ref="P1602:P1665" si="154">H1602+J1602+L1602+N1602</f>
        <v>2000</v>
      </c>
      <c r="Q1602" s="51">
        <f t="shared" ref="Q1602:Q1665" si="155">I1602+K1602+M1602+O1602</f>
        <v>31.625</v>
      </c>
      <c r="R1602" s="46" t="s">
        <v>7307</v>
      </c>
    </row>
    <row r="1603" spans="1:18" ht="16.5" hidden="1" customHeight="1" x14ac:dyDescent="0.15">
      <c r="A1603" s="56" t="s">
        <v>3340</v>
      </c>
      <c r="B1603" s="56" t="s">
        <v>7770</v>
      </c>
      <c r="C1603" s="56" t="s">
        <v>3341</v>
      </c>
      <c r="D1603" s="56" t="s">
        <v>329</v>
      </c>
      <c r="E1603" s="56" t="s">
        <v>330</v>
      </c>
      <c r="F1603" s="56" t="s">
        <v>331</v>
      </c>
      <c r="G1603" s="66">
        <v>8.3914890345323807E-3</v>
      </c>
      <c r="H1603" s="65">
        <v>14906</v>
      </c>
      <c r="I1603" s="47">
        <f t="shared" si="150"/>
        <v>125.08353554873966</v>
      </c>
      <c r="J1603" s="65">
        <v>0</v>
      </c>
      <c r="K1603" s="48">
        <f t="shared" si="151"/>
        <v>0</v>
      </c>
      <c r="L1603" s="65">
        <v>0</v>
      </c>
      <c r="M1603" s="60">
        <f t="shared" si="152"/>
        <v>0</v>
      </c>
      <c r="N1603" s="49">
        <v>0</v>
      </c>
      <c r="O1603" s="62">
        <f t="shared" si="153"/>
        <v>0</v>
      </c>
      <c r="P1603" s="50">
        <f t="shared" si="154"/>
        <v>14906</v>
      </c>
      <c r="Q1603" s="51">
        <f t="shared" si="155"/>
        <v>125.08353554873966</v>
      </c>
      <c r="R1603" s="46" t="s">
        <v>7307</v>
      </c>
    </row>
    <row r="1604" spans="1:18" ht="16.5" hidden="1" customHeight="1" x14ac:dyDescent="0.15">
      <c r="A1604" s="56" t="s">
        <v>7185</v>
      </c>
      <c r="B1604" s="98" t="s">
        <v>7186</v>
      </c>
      <c r="C1604" s="98" t="s">
        <v>7186</v>
      </c>
      <c r="D1604" s="56" t="s">
        <v>329</v>
      </c>
      <c r="E1604" s="56" t="s">
        <v>1380</v>
      </c>
      <c r="F1604" s="56" t="s">
        <v>1381</v>
      </c>
      <c r="G1604" s="66">
        <v>95</v>
      </c>
      <c r="H1604" s="65">
        <v>0</v>
      </c>
      <c r="I1604" s="47">
        <f t="shared" si="150"/>
        <v>0</v>
      </c>
      <c r="J1604" s="65">
        <v>0</v>
      </c>
      <c r="K1604" s="48">
        <f t="shared" si="151"/>
        <v>0</v>
      </c>
      <c r="L1604" s="65">
        <v>0</v>
      </c>
      <c r="M1604" s="60">
        <f t="shared" si="152"/>
        <v>0</v>
      </c>
      <c r="N1604" s="49">
        <v>2</v>
      </c>
      <c r="O1604" s="62">
        <f t="shared" si="153"/>
        <v>190</v>
      </c>
      <c r="P1604" s="50">
        <f t="shared" si="154"/>
        <v>2</v>
      </c>
      <c r="Q1604" s="51">
        <f t="shared" si="155"/>
        <v>190</v>
      </c>
      <c r="R1604" s="46" t="s">
        <v>7303</v>
      </c>
    </row>
    <row r="1605" spans="1:18" ht="16.5" hidden="1" customHeight="1" x14ac:dyDescent="0.15">
      <c r="A1605" s="56" t="s">
        <v>3344</v>
      </c>
      <c r="B1605" s="56" t="s">
        <v>7772</v>
      </c>
      <c r="C1605" s="56" t="s">
        <v>3345</v>
      </c>
      <c r="D1605" s="56" t="s">
        <v>329</v>
      </c>
      <c r="E1605" s="56" t="s">
        <v>330</v>
      </c>
      <c r="F1605" s="56" t="s">
        <v>331</v>
      </c>
      <c r="G1605" s="66">
        <v>5.4692837923756392E-3</v>
      </c>
      <c r="H1605" s="65">
        <v>17936</v>
      </c>
      <c r="I1605" s="47">
        <f t="shared" si="150"/>
        <v>98.097074100049468</v>
      </c>
      <c r="J1605" s="65">
        <v>0</v>
      </c>
      <c r="K1605" s="48">
        <f t="shared" si="151"/>
        <v>0</v>
      </c>
      <c r="L1605" s="65">
        <v>0</v>
      </c>
      <c r="M1605" s="60">
        <f t="shared" si="152"/>
        <v>0</v>
      </c>
      <c r="N1605" s="49">
        <v>0</v>
      </c>
      <c r="O1605" s="62">
        <f t="shared" si="153"/>
        <v>0</v>
      </c>
      <c r="P1605" s="50">
        <f t="shared" si="154"/>
        <v>17936</v>
      </c>
      <c r="Q1605" s="51">
        <f t="shared" si="155"/>
        <v>98.097074100049468</v>
      </c>
      <c r="R1605" s="46" t="s">
        <v>7307</v>
      </c>
    </row>
    <row r="1606" spans="1:18" ht="16.5" hidden="1" customHeight="1" x14ac:dyDescent="0.15">
      <c r="A1606" s="56" t="s">
        <v>3346</v>
      </c>
      <c r="B1606" s="56" t="s">
        <v>7773</v>
      </c>
      <c r="C1606" s="56" t="s">
        <v>9460</v>
      </c>
      <c r="D1606" s="56" t="s">
        <v>329</v>
      </c>
      <c r="E1606" s="56" t="s">
        <v>330</v>
      </c>
      <c r="F1606" s="56" t="s">
        <v>331</v>
      </c>
      <c r="G1606" s="66">
        <v>4.3260178008786166E-3</v>
      </c>
      <c r="H1606" s="65">
        <v>24315</v>
      </c>
      <c r="I1606" s="47">
        <f t="shared" si="150"/>
        <v>105.18712282836356</v>
      </c>
      <c r="J1606" s="65">
        <v>0</v>
      </c>
      <c r="K1606" s="48">
        <f t="shared" si="151"/>
        <v>0</v>
      </c>
      <c r="L1606" s="65">
        <v>0</v>
      </c>
      <c r="M1606" s="60">
        <f t="shared" si="152"/>
        <v>0</v>
      </c>
      <c r="N1606" s="49">
        <v>0</v>
      </c>
      <c r="O1606" s="62">
        <f t="shared" si="153"/>
        <v>0</v>
      </c>
      <c r="P1606" s="50">
        <f t="shared" si="154"/>
        <v>24315</v>
      </c>
      <c r="Q1606" s="51">
        <f t="shared" si="155"/>
        <v>105.18712282836356</v>
      </c>
      <c r="R1606" s="46" t="s">
        <v>7307</v>
      </c>
    </row>
    <row r="1607" spans="1:18" ht="16.5" hidden="1" customHeight="1" x14ac:dyDescent="0.15">
      <c r="A1607" s="56" t="s">
        <v>3655</v>
      </c>
      <c r="B1607" s="98" t="s">
        <v>3656</v>
      </c>
      <c r="C1607" s="98" t="s">
        <v>3656</v>
      </c>
      <c r="D1607" s="56" t="s">
        <v>329</v>
      </c>
      <c r="E1607" s="56" t="s">
        <v>351</v>
      </c>
      <c r="F1607" s="56" t="s">
        <v>352</v>
      </c>
      <c r="G1607" s="66">
        <v>0.5</v>
      </c>
      <c r="H1607" s="65">
        <v>0</v>
      </c>
      <c r="I1607" s="47">
        <f t="shared" si="150"/>
        <v>0</v>
      </c>
      <c r="J1607" s="65">
        <v>0</v>
      </c>
      <c r="K1607" s="48">
        <f t="shared" si="151"/>
        <v>0</v>
      </c>
      <c r="L1607" s="65">
        <v>0</v>
      </c>
      <c r="M1607" s="60">
        <f t="shared" si="152"/>
        <v>0</v>
      </c>
      <c r="N1607" s="49">
        <v>379</v>
      </c>
      <c r="O1607" s="62">
        <f t="shared" si="153"/>
        <v>189.5</v>
      </c>
      <c r="P1607" s="50">
        <f t="shared" si="154"/>
        <v>379</v>
      </c>
      <c r="Q1607" s="51">
        <f t="shared" si="155"/>
        <v>189.5</v>
      </c>
      <c r="R1607" s="46" t="s">
        <v>7307</v>
      </c>
    </row>
    <row r="1608" spans="1:18" ht="16.5" hidden="1" customHeight="1" x14ac:dyDescent="0.15">
      <c r="A1608" s="56" t="s">
        <v>5530</v>
      </c>
      <c r="B1608" s="98" t="s">
        <v>5531</v>
      </c>
      <c r="C1608" s="98" t="s">
        <v>5532</v>
      </c>
      <c r="D1608" s="56" t="s">
        <v>329</v>
      </c>
      <c r="E1608" s="56" t="s">
        <v>5171</v>
      </c>
      <c r="F1608" s="56" t="s">
        <v>5172</v>
      </c>
      <c r="G1608" s="66">
        <v>47.127503626085499</v>
      </c>
      <c r="H1608" s="65">
        <v>0</v>
      </c>
      <c r="I1608" s="47">
        <f t="shared" si="150"/>
        <v>0</v>
      </c>
      <c r="J1608" s="65">
        <v>0</v>
      </c>
      <c r="K1608" s="48">
        <f t="shared" si="151"/>
        <v>0</v>
      </c>
      <c r="L1608" s="65">
        <v>0</v>
      </c>
      <c r="M1608" s="60">
        <f t="shared" si="152"/>
        <v>0</v>
      </c>
      <c r="N1608" s="49">
        <v>4</v>
      </c>
      <c r="O1608" s="62">
        <f t="shared" si="153"/>
        <v>188.510014504342</v>
      </c>
      <c r="P1608" s="50">
        <f t="shared" si="154"/>
        <v>4</v>
      </c>
      <c r="Q1608" s="51">
        <f t="shared" si="155"/>
        <v>188.510014504342</v>
      </c>
      <c r="R1608" s="46" t="s">
        <v>1</v>
      </c>
    </row>
    <row r="1609" spans="1:18" ht="16.5" hidden="1" customHeight="1" x14ac:dyDescent="0.15">
      <c r="A1609" s="56" t="s">
        <v>3351</v>
      </c>
      <c r="B1609" s="56" t="s">
        <v>9630</v>
      </c>
      <c r="C1609" s="56" t="s">
        <v>8640</v>
      </c>
      <c r="D1609" s="56" t="s">
        <v>350</v>
      </c>
      <c r="E1609" s="56" t="s">
        <v>330</v>
      </c>
      <c r="F1609" s="56" t="s">
        <v>331</v>
      </c>
      <c r="G1609" s="66">
        <v>9.3956900895314135E-3</v>
      </c>
      <c r="H1609" s="65">
        <v>10097</v>
      </c>
      <c r="I1609" s="47">
        <f t="shared" si="150"/>
        <v>94.868282833998677</v>
      </c>
      <c r="J1609" s="65">
        <v>0</v>
      </c>
      <c r="K1609" s="48">
        <f t="shared" si="151"/>
        <v>0</v>
      </c>
      <c r="L1609" s="65">
        <v>0</v>
      </c>
      <c r="M1609" s="60">
        <f t="shared" si="152"/>
        <v>0</v>
      </c>
      <c r="N1609" s="49">
        <v>0</v>
      </c>
      <c r="O1609" s="62">
        <f t="shared" si="153"/>
        <v>0</v>
      </c>
      <c r="P1609" s="50">
        <f t="shared" si="154"/>
        <v>10097</v>
      </c>
      <c r="Q1609" s="51">
        <f t="shared" si="155"/>
        <v>94.868282833998677</v>
      </c>
      <c r="R1609" s="46" t="s">
        <v>7307</v>
      </c>
    </row>
    <row r="1610" spans="1:18" ht="16.5" hidden="1" customHeight="1" x14ac:dyDescent="0.15">
      <c r="A1610" s="56" t="s">
        <v>3352</v>
      </c>
      <c r="B1610" s="56" t="s">
        <v>7776</v>
      </c>
      <c r="C1610" s="56" t="s">
        <v>3353</v>
      </c>
      <c r="D1610" s="56" t="s">
        <v>329</v>
      </c>
      <c r="E1610" s="56" t="s">
        <v>330</v>
      </c>
      <c r="F1610" s="56" t="s">
        <v>331</v>
      </c>
      <c r="G1610" s="66">
        <v>9.3482789617483804E-3</v>
      </c>
      <c r="H1610" s="65">
        <v>38073</v>
      </c>
      <c r="I1610" s="47">
        <f t="shared" si="150"/>
        <v>355.91702491064609</v>
      </c>
      <c r="J1610" s="65">
        <v>0</v>
      </c>
      <c r="K1610" s="48">
        <f t="shared" si="151"/>
        <v>0</v>
      </c>
      <c r="L1610" s="65">
        <v>0</v>
      </c>
      <c r="M1610" s="60">
        <f t="shared" si="152"/>
        <v>0</v>
      </c>
      <c r="N1610" s="49">
        <v>0</v>
      </c>
      <c r="O1610" s="62">
        <f t="shared" si="153"/>
        <v>0</v>
      </c>
      <c r="P1610" s="50">
        <f t="shared" si="154"/>
        <v>38073</v>
      </c>
      <c r="Q1610" s="51">
        <f t="shared" si="155"/>
        <v>355.91702491064609</v>
      </c>
      <c r="R1610" s="46" t="s">
        <v>7307</v>
      </c>
    </row>
    <row r="1611" spans="1:18" ht="16.5" hidden="1" customHeight="1" x14ac:dyDescent="0.15">
      <c r="A1611" s="56" t="s">
        <v>3354</v>
      </c>
      <c r="B1611" s="56" t="s">
        <v>7777</v>
      </c>
      <c r="C1611" s="56" t="s">
        <v>3355</v>
      </c>
      <c r="D1611" s="56" t="s">
        <v>329</v>
      </c>
      <c r="E1611" s="56" t="s">
        <v>330</v>
      </c>
      <c r="F1611" s="56" t="s">
        <v>331</v>
      </c>
      <c r="G1611" s="66">
        <v>1.3312447786185013E-2</v>
      </c>
      <c r="H1611" s="65">
        <v>4718</v>
      </c>
      <c r="I1611" s="47">
        <f t="shared" si="150"/>
        <v>62.808128655220891</v>
      </c>
      <c r="J1611" s="65">
        <v>0</v>
      </c>
      <c r="K1611" s="48">
        <f t="shared" si="151"/>
        <v>0</v>
      </c>
      <c r="L1611" s="65">
        <v>0</v>
      </c>
      <c r="M1611" s="60">
        <f t="shared" si="152"/>
        <v>0</v>
      </c>
      <c r="N1611" s="49">
        <v>0</v>
      </c>
      <c r="O1611" s="62">
        <f t="shared" si="153"/>
        <v>0</v>
      </c>
      <c r="P1611" s="50">
        <f t="shared" si="154"/>
        <v>4718</v>
      </c>
      <c r="Q1611" s="51">
        <f t="shared" si="155"/>
        <v>62.808128655220891</v>
      </c>
      <c r="R1611" s="46" t="s">
        <v>7307</v>
      </c>
    </row>
    <row r="1612" spans="1:18" ht="16.5" hidden="1" customHeight="1" x14ac:dyDescent="0.15">
      <c r="A1612" s="56" t="s">
        <v>484</v>
      </c>
      <c r="B1612" s="98" t="s">
        <v>485</v>
      </c>
      <c r="C1612" s="98" t="s">
        <v>486</v>
      </c>
      <c r="D1612" s="56" t="s">
        <v>406</v>
      </c>
      <c r="E1612" s="56" t="s">
        <v>482</v>
      </c>
      <c r="F1612" s="56" t="s">
        <v>483</v>
      </c>
      <c r="G1612" s="66">
        <v>94.017100000000028</v>
      </c>
      <c r="H1612" s="65">
        <v>0</v>
      </c>
      <c r="I1612" s="47">
        <f t="shared" si="150"/>
        <v>0</v>
      </c>
      <c r="J1612" s="65">
        <v>0</v>
      </c>
      <c r="K1612" s="48">
        <f t="shared" si="151"/>
        <v>0</v>
      </c>
      <c r="L1612" s="65">
        <v>0</v>
      </c>
      <c r="M1612" s="60">
        <f t="shared" si="152"/>
        <v>0</v>
      </c>
      <c r="N1612" s="49">
        <v>2</v>
      </c>
      <c r="O1612" s="62">
        <f t="shared" si="153"/>
        <v>188.03420000000006</v>
      </c>
      <c r="P1612" s="50">
        <f t="shared" si="154"/>
        <v>2</v>
      </c>
      <c r="Q1612" s="51">
        <f t="shared" si="155"/>
        <v>188.03420000000006</v>
      </c>
      <c r="R1612" s="46" t="s">
        <v>7299</v>
      </c>
    </row>
    <row r="1613" spans="1:18" ht="16.5" hidden="1" customHeight="1" x14ac:dyDescent="0.15">
      <c r="A1613" s="56" t="s">
        <v>7093</v>
      </c>
      <c r="B1613" s="98" t="s">
        <v>7065</v>
      </c>
      <c r="C1613" s="98" t="s">
        <v>7094</v>
      </c>
      <c r="D1613" s="56" t="s">
        <v>7095</v>
      </c>
      <c r="E1613" s="56" t="s">
        <v>1380</v>
      </c>
      <c r="F1613" s="56" t="s">
        <v>1381</v>
      </c>
      <c r="G1613" s="66">
        <v>47.007666666666665</v>
      </c>
      <c r="H1613" s="65">
        <v>0</v>
      </c>
      <c r="I1613" s="47">
        <f t="shared" si="150"/>
        <v>0</v>
      </c>
      <c r="J1613" s="65">
        <v>0</v>
      </c>
      <c r="K1613" s="48">
        <f t="shared" si="151"/>
        <v>0</v>
      </c>
      <c r="L1613" s="65">
        <v>0</v>
      </c>
      <c r="M1613" s="60">
        <f t="shared" si="152"/>
        <v>0</v>
      </c>
      <c r="N1613" s="49">
        <v>4</v>
      </c>
      <c r="O1613" s="62">
        <f t="shared" si="153"/>
        <v>188.03066666666666</v>
      </c>
      <c r="P1613" s="50">
        <f t="shared" si="154"/>
        <v>4</v>
      </c>
      <c r="Q1613" s="51">
        <f t="shared" si="155"/>
        <v>188.03066666666666</v>
      </c>
      <c r="R1613" s="46" t="s">
        <v>7303</v>
      </c>
    </row>
    <row r="1614" spans="1:18" ht="16.5" hidden="1" customHeight="1" x14ac:dyDescent="0.15">
      <c r="A1614" s="56" t="s">
        <v>5626</v>
      </c>
      <c r="B1614" s="98" t="s">
        <v>5627</v>
      </c>
      <c r="C1614" s="98" t="s">
        <v>5628</v>
      </c>
      <c r="D1614" s="56" t="s">
        <v>329</v>
      </c>
      <c r="E1614" s="56" t="s">
        <v>5171</v>
      </c>
      <c r="F1614" s="56" t="s">
        <v>5172</v>
      </c>
      <c r="G1614" s="66">
        <v>93.564906651562339</v>
      </c>
      <c r="H1614" s="65">
        <v>0</v>
      </c>
      <c r="I1614" s="47">
        <f t="shared" si="150"/>
        <v>0</v>
      </c>
      <c r="J1614" s="65">
        <v>0</v>
      </c>
      <c r="K1614" s="48">
        <f t="shared" si="151"/>
        <v>0</v>
      </c>
      <c r="L1614" s="65">
        <v>0</v>
      </c>
      <c r="M1614" s="60">
        <f t="shared" si="152"/>
        <v>0</v>
      </c>
      <c r="N1614" s="49">
        <v>2</v>
      </c>
      <c r="O1614" s="62">
        <f t="shared" si="153"/>
        <v>187.12981330312468</v>
      </c>
      <c r="P1614" s="50">
        <f t="shared" si="154"/>
        <v>2</v>
      </c>
      <c r="Q1614" s="51">
        <f t="shared" si="155"/>
        <v>187.12981330312468</v>
      </c>
      <c r="R1614" s="46" t="s">
        <v>1</v>
      </c>
    </row>
    <row r="1615" spans="1:18" ht="16.5" hidden="1" customHeight="1" x14ac:dyDescent="0.15">
      <c r="A1615" s="56" t="s">
        <v>6638</v>
      </c>
      <c r="B1615" s="98" t="s">
        <v>6639</v>
      </c>
      <c r="C1615" s="98" t="s">
        <v>6639</v>
      </c>
      <c r="D1615" s="56" t="s">
        <v>329</v>
      </c>
      <c r="E1615" s="56" t="s">
        <v>1247</v>
      </c>
      <c r="F1615" s="56" t="s">
        <v>1248</v>
      </c>
      <c r="G1615" s="66">
        <v>37.404096276126999</v>
      </c>
      <c r="H1615" s="65">
        <v>0</v>
      </c>
      <c r="I1615" s="47">
        <f t="shared" si="150"/>
        <v>0</v>
      </c>
      <c r="J1615" s="65">
        <v>0</v>
      </c>
      <c r="K1615" s="48">
        <f t="shared" si="151"/>
        <v>0</v>
      </c>
      <c r="L1615" s="65">
        <v>0</v>
      </c>
      <c r="M1615" s="60">
        <f t="shared" si="152"/>
        <v>0</v>
      </c>
      <c r="N1615" s="49">
        <v>5</v>
      </c>
      <c r="O1615" s="62">
        <f t="shared" si="153"/>
        <v>187.020481380635</v>
      </c>
      <c r="P1615" s="50">
        <f t="shared" si="154"/>
        <v>5</v>
      </c>
      <c r="Q1615" s="51">
        <f t="shared" si="155"/>
        <v>187.020481380635</v>
      </c>
      <c r="R1615" s="46" t="s">
        <v>1</v>
      </c>
    </row>
    <row r="1616" spans="1:18" ht="16.5" hidden="1" customHeight="1" x14ac:dyDescent="0.15">
      <c r="A1616" s="56" t="s">
        <v>3361</v>
      </c>
      <c r="B1616" s="56" t="s">
        <v>7784</v>
      </c>
      <c r="C1616" s="56" t="s">
        <v>3362</v>
      </c>
      <c r="D1616" s="56" t="s">
        <v>329</v>
      </c>
      <c r="E1616" s="56" t="s">
        <v>330</v>
      </c>
      <c r="F1616" s="56" t="s">
        <v>331</v>
      </c>
      <c r="G1616" s="66">
        <v>7.7013836843750724E-2</v>
      </c>
      <c r="H1616" s="65">
        <v>11843</v>
      </c>
      <c r="I1616" s="47">
        <f t="shared" si="150"/>
        <v>912.07486974053984</v>
      </c>
      <c r="J1616" s="65">
        <v>0</v>
      </c>
      <c r="K1616" s="48">
        <f t="shared" si="151"/>
        <v>0</v>
      </c>
      <c r="L1616" s="65">
        <v>0</v>
      </c>
      <c r="M1616" s="60">
        <f t="shared" si="152"/>
        <v>0</v>
      </c>
      <c r="N1616" s="49">
        <v>0</v>
      </c>
      <c r="O1616" s="62">
        <f t="shared" si="153"/>
        <v>0</v>
      </c>
      <c r="P1616" s="50">
        <f t="shared" si="154"/>
        <v>11843</v>
      </c>
      <c r="Q1616" s="51">
        <f t="shared" si="155"/>
        <v>912.07486974053984</v>
      </c>
      <c r="R1616" s="46" t="s">
        <v>7307</v>
      </c>
    </row>
    <row r="1617" spans="1:18" ht="16.5" hidden="1" customHeight="1" x14ac:dyDescent="0.15">
      <c r="A1617" s="56" t="s">
        <v>1873</v>
      </c>
      <c r="B1617" s="98" t="s">
        <v>1874</v>
      </c>
      <c r="C1617" s="98" t="s">
        <v>1874</v>
      </c>
      <c r="D1617" s="56" t="s">
        <v>329</v>
      </c>
      <c r="E1617" s="56" t="s">
        <v>1380</v>
      </c>
      <c r="F1617" s="56" t="s">
        <v>1381</v>
      </c>
      <c r="G1617" s="66">
        <v>8.4855</v>
      </c>
      <c r="H1617" s="65">
        <v>0</v>
      </c>
      <c r="I1617" s="47">
        <f t="shared" si="150"/>
        <v>0</v>
      </c>
      <c r="J1617" s="65">
        <v>0</v>
      </c>
      <c r="K1617" s="48">
        <f t="shared" si="151"/>
        <v>0</v>
      </c>
      <c r="L1617" s="65">
        <v>0</v>
      </c>
      <c r="M1617" s="60">
        <f t="shared" si="152"/>
        <v>0</v>
      </c>
      <c r="N1617" s="49">
        <v>22</v>
      </c>
      <c r="O1617" s="62">
        <f t="shared" si="153"/>
        <v>186.68100000000001</v>
      </c>
      <c r="P1617" s="50">
        <f t="shared" si="154"/>
        <v>22</v>
      </c>
      <c r="Q1617" s="51">
        <f t="shared" si="155"/>
        <v>186.68100000000001</v>
      </c>
      <c r="R1617" s="46" t="s">
        <v>7301</v>
      </c>
    </row>
    <row r="1618" spans="1:18" ht="16.5" hidden="1" customHeight="1" x14ac:dyDescent="0.15">
      <c r="A1618" s="56" t="s">
        <v>6389</v>
      </c>
      <c r="B1618" s="98" t="s">
        <v>6390</v>
      </c>
      <c r="C1618" s="98" t="s">
        <v>6391</v>
      </c>
      <c r="D1618" s="56" t="s">
        <v>329</v>
      </c>
      <c r="E1618" s="56" t="s">
        <v>5298</v>
      </c>
      <c r="F1618" s="56" t="s">
        <v>5299</v>
      </c>
      <c r="G1618" s="66">
        <v>18.646258713095094</v>
      </c>
      <c r="H1618" s="65">
        <v>0</v>
      </c>
      <c r="I1618" s="47">
        <f t="shared" si="150"/>
        <v>0</v>
      </c>
      <c r="J1618" s="65">
        <v>0</v>
      </c>
      <c r="K1618" s="48">
        <f t="shared" si="151"/>
        <v>0</v>
      </c>
      <c r="L1618" s="65">
        <v>0</v>
      </c>
      <c r="M1618" s="60">
        <f t="shared" si="152"/>
        <v>0</v>
      </c>
      <c r="N1618" s="49">
        <v>10</v>
      </c>
      <c r="O1618" s="62">
        <f t="shared" si="153"/>
        <v>186.46258713095094</v>
      </c>
      <c r="P1618" s="50">
        <f t="shared" si="154"/>
        <v>10</v>
      </c>
      <c r="Q1618" s="51">
        <f t="shared" si="155"/>
        <v>186.46258713095094</v>
      </c>
      <c r="R1618" s="46" t="s">
        <v>1</v>
      </c>
    </row>
    <row r="1619" spans="1:18" ht="16.5" hidden="1" customHeight="1" x14ac:dyDescent="0.15">
      <c r="A1619" s="56" t="s">
        <v>2241</v>
      </c>
      <c r="B1619" s="98" t="s">
        <v>2242</v>
      </c>
      <c r="C1619" s="98" t="s">
        <v>2243</v>
      </c>
      <c r="D1619" s="56" t="s">
        <v>329</v>
      </c>
      <c r="E1619" s="56" t="s">
        <v>351</v>
      </c>
      <c r="F1619" s="56" t="s">
        <v>352</v>
      </c>
      <c r="G1619" s="66">
        <v>8.4568555555555562</v>
      </c>
      <c r="H1619" s="65">
        <v>0</v>
      </c>
      <c r="I1619" s="47">
        <f t="shared" si="150"/>
        <v>0</v>
      </c>
      <c r="J1619" s="65">
        <v>0</v>
      </c>
      <c r="K1619" s="48">
        <f t="shared" si="151"/>
        <v>0</v>
      </c>
      <c r="L1619" s="65">
        <v>0</v>
      </c>
      <c r="M1619" s="60">
        <f t="shared" si="152"/>
        <v>0</v>
      </c>
      <c r="N1619" s="49">
        <v>22</v>
      </c>
      <c r="O1619" s="62">
        <f t="shared" si="153"/>
        <v>186.05082222222222</v>
      </c>
      <c r="P1619" s="50">
        <f t="shared" si="154"/>
        <v>22</v>
      </c>
      <c r="Q1619" s="51">
        <f t="shared" si="155"/>
        <v>186.05082222222222</v>
      </c>
      <c r="R1619" s="46" t="s">
        <v>7301</v>
      </c>
    </row>
    <row r="1620" spans="1:18" ht="16.5" hidden="1" customHeight="1" x14ac:dyDescent="0.15">
      <c r="A1620" s="56" t="s">
        <v>3370</v>
      </c>
      <c r="B1620" s="56" t="s">
        <v>10721</v>
      </c>
      <c r="C1620" s="56" t="s">
        <v>3371</v>
      </c>
      <c r="D1620" s="56" t="s">
        <v>329</v>
      </c>
      <c r="E1620" s="56" t="s">
        <v>330</v>
      </c>
      <c r="F1620" s="56" t="s">
        <v>331</v>
      </c>
      <c r="G1620" s="66">
        <v>0.13118835550283478</v>
      </c>
      <c r="H1620" s="65">
        <v>21339</v>
      </c>
      <c r="I1620" s="47">
        <f t="shared" si="150"/>
        <v>2799.4283180749912</v>
      </c>
      <c r="J1620" s="65">
        <v>0</v>
      </c>
      <c r="K1620" s="48">
        <f t="shared" si="151"/>
        <v>0</v>
      </c>
      <c r="L1620" s="65">
        <v>0</v>
      </c>
      <c r="M1620" s="60">
        <f t="shared" si="152"/>
        <v>0</v>
      </c>
      <c r="N1620" s="49">
        <v>0</v>
      </c>
      <c r="O1620" s="62">
        <f t="shared" si="153"/>
        <v>0</v>
      </c>
      <c r="P1620" s="50">
        <f t="shared" si="154"/>
        <v>21339</v>
      </c>
      <c r="Q1620" s="51">
        <f t="shared" si="155"/>
        <v>2799.4283180749912</v>
      </c>
      <c r="R1620" s="46" t="s">
        <v>7307</v>
      </c>
    </row>
    <row r="1621" spans="1:18" ht="16.5" hidden="1" customHeight="1" x14ac:dyDescent="0.15">
      <c r="A1621" s="56" t="s">
        <v>5366</v>
      </c>
      <c r="B1621" s="98" t="s">
        <v>5367</v>
      </c>
      <c r="C1621" s="98" t="s">
        <v>5320</v>
      </c>
      <c r="D1621" s="56" t="s">
        <v>329</v>
      </c>
      <c r="E1621" s="56" t="s">
        <v>5171</v>
      </c>
      <c r="F1621" s="56" t="s">
        <v>5172</v>
      </c>
      <c r="G1621" s="66">
        <v>61.748283468667232</v>
      </c>
      <c r="H1621" s="65">
        <v>0</v>
      </c>
      <c r="I1621" s="47">
        <f t="shared" si="150"/>
        <v>0</v>
      </c>
      <c r="J1621" s="65">
        <v>0</v>
      </c>
      <c r="K1621" s="48">
        <f t="shared" si="151"/>
        <v>0</v>
      </c>
      <c r="L1621" s="65">
        <v>0</v>
      </c>
      <c r="M1621" s="60">
        <f t="shared" si="152"/>
        <v>0</v>
      </c>
      <c r="N1621" s="49">
        <v>3</v>
      </c>
      <c r="O1621" s="62">
        <f t="shared" si="153"/>
        <v>185.24485040600169</v>
      </c>
      <c r="P1621" s="50">
        <f t="shared" si="154"/>
        <v>3</v>
      </c>
      <c r="Q1621" s="51">
        <f t="shared" si="155"/>
        <v>185.24485040600169</v>
      </c>
      <c r="R1621" s="46" t="s">
        <v>1</v>
      </c>
    </row>
    <row r="1622" spans="1:18" ht="16.5" hidden="1" customHeight="1" x14ac:dyDescent="0.15">
      <c r="A1622" s="56" t="s">
        <v>382</v>
      </c>
      <c r="B1622" s="98" t="s">
        <v>383</v>
      </c>
      <c r="C1622" s="98" t="s">
        <v>383</v>
      </c>
      <c r="D1622" s="56" t="s">
        <v>350</v>
      </c>
      <c r="E1622" s="56" t="s">
        <v>334</v>
      </c>
      <c r="F1622" s="56" t="s">
        <v>335</v>
      </c>
      <c r="G1622" s="66">
        <v>46.153799999999997</v>
      </c>
      <c r="H1622" s="65">
        <v>0</v>
      </c>
      <c r="I1622" s="47">
        <f t="shared" si="150"/>
        <v>0</v>
      </c>
      <c r="J1622" s="65">
        <v>0</v>
      </c>
      <c r="K1622" s="48">
        <f t="shared" si="151"/>
        <v>0</v>
      </c>
      <c r="L1622" s="65">
        <v>0</v>
      </c>
      <c r="M1622" s="60">
        <f t="shared" si="152"/>
        <v>0</v>
      </c>
      <c r="N1622" s="49">
        <v>4</v>
      </c>
      <c r="O1622" s="62">
        <f t="shared" si="153"/>
        <v>184.61519999999999</v>
      </c>
      <c r="P1622" s="50">
        <f t="shared" si="154"/>
        <v>4</v>
      </c>
      <c r="Q1622" s="51">
        <f t="shared" si="155"/>
        <v>184.61519999999999</v>
      </c>
      <c r="R1622" s="46" t="s">
        <v>7299</v>
      </c>
    </row>
    <row r="1623" spans="1:18" ht="16.5" hidden="1" customHeight="1" x14ac:dyDescent="0.15">
      <c r="A1623" s="56" t="s">
        <v>3374</v>
      </c>
      <c r="B1623" s="56" t="s">
        <v>7789</v>
      </c>
      <c r="C1623" s="56" t="s">
        <v>3375</v>
      </c>
      <c r="D1623" s="56" t="s">
        <v>329</v>
      </c>
      <c r="E1623" s="56" t="s">
        <v>330</v>
      </c>
      <c r="F1623" s="56" t="s">
        <v>331</v>
      </c>
      <c r="G1623" s="66">
        <v>6.0924161695268091E-3</v>
      </c>
      <c r="H1623" s="65">
        <v>15758</v>
      </c>
      <c r="I1623" s="47">
        <f t="shared" si="150"/>
        <v>96.004293999403458</v>
      </c>
      <c r="J1623" s="65">
        <v>0</v>
      </c>
      <c r="K1623" s="48">
        <f t="shared" si="151"/>
        <v>0</v>
      </c>
      <c r="L1623" s="65">
        <v>0</v>
      </c>
      <c r="M1623" s="60">
        <f t="shared" si="152"/>
        <v>0</v>
      </c>
      <c r="N1623" s="49">
        <v>0</v>
      </c>
      <c r="O1623" s="62">
        <f t="shared" si="153"/>
        <v>0</v>
      </c>
      <c r="P1623" s="50">
        <f t="shared" si="154"/>
        <v>15758</v>
      </c>
      <c r="Q1623" s="51">
        <f t="shared" si="155"/>
        <v>96.004293999403458</v>
      </c>
      <c r="R1623" s="46" t="s">
        <v>7307</v>
      </c>
    </row>
    <row r="1624" spans="1:18" ht="16.5" hidden="1" customHeight="1" x14ac:dyDescent="0.15">
      <c r="A1624" s="56" t="s">
        <v>993</v>
      </c>
      <c r="B1624" s="98" t="s">
        <v>994</v>
      </c>
      <c r="C1624" s="98" t="s">
        <v>994</v>
      </c>
      <c r="D1624" s="56" t="s">
        <v>350</v>
      </c>
      <c r="E1624" s="56" t="s">
        <v>351</v>
      </c>
      <c r="F1624" s="56" t="s">
        <v>352</v>
      </c>
      <c r="G1624" s="66">
        <v>20.5</v>
      </c>
      <c r="H1624" s="65">
        <v>0</v>
      </c>
      <c r="I1624" s="47">
        <f t="shared" si="150"/>
        <v>0</v>
      </c>
      <c r="J1624" s="65">
        <v>0</v>
      </c>
      <c r="K1624" s="48">
        <f t="shared" si="151"/>
        <v>0</v>
      </c>
      <c r="L1624" s="65">
        <v>0</v>
      </c>
      <c r="M1624" s="60">
        <f t="shared" si="152"/>
        <v>0</v>
      </c>
      <c r="N1624" s="49">
        <v>9</v>
      </c>
      <c r="O1624" s="62">
        <f t="shared" si="153"/>
        <v>184.5</v>
      </c>
      <c r="P1624" s="50">
        <f t="shared" si="154"/>
        <v>9</v>
      </c>
      <c r="Q1624" s="51">
        <f t="shared" si="155"/>
        <v>184.5</v>
      </c>
      <c r="R1624" s="46" t="s">
        <v>7299</v>
      </c>
    </row>
    <row r="1625" spans="1:18" ht="16.5" hidden="1" customHeight="1" x14ac:dyDescent="0.15">
      <c r="A1625" s="56" t="s">
        <v>1089</v>
      </c>
      <c r="B1625" s="98" t="s">
        <v>1090</v>
      </c>
      <c r="C1625" s="98" t="s">
        <v>1090</v>
      </c>
      <c r="D1625" s="56" t="s">
        <v>329</v>
      </c>
      <c r="E1625" s="56" t="s">
        <v>351</v>
      </c>
      <c r="F1625" s="56" t="s">
        <v>352</v>
      </c>
      <c r="G1625" s="66">
        <v>20.5</v>
      </c>
      <c r="H1625" s="65">
        <v>0</v>
      </c>
      <c r="I1625" s="47">
        <f t="shared" si="150"/>
        <v>0</v>
      </c>
      <c r="J1625" s="65">
        <v>0</v>
      </c>
      <c r="K1625" s="48">
        <f t="shared" si="151"/>
        <v>0</v>
      </c>
      <c r="L1625" s="65">
        <v>0</v>
      </c>
      <c r="M1625" s="60">
        <f t="shared" si="152"/>
        <v>0</v>
      </c>
      <c r="N1625" s="49">
        <v>9</v>
      </c>
      <c r="O1625" s="62">
        <f t="shared" si="153"/>
        <v>184.5</v>
      </c>
      <c r="P1625" s="50">
        <f t="shared" si="154"/>
        <v>9</v>
      </c>
      <c r="Q1625" s="51">
        <f t="shared" si="155"/>
        <v>184.5</v>
      </c>
      <c r="R1625" s="46" t="s">
        <v>7299</v>
      </c>
    </row>
    <row r="1626" spans="1:18" ht="16.5" hidden="1" customHeight="1" x14ac:dyDescent="0.15">
      <c r="A1626" s="56" t="s">
        <v>5309</v>
      </c>
      <c r="B1626" s="98" t="s">
        <v>5310</v>
      </c>
      <c r="C1626" s="98" t="s">
        <v>5311</v>
      </c>
      <c r="D1626" s="56" t="s">
        <v>329</v>
      </c>
      <c r="E1626" s="56" t="s">
        <v>5171</v>
      </c>
      <c r="F1626" s="56" t="s">
        <v>5172</v>
      </c>
      <c r="G1626" s="66">
        <v>61.159096525545145</v>
      </c>
      <c r="H1626" s="65">
        <v>0</v>
      </c>
      <c r="I1626" s="47">
        <f t="shared" si="150"/>
        <v>0</v>
      </c>
      <c r="J1626" s="65">
        <v>0</v>
      </c>
      <c r="K1626" s="48">
        <f t="shared" si="151"/>
        <v>0</v>
      </c>
      <c r="L1626" s="65">
        <v>0</v>
      </c>
      <c r="M1626" s="60">
        <f t="shared" si="152"/>
        <v>0</v>
      </c>
      <c r="N1626" s="49">
        <v>3</v>
      </c>
      <c r="O1626" s="62">
        <f t="shared" si="153"/>
        <v>183.47728957663543</v>
      </c>
      <c r="P1626" s="50">
        <f t="shared" si="154"/>
        <v>3</v>
      </c>
      <c r="Q1626" s="51">
        <f t="shared" si="155"/>
        <v>183.47728957663543</v>
      </c>
      <c r="R1626" s="46" t="s">
        <v>1</v>
      </c>
    </row>
    <row r="1627" spans="1:18" ht="16.5" hidden="1" customHeight="1" x14ac:dyDescent="0.15">
      <c r="A1627" s="56" t="s">
        <v>3240</v>
      </c>
      <c r="B1627" s="98" t="s">
        <v>3241</v>
      </c>
      <c r="C1627" s="98" t="s">
        <v>3242</v>
      </c>
      <c r="D1627" s="56" t="s">
        <v>350</v>
      </c>
      <c r="E1627" s="56" t="s">
        <v>351</v>
      </c>
      <c r="F1627" s="56" t="s">
        <v>352</v>
      </c>
      <c r="G1627" s="66">
        <v>0.41</v>
      </c>
      <c r="H1627" s="65">
        <v>0</v>
      </c>
      <c r="I1627" s="47">
        <f t="shared" si="150"/>
        <v>0</v>
      </c>
      <c r="J1627" s="65">
        <v>0</v>
      </c>
      <c r="K1627" s="48">
        <f t="shared" si="151"/>
        <v>0</v>
      </c>
      <c r="L1627" s="65">
        <v>0</v>
      </c>
      <c r="M1627" s="60">
        <f t="shared" si="152"/>
        <v>0</v>
      </c>
      <c r="N1627" s="49">
        <v>447</v>
      </c>
      <c r="O1627" s="62">
        <f t="shared" si="153"/>
        <v>183.26999999999998</v>
      </c>
      <c r="P1627" s="50">
        <f t="shared" si="154"/>
        <v>447</v>
      </c>
      <c r="Q1627" s="51">
        <f t="shared" si="155"/>
        <v>183.26999999999998</v>
      </c>
      <c r="R1627" s="46" t="s">
        <v>7307</v>
      </c>
    </row>
    <row r="1628" spans="1:18" ht="16.5" hidden="1" customHeight="1" x14ac:dyDescent="0.15">
      <c r="A1628" s="56" t="s">
        <v>6624</v>
      </c>
      <c r="B1628" s="98" t="s">
        <v>6625</v>
      </c>
      <c r="C1628" s="98" t="s">
        <v>6626</v>
      </c>
      <c r="D1628" s="56" t="s">
        <v>329</v>
      </c>
      <c r="E1628" s="56" t="s">
        <v>5300</v>
      </c>
      <c r="F1628" s="56" t="s">
        <v>5301</v>
      </c>
      <c r="G1628" s="66">
        <v>18.27640604664948</v>
      </c>
      <c r="H1628" s="65">
        <v>0</v>
      </c>
      <c r="I1628" s="47">
        <f t="shared" si="150"/>
        <v>0</v>
      </c>
      <c r="J1628" s="65">
        <v>0</v>
      </c>
      <c r="K1628" s="48">
        <f t="shared" si="151"/>
        <v>0</v>
      </c>
      <c r="L1628" s="65">
        <v>0</v>
      </c>
      <c r="M1628" s="60">
        <f t="shared" si="152"/>
        <v>0</v>
      </c>
      <c r="N1628" s="49">
        <v>10</v>
      </c>
      <c r="O1628" s="62">
        <f t="shared" si="153"/>
        <v>182.76406046649481</v>
      </c>
      <c r="P1628" s="50">
        <f t="shared" si="154"/>
        <v>10</v>
      </c>
      <c r="Q1628" s="51">
        <f t="shared" si="155"/>
        <v>182.76406046649481</v>
      </c>
      <c r="R1628" s="46" t="s">
        <v>1</v>
      </c>
    </row>
    <row r="1629" spans="1:18" ht="16.5" hidden="1" customHeight="1" x14ac:dyDescent="0.15">
      <c r="A1629" s="56" t="s">
        <v>5659</v>
      </c>
      <c r="B1629" s="98" t="s">
        <v>5660</v>
      </c>
      <c r="C1629" s="98" t="s">
        <v>5660</v>
      </c>
      <c r="D1629" s="56" t="s">
        <v>329</v>
      </c>
      <c r="E1629" s="56" t="s">
        <v>5171</v>
      </c>
      <c r="F1629" s="56" t="s">
        <v>5172</v>
      </c>
      <c r="G1629" s="66">
        <v>91.378899999999987</v>
      </c>
      <c r="H1629" s="65">
        <v>0</v>
      </c>
      <c r="I1629" s="47">
        <f t="shared" si="150"/>
        <v>0</v>
      </c>
      <c r="J1629" s="65">
        <v>0</v>
      </c>
      <c r="K1629" s="48">
        <f t="shared" si="151"/>
        <v>0</v>
      </c>
      <c r="L1629" s="65">
        <v>0</v>
      </c>
      <c r="M1629" s="60">
        <f t="shared" si="152"/>
        <v>0</v>
      </c>
      <c r="N1629" s="49">
        <v>2</v>
      </c>
      <c r="O1629" s="62">
        <f t="shared" si="153"/>
        <v>182.75779999999997</v>
      </c>
      <c r="P1629" s="50">
        <f t="shared" si="154"/>
        <v>2</v>
      </c>
      <c r="Q1629" s="51">
        <f t="shared" si="155"/>
        <v>182.75779999999997</v>
      </c>
      <c r="R1629" s="46" t="s">
        <v>1</v>
      </c>
    </row>
    <row r="1630" spans="1:18" ht="16.5" hidden="1" customHeight="1" x14ac:dyDescent="0.15">
      <c r="A1630" s="56" t="s">
        <v>3190</v>
      </c>
      <c r="B1630" s="98" t="s">
        <v>7723</v>
      </c>
      <c r="C1630" s="98" t="s">
        <v>7724</v>
      </c>
      <c r="D1630" s="56" t="s">
        <v>406</v>
      </c>
      <c r="E1630" s="56" t="s">
        <v>330</v>
      </c>
      <c r="F1630" s="56" t="s">
        <v>331</v>
      </c>
      <c r="G1630" s="66">
        <v>1.4299999999999997E-2</v>
      </c>
      <c r="H1630" s="65">
        <v>0</v>
      </c>
      <c r="I1630" s="47">
        <f t="shared" si="150"/>
        <v>0</v>
      </c>
      <c r="J1630" s="65">
        <v>0</v>
      </c>
      <c r="K1630" s="48">
        <f t="shared" si="151"/>
        <v>0</v>
      </c>
      <c r="L1630" s="65">
        <v>0</v>
      </c>
      <c r="M1630" s="60">
        <f t="shared" si="152"/>
        <v>0</v>
      </c>
      <c r="N1630" s="49">
        <v>12756</v>
      </c>
      <c r="O1630" s="62">
        <f t="shared" si="153"/>
        <v>182.41079999999997</v>
      </c>
      <c r="P1630" s="50">
        <f t="shared" si="154"/>
        <v>12756</v>
      </c>
      <c r="Q1630" s="51">
        <f t="shared" si="155"/>
        <v>182.41079999999997</v>
      </c>
      <c r="R1630" s="46" t="s">
        <v>7307</v>
      </c>
    </row>
    <row r="1631" spans="1:18" ht="16.5" hidden="1" customHeight="1" x14ac:dyDescent="0.15">
      <c r="A1631" s="56" t="s">
        <v>3387</v>
      </c>
      <c r="B1631" s="56" t="s">
        <v>7795</v>
      </c>
      <c r="C1631" s="56" t="s">
        <v>3388</v>
      </c>
      <c r="D1631" s="56" t="s">
        <v>329</v>
      </c>
      <c r="E1631" s="56" t="s">
        <v>330</v>
      </c>
      <c r="F1631" s="56" t="s">
        <v>331</v>
      </c>
      <c r="G1631" s="66">
        <v>4.7481162881810902E-3</v>
      </c>
      <c r="H1631" s="65">
        <v>4639</v>
      </c>
      <c r="I1631" s="47">
        <f t="shared" si="150"/>
        <v>22.026511460872079</v>
      </c>
      <c r="J1631" s="65">
        <v>0</v>
      </c>
      <c r="K1631" s="48">
        <f t="shared" si="151"/>
        <v>0</v>
      </c>
      <c r="L1631" s="65">
        <v>0</v>
      </c>
      <c r="M1631" s="60">
        <f t="shared" si="152"/>
        <v>0</v>
      </c>
      <c r="N1631" s="49">
        <v>0</v>
      </c>
      <c r="O1631" s="62">
        <f t="shared" si="153"/>
        <v>0</v>
      </c>
      <c r="P1631" s="50">
        <f t="shared" si="154"/>
        <v>4639</v>
      </c>
      <c r="Q1631" s="51">
        <f t="shared" si="155"/>
        <v>22.026511460872079</v>
      </c>
      <c r="R1631" s="46" t="s">
        <v>7307</v>
      </c>
    </row>
    <row r="1632" spans="1:18" ht="16.5" hidden="1" customHeight="1" x14ac:dyDescent="0.15">
      <c r="A1632" s="56" t="s">
        <v>5528</v>
      </c>
      <c r="B1632" s="98" t="s">
        <v>5529</v>
      </c>
      <c r="C1632" s="98" t="s">
        <v>5422</v>
      </c>
      <c r="D1632" s="56" t="s">
        <v>329</v>
      </c>
      <c r="E1632" s="56" t="s">
        <v>5171</v>
      </c>
      <c r="F1632" s="56" t="s">
        <v>5172</v>
      </c>
      <c r="G1632" s="66">
        <v>26.050651278744738</v>
      </c>
      <c r="H1632" s="65">
        <v>0</v>
      </c>
      <c r="I1632" s="47">
        <f t="shared" si="150"/>
        <v>0</v>
      </c>
      <c r="J1632" s="65">
        <v>0</v>
      </c>
      <c r="K1632" s="48">
        <f t="shared" si="151"/>
        <v>0</v>
      </c>
      <c r="L1632" s="65">
        <v>0</v>
      </c>
      <c r="M1632" s="60">
        <f t="shared" si="152"/>
        <v>0</v>
      </c>
      <c r="N1632" s="49">
        <v>7</v>
      </c>
      <c r="O1632" s="62">
        <f t="shared" si="153"/>
        <v>182.35455895121316</v>
      </c>
      <c r="P1632" s="50">
        <f t="shared" si="154"/>
        <v>7</v>
      </c>
      <c r="Q1632" s="51">
        <f t="shared" si="155"/>
        <v>182.35455895121316</v>
      </c>
      <c r="R1632" s="46" t="s">
        <v>1</v>
      </c>
    </row>
    <row r="1633" spans="1:18" ht="16.5" hidden="1" customHeight="1" x14ac:dyDescent="0.15">
      <c r="A1633" s="56" t="s">
        <v>5571</v>
      </c>
      <c r="B1633" s="98" t="s">
        <v>5572</v>
      </c>
      <c r="C1633" s="98" t="s">
        <v>5572</v>
      </c>
      <c r="D1633" s="56" t="s">
        <v>329</v>
      </c>
      <c r="E1633" s="56" t="s">
        <v>5171</v>
      </c>
      <c r="F1633" s="56" t="s">
        <v>5172</v>
      </c>
      <c r="G1633" s="66">
        <v>180.60121497294676</v>
      </c>
      <c r="H1633" s="65">
        <v>0</v>
      </c>
      <c r="I1633" s="47">
        <f t="shared" si="150"/>
        <v>0</v>
      </c>
      <c r="J1633" s="65">
        <v>0</v>
      </c>
      <c r="K1633" s="48">
        <f t="shared" si="151"/>
        <v>0</v>
      </c>
      <c r="L1633" s="65">
        <v>0</v>
      </c>
      <c r="M1633" s="60">
        <f t="shared" si="152"/>
        <v>0</v>
      </c>
      <c r="N1633" s="49">
        <v>1</v>
      </c>
      <c r="O1633" s="62">
        <f t="shared" si="153"/>
        <v>180.60121497294676</v>
      </c>
      <c r="P1633" s="50">
        <f t="shared" si="154"/>
        <v>1</v>
      </c>
      <c r="Q1633" s="51">
        <f t="shared" si="155"/>
        <v>180.60121497294676</v>
      </c>
      <c r="R1633" s="46" t="s">
        <v>1</v>
      </c>
    </row>
    <row r="1634" spans="1:18" ht="16.5" hidden="1" customHeight="1" x14ac:dyDescent="0.15">
      <c r="A1634" s="56" t="s">
        <v>6645</v>
      </c>
      <c r="B1634" s="98" t="s">
        <v>6646</v>
      </c>
      <c r="C1634" s="98" t="s">
        <v>6646</v>
      </c>
      <c r="D1634" s="56" t="s">
        <v>329</v>
      </c>
      <c r="E1634" s="56" t="s">
        <v>5300</v>
      </c>
      <c r="F1634" s="56" t="s">
        <v>5301</v>
      </c>
      <c r="G1634" s="66">
        <v>60</v>
      </c>
      <c r="H1634" s="65">
        <v>0</v>
      </c>
      <c r="I1634" s="47">
        <f t="shared" si="150"/>
        <v>0</v>
      </c>
      <c r="J1634" s="65">
        <v>0</v>
      </c>
      <c r="K1634" s="48">
        <f t="shared" si="151"/>
        <v>0</v>
      </c>
      <c r="L1634" s="65">
        <v>0</v>
      </c>
      <c r="M1634" s="60">
        <f t="shared" si="152"/>
        <v>0</v>
      </c>
      <c r="N1634" s="49">
        <v>3</v>
      </c>
      <c r="O1634" s="62">
        <f t="shared" si="153"/>
        <v>180</v>
      </c>
      <c r="P1634" s="50">
        <f t="shared" si="154"/>
        <v>3</v>
      </c>
      <c r="Q1634" s="51">
        <f t="shared" si="155"/>
        <v>180</v>
      </c>
      <c r="R1634" s="46" t="s">
        <v>1</v>
      </c>
    </row>
    <row r="1635" spans="1:18" ht="16.5" hidden="1" customHeight="1" x14ac:dyDescent="0.15">
      <c r="A1635" s="56" t="s">
        <v>3395</v>
      </c>
      <c r="B1635" s="56" t="s">
        <v>7799</v>
      </c>
      <c r="C1635" s="56" t="s">
        <v>3396</v>
      </c>
      <c r="D1635" s="56" t="s">
        <v>350</v>
      </c>
      <c r="E1635" s="56" t="s">
        <v>330</v>
      </c>
      <c r="F1635" s="56" t="s">
        <v>331</v>
      </c>
      <c r="G1635" s="66">
        <v>1.1503294442473503E-2</v>
      </c>
      <c r="H1635" s="65">
        <v>4000</v>
      </c>
      <c r="I1635" s="47">
        <f t="shared" si="150"/>
        <v>46.013177769894014</v>
      </c>
      <c r="J1635" s="65">
        <v>0</v>
      </c>
      <c r="K1635" s="48">
        <f t="shared" si="151"/>
        <v>0</v>
      </c>
      <c r="L1635" s="65">
        <v>0</v>
      </c>
      <c r="M1635" s="60">
        <f t="shared" si="152"/>
        <v>0</v>
      </c>
      <c r="N1635" s="49">
        <v>0</v>
      </c>
      <c r="O1635" s="62">
        <f t="shared" si="153"/>
        <v>0</v>
      </c>
      <c r="P1635" s="50">
        <f t="shared" si="154"/>
        <v>4000</v>
      </c>
      <c r="Q1635" s="51">
        <f t="shared" si="155"/>
        <v>46.013177769894014</v>
      </c>
      <c r="R1635" s="46" t="s">
        <v>7307</v>
      </c>
    </row>
    <row r="1636" spans="1:18" ht="16.5" hidden="1" customHeight="1" x14ac:dyDescent="0.15">
      <c r="A1636" s="56" t="s">
        <v>407</v>
      </c>
      <c r="B1636" s="98" t="s">
        <v>408</v>
      </c>
      <c r="C1636" s="98" t="s">
        <v>409</v>
      </c>
      <c r="D1636" s="56" t="s">
        <v>329</v>
      </c>
      <c r="E1636" s="56" t="s">
        <v>351</v>
      </c>
      <c r="F1636" s="56" t="s">
        <v>352</v>
      </c>
      <c r="G1636" s="66">
        <v>30</v>
      </c>
      <c r="H1636" s="65">
        <v>0</v>
      </c>
      <c r="I1636" s="47">
        <f t="shared" si="150"/>
        <v>0</v>
      </c>
      <c r="J1636" s="65">
        <v>0</v>
      </c>
      <c r="K1636" s="48">
        <f t="shared" si="151"/>
        <v>0</v>
      </c>
      <c r="L1636" s="65">
        <v>0</v>
      </c>
      <c r="M1636" s="60">
        <f t="shared" si="152"/>
        <v>0</v>
      </c>
      <c r="N1636" s="49">
        <v>6</v>
      </c>
      <c r="O1636" s="62">
        <f t="shared" si="153"/>
        <v>180</v>
      </c>
      <c r="P1636" s="50">
        <f t="shared" si="154"/>
        <v>6</v>
      </c>
      <c r="Q1636" s="51">
        <f t="shared" si="155"/>
        <v>180</v>
      </c>
      <c r="R1636" s="46" t="s">
        <v>7299</v>
      </c>
    </row>
    <row r="1637" spans="1:18" ht="16.5" hidden="1" customHeight="1" x14ac:dyDescent="0.15">
      <c r="A1637" s="56" t="s">
        <v>3397</v>
      </c>
      <c r="B1637" s="56" t="s">
        <v>7800</v>
      </c>
      <c r="C1637" s="56" t="s">
        <v>3398</v>
      </c>
      <c r="D1637" s="56" t="s">
        <v>329</v>
      </c>
      <c r="E1637" s="56" t="s">
        <v>330</v>
      </c>
      <c r="F1637" s="56" t="s">
        <v>331</v>
      </c>
      <c r="G1637" s="66">
        <v>5.4048728780924241E-3</v>
      </c>
      <c r="H1637" s="65">
        <v>10817</v>
      </c>
      <c r="I1637" s="47">
        <f t="shared" si="150"/>
        <v>58.464509922325753</v>
      </c>
      <c r="J1637" s="65">
        <v>0</v>
      </c>
      <c r="K1637" s="48">
        <f t="shared" si="151"/>
        <v>0</v>
      </c>
      <c r="L1637" s="65">
        <v>0</v>
      </c>
      <c r="M1637" s="60">
        <f t="shared" si="152"/>
        <v>0</v>
      </c>
      <c r="N1637" s="49">
        <v>0</v>
      </c>
      <c r="O1637" s="62">
        <f t="shared" si="153"/>
        <v>0</v>
      </c>
      <c r="P1637" s="50">
        <f t="shared" si="154"/>
        <v>10817</v>
      </c>
      <c r="Q1637" s="51">
        <f t="shared" si="155"/>
        <v>58.464509922325753</v>
      </c>
      <c r="R1637" s="46" t="s">
        <v>7307</v>
      </c>
    </row>
    <row r="1638" spans="1:18" ht="16.5" hidden="1" customHeight="1" x14ac:dyDescent="0.15">
      <c r="A1638" s="56" t="s">
        <v>477</v>
      </c>
      <c r="B1638" s="98" t="s">
        <v>478</v>
      </c>
      <c r="C1638" s="98" t="s">
        <v>478</v>
      </c>
      <c r="D1638" s="56" t="s">
        <v>350</v>
      </c>
      <c r="E1638" s="56" t="s">
        <v>351</v>
      </c>
      <c r="F1638" s="56" t="s">
        <v>352</v>
      </c>
      <c r="G1638" s="66">
        <v>180</v>
      </c>
      <c r="H1638" s="65">
        <v>0</v>
      </c>
      <c r="I1638" s="47">
        <f t="shared" si="150"/>
        <v>0</v>
      </c>
      <c r="J1638" s="65">
        <v>0</v>
      </c>
      <c r="K1638" s="48">
        <f t="shared" si="151"/>
        <v>0</v>
      </c>
      <c r="L1638" s="65">
        <v>0</v>
      </c>
      <c r="M1638" s="60">
        <f t="shared" si="152"/>
        <v>0</v>
      </c>
      <c r="N1638" s="49">
        <v>1</v>
      </c>
      <c r="O1638" s="62">
        <f t="shared" si="153"/>
        <v>180</v>
      </c>
      <c r="P1638" s="50">
        <f t="shared" si="154"/>
        <v>1</v>
      </c>
      <c r="Q1638" s="51">
        <f t="shared" si="155"/>
        <v>180</v>
      </c>
      <c r="R1638" s="46" t="s">
        <v>7299</v>
      </c>
    </row>
    <row r="1639" spans="1:18" ht="16.5" hidden="1" customHeight="1" x14ac:dyDescent="0.15">
      <c r="A1639" s="56" t="s">
        <v>1455</v>
      </c>
      <c r="B1639" s="98" t="s">
        <v>1456</v>
      </c>
      <c r="C1639" s="98" t="s">
        <v>1456</v>
      </c>
      <c r="D1639" s="56" t="s">
        <v>329</v>
      </c>
      <c r="E1639" s="56" t="s">
        <v>351</v>
      </c>
      <c r="F1639" s="56" t="s">
        <v>352</v>
      </c>
      <c r="G1639" s="66">
        <v>20</v>
      </c>
      <c r="H1639" s="65">
        <v>0</v>
      </c>
      <c r="I1639" s="47">
        <f t="shared" si="150"/>
        <v>0</v>
      </c>
      <c r="J1639" s="65">
        <v>0</v>
      </c>
      <c r="K1639" s="48">
        <f t="shared" si="151"/>
        <v>0</v>
      </c>
      <c r="L1639" s="65">
        <v>0</v>
      </c>
      <c r="M1639" s="60">
        <f t="shared" si="152"/>
        <v>0</v>
      </c>
      <c r="N1639" s="49">
        <v>9</v>
      </c>
      <c r="O1639" s="62">
        <f t="shared" si="153"/>
        <v>180</v>
      </c>
      <c r="P1639" s="50">
        <f t="shared" si="154"/>
        <v>9</v>
      </c>
      <c r="Q1639" s="51">
        <f t="shared" si="155"/>
        <v>180</v>
      </c>
      <c r="R1639" s="46" t="s">
        <v>7300</v>
      </c>
    </row>
    <row r="1640" spans="1:18" ht="16.5" hidden="1" customHeight="1" x14ac:dyDescent="0.15">
      <c r="A1640" s="56" t="s">
        <v>1410</v>
      </c>
      <c r="B1640" s="98" t="s">
        <v>1411</v>
      </c>
      <c r="C1640" s="98" t="s">
        <v>8282</v>
      </c>
      <c r="D1640" s="56" t="s">
        <v>329</v>
      </c>
      <c r="E1640" s="56" t="s">
        <v>351</v>
      </c>
      <c r="F1640" s="56" t="s">
        <v>352</v>
      </c>
      <c r="G1640" s="66">
        <v>0.95700000000000018</v>
      </c>
      <c r="H1640" s="65">
        <v>0</v>
      </c>
      <c r="I1640" s="47">
        <f t="shared" si="150"/>
        <v>0</v>
      </c>
      <c r="J1640" s="65">
        <v>0</v>
      </c>
      <c r="K1640" s="48">
        <f t="shared" si="151"/>
        <v>0</v>
      </c>
      <c r="L1640" s="65">
        <v>0</v>
      </c>
      <c r="M1640" s="60">
        <f t="shared" si="152"/>
        <v>0</v>
      </c>
      <c r="N1640" s="49">
        <v>188</v>
      </c>
      <c r="O1640" s="62">
        <f t="shared" si="153"/>
        <v>179.91600000000003</v>
      </c>
      <c r="P1640" s="50">
        <f t="shared" si="154"/>
        <v>188</v>
      </c>
      <c r="Q1640" s="51">
        <f t="shared" si="155"/>
        <v>179.91600000000003</v>
      </c>
      <c r="R1640" s="46" t="s">
        <v>7300</v>
      </c>
    </row>
    <row r="1641" spans="1:18" ht="16.5" hidden="1" customHeight="1" x14ac:dyDescent="0.15">
      <c r="A1641" s="56" t="s">
        <v>5607</v>
      </c>
      <c r="B1641" s="98" t="s">
        <v>5608</v>
      </c>
      <c r="C1641" s="98" t="s">
        <v>5609</v>
      </c>
      <c r="D1641" s="56" t="s">
        <v>329</v>
      </c>
      <c r="E1641" s="56" t="s">
        <v>5171</v>
      </c>
      <c r="F1641" s="56" t="s">
        <v>5172</v>
      </c>
      <c r="G1641" s="66">
        <v>35.956929822799005</v>
      </c>
      <c r="H1641" s="65">
        <v>0</v>
      </c>
      <c r="I1641" s="47">
        <f t="shared" si="150"/>
        <v>0</v>
      </c>
      <c r="J1641" s="65">
        <v>0</v>
      </c>
      <c r="K1641" s="48">
        <f t="shared" si="151"/>
        <v>0</v>
      </c>
      <c r="L1641" s="65">
        <v>0</v>
      </c>
      <c r="M1641" s="60">
        <f t="shared" si="152"/>
        <v>0</v>
      </c>
      <c r="N1641" s="49">
        <v>5</v>
      </c>
      <c r="O1641" s="62">
        <f t="shared" si="153"/>
        <v>179.78464911399502</v>
      </c>
      <c r="P1641" s="50">
        <f t="shared" si="154"/>
        <v>5</v>
      </c>
      <c r="Q1641" s="51">
        <f t="shared" si="155"/>
        <v>179.78464911399502</v>
      </c>
      <c r="R1641" s="46" t="s">
        <v>1</v>
      </c>
    </row>
    <row r="1642" spans="1:18" ht="16.5" hidden="1" customHeight="1" x14ac:dyDescent="0.15">
      <c r="A1642" s="56" t="s">
        <v>5468</v>
      </c>
      <c r="B1642" s="98" t="s">
        <v>5469</v>
      </c>
      <c r="C1642" s="98" t="s">
        <v>5305</v>
      </c>
      <c r="D1642" s="56" t="s">
        <v>329</v>
      </c>
      <c r="E1642" s="56" t="s">
        <v>1247</v>
      </c>
      <c r="F1642" s="56" t="s">
        <v>1248</v>
      </c>
      <c r="G1642" s="66">
        <v>35.939141769171485</v>
      </c>
      <c r="H1642" s="65">
        <v>0</v>
      </c>
      <c r="I1642" s="47">
        <f t="shared" si="150"/>
        <v>0</v>
      </c>
      <c r="J1642" s="65">
        <v>0</v>
      </c>
      <c r="K1642" s="48">
        <f t="shared" si="151"/>
        <v>0</v>
      </c>
      <c r="L1642" s="65">
        <v>0</v>
      </c>
      <c r="M1642" s="60">
        <f t="shared" si="152"/>
        <v>0</v>
      </c>
      <c r="N1642" s="49">
        <v>5</v>
      </c>
      <c r="O1642" s="62">
        <f t="shared" si="153"/>
        <v>179.69570884585744</v>
      </c>
      <c r="P1642" s="50">
        <f t="shared" si="154"/>
        <v>5</v>
      </c>
      <c r="Q1642" s="51">
        <f t="shared" si="155"/>
        <v>179.69570884585744</v>
      </c>
      <c r="R1642" s="46" t="s">
        <v>1</v>
      </c>
    </row>
    <row r="1643" spans="1:18" ht="16.5" hidden="1" customHeight="1" x14ac:dyDescent="0.15">
      <c r="A1643" s="56" t="s">
        <v>6734</v>
      </c>
      <c r="B1643" s="98" t="s">
        <v>6735</v>
      </c>
      <c r="C1643" s="98" t="s">
        <v>8518</v>
      </c>
      <c r="D1643" s="56" t="s">
        <v>5005</v>
      </c>
      <c r="E1643" s="56" t="s">
        <v>1380</v>
      </c>
      <c r="F1643" s="56" t="s">
        <v>1381</v>
      </c>
      <c r="G1643" s="66">
        <v>59.829100000000004</v>
      </c>
      <c r="H1643" s="65">
        <v>0</v>
      </c>
      <c r="I1643" s="47">
        <f t="shared" si="150"/>
        <v>0</v>
      </c>
      <c r="J1643" s="65">
        <v>0</v>
      </c>
      <c r="K1643" s="48">
        <f t="shared" si="151"/>
        <v>0</v>
      </c>
      <c r="L1643" s="65">
        <v>0</v>
      </c>
      <c r="M1643" s="60">
        <f t="shared" si="152"/>
        <v>0</v>
      </c>
      <c r="N1643" s="49">
        <v>3</v>
      </c>
      <c r="O1643" s="62">
        <f t="shared" si="153"/>
        <v>179.4873</v>
      </c>
      <c r="P1643" s="50">
        <f t="shared" si="154"/>
        <v>3</v>
      </c>
      <c r="Q1643" s="51">
        <f t="shared" si="155"/>
        <v>179.4873</v>
      </c>
      <c r="R1643" s="46" t="s">
        <v>7303</v>
      </c>
    </row>
    <row r="1644" spans="1:18" ht="16.5" hidden="1" customHeight="1" x14ac:dyDescent="0.15">
      <c r="A1644" s="56" t="s">
        <v>689</v>
      </c>
      <c r="B1644" s="98" t="s">
        <v>690</v>
      </c>
      <c r="C1644" s="98" t="s">
        <v>691</v>
      </c>
      <c r="D1644" s="56" t="s">
        <v>329</v>
      </c>
      <c r="E1644" s="56" t="s">
        <v>334</v>
      </c>
      <c r="F1644" s="56" t="s">
        <v>335</v>
      </c>
      <c r="G1644" s="66">
        <v>89.743600000000001</v>
      </c>
      <c r="H1644" s="65">
        <v>0</v>
      </c>
      <c r="I1644" s="47">
        <f t="shared" si="150"/>
        <v>0</v>
      </c>
      <c r="J1644" s="65">
        <v>0</v>
      </c>
      <c r="K1644" s="48">
        <f t="shared" si="151"/>
        <v>0</v>
      </c>
      <c r="L1644" s="65">
        <v>0</v>
      </c>
      <c r="M1644" s="60">
        <f t="shared" si="152"/>
        <v>0</v>
      </c>
      <c r="N1644" s="49">
        <v>2</v>
      </c>
      <c r="O1644" s="62">
        <f t="shared" si="153"/>
        <v>179.4872</v>
      </c>
      <c r="P1644" s="50">
        <f t="shared" si="154"/>
        <v>2</v>
      </c>
      <c r="Q1644" s="51">
        <f t="shared" si="155"/>
        <v>179.4872</v>
      </c>
      <c r="R1644" s="46" t="s">
        <v>7299</v>
      </c>
    </row>
    <row r="1645" spans="1:18" ht="16.5" hidden="1" customHeight="1" x14ac:dyDescent="0.15">
      <c r="A1645" s="56" t="s">
        <v>700</v>
      </c>
      <c r="B1645" s="98" t="s">
        <v>701</v>
      </c>
      <c r="C1645" s="98" t="s">
        <v>702</v>
      </c>
      <c r="D1645" s="56" t="s">
        <v>329</v>
      </c>
      <c r="E1645" s="56" t="s">
        <v>334</v>
      </c>
      <c r="F1645" s="56" t="s">
        <v>335</v>
      </c>
      <c r="G1645" s="66">
        <v>89.743600000000001</v>
      </c>
      <c r="H1645" s="65">
        <v>0</v>
      </c>
      <c r="I1645" s="47">
        <f t="shared" si="150"/>
        <v>0</v>
      </c>
      <c r="J1645" s="65">
        <v>0</v>
      </c>
      <c r="K1645" s="48">
        <f t="shared" si="151"/>
        <v>0</v>
      </c>
      <c r="L1645" s="65">
        <v>0</v>
      </c>
      <c r="M1645" s="60">
        <f t="shared" si="152"/>
        <v>0</v>
      </c>
      <c r="N1645" s="49">
        <v>2</v>
      </c>
      <c r="O1645" s="62">
        <f t="shared" si="153"/>
        <v>179.4872</v>
      </c>
      <c r="P1645" s="50">
        <f t="shared" si="154"/>
        <v>2</v>
      </c>
      <c r="Q1645" s="51">
        <f t="shared" si="155"/>
        <v>179.4872</v>
      </c>
      <c r="R1645" s="46" t="s">
        <v>7299</v>
      </c>
    </row>
    <row r="1646" spans="1:18" ht="16.5" hidden="1" customHeight="1" x14ac:dyDescent="0.15">
      <c r="A1646" s="56" t="s">
        <v>7273</v>
      </c>
      <c r="B1646" s="98" t="s">
        <v>7274</v>
      </c>
      <c r="C1646" s="98" t="s">
        <v>7275</v>
      </c>
      <c r="D1646" s="56" t="s">
        <v>329</v>
      </c>
      <c r="E1646" s="56" t="s">
        <v>1247</v>
      </c>
      <c r="F1646" s="56" t="s">
        <v>1248</v>
      </c>
      <c r="G1646" s="66">
        <v>178.11</v>
      </c>
      <c r="H1646" s="65">
        <v>0</v>
      </c>
      <c r="I1646" s="47">
        <f t="shared" si="150"/>
        <v>0</v>
      </c>
      <c r="J1646" s="65">
        <v>0</v>
      </c>
      <c r="K1646" s="48">
        <f t="shared" si="151"/>
        <v>0</v>
      </c>
      <c r="L1646" s="65">
        <v>0</v>
      </c>
      <c r="M1646" s="60">
        <f t="shared" si="152"/>
        <v>0</v>
      </c>
      <c r="N1646" s="49">
        <v>1</v>
      </c>
      <c r="O1646" s="62">
        <f t="shared" si="153"/>
        <v>178.11</v>
      </c>
      <c r="P1646" s="50">
        <f t="shared" si="154"/>
        <v>1</v>
      </c>
      <c r="Q1646" s="51">
        <f t="shared" si="155"/>
        <v>178.11</v>
      </c>
      <c r="R1646" s="68" t="s">
        <v>3</v>
      </c>
    </row>
    <row r="1647" spans="1:18" ht="16.5" hidden="1" customHeight="1" x14ac:dyDescent="0.15">
      <c r="A1647" s="56" t="s">
        <v>28</v>
      </c>
      <c r="B1647" s="98" t="s">
        <v>159</v>
      </c>
      <c r="C1647" s="98" t="s">
        <v>5455</v>
      </c>
      <c r="D1647" s="56" t="s">
        <v>329</v>
      </c>
      <c r="E1647" s="56" t="s">
        <v>5298</v>
      </c>
      <c r="F1647" s="56" t="s">
        <v>5299</v>
      </c>
      <c r="G1647" s="66">
        <v>59.055871471254733</v>
      </c>
      <c r="H1647" s="65">
        <v>0</v>
      </c>
      <c r="I1647" s="47">
        <f t="shared" si="150"/>
        <v>0</v>
      </c>
      <c r="J1647" s="65">
        <v>0</v>
      </c>
      <c r="K1647" s="48">
        <f t="shared" si="151"/>
        <v>0</v>
      </c>
      <c r="L1647" s="65">
        <v>0</v>
      </c>
      <c r="M1647" s="60">
        <f t="shared" si="152"/>
        <v>0</v>
      </c>
      <c r="N1647" s="49">
        <v>3</v>
      </c>
      <c r="O1647" s="62">
        <f t="shared" si="153"/>
        <v>177.1676144137642</v>
      </c>
      <c r="P1647" s="50">
        <f t="shared" si="154"/>
        <v>3</v>
      </c>
      <c r="Q1647" s="51">
        <f t="shared" si="155"/>
        <v>177.1676144137642</v>
      </c>
      <c r="R1647" s="46" t="s">
        <v>1</v>
      </c>
    </row>
    <row r="1648" spans="1:18" ht="16.5" hidden="1" customHeight="1" x14ac:dyDescent="0.15">
      <c r="A1648" s="56" t="s">
        <v>5522</v>
      </c>
      <c r="B1648" s="98" t="s">
        <v>5523</v>
      </c>
      <c r="C1648" s="98" t="s">
        <v>5524</v>
      </c>
      <c r="D1648" s="56" t="s">
        <v>329</v>
      </c>
      <c r="E1648" s="56" t="s">
        <v>5171</v>
      </c>
      <c r="F1648" s="56" t="s">
        <v>5172</v>
      </c>
      <c r="G1648" s="66">
        <v>29.49566238987752</v>
      </c>
      <c r="H1648" s="65">
        <v>0</v>
      </c>
      <c r="I1648" s="47">
        <f t="shared" si="150"/>
        <v>0</v>
      </c>
      <c r="J1648" s="65">
        <v>0</v>
      </c>
      <c r="K1648" s="48">
        <f t="shared" si="151"/>
        <v>0</v>
      </c>
      <c r="L1648" s="65">
        <v>0</v>
      </c>
      <c r="M1648" s="60">
        <f t="shared" si="152"/>
        <v>0</v>
      </c>
      <c r="N1648" s="49">
        <v>6</v>
      </c>
      <c r="O1648" s="62">
        <f t="shared" si="153"/>
        <v>176.97397433926511</v>
      </c>
      <c r="P1648" s="50">
        <f t="shared" si="154"/>
        <v>6</v>
      </c>
      <c r="Q1648" s="51">
        <f t="shared" si="155"/>
        <v>176.97397433926511</v>
      </c>
      <c r="R1648" s="46" t="s">
        <v>1</v>
      </c>
    </row>
    <row r="1649" spans="1:18" ht="16.5" hidden="1" customHeight="1" x14ac:dyDescent="0.15">
      <c r="A1649" s="56" t="s">
        <v>7707</v>
      </c>
      <c r="B1649" s="98" t="s">
        <v>3149</v>
      </c>
      <c r="C1649" s="98" t="s">
        <v>3150</v>
      </c>
      <c r="D1649" s="56" t="s">
        <v>329</v>
      </c>
      <c r="E1649" s="56" t="s">
        <v>351</v>
      </c>
      <c r="F1649" s="56" t="s">
        <v>352</v>
      </c>
      <c r="G1649" s="66">
        <v>3.4200278164116825E-2</v>
      </c>
      <c r="H1649" s="65">
        <v>0</v>
      </c>
      <c r="I1649" s="47">
        <f t="shared" si="150"/>
        <v>0</v>
      </c>
      <c r="J1649" s="65">
        <v>0</v>
      </c>
      <c r="K1649" s="48">
        <f t="shared" si="151"/>
        <v>0</v>
      </c>
      <c r="L1649" s="65">
        <v>0</v>
      </c>
      <c r="M1649" s="60">
        <f t="shared" si="152"/>
        <v>0</v>
      </c>
      <c r="N1649" s="49">
        <v>5170</v>
      </c>
      <c r="O1649" s="62">
        <f t="shared" si="153"/>
        <v>176.81543810848399</v>
      </c>
      <c r="P1649" s="50">
        <f t="shared" si="154"/>
        <v>5170</v>
      </c>
      <c r="Q1649" s="51">
        <f t="shared" si="155"/>
        <v>176.81543810848399</v>
      </c>
      <c r="R1649" s="46" t="s">
        <v>7307</v>
      </c>
    </row>
    <row r="1650" spans="1:18" ht="16.5" hidden="1" customHeight="1" x14ac:dyDescent="0.15">
      <c r="A1650" s="56" t="s">
        <v>1107</v>
      </c>
      <c r="B1650" s="98" t="s">
        <v>1108</v>
      </c>
      <c r="C1650" s="98" t="s">
        <v>1108</v>
      </c>
      <c r="D1650" s="56" t="s">
        <v>329</v>
      </c>
      <c r="E1650" s="56" t="s">
        <v>334</v>
      </c>
      <c r="F1650" s="56" t="s">
        <v>335</v>
      </c>
      <c r="G1650" s="66">
        <v>87.911012775097987</v>
      </c>
      <c r="H1650" s="65">
        <v>0</v>
      </c>
      <c r="I1650" s="47">
        <f t="shared" si="150"/>
        <v>0</v>
      </c>
      <c r="J1650" s="65">
        <v>0</v>
      </c>
      <c r="K1650" s="48">
        <f t="shared" si="151"/>
        <v>0</v>
      </c>
      <c r="L1650" s="65">
        <v>0</v>
      </c>
      <c r="M1650" s="60">
        <f t="shared" si="152"/>
        <v>0</v>
      </c>
      <c r="N1650" s="49">
        <v>2</v>
      </c>
      <c r="O1650" s="62">
        <f t="shared" si="153"/>
        <v>175.82202555019597</v>
      </c>
      <c r="P1650" s="50">
        <f t="shared" si="154"/>
        <v>2</v>
      </c>
      <c r="Q1650" s="51">
        <f t="shared" si="155"/>
        <v>175.82202555019597</v>
      </c>
      <c r="R1650" s="46" t="s">
        <v>7299</v>
      </c>
    </row>
    <row r="1651" spans="1:18" ht="16.5" hidden="1" customHeight="1" x14ac:dyDescent="0.15">
      <c r="A1651" s="56" t="s">
        <v>5453</v>
      </c>
      <c r="B1651" s="98" t="s">
        <v>5454</v>
      </c>
      <c r="C1651" s="98" t="s">
        <v>5454</v>
      </c>
      <c r="D1651" s="56" t="s">
        <v>329</v>
      </c>
      <c r="E1651" s="56" t="s">
        <v>5171</v>
      </c>
      <c r="F1651" s="56" t="s">
        <v>5172</v>
      </c>
      <c r="G1651" s="66">
        <v>87.385605129168539</v>
      </c>
      <c r="H1651" s="65">
        <v>0</v>
      </c>
      <c r="I1651" s="47">
        <f t="shared" si="150"/>
        <v>0</v>
      </c>
      <c r="J1651" s="65">
        <v>0</v>
      </c>
      <c r="K1651" s="48">
        <f t="shared" si="151"/>
        <v>0</v>
      </c>
      <c r="L1651" s="65">
        <v>0</v>
      </c>
      <c r="M1651" s="60">
        <f t="shared" si="152"/>
        <v>0</v>
      </c>
      <c r="N1651" s="49">
        <v>2</v>
      </c>
      <c r="O1651" s="62">
        <f t="shared" si="153"/>
        <v>174.77121025833708</v>
      </c>
      <c r="P1651" s="50">
        <f t="shared" si="154"/>
        <v>2</v>
      </c>
      <c r="Q1651" s="51">
        <f t="shared" si="155"/>
        <v>174.77121025833708</v>
      </c>
      <c r="R1651" s="46" t="s">
        <v>1</v>
      </c>
    </row>
    <row r="1652" spans="1:18" ht="16.5" hidden="1" customHeight="1" x14ac:dyDescent="0.15">
      <c r="A1652" s="56" t="s">
        <v>2809</v>
      </c>
      <c r="B1652" s="98" t="s">
        <v>2810</v>
      </c>
      <c r="C1652" s="98" t="s">
        <v>2811</v>
      </c>
      <c r="D1652" s="56" t="s">
        <v>329</v>
      </c>
      <c r="E1652" s="56" t="s">
        <v>351</v>
      </c>
      <c r="F1652" s="56" t="s">
        <v>352</v>
      </c>
      <c r="G1652" s="66">
        <v>3.4200631911532386E-2</v>
      </c>
      <c r="H1652" s="65">
        <v>0</v>
      </c>
      <c r="I1652" s="47">
        <f t="shared" si="150"/>
        <v>0</v>
      </c>
      <c r="J1652" s="65">
        <v>0</v>
      </c>
      <c r="K1652" s="48">
        <f t="shared" si="151"/>
        <v>0</v>
      </c>
      <c r="L1652" s="65">
        <v>0</v>
      </c>
      <c r="M1652" s="60">
        <f t="shared" si="152"/>
        <v>0</v>
      </c>
      <c r="N1652" s="49">
        <v>5110</v>
      </c>
      <c r="O1652" s="62">
        <f t="shared" si="153"/>
        <v>174.76522906793051</v>
      </c>
      <c r="P1652" s="50">
        <f t="shared" si="154"/>
        <v>5110</v>
      </c>
      <c r="Q1652" s="51">
        <f t="shared" si="155"/>
        <v>174.76522906793051</v>
      </c>
      <c r="R1652" s="46" t="s">
        <v>7307</v>
      </c>
    </row>
    <row r="1653" spans="1:18" ht="16.5" hidden="1" customHeight="1" x14ac:dyDescent="0.15">
      <c r="A1653" s="56" t="s">
        <v>6083</v>
      </c>
      <c r="B1653" s="98" t="s">
        <v>6084</v>
      </c>
      <c r="C1653" s="98" t="s">
        <v>6084</v>
      </c>
      <c r="D1653" s="56" t="s">
        <v>329</v>
      </c>
      <c r="E1653" s="56" t="s">
        <v>5171</v>
      </c>
      <c r="F1653" s="56" t="s">
        <v>5172</v>
      </c>
      <c r="G1653" s="66">
        <v>174.66189999999997</v>
      </c>
      <c r="H1653" s="65">
        <v>0</v>
      </c>
      <c r="I1653" s="47">
        <f t="shared" si="150"/>
        <v>0</v>
      </c>
      <c r="J1653" s="65">
        <v>0</v>
      </c>
      <c r="K1653" s="48">
        <f t="shared" si="151"/>
        <v>0</v>
      </c>
      <c r="L1653" s="65">
        <v>0</v>
      </c>
      <c r="M1653" s="60">
        <f t="shared" si="152"/>
        <v>0</v>
      </c>
      <c r="N1653" s="49">
        <v>1</v>
      </c>
      <c r="O1653" s="62">
        <f t="shared" si="153"/>
        <v>174.66189999999997</v>
      </c>
      <c r="P1653" s="50">
        <f t="shared" si="154"/>
        <v>1</v>
      </c>
      <c r="Q1653" s="51">
        <f t="shared" si="155"/>
        <v>174.66189999999997</v>
      </c>
      <c r="R1653" s="46" t="s">
        <v>1</v>
      </c>
    </row>
    <row r="1654" spans="1:18" ht="16.5" hidden="1" customHeight="1" x14ac:dyDescent="0.15">
      <c r="A1654" s="56" t="s">
        <v>3430</v>
      </c>
      <c r="B1654" s="56" t="s">
        <v>7809</v>
      </c>
      <c r="C1654" s="56" t="s">
        <v>3431</v>
      </c>
      <c r="D1654" s="56" t="s">
        <v>329</v>
      </c>
      <c r="E1654" s="56" t="s">
        <v>330</v>
      </c>
      <c r="F1654" s="56" t="s">
        <v>331</v>
      </c>
      <c r="G1654" s="66">
        <v>7.017297564133689E-3</v>
      </c>
      <c r="H1654" s="65">
        <v>7148</v>
      </c>
      <c r="I1654" s="47">
        <f t="shared" si="150"/>
        <v>50.159642988427606</v>
      </c>
      <c r="J1654" s="65">
        <v>0</v>
      </c>
      <c r="K1654" s="48">
        <f t="shared" si="151"/>
        <v>0</v>
      </c>
      <c r="L1654" s="65">
        <v>0</v>
      </c>
      <c r="M1654" s="60">
        <f t="shared" si="152"/>
        <v>0</v>
      </c>
      <c r="N1654" s="49">
        <v>0</v>
      </c>
      <c r="O1654" s="62">
        <f t="shared" si="153"/>
        <v>0</v>
      </c>
      <c r="P1654" s="50">
        <f t="shared" si="154"/>
        <v>7148</v>
      </c>
      <c r="Q1654" s="51">
        <f t="shared" si="155"/>
        <v>50.159642988427606</v>
      </c>
      <c r="R1654" s="46" t="s">
        <v>7307</v>
      </c>
    </row>
    <row r="1655" spans="1:18" ht="16.5" hidden="1" customHeight="1" x14ac:dyDescent="0.15">
      <c r="A1655" s="56" t="s">
        <v>6647</v>
      </c>
      <c r="B1655" s="98" t="s">
        <v>6648</v>
      </c>
      <c r="C1655" s="98" t="s">
        <v>6648</v>
      </c>
      <c r="D1655" s="56" t="s">
        <v>329</v>
      </c>
      <c r="E1655" s="56" t="s">
        <v>5300</v>
      </c>
      <c r="F1655" s="56" t="s">
        <v>5301</v>
      </c>
      <c r="G1655" s="66">
        <v>58.072411781509629</v>
      </c>
      <c r="H1655" s="65">
        <v>0</v>
      </c>
      <c r="I1655" s="47">
        <f t="shared" si="150"/>
        <v>0</v>
      </c>
      <c r="J1655" s="65">
        <v>0</v>
      </c>
      <c r="K1655" s="48">
        <f t="shared" si="151"/>
        <v>0</v>
      </c>
      <c r="L1655" s="65">
        <v>0</v>
      </c>
      <c r="M1655" s="60">
        <f t="shared" si="152"/>
        <v>0</v>
      </c>
      <c r="N1655" s="49">
        <v>3</v>
      </c>
      <c r="O1655" s="62">
        <f t="shared" si="153"/>
        <v>174.21723534452889</v>
      </c>
      <c r="P1655" s="50">
        <f t="shared" si="154"/>
        <v>3</v>
      </c>
      <c r="Q1655" s="51">
        <f t="shared" si="155"/>
        <v>174.21723534452889</v>
      </c>
      <c r="R1655" s="46" t="s">
        <v>1</v>
      </c>
    </row>
    <row r="1656" spans="1:18" ht="16.5" hidden="1" customHeight="1" x14ac:dyDescent="0.15">
      <c r="A1656" s="56" t="s">
        <v>1551</v>
      </c>
      <c r="B1656" s="98" t="s">
        <v>1552</v>
      </c>
      <c r="C1656" s="98" t="s">
        <v>1552</v>
      </c>
      <c r="D1656" s="56" t="s">
        <v>329</v>
      </c>
      <c r="E1656" s="56" t="s">
        <v>334</v>
      </c>
      <c r="F1656" s="56" t="s">
        <v>335</v>
      </c>
      <c r="G1656" s="66">
        <v>58</v>
      </c>
      <c r="H1656" s="65">
        <v>0</v>
      </c>
      <c r="I1656" s="47">
        <f t="shared" si="150"/>
        <v>0</v>
      </c>
      <c r="J1656" s="65">
        <v>0</v>
      </c>
      <c r="K1656" s="48">
        <f t="shared" si="151"/>
        <v>0</v>
      </c>
      <c r="L1656" s="65">
        <v>0</v>
      </c>
      <c r="M1656" s="60">
        <f t="shared" si="152"/>
        <v>0</v>
      </c>
      <c r="N1656" s="49">
        <v>3</v>
      </c>
      <c r="O1656" s="62">
        <f t="shared" si="153"/>
        <v>174</v>
      </c>
      <c r="P1656" s="50">
        <f t="shared" si="154"/>
        <v>3</v>
      </c>
      <c r="Q1656" s="51">
        <f t="shared" si="155"/>
        <v>174</v>
      </c>
      <c r="R1656" s="46" t="s">
        <v>7300</v>
      </c>
    </row>
    <row r="1657" spans="1:18" ht="16.5" hidden="1" customHeight="1" x14ac:dyDescent="0.15">
      <c r="A1657" s="56" t="s">
        <v>6002</v>
      </c>
      <c r="B1657" s="98" t="s">
        <v>6003</v>
      </c>
      <c r="C1657" s="98" t="s">
        <v>6004</v>
      </c>
      <c r="D1657" s="56" t="s">
        <v>329</v>
      </c>
      <c r="E1657" s="56" t="s">
        <v>5171</v>
      </c>
      <c r="F1657" s="56" t="s">
        <v>5172</v>
      </c>
      <c r="G1657" s="66">
        <v>28.904928957269831</v>
      </c>
      <c r="H1657" s="65">
        <v>0</v>
      </c>
      <c r="I1657" s="47">
        <f t="shared" si="150"/>
        <v>0</v>
      </c>
      <c r="J1657" s="65">
        <v>0</v>
      </c>
      <c r="K1657" s="48">
        <f t="shared" si="151"/>
        <v>0</v>
      </c>
      <c r="L1657" s="65">
        <v>0</v>
      </c>
      <c r="M1657" s="60">
        <f t="shared" si="152"/>
        <v>0</v>
      </c>
      <c r="N1657" s="49">
        <v>6</v>
      </c>
      <c r="O1657" s="62">
        <f t="shared" si="153"/>
        <v>173.42957374361899</v>
      </c>
      <c r="P1657" s="50">
        <f t="shared" si="154"/>
        <v>6</v>
      </c>
      <c r="Q1657" s="51">
        <f t="shared" si="155"/>
        <v>173.42957374361899</v>
      </c>
      <c r="R1657" s="46" t="s">
        <v>1</v>
      </c>
    </row>
    <row r="1658" spans="1:18" ht="16.5" hidden="1" customHeight="1" x14ac:dyDescent="0.15">
      <c r="A1658" s="56" t="s">
        <v>6459</v>
      </c>
      <c r="B1658" s="98" t="s">
        <v>6460</v>
      </c>
      <c r="C1658" s="98" t="s">
        <v>6460</v>
      </c>
      <c r="D1658" s="56" t="s">
        <v>329</v>
      </c>
      <c r="E1658" s="56" t="s">
        <v>5300</v>
      </c>
      <c r="F1658" s="56" t="s">
        <v>5301</v>
      </c>
      <c r="G1658" s="66">
        <v>17.280224795915455</v>
      </c>
      <c r="H1658" s="65">
        <v>0</v>
      </c>
      <c r="I1658" s="47">
        <f t="shared" si="150"/>
        <v>0</v>
      </c>
      <c r="J1658" s="65">
        <v>0</v>
      </c>
      <c r="K1658" s="48">
        <f t="shared" si="151"/>
        <v>0</v>
      </c>
      <c r="L1658" s="65">
        <v>0</v>
      </c>
      <c r="M1658" s="60">
        <f t="shared" si="152"/>
        <v>0</v>
      </c>
      <c r="N1658" s="49">
        <v>10</v>
      </c>
      <c r="O1658" s="62">
        <f t="shared" si="153"/>
        <v>172.80224795915456</v>
      </c>
      <c r="P1658" s="50">
        <f t="shared" si="154"/>
        <v>10</v>
      </c>
      <c r="Q1658" s="51">
        <f t="shared" si="155"/>
        <v>172.80224795915456</v>
      </c>
      <c r="R1658" s="46" t="s">
        <v>1</v>
      </c>
    </row>
    <row r="1659" spans="1:18" ht="16.5" hidden="1" customHeight="1" x14ac:dyDescent="0.15">
      <c r="A1659" s="56" t="s">
        <v>1438</v>
      </c>
      <c r="B1659" s="98" t="s">
        <v>1439</v>
      </c>
      <c r="C1659" s="98" t="s">
        <v>1439</v>
      </c>
      <c r="D1659" s="56" t="s">
        <v>329</v>
      </c>
      <c r="E1659" s="56" t="s">
        <v>568</v>
      </c>
      <c r="F1659" s="56" t="s">
        <v>569</v>
      </c>
      <c r="G1659" s="66">
        <v>86.37802792658718</v>
      </c>
      <c r="H1659" s="65">
        <v>0</v>
      </c>
      <c r="I1659" s="47">
        <f t="shared" si="150"/>
        <v>0</v>
      </c>
      <c r="J1659" s="65">
        <v>0</v>
      </c>
      <c r="K1659" s="48">
        <f t="shared" si="151"/>
        <v>0</v>
      </c>
      <c r="L1659" s="65">
        <v>0</v>
      </c>
      <c r="M1659" s="60">
        <f t="shared" si="152"/>
        <v>0</v>
      </c>
      <c r="N1659" s="49">
        <v>2</v>
      </c>
      <c r="O1659" s="62">
        <f t="shared" si="153"/>
        <v>172.75605585317436</v>
      </c>
      <c r="P1659" s="50">
        <f t="shared" si="154"/>
        <v>2</v>
      </c>
      <c r="Q1659" s="51">
        <f t="shared" si="155"/>
        <v>172.75605585317436</v>
      </c>
      <c r="R1659" s="46" t="s">
        <v>7300</v>
      </c>
    </row>
    <row r="1660" spans="1:18" ht="16.5" hidden="1" customHeight="1" x14ac:dyDescent="0.15">
      <c r="A1660" s="56" t="s">
        <v>5596</v>
      </c>
      <c r="B1660" s="98" t="s">
        <v>5597</v>
      </c>
      <c r="C1660" s="98" t="s">
        <v>5598</v>
      </c>
      <c r="D1660" s="56" t="s">
        <v>329</v>
      </c>
      <c r="E1660" s="56" t="s">
        <v>5171</v>
      </c>
      <c r="F1660" s="56" t="s">
        <v>5172</v>
      </c>
      <c r="G1660" s="66">
        <v>86.304097564086348</v>
      </c>
      <c r="H1660" s="65">
        <v>0</v>
      </c>
      <c r="I1660" s="47">
        <f t="shared" si="150"/>
        <v>0</v>
      </c>
      <c r="J1660" s="65">
        <v>0</v>
      </c>
      <c r="K1660" s="48">
        <f t="shared" si="151"/>
        <v>0</v>
      </c>
      <c r="L1660" s="65">
        <v>0</v>
      </c>
      <c r="M1660" s="60">
        <f t="shared" si="152"/>
        <v>0</v>
      </c>
      <c r="N1660" s="49">
        <v>2</v>
      </c>
      <c r="O1660" s="62">
        <f t="shared" si="153"/>
        <v>172.6081951281727</v>
      </c>
      <c r="P1660" s="50">
        <f t="shared" si="154"/>
        <v>2</v>
      </c>
      <c r="Q1660" s="51">
        <f t="shared" si="155"/>
        <v>172.6081951281727</v>
      </c>
      <c r="R1660" s="46" t="s">
        <v>1</v>
      </c>
    </row>
    <row r="1661" spans="1:18" ht="16.5" hidden="1" customHeight="1" x14ac:dyDescent="0.15">
      <c r="A1661" s="56" t="s">
        <v>3439</v>
      </c>
      <c r="B1661" s="56" t="s">
        <v>7818</v>
      </c>
      <c r="C1661" s="56" t="s">
        <v>3440</v>
      </c>
      <c r="D1661" s="56" t="s">
        <v>329</v>
      </c>
      <c r="E1661" s="56" t="s">
        <v>330</v>
      </c>
      <c r="F1661" s="56" t="s">
        <v>331</v>
      </c>
      <c r="G1661" s="66">
        <v>6.0198147280018125E-3</v>
      </c>
      <c r="H1661" s="65">
        <v>21030</v>
      </c>
      <c r="I1661" s="47">
        <f t="shared" si="150"/>
        <v>126.59670372987812</v>
      </c>
      <c r="J1661" s="65">
        <v>0</v>
      </c>
      <c r="K1661" s="48">
        <f t="shared" si="151"/>
        <v>0</v>
      </c>
      <c r="L1661" s="65">
        <v>0</v>
      </c>
      <c r="M1661" s="60">
        <f t="shared" si="152"/>
        <v>0</v>
      </c>
      <c r="N1661" s="49">
        <v>0</v>
      </c>
      <c r="O1661" s="62">
        <f t="shared" si="153"/>
        <v>0</v>
      </c>
      <c r="P1661" s="50">
        <f t="shared" si="154"/>
        <v>21030</v>
      </c>
      <c r="Q1661" s="51">
        <f t="shared" si="155"/>
        <v>126.59670372987812</v>
      </c>
      <c r="R1661" s="46" t="s">
        <v>7307</v>
      </c>
    </row>
    <row r="1662" spans="1:18" ht="16.5" hidden="1" customHeight="1" x14ac:dyDescent="0.15">
      <c r="A1662" s="56" t="s">
        <v>531</v>
      </c>
      <c r="B1662" s="98" t="s">
        <v>532</v>
      </c>
      <c r="C1662" s="98" t="s">
        <v>8232</v>
      </c>
      <c r="D1662" s="56" t="s">
        <v>329</v>
      </c>
      <c r="E1662" s="56" t="s">
        <v>449</v>
      </c>
      <c r="F1662" s="56" t="s">
        <v>450</v>
      </c>
      <c r="G1662" s="66">
        <v>86.085714285707326</v>
      </c>
      <c r="H1662" s="65">
        <v>0</v>
      </c>
      <c r="I1662" s="47">
        <f t="shared" si="150"/>
        <v>0</v>
      </c>
      <c r="J1662" s="65">
        <v>0</v>
      </c>
      <c r="K1662" s="48">
        <f t="shared" si="151"/>
        <v>0</v>
      </c>
      <c r="L1662" s="65">
        <v>0</v>
      </c>
      <c r="M1662" s="60">
        <f t="shared" si="152"/>
        <v>0</v>
      </c>
      <c r="N1662" s="49">
        <v>2</v>
      </c>
      <c r="O1662" s="62">
        <f t="shared" si="153"/>
        <v>172.17142857141465</v>
      </c>
      <c r="P1662" s="50">
        <f t="shared" si="154"/>
        <v>2</v>
      </c>
      <c r="Q1662" s="51">
        <f t="shared" si="155"/>
        <v>172.17142857141465</v>
      </c>
      <c r="R1662" s="46" t="s">
        <v>7299</v>
      </c>
    </row>
    <row r="1663" spans="1:18" ht="16.5" hidden="1" customHeight="1" x14ac:dyDescent="0.15">
      <c r="A1663" s="56" t="s">
        <v>5918</v>
      </c>
      <c r="B1663" s="98" t="s">
        <v>5919</v>
      </c>
      <c r="C1663" s="98" t="s">
        <v>5920</v>
      </c>
      <c r="D1663" s="56" t="s">
        <v>329</v>
      </c>
      <c r="E1663" s="56" t="s">
        <v>5300</v>
      </c>
      <c r="F1663" s="56" t="s">
        <v>5301</v>
      </c>
      <c r="G1663" s="66">
        <v>171.84747046159805</v>
      </c>
      <c r="H1663" s="65">
        <v>0</v>
      </c>
      <c r="I1663" s="47">
        <f t="shared" si="150"/>
        <v>0</v>
      </c>
      <c r="J1663" s="65">
        <v>0</v>
      </c>
      <c r="K1663" s="48">
        <f t="shared" si="151"/>
        <v>0</v>
      </c>
      <c r="L1663" s="65">
        <v>0</v>
      </c>
      <c r="M1663" s="60">
        <f t="shared" si="152"/>
        <v>0</v>
      </c>
      <c r="N1663" s="49">
        <v>1</v>
      </c>
      <c r="O1663" s="62">
        <f t="shared" si="153"/>
        <v>171.84747046159805</v>
      </c>
      <c r="P1663" s="50">
        <f t="shared" si="154"/>
        <v>1</v>
      </c>
      <c r="Q1663" s="51">
        <f t="shared" si="155"/>
        <v>171.84747046159805</v>
      </c>
      <c r="R1663" s="46" t="s">
        <v>1</v>
      </c>
    </row>
    <row r="1664" spans="1:18" ht="16.5" hidden="1" customHeight="1" x14ac:dyDescent="0.15">
      <c r="A1664" s="56" t="s">
        <v>5565</v>
      </c>
      <c r="B1664" s="98" t="s">
        <v>5566</v>
      </c>
      <c r="C1664" s="98" t="s">
        <v>5193</v>
      </c>
      <c r="D1664" s="56" t="s">
        <v>329</v>
      </c>
      <c r="E1664" s="56" t="s">
        <v>1247</v>
      </c>
      <c r="F1664" s="56" t="s">
        <v>1248</v>
      </c>
      <c r="G1664" s="66">
        <v>28.629079202127134</v>
      </c>
      <c r="H1664" s="65">
        <v>0</v>
      </c>
      <c r="I1664" s="47">
        <f t="shared" si="150"/>
        <v>0</v>
      </c>
      <c r="J1664" s="65">
        <v>0</v>
      </c>
      <c r="K1664" s="48">
        <f t="shared" si="151"/>
        <v>0</v>
      </c>
      <c r="L1664" s="65">
        <v>0</v>
      </c>
      <c r="M1664" s="60">
        <f t="shared" si="152"/>
        <v>0</v>
      </c>
      <c r="N1664" s="49">
        <v>6</v>
      </c>
      <c r="O1664" s="62">
        <f t="shared" si="153"/>
        <v>171.77447521276281</v>
      </c>
      <c r="P1664" s="50">
        <f t="shared" si="154"/>
        <v>6</v>
      </c>
      <c r="Q1664" s="51">
        <f t="shared" si="155"/>
        <v>171.77447521276281</v>
      </c>
      <c r="R1664" s="46" t="s">
        <v>1</v>
      </c>
    </row>
    <row r="1665" spans="1:18" ht="16.5" hidden="1" customHeight="1" x14ac:dyDescent="0.15">
      <c r="A1665" s="56" t="s">
        <v>1615</v>
      </c>
      <c r="B1665" s="98" t="s">
        <v>1616</v>
      </c>
      <c r="C1665" s="98" t="s">
        <v>1617</v>
      </c>
      <c r="D1665" s="56" t="s">
        <v>329</v>
      </c>
      <c r="E1665" s="56" t="s">
        <v>449</v>
      </c>
      <c r="F1665" s="56" t="s">
        <v>450</v>
      </c>
      <c r="G1665" s="66">
        <v>8.54725</v>
      </c>
      <c r="H1665" s="65">
        <v>0</v>
      </c>
      <c r="I1665" s="47">
        <f t="shared" si="150"/>
        <v>0</v>
      </c>
      <c r="J1665" s="65">
        <v>0</v>
      </c>
      <c r="K1665" s="48">
        <f t="shared" si="151"/>
        <v>0</v>
      </c>
      <c r="L1665" s="65">
        <v>0</v>
      </c>
      <c r="M1665" s="60">
        <f t="shared" si="152"/>
        <v>0</v>
      </c>
      <c r="N1665" s="49">
        <v>20</v>
      </c>
      <c r="O1665" s="62">
        <f t="shared" si="153"/>
        <v>170.94499999999999</v>
      </c>
      <c r="P1665" s="50">
        <f t="shared" si="154"/>
        <v>20</v>
      </c>
      <c r="Q1665" s="51">
        <f t="shared" si="155"/>
        <v>170.94499999999999</v>
      </c>
      <c r="R1665" s="46" t="s">
        <v>7300</v>
      </c>
    </row>
    <row r="1666" spans="1:18" ht="16.5" hidden="1" customHeight="1" x14ac:dyDescent="0.15">
      <c r="A1666" s="56" t="s">
        <v>7162</v>
      </c>
      <c r="B1666" s="98" t="s">
        <v>7163</v>
      </c>
      <c r="C1666" s="98" t="s">
        <v>7164</v>
      </c>
      <c r="D1666" s="56" t="s">
        <v>329</v>
      </c>
      <c r="E1666" s="56" t="s">
        <v>1380</v>
      </c>
      <c r="F1666" s="56" t="s">
        <v>1381</v>
      </c>
      <c r="G1666" s="66">
        <v>170.9402</v>
      </c>
      <c r="H1666" s="65">
        <v>0</v>
      </c>
      <c r="I1666" s="47">
        <f t="shared" ref="I1666:I1729" si="156">H1666*G1666</f>
        <v>0</v>
      </c>
      <c r="J1666" s="65">
        <v>0</v>
      </c>
      <c r="K1666" s="48">
        <f t="shared" ref="K1666:K1729" si="157">J1666*G1666</f>
        <v>0</v>
      </c>
      <c r="L1666" s="65">
        <v>0</v>
      </c>
      <c r="M1666" s="60">
        <f t="shared" ref="M1666:M1729" si="158">L1666*G1666</f>
        <v>0</v>
      </c>
      <c r="N1666" s="49">
        <v>1</v>
      </c>
      <c r="O1666" s="62">
        <f t="shared" ref="O1666:O1729" si="159">N1666*G1666</f>
        <v>170.9402</v>
      </c>
      <c r="P1666" s="50">
        <f t="shared" ref="P1666:P1729" si="160">H1666+J1666+L1666+N1666</f>
        <v>1</v>
      </c>
      <c r="Q1666" s="51">
        <f t="shared" ref="Q1666:Q1729" si="161">I1666+K1666+M1666+O1666</f>
        <v>170.9402</v>
      </c>
      <c r="R1666" s="46" t="s">
        <v>7302</v>
      </c>
    </row>
    <row r="1667" spans="1:18" ht="16.5" hidden="1" customHeight="1" x14ac:dyDescent="0.15">
      <c r="A1667" s="56" t="s">
        <v>6748</v>
      </c>
      <c r="B1667" s="98" t="s">
        <v>6749</v>
      </c>
      <c r="C1667" s="98" t="s">
        <v>6749</v>
      </c>
      <c r="D1667" s="56" t="s">
        <v>406</v>
      </c>
      <c r="E1667" s="56" t="s">
        <v>1380</v>
      </c>
      <c r="F1667" s="56" t="s">
        <v>1381</v>
      </c>
      <c r="G1667" s="66">
        <v>0.17094000000000001</v>
      </c>
      <c r="H1667" s="65">
        <v>0</v>
      </c>
      <c r="I1667" s="47">
        <f t="shared" si="156"/>
        <v>0</v>
      </c>
      <c r="J1667" s="65">
        <v>0</v>
      </c>
      <c r="K1667" s="48">
        <f t="shared" si="157"/>
        <v>0</v>
      </c>
      <c r="L1667" s="65">
        <v>0</v>
      </c>
      <c r="M1667" s="60">
        <f t="shared" si="158"/>
        <v>0</v>
      </c>
      <c r="N1667" s="49">
        <v>1000</v>
      </c>
      <c r="O1667" s="62">
        <f t="shared" si="159"/>
        <v>170.94</v>
      </c>
      <c r="P1667" s="50">
        <f t="shared" si="160"/>
        <v>1000</v>
      </c>
      <c r="Q1667" s="51">
        <f t="shared" si="161"/>
        <v>170.94</v>
      </c>
      <c r="R1667" s="46" t="s">
        <v>7303</v>
      </c>
    </row>
    <row r="1668" spans="1:18" ht="16.5" hidden="1" customHeight="1" x14ac:dyDescent="0.15">
      <c r="A1668" s="56" t="s">
        <v>2542</v>
      </c>
      <c r="B1668" s="98" t="s">
        <v>2543</v>
      </c>
      <c r="C1668" s="98" t="s">
        <v>2544</v>
      </c>
      <c r="D1668" s="56" t="s">
        <v>329</v>
      </c>
      <c r="E1668" s="56" t="s">
        <v>351</v>
      </c>
      <c r="F1668" s="56" t="s">
        <v>352</v>
      </c>
      <c r="G1668" s="66">
        <v>2.5600000000000001E-2</v>
      </c>
      <c r="H1668" s="65">
        <v>0</v>
      </c>
      <c r="I1668" s="47">
        <f t="shared" si="156"/>
        <v>0</v>
      </c>
      <c r="J1668" s="65">
        <v>0</v>
      </c>
      <c r="K1668" s="48">
        <f t="shared" si="157"/>
        <v>0</v>
      </c>
      <c r="L1668" s="65">
        <v>0</v>
      </c>
      <c r="M1668" s="60">
        <f t="shared" si="158"/>
        <v>0</v>
      </c>
      <c r="N1668" s="49">
        <v>6660</v>
      </c>
      <c r="O1668" s="62">
        <f t="shared" si="159"/>
        <v>170.49600000000001</v>
      </c>
      <c r="P1668" s="50">
        <f t="shared" si="160"/>
        <v>6660</v>
      </c>
      <c r="Q1668" s="51">
        <f t="shared" si="161"/>
        <v>170.49600000000001</v>
      </c>
      <c r="R1668" s="46" t="s">
        <v>7307</v>
      </c>
    </row>
    <row r="1669" spans="1:18" ht="16.5" hidden="1" customHeight="1" x14ac:dyDescent="0.15">
      <c r="A1669" s="56" t="s">
        <v>7183</v>
      </c>
      <c r="B1669" s="98" t="s">
        <v>7184</v>
      </c>
      <c r="C1669" s="98" t="s">
        <v>7184</v>
      </c>
      <c r="D1669" s="56" t="s">
        <v>329</v>
      </c>
      <c r="E1669" s="56" t="s">
        <v>1380</v>
      </c>
      <c r="F1669" s="56" t="s">
        <v>1381</v>
      </c>
      <c r="G1669" s="66">
        <v>85</v>
      </c>
      <c r="H1669" s="65">
        <v>0</v>
      </c>
      <c r="I1669" s="47">
        <f t="shared" si="156"/>
        <v>0</v>
      </c>
      <c r="J1669" s="65">
        <v>0</v>
      </c>
      <c r="K1669" s="48">
        <f t="shared" si="157"/>
        <v>0</v>
      </c>
      <c r="L1669" s="65">
        <v>0</v>
      </c>
      <c r="M1669" s="60">
        <f t="shared" si="158"/>
        <v>0</v>
      </c>
      <c r="N1669" s="49">
        <v>2</v>
      </c>
      <c r="O1669" s="62">
        <f t="shared" si="159"/>
        <v>170</v>
      </c>
      <c r="P1669" s="50">
        <f t="shared" si="160"/>
        <v>2</v>
      </c>
      <c r="Q1669" s="51">
        <f t="shared" si="161"/>
        <v>170</v>
      </c>
      <c r="R1669" s="46" t="s">
        <v>7303</v>
      </c>
    </row>
    <row r="1670" spans="1:18" ht="16.5" hidden="1" customHeight="1" x14ac:dyDescent="0.15">
      <c r="A1670" s="56" t="s">
        <v>4466</v>
      </c>
      <c r="B1670" s="98" t="s">
        <v>4467</v>
      </c>
      <c r="C1670" s="98" t="s">
        <v>4468</v>
      </c>
      <c r="D1670" s="56" t="s">
        <v>350</v>
      </c>
      <c r="E1670" s="56" t="s">
        <v>330</v>
      </c>
      <c r="F1670" s="56" t="s">
        <v>331</v>
      </c>
      <c r="G1670" s="66">
        <v>0.28000000000000003</v>
      </c>
      <c r="H1670" s="65">
        <v>0</v>
      </c>
      <c r="I1670" s="47">
        <f t="shared" si="156"/>
        <v>0</v>
      </c>
      <c r="J1670" s="65">
        <v>0</v>
      </c>
      <c r="K1670" s="48">
        <f t="shared" si="157"/>
        <v>0</v>
      </c>
      <c r="L1670" s="65">
        <v>0</v>
      </c>
      <c r="M1670" s="60">
        <f t="shared" si="158"/>
        <v>0</v>
      </c>
      <c r="N1670" s="49">
        <v>603</v>
      </c>
      <c r="O1670" s="62">
        <f t="shared" si="159"/>
        <v>168.84</v>
      </c>
      <c r="P1670" s="50">
        <f t="shared" si="160"/>
        <v>603</v>
      </c>
      <c r="Q1670" s="51">
        <f t="shared" si="161"/>
        <v>168.84</v>
      </c>
      <c r="R1670" s="46" t="s">
        <v>7307</v>
      </c>
    </row>
    <row r="1671" spans="1:18" ht="16.5" hidden="1" customHeight="1" x14ac:dyDescent="0.15">
      <c r="A1671" s="56" t="s">
        <v>803</v>
      </c>
      <c r="B1671" s="98" t="s">
        <v>804</v>
      </c>
      <c r="C1671" s="98" t="s">
        <v>805</v>
      </c>
      <c r="D1671" s="56" t="s">
        <v>329</v>
      </c>
      <c r="E1671" s="56" t="s">
        <v>391</v>
      </c>
      <c r="F1671" s="56" t="s">
        <v>392</v>
      </c>
      <c r="G1671" s="66">
        <v>4.8215678531174566</v>
      </c>
      <c r="H1671" s="65">
        <v>0</v>
      </c>
      <c r="I1671" s="47">
        <f t="shared" si="156"/>
        <v>0</v>
      </c>
      <c r="J1671" s="65">
        <v>0</v>
      </c>
      <c r="K1671" s="48">
        <f t="shared" si="157"/>
        <v>0</v>
      </c>
      <c r="L1671" s="65">
        <v>0</v>
      </c>
      <c r="M1671" s="60">
        <f t="shared" si="158"/>
        <v>0</v>
      </c>
      <c r="N1671" s="49">
        <v>35</v>
      </c>
      <c r="O1671" s="62">
        <f t="shared" si="159"/>
        <v>168.75487485911097</v>
      </c>
      <c r="P1671" s="50">
        <f t="shared" si="160"/>
        <v>35</v>
      </c>
      <c r="Q1671" s="51">
        <f t="shared" si="161"/>
        <v>168.75487485911097</v>
      </c>
      <c r="R1671" s="46" t="s">
        <v>7299</v>
      </c>
    </row>
    <row r="1672" spans="1:18" ht="16.5" hidden="1" customHeight="1" x14ac:dyDescent="0.15">
      <c r="A1672" s="56" t="s">
        <v>6552</v>
      </c>
      <c r="B1672" s="98" t="s">
        <v>6553</v>
      </c>
      <c r="C1672" s="98" t="s">
        <v>5193</v>
      </c>
      <c r="D1672" s="56" t="s">
        <v>329</v>
      </c>
      <c r="E1672" s="56" t="s">
        <v>5300</v>
      </c>
      <c r="F1672" s="56" t="s">
        <v>5301</v>
      </c>
      <c r="G1672" s="66">
        <v>24.064574091973853</v>
      </c>
      <c r="H1672" s="65">
        <v>0</v>
      </c>
      <c r="I1672" s="47">
        <f t="shared" si="156"/>
        <v>0</v>
      </c>
      <c r="J1672" s="65">
        <v>0</v>
      </c>
      <c r="K1672" s="48">
        <f t="shared" si="157"/>
        <v>0</v>
      </c>
      <c r="L1672" s="65">
        <v>0</v>
      </c>
      <c r="M1672" s="60">
        <f t="shared" si="158"/>
        <v>0</v>
      </c>
      <c r="N1672" s="49">
        <v>7</v>
      </c>
      <c r="O1672" s="62">
        <f t="shared" si="159"/>
        <v>168.45201864381698</v>
      </c>
      <c r="P1672" s="50">
        <f t="shared" si="160"/>
        <v>7</v>
      </c>
      <c r="Q1672" s="51">
        <f t="shared" si="161"/>
        <v>168.45201864381698</v>
      </c>
      <c r="R1672" s="46" t="s">
        <v>1</v>
      </c>
    </row>
    <row r="1673" spans="1:18" ht="16.5" hidden="1" customHeight="1" x14ac:dyDescent="0.15">
      <c r="A1673" s="56" t="s">
        <v>3459</v>
      </c>
      <c r="B1673" s="56" t="s">
        <v>8019</v>
      </c>
      <c r="C1673" s="56" t="s">
        <v>8020</v>
      </c>
      <c r="D1673" s="56" t="s">
        <v>329</v>
      </c>
      <c r="E1673" s="56" t="s">
        <v>330</v>
      </c>
      <c r="F1673" s="56" t="s">
        <v>331</v>
      </c>
      <c r="G1673" s="66">
        <v>2.8014028630867976E-2</v>
      </c>
      <c r="H1673" s="65">
        <v>18219</v>
      </c>
      <c r="I1673" s="47">
        <f t="shared" si="156"/>
        <v>510.38758762578362</v>
      </c>
      <c r="J1673" s="65">
        <v>0</v>
      </c>
      <c r="K1673" s="48">
        <f t="shared" si="157"/>
        <v>0</v>
      </c>
      <c r="L1673" s="65">
        <v>0</v>
      </c>
      <c r="M1673" s="60">
        <f t="shared" si="158"/>
        <v>0</v>
      </c>
      <c r="N1673" s="49">
        <v>0</v>
      </c>
      <c r="O1673" s="62">
        <f t="shared" si="159"/>
        <v>0</v>
      </c>
      <c r="P1673" s="50">
        <f t="shared" si="160"/>
        <v>18219</v>
      </c>
      <c r="Q1673" s="51">
        <f t="shared" si="161"/>
        <v>510.38758762578362</v>
      </c>
      <c r="R1673" s="46" t="s">
        <v>7307</v>
      </c>
    </row>
    <row r="1674" spans="1:18" ht="16.5" hidden="1" customHeight="1" x14ac:dyDescent="0.15">
      <c r="A1674" s="56" t="s">
        <v>3460</v>
      </c>
      <c r="B1674" s="56" t="s">
        <v>7824</v>
      </c>
      <c r="C1674" s="56" t="s">
        <v>3461</v>
      </c>
      <c r="D1674" s="56" t="s">
        <v>329</v>
      </c>
      <c r="E1674" s="56" t="s">
        <v>330</v>
      </c>
      <c r="F1674" s="56" t="s">
        <v>331</v>
      </c>
      <c r="G1674" s="66">
        <v>0.28133618749372441</v>
      </c>
      <c r="H1674" s="65">
        <v>19108</v>
      </c>
      <c r="I1674" s="47">
        <f t="shared" si="156"/>
        <v>5375.7718706300857</v>
      </c>
      <c r="J1674" s="65">
        <v>0</v>
      </c>
      <c r="K1674" s="48">
        <f t="shared" si="157"/>
        <v>0</v>
      </c>
      <c r="L1674" s="65">
        <v>0</v>
      </c>
      <c r="M1674" s="60">
        <f t="shared" si="158"/>
        <v>0</v>
      </c>
      <c r="N1674" s="49">
        <v>0</v>
      </c>
      <c r="O1674" s="62">
        <f t="shared" si="159"/>
        <v>0</v>
      </c>
      <c r="P1674" s="50">
        <f t="shared" si="160"/>
        <v>19108</v>
      </c>
      <c r="Q1674" s="51">
        <f t="shared" si="161"/>
        <v>5375.7718706300857</v>
      </c>
      <c r="R1674" s="46" t="s">
        <v>7307</v>
      </c>
    </row>
    <row r="1675" spans="1:18" ht="16.5" hidden="1" customHeight="1" x14ac:dyDescent="0.15">
      <c r="A1675" s="56" t="s">
        <v>4569</v>
      </c>
      <c r="B1675" s="98" t="s">
        <v>4567</v>
      </c>
      <c r="C1675" s="98" t="s">
        <v>4570</v>
      </c>
      <c r="D1675" s="56" t="s">
        <v>329</v>
      </c>
      <c r="E1675" s="56" t="s">
        <v>351</v>
      </c>
      <c r="F1675" s="56" t="s">
        <v>352</v>
      </c>
      <c r="G1675" s="66">
        <v>3</v>
      </c>
      <c r="H1675" s="65">
        <v>0</v>
      </c>
      <c r="I1675" s="47">
        <f t="shared" si="156"/>
        <v>0</v>
      </c>
      <c r="J1675" s="65">
        <v>0</v>
      </c>
      <c r="K1675" s="48">
        <f t="shared" si="157"/>
        <v>0</v>
      </c>
      <c r="L1675" s="65">
        <v>0</v>
      </c>
      <c r="M1675" s="60">
        <f t="shared" si="158"/>
        <v>0</v>
      </c>
      <c r="N1675" s="49">
        <v>56</v>
      </c>
      <c r="O1675" s="62">
        <f t="shared" si="159"/>
        <v>168</v>
      </c>
      <c r="P1675" s="50">
        <f t="shared" si="160"/>
        <v>56</v>
      </c>
      <c r="Q1675" s="51">
        <f t="shared" si="161"/>
        <v>168</v>
      </c>
      <c r="R1675" s="46" t="s">
        <v>7302</v>
      </c>
    </row>
    <row r="1676" spans="1:18" ht="16.5" hidden="1" customHeight="1" x14ac:dyDescent="0.15">
      <c r="A1676" s="56" t="s">
        <v>3448</v>
      </c>
      <c r="B1676" s="98" t="s">
        <v>3449</v>
      </c>
      <c r="C1676" s="98" t="s">
        <v>3450</v>
      </c>
      <c r="D1676" s="56" t="s">
        <v>329</v>
      </c>
      <c r="E1676" s="56" t="s">
        <v>351</v>
      </c>
      <c r="F1676" s="56" t="s">
        <v>352</v>
      </c>
      <c r="G1676" s="66">
        <v>1.6799999999999999E-2</v>
      </c>
      <c r="H1676" s="65">
        <v>0</v>
      </c>
      <c r="I1676" s="47">
        <f t="shared" si="156"/>
        <v>0</v>
      </c>
      <c r="J1676" s="65">
        <v>0</v>
      </c>
      <c r="K1676" s="48">
        <f t="shared" si="157"/>
        <v>0</v>
      </c>
      <c r="L1676" s="65">
        <v>0</v>
      </c>
      <c r="M1676" s="60">
        <f t="shared" si="158"/>
        <v>0</v>
      </c>
      <c r="N1676" s="49">
        <v>9950</v>
      </c>
      <c r="O1676" s="62">
        <f t="shared" si="159"/>
        <v>167.16</v>
      </c>
      <c r="P1676" s="50">
        <f t="shared" si="160"/>
        <v>9950</v>
      </c>
      <c r="Q1676" s="51">
        <f t="shared" si="161"/>
        <v>167.16</v>
      </c>
      <c r="R1676" s="46" t="s">
        <v>7307</v>
      </c>
    </row>
    <row r="1677" spans="1:18" ht="16.5" hidden="1" customHeight="1" x14ac:dyDescent="0.15">
      <c r="A1677" s="56" t="s">
        <v>5639</v>
      </c>
      <c r="B1677" s="98" t="s">
        <v>5640</v>
      </c>
      <c r="C1677" s="98" t="s">
        <v>5641</v>
      </c>
      <c r="D1677" s="56" t="s">
        <v>329</v>
      </c>
      <c r="E1677" s="56" t="s">
        <v>5171</v>
      </c>
      <c r="F1677" s="56" t="s">
        <v>5172</v>
      </c>
      <c r="G1677" s="66">
        <v>83.558029147244156</v>
      </c>
      <c r="H1677" s="65">
        <v>0</v>
      </c>
      <c r="I1677" s="47">
        <f t="shared" si="156"/>
        <v>0</v>
      </c>
      <c r="J1677" s="65">
        <v>0</v>
      </c>
      <c r="K1677" s="48">
        <f t="shared" si="157"/>
        <v>0</v>
      </c>
      <c r="L1677" s="65">
        <v>0</v>
      </c>
      <c r="M1677" s="60">
        <f t="shared" si="158"/>
        <v>0</v>
      </c>
      <c r="N1677" s="49">
        <v>2</v>
      </c>
      <c r="O1677" s="62">
        <f t="shared" si="159"/>
        <v>167.11605829448831</v>
      </c>
      <c r="P1677" s="50">
        <f t="shared" si="160"/>
        <v>2</v>
      </c>
      <c r="Q1677" s="51">
        <f t="shared" si="161"/>
        <v>167.11605829448831</v>
      </c>
      <c r="R1677" s="46" t="s">
        <v>1</v>
      </c>
    </row>
    <row r="1678" spans="1:18" ht="16.5" hidden="1" customHeight="1" x14ac:dyDescent="0.15">
      <c r="A1678" s="56" t="s">
        <v>4030</v>
      </c>
      <c r="B1678" s="98" t="s">
        <v>4031</v>
      </c>
      <c r="C1678" s="98" t="s">
        <v>4031</v>
      </c>
      <c r="D1678" s="56" t="s">
        <v>329</v>
      </c>
      <c r="E1678" s="56" t="s">
        <v>351</v>
      </c>
      <c r="F1678" s="56" t="s">
        <v>352</v>
      </c>
      <c r="G1678" s="66">
        <v>0.26500000000000007</v>
      </c>
      <c r="H1678" s="65">
        <v>0</v>
      </c>
      <c r="I1678" s="47">
        <f t="shared" si="156"/>
        <v>0</v>
      </c>
      <c r="J1678" s="65">
        <v>0</v>
      </c>
      <c r="K1678" s="48">
        <f t="shared" si="157"/>
        <v>0</v>
      </c>
      <c r="L1678" s="65">
        <v>0</v>
      </c>
      <c r="M1678" s="60">
        <f t="shared" si="158"/>
        <v>0</v>
      </c>
      <c r="N1678" s="49">
        <v>629</v>
      </c>
      <c r="O1678" s="62">
        <f t="shared" si="159"/>
        <v>166.68500000000003</v>
      </c>
      <c r="P1678" s="50">
        <f t="shared" si="160"/>
        <v>629</v>
      </c>
      <c r="Q1678" s="51">
        <f t="shared" si="161"/>
        <v>166.68500000000003</v>
      </c>
      <c r="R1678" s="46" t="s">
        <v>7307</v>
      </c>
    </row>
    <row r="1679" spans="1:18" ht="16.5" hidden="1" customHeight="1" x14ac:dyDescent="0.15">
      <c r="A1679" s="56" t="s">
        <v>876</v>
      </c>
      <c r="B1679" s="98" t="s">
        <v>7330</v>
      </c>
      <c r="C1679" s="98" t="s">
        <v>7332</v>
      </c>
      <c r="D1679" s="56" t="s">
        <v>329</v>
      </c>
      <c r="E1679" s="56" t="s">
        <v>568</v>
      </c>
      <c r="F1679" s="56" t="s">
        <v>569</v>
      </c>
      <c r="G1679" s="66">
        <v>4.4804335560055959</v>
      </c>
      <c r="H1679" s="65">
        <v>0</v>
      </c>
      <c r="I1679" s="47">
        <f t="shared" si="156"/>
        <v>0</v>
      </c>
      <c r="J1679" s="65">
        <v>0</v>
      </c>
      <c r="K1679" s="48">
        <f t="shared" si="157"/>
        <v>0</v>
      </c>
      <c r="L1679" s="65">
        <v>0</v>
      </c>
      <c r="M1679" s="60">
        <f t="shared" si="158"/>
        <v>0</v>
      </c>
      <c r="N1679" s="49">
        <v>37</v>
      </c>
      <c r="O1679" s="62">
        <f t="shared" si="159"/>
        <v>165.77604157220705</v>
      </c>
      <c r="P1679" s="50">
        <f t="shared" si="160"/>
        <v>37</v>
      </c>
      <c r="Q1679" s="51">
        <f t="shared" si="161"/>
        <v>165.77604157220705</v>
      </c>
      <c r="R1679" s="46" t="s">
        <v>7299</v>
      </c>
    </row>
    <row r="1680" spans="1:18" ht="16.5" hidden="1" customHeight="1" x14ac:dyDescent="0.15">
      <c r="A1680" s="56" t="s">
        <v>6324</v>
      </c>
      <c r="B1680" s="98" t="s">
        <v>6325</v>
      </c>
      <c r="C1680" s="98" t="s">
        <v>6325</v>
      </c>
      <c r="D1680" s="56" t="s">
        <v>329</v>
      </c>
      <c r="E1680" s="56" t="s">
        <v>5300</v>
      </c>
      <c r="F1680" s="56" t="s">
        <v>5301</v>
      </c>
      <c r="G1680" s="66">
        <v>55</v>
      </c>
      <c r="H1680" s="65">
        <v>0</v>
      </c>
      <c r="I1680" s="47">
        <f t="shared" si="156"/>
        <v>0</v>
      </c>
      <c r="J1680" s="65">
        <v>0</v>
      </c>
      <c r="K1680" s="48">
        <f t="shared" si="157"/>
        <v>0</v>
      </c>
      <c r="L1680" s="65">
        <v>0</v>
      </c>
      <c r="M1680" s="60">
        <f t="shared" si="158"/>
        <v>0</v>
      </c>
      <c r="N1680" s="49">
        <v>3</v>
      </c>
      <c r="O1680" s="62">
        <f t="shared" si="159"/>
        <v>165</v>
      </c>
      <c r="P1680" s="50">
        <f t="shared" si="160"/>
        <v>3</v>
      </c>
      <c r="Q1680" s="51">
        <f t="shared" si="161"/>
        <v>165</v>
      </c>
      <c r="R1680" s="46" t="s">
        <v>1</v>
      </c>
    </row>
    <row r="1681" spans="1:18" ht="16.5" hidden="1" customHeight="1" x14ac:dyDescent="0.15">
      <c r="A1681" s="56" t="s">
        <v>958</v>
      </c>
      <c r="B1681" s="98" t="s">
        <v>959</v>
      </c>
      <c r="C1681" s="98" t="s">
        <v>960</v>
      </c>
      <c r="D1681" s="56" t="s">
        <v>329</v>
      </c>
      <c r="E1681" s="56" t="s">
        <v>351</v>
      </c>
      <c r="F1681" s="56" t="s">
        <v>352</v>
      </c>
      <c r="G1681" s="66">
        <v>20.5</v>
      </c>
      <c r="H1681" s="65">
        <v>0</v>
      </c>
      <c r="I1681" s="47">
        <f t="shared" si="156"/>
        <v>0</v>
      </c>
      <c r="J1681" s="65">
        <v>0</v>
      </c>
      <c r="K1681" s="48">
        <f t="shared" si="157"/>
        <v>0</v>
      </c>
      <c r="L1681" s="65">
        <v>0</v>
      </c>
      <c r="M1681" s="60">
        <f t="shared" si="158"/>
        <v>0</v>
      </c>
      <c r="N1681" s="49">
        <v>8</v>
      </c>
      <c r="O1681" s="62">
        <f t="shared" si="159"/>
        <v>164</v>
      </c>
      <c r="P1681" s="50">
        <f t="shared" si="160"/>
        <v>8</v>
      </c>
      <c r="Q1681" s="51">
        <f t="shared" si="161"/>
        <v>164</v>
      </c>
      <c r="R1681" s="46" t="s">
        <v>7299</v>
      </c>
    </row>
    <row r="1682" spans="1:18" ht="16.5" hidden="1" customHeight="1" x14ac:dyDescent="0.15">
      <c r="A1682" s="56" t="s">
        <v>1126</v>
      </c>
      <c r="B1682" s="98" t="s">
        <v>1127</v>
      </c>
      <c r="C1682" s="98" t="s">
        <v>1127</v>
      </c>
      <c r="D1682" s="56" t="s">
        <v>350</v>
      </c>
      <c r="E1682" s="56" t="s">
        <v>568</v>
      </c>
      <c r="F1682" s="56" t="s">
        <v>569</v>
      </c>
      <c r="G1682" s="66">
        <v>20.5</v>
      </c>
      <c r="H1682" s="65">
        <v>0</v>
      </c>
      <c r="I1682" s="47">
        <f t="shared" si="156"/>
        <v>0</v>
      </c>
      <c r="J1682" s="65">
        <v>0</v>
      </c>
      <c r="K1682" s="48">
        <f t="shared" si="157"/>
        <v>0</v>
      </c>
      <c r="L1682" s="65">
        <v>0</v>
      </c>
      <c r="M1682" s="60">
        <f t="shared" si="158"/>
        <v>0</v>
      </c>
      <c r="N1682" s="49">
        <v>8</v>
      </c>
      <c r="O1682" s="62">
        <f t="shared" si="159"/>
        <v>164</v>
      </c>
      <c r="P1682" s="50">
        <f t="shared" si="160"/>
        <v>8</v>
      </c>
      <c r="Q1682" s="51">
        <f t="shared" si="161"/>
        <v>164</v>
      </c>
      <c r="R1682" s="46" t="s">
        <v>7299</v>
      </c>
    </row>
    <row r="1683" spans="1:18" ht="16.5" hidden="1" customHeight="1" x14ac:dyDescent="0.15">
      <c r="A1683" s="56" t="s">
        <v>4456</v>
      </c>
      <c r="B1683" s="98" t="s">
        <v>7883</v>
      </c>
      <c r="C1683" s="98" t="s">
        <v>4457</v>
      </c>
      <c r="D1683" s="56" t="s">
        <v>329</v>
      </c>
      <c r="E1683" s="56" t="s">
        <v>351</v>
      </c>
      <c r="F1683" s="56" t="s">
        <v>352</v>
      </c>
      <c r="G1683" s="66">
        <v>0.93811247463262259</v>
      </c>
      <c r="H1683" s="65">
        <v>0</v>
      </c>
      <c r="I1683" s="47">
        <f t="shared" si="156"/>
        <v>0</v>
      </c>
      <c r="J1683" s="65">
        <v>0</v>
      </c>
      <c r="K1683" s="48">
        <f t="shared" si="157"/>
        <v>0</v>
      </c>
      <c r="L1683" s="65">
        <v>0</v>
      </c>
      <c r="M1683" s="60">
        <f t="shared" si="158"/>
        <v>0</v>
      </c>
      <c r="N1683" s="49">
        <v>174</v>
      </c>
      <c r="O1683" s="62">
        <f t="shared" si="159"/>
        <v>163.23157058607634</v>
      </c>
      <c r="P1683" s="50">
        <f t="shared" si="160"/>
        <v>174</v>
      </c>
      <c r="Q1683" s="51">
        <f t="shared" si="161"/>
        <v>163.23157058607634</v>
      </c>
      <c r="R1683" s="46" t="s">
        <v>7307</v>
      </c>
    </row>
    <row r="1684" spans="1:18" ht="16.5" hidden="1" customHeight="1" x14ac:dyDescent="0.15">
      <c r="A1684" s="56" t="s">
        <v>5840</v>
      </c>
      <c r="B1684" s="98" t="s">
        <v>5841</v>
      </c>
      <c r="C1684" s="98" t="s">
        <v>5842</v>
      </c>
      <c r="D1684" s="56" t="s">
        <v>329</v>
      </c>
      <c r="E1684" s="56" t="s">
        <v>5300</v>
      </c>
      <c r="F1684" s="56" t="s">
        <v>5301</v>
      </c>
      <c r="G1684" s="66">
        <v>81.587000948636131</v>
      </c>
      <c r="H1684" s="65">
        <v>0</v>
      </c>
      <c r="I1684" s="47">
        <f t="shared" si="156"/>
        <v>0</v>
      </c>
      <c r="J1684" s="65">
        <v>0</v>
      </c>
      <c r="K1684" s="48">
        <f t="shared" si="157"/>
        <v>0</v>
      </c>
      <c r="L1684" s="65">
        <v>0</v>
      </c>
      <c r="M1684" s="60">
        <f t="shared" si="158"/>
        <v>0</v>
      </c>
      <c r="N1684" s="49">
        <v>2</v>
      </c>
      <c r="O1684" s="62">
        <f t="shared" si="159"/>
        <v>163.17400189727226</v>
      </c>
      <c r="P1684" s="50">
        <f t="shared" si="160"/>
        <v>2</v>
      </c>
      <c r="Q1684" s="51">
        <f t="shared" si="161"/>
        <v>163.17400189727226</v>
      </c>
      <c r="R1684" s="46" t="s">
        <v>1</v>
      </c>
    </row>
    <row r="1685" spans="1:18" ht="16.5" hidden="1" customHeight="1" x14ac:dyDescent="0.15">
      <c r="A1685" s="56" t="s">
        <v>3496</v>
      </c>
      <c r="B1685" s="98" t="s">
        <v>3497</v>
      </c>
      <c r="C1685" s="98" t="s">
        <v>3498</v>
      </c>
      <c r="D1685" s="56" t="s">
        <v>329</v>
      </c>
      <c r="E1685" s="56" t="s">
        <v>351</v>
      </c>
      <c r="F1685" s="56" t="s">
        <v>352</v>
      </c>
      <c r="G1685" s="66">
        <v>8.2000000000000007E-3</v>
      </c>
      <c r="H1685" s="65">
        <v>0</v>
      </c>
      <c r="I1685" s="47">
        <f t="shared" si="156"/>
        <v>0</v>
      </c>
      <c r="J1685" s="65">
        <v>0</v>
      </c>
      <c r="K1685" s="48">
        <f t="shared" si="157"/>
        <v>0</v>
      </c>
      <c r="L1685" s="65">
        <v>0</v>
      </c>
      <c r="M1685" s="60">
        <f t="shared" si="158"/>
        <v>0</v>
      </c>
      <c r="N1685" s="49">
        <v>19849</v>
      </c>
      <c r="O1685" s="62">
        <f t="shared" si="159"/>
        <v>162.76180000000002</v>
      </c>
      <c r="P1685" s="50">
        <f t="shared" si="160"/>
        <v>19849</v>
      </c>
      <c r="Q1685" s="51">
        <f t="shared" si="161"/>
        <v>162.76180000000002</v>
      </c>
      <c r="R1685" s="46" t="s">
        <v>7307</v>
      </c>
    </row>
    <row r="1686" spans="1:18" ht="16.5" hidden="1" customHeight="1" x14ac:dyDescent="0.15">
      <c r="A1686" s="56" t="s">
        <v>3474</v>
      </c>
      <c r="B1686" s="56" t="s">
        <v>7833</v>
      </c>
      <c r="C1686" s="56" t="s">
        <v>3475</v>
      </c>
      <c r="D1686" s="56" t="s">
        <v>329</v>
      </c>
      <c r="E1686" s="56" t="s">
        <v>330</v>
      </c>
      <c r="F1686" s="56" t="s">
        <v>331</v>
      </c>
      <c r="G1686" s="66">
        <v>8.2757567797733141E-3</v>
      </c>
      <c r="H1686" s="65">
        <v>27139</v>
      </c>
      <c r="I1686" s="47">
        <f t="shared" si="156"/>
        <v>224.59576324626798</v>
      </c>
      <c r="J1686" s="65">
        <v>0</v>
      </c>
      <c r="K1686" s="48">
        <f t="shared" si="157"/>
        <v>0</v>
      </c>
      <c r="L1686" s="65">
        <v>0</v>
      </c>
      <c r="M1686" s="60">
        <f t="shared" si="158"/>
        <v>0</v>
      </c>
      <c r="N1686" s="49">
        <v>0</v>
      </c>
      <c r="O1686" s="62">
        <f t="shared" si="159"/>
        <v>0</v>
      </c>
      <c r="P1686" s="50">
        <f t="shared" si="160"/>
        <v>27139</v>
      </c>
      <c r="Q1686" s="51">
        <f t="shared" si="161"/>
        <v>224.59576324626798</v>
      </c>
      <c r="R1686" s="46" t="s">
        <v>7307</v>
      </c>
    </row>
    <row r="1687" spans="1:18" ht="16.5" hidden="1" customHeight="1" x14ac:dyDescent="0.15">
      <c r="A1687" s="56" t="s">
        <v>23</v>
      </c>
      <c r="B1687" s="98" t="s">
        <v>154</v>
      </c>
      <c r="C1687" s="98" t="s">
        <v>154</v>
      </c>
      <c r="D1687" s="56" t="s">
        <v>329</v>
      </c>
      <c r="E1687" s="56" t="s">
        <v>501</v>
      </c>
      <c r="F1687" s="56" t="s">
        <v>502</v>
      </c>
      <c r="G1687" s="66">
        <v>81.245822421743142</v>
      </c>
      <c r="H1687" s="65">
        <v>0</v>
      </c>
      <c r="I1687" s="47">
        <f t="shared" si="156"/>
        <v>0</v>
      </c>
      <c r="J1687" s="65">
        <v>0</v>
      </c>
      <c r="K1687" s="48">
        <f t="shared" si="157"/>
        <v>0</v>
      </c>
      <c r="L1687" s="65">
        <v>0</v>
      </c>
      <c r="M1687" s="60">
        <f t="shared" si="158"/>
        <v>0</v>
      </c>
      <c r="N1687" s="49">
        <v>2</v>
      </c>
      <c r="O1687" s="62">
        <f t="shared" si="159"/>
        <v>162.49164484348628</v>
      </c>
      <c r="P1687" s="50">
        <f t="shared" si="160"/>
        <v>2</v>
      </c>
      <c r="Q1687" s="51">
        <f t="shared" si="161"/>
        <v>162.49164484348628</v>
      </c>
      <c r="R1687" s="46" t="s">
        <v>1</v>
      </c>
    </row>
    <row r="1688" spans="1:18" ht="16.5" hidden="1" customHeight="1" x14ac:dyDescent="0.15">
      <c r="A1688" s="56" t="s">
        <v>5555</v>
      </c>
      <c r="B1688" s="98" t="s">
        <v>5556</v>
      </c>
      <c r="C1688" s="98" t="s">
        <v>5504</v>
      </c>
      <c r="D1688" s="56" t="s">
        <v>329</v>
      </c>
      <c r="E1688" s="56" t="s">
        <v>5300</v>
      </c>
      <c r="F1688" s="56" t="s">
        <v>5301</v>
      </c>
      <c r="G1688" s="66">
        <v>81.00242589749422</v>
      </c>
      <c r="H1688" s="65">
        <v>0</v>
      </c>
      <c r="I1688" s="47">
        <f t="shared" si="156"/>
        <v>0</v>
      </c>
      <c r="J1688" s="65">
        <v>0</v>
      </c>
      <c r="K1688" s="48">
        <f t="shared" si="157"/>
        <v>0</v>
      </c>
      <c r="L1688" s="65">
        <v>0</v>
      </c>
      <c r="M1688" s="60">
        <f t="shared" si="158"/>
        <v>0</v>
      </c>
      <c r="N1688" s="49">
        <v>2</v>
      </c>
      <c r="O1688" s="62">
        <f t="shared" si="159"/>
        <v>162.00485179498844</v>
      </c>
      <c r="P1688" s="50">
        <f t="shared" si="160"/>
        <v>2</v>
      </c>
      <c r="Q1688" s="51">
        <f t="shared" si="161"/>
        <v>162.00485179498844</v>
      </c>
      <c r="R1688" s="46" t="s">
        <v>1</v>
      </c>
    </row>
    <row r="1689" spans="1:18" ht="16.5" hidden="1" customHeight="1" x14ac:dyDescent="0.15">
      <c r="A1689" s="56" t="s">
        <v>4628</v>
      </c>
      <c r="B1689" s="98" t="s">
        <v>4629</v>
      </c>
      <c r="C1689" s="98" t="s">
        <v>4630</v>
      </c>
      <c r="D1689" s="56" t="s">
        <v>329</v>
      </c>
      <c r="E1689" s="56" t="s">
        <v>391</v>
      </c>
      <c r="F1689" s="56" t="s">
        <v>392</v>
      </c>
      <c r="G1689" s="66">
        <v>8.9743999999999993</v>
      </c>
      <c r="H1689" s="65">
        <v>0</v>
      </c>
      <c r="I1689" s="47">
        <f t="shared" si="156"/>
        <v>0</v>
      </c>
      <c r="J1689" s="65">
        <v>0</v>
      </c>
      <c r="K1689" s="48">
        <f t="shared" si="157"/>
        <v>0</v>
      </c>
      <c r="L1689" s="65">
        <v>0</v>
      </c>
      <c r="M1689" s="60">
        <f t="shared" si="158"/>
        <v>0</v>
      </c>
      <c r="N1689" s="49">
        <v>18</v>
      </c>
      <c r="O1689" s="62">
        <f t="shared" si="159"/>
        <v>161.53919999999999</v>
      </c>
      <c r="P1689" s="50">
        <f t="shared" si="160"/>
        <v>18</v>
      </c>
      <c r="Q1689" s="51">
        <f t="shared" si="161"/>
        <v>161.53919999999999</v>
      </c>
      <c r="R1689" s="46" t="s">
        <v>7302</v>
      </c>
    </row>
    <row r="1690" spans="1:18" ht="16.5" hidden="1" customHeight="1" x14ac:dyDescent="0.15">
      <c r="A1690" s="56" t="s">
        <v>4838</v>
      </c>
      <c r="B1690" s="98" t="s">
        <v>4839</v>
      </c>
      <c r="C1690" s="98" t="s">
        <v>4839</v>
      </c>
      <c r="D1690" s="56" t="s">
        <v>329</v>
      </c>
      <c r="E1690" s="56" t="s">
        <v>351</v>
      </c>
      <c r="F1690" s="56" t="s">
        <v>352</v>
      </c>
      <c r="G1690" s="66">
        <v>1.7</v>
      </c>
      <c r="H1690" s="65">
        <v>0</v>
      </c>
      <c r="I1690" s="47">
        <f t="shared" si="156"/>
        <v>0</v>
      </c>
      <c r="J1690" s="65">
        <v>0</v>
      </c>
      <c r="K1690" s="48">
        <f t="shared" si="157"/>
        <v>0</v>
      </c>
      <c r="L1690" s="65">
        <v>0</v>
      </c>
      <c r="M1690" s="60">
        <f t="shared" si="158"/>
        <v>0</v>
      </c>
      <c r="N1690" s="49">
        <v>95</v>
      </c>
      <c r="O1690" s="62">
        <f t="shared" si="159"/>
        <v>161.5</v>
      </c>
      <c r="P1690" s="50">
        <f t="shared" si="160"/>
        <v>95</v>
      </c>
      <c r="Q1690" s="51">
        <f t="shared" si="161"/>
        <v>161.5</v>
      </c>
      <c r="R1690" s="46" t="s">
        <v>7302</v>
      </c>
    </row>
    <row r="1691" spans="1:18" ht="16.5" hidden="1" customHeight="1" x14ac:dyDescent="0.15">
      <c r="A1691" s="56" t="s">
        <v>3539</v>
      </c>
      <c r="B1691" s="98" t="s">
        <v>3540</v>
      </c>
      <c r="C1691" s="98" t="s">
        <v>3540</v>
      </c>
      <c r="D1691" s="56" t="s">
        <v>350</v>
      </c>
      <c r="E1691" s="56" t="s">
        <v>467</v>
      </c>
      <c r="F1691" s="56" t="s">
        <v>468</v>
      </c>
      <c r="G1691" s="66">
        <v>0.32</v>
      </c>
      <c r="H1691" s="65">
        <v>0</v>
      </c>
      <c r="I1691" s="47">
        <f t="shared" si="156"/>
        <v>0</v>
      </c>
      <c r="J1691" s="65">
        <v>0</v>
      </c>
      <c r="K1691" s="48">
        <f t="shared" si="157"/>
        <v>0</v>
      </c>
      <c r="L1691" s="65">
        <v>0</v>
      </c>
      <c r="M1691" s="60">
        <f t="shared" si="158"/>
        <v>0</v>
      </c>
      <c r="N1691" s="49">
        <v>503</v>
      </c>
      <c r="O1691" s="62">
        <f t="shared" si="159"/>
        <v>160.96</v>
      </c>
      <c r="P1691" s="50">
        <f t="shared" si="160"/>
        <v>503</v>
      </c>
      <c r="Q1691" s="51">
        <f t="shared" si="161"/>
        <v>160.96</v>
      </c>
      <c r="R1691" s="46" t="s">
        <v>7307</v>
      </c>
    </row>
    <row r="1692" spans="1:18" ht="16.5" hidden="1" customHeight="1" x14ac:dyDescent="0.15">
      <c r="A1692" s="56" t="s">
        <v>5414</v>
      </c>
      <c r="B1692" s="98" t="s">
        <v>5415</v>
      </c>
      <c r="C1692" s="98" t="s">
        <v>5415</v>
      </c>
      <c r="D1692" s="56" t="s">
        <v>329</v>
      </c>
      <c r="E1692" s="56" t="s">
        <v>5171</v>
      </c>
      <c r="F1692" s="56" t="s">
        <v>5172</v>
      </c>
      <c r="G1692" s="66">
        <v>80</v>
      </c>
      <c r="H1692" s="65">
        <v>0</v>
      </c>
      <c r="I1692" s="47">
        <f t="shared" si="156"/>
        <v>0</v>
      </c>
      <c r="J1692" s="65">
        <v>0</v>
      </c>
      <c r="K1692" s="48">
        <f t="shared" si="157"/>
        <v>0</v>
      </c>
      <c r="L1692" s="65">
        <v>0</v>
      </c>
      <c r="M1692" s="60">
        <f t="shared" si="158"/>
        <v>0</v>
      </c>
      <c r="N1692" s="49">
        <v>2</v>
      </c>
      <c r="O1692" s="62">
        <f t="shared" si="159"/>
        <v>160</v>
      </c>
      <c r="P1692" s="50">
        <f t="shared" si="160"/>
        <v>2</v>
      </c>
      <c r="Q1692" s="51">
        <f t="shared" si="161"/>
        <v>160</v>
      </c>
      <c r="R1692" s="46" t="s">
        <v>1</v>
      </c>
    </row>
    <row r="1693" spans="1:18" ht="16.5" hidden="1" customHeight="1" x14ac:dyDescent="0.15">
      <c r="A1693" s="56" t="s">
        <v>659</v>
      </c>
      <c r="B1693" s="98" t="s">
        <v>660</v>
      </c>
      <c r="C1693" s="98" t="s">
        <v>660</v>
      </c>
      <c r="D1693" s="56" t="s">
        <v>350</v>
      </c>
      <c r="E1693" s="56" t="s">
        <v>351</v>
      </c>
      <c r="F1693" s="56" t="s">
        <v>352</v>
      </c>
      <c r="G1693" s="66">
        <v>160</v>
      </c>
      <c r="H1693" s="65">
        <v>0</v>
      </c>
      <c r="I1693" s="47">
        <f t="shared" si="156"/>
        <v>0</v>
      </c>
      <c r="J1693" s="65">
        <v>0</v>
      </c>
      <c r="K1693" s="48">
        <f t="shared" si="157"/>
        <v>0</v>
      </c>
      <c r="L1693" s="65">
        <v>0</v>
      </c>
      <c r="M1693" s="60">
        <f t="shared" si="158"/>
        <v>0</v>
      </c>
      <c r="N1693" s="49">
        <v>1</v>
      </c>
      <c r="O1693" s="62">
        <f t="shared" si="159"/>
        <v>160</v>
      </c>
      <c r="P1693" s="50">
        <f t="shared" si="160"/>
        <v>1</v>
      </c>
      <c r="Q1693" s="51">
        <f t="shared" si="161"/>
        <v>160</v>
      </c>
      <c r="R1693" s="46" t="s">
        <v>7299</v>
      </c>
    </row>
    <row r="1694" spans="1:18" ht="16.5" hidden="1" customHeight="1" x14ac:dyDescent="0.15">
      <c r="A1694" s="56" t="s">
        <v>1020</v>
      </c>
      <c r="B1694" s="98" t="s">
        <v>1021</v>
      </c>
      <c r="C1694" s="98" t="s">
        <v>1021</v>
      </c>
      <c r="D1694" s="56" t="s">
        <v>350</v>
      </c>
      <c r="E1694" s="56" t="s">
        <v>568</v>
      </c>
      <c r="F1694" s="56" t="s">
        <v>569</v>
      </c>
      <c r="G1694" s="66">
        <v>40</v>
      </c>
      <c r="H1694" s="65">
        <v>0</v>
      </c>
      <c r="I1694" s="47">
        <f t="shared" si="156"/>
        <v>0</v>
      </c>
      <c r="J1694" s="65">
        <v>0</v>
      </c>
      <c r="K1694" s="48">
        <f t="shared" si="157"/>
        <v>0</v>
      </c>
      <c r="L1694" s="65">
        <v>0</v>
      </c>
      <c r="M1694" s="60">
        <f t="shared" si="158"/>
        <v>0</v>
      </c>
      <c r="N1694" s="49">
        <v>4</v>
      </c>
      <c r="O1694" s="62">
        <f t="shared" si="159"/>
        <v>160</v>
      </c>
      <c r="P1694" s="50">
        <f t="shared" si="160"/>
        <v>4</v>
      </c>
      <c r="Q1694" s="51">
        <f t="shared" si="161"/>
        <v>160</v>
      </c>
      <c r="R1694" s="46" t="s">
        <v>7299</v>
      </c>
    </row>
    <row r="1695" spans="1:18" ht="16.5" hidden="1" customHeight="1" x14ac:dyDescent="0.15">
      <c r="A1695" s="56" t="s">
        <v>1067</v>
      </c>
      <c r="B1695" s="98" t="s">
        <v>1068</v>
      </c>
      <c r="C1695" s="98" t="s">
        <v>1068</v>
      </c>
      <c r="D1695" s="56" t="s">
        <v>350</v>
      </c>
      <c r="E1695" s="56" t="s">
        <v>351</v>
      </c>
      <c r="F1695" s="56" t="s">
        <v>352</v>
      </c>
      <c r="G1695" s="66">
        <v>40</v>
      </c>
      <c r="H1695" s="65">
        <v>0</v>
      </c>
      <c r="I1695" s="47">
        <f t="shared" si="156"/>
        <v>0</v>
      </c>
      <c r="J1695" s="65">
        <v>0</v>
      </c>
      <c r="K1695" s="48">
        <f t="shared" si="157"/>
        <v>0</v>
      </c>
      <c r="L1695" s="65">
        <v>0</v>
      </c>
      <c r="M1695" s="60">
        <f t="shared" si="158"/>
        <v>0</v>
      </c>
      <c r="N1695" s="49">
        <v>4</v>
      </c>
      <c r="O1695" s="62">
        <f t="shared" si="159"/>
        <v>160</v>
      </c>
      <c r="P1695" s="50">
        <f t="shared" si="160"/>
        <v>4</v>
      </c>
      <c r="Q1695" s="51">
        <f t="shared" si="161"/>
        <v>160</v>
      </c>
      <c r="R1695" s="46" t="s">
        <v>7299</v>
      </c>
    </row>
    <row r="1696" spans="1:18" ht="16.5" hidden="1" customHeight="1" x14ac:dyDescent="0.15">
      <c r="A1696" s="56" t="s">
        <v>1159</v>
      </c>
      <c r="B1696" s="98" t="s">
        <v>1160</v>
      </c>
      <c r="C1696" s="98" t="s">
        <v>1160</v>
      </c>
      <c r="D1696" s="56" t="s">
        <v>350</v>
      </c>
      <c r="E1696" s="56" t="s">
        <v>351</v>
      </c>
      <c r="F1696" s="56" t="s">
        <v>352</v>
      </c>
      <c r="G1696" s="66">
        <v>160</v>
      </c>
      <c r="H1696" s="65">
        <v>0</v>
      </c>
      <c r="I1696" s="47">
        <f t="shared" si="156"/>
        <v>0</v>
      </c>
      <c r="J1696" s="65">
        <v>0</v>
      </c>
      <c r="K1696" s="48">
        <f t="shared" si="157"/>
        <v>0</v>
      </c>
      <c r="L1696" s="65">
        <v>0</v>
      </c>
      <c r="M1696" s="60">
        <f t="shared" si="158"/>
        <v>0</v>
      </c>
      <c r="N1696" s="49">
        <v>1</v>
      </c>
      <c r="O1696" s="62">
        <f t="shared" si="159"/>
        <v>160</v>
      </c>
      <c r="P1696" s="50">
        <f t="shared" si="160"/>
        <v>1</v>
      </c>
      <c r="Q1696" s="51">
        <f t="shared" si="161"/>
        <v>160</v>
      </c>
      <c r="R1696" s="46" t="s">
        <v>7299</v>
      </c>
    </row>
    <row r="1697" spans="1:18" ht="16.5" hidden="1" customHeight="1" x14ac:dyDescent="0.15">
      <c r="A1697" s="56" t="s">
        <v>3494</v>
      </c>
      <c r="B1697" s="56" t="s">
        <v>7843</v>
      </c>
      <c r="C1697" s="56" t="s">
        <v>3495</v>
      </c>
      <c r="D1697" s="56" t="s">
        <v>329</v>
      </c>
      <c r="E1697" s="56" t="s">
        <v>330</v>
      </c>
      <c r="F1697" s="56" t="s">
        <v>331</v>
      </c>
      <c r="G1697" s="66">
        <v>1.0742304475635255E-2</v>
      </c>
      <c r="H1697" s="65">
        <v>7383</v>
      </c>
      <c r="I1697" s="47">
        <f t="shared" si="156"/>
        <v>79.310433943615081</v>
      </c>
      <c r="J1697" s="65">
        <v>0</v>
      </c>
      <c r="K1697" s="48">
        <f t="shared" si="157"/>
        <v>0</v>
      </c>
      <c r="L1697" s="65">
        <v>0</v>
      </c>
      <c r="M1697" s="60">
        <f t="shared" si="158"/>
        <v>0</v>
      </c>
      <c r="N1697" s="49">
        <v>0</v>
      </c>
      <c r="O1697" s="62">
        <f t="shared" si="159"/>
        <v>0</v>
      </c>
      <c r="P1697" s="50">
        <f t="shared" si="160"/>
        <v>7383</v>
      </c>
      <c r="Q1697" s="51">
        <f t="shared" si="161"/>
        <v>79.310433943615081</v>
      </c>
      <c r="R1697" s="46" t="s">
        <v>7307</v>
      </c>
    </row>
    <row r="1698" spans="1:18" ht="16.5" hidden="1" customHeight="1" x14ac:dyDescent="0.15">
      <c r="A1698" s="56" t="s">
        <v>4936</v>
      </c>
      <c r="B1698" s="98" t="s">
        <v>4937</v>
      </c>
      <c r="C1698" s="98" t="s">
        <v>4938</v>
      </c>
      <c r="D1698" s="56" t="s">
        <v>329</v>
      </c>
      <c r="E1698" s="56" t="s">
        <v>351</v>
      </c>
      <c r="F1698" s="56" t="s">
        <v>352</v>
      </c>
      <c r="G1698" s="66">
        <v>0.89999999999999991</v>
      </c>
      <c r="H1698" s="65">
        <v>0</v>
      </c>
      <c r="I1698" s="47">
        <f t="shared" si="156"/>
        <v>0</v>
      </c>
      <c r="J1698" s="65">
        <v>0</v>
      </c>
      <c r="K1698" s="48">
        <f t="shared" si="157"/>
        <v>0</v>
      </c>
      <c r="L1698" s="65">
        <v>0</v>
      </c>
      <c r="M1698" s="60">
        <f t="shared" si="158"/>
        <v>0</v>
      </c>
      <c r="N1698" s="49">
        <v>177</v>
      </c>
      <c r="O1698" s="62">
        <f t="shared" si="159"/>
        <v>159.29999999999998</v>
      </c>
      <c r="P1698" s="50">
        <f t="shared" si="160"/>
        <v>177</v>
      </c>
      <c r="Q1698" s="51">
        <f t="shared" si="161"/>
        <v>159.29999999999998</v>
      </c>
      <c r="R1698" s="46" t="s">
        <v>7302</v>
      </c>
    </row>
    <row r="1699" spans="1:18" ht="16.5" hidden="1" customHeight="1" x14ac:dyDescent="0.15">
      <c r="A1699" s="56" t="s">
        <v>5361</v>
      </c>
      <c r="B1699" s="98" t="s">
        <v>5362</v>
      </c>
      <c r="C1699" s="98" t="s">
        <v>5363</v>
      </c>
      <c r="D1699" s="56" t="s">
        <v>329</v>
      </c>
      <c r="E1699" s="56" t="s">
        <v>5298</v>
      </c>
      <c r="F1699" s="56" t="s">
        <v>5299</v>
      </c>
      <c r="G1699" s="66">
        <v>39.810630722790194</v>
      </c>
      <c r="H1699" s="65">
        <v>0</v>
      </c>
      <c r="I1699" s="47">
        <f t="shared" si="156"/>
        <v>0</v>
      </c>
      <c r="J1699" s="65">
        <v>0</v>
      </c>
      <c r="K1699" s="48">
        <f t="shared" si="157"/>
        <v>0</v>
      </c>
      <c r="L1699" s="65">
        <v>0</v>
      </c>
      <c r="M1699" s="60">
        <f t="shared" si="158"/>
        <v>0</v>
      </c>
      <c r="N1699" s="49">
        <v>4</v>
      </c>
      <c r="O1699" s="62">
        <f t="shared" si="159"/>
        <v>159.24252289116077</v>
      </c>
      <c r="P1699" s="50">
        <f t="shared" si="160"/>
        <v>4</v>
      </c>
      <c r="Q1699" s="51">
        <f t="shared" si="161"/>
        <v>159.24252289116077</v>
      </c>
      <c r="R1699" s="46" t="s">
        <v>1</v>
      </c>
    </row>
    <row r="1700" spans="1:18" ht="16.5" hidden="1" customHeight="1" x14ac:dyDescent="0.15">
      <c r="A1700" s="56" t="s">
        <v>3206</v>
      </c>
      <c r="B1700" s="98" t="s">
        <v>8125</v>
      </c>
      <c r="C1700" s="98" t="s">
        <v>3207</v>
      </c>
      <c r="D1700" s="56" t="s">
        <v>329</v>
      </c>
      <c r="E1700" s="56" t="s">
        <v>351</v>
      </c>
      <c r="F1700" s="56" t="s">
        <v>352</v>
      </c>
      <c r="G1700" s="66">
        <v>8.0000000000000002E-3</v>
      </c>
      <c r="H1700" s="65">
        <v>0</v>
      </c>
      <c r="I1700" s="47">
        <f t="shared" si="156"/>
        <v>0</v>
      </c>
      <c r="J1700" s="65">
        <v>0</v>
      </c>
      <c r="K1700" s="48">
        <f t="shared" si="157"/>
        <v>0</v>
      </c>
      <c r="L1700" s="65">
        <v>0</v>
      </c>
      <c r="M1700" s="60">
        <f t="shared" si="158"/>
        <v>0</v>
      </c>
      <c r="N1700" s="49">
        <v>19691</v>
      </c>
      <c r="O1700" s="62">
        <f t="shared" si="159"/>
        <v>157.52799999999999</v>
      </c>
      <c r="P1700" s="50">
        <f t="shared" si="160"/>
        <v>19691</v>
      </c>
      <c r="Q1700" s="51">
        <f t="shared" si="161"/>
        <v>157.52799999999999</v>
      </c>
      <c r="R1700" s="46" t="s">
        <v>7307</v>
      </c>
    </row>
    <row r="1701" spans="1:18" ht="16.5" hidden="1" customHeight="1" x14ac:dyDescent="0.15">
      <c r="A1701" s="56" t="s">
        <v>3501</v>
      </c>
      <c r="B1701" s="56" t="s">
        <v>7845</v>
      </c>
      <c r="C1701" s="56" t="s">
        <v>7846</v>
      </c>
      <c r="D1701" s="56" t="s">
        <v>350</v>
      </c>
      <c r="E1701" s="56" t="s">
        <v>330</v>
      </c>
      <c r="F1701" s="56" t="s">
        <v>331</v>
      </c>
      <c r="G1701" s="66">
        <v>1.2066343993516426E-2</v>
      </c>
      <c r="H1701" s="65">
        <v>15</v>
      </c>
      <c r="I1701" s="47">
        <f t="shared" si="156"/>
        <v>0.18099515990274639</v>
      </c>
      <c r="J1701" s="65">
        <v>0</v>
      </c>
      <c r="K1701" s="48">
        <f t="shared" si="157"/>
        <v>0</v>
      </c>
      <c r="L1701" s="65">
        <v>0</v>
      </c>
      <c r="M1701" s="60">
        <f t="shared" si="158"/>
        <v>0</v>
      </c>
      <c r="N1701" s="49">
        <v>0</v>
      </c>
      <c r="O1701" s="62">
        <f t="shared" si="159"/>
        <v>0</v>
      </c>
      <c r="P1701" s="50">
        <f t="shared" si="160"/>
        <v>15</v>
      </c>
      <c r="Q1701" s="51">
        <f t="shared" si="161"/>
        <v>0.18099515990274639</v>
      </c>
      <c r="R1701" s="46" t="s">
        <v>7307</v>
      </c>
    </row>
    <row r="1702" spans="1:18" ht="16.5" hidden="1" customHeight="1" x14ac:dyDescent="0.15">
      <c r="A1702" s="56" t="s">
        <v>3360</v>
      </c>
      <c r="B1702" s="98" t="s">
        <v>7782</v>
      </c>
      <c r="C1702" s="98" t="s">
        <v>7783</v>
      </c>
      <c r="D1702" s="56" t="s">
        <v>329</v>
      </c>
      <c r="E1702" s="56" t="s">
        <v>351</v>
      </c>
      <c r="F1702" s="56" t="s">
        <v>352</v>
      </c>
      <c r="G1702" s="66">
        <v>6.3E-2</v>
      </c>
      <c r="H1702" s="65">
        <v>0</v>
      </c>
      <c r="I1702" s="47">
        <f t="shared" si="156"/>
        <v>0</v>
      </c>
      <c r="J1702" s="65">
        <v>0</v>
      </c>
      <c r="K1702" s="48">
        <f t="shared" si="157"/>
        <v>0</v>
      </c>
      <c r="L1702" s="65">
        <v>0</v>
      </c>
      <c r="M1702" s="60">
        <f t="shared" si="158"/>
        <v>0</v>
      </c>
      <c r="N1702" s="49">
        <v>2500</v>
      </c>
      <c r="O1702" s="62">
        <f t="shared" si="159"/>
        <v>157.5</v>
      </c>
      <c r="P1702" s="50">
        <f t="shared" si="160"/>
        <v>2500</v>
      </c>
      <c r="Q1702" s="51">
        <f t="shared" si="161"/>
        <v>157.5</v>
      </c>
      <c r="R1702" s="46" t="s">
        <v>7307</v>
      </c>
    </row>
    <row r="1703" spans="1:18" ht="16.5" hidden="1" customHeight="1" x14ac:dyDescent="0.15">
      <c r="A1703" s="56" t="s">
        <v>525</v>
      </c>
      <c r="B1703" s="98" t="s">
        <v>526</v>
      </c>
      <c r="C1703" s="98" t="s">
        <v>527</v>
      </c>
      <c r="D1703" s="56" t="s">
        <v>329</v>
      </c>
      <c r="E1703" s="56" t="s">
        <v>351</v>
      </c>
      <c r="F1703" s="56" t="s">
        <v>352</v>
      </c>
      <c r="G1703" s="66">
        <v>157.1367810126583</v>
      </c>
      <c r="H1703" s="65">
        <v>0</v>
      </c>
      <c r="I1703" s="47">
        <f t="shared" si="156"/>
        <v>0</v>
      </c>
      <c r="J1703" s="65">
        <v>0</v>
      </c>
      <c r="K1703" s="48">
        <f t="shared" si="157"/>
        <v>0</v>
      </c>
      <c r="L1703" s="65">
        <v>0</v>
      </c>
      <c r="M1703" s="60">
        <f t="shared" si="158"/>
        <v>0</v>
      </c>
      <c r="N1703" s="49">
        <v>1</v>
      </c>
      <c r="O1703" s="62">
        <f t="shared" si="159"/>
        <v>157.1367810126583</v>
      </c>
      <c r="P1703" s="50">
        <f t="shared" si="160"/>
        <v>1</v>
      </c>
      <c r="Q1703" s="51">
        <f t="shared" si="161"/>
        <v>157.1367810126583</v>
      </c>
      <c r="R1703" s="46" t="s">
        <v>7299</v>
      </c>
    </row>
    <row r="1704" spans="1:18" ht="16.5" hidden="1" customHeight="1" x14ac:dyDescent="0.15">
      <c r="A1704" s="56" t="s">
        <v>5629</v>
      </c>
      <c r="B1704" s="98" t="s">
        <v>5630</v>
      </c>
      <c r="C1704" s="98" t="s">
        <v>5631</v>
      </c>
      <c r="D1704" s="56" t="s">
        <v>329</v>
      </c>
      <c r="E1704" s="56" t="s">
        <v>5298</v>
      </c>
      <c r="F1704" s="56" t="s">
        <v>5299</v>
      </c>
      <c r="G1704" s="66">
        <v>39.253799742029173</v>
      </c>
      <c r="H1704" s="65">
        <v>0</v>
      </c>
      <c r="I1704" s="47">
        <f t="shared" si="156"/>
        <v>0</v>
      </c>
      <c r="J1704" s="65">
        <v>0</v>
      </c>
      <c r="K1704" s="48">
        <f t="shared" si="157"/>
        <v>0</v>
      </c>
      <c r="L1704" s="65">
        <v>0</v>
      </c>
      <c r="M1704" s="60">
        <f t="shared" si="158"/>
        <v>0</v>
      </c>
      <c r="N1704" s="49">
        <v>4</v>
      </c>
      <c r="O1704" s="62">
        <f t="shared" si="159"/>
        <v>157.01519896811669</v>
      </c>
      <c r="P1704" s="50">
        <f t="shared" si="160"/>
        <v>4</v>
      </c>
      <c r="Q1704" s="51">
        <f t="shared" si="161"/>
        <v>157.01519896811669</v>
      </c>
      <c r="R1704" s="46" t="s">
        <v>1</v>
      </c>
    </row>
    <row r="1705" spans="1:18" ht="16.5" hidden="1" customHeight="1" x14ac:dyDescent="0.15">
      <c r="A1705" s="56" t="s">
        <v>1443</v>
      </c>
      <c r="B1705" s="98" t="s">
        <v>7410</v>
      </c>
      <c r="C1705" s="98" t="s">
        <v>7410</v>
      </c>
      <c r="D1705" s="56" t="s">
        <v>329</v>
      </c>
      <c r="E1705" s="56" t="s">
        <v>568</v>
      </c>
      <c r="F1705" s="56" t="s">
        <v>569</v>
      </c>
      <c r="G1705" s="66">
        <v>39.242753037125098</v>
      </c>
      <c r="H1705" s="65">
        <v>0</v>
      </c>
      <c r="I1705" s="47">
        <f t="shared" si="156"/>
        <v>0</v>
      </c>
      <c r="J1705" s="65">
        <v>0</v>
      </c>
      <c r="K1705" s="48">
        <f t="shared" si="157"/>
        <v>0</v>
      </c>
      <c r="L1705" s="65">
        <v>0</v>
      </c>
      <c r="M1705" s="60">
        <f t="shared" si="158"/>
        <v>0</v>
      </c>
      <c r="N1705" s="49">
        <v>4</v>
      </c>
      <c r="O1705" s="62">
        <f t="shared" si="159"/>
        <v>156.97101214850039</v>
      </c>
      <c r="P1705" s="50">
        <f t="shared" si="160"/>
        <v>4</v>
      </c>
      <c r="Q1705" s="51">
        <f t="shared" si="161"/>
        <v>156.97101214850039</v>
      </c>
      <c r="R1705" s="46" t="s">
        <v>7300</v>
      </c>
    </row>
    <row r="1706" spans="1:18" ht="16.5" hidden="1" customHeight="1" x14ac:dyDescent="0.15">
      <c r="A1706" s="56" t="s">
        <v>6532</v>
      </c>
      <c r="B1706" s="98" t="s">
        <v>6533</v>
      </c>
      <c r="C1706" s="98" t="s">
        <v>6534</v>
      </c>
      <c r="D1706" s="56" t="s">
        <v>329</v>
      </c>
      <c r="E1706" s="56" t="s">
        <v>5298</v>
      </c>
      <c r="F1706" s="56" t="s">
        <v>5299</v>
      </c>
      <c r="G1706" s="66">
        <v>11.210617972568448</v>
      </c>
      <c r="H1706" s="65">
        <v>0</v>
      </c>
      <c r="I1706" s="47">
        <f t="shared" si="156"/>
        <v>0</v>
      </c>
      <c r="J1706" s="65">
        <v>0</v>
      </c>
      <c r="K1706" s="48">
        <f t="shared" si="157"/>
        <v>0</v>
      </c>
      <c r="L1706" s="65">
        <v>0</v>
      </c>
      <c r="M1706" s="60">
        <f t="shared" si="158"/>
        <v>0</v>
      </c>
      <c r="N1706" s="49">
        <v>14</v>
      </c>
      <c r="O1706" s="62">
        <f t="shared" si="159"/>
        <v>156.94865161595828</v>
      </c>
      <c r="P1706" s="50">
        <f t="shared" si="160"/>
        <v>14</v>
      </c>
      <c r="Q1706" s="51">
        <f t="shared" si="161"/>
        <v>156.94865161595828</v>
      </c>
      <c r="R1706" s="46" t="s">
        <v>1</v>
      </c>
    </row>
    <row r="1707" spans="1:18" ht="16.5" hidden="1" customHeight="1" x14ac:dyDescent="0.15">
      <c r="A1707" s="56" t="s">
        <v>6266</v>
      </c>
      <c r="B1707" s="98" t="s">
        <v>6267</v>
      </c>
      <c r="C1707" s="98" t="s">
        <v>6210</v>
      </c>
      <c r="D1707" s="56" t="s">
        <v>329</v>
      </c>
      <c r="E1707" s="56" t="s">
        <v>5171</v>
      </c>
      <c r="F1707" s="56" t="s">
        <v>5172</v>
      </c>
      <c r="G1707" s="66">
        <v>78.403197794630884</v>
      </c>
      <c r="H1707" s="65">
        <v>0</v>
      </c>
      <c r="I1707" s="47">
        <f t="shared" si="156"/>
        <v>0</v>
      </c>
      <c r="J1707" s="65">
        <v>0</v>
      </c>
      <c r="K1707" s="48">
        <f t="shared" si="157"/>
        <v>0</v>
      </c>
      <c r="L1707" s="65">
        <v>0</v>
      </c>
      <c r="M1707" s="60">
        <f t="shared" si="158"/>
        <v>0</v>
      </c>
      <c r="N1707" s="49">
        <v>2</v>
      </c>
      <c r="O1707" s="62">
        <f t="shared" si="159"/>
        <v>156.80639558926177</v>
      </c>
      <c r="P1707" s="50">
        <f t="shared" si="160"/>
        <v>2</v>
      </c>
      <c r="Q1707" s="51">
        <f t="shared" si="161"/>
        <v>156.80639558926177</v>
      </c>
      <c r="R1707" s="46" t="s">
        <v>1</v>
      </c>
    </row>
    <row r="1708" spans="1:18" ht="16.5" hidden="1" customHeight="1" x14ac:dyDescent="0.15">
      <c r="A1708" s="56" t="s">
        <v>1708</v>
      </c>
      <c r="B1708" s="98" t="s">
        <v>1709</v>
      </c>
      <c r="C1708" s="98" t="s">
        <v>1709</v>
      </c>
      <c r="D1708" s="56" t="s">
        <v>329</v>
      </c>
      <c r="E1708" s="56" t="s">
        <v>1380</v>
      </c>
      <c r="F1708" s="56" t="s">
        <v>1381</v>
      </c>
      <c r="G1708" s="66">
        <v>39.046199999999999</v>
      </c>
      <c r="H1708" s="65">
        <v>0</v>
      </c>
      <c r="I1708" s="47">
        <f t="shared" si="156"/>
        <v>0</v>
      </c>
      <c r="J1708" s="65">
        <v>0</v>
      </c>
      <c r="K1708" s="48">
        <f t="shared" si="157"/>
        <v>0</v>
      </c>
      <c r="L1708" s="65">
        <v>0</v>
      </c>
      <c r="M1708" s="60">
        <f t="shared" si="158"/>
        <v>0</v>
      </c>
      <c r="N1708" s="49">
        <v>4</v>
      </c>
      <c r="O1708" s="62">
        <f t="shared" si="159"/>
        <v>156.1848</v>
      </c>
      <c r="P1708" s="50">
        <f t="shared" si="160"/>
        <v>4</v>
      </c>
      <c r="Q1708" s="51">
        <f t="shared" si="161"/>
        <v>156.1848</v>
      </c>
      <c r="R1708" s="46" t="s">
        <v>7301</v>
      </c>
    </row>
    <row r="1709" spans="1:18" ht="16.5" hidden="1" customHeight="1" x14ac:dyDescent="0.15">
      <c r="A1709" s="56" t="s">
        <v>1698</v>
      </c>
      <c r="B1709" s="98" t="s">
        <v>1699</v>
      </c>
      <c r="C1709" s="98" t="s">
        <v>1699</v>
      </c>
      <c r="D1709" s="56" t="s">
        <v>329</v>
      </c>
      <c r="E1709" s="56" t="s">
        <v>1380</v>
      </c>
      <c r="F1709" s="56" t="s">
        <v>1381</v>
      </c>
      <c r="G1709" s="66">
        <v>17.3538</v>
      </c>
      <c r="H1709" s="65">
        <v>0</v>
      </c>
      <c r="I1709" s="47">
        <f t="shared" si="156"/>
        <v>0</v>
      </c>
      <c r="J1709" s="65">
        <v>0</v>
      </c>
      <c r="K1709" s="48">
        <f t="shared" si="157"/>
        <v>0</v>
      </c>
      <c r="L1709" s="65">
        <v>0</v>
      </c>
      <c r="M1709" s="60">
        <f t="shared" si="158"/>
        <v>0</v>
      </c>
      <c r="N1709" s="49">
        <v>9</v>
      </c>
      <c r="O1709" s="62">
        <f t="shared" si="159"/>
        <v>156.1842</v>
      </c>
      <c r="P1709" s="50">
        <f t="shared" si="160"/>
        <v>9</v>
      </c>
      <c r="Q1709" s="51">
        <f t="shared" si="161"/>
        <v>156.1842</v>
      </c>
      <c r="R1709" s="46" t="s">
        <v>7301</v>
      </c>
    </row>
    <row r="1710" spans="1:18" ht="16.5" hidden="1" customHeight="1" x14ac:dyDescent="0.15">
      <c r="A1710" s="56" t="s">
        <v>4106</v>
      </c>
      <c r="B1710" s="98" t="s">
        <v>4107</v>
      </c>
      <c r="C1710" s="98" t="s">
        <v>4107</v>
      </c>
      <c r="D1710" s="56" t="s">
        <v>350</v>
      </c>
      <c r="E1710" s="56" t="s">
        <v>351</v>
      </c>
      <c r="F1710" s="56" t="s">
        <v>352</v>
      </c>
      <c r="G1710" s="66">
        <v>1.3</v>
      </c>
      <c r="H1710" s="65">
        <v>0</v>
      </c>
      <c r="I1710" s="47">
        <f t="shared" si="156"/>
        <v>0</v>
      </c>
      <c r="J1710" s="65">
        <v>0</v>
      </c>
      <c r="K1710" s="48">
        <f t="shared" si="157"/>
        <v>0</v>
      </c>
      <c r="L1710" s="65">
        <v>0</v>
      </c>
      <c r="M1710" s="60">
        <f t="shared" si="158"/>
        <v>0</v>
      </c>
      <c r="N1710" s="49">
        <v>120</v>
      </c>
      <c r="O1710" s="62">
        <f t="shared" si="159"/>
        <v>156</v>
      </c>
      <c r="P1710" s="50">
        <f t="shared" si="160"/>
        <v>120</v>
      </c>
      <c r="Q1710" s="51">
        <f t="shared" si="161"/>
        <v>156</v>
      </c>
      <c r="R1710" s="46" t="s">
        <v>7307</v>
      </c>
    </row>
    <row r="1711" spans="1:18" ht="16.5" hidden="1" customHeight="1" x14ac:dyDescent="0.15">
      <c r="A1711" s="56" t="s">
        <v>6640</v>
      </c>
      <c r="B1711" s="98" t="s">
        <v>6641</v>
      </c>
      <c r="C1711" s="98" t="s">
        <v>6642</v>
      </c>
      <c r="D1711" s="56" t="s">
        <v>329</v>
      </c>
      <c r="E1711" s="56" t="s">
        <v>5298</v>
      </c>
      <c r="F1711" s="56" t="s">
        <v>5299</v>
      </c>
      <c r="G1711" s="66">
        <v>31.113221559105391</v>
      </c>
      <c r="H1711" s="65">
        <v>0</v>
      </c>
      <c r="I1711" s="47">
        <f t="shared" si="156"/>
        <v>0</v>
      </c>
      <c r="J1711" s="65">
        <v>0</v>
      </c>
      <c r="K1711" s="48">
        <f t="shared" si="157"/>
        <v>0</v>
      </c>
      <c r="L1711" s="65">
        <v>0</v>
      </c>
      <c r="M1711" s="60">
        <f t="shared" si="158"/>
        <v>0</v>
      </c>
      <c r="N1711" s="49">
        <v>5</v>
      </c>
      <c r="O1711" s="62">
        <f t="shared" si="159"/>
        <v>155.56610779552696</v>
      </c>
      <c r="P1711" s="50">
        <f t="shared" si="160"/>
        <v>5</v>
      </c>
      <c r="Q1711" s="51">
        <f t="shared" si="161"/>
        <v>155.56610779552696</v>
      </c>
      <c r="R1711" s="46" t="s">
        <v>1</v>
      </c>
    </row>
    <row r="1712" spans="1:18" ht="16.5" hidden="1" customHeight="1" x14ac:dyDescent="0.15">
      <c r="A1712" s="56" t="s">
        <v>4610</v>
      </c>
      <c r="B1712" s="98" t="s">
        <v>4611</v>
      </c>
      <c r="C1712" s="98" t="s">
        <v>4612</v>
      </c>
      <c r="D1712" s="56" t="s">
        <v>329</v>
      </c>
      <c r="E1712" s="56" t="s">
        <v>1380</v>
      </c>
      <c r="F1712" s="56" t="s">
        <v>1381</v>
      </c>
      <c r="G1712" s="66">
        <v>0.12000000000000001</v>
      </c>
      <c r="H1712" s="65">
        <v>0</v>
      </c>
      <c r="I1712" s="47">
        <f t="shared" si="156"/>
        <v>0</v>
      </c>
      <c r="J1712" s="65">
        <v>0</v>
      </c>
      <c r="K1712" s="48">
        <f t="shared" si="157"/>
        <v>0</v>
      </c>
      <c r="L1712" s="65">
        <v>0</v>
      </c>
      <c r="M1712" s="60">
        <f t="shared" si="158"/>
        <v>0</v>
      </c>
      <c r="N1712" s="49">
        <v>1296</v>
      </c>
      <c r="O1712" s="62">
        <f t="shared" si="159"/>
        <v>155.52000000000001</v>
      </c>
      <c r="P1712" s="50">
        <f t="shared" si="160"/>
        <v>1296</v>
      </c>
      <c r="Q1712" s="51">
        <f t="shared" si="161"/>
        <v>155.52000000000001</v>
      </c>
      <c r="R1712" s="46" t="s">
        <v>7302</v>
      </c>
    </row>
    <row r="1713" spans="1:18" ht="16.5" hidden="1" customHeight="1" x14ac:dyDescent="0.15">
      <c r="A1713" s="56" t="s">
        <v>6042</v>
      </c>
      <c r="B1713" s="98" t="s">
        <v>6043</v>
      </c>
      <c r="C1713" s="98" t="s">
        <v>6044</v>
      </c>
      <c r="D1713" s="56" t="s">
        <v>329</v>
      </c>
      <c r="E1713" s="56" t="s">
        <v>5171</v>
      </c>
      <c r="F1713" s="56" t="s">
        <v>5172</v>
      </c>
      <c r="G1713" s="66">
        <v>154.07344205215509</v>
      </c>
      <c r="H1713" s="65">
        <v>0</v>
      </c>
      <c r="I1713" s="47">
        <f t="shared" si="156"/>
        <v>0</v>
      </c>
      <c r="J1713" s="65">
        <v>0</v>
      </c>
      <c r="K1713" s="48">
        <f t="shared" si="157"/>
        <v>0</v>
      </c>
      <c r="L1713" s="65">
        <v>0</v>
      </c>
      <c r="M1713" s="60">
        <f t="shared" si="158"/>
        <v>0</v>
      </c>
      <c r="N1713" s="49">
        <v>1</v>
      </c>
      <c r="O1713" s="62">
        <f t="shared" si="159"/>
        <v>154.07344205215509</v>
      </c>
      <c r="P1713" s="50">
        <f t="shared" si="160"/>
        <v>1</v>
      </c>
      <c r="Q1713" s="51">
        <f t="shared" si="161"/>
        <v>154.07344205215509</v>
      </c>
      <c r="R1713" s="46" t="s">
        <v>1</v>
      </c>
    </row>
    <row r="1714" spans="1:18" ht="16.5" hidden="1" customHeight="1" x14ac:dyDescent="0.15">
      <c r="A1714" s="56" t="s">
        <v>6123</v>
      </c>
      <c r="B1714" s="98" t="s">
        <v>6124</v>
      </c>
      <c r="C1714" s="98" t="s">
        <v>5254</v>
      </c>
      <c r="D1714" s="56" t="s">
        <v>329</v>
      </c>
      <c r="E1714" s="56" t="s">
        <v>5171</v>
      </c>
      <c r="F1714" s="56" t="s">
        <v>5172</v>
      </c>
      <c r="G1714" s="66">
        <v>77.000174122622354</v>
      </c>
      <c r="H1714" s="65">
        <v>0</v>
      </c>
      <c r="I1714" s="47">
        <f t="shared" si="156"/>
        <v>0</v>
      </c>
      <c r="J1714" s="65">
        <v>0</v>
      </c>
      <c r="K1714" s="48">
        <f t="shared" si="157"/>
        <v>0</v>
      </c>
      <c r="L1714" s="65">
        <v>0</v>
      </c>
      <c r="M1714" s="60">
        <f t="shared" si="158"/>
        <v>0</v>
      </c>
      <c r="N1714" s="49">
        <v>2</v>
      </c>
      <c r="O1714" s="62">
        <f t="shared" si="159"/>
        <v>154.00034824524471</v>
      </c>
      <c r="P1714" s="50">
        <f t="shared" si="160"/>
        <v>2</v>
      </c>
      <c r="Q1714" s="51">
        <f t="shared" si="161"/>
        <v>154.00034824524471</v>
      </c>
      <c r="R1714" s="46" t="s">
        <v>1</v>
      </c>
    </row>
    <row r="1715" spans="1:18" ht="16.5" hidden="1" customHeight="1" x14ac:dyDescent="0.15">
      <c r="A1715" s="56" t="s">
        <v>4034</v>
      </c>
      <c r="B1715" s="98" t="s">
        <v>4035</v>
      </c>
      <c r="C1715" s="98" t="s">
        <v>4036</v>
      </c>
      <c r="D1715" s="56" t="s">
        <v>329</v>
      </c>
      <c r="E1715" s="56" t="s">
        <v>330</v>
      </c>
      <c r="F1715" s="56" t="s">
        <v>331</v>
      </c>
      <c r="G1715" s="66">
        <v>0.76999999999999991</v>
      </c>
      <c r="H1715" s="65">
        <v>0</v>
      </c>
      <c r="I1715" s="47">
        <f t="shared" si="156"/>
        <v>0</v>
      </c>
      <c r="J1715" s="65">
        <v>0</v>
      </c>
      <c r="K1715" s="48">
        <f t="shared" si="157"/>
        <v>0</v>
      </c>
      <c r="L1715" s="65">
        <v>0</v>
      </c>
      <c r="M1715" s="60">
        <f t="shared" si="158"/>
        <v>0</v>
      </c>
      <c r="N1715" s="49">
        <v>200</v>
      </c>
      <c r="O1715" s="62">
        <f t="shared" si="159"/>
        <v>153.99999999999997</v>
      </c>
      <c r="P1715" s="50">
        <f t="shared" si="160"/>
        <v>200</v>
      </c>
      <c r="Q1715" s="51">
        <f t="shared" si="161"/>
        <v>153.99999999999997</v>
      </c>
      <c r="R1715" s="46" t="s">
        <v>7307</v>
      </c>
    </row>
    <row r="1716" spans="1:18" ht="16.5" hidden="1" customHeight="1" x14ac:dyDescent="0.15">
      <c r="A1716" s="56" t="s">
        <v>1053</v>
      </c>
      <c r="B1716" s="98" t="s">
        <v>1054</v>
      </c>
      <c r="C1716" s="98" t="s">
        <v>1054</v>
      </c>
      <c r="D1716" s="56" t="s">
        <v>350</v>
      </c>
      <c r="E1716" s="56" t="s">
        <v>351</v>
      </c>
      <c r="F1716" s="56" t="s">
        <v>352</v>
      </c>
      <c r="G1716" s="66">
        <v>153.87624111438026</v>
      </c>
      <c r="H1716" s="65">
        <v>0</v>
      </c>
      <c r="I1716" s="47">
        <f t="shared" si="156"/>
        <v>0</v>
      </c>
      <c r="J1716" s="65">
        <v>0</v>
      </c>
      <c r="K1716" s="48">
        <f t="shared" si="157"/>
        <v>0</v>
      </c>
      <c r="L1716" s="65">
        <v>0</v>
      </c>
      <c r="M1716" s="60">
        <f t="shared" si="158"/>
        <v>0</v>
      </c>
      <c r="N1716" s="49">
        <v>1</v>
      </c>
      <c r="O1716" s="62">
        <f t="shared" si="159"/>
        <v>153.87624111438026</v>
      </c>
      <c r="P1716" s="50">
        <f t="shared" si="160"/>
        <v>1</v>
      </c>
      <c r="Q1716" s="51">
        <f t="shared" si="161"/>
        <v>153.87624111438026</v>
      </c>
      <c r="R1716" s="46" t="s">
        <v>7299</v>
      </c>
    </row>
    <row r="1717" spans="1:18" ht="16.5" hidden="1" customHeight="1" x14ac:dyDescent="0.15">
      <c r="A1717" s="56" t="s">
        <v>5720</v>
      </c>
      <c r="B1717" s="98" t="s">
        <v>5721</v>
      </c>
      <c r="C1717" s="98" t="s">
        <v>5722</v>
      </c>
      <c r="D1717" s="56" t="s">
        <v>329</v>
      </c>
      <c r="E1717" s="56" t="s">
        <v>5171</v>
      </c>
      <c r="F1717" s="56" t="s">
        <v>5172</v>
      </c>
      <c r="G1717" s="66">
        <v>153.86105812544321</v>
      </c>
      <c r="H1717" s="65">
        <v>0</v>
      </c>
      <c r="I1717" s="47">
        <f t="shared" si="156"/>
        <v>0</v>
      </c>
      <c r="J1717" s="65">
        <v>0</v>
      </c>
      <c r="K1717" s="48">
        <f t="shared" si="157"/>
        <v>0</v>
      </c>
      <c r="L1717" s="65">
        <v>0</v>
      </c>
      <c r="M1717" s="60">
        <f t="shared" si="158"/>
        <v>0</v>
      </c>
      <c r="N1717" s="49">
        <v>1</v>
      </c>
      <c r="O1717" s="62">
        <f t="shared" si="159"/>
        <v>153.86105812544321</v>
      </c>
      <c r="P1717" s="50">
        <f t="shared" si="160"/>
        <v>1</v>
      </c>
      <c r="Q1717" s="51">
        <f t="shared" si="161"/>
        <v>153.86105812544321</v>
      </c>
      <c r="R1717" s="46" t="s">
        <v>1</v>
      </c>
    </row>
    <row r="1718" spans="1:18" ht="16.5" hidden="1" customHeight="1" x14ac:dyDescent="0.15">
      <c r="A1718" s="56" t="s">
        <v>3441</v>
      </c>
      <c r="B1718" s="98" t="s">
        <v>8134</v>
      </c>
      <c r="C1718" s="98" t="s">
        <v>3442</v>
      </c>
      <c r="D1718" s="56" t="s">
        <v>329</v>
      </c>
      <c r="E1718" s="56" t="s">
        <v>351</v>
      </c>
      <c r="F1718" s="56" t="s">
        <v>352</v>
      </c>
      <c r="G1718" s="66">
        <v>7.4999999999999997E-3</v>
      </c>
      <c r="H1718" s="65">
        <v>0</v>
      </c>
      <c r="I1718" s="47">
        <f t="shared" si="156"/>
        <v>0</v>
      </c>
      <c r="J1718" s="65">
        <v>0</v>
      </c>
      <c r="K1718" s="48">
        <f t="shared" si="157"/>
        <v>0</v>
      </c>
      <c r="L1718" s="65">
        <v>0</v>
      </c>
      <c r="M1718" s="60">
        <f t="shared" si="158"/>
        <v>0</v>
      </c>
      <c r="N1718" s="49">
        <v>20453</v>
      </c>
      <c r="O1718" s="62">
        <f t="shared" si="159"/>
        <v>153.39750000000001</v>
      </c>
      <c r="P1718" s="50">
        <f t="shared" si="160"/>
        <v>20453</v>
      </c>
      <c r="Q1718" s="51">
        <f t="shared" si="161"/>
        <v>153.39750000000001</v>
      </c>
      <c r="R1718" s="46" t="s">
        <v>7307</v>
      </c>
    </row>
    <row r="1719" spans="1:18" ht="16.5" hidden="1" customHeight="1" x14ac:dyDescent="0.15">
      <c r="A1719" s="56" t="s">
        <v>5387</v>
      </c>
      <c r="B1719" s="98" t="s">
        <v>5388</v>
      </c>
      <c r="C1719" s="98" t="s">
        <v>5389</v>
      </c>
      <c r="D1719" s="56" t="s">
        <v>329</v>
      </c>
      <c r="E1719" s="56" t="s">
        <v>5171</v>
      </c>
      <c r="F1719" s="56" t="s">
        <v>5172</v>
      </c>
      <c r="G1719" s="66">
        <v>76.688421714762811</v>
      </c>
      <c r="H1719" s="65">
        <v>0</v>
      </c>
      <c r="I1719" s="47">
        <f t="shared" si="156"/>
        <v>0</v>
      </c>
      <c r="J1719" s="65">
        <v>0</v>
      </c>
      <c r="K1719" s="48">
        <f t="shared" si="157"/>
        <v>0</v>
      </c>
      <c r="L1719" s="65">
        <v>0</v>
      </c>
      <c r="M1719" s="60">
        <f t="shared" si="158"/>
        <v>0</v>
      </c>
      <c r="N1719" s="49">
        <v>2</v>
      </c>
      <c r="O1719" s="62">
        <f t="shared" si="159"/>
        <v>153.37684342952562</v>
      </c>
      <c r="P1719" s="50">
        <f t="shared" si="160"/>
        <v>2</v>
      </c>
      <c r="Q1719" s="51">
        <f t="shared" si="161"/>
        <v>153.37684342952562</v>
      </c>
      <c r="R1719" s="46" t="s">
        <v>1</v>
      </c>
    </row>
    <row r="1720" spans="1:18" ht="16.5" hidden="1" customHeight="1" x14ac:dyDescent="0.15">
      <c r="A1720" s="56" t="s">
        <v>5028</v>
      </c>
      <c r="B1720" s="98" t="s">
        <v>5025</v>
      </c>
      <c r="C1720" s="98" t="s">
        <v>5029</v>
      </c>
      <c r="D1720" s="56" t="s">
        <v>4998</v>
      </c>
      <c r="E1720" s="56" t="s">
        <v>1380</v>
      </c>
      <c r="F1720" s="56" t="s">
        <v>1381</v>
      </c>
      <c r="G1720" s="66">
        <v>0.38329999999999997</v>
      </c>
      <c r="H1720" s="65">
        <v>0</v>
      </c>
      <c r="I1720" s="47">
        <f t="shared" si="156"/>
        <v>0</v>
      </c>
      <c r="J1720" s="65">
        <v>0</v>
      </c>
      <c r="K1720" s="48">
        <f t="shared" si="157"/>
        <v>0</v>
      </c>
      <c r="L1720" s="65">
        <v>0</v>
      </c>
      <c r="M1720" s="60">
        <f t="shared" si="158"/>
        <v>0</v>
      </c>
      <c r="N1720" s="49">
        <v>400</v>
      </c>
      <c r="O1720" s="62">
        <f t="shared" si="159"/>
        <v>153.32</v>
      </c>
      <c r="P1720" s="50">
        <f t="shared" si="160"/>
        <v>400</v>
      </c>
      <c r="Q1720" s="51">
        <f t="shared" si="161"/>
        <v>153.32</v>
      </c>
      <c r="R1720" s="46" t="s">
        <v>7303</v>
      </c>
    </row>
    <row r="1721" spans="1:18" ht="16.5" hidden="1" customHeight="1" x14ac:dyDescent="0.15">
      <c r="A1721" s="56" t="s">
        <v>4594</v>
      </c>
      <c r="B1721" s="98" t="s">
        <v>4595</v>
      </c>
      <c r="C1721" s="98" t="s">
        <v>4595</v>
      </c>
      <c r="D1721" s="56" t="s">
        <v>329</v>
      </c>
      <c r="E1721" s="56" t="s">
        <v>351</v>
      </c>
      <c r="F1721" s="56" t="s">
        <v>352</v>
      </c>
      <c r="G1721" s="66">
        <v>0.21369982547992955</v>
      </c>
      <c r="H1721" s="65">
        <v>0</v>
      </c>
      <c r="I1721" s="47">
        <f t="shared" si="156"/>
        <v>0</v>
      </c>
      <c r="J1721" s="65">
        <v>0</v>
      </c>
      <c r="K1721" s="48">
        <f t="shared" si="157"/>
        <v>0</v>
      </c>
      <c r="L1721" s="65">
        <v>0</v>
      </c>
      <c r="M1721" s="60">
        <f t="shared" si="158"/>
        <v>0</v>
      </c>
      <c r="N1721" s="49">
        <v>710</v>
      </c>
      <c r="O1721" s="62">
        <f t="shared" si="159"/>
        <v>151.72687609074998</v>
      </c>
      <c r="P1721" s="50">
        <f t="shared" si="160"/>
        <v>710</v>
      </c>
      <c r="Q1721" s="51">
        <f t="shared" si="161"/>
        <v>151.72687609074998</v>
      </c>
      <c r="R1721" s="46" t="s">
        <v>7302</v>
      </c>
    </row>
    <row r="1722" spans="1:18" ht="16.5" hidden="1" customHeight="1" x14ac:dyDescent="0.15">
      <c r="A1722" s="56" t="s">
        <v>4295</v>
      </c>
      <c r="B1722" s="98" t="s">
        <v>4296</v>
      </c>
      <c r="C1722" s="98" t="s">
        <v>4296</v>
      </c>
      <c r="D1722" s="56" t="s">
        <v>329</v>
      </c>
      <c r="E1722" s="56" t="s">
        <v>1380</v>
      </c>
      <c r="F1722" s="56" t="s">
        <v>1381</v>
      </c>
      <c r="G1722" s="66">
        <v>4.1299999999999996E-2</v>
      </c>
      <c r="H1722" s="65">
        <v>0</v>
      </c>
      <c r="I1722" s="47">
        <f t="shared" si="156"/>
        <v>0</v>
      </c>
      <c r="J1722" s="65">
        <v>0</v>
      </c>
      <c r="K1722" s="48">
        <f t="shared" si="157"/>
        <v>0</v>
      </c>
      <c r="L1722" s="65">
        <v>0</v>
      </c>
      <c r="M1722" s="60">
        <f t="shared" si="158"/>
        <v>0</v>
      </c>
      <c r="N1722" s="49">
        <v>3673</v>
      </c>
      <c r="O1722" s="62">
        <f t="shared" si="159"/>
        <v>151.69489999999999</v>
      </c>
      <c r="P1722" s="50">
        <f t="shared" si="160"/>
        <v>3673</v>
      </c>
      <c r="Q1722" s="51">
        <f t="shared" si="161"/>
        <v>151.69489999999999</v>
      </c>
      <c r="R1722" s="68" t="s">
        <v>7307</v>
      </c>
    </row>
    <row r="1723" spans="1:18" ht="16.5" hidden="1" customHeight="1" x14ac:dyDescent="0.15">
      <c r="A1723" s="56" t="s">
        <v>259</v>
      </c>
      <c r="B1723" s="98" t="s">
        <v>295</v>
      </c>
      <c r="C1723" s="98" t="s">
        <v>295</v>
      </c>
      <c r="D1723" s="56" t="s">
        <v>329</v>
      </c>
      <c r="E1723" s="56" t="s">
        <v>5171</v>
      </c>
      <c r="F1723" s="56" t="s">
        <v>5172</v>
      </c>
      <c r="G1723" s="66">
        <v>151.37037148332092</v>
      </c>
      <c r="H1723" s="65">
        <v>0</v>
      </c>
      <c r="I1723" s="47">
        <f t="shared" si="156"/>
        <v>0</v>
      </c>
      <c r="J1723" s="65">
        <v>0</v>
      </c>
      <c r="K1723" s="48">
        <f t="shared" si="157"/>
        <v>0</v>
      </c>
      <c r="L1723" s="65">
        <v>0</v>
      </c>
      <c r="M1723" s="60">
        <f t="shared" si="158"/>
        <v>0</v>
      </c>
      <c r="N1723" s="49">
        <v>1</v>
      </c>
      <c r="O1723" s="62">
        <f t="shared" si="159"/>
        <v>151.37037148332092</v>
      </c>
      <c r="P1723" s="50">
        <f t="shared" si="160"/>
        <v>1</v>
      </c>
      <c r="Q1723" s="51">
        <f t="shared" si="161"/>
        <v>151.37037148332092</v>
      </c>
      <c r="R1723" s="46" t="s">
        <v>1</v>
      </c>
    </row>
    <row r="1724" spans="1:18" ht="16.5" hidden="1" customHeight="1" x14ac:dyDescent="0.15">
      <c r="A1724" s="56" t="s">
        <v>10722</v>
      </c>
      <c r="B1724" s="56" t="s">
        <v>10723</v>
      </c>
      <c r="C1724" s="56" t="s">
        <v>10723</v>
      </c>
      <c r="D1724" s="56" t="s">
        <v>350</v>
      </c>
      <c r="E1724" s="56" t="s">
        <v>1380</v>
      </c>
      <c r="F1724" s="56" t="s">
        <v>1381</v>
      </c>
      <c r="G1724" s="66">
        <v>1.575</v>
      </c>
      <c r="H1724" s="65">
        <v>20</v>
      </c>
      <c r="I1724" s="47">
        <f t="shared" si="156"/>
        <v>31.5</v>
      </c>
      <c r="J1724" s="65">
        <v>0</v>
      </c>
      <c r="K1724" s="48">
        <f t="shared" si="157"/>
        <v>0</v>
      </c>
      <c r="L1724" s="65">
        <v>0</v>
      </c>
      <c r="M1724" s="60">
        <f t="shared" si="158"/>
        <v>0</v>
      </c>
      <c r="N1724" s="49">
        <v>0</v>
      </c>
      <c r="O1724" s="62">
        <f t="shared" si="159"/>
        <v>0</v>
      </c>
      <c r="P1724" s="50">
        <f t="shared" si="160"/>
        <v>20</v>
      </c>
      <c r="Q1724" s="51">
        <f t="shared" si="161"/>
        <v>31.5</v>
      </c>
      <c r="R1724" s="46" t="s">
        <v>7307</v>
      </c>
    </row>
    <row r="1725" spans="1:18" ht="16.5" hidden="1" customHeight="1" x14ac:dyDescent="0.15">
      <c r="A1725" s="56" t="s">
        <v>10724</v>
      </c>
      <c r="B1725" s="56" t="s">
        <v>10725</v>
      </c>
      <c r="C1725" s="56" t="s">
        <v>10725</v>
      </c>
      <c r="D1725" s="56" t="s">
        <v>350</v>
      </c>
      <c r="E1725" s="56" t="s">
        <v>1380</v>
      </c>
      <c r="F1725" s="56" t="s">
        <v>1381</v>
      </c>
      <c r="G1725" s="66">
        <v>2.94</v>
      </c>
      <c r="H1725" s="65">
        <v>20</v>
      </c>
      <c r="I1725" s="47">
        <f t="shared" si="156"/>
        <v>58.8</v>
      </c>
      <c r="J1725" s="65">
        <v>0</v>
      </c>
      <c r="K1725" s="48">
        <f t="shared" si="157"/>
        <v>0</v>
      </c>
      <c r="L1725" s="65">
        <v>0</v>
      </c>
      <c r="M1725" s="60">
        <f t="shared" si="158"/>
        <v>0</v>
      </c>
      <c r="N1725" s="49">
        <v>0</v>
      </c>
      <c r="O1725" s="62">
        <f t="shared" si="159"/>
        <v>0</v>
      </c>
      <c r="P1725" s="50">
        <f t="shared" si="160"/>
        <v>20</v>
      </c>
      <c r="Q1725" s="51">
        <f t="shared" si="161"/>
        <v>58.8</v>
      </c>
      <c r="R1725" s="46" t="s">
        <v>7307</v>
      </c>
    </row>
    <row r="1726" spans="1:18" ht="16.5" hidden="1" customHeight="1" x14ac:dyDescent="0.15">
      <c r="A1726" s="56" t="s">
        <v>6344</v>
      </c>
      <c r="B1726" s="98" t="s">
        <v>6345</v>
      </c>
      <c r="C1726" s="98" t="s">
        <v>5422</v>
      </c>
      <c r="D1726" s="56" t="s">
        <v>406</v>
      </c>
      <c r="E1726" s="56" t="s">
        <v>5300</v>
      </c>
      <c r="F1726" s="56" t="s">
        <v>5301</v>
      </c>
      <c r="G1726" s="66">
        <v>50.138329867630283</v>
      </c>
      <c r="H1726" s="65">
        <v>0</v>
      </c>
      <c r="I1726" s="47">
        <f t="shared" si="156"/>
        <v>0</v>
      </c>
      <c r="J1726" s="65">
        <v>0</v>
      </c>
      <c r="K1726" s="48">
        <f t="shared" si="157"/>
        <v>0</v>
      </c>
      <c r="L1726" s="65">
        <v>0</v>
      </c>
      <c r="M1726" s="60">
        <f t="shared" si="158"/>
        <v>0</v>
      </c>
      <c r="N1726" s="49">
        <v>3</v>
      </c>
      <c r="O1726" s="62">
        <f t="shared" si="159"/>
        <v>150.41498960289084</v>
      </c>
      <c r="P1726" s="50">
        <f t="shared" si="160"/>
        <v>3</v>
      </c>
      <c r="Q1726" s="51">
        <f t="shared" si="161"/>
        <v>150.41498960289084</v>
      </c>
      <c r="R1726" s="46" t="s">
        <v>1</v>
      </c>
    </row>
    <row r="1727" spans="1:18" ht="16.5" hidden="1" customHeight="1" x14ac:dyDescent="0.15">
      <c r="A1727" s="56" t="s">
        <v>3547</v>
      </c>
      <c r="B1727" s="56" t="s">
        <v>3548</v>
      </c>
      <c r="C1727" s="56" t="s">
        <v>3548</v>
      </c>
      <c r="D1727" s="56" t="s">
        <v>350</v>
      </c>
      <c r="E1727" s="56" t="s">
        <v>1380</v>
      </c>
      <c r="F1727" s="56" t="s">
        <v>1381</v>
      </c>
      <c r="G1727" s="66">
        <v>0.47477000000000003</v>
      </c>
      <c r="H1727" s="65">
        <v>40</v>
      </c>
      <c r="I1727" s="47">
        <f t="shared" si="156"/>
        <v>18.9908</v>
      </c>
      <c r="J1727" s="65">
        <v>0</v>
      </c>
      <c r="K1727" s="48">
        <f t="shared" si="157"/>
        <v>0</v>
      </c>
      <c r="L1727" s="65">
        <v>0</v>
      </c>
      <c r="M1727" s="60">
        <f t="shared" si="158"/>
        <v>0</v>
      </c>
      <c r="N1727" s="49">
        <v>0</v>
      </c>
      <c r="O1727" s="62">
        <f t="shared" si="159"/>
        <v>0</v>
      </c>
      <c r="P1727" s="50">
        <f t="shared" si="160"/>
        <v>40</v>
      </c>
      <c r="Q1727" s="51">
        <f t="shared" si="161"/>
        <v>18.9908</v>
      </c>
      <c r="R1727" s="46" t="s">
        <v>7307</v>
      </c>
    </row>
    <row r="1728" spans="1:18" ht="16.5" hidden="1" customHeight="1" x14ac:dyDescent="0.15">
      <c r="A1728" s="56" t="s">
        <v>5810</v>
      </c>
      <c r="B1728" s="98" t="s">
        <v>5811</v>
      </c>
      <c r="C1728" s="98" t="s">
        <v>5811</v>
      </c>
      <c r="D1728" s="56" t="s">
        <v>329</v>
      </c>
      <c r="E1728" s="56" t="s">
        <v>5171</v>
      </c>
      <c r="F1728" s="56" t="s">
        <v>5172</v>
      </c>
      <c r="G1728" s="66">
        <v>150</v>
      </c>
      <c r="H1728" s="65">
        <v>0</v>
      </c>
      <c r="I1728" s="47">
        <f t="shared" si="156"/>
        <v>0</v>
      </c>
      <c r="J1728" s="65">
        <v>0</v>
      </c>
      <c r="K1728" s="48">
        <f t="shared" si="157"/>
        <v>0</v>
      </c>
      <c r="L1728" s="65">
        <v>0</v>
      </c>
      <c r="M1728" s="60">
        <f t="shared" si="158"/>
        <v>0</v>
      </c>
      <c r="N1728" s="49">
        <v>1</v>
      </c>
      <c r="O1728" s="62">
        <f t="shared" si="159"/>
        <v>150</v>
      </c>
      <c r="P1728" s="50">
        <f t="shared" si="160"/>
        <v>1</v>
      </c>
      <c r="Q1728" s="51">
        <f t="shared" si="161"/>
        <v>150</v>
      </c>
      <c r="R1728" s="46" t="s">
        <v>1</v>
      </c>
    </row>
    <row r="1729" spans="1:18" ht="16.5" hidden="1" customHeight="1" x14ac:dyDescent="0.15">
      <c r="A1729" s="56" t="s">
        <v>5816</v>
      </c>
      <c r="B1729" s="98" t="s">
        <v>5817</v>
      </c>
      <c r="C1729" s="98" t="s">
        <v>5817</v>
      </c>
      <c r="D1729" s="56" t="s">
        <v>329</v>
      </c>
      <c r="E1729" s="56" t="s">
        <v>5171</v>
      </c>
      <c r="F1729" s="56" t="s">
        <v>5172</v>
      </c>
      <c r="G1729" s="66">
        <v>150</v>
      </c>
      <c r="H1729" s="65">
        <v>0</v>
      </c>
      <c r="I1729" s="47">
        <f t="shared" si="156"/>
        <v>0</v>
      </c>
      <c r="J1729" s="65">
        <v>0</v>
      </c>
      <c r="K1729" s="48">
        <f t="shared" si="157"/>
        <v>0</v>
      </c>
      <c r="L1729" s="65">
        <v>0</v>
      </c>
      <c r="M1729" s="60">
        <f t="shared" si="158"/>
        <v>0</v>
      </c>
      <c r="N1729" s="49">
        <v>1</v>
      </c>
      <c r="O1729" s="62">
        <f t="shared" si="159"/>
        <v>150</v>
      </c>
      <c r="P1729" s="50">
        <f t="shared" si="160"/>
        <v>1</v>
      </c>
      <c r="Q1729" s="51">
        <f t="shared" si="161"/>
        <v>150</v>
      </c>
      <c r="R1729" s="46" t="s">
        <v>1</v>
      </c>
    </row>
    <row r="1730" spans="1:18" ht="16.5" hidden="1" customHeight="1" x14ac:dyDescent="0.15">
      <c r="A1730" s="56" t="s">
        <v>5856</v>
      </c>
      <c r="B1730" s="98" t="s">
        <v>5857</v>
      </c>
      <c r="C1730" s="98" t="s">
        <v>5857</v>
      </c>
      <c r="D1730" s="56" t="s">
        <v>466</v>
      </c>
      <c r="E1730" s="56" t="s">
        <v>5171</v>
      </c>
      <c r="F1730" s="56" t="s">
        <v>5172</v>
      </c>
      <c r="G1730" s="66">
        <v>150</v>
      </c>
      <c r="H1730" s="65">
        <v>0</v>
      </c>
      <c r="I1730" s="47">
        <f t="shared" ref="I1730:I1793" si="162">H1730*G1730</f>
        <v>0</v>
      </c>
      <c r="J1730" s="65">
        <v>0</v>
      </c>
      <c r="K1730" s="48">
        <f t="shared" ref="K1730:K1793" si="163">J1730*G1730</f>
        <v>0</v>
      </c>
      <c r="L1730" s="65">
        <v>0</v>
      </c>
      <c r="M1730" s="60">
        <f t="shared" ref="M1730:M1793" si="164">L1730*G1730</f>
        <v>0</v>
      </c>
      <c r="N1730" s="49">
        <v>1</v>
      </c>
      <c r="O1730" s="62">
        <f t="shared" ref="O1730:O1793" si="165">N1730*G1730</f>
        <v>150</v>
      </c>
      <c r="P1730" s="50">
        <f t="shared" ref="P1730:P1793" si="166">H1730+J1730+L1730+N1730</f>
        <v>1</v>
      </c>
      <c r="Q1730" s="51">
        <f t="shared" ref="Q1730:Q1793" si="167">I1730+K1730+M1730+O1730</f>
        <v>150</v>
      </c>
      <c r="R1730" s="46" t="s">
        <v>1</v>
      </c>
    </row>
    <row r="1731" spans="1:18" ht="16.5" hidden="1" customHeight="1" x14ac:dyDescent="0.15">
      <c r="A1731" s="56" t="s">
        <v>5867</v>
      </c>
      <c r="B1731" s="98" t="s">
        <v>5868</v>
      </c>
      <c r="C1731" s="98" t="s">
        <v>5868</v>
      </c>
      <c r="D1731" s="56" t="s">
        <v>466</v>
      </c>
      <c r="E1731" s="56" t="s">
        <v>5300</v>
      </c>
      <c r="F1731" s="56" t="s">
        <v>5301</v>
      </c>
      <c r="G1731" s="66">
        <v>150</v>
      </c>
      <c r="H1731" s="65">
        <v>0</v>
      </c>
      <c r="I1731" s="47">
        <f t="shared" si="162"/>
        <v>0</v>
      </c>
      <c r="J1731" s="65">
        <v>0</v>
      </c>
      <c r="K1731" s="48">
        <f t="shared" si="163"/>
        <v>0</v>
      </c>
      <c r="L1731" s="65">
        <v>0</v>
      </c>
      <c r="M1731" s="60">
        <f t="shared" si="164"/>
        <v>0</v>
      </c>
      <c r="N1731" s="49">
        <v>1</v>
      </c>
      <c r="O1731" s="62">
        <f t="shared" si="165"/>
        <v>150</v>
      </c>
      <c r="P1731" s="50">
        <f t="shared" si="166"/>
        <v>1</v>
      </c>
      <c r="Q1731" s="51">
        <f t="shared" si="167"/>
        <v>150</v>
      </c>
      <c r="R1731" s="46" t="s">
        <v>1</v>
      </c>
    </row>
    <row r="1732" spans="1:18" ht="16.5" hidden="1" customHeight="1" x14ac:dyDescent="0.15">
      <c r="A1732" s="56" t="s">
        <v>5912</v>
      </c>
      <c r="B1732" s="98" t="s">
        <v>5913</v>
      </c>
      <c r="C1732" s="98" t="s">
        <v>5913</v>
      </c>
      <c r="D1732" s="56" t="s">
        <v>329</v>
      </c>
      <c r="E1732" s="56" t="s">
        <v>5300</v>
      </c>
      <c r="F1732" s="56" t="s">
        <v>5301</v>
      </c>
      <c r="G1732" s="66">
        <v>150</v>
      </c>
      <c r="H1732" s="65">
        <v>0</v>
      </c>
      <c r="I1732" s="47">
        <f t="shared" si="162"/>
        <v>0</v>
      </c>
      <c r="J1732" s="65">
        <v>0</v>
      </c>
      <c r="K1732" s="48">
        <f t="shared" si="163"/>
        <v>0</v>
      </c>
      <c r="L1732" s="65">
        <v>0</v>
      </c>
      <c r="M1732" s="60">
        <f t="shared" si="164"/>
        <v>0</v>
      </c>
      <c r="N1732" s="49">
        <v>1</v>
      </c>
      <c r="O1732" s="62">
        <f t="shared" si="165"/>
        <v>150</v>
      </c>
      <c r="P1732" s="50">
        <f t="shared" si="166"/>
        <v>1</v>
      </c>
      <c r="Q1732" s="51">
        <f t="shared" si="167"/>
        <v>150</v>
      </c>
      <c r="R1732" s="46" t="s">
        <v>1</v>
      </c>
    </row>
    <row r="1733" spans="1:18" ht="16.5" hidden="1" customHeight="1" x14ac:dyDescent="0.15">
      <c r="A1733" s="56" t="s">
        <v>5958</v>
      </c>
      <c r="B1733" s="98" t="s">
        <v>5959</v>
      </c>
      <c r="C1733" s="98" t="s">
        <v>5959</v>
      </c>
      <c r="D1733" s="56" t="s">
        <v>329</v>
      </c>
      <c r="E1733" s="56" t="s">
        <v>5171</v>
      </c>
      <c r="F1733" s="56" t="s">
        <v>5172</v>
      </c>
      <c r="G1733" s="66">
        <v>150</v>
      </c>
      <c r="H1733" s="65">
        <v>0</v>
      </c>
      <c r="I1733" s="47">
        <f t="shared" si="162"/>
        <v>0</v>
      </c>
      <c r="J1733" s="65">
        <v>0</v>
      </c>
      <c r="K1733" s="48">
        <f t="shared" si="163"/>
        <v>0</v>
      </c>
      <c r="L1733" s="65">
        <v>0</v>
      </c>
      <c r="M1733" s="60">
        <f t="shared" si="164"/>
        <v>0</v>
      </c>
      <c r="N1733" s="49">
        <v>1</v>
      </c>
      <c r="O1733" s="62">
        <f t="shared" si="165"/>
        <v>150</v>
      </c>
      <c r="P1733" s="50">
        <f t="shared" si="166"/>
        <v>1</v>
      </c>
      <c r="Q1733" s="51">
        <f t="shared" si="167"/>
        <v>150</v>
      </c>
      <c r="R1733" s="46" t="s">
        <v>1</v>
      </c>
    </row>
    <row r="1734" spans="1:18" ht="16.5" hidden="1" customHeight="1" x14ac:dyDescent="0.15">
      <c r="A1734" s="56" t="s">
        <v>6048</v>
      </c>
      <c r="B1734" s="98" t="s">
        <v>6049</v>
      </c>
      <c r="C1734" s="98" t="s">
        <v>6049</v>
      </c>
      <c r="D1734" s="56" t="s">
        <v>329</v>
      </c>
      <c r="E1734" s="56" t="s">
        <v>5300</v>
      </c>
      <c r="F1734" s="56" t="s">
        <v>5301</v>
      </c>
      <c r="G1734" s="66">
        <v>150</v>
      </c>
      <c r="H1734" s="65">
        <v>0</v>
      </c>
      <c r="I1734" s="47">
        <f t="shared" si="162"/>
        <v>0</v>
      </c>
      <c r="J1734" s="65">
        <v>0</v>
      </c>
      <c r="K1734" s="48">
        <f t="shared" si="163"/>
        <v>0</v>
      </c>
      <c r="L1734" s="65">
        <v>0</v>
      </c>
      <c r="M1734" s="60">
        <f t="shared" si="164"/>
        <v>0</v>
      </c>
      <c r="N1734" s="49">
        <v>1</v>
      </c>
      <c r="O1734" s="62">
        <f t="shared" si="165"/>
        <v>150</v>
      </c>
      <c r="P1734" s="50">
        <f t="shared" si="166"/>
        <v>1</v>
      </c>
      <c r="Q1734" s="51">
        <f t="shared" si="167"/>
        <v>150</v>
      </c>
      <c r="R1734" s="46" t="s">
        <v>1</v>
      </c>
    </row>
    <row r="1735" spans="1:18" ht="16.5" hidden="1" customHeight="1" x14ac:dyDescent="0.15">
      <c r="A1735" s="56" t="s">
        <v>6128</v>
      </c>
      <c r="B1735" s="98" t="s">
        <v>6129</v>
      </c>
      <c r="C1735" s="98" t="s">
        <v>6129</v>
      </c>
      <c r="D1735" s="56" t="s">
        <v>466</v>
      </c>
      <c r="E1735" s="56" t="s">
        <v>5300</v>
      </c>
      <c r="F1735" s="56" t="s">
        <v>5301</v>
      </c>
      <c r="G1735" s="66">
        <v>150</v>
      </c>
      <c r="H1735" s="65">
        <v>0</v>
      </c>
      <c r="I1735" s="47">
        <f t="shared" si="162"/>
        <v>0</v>
      </c>
      <c r="J1735" s="65">
        <v>0</v>
      </c>
      <c r="K1735" s="48">
        <f t="shared" si="163"/>
        <v>0</v>
      </c>
      <c r="L1735" s="65">
        <v>0</v>
      </c>
      <c r="M1735" s="60">
        <f t="shared" si="164"/>
        <v>0</v>
      </c>
      <c r="N1735" s="49">
        <v>1</v>
      </c>
      <c r="O1735" s="62">
        <f t="shared" si="165"/>
        <v>150</v>
      </c>
      <c r="P1735" s="50">
        <f t="shared" si="166"/>
        <v>1</v>
      </c>
      <c r="Q1735" s="51">
        <f t="shared" si="167"/>
        <v>150</v>
      </c>
      <c r="R1735" s="46" t="s">
        <v>1</v>
      </c>
    </row>
    <row r="1736" spans="1:18" ht="16.5" hidden="1" customHeight="1" x14ac:dyDescent="0.15">
      <c r="A1736" s="56" t="s">
        <v>6172</v>
      </c>
      <c r="B1736" s="98" t="s">
        <v>6173</v>
      </c>
      <c r="C1736" s="98" t="s">
        <v>6173</v>
      </c>
      <c r="D1736" s="56" t="s">
        <v>329</v>
      </c>
      <c r="E1736" s="56" t="s">
        <v>5171</v>
      </c>
      <c r="F1736" s="56" t="s">
        <v>5172</v>
      </c>
      <c r="G1736" s="66">
        <v>150</v>
      </c>
      <c r="H1736" s="65">
        <v>0</v>
      </c>
      <c r="I1736" s="47">
        <f t="shared" si="162"/>
        <v>0</v>
      </c>
      <c r="J1736" s="65">
        <v>0</v>
      </c>
      <c r="K1736" s="48">
        <f t="shared" si="163"/>
        <v>0</v>
      </c>
      <c r="L1736" s="65">
        <v>0</v>
      </c>
      <c r="M1736" s="60">
        <f t="shared" si="164"/>
        <v>0</v>
      </c>
      <c r="N1736" s="49">
        <v>1</v>
      </c>
      <c r="O1736" s="62">
        <f t="shared" si="165"/>
        <v>150</v>
      </c>
      <c r="P1736" s="50">
        <f t="shared" si="166"/>
        <v>1</v>
      </c>
      <c r="Q1736" s="51">
        <f t="shared" si="167"/>
        <v>150</v>
      </c>
      <c r="R1736" s="46" t="s">
        <v>1</v>
      </c>
    </row>
    <row r="1737" spans="1:18" ht="16.5" hidden="1" customHeight="1" x14ac:dyDescent="0.15">
      <c r="A1737" s="56" t="s">
        <v>6651</v>
      </c>
      <c r="B1737" s="98" t="s">
        <v>7950</v>
      </c>
      <c r="C1737" s="98" t="s">
        <v>7950</v>
      </c>
      <c r="D1737" s="56" t="s">
        <v>329</v>
      </c>
      <c r="E1737" s="56" t="s">
        <v>5300</v>
      </c>
      <c r="F1737" s="56" t="s">
        <v>5301</v>
      </c>
      <c r="G1737" s="66">
        <v>10</v>
      </c>
      <c r="H1737" s="65">
        <v>0</v>
      </c>
      <c r="I1737" s="47">
        <f t="shared" si="162"/>
        <v>0</v>
      </c>
      <c r="J1737" s="65">
        <v>0</v>
      </c>
      <c r="K1737" s="48">
        <f t="shared" si="163"/>
        <v>0</v>
      </c>
      <c r="L1737" s="65">
        <v>0</v>
      </c>
      <c r="M1737" s="60">
        <f t="shared" si="164"/>
        <v>0</v>
      </c>
      <c r="N1737" s="49">
        <v>15</v>
      </c>
      <c r="O1737" s="62">
        <f t="shared" si="165"/>
        <v>150</v>
      </c>
      <c r="P1737" s="50">
        <f t="shared" si="166"/>
        <v>15</v>
      </c>
      <c r="Q1737" s="51">
        <f t="shared" si="167"/>
        <v>150</v>
      </c>
      <c r="R1737" s="46" t="s">
        <v>1</v>
      </c>
    </row>
    <row r="1738" spans="1:18" ht="16.5" hidden="1" customHeight="1" x14ac:dyDescent="0.15">
      <c r="A1738" s="56" t="s">
        <v>7198</v>
      </c>
      <c r="B1738" s="98" t="s">
        <v>7199</v>
      </c>
      <c r="C1738" s="98" t="s">
        <v>7200</v>
      </c>
      <c r="D1738" s="56" t="s">
        <v>6903</v>
      </c>
      <c r="E1738" s="56" t="s">
        <v>1380</v>
      </c>
      <c r="F1738" s="56" t="s">
        <v>1381</v>
      </c>
      <c r="G1738" s="66">
        <v>150</v>
      </c>
      <c r="H1738" s="65">
        <v>0</v>
      </c>
      <c r="I1738" s="47">
        <f t="shared" si="162"/>
        <v>0</v>
      </c>
      <c r="J1738" s="65">
        <v>0</v>
      </c>
      <c r="K1738" s="48">
        <f t="shared" si="163"/>
        <v>0</v>
      </c>
      <c r="L1738" s="65">
        <v>0</v>
      </c>
      <c r="M1738" s="60">
        <f t="shared" si="164"/>
        <v>0</v>
      </c>
      <c r="N1738" s="49">
        <v>1</v>
      </c>
      <c r="O1738" s="62">
        <f t="shared" si="165"/>
        <v>150</v>
      </c>
      <c r="P1738" s="50">
        <f t="shared" si="166"/>
        <v>1</v>
      </c>
      <c r="Q1738" s="51">
        <f t="shared" si="167"/>
        <v>150</v>
      </c>
      <c r="R1738" s="46" t="s">
        <v>7303</v>
      </c>
    </row>
    <row r="1739" spans="1:18" ht="16.5" hidden="1" customHeight="1" x14ac:dyDescent="0.15">
      <c r="A1739" s="56" t="s">
        <v>434</v>
      </c>
      <c r="B1739" s="98" t="s">
        <v>435</v>
      </c>
      <c r="C1739" s="98" t="s">
        <v>435</v>
      </c>
      <c r="D1739" s="56" t="s">
        <v>329</v>
      </c>
      <c r="E1739" s="56" t="s">
        <v>351</v>
      </c>
      <c r="F1739" s="56" t="s">
        <v>352</v>
      </c>
      <c r="G1739" s="66">
        <v>30</v>
      </c>
      <c r="H1739" s="65">
        <v>0</v>
      </c>
      <c r="I1739" s="47">
        <f t="shared" si="162"/>
        <v>0</v>
      </c>
      <c r="J1739" s="65">
        <v>0</v>
      </c>
      <c r="K1739" s="48">
        <f t="shared" si="163"/>
        <v>0</v>
      </c>
      <c r="L1739" s="65">
        <v>0</v>
      </c>
      <c r="M1739" s="60">
        <f t="shared" si="164"/>
        <v>0</v>
      </c>
      <c r="N1739" s="49">
        <v>5</v>
      </c>
      <c r="O1739" s="62">
        <f t="shared" si="165"/>
        <v>150</v>
      </c>
      <c r="P1739" s="50">
        <f t="shared" si="166"/>
        <v>5</v>
      </c>
      <c r="Q1739" s="51">
        <f t="shared" si="167"/>
        <v>150</v>
      </c>
      <c r="R1739" s="46" t="s">
        <v>7299</v>
      </c>
    </row>
    <row r="1740" spans="1:18" ht="16.5" hidden="1" customHeight="1" x14ac:dyDescent="0.15">
      <c r="A1740" s="56" t="s">
        <v>7035</v>
      </c>
      <c r="B1740" s="98" t="s">
        <v>7036</v>
      </c>
      <c r="C1740" s="98" t="s">
        <v>7036</v>
      </c>
      <c r="D1740" s="56" t="s">
        <v>329</v>
      </c>
      <c r="E1740" s="56" t="s">
        <v>1380</v>
      </c>
      <c r="F1740" s="56" t="s">
        <v>1381</v>
      </c>
      <c r="G1740" s="66">
        <v>50</v>
      </c>
      <c r="H1740" s="65">
        <v>0</v>
      </c>
      <c r="I1740" s="47">
        <f t="shared" si="162"/>
        <v>0</v>
      </c>
      <c r="J1740" s="65">
        <v>0</v>
      </c>
      <c r="K1740" s="48">
        <f t="shared" si="163"/>
        <v>0</v>
      </c>
      <c r="L1740" s="65">
        <v>0</v>
      </c>
      <c r="M1740" s="60">
        <f t="shared" si="164"/>
        <v>0</v>
      </c>
      <c r="N1740" s="49">
        <v>3</v>
      </c>
      <c r="O1740" s="62">
        <f t="shared" si="165"/>
        <v>150</v>
      </c>
      <c r="P1740" s="50">
        <f t="shared" si="166"/>
        <v>3</v>
      </c>
      <c r="Q1740" s="51">
        <f t="shared" si="167"/>
        <v>150</v>
      </c>
      <c r="R1740" s="46" t="s">
        <v>7303</v>
      </c>
    </row>
    <row r="1741" spans="1:18" ht="16.5" hidden="1" customHeight="1" x14ac:dyDescent="0.15">
      <c r="A1741" s="56" t="s">
        <v>5407</v>
      </c>
      <c r="B1741" s="98" t="s">
        <v>5408</v>
      </c>
      <c r="C1741" s="98" t="s">
        <v>5408</v>
      </c>
      <c r="D1741" s="56" t="s">
        <v>329</v>
      </c>
      <c r="E1741" s="56" t="s">
        <v>5300</v>
      </c>
      <c r="F1741" s="56" t="s">
        <v>5301</v>
      </c>
      <c r="G1741" s="66">
        <v>74.866275010959257</v>
      </c>
      <c r="H1741" s="65">
        <v>0</v>
      </c>
      <c r="I1741" s="47">
        <f t="shared" si="162"/>
        <v>0</v>
      </c>
      <c r="J1741" s="65">
        <v>0</v>
      </c>
      <c r="K1741" s="48">
        <f t="shared" si="163"/>
        <v>0</v>
      </c>
      <c r="L1741" s="65">
        <v>0</v>
      </c>
      <c r="M1741" s="60">
        <f t="shared" si="164"/>
        <v>0</v>
      </c>
      <c r="N1741" s="49">
        <v>2</v>
      </c>
      <c r="O1741" s="62">
        <f t="shared" si="165"/>
        <v>149.73255002191851</v>
      </c>
      <c r="P1741" s="50">
        <f t="shared" si="166"/>
        <v>2</v>
      </c>
      <c r="Q1741" s="51">
        <f t="shared" si="167"/>
        <v>149.73255002191851</v>
      </c>
      <c r="R1741" s="46" t="s">
        <v>1</v>
      </c>
    </row>
    <row r="1742" spans="1:18" ht="16.5" hidden="1" customHeight="1" x14ac:dyDescent="0.15">
      <c r="A1742" s="56" t="s">
        <v>6753</v>
      </c>
      <c r="B1742" s="98" t="s">
        <v>6754</v>
      </c>
      <c r="C1742" s="98" t="s">
        <v>6754</v>
      </c>
      <c r="D1742" s="56" t="s">
        <v>406</v>
      </c>
      <c r="E1742" s="56" t="s">
        <v>1380</v>
      </c>
      <c r="F1742" s="56" t="s">
        <v>1381</v>
      </c>
      <c r="G1742" s="66">
        <v>5.9829999999999994E-2</v>
      </c>
      <c r="H1742" s="65">
        <v>0</v>
      </c>
      <c r="I1742" s="47">
        <f t="shared" si="162"/>
        <v>0</v>
      </c>
      <c r="J1742" s="65">
        <v>0</v>
      </c>
      <c r="K1742" s="48">
        <f t="shared" si="163"/>
        <v>0</v>
      </c>
      <c r="L1742" s="65">
        <v>0</v>
      </c>
      <c r="M1742" s="60">
        <f t="shared" si="164"/>
        <v>0</v>
      </c>
      <c r="N1742" s="49">
        <v>2500</v>
      </c>
      <c r="O1742" s="62">
        <f t="shared" si="165"/>
        <v>149.57499999999999</v>
      </c>
      <c r="P1742" s="50">
        <f t="shared" si="166"/>
        <v>2500</v>
      </c>
      <c r="Q1742" s="51">
        <f t="shared" si="167"/>
        <v>149.57499999999999</v>
      </c>
      <c r="R1742" s="46" t="s">
        <v>7303</v>
      </c>
    </row>
    <row r="1743" spans="1:18" ht="16.5" hidden="1" customHeight="1" x14ac:dyDescent="0.15">
      <c r="A1743" s="56" t="s">
        <v>5232</v>
      </c>
      <c r="B1743" s="98" t="s">
        <v>5233</v>
      </c>
      <c r="C1743" s="98" t="s">
        <v>5233</v>
      </c>
      <c r="D1743" s="56" t="s">
        <v>329</v>
      </c>
      <c r="E1743" s="56" t="s">
        <v>5179</v>
      </c>
      <c r="F1743" s="56" t="s">
        <v>5180</v>
      </c>
      <c r="G1743" s="66">
        <v>13.553099809909453</v>
      </c>
      <c r="H1743" s="65">
        <v>0</v>
      </c>
      <c r="I1743" s="47">
        <f t="shared" si="162"/>
        <v>0</v>
      </c>
      <c r="J1743" s="65">
        <v>0</v>
      </c>
      <c r="K1743" s="48">
        <f t="shared" si="163"/>
        <v>0</v>
      </c>
      <c r="L1743" s="65">
        <v>0</v>
      </c>
      <c r="M1743" s="60">
        <f t="shared" si="164"/>
        <v>0</v>
      </c>
      <c r="N1743" s="49">
        <v>11</v>
      </c>
      <c r="O1743" s="62">
        <f t="shared" si="165"/>
        <v>149.08409790900399</v>
      </c>
      <c r="P1743" s="50">
        <f t="shared" si="166"/>
        <v>11</v>
      </c>
      <c r="Q1743" s="51">
        <f t="shared" si="167"/>
        <v>149.08409790900399</v>
      </c>
      <c r="R1743" s="46" t="s">
        <v>62</v>
      </c>
    </row>
    <row r="1744" spans="1:18" ht="16.5" hidden="1" customHeight="1" x14ac:dyDescent="0.15">
      <c r="A1744" s="56" t="s">
        <v>4001</v>
      </c>
      <c r="B1744" s="98" t="s">
        <v>4002</v>
      </c>
      <c r="C1744" s="98" t="s">
        <v>4002</v>
      </c>
      <c r="D1744" s="56" t="s">
        <v>329</v>
      </c>
      <c r="E1744" s="56" t="s">
        <v>568</v>
      </c>
      <c r="F1744" s="56" t="s">
        <v>569</v>
      </c>
      <c r="G1744" s="66">
        <v>1.2</v>
      </c>
      <c r="H1744" s="65">
        <v>0</v>
      </c>
      <c r="I1744" s="47">
        <f t="shared" si="162"/>
        <v>0</v>
      </c>
      <c r="J1744" s="65">
        <v>0</v>
      </c>
      <c r="K1744" s="48">
        <f t="shared" si="163"/>
        <v>0</v>
      </c>
      <c r="L1744" s="65">
        <v>0</v>
      </c>
      <c r="M1744" s="60">
        <f t="shared" si="164"/>
        <v>0</v>
      </c>
      <c r="N1744" s="49">
        <v>124</v>
      </c>
      <c r="O1744" s="62">
        <f t="shared" si="165"/>
        <v>148.79999999999998</v>
      </c>
      <c r="P1744" s="50">
        <f t="shared" si="166"/>
        <v>124</v>
      </c>
      <c r="Q1744" s="51">
        <f t="shared" si="167"/>
        <v>148.79999999999998</v>
      </c>
      <c r="R1744" s="46" t="s">
        <v>7307</v>
      </c>
    </row>
    <row r="1745" spans="1:18" ht="16.5" hidden="1" customHeight="1" x14ac:dyDescent="0.15">
      <c r="A1745" s="56" t="s">
        <v>5500</v>
      </c>
      <c r="B1745" s="98" t="s">
        <v>5501</v>
      </c>
      <c r="C1745" s="98" t="s">
        <v>5392</v>
      </c>
      <c r="D1745" s="56" t="s">
        <v>329</v>
      </c>
      <c r="E1745" s="56" t="s">
        <v>5171</v>
      </c>
      <c r="F1745" s="56" t="s">
        <v>5172</v>
      </c>
      <c r="G1745" s="66">
        <v>49.319453197418348</v>
      </c>
      <c r="H1745" s="65">
        <v>0</v>
      </c>
      <c r="I1745" s="47">
        <f t="shared" si="162"/>
        <v>0</v>
      </c>
      <c r="J1745" s="65">
        <v>0</v>
      </c>
      <c r="K1745" s="48">
        <f t="shared" si="163"/>
        <v>0</v>
      </c>
      <c r="L1745" s="65">
        <v>0</v>
      </c>
      <c r="M1745" s="60">
        <f t="shared" si="164"/>
        <v>0</v>
      </c>
      <c r="N1745" s="49">
        <v>3</v>
      </c>
      <c r="O1745" s="62">
        <f t="shared" si="165"/>
        <v>147.95835959225505</v>
      </c>
      <c r="P1745" s="50">
        <f t="shared" si="166"/>
        <v>3</v>
      </c>
      <c r="Q1745" s="51">
        <f t="shared" si="167"/>
        <v>147.95835959225505</v>
      </c>
      <c r="R1745" s="46" t="s">
        <v>1</v>
      </c>
    </row>
    <row r="1746" spans="1:18" ht="16.5" hidden="1" customHeight="1" x14ac:dyDescent="0.15">
      <c r="A1746" s="56" t="s">
        <v>5960</v>
      </c>
      <c r="B1746" s="98" t="s">
        <v>5961</v>
      </c>
      <c r="C1746" s="98" t="s">
        <v>5962</v>
      </c>
      <c r="D1746" s="56" t="s">
        <v>329</v>
      </c>
      <c r="E1746" s="56" t="s">
        <v>5298</v>
      </c>
      <c r="F1746" s="56" t="s">
        <v>5299</v>
      </c>
      <c r="G1746" s="66">
        <v>147.86866356977544</v>
      </c>
      <c r="H1746" s="65">
        <v>0</v>
      </c>
      <c r="I1746" s="47">
        <f t="shared" si="162"/>
        <v>0</v>
      </c>
      <c r="J1746" s="65">
        <v>0</v>
      </c>
      <c r="K1746" s="48">
        <f t="shared" si="163"/>
        <v>0</v>
      </c>
      <c r="L1746" s="65">
        <v>0</v>
      </c>
      <c r="M1746" s="60">
        <f t="shared" si="164"/>
        <v>0</v>
      </c>
      <c r="N1746" s="49">
        <v>1</v>
      </c>
      <c r="O1746" s="62">
        <f t="shared" si="165"/>
        <v>147.86866356977544</v>
      </c>
      <c r="P1746" s="50">
        <f t="shared" si="166"/>
        <v>1</v>
      </c>
      <c r="Q1746" s="51">
        <f t="shared" si="167"/>
        <v>147.86866356977544</v>
      </c>
      <c r="R1746" s="46" t="s">
        <v>1</v>
      </c>
    </row>
    <row r="1747" spans="1:18" ht="16.5" hidden="1" customHeight="1" x14ac:dyDescent="0.15">
      <c r="A1747" s="56" t="s">
        <v>1842</v>
      </c>
      <c r="B1747" s="98" t="s">
        <v>1843</v>
      </c>
      <c r="C1747" s="98" t="s">
        <v>1774</v>
      </c>
      <c r="D1747" s="56" t="s">
        <v>329</v>
      </c>
      <c r="E1747" s="56" t="s">
        <v>330</v>
      </c>
      <c r="F1747" s="56" t="s">
        <v>331</v>
      </c>
      <c r="G1747" s="66">
        <v>7.0183809523809497</v>
      </c>
      <c r="H1747" s="65">
        <v>0</v>
      </c>
      <c r="I1747" s="47">
        <f t="shared" si="162"/>
        <v>0</v>
      </c>
      <c r="J1747" s="65">
        <v>0</v>
      </c>
      <c r="K1747" s="48">
        <f t="shared" si="163"/>
        <v>0</v>
      </c>
      <c r="L1747" s="65">
        <v>0</v>
      </c>
      <c r="M1747" s="60">
        <f t="shared" si="164"/>
        <v>0</v>
      </c>
      <c r="N1747" s="49">
        <v>21</v>
      </c>
      <c r="O1747" s="62">
        <f t="shared" si="165"/>
        <v>147.38599999999994</v>
      </c>
      <c r="P1747" s="50">
        <f t="shared" si="166"/>
        <v>21</v>
      </c>
      <c r="Q1747" s="51">
        <f t="shared" si="167"/>
        <v>147.38599999999994</v>
      </c>
      <c r="R1747" s="46" t="s">
        <v>7301</v>
      </c>
    </row>
    <row r="1748" spans="1:18" ht="16.5" hidden="1" customHeight="1" x14ac:dyDescent="0.15">
      <c r="A1748" s="56" t="s">
        <v>5544</v>
      </c>
      <c r="B1748" s="98" t="s">
        <v>5545</v>
      </c>
      <c r="C1748" s="98" t="s">
        <v>5511</v>
      </c>
      <c r="D1748" s="56" t="s">
        <v>329</v>
      </c>
      <c r="E1748" s="56" t="s">
        <v>5171</v>
      </c>
      <c r="F1748" s="56" t="s">
        <v>5172</v>
      </c>
      <c r="G1748" s="66">
        <v>49.071007592492634</v>
      </c>
      <c r="H1748" s="65">
        <v>0</v>
      </c>
      <c r="I1748" s="47">
        <f t="shared" si="162"/>
        <v>0</v>
      </c>
      <c r="J1748" s="65">
        <v>0</v>
      </c>
      <c r="K1748" s="48">
        <f t="shared" si="163"/>
        <v>0</v>
      </c>
      <c r="L1748" s="65">
        <v>0</v>
      </c>
      <c r="M1748" s="60">
        <f t="shared" si="164"/>
        <v>0</v>
      </c>
      <c r="N1748" s="49">
        <v>3</v>
      </c>
      <c r="O1748" s="62">
        <f t="shared" si="165"/>
        <v>147.2130227774779</v>
      </c>
      <c r="P1748" s="50">
        <f t="shared" si="166"/>
        <v>3</v>
      </c>
      <c r="Q1748" s="51">
        <f t="shared" si="167"/>
        <v>147.2130227774779</v>
      </c>
      <c r="R1748" s="46" t="s">
        <v>1</v>
      </c>
    </row>
    <row r="1749" spans="1:18" ht="16.5" hidden="1" customHeight="1" x14ac:dyDescent="0.15">
      <c r="A1749" s="56" t="s">
        <v>5369</v>
      </c>
      <c r="B1749" s="98" t="s">
        <v>5370</v>
      </c>
      <c r="C1749" s="98" t="s">
        <v>5262</v>
      </c>
      <c r="D1749" s="56" t="s">
        <v>329</v>
      </c>
      <c r="E1749" s="56" t="s">
        <v>5298</v>
      </c>
      <c r="F1749" s="56" t="s">
        <v>5299</v>
      </c>
      <c r="G1749" s="66">
        <v>24.272348211368385</v>
      </c>
      <c r="H1749" s="65">
        <v>0</v>
      </c>
      <c r="I1749" s="47">
        <f t="shared" si="162"/>
        <v>0</v>
      </c>
      <c r="J1749" s="65">
        <v>0</v>
      </c>
      <c r="K1749" s="48">
        <f t="shared" si="163"/>
        <v>0</v>
      </c>
      <c r="L1749" s="65">
        <v>0</v>
      </c>
      <c r="M1749" s="60">
        <f t="shared" si="164"/>
        <v>0</v>
      </c>
      <c r="N1749" s="49">
        <v>6</v>
      </c>
      <c r="O1749" s="62">
        <f t="shared" si="165"/>
        <v>145.63408926821032</v>
      </c>
      <c r="P1749" s="50">
        <f t="shared" si="166"/>
        <v>6</v>
      </c>
      <c r="Q1749" s="51">
        <f t="shared" si="167"/>
        <v>145.63408926821032</v>
      </c>
      <c r="R1749" s="46" t="s">
        <v>1</v>
      </c>
    </row>
    <row r="1750" spans="1:18" ht="16.5" hidden="1" customHeight="1" x14ac:dyDescent="0.15">
      <c r="A1750" s="56" t="s">
        <v>4098</v>
      </c>
      <c r="B1750" s="98" t="s">
        <v>4099</v>
      </c>
      <c r="C1750" s="98" t="s">
        <v>4099</v>
      </c>
      <c r="D1750" s="56" t="s">
        <v>350</v>
      </c>
      <c r="E1750" s="56" t="s">
        <v>467</v>
      </c>
      <c r="F1750" s="56" t="s">
        <v>468</v>
      </c>
      <c r="G1750" s="66">
        <v>48</v>
      </c>
      <c r="H1750" s="65">
        <v>0</v>
      </c>
      <c r="I1750" s="47">
        <f t="shared" si="162"/>
        <v>0</v>
      </c>
      <c r="J1750" s="65">
        <v>0</v>
      </c>
      <c r="K1750" s="48">
        <f t="shared" si="163"/>
        <v>0</v>
      </c>
      <c r="L1750" s="65">
        <v>0</v>
      </c>
      <c r="M1750" s="60">
        <f t="shared" si="164"/>
        <v>0</v>
      </c>
      <c r="N1750" s="49">
        <v>3</v>
      </c>
      <c r="O1750" s="62">
        <f t="shared" si="165"/>
        <v>144</v>
      </c>
      <c r="P1750" s="50">
        <f t="shared" si="166"/>
        <v>3</v>
      </c>
      <c r="Q1750" s="51">
        <f t="shared" si="167"/>
        <v>144</v>
      </c>
      <c r="R1750" s="46" t="s">
        <v>7307</v>
      </c>
    </row>
    <row r="1751" spans="1:18" ht="16.5" hidden="1" customHeight="1" x14ac:dyDescent="0.15">
      <c r="A1751" s="56" t="s">
        <v>1696</v>
      </c>
      <c r="B1751" s="98" t="s">
        <v>1697</v>
      </c>
      <c r="C1751" s="98" t="s">
        <v>1697</v>
      </c>
      <c r="D1751" s="56" t="s">
        <v>329</v>
      </c>
      <c r="E1751" s="56" t="s">
        <v>1310</v>
      </c>
      <c r="F1751" s="56" t="s">
        <v>1311</v>
      </c>
      <c r="G1751" s="66">
        <v>28.786000000000001</v>
      </c>
      <c r="H1751" s="65">
        <v>0</v>
      </c>
      <c r="I1751" s="47">
        <f t="shared" si="162"/>
        <v>0</v>
      </c>
      <c r="J1751" s="65">
        <v>0</v>
      </c>
      <c r="K1751" s="48">
        <f t="shared" si="163"/>
        <v>0</v>
      </c>
      <c r="L1751" s="65">
        <v>0</v>
      </c>
      <c r="M1751" s="60">
        <f t="shared" si="164"/>
        <v>0</v>
      </c>
      <c r="N1751" s="49">
        <v>5</v>
      </c>
      <c r="O1751" s="62">
        <f t="shared" si="165"/>
        <v>143.93</v>
      </c>
      <c r="P1751" s="50">
        <f t="shared" si="166"/>
        <v>5</v>
      </c>
      <c r="Q1751" s="51">
        <f t="shared" si="167"/>
        <v>143.93</v>
      </c>
      <c r="R1751" s="46" t="s">
        <v>7301</v>
      </c>
    </row>
    <row r="1752" spans="1:18" ht="16.5" hidden="1" customHeight="1" x14ac:dyDescent="0.15">
      <c r="A1752" s="56" t="s">
        <v>6468</v>
      </c>
      <c r="B1752" s="98" t="s">
        <v>6469</v>
      </c>
      <c r="C1752" s="98" t="s">
        <v>6469</v>
      </c>
      <c r="D1752" s="56" t="s">
        <v>329</v>
      </c>
      <c r="E1752" s="56" t="s">
        <v>5300</v>
      </c>
      <c r="F1752" s="56" t="s">
        <v>5301</v>
      </c>
      <c r="G1752" s="66">
        <v>14.301481994537994</v>
      </c>
      <c r="H1752" s="65">
        <v>0</v>
      </c>
      <c r="I1752" s="47">
        <f t="shared" si="162"/>
        <v>0</v>
      </c>
      <c r="J1752" s="65">
        <v>0</v>
      </c>
      <c r="K1752" s="48">
        <f t="shared" si="163"/>
        <v>0</v>
      </c>
      <c r="L1752" s="65">
        <v>0</v>
      </c>
      <c r="M1752" s="60">
        <f t="shared" si="164"/>
        <v>0</v>
      </c>
      <c r="N1752" s="49">
        <v>10</v>
      </c>
      <c r="O1752" s="62">
        <f t="shared" si="165"/>
        <v>143.01481994537994</v>
      </c>
      <c r="P1752" s="50">
        <f t="shared" si="166"/>
        <v>10</v>
      </c>
      <c r="Q1752" s="51">
        <f t="shared" si="167"/>
        <v>143.01481994537994</v>
      </c>
      <c r="R1752" s="46" t="s">
        <v>1</v>
      </c>
    </row>
    <row r="1753" spans="1:18" ht="16.5" hidden="1" customHeight="1" x14ac:dyDescent="0.15">
      <c r="A1753" s="56" t="s">
        <v>5655</v>
      </c>
      <c r="B1753" s="98" t="s">
        <v>5656</v>
      </c>
      <c r="C1753" s="98" t="s">
        <v>5656</v>
      </c>
      <c r="D1753" s="56" t="s">
        <v>329</v>
      </c>
      <c r="E1753" s="56" t="s">
        <v>5300</v>
      </c>
      <c r="F1753" s="56" t="s">
        <v>5301</v>
      </c>
      <c r="G1753" s="66">
        <v>35.71291466279731</v>
      </c>
      <c r="H1753" s="65">
        <v>0</v>
      </c>
      <c r="I1753" s="47">
        <f t="shared" si="162"/>
        <v>0</v>
      </c>
      <c r="J1753" s="65">
        <v>0</v>
      </c>
      <c r="K1753" s="48">
        <f t="shared" si="163"/>
        <v>0</v>
      </c>
      <c r="L1753" s="65">
        <v>0</v>
      </c>
      <c r="M1753" s="60">
        <f t="shared" si="164"/>
        <v>0</v>
      </c>
      <c r="N1753" s="49">
        <v>4</v>
      </c>
      <c r="O1753" s="62">
        <f t="shared" si="165"/>
        <v>142.85165865118924</v>
      </c>
      <c r="P1753" s="50">
        <f t="shared" si="166"/>
        <v>4</v>
      </c>
      <c r="Q1753" s="51">
        <f t="shared" si="167"/>
        <v>142.85165865118924</v>
      </c>
      <c r="R1753" s="46" t="s">
        <v>1</v>
      </c>
    </row>
    <row r="1754" spans="1:18" ht="16.5" hidden="1" customHeight="1" x14ac:dyDescent="0.15">
      <c r="A1754" s="56" t="s">
        <v>3368</v>
      </c>
      <c r="B1754" s="98" t="s">
        <v>3369</v>
      </c>
      <c r="C1754" s="98" t="s">
        <v>3369</v>
      </c>
      <c r="D1754" s="56" t="s">
        <v>329</v>
      </c>
      <c r="E1754" s="56" t="s">
        <v>351</v>
      </c>
      <c r="F1754" s="56" t="s">
        <v>352</v>
      </c>
      <c r="G1754" s="66">
        <v>0.16</v>
      </c>
      <c r="H1754" s="65">
        <v>0</v>
      </c>
      <c r="I1754" s="47">
        <f t="shared" si="162"/>
        <v>0</v>
      </c>
      <c r="J1754" s="65">
        <v>0</v>
      </c>
      <c r="K1754" s="48">
        <f t="shared" si="163"/>
        <v>0</v>
      </c>
      <c r="L1754" s="65">
        <v>0</v>
      </c>
      <c r="M1754" s="60">
        <f t="shared" si="164"/>
        <v>0</v>
      </c>
      <c r="N1754" s="49">
        <v>891</v>
      </c>
      <c r="O1754" s="62">
        <f t="shared" si="165"/>
        <v>142.56</v>
      </c>
      <c r="P1754" s="50">
        <f t="shared" si="166"/>
        <v>891</v>
      </c>
      <c r="Q1754" s="51">
        <f t="shared" si="167"/>
        <v>142.56</v>
      </c>
      <c r="R1754" s="46" t="s">
        <v>7307</v>
      </c>
    </row>
    <row r="1755" spans="1:18" ht="16.5" hidden="1" customHeight="1" x14ac:dyDescent="0.15">
      <c r="A1755" s="56" t="s">
        <v>6378</v>
      </c>
      <c r="B1755" s="98" t="s">
        <v>6379</v>
      </c>
      <c r="C1755" s="98" t="s">
        <v>8495</v>
      </c>
      <c r="D1755" s="56" t="s">
        <v>329</v>
      </c>
      <c r="E1755" s="56" t="s">
        <v>5298</v>
      </c>
      <c r="F1755" s="56" t="s">
        <v>5299</v>
      </c>
      <c r="G1755" s="66">
        <v>28.511671692548994</v>
      </c>
      <c r="H1755" s="65">
        <v>0</v>
      </c>
      <c r="I1755" s="47">
        <f t="shared" si="162"/>
        <v>0</v>
      </c>
      <c r="J1755" s="65">
        <v>0</v>
      </c>
      <c r="K1755" s="48">
        <f t="shared" si="163"/>
        <v>0</v>
      </c>
      <c r="L1755" s="65">
        <v>0</v>
      </c>
      <c r="M1755" s="60">
        <f t="shared" si="164"/>
        <v>0</v>
      </c>
      <c r="N1755" s="49">
        <v>5</v>
      </c>
      <c r="O1755" s="62">
        <f t="shared" si="165"/>
        <v>142.55835846274496</v>
      </c>
      <c r="P1755" s="50">
        <f t="shared" si="166"/>
        <v>5</v>
      </c>
      <c r="Q1755" s="51">
        <f t="shared" si="167"/>
        <v>142.55835846274496</v>
      </c>
      <c r="R1755" s="46" t="s">
        <v>1</v>
      </c>
    </row>
    <row r="1756" spans="1:18" ht="16.5" hidden="1" customHeight="1" x14ac:dyDescent="0.15">
      <c r="A1756" s="69" t="s">
        <v>11158</v>
      </c>
      <c r="B1756" s="56" t="s">
        <v>8879</v>
      </c>
      <c r="C1756" s="56" t="s">
        <v>8879</v>
      </c>
      <c r="D1756" s="56" t="s">
        <v>329</v>
      </c>
      <c r="E1756" s="56" t="s">
        <v>1380</v>
      </c>
      <c r="F1756" s="56" t="s">
        <v>1381</v>
      </c>
      <c r="G1756" s="66">
        <v>0.11109999999999999</v>
      </c>
      <c r="H1756" s="65">
        <v>300</v>
      </c>
      <c r="I1756" s="47">
        <f t="shared" si="162"/>
        <v>33.33</v>
      </c>
      <c r="J1756" s="65">
        <v>0</v>
      </c>
      <c r="K1756" s="48">
        <f t="shared" si="163"/>
        <v>0</v>
      </c>
      <c r="L1756" s="65">
        <v>0</v>
      </c>
      <c r="M1756" s="60">
        <f t="shared" si="164"/>
        <v>0</v>
      </c>
      <c r="N1756" s="49">
        <v>0</v>
      </c>
      <c r="O1756" s="62">
        <f t="shared" si="165"/>
        <v>0</v>
      </c>
      <c r="P1756" s="50">
        <f t="shared" si="166"/>
        <v>300</v>
      </c>
      <c r="Q1756" s="51">
        <f t="shared" si="167"/>
        <v>33.33</v>
      </c>
      <c r="R1756" s="68" t="s">
        <v>7303</v>
      </c>
    </row>
    <row r="1757" spans="1:18" ht="16.5" hidden="1" customHeight="1" x14ac:dyDescent="0.15">
      <c r="A1757" s="56" t="s">
        <v>59</v>
      </c>
      <c r="B1757" s="98" t="s">
        <v>190</v>
      </c>
      <c r="C1757" s="98" t="s">
        <v>6463</v>
      </c>
      <c r="D1757" s="56" t="s">
        <v>329</v>
      </c>
      <c r="E1757" s="56" t="s">
        <v>5300</v>
      </c>
      <c r="F1757" s="56" t="s">
        <v>5301</v>
      </c>
      <c r="G1757" s="66">
        <v>35.563393530800127</v>
      </c>
      <c r="H1757" s="65">
        <v>0</v>
      </c>
      <c r="I1757" s="47">
        <f t="shared" si="162"/>
        <v>0</v>
      </c>
      <c r="J1757" s="65">
        <v>0</v>
      </c>
      <c r="K1757" s="48">
        <f t="shared" si="163"/>
        <v>0</v>
      </c>
      <c r="L1757" s="65">
        <v>0</v>
      </c>
      <c r="M1757" s="60">
        <f t="shared" si="164"/>
        <v>0</v>
      </c>
      <c r="N1757" s="49">
        <v>4</v>
      </c>
      <c r="O1757" s="62">
        <f t="shared" si="165"/>
        <v>142.25357412320051</v>
      </c>
      <c r="P1757" s="50">
        <f t="shared" si="166"/>
        <v>4</v>
      </c>
      <c r="Q1757" s="51">
        <f t="shared" si="167"/>
        <v>142.25357412320051</v>
      </c>
      <c r="R1757" s="46" t="s">
        <v>1</v>
      </c>
    </row>
    <row r="1758" spans="1:18" ht="16.5" hidden="1" customHeight="1" x14ac:dyDescent="0.15">
      <c r="A1758" s="56" t="s">
        <v>8531</v>
      </c>
      <c r="B1758" s="56" t="s">
        <v>8532</v>
      </c>
      <c r="C1758" s="56" t="s">
        <v>8532</v>
      </c>
      <c r="D1758" s="56" t="s">
        <v>3659</v>
      </c>
      <c r="E1758" s="56" t="s">
        <v>1380</v>
      </c>
      <c r="F1758" s="56" t="s">
        <v>1381</v>
      </c>
      <c r="G1758" s="66">
        <v>12.628787878787881</v>
      </c>
      <c r="H1758" s="65">
        <v>5</v>
      </c>
      <c r="I1758" s="47">
        <f t="shared" si="162"/>
        <v>63.143939393939405</v>
      </c>
      <c r="J1758" s="65">
        <v>0</v>
      </c>
      <c r="K1758" s="48">
        <f t="shared" si="163"/>
        <v>0</v>
      </c>
      <c r="L1758" s="65">
        <v>0</v>
      </c>
      <c r="M1758" s="60">
        <f t="shared" si="164"/>
        <v>0</v>
      </c>
      <c r="N1758" s="49">
        <v>0</v>
      </c>
      <c r="O1758" s="62">
        <f t="shared" si="165"/>
        <v>0</v>
      </c>
      <c r="P1758" s="50">
        <f t="shared" si="166"/>
        <v>5</v>
      </c>
      <c r="Q1758" s="51">
        <f t="shared" si="167"/>
        <v>63.143939393939405</v>
      </c>
      <c r="R1758" s="46" t="s">
        <v>7303</v>
      </c>
    </row>
    <row r="1759" spans="1:18" ht="16.5" hidden="1" customHeight="1" x14ac:dyDescent="0.15">
      <c r="A1759" s="56" t="s">
        <v>4674</v>
      </c>
      <c r="B1759" s="98" t="s">
        <v>4675</v>
      </c>
      <c r="C1759" s="98" t="s">
        <v>4675</v>
      </c>
      <c r="D1759" s="56" t="s">
        <v>329</v>
      </c>
      <c r="E1759" s="56" t="s">
        <v>351</v>
      </c>
      <c r="F1759" s="56" t="s">
        <v>352</v>
      </c>
      <c r="G1759" s="66">
        <v>0.70000000000000007</v>
      </c>
      <c r="H1759" s="65">
        <v>0</v>
      </c>
      <c r="I1759" s="47">
        <f t="shared" si="162"/>
        <v>0</v>
      </c>
      <c r="J1759" s="65">
        <v>0</v>
      </c>
      <c r="K1759" s="48">
        <f t="shared" si="163"/>
        <v>0</v>
      </c>
      <c r="L1759" s="65">
        <v>0</v>
      </c>
      <c r="M1759" s="60">
        <f t="shared" si="164"/>
        <v>0</v>
      </c>
      <c r="N1759" s="49">
        <v>202</v>
      </c>
      <c r="O1759" s="62">
        <f t="shared" si="165"/>
        <v>141.4</v>
      </c>
      <c r="P1759" s="50">
        <f t="shared" si="166"/>
        <v>202</v>
      </c>
      <c r="Q1759" s="51">
        <f t="shared" si="167"/>
        <v>141.4</v>
      </c>
      <c r="R1759" s="46" t="s">
        <v>7302</v>
      </c>
    </row>
    <row r="1760" spans="1:18" ht="16.5" hidden="1" customHeight="1" x14ac:dyDescent="0.15">
      <c r="A1760" s="56" t="s">
        <v>6983</v>
      </c>
      <c r="B1760" s="56" t="s">
        <v>6984</v>
      </c>
      <c r="C1760" s="56" t="s">
        <v>8533</v>
      </c>
      <c r="D1760" s="56" t="s">
        <v>4616</v>
      </c>
      <c r="E1760" s="56" t="s">
        <v>1380</v>
      </c>
      <c r="F1760" s="56" t="s">
        <v>1381</v>
      </c>
      <c r="G1760" s="66">
        <v>256.41024145576472</v>
      </c>
      <c r="H1760" s="65">
        <v>0.5</v>
      </c>
      <c r="I1760" s="47">
        <f t="shared" si="162"/>
        <v>128.20512072788236</v>
      </c>
      <c r="J1760" s="65">
        <v>0</v>
      </c>
      <c r="K1760" s="48">
        <f t="shared" si="163"/>
        <v>0</v>
      </c>
      <c r="L1760" s="65">
        <v>0</v>
      </c>
      <c r="M1760" s="60">
        <f t="shared" si="164"/>
        <v>0</v>
      </c>
      <c r="N1760" s="49">
        <v>0</v>
      </c>
      <c r="O1760" s="62">
        <f t="shared" si="165"/>
        <v>0</v>
      </c>
      <c r="P1760" s="50">
        <f t="shared" si="166"/>
        <v>0.5</v>
      </c>
      <c r="Q1760" s="51">
        <f t="shared" si="167"/>
        <v>128.20512072788236</v>
      </c>
      <c r="R1760" s="46" t="s">
        <v>7303</v>
      </c>
    </row>
    <row r="1761" spans="1:18" ht="16.5" hidden="1" customHeight="1" x14ac:dyDescent="0.15">
      <c r="A1761" s="56" t="s">
        <v>6159</v>
      </c>
      <c r="B1761" s="98" t="s">
        <v>6160</v>
      </c>
      <c r="C1761" s="98" t="s">
        <v>6161</v>
      </c>
      <c r="D1761" s="56" t="s">
        <v>329</v>
      </c>
      <c r="E1761" s="56" t="s">
        <v>5300</v>
      </c>
      <c r="F1761" s="56" t="s">
        <v>5301</v>
      </c>
      <c r="G1761" s="66">
        <v>141.39177900683302</v>
      </c>
      <c r="H1761" s="65">
        <v>0</v>
      </c>
      <c r="I1761" s="47">
        <f t="shared" si="162"/>
        <v>0</v>
      </c>
      <c r="J1761" s="65">
        <v>0</v>
      </c>
      <c r="K1761" s="48">
        <f t="shared" si="163"/>
        <v>0</v>
      </c>
      <c r="L1761" s="65">
        <v>0</v>
      </c>
      <c r="M1761" s="60">
        <f t="shared" si="164"/>
        <v>0</v>
      </c>
      <c r="N1761" s="49">
        <v>1</v>
      </c>
      <c r="O1761" s="62">
        <f t="shared" si="165"/>
        <v>141.39177900683302</v>
      </c>
      <c r="P1761" s="50">
        <f t="shared" si="166"/>
        <v>1</v>
      </c>
      <c r="Q1761" s="51">
        <f t="shared" si="167"/>
        <v>141.39177900683302</v>
      </c>
      <c r="R1761" s="46" t="s">
        <v>1</v>
      </c>
    </row>
    <row r="1762" spans="1:18" ht="16.5" hidden="1" customHeight="1" x14ac:dyDescent="0.15">
      <c r="A1762" s="56" t="s">
        <v>4999</v>
      </c>
      <c r="B1762" s="98" t="s">
        <v>5000</v>
      </c>
      <c r="C1762" s="98" t="s">
        <v>5001</v>
      </c>
      <c r="D1762" s="56" t="s">
        <v>406</v>
      </c>
      <c r="E1762" s="56" t="s">
        <v>1380</v>
      </c>
      <c r="F1762" s="56" t="s">
        <v>1381</v>
      </c>
      <c r="G1762" s="66">
        <v>4.7009000000000016</v>
      </c>
      <c r="H1762" s="65">
        <v>0</v>
      </c>
      <c r="I1762" s="47">
        <f t="shared" si="162"/>
        <v>0</v>
      </c>
      <c r="J1762" s="65">
        <v>0</v>
      </c>
      <c r="K1762" s="48">
        <f t="shared" si="163"/>
        <v>0</v>
      </c>
      <c r="L1762" s="65">
        <v>0</v>
      </c>
      <c r="M1762" s="60">
        <f t="shared" si="164"/>
        <v>0</v>
      </c>
      <c r="N1762" s="49">
        <v>30</v>
      </c>
      <c r="O1762" s="62">
        <f t="shared" si="165"/>
        <v>141.02700000000004</v>
      </c>
      <c r="P1762" s="50">
        <f t="shared" si="166"/>
        <v>30</v>
      </c>
      <c r="Q1762" s="51">
        <f t="shared" si="167"/>
        <v>141.02700000000004</v>
      </c>
      <c r="R1762" s="46" t="s">
        <v>7303</v>
      </c>
    </row>
    <row r="1763" spans="1:18" ht="16.5" hidden="1" customHeight="1" x14ac:dyDescent="0.15">
      <c r="A1763" s="56" t="s">
        <v>5435</v>
      </c>
      <c r="B1763" s="98" t="s">
        <v>5436</v>
      </c>
      <c r="C1763" s="98" t="s">
        <v>5436</v>
      </c>
      <c r="D1763" s="56" t="s">
        <v>329</v>
      </c>
      <c r="E1763" s="56" t="s">
        <v>5171</v>
      </c>
      <c r="F1763" s="56" t="s">
        <v>5172</v>
      </c>
      <c r="G1763" s="66">
        <v>70.457508871153166</v>
      </c>
      <c r="H1763" s="65">
        <v>0</v>
      </c>
      <c r="I1763" s="47">
        <f t="shared" si="162"/>
        <v>0</v>
      </c>
      <c r="J1763" s="65">
        <v>0</v>
      </c>
      <c r="K1763" s="48">
        <f t="shared" si="163"/>
        <v>0</v>
      </c>
      <c r="L1763" s="65">
        <v>0</v>
      </c>
      <c r="M1763" s="60">
        <f t="shared" si="164"/>
        <v>0</v>
      </c>
      <c r="N1763" s="49">
        <v>2</v>
      </c>
      <c r="O1763" s="62">
        <f t="shared" si="165"/>
        <v>140.91501774230633</v>
      </c>
      <c r="P1763" s="50">
        <f t="shared" si="166"/>
        <v>2</v>
      </c>
      <c r="Q1763" s="51">
        <f t="shared" si="167"/>
        <v>140.91501774230633</v>
      </c>
      <c r="R1763" s="46" t="s">
        <v>1</v>
      </c>
    </row>
    <row r="1764" spans="1:18" ht="16.5" hidden="1" customHeight="1" x14ac:dyDescent="0.15">
      <c r="A1764" s="56" t="s">
        <v>5354</v>
      </c>
      <c r="B1764" s="98" t="s">
        <v>5355</v>
      </c>
      <c r="C1764" s="98" t="s">
        <v>5356</v>
      </c>
      <c r="D1764" s="56" t="s">
        <v>329</v>
      </c>
      <c r="E1764" s="56" t="s">
        <v>5300</v>
      </c>
      <c r="F1764" s="56" t="s">
        <v>5301</v>
      </c>
      <c r="G1764" s="66">
        <v>70.442406585218009</v>
      </c>
      <c r="H1764" s="65">
        <v>0</v>
      </c>
      <c r="I1764" s="47">
        <f t="shared" si="162"/>
        <v>0</v>
      </c>
      <c r="J1764" s="65">
        <v>0</v>
      </c>
      <c r="K1764" s="48">
        <f t="shared" si="163"/>
        <v>0</v>
      </c>
      <c r="L1764" s="65">
        <v>0</v>
      </c>
      <c r="M1764" s="60">
        <f t="shared" si="164"/>
        <v>0</v>
      </c>
      <c r="N1764" s="49">
        <v>2</v>
      </c>
      <c r="O1764" s="62">
        <f t="shared" si="165"/>
        <v>140.88481317043602</v>
      </c>
      <c r="P1764" s="50">
        <f t="shared" si="166"/>
        <v>2</v>
      </c>
      <c r="Q1764" s="51">
        <f t="shared" si="167"/>
        <v>140.88481317043602</v>
      </c>
      <c r="R1764" s="46" t="s">
        <v>1</v>
      </c>
    </row>
    <row r="1765" spans="1:18" ht="16.5" hidden="1" customHeight="1" x14ac:dyDescent="0.15">
      <c r="A1765" s="56" t="s">
        <v>3571</v>
      </c>
      <c r="B1765" s="98" t="s">
        <v>3572</v>
      </c>
      <c r="C1765" s="98" t="s">
        <v>3572</v>
      </c>
      <c r="D1765" s="56" t="s">
        <v>350</v>
      </c>
      <c r="E1765" s="56" t="s">
        <v>467</v>
      </c>
      <c r="F1765" s="56" t="s">
        <v>468</v>
      </c>
      <c r="G1765" s="66">
        <v>0.30999999999999994</v>
      </c>
      <c r="H1765" s="65">
        <v>0</v>
      </c>
      <c r="I1765" s="47">
        <f t="shared" si="162"/>
        <v>0</v>
      </c>
      <c r="J1765" s="65">
        <v>0</v>
      </c>
      <c r="K1765" s="48">
        <f t="shared" si="163"/>
        <v>0</v>
      </c>
      <c r="L1765" s="65">
        <v>0</v>
      </c>
      <c r="M1765" s="60">
        <f t="shared" si="164"/>
        <v>0</v>
      </c>
      <c r="N1765" s="49">
        <v>454</v>
      </c>
      <c r="O1765" s="62">
        <f t="shared" si="165"/>
        <v>140.73999999999998</v>
      </c>
      <c r="P1765" s="50">
        <f t="shared" si="166"/>
        <v>454</v>
      </c>
      <c r="Q1765" s="51">
        <f t="shared" si="167"/>
        <v>140.73999999999998</v>
      </c>
      <c r="R1765" s="46" t="s">
        <v>7307</v>
      </c>
    </row>
    <row r="1766" spans="1:18" ht="16.5" hidden="1" customHeight="1" x14ac:dyDescent="0.15">
      <c r="A1766" s="56" t="s">
        <v>6517</v>
      </c>
      <c r="B1766" s="98" t="s">
        <v>6518</v>
      </c>
      <c r="C1766" s="98" t="s">
        <v>5609</v>
      </c>
      <c r="D1766" s="56" t="s">
        <v>329</v>
      </c>
      <c r="E1766" s="56" t="s">
        <v>1247</v>
      </c>
      <c r="F1766" s="56" t="s">
        <v>1248</v>
      </c>
      <c r="G1766" s="66">
        <v>17.520639245351649</v>
      </c>
      <c r="H1766" s="65">
        <v>0</v>
      </c>
      <c r="I1766" s="47">
        <f t="shared" si="162"/>
        <v>0</v>
      </c>
      <c r="J1766" s="65">
        <v>0</v>
      </c>
      <c r="K1766" s="48">
        <f t="shared" si="163"/>
        <v>0</v>
      </c>
      <c r="L1766" s="65">
        <v>0</v>
      </c>
      <c r="M1766" s="60">
        <f t="shared" si="164"/>
        <v>0</v>
      </c>
      <c r="N1766" s="49">
        <v>8</v>
      </c>
      <c r="O1766" s="62">
        <f t="shared" si="165"/>
        <v>140.16511396281319</v>
      </c>
      <c r="P1766" s="50">
        <f t="shared" si="166"/>
        <v>8</v>
      </c>
      <c r="Q1766" s="51">
        <f t="shared" si="167"/>
        <v>140.16511396281319</v>
      </c>
      <c r="R1766" s="46" t="s">
        <v>1</v>
      </c>
    </row>
    <row r="1767" spans="1:18" ht="16.5" hidden="1" customHeight="1" x14ac:dyDescent="0.15">
      <c r="A1767" s="56" t="s">
        <v>6517</v>
      </c>
      <c r="B1767" s="98" t="s">
        <v>6518</v>
      </c>
      <c r="C1767" s="98" t="s">
        <v>5609</v>
      </c>
      <c r="D1767" s="56" t="s">
        <v>329</v>
      </c>
      <c r="E1767" s="56" t="s">
        <v>5171</v>
      </c>
      <c r="F1767" s="56" t="s">
        <v>5172</v>
      </c>
      <c r="G1767" s="66">
        <v>17.520639245351649</v>
      </c>
      <c r="H1767" s="65">
        <v>0</v>
      </c>
      <c r="I1767" s="47">
        <f t="shared" si="162"/>
        <v>0</v>
      </c>
      <c r="J1767" s="65">
        <v>0</v>
      </c>
      <c r="K1767" s="48">
        <f t="shared" si="163"/>
        <v>0</v>
      </c>
      <c r="L1767" s="65">
        <v>0</v>
      </c>
      <c r="M1767" s="60">
        <f t="shared" si="164"/>
        <v>0</v>
      </c>
      <c r="N1767" s="49">
        <v>8</v>
      </c>
      <c r="O1767" s="62">
        <f t="shared" si="165"/>
        <v>140.16511396281319</v>
      </c>
      <c r="P1767" s="50">
        <f t="shared" si="166"/>
        <v>8</v>
      </c>
      <c r="Q1767" s="51">
        <f t="shared" si="167"/>
        <v>140.16511396281319</v>
      </c>
      <c r="R1767" s="46" t="s">
        <v>1</v>
      </c>
    </row>
    <row r="1768" spans="1:18" ht="16.5" hidden="1" customHeight="1" x14ac:dyDescent="0.15">
      <c r="A1768" s="56" t="s">
        <v>4902</v>
      </c>
      <c r="B1768" s="98" t="s">
        <v>4903</v>
      </c>
      <c r="C1768" s="98" t="s">
        <v>8424</v>
      </c>
      <c r="D1768" s="56" t="s">
        <v>329</v>
      </c>
      <c r="E1768" s="56" t="s">
        <v>351</v>
      </c>
      <c r="F1768" s="56" t="s">
        <v>352</v>
      </c>
      <c r="G1768" s="66">
        <v>1.5385</v>
      </c>
      <c r="H1768" s="65">
        <v>0</v>
      </c>
      <c r="I1768" s="47">
        <f t="shared" si="162"/>
        <v>0</v>
      </c>
      <c r="J1768" s="65">
        <v>0</v>
      </c>
      <c r="K1768" s="48">
        <f t="shared" si="163"/>
        <v>0</v>
      </c>
      <c r="L1768" s="65">
        <v>0</v>
      </c>
      <c r="M1768" s="60">
        <f t="shared" si="164"/>
        <v>0</v>
      </c>
      <c r="N1768" s="49">
        <v>91</v>
      </c>
      <c r="O1768" s="62">
        <f t="shared" si="165"/>
        <v>140.0035</v>
      </c>
      <c r="P1768" s="50">
        <f t="shared" si="166"/>
        <v>91</v>
      </c>
      <c r="Q1768" s="51">
        <f t="shared" si="167"/>
        <v>140.0035</v>
      </c>
      <c r="R1768" s="46" t="s">
        <v>7302</v>
      </c>
    </row>
    <row r="1769" spans="1:18" ht="16.5" hidden="1" customHeight="1" x14ac:dyDescent="0.15">
      <c r="A1769" s="56" t="s">
        <v>5563</v>
      </c>
      <c r="B1769" s="98" t="s">
        <v>5564</v>
      </c>
      <c r="C1769" s="98" t="s">
        <v>5564</v>
      </c>
      <c r="D1769" s="56" t="s">
        <v>329</v>
      </c>
      <c r="E1769" s="56" t="s">
        <v>5300</v>
      </c>
      <c r="F1769" s="56" t="s">
        <v>5301</v>
      </c>
      <c r="G1769" s="66">
        <v>70</v>
      </c>
      <c r="H1769" s="65">
        <v>0</v>
      </c>
      <c r="I1769" s="47">
        <f t="shared" si="162"/>
        <v>0</v>
      </c>
      <c r="J1769" s="65">
        <v>0</v>
      </c>
      <c r="K1769" s="48">
        <f t="shared" si="163"/>
        <v>0</v>
      </c>
      <c r="L1769" s="65">
        <v>0</v>
      </c>
      <c r="M1769" s="60">
        <f t="shared" si="164"/>
        <v>0</v>
      </c>
      <c r="N1769" s="49">
        <v>2</v>
      </c>
      <c r="O1769" s="62">
        <f t="shared" si="165"/>
        <v>140</v>
      </c>
      <c r="P1769" s="50">
        <f t="shared" si="166"/>
        <v>2</v>
      </c>
      <c r="Q1769" s="51">
        <f t="shared" si="167"/>
        <v>140</v>
      </c>
      <c r="R1769" s="46" t="s">
        <v>1</v>
      </c>
    </row>
    <row r="1770" spans="1:18" ht="16.5" hidden="1" customHeight="1" x14ac:dyDescent="0.15">
      <c r="A1770" s="56" t="s">
        <v>6233</v>
      </c>
      <c r="B1770" s="98" t="s">
        <v>8051</v>
      </c>
      <c r="C1770" s="98" t="s">
        <v>8051</v>
      </c>
      <c r="D1770" s="56" t="s">
        <v>466</v>
      </c>
      <c r="E1770" s="56" t="s">
        <v>5171</v>
      </c>
      <c r="F1770" s="56" t="s">
        <v>5172</v>
      </c>
      <c r="G1770" s="66">
        <v>70</v>
      </c>
      <c r="H1770" s="65">
        <v>0</v>
      </c>
      <c r="I1770" s="47">
        <f t="shared" si="162"/>
        <v>0</v>
      </c>
      <c r="J1770" s="65">
        <v>0</v>
      </c>
      <c r="K1770" s="48">
        <f t="shared" si="163"/>
        <v>0</v>
      </c>
      <c r="L1770" s="65">
        <v>0</v>
      </c>
      <c r="M1770" s="60">
        <f t="shared" si="164"/>
        <v>0</v>
      </c>
      <c r="N1770" s="49">
        <v>2</v>
      </c>
      <c r="O1770" s="62">
        <f t="shared" si="165"/>
        <v>140</v>
      </c>
      <c r="P1770" s="50">
        <f t="shared" si="166"/>
        <v>2</v>
      </c>
      <c r="Q1770" s="51">
        <f t="shared" si="167"/>
        <v>140</v>
      </c>
      <c r="R1770" s="46" t="s">
        <v>1</v>
      </c>
    </row>
    <row r="1771" spans="1:18" ht="16.5" hidden="1" customHeight="1" x14ac:dyDescent="0.15">
      <c r="A1771" s="56" t="s">
        <v>6629</v>
      </c>
      <c r="B1771" s="98" t="s">
        <v>8060</v>
      </c>
      <c r="C1771" s="98" t="s">
        <v>8060</v>
      </c>
      <c r="D1771" s="56" t="s">
        <v>329</v>
      </c>
      <c r="E1771" s="56" t="s">
        <v>5300</v>
      </c>
      <c r="F1771" s="56" t="s">
        <v>5301</v>
      </c>
      <c r="G1771" s="66">
        <v>70</v>
      </c>
      <c r="H1771" s="65">
        <v>0</v>
      </c>
      <c r="I1771" s="47">
        <f t="shared" si="162"/>
        <v>0</v>
      </c>
      <c r="J1771" s="65">
        <v>0</v>
      </c>
      <c r="K1771" s="48">
        <f t="shared" si="163"/>
        <v>0</v>
      </c>
      <c r="L1771" s="65">
        <v>0</v>
      </c>
      <c r="M1771" s="60">
        <f t="shared" si="164"/>
        <v>0</v>
      </c>
      <c r="N1771" s="49">
        <v>2</v>
      </c>
      <c r="O1771" s="62">
        <f t="shared" si="165"/>
        <v>140</v>
      </c>
      <c r="P1771" s="50">
        <f t="shared" si="166"/>
        <v>2</v>
      </c>
      <c r="Q1771" s="51">
        <f t="shared" si="167"/>
        <v>140</v>
      </c>
      <c r="R1771" s="46" t="s">
        <v>1</v>
      </c>
    </row>
    <row r="1772" spans="1:18" ht="16.5" hidden="1" customHeight="1" x14ac:dyDescent="0.15">
      <c r="A1772" s="56" t="s">
        <v>2741</v>
      </c>
      <c r="B1772" s="98" t="s">
        <v>2742</v>
      </c>
      <c r="C1772" s="98" t="s">
        <v>2743</v>
      </c>
      <c r="D1772" s="56" t="s">
        <v>329</v>
      </c>
      <c r="E1772" s="56" t="s">
        <v>351</v>
      </c>
      <c r="F1772" s="56" t="s">
        <v>352</v>
      </c>
      <c r="G1772" s="66">
        <v>0.05</v>
      </c>
      <c r="H1772" s="65">
        <v>0</v>
      </c>
      <c r="I1772" s="47">
        <f t="shared" si="162"/>
        <v>0</v>
      </c>
      <c r="J1772" s="65">
        <v>0</v>
      </c>
      <c r="K1772" s="48">
        <f t="shared" si="163"/>
        <v>0</v>
      </c>
      <c r="L1772" s="65">
        <v>0</v>
      </c>
      <c r="M1772" s="60">
        <f t="shared" si="164"/>
        <v>0</v>
      </c>
      <c r="N1772" s="49">
        <v>2778</v>
      </c>
      <c r="O1772" s="62">
        <f t="shared" si="165"/>
        <v>138.9</v>
      </c>
      <c r="P1772" s="50">
        <f t="shared" si="166"/>
        <v>2778</v>
      </c>
      <c r="Q1772" s="51">
        <f t="shared" si="167"/>
        <v>138.9</v>
      </c>
      <c r="R1772" s="46" t="s">
        <v>7307</v>
      </c>
    </row>
    <row r="1773" spans="1:18" ht="16.5" hidden="1" customHeight="1" x14ac:dyDescent="0.15">
      <c r="A1773" s="56" t="s">
        <v>287</v>
      </c>
      <c r="B1773" s="98" t="s">
        <v>314</v>
      </c>
      <c r="C1773" s="98" t="s">
        <v>8470</v>
      </c>
      <c r="D1773" s="56" t="s">
        <v>329</v>
      </c>
      <c r="E1773" s="56" t="s">
        <v>5298</v>
      </c>
      <c r="F1773" s="56" t="s">
        <v>5299</v>
      </c>
      <c r="G1773" s="66">
        <v>138.81910749903392</v>
      </c>
      <c r="H1773" s="65">
        <v>0</v>
      </c>
      <c r="I1773" s="47">
        <f t="shared" si="162"/>
        <v>0</v>
      </c>
      <c r="J1773" s="65">
        <v>0</v>
      </c>
      <c r="K1773" s="48">
        <f t="shared" si="163"/>
        <v>0</v>
      </c>
      <c r="L1773" s="65">
        <v>0</v>
      </c>
      <c r="M1773" s="60">
        <f t="shared" si="164"/>
        <v>0</v>
      </c>
      <c r="N1773" s="49">
        <v>1</v>
      </c>
      <c r="O1773" s="62">
        <f t="shared" si="165"/>
        <v>138.81910749903392</v>
      </c>
      <c r="P1773" s="50">
        <f t="shared" si="166"/>
        <v>1</v>
      </c>
      <c r="Q1773" s="51">
        <f t="shared" si="167"/>
        <v>138.81910749903392</v>
      </c>
      <c r="R1773" s="46" t="s">
        <v>1</v>
      </c>
    </row>
    <row r="1774" spans="1:18" ht="16.5" hidden="1" customHeight="1" x14ac:dyDescent="0.15">
      <c r="A1774" s="56" t="s">
        <v>9690</v>
      </c>
      <c r="B1774" s="56" t="s">
        <v>9691</v>
      </c>
      <c r="C1774" s="56" t="s">
        <v>9692</v>
      </c>
      <c r="D1774" s="56" t="s">
        <v>329</v>
      </c>
      <c r="E1774" s="56" t="s">
        <v>1380</v>
      </c>
      <c r="F1774" s="56" t="s">
        <v>1381</v>
      </c>
      <c r="G1774" s="66">
        <v>0.52500000000000002</v>
      </c>
      <c r="H1774" s="65">
        <v>2</v>
      </c>
      <c r="I1774" s="47">
        <f t="shared" si="162"/>
        <v>1.05</v>
      </c>
      <c r="J1774" s="65">
        <v>0</v>
      </c>
      <c r="K1774" s="48">
        <f t="shared" si="163"/>
        <v>0</v>
      </c>
      <c r="L1774" s="65">
        <v>0</v>
      </c>
      <c r="M1774" s="60">
        <f t="shared" si="164"/>
        <v>0</v>
      </c>
      <c r="N1774" s="49">
        <v>0</v>
      </c>
      <c r="O1774" s="62">
        <f t="shared" si="165"/>
        <v>0</v>
      </c>
      <c r="P1774" s="50">
        <f t="shared" si="166"/>
        <v>2</v>
      </c>
      <c r="Q1774" s="51">
        <f t="shared" si="167"/>
        <v>1.05</v>
      </c>
      <c r="R1774" s="46" t="s">
        <v>7303</v>
      </c>
    </row>
    <row r="1775" spans="1:18" ht="16.5" hidden="1" customHeight="1" x14ac:dyDescent="0.15">
      <c r="A1775" s="56" t="s">
        <v>2103</v>
      </c>
      <c r="B1775" s="98" t="s">
        <v>2104</v>
      </c>
      <c r="C1775" s="98" t="s">
        <v>1671</v>
      </c>
      <c r="D1775" s="56" t="s">
        <v>329</v>
      </c>
      <c r="E1775" s="56" t="s">
        <v>1310</v>
      </c>
      <c r="F1775" s="56" t="s">
        <v>1311</v>
      </c>
      <c r="G1775" s="66">
        <v>17.269475</v>
      </c>
      <c r="H1775" s="65">
        <v>0</v>
      </c>
      <c r="I1775" s="47">
        <f t="shared" si="162"/>
        <v>0</v>
      </c>
      <c r="J1775" s="65">
        <v>0</v>
      </c>
      <c r="K1775" s="48">
        <f t="shared" si="163"/>
        <v>0</v>
      </c>
      <c r="L1775" s="65">
        <v>0</v>
      </c>
      <c r="M1775" s="60">
        <f t="shared" si="164"/>
        <v>0</v>
      </c>
      <c r="N1775" s="49">
        <v>8</v>
      </c>
      <c r="O1775" s="62">
        <f t="shared" si="165"/>
        <v>138.1558</v>
      </c>
      <c r="P1775" s="50">
        <f t="shared" si="166"/>
        <v>8</v>
      </c>
      <c r="Q1775" s="51">
        <f t="shared" si="167"/>
        <v>138.1558</v>
      </c>
      <c r="R1775" s="46" t="s">
        <v>7301</v>
      </c>
    </row>
    <row r="1776" spans="1:18" ht="16.5" hidden="1" customHeight="1" x14ac:dyDescent="0.15">
      <c r="A1776" s="56" t="s">
        <v>9693</v>
      </c>
      <c r="B1776" s="56" t="s">
        <v>9694</v>
      </c>
      <c r="C1776" s="56" t="s">
        <v>9694</v>
      </c>
      <c r="D1776" s="56" t="s">
        <v>329</v>
      </c>
      <c r="E1776" s="56" t="s">
        <v>1380</v>
      </c>
      <c r="F1776" s="56" t="s">
        <v>1381</v>
      </c>
      <c r="G1776" s="66">
        <v>1.0499999999999998</v>
      </c>
      <c r="H1776" s="65">
        <v>10</v>
      </c>
      <c r="I1776" s="47">
        <f t="shared" si="162"/>
        <v>10.499999999999998</v>
      </c>
      <c r="J1776" s="65">
        <v>0</v>
      </c>
      <c r="K1776" s="48">
        <f t="shared" si="163"/>
        <v>0</v>
      </c>
      <c r="L1776" s="65">
        <v>0</v>
      </c>
      <c r="M1776" s="60">
        <f t="shared" si="164"/>
        <v>0</v>
      </c>
      <c r="N1776" s="49">
        <v>0</v>
      </c>
      <c r="O1776" s="62">
        <f t="shared" si="165"/>
        <v>0</v>
      </c>
      <c r="P1776" s="50">
        <f t="shared" si="166"/>
        <v>10</v>
      </c>
      <c r="Q1776" s="51">
        <f t="shared" si="167"/>
        <v>10.499999999999998</v>
      </c>
      <c r="R1776" s="46" t="s">
        <v>7303</v>
      </c>
    </row>
    <row r="1777" spans="1:18" ht="16.5" hidden="1" customHeight="1" x14ac:dyDescent="0.15">
      <c r="A1777" s="56" t="s">
        <v>2105</v>
      </c>
      <c r="B1777" s="98" t="s">
        <v>2106</v>
      </c>
      <c r="C1777" s="98" t="s">
        <v>1671</v>
      </c>
      <c r="D1777" s="56" t="s">
        <v>329</v>
      </c>
      <c r="E1777" s="56" t="s">
        <v>1310</v>
      </c>
      <c r="F1777" s="56" t="s">
        <v>1311</v>
      </c>
      <c r="G1777" s="66">
        <v>17.269475</v>
      </c>
      <c r="H1777" s="65">
        <v>0</v>
      </c>
      <c r="I1777" s="47">
        <f t="shared" si="162"/>
        <v>0</v>
      </c>
      <c r="J1777" s="65">
        <v>0</v>
      </c>
      <c r="K1777" s="48">
        <f t="shared" si="163"/>
        <v>0</v>
      </c>
      <c r="L1777" s="65">
        <v>0</v>
      </c>
      <c r="M1777" s="60">
        <f t="shared" si="164"/>
        <v>0</v>
      </c>
      <c r="N1777" s="49">
        <v>8</v>
      </c>
      <c r="O1777" s="62">
        <f t="shared" si="165"/>
        <v>138.1558</v>
      </c>
      <c r="P1777" s="50">
        <f t="shared" si="166"/>
        <v>8</v>
      </c>
      <c r="Q1777" s="51">
        <f t="shared" si="167"/>
        <v>138.1558</v>
      </c>
      <c r="R1777" s="46" t="s">
        <v>7301</v>
      </c>
    </row>
    <row r="1778" spans="1:18" ht="16.5" hidden="1" customHeight="1" x14ac:dyDescent="0.15">
      <c r="A1778" s="56" t="s">
        <v>7901</v>
      </c>
      <c r="B1778" s="56" t="s">
        <v>7902</v>
      </c>
      <c r="C1778" s="56" t="s">
        <v>7902</v>
      </c>
      <c r="D1778" s="56" t="s">
        <v>329</v>
      </c>
      <c r="E1778" s="56" t="s">
        <v>1380</v>
      </c>
      <c r="F1778" s="56" t="s">
        <v>1381</v>
      </c>
      <c r="G1778" s="66">
        <v>0.47423154345940466</v>
      </c>
      <c r="H1778" s="65">
        <v>1</v>
      </c>
      <c r="I1778" s="47">
        <f t="shared" si="162"/>
        <v>0.47423154345940466</v>
      </c>
      <c r="J1778" s="65">
        <v>0</v>
      </c>
      <c r="K1778" s="48">
        <f t="shared" si="163"/>
        <v>0</v>
      </c>
      <c r="L1778" s="65">
        <v>0</v>
      </c>
      <c r="M1778" s="60">
        <f t="shared" si="164"/>
        <v>0</v>
      </c>
      <c r="N1778" s="49">
        <v>0</v>
      </c>
      <c r="O1778" s="62">
        <f t="shared" si="165"/>
        <v>0</v>
      </c>
      <c r="P1778" s="50">
        <f t="shared" si="166"/>
        <v>1</v>
      </c>
      <c r="Q1778" s="51">
        <f t="shared" si="167"/>
        <v>0.47423154345940466</v>
      </c>
      <c r="R1778" s="46" t="s">
        <v>7303</v>
      </c>
    </row>
    <row r="1779" spans="1:18" ht="16.5" hidden="1" customHeight="1" x14ac:dyDescent="0.15">
      <c r="A1779" s="56" t="s">
        <v>5589</v>
      </c>
      <c r="B1779" s="98" t="s">
        <v>5590</v>
      </c>
      <c r="C1779" s="98" t="s">
        <v>5590</v>
      </c>
      <c r="D1779" s="56" t="s">
        <v>329</v>
      </c>
      <c r="E1779" s="56" t="s">
        <v>5300</v>
      </c>
      <c r="F1779" s="56" t="s">
        <v>5301</v>
      </c>
      <c r="G1779" s="66">
        <v>68.987419126199427</v>
      </c>
      <c r="H1779" s="65">
        <v>0</v>
      </c>
      <c r="I1779" s="47">
        <f t="shared" si="162"/>
        <v>0</v>
      </c>
      <c r="J1779" s="65">
        <v>0</v>
      </c>
      <c r="K1779" s="48">
        <f t="shared" si="163"/>
        <v>0</v>
      </c>
      <c r="L1779" s="65">
        <v>0</v>
      </c>
      <c r="M1779" s="60">
        <f t="shared" si="164"/>
        <v>0</v>
      </c>
      <c r="N1779" s="49">
        <v>2</v>
      </c>
      <c r="O1779" s="62">
        <f t="shared" si="165"/>
        <v>137.97483825239885</v>
      </c>
      <c r="P1779" s="50">
        <f t="shared" si="166"/>
        <v>2</v>
      </c>
      <c r="Q1779" s="51">
        <f t="shared" si="167"/>
        <v>137.97483825239885</v>
      </c>
      <c r="R1779" s="46" t="s">
        <v>1</v>
      </c>
    </row>
    <row r="1780" spans="1:18" ht="16.5" hidden="1" customHeight="1" x14ac:dyDescent="0.15">
      <c r="A1780" s="56" t="s">
        <v>3734</v>
      </c>
      <c r="B1780" s="56" t="s">
        <v>3735</v>
      </c>
      <c r="C1780" s="56" t="s">
        <v>3735</v>
      </c>
      <c r="D1780" s="56" t="s">
        <v>406</v>
      </c>
      <c r="E1780" s="56" t="s">
        <v>330</v>
      </c>
      <c r="F1780" s="56" t="s">
        <v>331</v>
      </c>
      <c r="G1780" s="66">
        <v>1.068375998429745</v>
      </c>
      <c r="H1780" s="65">
        <v>3523</v>
      </c>
      <c r="I1780" s="47">
        <f t="shared" si="162"/>
        <v>3763.8886424679913</v>
      </c>
      <c r="J1780" s="65">
        <v>0</v>
      </c>
      <c r="K1780" s="48">
        <f t="shared" si="163"/>
        <v>0</v>
      </c>
      <c r="L1780" s="65">
        <v>0</v>
      </c>
      <c r="M1780" s="60">
        <f t="shared" si="164"/>
        <v>0</v>
      </c>
      <c r="N1780" s="49">
        <v>0</v>
      </c>
      <c r="O1780" s="62">
        <f t="shared" si="165"/>
        <v>0</v>
      </c>
      <c r="P1780" s="50">
        <f t="shared" si="166"/>
        <v>3523</v>
      </c>
      <c r="Q1780" s="51">
        <f t="shared" si="167"/>
        <v>3763.8886424679913</v>
      </c>
      <c r="R1780" s="46" t="s">
        <v>7307</v>
      </c>
    </row>
    <row r="1781" spans="1:18" ht="16.5" hidden="1" customHeight="1" x14ac:dyDescent="0.15">
      <c r="A1781" s="56" t="s">
        <v>4248</v>
      </c>
      <c r="B1781" s="98" t="s">
        <v>4249</v>
      </c>
      <c r="C1781" s="98" t="s">
        <v>4249</v>
      </c>
      <c r="D1781" s="56" t="s">
        <v>329</v>
      </c>
      <c r="E1781" s="56" t="s">
        <v>1310</v>
      </c>
      <c r="F1781" s="56" t="s">
        <v>1311</v>
      </c>
      <c r="G1781" s="66">
        <v>5.2993563759052007</v>
      </c>
      <c r="H1781" s="65">
        <v>0</v>
      </c>
      <c r="I1781" s="47">
        <f t="shared" si="162"/>
        <v>0</v>
      </c>
      <c r="J1781" s="65">
        <v>0</v>
      </c>
      <c r="K1781" s="48">
        <f t="shared" si="163"/>
        <v>0</v>
      </c>
      <c r="L1781" s="65">
        <v>0</v>
      </c>
      <c r="M1781" s="60">
        <f t="shared" si="164"/>
        <v>0</v>
      </c>
      <c r="N1781" s="49">
        <v>26</v>
      </c>
      <c r="O1781" s="62">
        <f t="shared" si="165"/>
        <v>137.78326577353522</v>
      </c>
      <c r="P1781" s="50">
        <f t="shared" si="166"/>
        <v>26</v>
      </c>
      <c r="Q1781" s="51">
        <f t="shared" si="167"/>
        <v>137.78326577353522</v>
      </c>
      <c r="R1781" s="46" t="s">
        <v>7307</v>
      </c>
    </row>
    <row r="1782" spans="1:18" ht="16.5" hidden="1" customHeight="1" x14ac:dyDescent="0.15">
      <c r="A1782" s="56" t="s">
        <v>6529</v>
      </c>
      <c r="B1782" s="98" t="s">
        <v>6530</v>
      </c>
      <c r="C1782" s="98" t="s">
        <v>6531</v>
      </c>
      <c r="D1782" s="56" t="s">
        <v>329</v>
      </c>
      <c r="E1782" s="56" t="s">
        <v>5300</v>
      </c>
      <c r="F1782" s="56" t="s">
        <v>5301</v>
      </c>
      <c r="G1782" s="66">
        <v>45.876216704267499</v>
      </c>
      <c r="H1782" s="65">
        <v>0</v>
      </c>
      <c r="I1782" s="47">
        <f t="shared" si="162"/>
        <v>0</v>
      </c>
      <c r="J1782" s="65">
        <v>0</v>
      </c>
      <c r="K1782" s="48">
        <f t="shared" si="163"/>
        <v>0</v>
      </c>
      <c r="L1782" s="65">
        <v>0</v>
      </c>
      <c r="M1782" s="60">
        <f t="shared" si="164"/>
        <v>0</v>
      </c>
      <c r="N1782" s="49">
        <v>3</v>
      </c>
      <c r="O1782" s="62">
        <f t="shared" si="165"/>
        <v>137.62865011280249</v>
      </c>
      <c r="P1782" s="50">
        <f t="shared" si="166"/>
        <v>3</v>
      </c>
      <c r="Q1782" s="51">
        <f t="shared" si="167"/>
        <v>137.62865011280249</v>
      </c>
      <c r="R1782" s="46" t="s">
        <v>1</v>
      </c>
    </row>
    <row r="1783" spans="1:18" ht="16.5" hidden="1" customHeight="1" x14ac:dyDescent="0.15">
      <c r="A1783" s="56" t="s">
        <v>5646</v>
      </c>
      <c r="B1783" s="98" t="s">
        <v>5647</v>
      </c>
      <c r="C1783" s="98" t="s">
        <v>5648</v>
      </c>
      <c r="D1783" s="56" t="s">
        <v>329</v>
      </c>
      <c r="E1783" s="56" t="s">
        <v>5171</v>
      </c>
      <c r="F1783" s="56" t="s">
        <v>5172</v>
      </c>
      <c r="G1783" s="66">
        <v>137.20410086577132</v>
      </c>
      <c r="H1783" s="65">
        <v>0</v>
      </c>
      <c r="I1783" s="47">
        <f t="shared" si="162"/>
        <v>0</v>
      </c>
      <c r="J1783" s="65">
        <v>0</v>
      </c>
      <c r="K1783" s="48">
        <f t="shared" si="163"/>
        <v>0</v>
      </c>
      <c r="L1783" s="65">
        <v>0</v>
      </c>
      <c r="M1783" s="60">
        <f t="shared" si="164"/>
        <v>0</v>
      </c>
      <c r="N1783" s="49">
        <v>1</v>
      </c>
      <c r="O1783" s="62">
        <f t="shared" si="165"/>
        <v>137.20410086577132</v>
      </c>
      <c r="P1783" s="50">
        <f t="shared" si="166"/>
        <v>1</v>
      </c>
      <c r="Q1783" s="51">
        <f t="shared" si="167"/>
        <v>137.20410086577132</v>
      </c>
      <c r="R1783" s="46" t="s">
        <v>1</v>
      </c>
    </row>
    <row r="1784" spans="1:18" ht="16.5" hidden="1" customHeight="1" x14ac:dyDescent="0.15">
      <c r="A1784" s="56" t="s">
        <v>4969</v>
      </c>
      <c r="B1784" s="56" t="s">
        <v>4970</v>
      </c>
      <c r="C1784" s="56" t="s">
        <v>4970</v>
      </c>
      <c r="D1784" s="56" t="s">
        <v>329</v>
      </c>
      <c r="E1784" s="56" t="s">
        <v>1380</v>
      </c>
      <c r="F1784" s="56" t="s">
        <v>1381</v>
      </c>
      <c r="G1784" s="66">
        <v>7.7551223436542555E-2</v>
      </c>
      <c r="H1784" s="65">
        <v>301</v>
      </c>
      <c r="I1784" s="47">
        <f t="shared" si="162"/>
        <v>23.342918254399308</v>
      </c>
      <c r="J1784" s="65">
        <v>0</v>
      </c>
      <c r="K1784" s="48">
        <f t="shared" si="163"/>
        <v>0</v>
      </c>
      <c r="L1784" s="65">
        <v>0</v>
      </c>
      <c r="M1784" s="60">
        <f t="shared" si="164"/>
        <v>0</v>
      </c>
      <c r="N1784" s="49">
        <v>0</v>
      </c>
      <c r="O1784" s="62">
        <f t="shared" si="165"/>
        <v>0</v>
      </c>
      <c r="P1784" s="50">
        <f t="shared" si="166"/>
        <v>301</v>
      </c>
      <c r="Q1784" s="51">
        <f t="shared" si="167"/>
        <v>23.342918254399308</v>
      </c>
      <c r="R1784" s="46" t="s">
        <v>7303</v>
      </c>
    </row>
    <row r="1785" spans="1:18" ht="16.5" hidden="1" customHeight="1" x14ac:dyDescent="0.15">
      <c r="A1785" s="56" t="s">
        <v>4971</v>
      </c>
      <c r="B1785" s="56" t="s">
        <v>4972</v>
      </c>
      <c r="C1785" s="56" t="s">
        <v>4972</v>
      </c>
      <c r="D1785" s="56" t="s">
        <v>329</v>
      </c>
      <c r="E1785" s="56" t="s">
        <v>1380</v>
      </c>
      <c r="F1785" s="56" t="s">
        <v>1381</v>
      </c>
      <c r="G1785" s="66">
        <v>0.40090858950397923</v>
      </c>
      <c r="H1785" s="65">
        <v>281</v>
      </c>
      <c r="I1785" s="47">
        <f t="shared" si="162"/>
        <v>112.65531365061817</v>
      </c>
      <c r="J1785" s="65">
        <v>0</v>
      </c>
      <c r="K1785" s="48">
        <f t="shared" si="163"/>
        <v>0</v>
      </c>
      <c r="L1785" s="65">
        <v>0</v>
      </c>
      <c r="M1785" s="60">
        <f t="shared" si="164"/>
        <v>0</v>
      </c>
      <c r="N1785" s="49">
        <v>0</v>
      </c>
      <c r="O1785" s="62">
        <f t="shared" si="165"/>
        <v>0</v>
      </c>
      <c r="P1785" s="50">
        <f t="shared" si="166"/>
        <v>281</v>
      </c>
      <c r="Q1785" s="51">
        <f t="shared" si="167"/>
        <v>112.65531365061817</v>
      </c>
      <c r="R1785" s="46" t="s">
        <v>7303</v>
      </c>
    </row>
    <row r="1786" spans="1:18" ht="16.5" hidden="1" customHeight="1" x14ac:dyDescent="0.15">
      <c r="A1786" s="56" t="s">
        <v>9695</v>
      </c>
      <c r="B1786" s="56" t="s">
        <v>9696</v>
      </c>
      <c r="C1786" s="56" t="s">
        <v>9696</v>
      </c>
      <c r="D1786" s="56" t="s">
        <v>329</v>
      </c>
      <c r="E1786" s="56" t="s">
        <v>1380</v>
      </c>
      <c r="F1786" s="56" t="s">
        <v>1381</v>
      </c>
      <c r="G1786" s="66">
        <v>8.9298780487804666E-2</v>
      </c>
      <c r="H1786" s="65">
        <v>8</v>
      </c>
      <c r="I1786" s="47">
        <f t="shared" si="162"/>
        <v>0.71439024390243733</v>
      </c>
      <c r="J1786" s="65">
        <v>0</v>
      </c>
      <c r="K1786" s="48">
        <f t="shared" si="163"/>
        <v>0</v>
      </c>
      <c r="L1786" s="65">
        <v>0</v>
      </c>
      <c r="M1786" s="60">
        <f t="shared" si="164"/>
        <v>0</v>
      </c>
      <c r="N1786" s="49">
        <v>0</v>
      </c>
      <c r="O1786" s="62">
        <f t="shared" si="165"/>
        <v>0</v>
      </c>
      <c r="P1786" s="50">
        <f t="shared" si="166"/>
        <v>8</v>
      </c>
      <c r="Q1786" s="51">
        <f t="shared" si="167"/>
        <v>0.71439024390243733</v>
      </c>
      <c r="R1786" s="46" t="s">
        <v>7303</v>
      </c>
    </row>
    <row r="1787" spans="1:18" ht="16.5" hidden="1" customHeight="1" x14ac:dyDescent="0.15">
      <c r="A1787" s="56" t="s">
        <v>5570</v>
      </c>
      <c r="B1787" s="98" t="s">
        <v>7927</v>
      </c>
      <c r="C1787" s="98" t="s">
        <v>7927</v>
      </c>
      <c r="D1787" s="56" t="s">
        <v>466</v>
      </c>
      <c r="E1787" s="56" t="s">
        <v>5298</v>
      </c>
      <c r="F1787" s="56" t="s">
        <v>5299</v>
      </c>
      <c r="G1787" s="66">
        <v>137.01691145787845</v>
      </c>
      <c r="H1787" s="65">
        <v>0</v>
      </c>
      <c r="I1787" s="47">
        <f t="shared" si="162"/>
        <v>0</v>
      </c>
      <c r="J1787" s="65">
        <v>0</v>
      </c>
      <c r="K1787" s="48">
        <f t="shared" si="163"/>
        <v>0</v>
      </c>
      <c r="L1787" s="65">
        <v>0</v>
      </c>
      <c r="M1787" s="60">
        <f t="shared" si="164"/>
        <v>0</v>
      </c>
      <c r="N1787" s="49">
        <v>1</v>
      </c>
      <c r="O1787" s="62">
        <f t="shared" si="165"/>
        <v>137.01691145787845</v>
      </c>
      <c r="P1787" s="50">
        <f t="shared" si="166"/>
        <v>1</v>
      </c>
      <c r="Q1787" s="51">
        <f t="shared" si="167"/>
        <v>137.01691145787845</v>
      </c>
      <c r="R1787" s="46" t="s">
        <v>1</v>
      </c>
    </row>
    <row r="1788" spans="1:18" ht="16.5" hidden="1" customHeight="1" x14ac:dyDescent="0.15">
      <c r="A1788" s="56" t="s">
        <v>7071</v>
      </c>
      <c r="B1788" s="98" t="s">
        <v>7072</v>
      </c>
      <c r="C1788" s="98" t="s">
        <v>7073</v>
      </c>
      <c r="D1788" s="56" t="s">
        <v>406</v>
      </c>
      <c r="E1788" s="56" t="s">
        <v>1380</v>
      </c>
      <c r="F1788" s="56" t="s">
        <v>1381</v>
      </c>
      <c r="G1788" s="66">
        <v>17.094000000000005</v>
      </c>
      <c r="H1788" s="65">
        <v>0</v>
      </c>
      <c r="I1788" s="47">
        <f t="shared" si="162"/>
        <v>0</v>
      </c>
      <c r="J1788" s="65">
        <v>0</v>
      </c>
      <c r="K1788" s="48">
        <f t="shared" si="163"/>
        <v>0</v>
      </c>
      <c r="L1788" s="65">
        <v>0</v>
      </c>
      <c r="M1788" s="60">
        <f t="shared" si="164"/>
        <v>0</v>
      </c>
      <c r="N1788" s="49">
        <v>8</v>
      </c>
      <c r="O1788" s="62">
        <f t="shared" si="165"/>
        <v>136.75200000000004</v>
      </c>
      <c r="P1788" s="50">
        <f t="shared" si="166"/>
        <v>8</v>
      </c>
      <c r="Q1788" s="51">
        <f t="shared" si="167"/>
        <v>136.75200000000004</v>
      </c>
      <c r="R1788" s="46" t="s">
        <v>7303</v>
      </c>
    </row>
    <row r="1789" spans="1:18" ht="16.5" hidden="1" customHeight="1" x14ac:dyDescent="0.15">
      <c r="A1789" s="56" t="s">
        <v>5677</v>
      </c>
      <c r="B1789" s="98" t="s">
        <v>5678</v>
      </c>
      <c r="C1789" s="98" t="s">
        <v>5678</v>
      </c>
      <c r="D1789" s="56" t="s">
        <v>329</v>
      </c>
      <c r="E1789" s="56" t="s">
        <v>5300</v>
      </c>
      <c r="F1789" s="56" t="s">
        <v>5301</v>
      </c>
      <c r="G1789" s="66">
        <v>136.24074649684343</v>
      </c>
      <c r="H1789" s="65">
        <v>0</v>
      </c>
      <c r="I1789" s="47">
        <f t="shared" si="162"/>
        <v>0</v>
      </c>
      <c r="J1789" s="65">
        <v>0</v>
      </c>
      <c r="K1789" s="48">
        <f t="shared" si="163"/>
        <v>0</v>
      </c>
      <c r="L1789" s="65">
        <v>0</v>
      </c>
      <c r="M1789" s="60">
        <f t="shared" si="164"/>
        <v>0</v>
      </c>
      <c r="N1789" s="49">
        <v>1</v>
      </c>
      <c r="O1789" s="62">
        <f t="shared" si="165"/>
        <v>136.24074649684343</v>
      </c>
      <c r="P1789" s="50">
        <f t="shared" si="166"/>
        <v>1</v>
      </c>
      <c r="Q1789" s="51">
        <f t="shared" si="167"/>
        <v>136.24074649684343</v>
      </c>
      <c r="R1789" s="46" t="s">
        <v>1</v>
      </c>
    </row>
    <row r="1790" spans="1:18" ht="16.5" hidden="1" customHeight="1" x14ac:dyDescent="0.15">
      <c r="A1790" s="56" t="s">
        <v>4052</v>
      </c>
      <c r="B1790" s="98" t="s">
        <v>4053</v>
      </c>
      <c r="C1790" s="98" t="s">
        <v>4054</v>
      </c>
      <c r="D1790" s="56" t="s">
        <v>329</v>
      </c>
      <c r="E1790" s="56" t="s">
        <v>351</v>
      </c>
      <c r="F1790" s="56" t="s">
        <v>352</v>
      </c>
      <c r="G1790" s="66">
        <v>2</v>
      </c>
      <c r="H1790" s="65">
        <v>0</v>
      </c>
      <c r="I1790" s="47">
        <f t="shared" si="162"/>
        <v>0</v>
      </c>
      <c r="J1790" s="65">
        <v>0</v>
      </c>
      <c r="K1790" s="48">
        <f t="shared" si="163"/>
        <v>0</v>
      </c>
      <c r="L1790" s="65">
        <v>0</v>
      </c>
      <c r="M1790" s="60">
        <f t="shared" si="164"/>
        <v>0</v>
      </c>
      <c r="N1790" s="49">
        <v>68</v>
      </c>
      <c r="O1790" s="62">
        <f t="shared" si="165"/>
        <v>136</v>
      </c>
      <c r="P1790" s="50">
        <f t="shared" si="166"/>
        <v>68</v>
      </c>
      <c r="Q1790" s="51">
        <f t="shared" si="167"/>
        <v>136</v>
      </c>
      <c r="R1790" s="46" t="s">
        <v>7307</v>
      </c>
    </row>
    <row r="1791" spans="1:18" ht="16.5" hidden="1" customHeight="1" x14ac:dyDescent="0.15">
      <c r="A1791" s="56" t="s">
        <v>6993</v>
      </c>
      <c r="B1791" s="98" t="s">
        <v>6994</v>
      </c>
      <c r="C1791" s="98" t="s">
        <v>6994</v>
      </c>
      <c r="D1791" s="56" t="s">
        <v>329</v>
      </c>
      <c r="E1791" s="56" t="s">
        <v>1380</v>
      </c>
      <c r="F1791" s="56" t="s">
        <v>1381</v>
      </c>
      <c r="G1791" s="66">
        <v>1.7000000000000001E-2</v>
      </c>
      <c r="H1791" s="65">
        <v>0</v>
      </c>
      <c r="I1791" s="47">
        <f t="shared" si="162"/>
        <v>0</v>
      </c>
      <c r="J1791" s="65">
        <v>0</v>
      </c>
      <c r="K1791" s="48">
        <f t="shared" si="163"/>
        <v>0</v>
      </c>
      <c r="L1791" s="65">
        <v>0</v>
      </c>
      <c r="M1791" s="60">
        <f t="shared" si="164"/>
        <v>0</v>
      </c>
      <c r="N1791" s="49">
        <v>7985</v>
      </c>
      <c r="O1791" s="62">
        <f t="shared" si="165"/>
        <v>135.745</v>
      </c>
      <c r="P1791" s="50">
        <f t="shared" si="166"/>
        <v>7985</v>
      </c>
      <c r="Q1791" s="51">
        <f t="shared" si="167"/>
        <v>135.745</v>
      </c>
      <c r="R1791" s="46" t="s">
        <v>7303</v>
      </c>
    </row>
    <row r="1792" spans="1:18" ht="16.5" hidden="1" customHeight="1" x14ac:dyDescent="0.15">
      <c r="A1792" s="56" t="s">
        <v>5481</v>
      </c>
      <c r="B1792" s="98" t="s">
        <v>5482</v>
      </c>
      <c r="C1792" s="98" t="s">
        <v>5228</v>
      </c>
      <c r="D1792" s="56" t="s">
        <v>329</v>
      </c>
      <c r="E1792" s="56" t="s">
        <v>5300</v>
      </c>
      <c r="F1792" s="56" t="s">
        <v>5301</v>
      </c>
      <c r="G1792" s="66">
        <v>45.24242596505939</v>
      </c>
      <c r="H1792" s="65">
        <v>0</v>
      </c>
      <c r="I1792" s="47">
        <f t="shared" si="162"/>
        <v>0</v>
      </c>
      <c r="J1792" s="65">
        <v>0</v>
      </c>
      <c r="K1792" s="48">
        <f t="shared" si="163"/>
        <v>0</v>
      </c>
      <c r="L1792" s="65">
        <v>0</v>
      </c>
      <c r="M1792" s="60">
        <f t="shared" si="164"/>
        <v>0</v>
      </c>
      <c r="N1792" s="49">
        <v>3</v>
      </c>
      <c r="O1792" s="62">
        <f t="shared" si="165"/>
        <v>135.72727789517816</v>
      </c>
      <c r="P1792" s="50">
        <f t="shared" si="166"/>
        <v>3</v>
      </c>
      <c r="Q1792" s="51">
        <f t="shared" si="167"/>
        <v>135.72727789517816</v>
      </c>
      <c r="R1792" s="46" t="s">
        <v>1</v>
      </c>
    </row>
    <row r="1793" spans="1:18" ht="16.5" hidden="1" customHeight="1" x14ac:dyDescent="0.15">
      <c r="A1793" s="56" t="s">
        <v>5685</v>
      </c>
      <c r="B1793" s="98" t="s">
        <v>5686</v>
      </c>
      <c r="C1793" s="98" t="s">
        <v>5687</v>
      </c>
      <c r="D1793" s="56" t="s">
        <v>329</v>
      </c>
      <c r="E1793" s="56" t="s">
        <v>1247</v>
      </c>
      <c r="F1793" s="56" t="s">
        <v>1248</v>
      </c>
      <c r="G1793" s="66">
        <v>134.29530192581836</v>
      </c>
      <c r="H1793" s="65">
        <v>0</v>
      </c>
      <c r="I1793" s="47">
        <f t="shared" si="162"/>
        <v>0</v>
      </c>
      <c r="J1793" s="65">
        <v>0</v>
      </c>
      <c r="K1793" s="48">
        <f t="shared" si="163"/>
        <v>0</v>
      </c>
      <c r="L1793" s="65">
        <v>0</v>
      </c>
      <c r="M1793" s="60">
        <f t="shared" si="164"/>
        <v>0</v>
      </c>
      <c r="N1793" s="49">
        <v>1</v>
      </c>
      <c r="O1793" s="62">
        <f t="shared" si="165"/>
        <v>134.29530192581836</v>
      </c>
      <c r="P1793" s="50">
        <f t="shared" si="166"/>
        <v>1</v>
      </c>
      <c r="Q1793" s="51">
        <f t="shared" si="167"/>
        <v>134.29530192581836</v>
      </c>
      <c r="R1793" s="46" t="s">
        <v>1</v>
      </c>
    </row>
    <row r="1794" spans="1:18" ht="16.5" hidden="1" customHeight="1" x14ac:dyDescent="0.15">
      <c r="A1794" s="56" t="s">
        <v>9447</v>
      </c>
      <c r="B1794" s="98" t="s">
        <v>9445</v>
      </c>
      <c r="C1794" s="98" t="s">
        <v>9448</v>
      </c>
      <c r="D1794" s="56" t="s">
        <v>329</v>
      </c>
      <c r="E1794" s="56" t="s">
        <v>330</v>
      </c>
      <c r="F1794" s="56" t="s">
        <v>331</v>
      </c>
      <c r="G1794" s="66">
        <v>11.166346153846154</v>
      </c>
      <c r="H1794" s="65">
        <v>0</v>
      </c>
      <c r="I1794" s="47">
        <f t="shared" ref="I1794:I1857" si="168">H1794*G1794</f>
        <v>0</v>
      </c>
      <c r="J1794" s="65">
        <v>0</v>
      </c>
      <c r="K1794" s="48">
        <f t="shared" ref="K1794:K1857" si="169">J1794*G1794</f>
        <v>0</v>
      </c>
      <c r="L1794" s="65">
        <v>0</v>
      </c>
      <c r="M1794" s="60">
        <f t="shared" ref="M1794:M1857" si="170">L1794*G1794</f>
        <v>0</v>
      </c>
      <c r="N1794" s="49">
        <v>12</v>
      </c>
      <c r="O1794" s="62">
        <f t="shared" ref="O1794:O1857" si="171">N1794*G1794</f>
        <v>133.99615384615385</v>
      </c>
      <c r="P1794" s="50">
        <f t="shared" ref="P1794:P1857" si="172">H1794+J1794+L1794+N1794</f>
        <v>12</v>
      </c>
      <c r="Q1794" s="51">
        <f t="shared" ref="Q1794:Q1857" si="173">I1794+K1794+M1794+O1794</f>
        <v>133.99615384615385</v>
      </c>
      <c r="R1794" s="46" t="s">
        <v>7301</v>
      </c>
    </row>
    <row r="1795" spans="1:18" ht="16.5" hidden="1" customHeight="1" x14ac:dyDescent="0.15">
      <c r="A1795" s="56" t="s">
        <v>1608</v>
      </c>
      <c r="B1795" s="98" t="s">
        <v>1604</v>
      </c>
      <c r="C1795" s="98" t="s">
        <v>1604</v>
      </c>
      <c r="D1795" s="56" t="s">
        <v>329</v>
      </c>
      <c r="E1795" s="56" t="s">
        <v>330</v>
      </c>
      <c r="F1795" s="56" t="s">
        <v>331</v>
      </c>
      <c r="G1795" s="66">
        <v>2.78</v>
      </c>
      <c r="H1795" s="65">
        <v>0</v>
      </c>
      <c r="I1795" s="47">
        <f t="shared" si="168"/>
        <v>0</v>
      </c>
      <c r="J1795" s="65">
        <v>0</v>
      </c>
      <c r="K1795" s="48">
        <f t="shared" si="169"/>
        <v>0</v>
      </c>
      <c r="L1795" s="65">
        <v>0</v>
      </c>
      <c r="M1795" s="60">
        <f t="shared" si="170"/>
        <v>0</v>
      </c>
      <c r="N1795" s="49">
        <v>48</v>
      </c>
      <c r="O1795" s="62">
        <f t="shared" si="171"/>
        <v>133.44</v>
      </c>
      <c r="P1795" s="50">
        <f t="shared" si="172"/>
        <v>48</v>
      </c>
      <c r="Q1795" s="51">
        <f t="shared" si="173"/>
        <v>133.44</v>
      </c>
      <c r="R1795" s="46" t="s">
        <v>7300</v>
      </c>
    </row>
    <row r="1796" spans="1:18" ht="16.5" hidden="1" customHeight="1" x14ac:dyDescent="0.15">
      <c r="A1796" s="56" t="s">
        <v>89</v>
      </c>
      <c r="B1796" s="102" t="s">
        <v>212</v>
      </c>
      <c r="C1796" s="56" t="s">
        <v>1330</v>
      </c>
      <c r="D1796" s="56" t="s">
        <v>329</v>
      </c>
      <c r="E1796" s="56" t="s">
        <v>330</v>
      </c>
      <c r="F1796" s="56" t="s">
        <v>331</v>
      </c>
      <c r="G1796" s="66">
        <v>0.38537584823741011</v>
      </c>
      <c r="H1796" s="65">
        <v>13133</v>
      </c>
      <c r="I1796" s="47">
        <f t="shared" si="168"/>
        <v>5061.1410149019066</v>
      </c>
      <c r="J1796" s="65">
        <v>0</v>
      </c>
      <c r="K1796" s="48">
        <f t="shared" si="169"/>
        <v>0</v>
      </c>
      <c r="L1796" s="65">
        <v>0</v>
      </c>
      <c r="M1796" s="60">
        <f t="shared" si="170"/>
        <v>0</v>
      </c>
      <c r="N1796" s="49">
        <v>0</v>
      </c>
      <c r="O1796" s="62">
        <f t="shared" si="171"/>
        <v>0</v>
      </c>
      <c r="P1796" s="50">
        <f t="shared" si="172"/>
        <v>13133</v>
      </c>
      <c r="Q1796" s="51">
        <f t="shared" si="173"/>
        <v>5061.1410149019066</v>
      </c>
      <c r="R1796" s="46" t="s">
        <v>7300</v>
      </c>
    </row>
    <row r="1797" spans="1:18" ht="16.5" hidden="1" customHeight="1" x14ac:dyDescent="0.15">
      <c r="A1797" s="56" t="s">
        <v>6012</v>
      </c>
      <c r="B1797" s="98" t="s">
        <v>6013</v>
      </c>
      <c r="C1797" s="98" t="s">
        <v>6014</v>
      </c>
      <c r="D1797" s="56" t="s">
        <v>329</v>
      </c>
      <c r="E1797" s="56" t="s">
        <v>5171</v>
      </c>
      <c r="F1797" s="56" t="s">
        <v>5172</v>
      </c>
      <c r="G1797" s="66">
        <v>133.41837138443864</v>
      </c>
      <c r="H1797" s="65">
        <v>0</v>
      </c>
      <c r="I1797" s="47">
        <f t="shared" si="168"/>
        <v>0</v>
      </c>
      <c r="J1797" s="65">
        <v>0</v>
      </c>
      <c r="K1797" s="48">
        <f t="shared" si="169"/>
        <v>0</v>
      </c>
      <c r="L1797" s="65">
        <v>0</v>
      </c>
      <c r="M1797" s="60">
        <f t="shared" si="170"/>
        <v>0</v>
      </c>
      <c r="N1797" s="49">
        <v>1</v>
      </c>
      <c r="O1797" s="62">
        <f t="shared" si="171"/>
        <v>133.41837138443864</v>
      </c>
      <c r="P1797" s="50">
        <f t="shared" si="172"/>
        <v>1</v>
      </c>
      <c r="Q1797" s="51">
        <f t="shared" si="173"/>
        <v>133.41837138443864</v>
      </c>
      <c r="R1797" s="46" t="s">
        <v>1</v>
      </c>
    </row>
    <row r="1798" spans="1:18" ht="16.5" hidden="1" customHeight="1" x14ac:dyDescent="0.15">
      <c r="A1798" s="56" t="s">
        <v>4126</v>
      </c>
      <c r="B1798" s="98" t="s">
        <v>4127</v>
      </c>
      <c r="C1798" s="98" t="s">
        <v>4127</v>
      </c>
      <c r="D1798" s="56" t="s">
        <v>329</v>
      </c>
      <c r="E1798" s="56" t="s">
        <v>334</v>
      </c>
      <c r="F1798" s="56" t="s">
        <v>335</v>
      </c>
      <c r="G1798" s="66">
        <v>8.3178128365577084</v>
      </c>
      <c r="H1798" s="65">
        <v>0</v>
      </c>
      <c r="I1798" s="47">
        <f t="shared" si="168"/>
        <v>0</v>
      </c>
      <c r="J1798" s="65">
        <v>0</v>
      </c>
      <c r="K1798" s="48">
        <f t="shared" si="169"/>
        <v>0</v>
      </c>
      <c r="L1798" s="65">
        <v>0</v>
      </c>
      <c r="M1798" s="60">
        <f t="shared" si="170"/>
        <v>0</v>
      </c>
      <c r="N1798" s="49">
        <v>16</v>
      </c>
      <c r="O1798" s="62">
        <f t="shared" si="171"/>
        <v>133.08500538492333</v>
      </c>
      <c r="P1798" s="50">
        <f t="shared" si="172"/>
        <v>16</v>
      </c>
      <c r="Q1798" s="51">
        <f t="shared" si="173"/>
        <v>133.08500538492333</v>
      </c>
      <c r="R1798" s="46" t="s">
        <v>7307</v>
      </c>
    </row>
    <row r="1799" spans="1:18" ht="16.5" hidden="1" customHeight="1" x14ac:dyDescent="0.15">
      <c r="A1799" s="56" t="s">
        <v>4114</v>
      </c>
      <c r="B1799" s="98" t="s">
        <v>4115</v>
      </c>
      <c r="C1799" s="98" t="s">
        <v>7879</v>
      </c>
      <c r="D1799" s="56" t="s">
        <v>329</v>
      </c>
      <c r="E1799" s="56" t="s">
        <v>568</v>
      </c>
      <c r="F1799" s="56" t="s">
        <v>569</v>
      </c>
      <c r="G1799" s="66">
        <v>4.5811999999999999</v>
      </c>
      <c r="H1799" s="65">
        <v>0</v>
      </c>
      <c r="I1799" s="47">
        <f t="shared" si="168"/>
        <v>0</v>
      </c>
      <c r="J1799" s="65">
        <v>0</v>
      </c>
      <c r="K1799" s="48">
        <f t="shared" si="169"/>
        <v>0</v>
      </c>
      <c r="L1799" s="65">
        <v>0</v>
      </c>
      <c r="M1799" s="60">
        <f t="shared" si="170"/>
        <v>0</v>
      </c>
      <c r="N1799" s="49">
        <v>29</v>
      </c>
      <c r="O1799" s="62">
        <f t="shared" si="171"/>
        <v>132.85480000000001</v>
      </c>
      <c r="P1799" s="50">
        <f t="shared" si="172"/>
        <v>29</v>
      </c>
      <c r="Q1799" s="51">
        <f t="shared" si="173"/>
        <v>132.85480000000001</v>
      </c>
      <c r="R1799" s="46" t="s">
        <v>7307</v>
      </c>
    </row>
    <row r="1800" spans="1:18" ht="16.5" hidden="1" customHeight="1" x14ac:dyDescent="0.15">
      <c r="A1800" s="56" t="s">
        <v>3386</v>
      </c>
      <c r="B1800" s="98" t="s">
        <v>8133</v>
      </c>
      <c r="C1800" s="98" t="s">
        <v>7794</v>
      </c>
      <c r="D1800" s="56" t="s">
        <v>329</v>
      </c>
      <c r="E1800" s="56" t="s">
        <v>351</v>
      </c>
      <c r="F1800" s="56" t="s">
        <v>352</v>
      </c>
      <c r="G1800" s="66">
        <v>2.4000000000000004E-2</v>
      </c>
      <c r="H1800" s="65">
        <v>0</v>
      </c>
      <c r="I1800" s="47">
        <f t="shared" si="168"/>
        <v>0</v>
      </c>
      <c r="J1800" s="65">
        <v>0</v>
      </c>
      <c r="K1800" s="48">
        <f t="shared" si="169"/>
        <v>0</v>
      </c>
      <c r="L1800" s="65">
        <v>0</v>
      </c>
      <c r="M1800" s="60">
        <f t="shared" si="170"/>
        <v>0</v>
      </c>
      <c r="N1800" s="49">
        <v>5533</v>
      </c>
      <c r="O1800" s="62">
        <f t="shared" si="171"/>
        <v>132.79200000000003</v>
      </c>
      <c r="P1800" s="50">
        <f t="shared" si="172"/>
        <v>5533</v>
      </c>
      <c r="Q1800" s="51">
        <f t="shared" si="173"/>
        <v>132.79200000000003</v>
      </c>
      <c r="R1800" s="46" t="s">
        <v>7307</v>
      </c>
    </row>
    <row r="1801" spans="1:18" ht="16.5" hidden="1" customHeight="1" x14ac:dyDescent="0.15">
      <c r="A1801" s="56" t="s">
        <v>8813</v>
      </c>
      <c r="B1801" s="102" t="s">
        <v>1317</v>
      </c>
      <c r="C1801" s="56" t="s">
        <v>8814</v>
      </c>
      <c r="D1801" s="56" t="s">
        <v>329</v>
      </c>
      <c r="E1801" s="56" t="s">
        <v>330</v>
      </c>
      <c r="F1801" s="56" t="s">
        <v>331</v>
      </c>
      <c r="G1801" s="66">
        <v>0.19658113962012663</v>
      </c>
      <c r="H1801" s="65">
        <v>2802</v>
      </c>
      <c r="I1801" s="47">
        <f t="shared" si="168"/>
        <v>550.82035321559488</v>
      </c>
      <c r="J1801" s="65">
        <v>0</v>
      </c>
      <c r="K1801" s="48">
        <f t="shared" si="169"/>
        <v>0</v>
      </c>
      <c r="L1801" s="65">
        <v>0</v>
      </c>
      <c r="M1801" s="60">
        <f t="shared" si="170"/>
        <v>0</v>
      </c>
      <c r="N1801" s="49">
        <v>0</v>
      </c>
      <c r="O1801" s="62">
        <f t="shared" si="171"/>
        <v>0</v>
      </c>
      <c r="P1801" s="50">
        <f t="shared" si="172"/>
        <v>2802</v>
      </c>
      <c r="Q1801" s="51">
        <f t="shared" si="173"/>
        <v>550.82035321559488</v>
      </c>
      <c r="R1801" s="46" t="s">
        <v>7300</v>
      </c>
    </row>
    <row r="1802" spans="1:18" ht="16.5" hidden="1" customHeight="1" x14ac:dyDescent="0.15">
      <c r="A1802" s="56" t="s">
        <v>6697</v>
      </c>
      <c r="B1802" s="98" t="s">
        <v>6698</v>
      </c>
      <c r="C1802" s="98" t="s">
        <v>6698</v>
      </c>
      <c r="D1802" s="56" t="s">
        <v>466</v>
      </c>
      <c r="E1802" s="56" t="s">
        <v>334</v>
      </c>
      <c r="F1802" s="56" t="s">
        <v>335</v>
      </c>
      <c r="G1802" s="66">
        <v>132.47857142857174</v>
      </c>
      <c r="H1802" s="65">
        <v>0</v>
      </c>
      <c r="I1802" s="47">
        <f t="shared" si="168"/>
        <v>0</v>
      </c>
      <c r="J1802" s="65">
        <v>0</v>
      </c>
      <c r="K1802" s="48">
        <f t="shared" si="169"/>
        <v>0</v>
      </c>
      <c r="L1802" s="65">
        <v>0</v>
      </c>
      <c r="M1802" s="60">
        <f t="shared" si="170"/>
        <v>0</v>
      </c>
      <c r="N1802" s="49">
        <v>1</v>
      </c>
      <c r="O1802" s="62">
        <f t="shared" si="171"/>
        <v>132.47857142857174</v>
      </c>
      <c r="P1802" s="50">
        <f t="shared" si="172"/>
        <v>1</v>
      </c>
      <c r="Q1802" s="51">
        <f t="shared" si="173"/>
        <v>132.47857142857174</v>
      </c>
      <c r="R1802" s="46" t="s">
        <v>7304</v>
      </c>
    </row>
    <row r="1803" spans="1:18" ht="16.5" hidden="1" customHeight="1" x14ac:dyDescent="0.15">
      <c r="A1803" s="56" t="s">
        <v>1906</v>
      </c>
      <c r="B1803" s="98" t="s">
        <v>1907</v>
      </c>
      <c r="C1803" s="98" t="s">
        <v>1907</v>
      </c>
      <c r="D1803" s="56" t="s">
        <v>329</v>
      </c>
      <c r="E1803" s="56" t="s">
        <v>1380</v>
      </c>
      <c r="F1803" s="56" t="s">
        <v>1381</v>
      </c>
      <c r="G1803" s="66">
        <v>7.3499999999999988</v>
      </c>
      <c r="H1803" s="65">
        <v>0</v>
      </c>
      <c r="I1803" s="47">
        <f t="shared" si="168"/>
        <v>0</v>
      </c>
      <c r="J1803" s="65">
        <v>0</v>
      </c>
      <c r="K1803" s="48">
        <f t="shared" si="169"/>
        <v>0</v>
      </c>
      <c r="L1803" s="65">
        <v>0</v>
      </c>
      <c r="M1803" s="60">
        <f t="shared" si="170"/>
        <v>0</v>
      </c>
      <c r="N1803" s="49">
        <v>18</v>
      </c>
      <c r="O1803" s="62">
        <f t="shared" si="171"/>
        <v>132.29999999999998</v>
      </c>
      <c r="P1803" s="50">
        <f t="shared" si="172"/>
        <v>18</v>
      </c>
      <c r="Q1803" s="51">
        <f t="shared" si="173"/>
        <v>132.29999999999998</v>
      </c>
      <c r="R1803" s="46" t="s">
        <v>7301</v>
      </c>
    </row>
    <row r="1804" spans="1:18" ht="16.5" hidden="1" customHeight="1" x14ac:dyDescent="0.15">
      <c r="A1804" s="56" t="s">
        <v>6474</v>
      </c>
      <c r="B1804" s="98" t="s">
        <v>6475</v>
      </c>
      <c r="C1804" s="98" t="s">
        <v>6476</v>
      </c>
      <c r="D1804" s="56" t="s">
        <v>329</v>
      </c>
      <c r="E1804" s="56" t="s">
        <v>5298</v>
      </c>
      <c r="F1804" s="56" t="s">
        <v>5299</v>
      </c>
      <c r="G1804" s="66">
        <v>66.131312187894878</v>
      </c>
      <c r="H1804" s="65">
        <v>0</v>
      </c>
      <c r="I1804" s="47">
        <f t="shared" si="168"/>
        <v>0</v>
      </c>
      <c r="J1804" s="65">
        <v>0</v>
      </c>
      <c r="K1804" s="48">
        <f t="shared" si="169"/>
        <v>0</v>
      </c>
      <c r="L1804" s="65">
        <v>0</v>
      </c>
      <c r="M1804" s="60">
        <f t="shared" si="170"/>
        <v>0</v>
      </c>
      <c r="N1804" s="49">
        <v>2</v>
      </c>
      <c r="O1804" s="62">
        <f t="shared" si="171"/>
        <v>132.26262437578976</v>
      </c>
      <c r="P1804" s="50">
        <f t="shared" si="172"/>
        <v>2</v>
      </c>
      <c r="Q1804" s="51">
        <f t="shared" si="173"/>
        <v>132.26262437578976</v>
      </c>
      <c r="R1804" s="46" t="s">
        <v>1</v>
      </c>
    </row>
    <row r="1805" spans="1:18" ht="16.5" hidden="1" customHeight="1" x14ac:dyDescent="0.15">
      <c r="A1805" s="56" t="s">
        <v>5312</v>
      </c>
      <c r="B1805" s="98" t="s">
        <v>5313</v>
      </c>
      <c r="C1805" s="98" t="s">
        <v>5313</v>
      </c>
      <c r="D1805" s="56" t="s">
        <v>329</v>
      </c>
      <c r="E1805" s="56" t="s">
        <v>5300</v>
      </c>
      <c r="F1805" s="56" t="s">
        <v>5301</v>
      </c>
      <c r="G1805" s="66">
        <v>43.899340115950501</v>
      </c>
      <c r="H1805" s="65">
        <v>0</v>
      </c>
      <c r="I1805" s="47">
        <f t="shared" si="168"/>
        <v>0</v>
      </c>
      <c r="J1805" s="65">
        <v>0</v>
      </c>
      <c r="K1805" s="48">
        <f t="shared" si="169"/>
        <v>0</v>
      </c>
      <c r="L1805" s="65">
        <v>0</v>
      </c>
      <c r="M1805" s="60">
        <f t="shared" si="170"/>
        <v>0</v>
      </c>
      <c r="N1805" s="49">
        <v>3</v>
      </c>
      <c r="O1805" s="62">
        <f t="shared" si="171"/>
        <v>131.6980203478515</v>
      </c>
      <c r="P1805" s="50">
        <f t="shared" si="172"/>
        <v>3</v>
      </c>
      <c r="Q1805" s="51">
        <f t="shared" si="173"/>
        <v>131.6980203478515</v>
      </c>
      <c r="R1805" s="68" t="s">
        <v>1</v>
      </c>
    </row>
    <row r="1806" spans="1:18" ht="16.5" hidden="1" customHeight="1" x14ac:dyDescent="0.15">
      <c r="A1806" s="56" t="s">
        <v>5451</v>
      </c>
      <c r="B1806" s="98" t="s">
        <v>5452</v>
      </c>
      <c r="C1806" s="98" t="s">
        <v>5452</v>
      </c>
      <c r="D1806" s="56" t="s">
        <v>329</v>
      </c>
      <c r="E1806" s="56" t="s">
        <v>5171</v>
      </c>
      <c r="F1806" s="56" t="s">
        <v>5172</v>
      </c>
      <c r="G1806" s="66">
        <v>65.815821530184081</v>
      </c>
      <c r="H1806" s="65">
        <v>0</v>
      </c>
      <c r="I1806" s="47">
        <f t="shared" si="168"/>
        <v>0</v>
      </c>
      <c r="J1806" s="65">
        <v>0</v>
      </c>
      <c r="K1806" s="48">
        <f t="shared" si="169"/>
        <v>0</v>
      </c>
      <c r="L1806" s="65">
        <v>0</v>
      </c>
      <c r="M1806" s="60">
        <f t="shared" si="170"/>
        <v>0</v>
      </c>
      <c r="N1806" s="49">
        <v>2</v>
      </c>
      <c r="O1806" s="62">
        <f t="shared" si="171"/>
        <v>131.63164306036816</v>
      </c>
      <c r="P1806" s="50">
        <f t="shared" si="172"/>
        <v>2</v>
      </c>
      <c r="Q1806" s="51">
        <f t="shared" si="173"/>
        <v>131.63164306036816</v>
      </c>
      <c r="R1806" s="46" t="s">
        <v>1</v>
      </c>
    </row>
    <row r="1807" spans="1:18" ht="16.5" hidden="1" customHeight="1" x14ac:dyDescent="0.15">
      <c r="A1807" s="56" t="s">
        <v>6249</v>
      </c>
      <c r="B1807" s="98" t="s">
        <v>6250</v>
      </c>
      <c r="C1807" s="98" t="s">
        <v>6210</v>
      </c>
      <c r="D1807" s="56" t="s">
        <v>329</v>
      </c>
      <c r="E1807" s="56" t="s">
        <v>5171</v>
      </c>
      <c r="F1807" s="56" t="s">
        <v>5172</v>
      </c>
      <c r="G1807" s="66">
        <v>43.734373624097124</v>
      </c>
      <c r="H1807" s="65">
        <v>0</v>
      </c>
      <c r="I1807" s="47">
        <f t="shared" si="168"/>
        <v>0</v>
      </c>
      <c r="J1807" s="65">
        <v>0</v>
      </c>
      <c r="K1807" s="48">
        <f t="shared" si="169"/>
        <v>0</v>
      </c>
      <c r="L1807" s="65">
        <v>0</v>
      </c>
      <c r="M1807" s="60">
        <f t="shared" si="170"/>
        <v>0</v>
      </c>
      <c r="N1807" s="49">
        <v>3</v>
      </c>
      <c r="O1807" s="62">
        <f t="shared" si="171"/>
        <v>131.20312087229138</v>
      </c>
      <c r="P1807" s="50">
        <f t="shared" si="172"/>
        <v>3</v>
      </c>
      <c r="Q1807" s="51">
        <f t="shared" si="173"/>
        <v>131.20312087229138</v>
      </c>
      <c r="R1807" s="46" t="s">
        <v>1</v>
      </c>
    </row>
    <row r="1808" spans="1:18" ht="16.5" hidden="1" customHeight="1" x14ac:dyDescent="0.15">
      <c r="A1808" s="56" t="s">
        <v>5441</v>
      </c>
      <c r="B1808" s="98" t="s">
        <v>5442</v>
      </c>
      <c r="C1808" s="98" t="s">
        <v>5443</v>
      </c>
      <c r="D1808" s="56" t="s">
        <v>329</v>
      </c>
      <c r="E1808" s="56" t="s">
        <v>5300</v>
      </c>
      <c r="F1808" s="56" t="s">
        <v>5301</v>
      </c>
      <c r="G1808" s="66">
        <v>26.207013222558636</v>
      </c>
      <c r="H1808" s="65">
        <v>0</v>
      </c>
      <c r="I1808" s="47">
        <f t="shared" si="168"/>
        <v>0</v>
      </c>
      <c r="J1808" s="65">
        <v>0</v>
      </c>
      <c r="K1808" s="48">
        <f t="shared" si="169"/>
        <v>0</v>
      </c>
      <c r="L1808" s="65">
        <v>0</v>
      </c>
      <c r="M1808" s="60">
        <f t="shared" si="170"/>
        <v>0</v>
      </c>
      <c r="N1808" s="49">
        <v>5</v>
      </c>
      <c r="O1808" s="62">
        <f t="shared" si="171"/>
        <v>131.03506611279317</v>
      </c>
      <c r="P1808" s="50">
        <f t="shared" si="172"/>
        <v>5</v>
      </c>
      <c r="Q1808" s="51">
        <f t="shared" si="173"/>
        <v>131.03506611279317</v>
      </c>
      <c r="R1808" s="46" t="s">
        <v>1</v>
      </c>
    </row>
    <row r="1809" spans="1:18" ht="16.5" hidden="1" customHeight="1" x14ac:dyDescent="0.15">
      <c r="A1809" s="56" t="s">
        <v>4631</v>
      </c>
      <c r="B1809" s="98" t="s">
        <v>4632</v>
      </c>
      <c r="C1809" s="98" t="s">
        <v>4633</v>
      </c>
      <c r="D1809" s="56" t="s">
        <v>329</v>
      </c>
      <c r="E1809" s="56" t="s">
        <v>391</v>
      </c>
      <c r="F1809" s="56" t="s">
        <v>392</v>
      </c>
      <c r="G1809" s="66">
        <v>7.2650000000000006</v>
      </c>
      <c r="H1809" s="65">
        <v>0</v>
      </c>
      <c r="I1809" s="47">
        <f t="shared" si="168"/>
        <v>0</v>
      </c>
      <c r="J1809" s="65">
        <v>0</v>
      </c>
      <c r="K1809" s="48">
        <f t="shared" si="169"/>
        <v>0</v>
      </c>
      <c r="L1809" s="65">
        <v>0</v>
      </c>
      <c r="M1809" s="60">
        <f t="shared" si="170"/>
        <v>0</v>
      </c>
      <c r="N1809" s="49">
        <v>18</v>
      </c>
      <c r="O1809" s="62">
        <f t="shared" si="171"/>
        <v>130.77000000000001</v>
      </c>
      <c r="P1809" s="50">
        <f t="shared" si="172"/>
        <v>18</v>
      </c>
      <c r="Q1809" s="51">
        <f t="shared" si="173"/>
        <v>130.77000000000001</v>
      </c>
      <c r="R1809" s="46" t="s">
        <v>7302</v>
      </c>
    </row>
    <row r="1810" spans="1:18" ht="16.5" hidden="1" customHeight="1" x14ac:dyDescent="0.15">
      <c r="A1810" s="56" t="s">
        <v>4777</v>
      </c>
      <c r="B1810" s="98" t="s">
        <v>4778</v>
      </c>
      <c r="C1810" s="98" t="s">
        <v>4778</v>
      </c>
      <c r="D1810" s="56" t="s">
        <v>329</v>
      </c>
      <c r="E1810" s="56" t="s">
        <v>391</v>
      </c>
      <c r="F1810" s="56" t="s">
        <v>392</v>
      </c>
      <c r="G1810" s="66">
        <v>2.0072650687469777</v>
      </c>
      <c r="H1810" s="65">
        <v>0</v>
      </c>
      <c r="I1810" s="47">
        <f t="shared" si="168"/>
        <v>0</v>
      </c>
      <c r="J1810" s="65">
        <v>0</v>
      </c>
      <c r="K1810" s="48">
        <f t="shared" si="169"/>
        <v>0</v>
      </c>
      <c r="L1810" s="65">
        <v>0</v>
      </c>
      <c r="M1810" s="60">
        <f t="shared" si="170"/>
        <v>0</v>
      </c>
      <c r="N1810" s="49">
        <v>65</v>
      </c>
      <c r="O1810" s="62">
        <f t="shared" si="171"/>
        <v>130.47222946855356</v>
      </c>
      <c r="P1810" s="50">
        <f t="shared" si="172"/>
        <v>65</v>
      </c>
      <c r="Q1810" s="51">
        <f t="shared" si="173"/>
        <v>130.47222946855356</v>
      </c>
      <c r="R1810" s="46" t="s">
        <v>7302</v>
      </c>
    </row>
    <row r="1811" spans="1:18" ht="16.5" hidden="1" customHeight="1" x14ac:dyDescent="0.15">
      <c r="A1811" s="56" t="s">
        <v>6075</v>
      </c>
      <c r="B1811" s="98" t="s">
        <v>6076</v>
      </c>
      <c r="C1811" s="98" t="s">
        <v>6077</v>
      </c>
      <c r="D1811" s="56" t="s">
        <v>329</v>
      </c>
      <c r="E1811" s="56" t="s">
        <v>5171</v>
      </c>
      <c r="F1811" s="56" t="s">
        <v>5172</v>
      </c>
      <c r="G1811" s="66">
        <v>32.561184835367548</v>
      </c>
      <c r="H1811" s="65">
        <v>0</v>
      </c>
      <c r="I1811" s="47">
        <f t="shared" si="168"/>
        <v>0</v>
      </c>
      <c r="J1811" s="65">
        <v>0</v>
      </c>
      <c r="K1811" s="48">
        <f t="shared" si="169"/>
        <v>0</v>
      </c>
      <c r="L1811" s="65">
        <v>0</v>
      </c>
      <c r="M1811" s="60">
        <f t="shared" si="170"/>
        <v>0</v>
      </c>
      <c r="N1811" s="49">
        <v>4</v>
      </c>
      <c r="O1811" s="62">
        <f t="shared" si="171"/>
        <v>130.24473934147019</v>
      </c>
      <c r="P1811" s="50">
        <f t="shared" si="172"/>
        <v>4</v>
      </c>
      <c r="Q1811" s="51">
        <f t="shared" si="173"/>
        <v>130.24473934147019</v>
      </c>
      <c r="R1811" s="46" t="s">
        <v>1</v>
      </c>
    </row>
    <row r="1812" spans="1:18" ht="16.5" hidden="1" customHeight="1" x14ac:dyDescent="0.15">
      <c r="A1812" s="56" t="s">
        <v>1100</v>
      </c>
      <c r="B1812" s="98" t="s">
        <v>7391</v>
      </c>
      <c r="C1812" s="98" t="s">
        <v>7391</v>
      </c>
      <c r="D1812" s="56" t="s">
        <v>350</v>
      </c>
      <c r="E1812" s="56" t="s">
        <v>568</v>
      </c>
      <c r="F1812" s="56" t="s">
        <v>569</v>
      </c>
      <c r="G1812" s="66">
        <v>130</v>
      </c>
      <c r="H1812" s="65">
        <v>0</v>
      </c>
      <c r="I1812" s="47">
        <f t="shared" si="168"/>
        <v>0</v>
      </c>
      <c r="J1812" s="65">
        <v>0</v>
      </c>
      <c r="K1812" s="48">
        <f t="shared" si="169"/>
        <v>0</v>
      </c>
      <c r="L1812" s="65">
        <v>0</v>
      </c>
      <c r="M1812" s="60">
        <f t="shared" si="170"/>
        <v>0</v>
      </c>
      <c r="N1812" s="49">
        <v>1</v>
      </c>
      <c r="O1812" s="62">
        <f t="shared" si="171"/>
        <v>130</v>
      </c>
      <c r="P1812" s="50">
        <f t="shared" si="172"/>
        <v>1</v>
      </c>
      <c r="Q1812" s="51">
        <f t="shared" si="173"/>
        <v>130</v>
      </c>
      <c r="R1812" s="46" t="s">
        <v>7299</v>
      </c>
    </row>
    <row r="1813" spans="1:18" ht="16.5" hidden="1" customHeight="1" x14ac:dyDescent="0.15">
      <c r="A1813" s="56" t="s">
        <v>3438</v>
      </c>
      <c r="B1813" s="98" t="s">
        <v>7816</v>
      </c>
      <c r="C1813" s="98" t="s">
        <v>7817</v>
      </c>
      <c r="D1813" s="56" t="s">
        <v>329</v>
      </c>
      <c r="E1813" s="56" t="s">
        <v>330</v>
      </c>
      <c r="F1813" s="56" t="s">
        <v>331</v>
      </c>
      <c r="G1813" s="66">
        <v>1.4867692307692311E-2</v>
      </c>
      <c r="H1813" s="65">
        <v>0</v>
      </c>
      <c r="I1813" s="47">
        <f t="shared" si="168"/>
        <v>0</v>
      </c>
      <c r="J1813" s="65">
        <v>0</v>
      </c>
      <c r="K1813" s="48">
        <f t="shared" si="169"/>
        <v>0</v>
      </c>
      <c r="L1813" s="65">
        <v>0</v>
      </c>
      <c r="M1813" s="60">
        <f t="shared" si="170"/>
        <v>0</v>
      </c>
      <c r="N1813" s="49">
        <v>8728</v>
      </c>
      <c r="O1813" s="62">
        <f t="shared" si="171"/>
        <v>129.7652184615385</v>
      </c>
      <c r="P1813" s="50">
        <f t="shared" si="172"/>
        <v>8728</v>
      </c>
      <c r="Q1813" s="51">
        <f t="shared" si="173"/>
        <v>129.7652184615385</v>
      </c>
      <c r="R1813" s="46" t="s">
        <v>7307</v>
      </c>
    </row>
    <row r="1814" spans="1:18" ht="16.5" hidden="1" customHeight="1" x14ac:dyDescent="0.15">
      <c r="A1814" s="56" t="s">
        <v>3428</v>
      </c>
      <c r="B1814" s="98" t="s">
        <v>3429</v>
      </c>
      <c r="C1814" s="98" t="s">
        <v>3429</v>
      </c>
      <c r="D1814" s="56" t="s">
        <v>350</v>
      </c>
      <c r="E1814" s="56" t="s">
        <v>351</v>
      </c>
      <c r="F1814" s="56" t="s">
        <v>352</v>
      </c>
      <c r="G1814" s="66">
        <v>3.3000000000000002E-2</v>
      </c>
      <c r="H1814" s="65">
        <v>0</v>
      </c>
      <c r="I1814" s="47">
        <f t="shared" si="168"/>
        <v>0</v>
      </c>
      <c r="J1814" s="65">
        <v>0</v>
      </c>
      <c r="K1814" s="48">
        <f t="shared" si="169"/>
        <v>0</v>
      </c>
      <c r="L1814" s="65">
        <v>0</v>
      </c>
      <c r="M1814" s="60">
        <f t="shared" si="170"/>
        <v>0</v>
      </c>
      <c r="N1814" s="49">
        <v>3930</v>
      </c>
      <c r="O1814" s="62">
        <f t="shared" si="171"/>
        <v>129.69</v>
      </c>
      <c r="P1814" s="50">
        <f t="shared" si="172"/>
        <v>3930</v>
      </c>
      <c r="Q1814" s="51">
        <f t="shared" si="173"/>
        <v>129.69</v>
      </c>
      <c r="R1814" s="46" t="s">
        <v>7307</v>
      </c>
    </row>
    <row r="1815" spans="1:18" ht="16.5" hidden="1" customHeight="1" x14ac:dyDescent="0.15">
      <c r="A1815" s="56" t="s">
        <v>1731</v>
      </c>
      <c r="B1815" s="98" t="s">
        <v>1732</v>
      </c>
      <c r="C1815" s="98" t="s">
        <v>1733</v>
      </c>
      <c r="D1815" s="56" t="s">
        <v>329</v>
      </c>
      <c r="E1815" s="56" t="s">
        <v>351</v>
      </c>
      <c r="F1815" s="56" t="s">
        <v>352</v>
      </c>
      <c r="G1815" s="66">
        <v>2.3554814123674217</v>
      </c>
      <c r="H1815" s="65">
        <v>0</v>
      </c>
      <c r="I1815" s="47">
        <f t="shared" si="168"/>
        <v>0</v>
      </c>
      <c r="J1815" s="65">
        <v>0</v>
      </c>
      <c r="K1815" s="48">
        <f t="shared" si="169"/>
        <v>0</v>
      </c>
      <c r="L1815" s="65">
        <v>0</v>
      </c>
      <c r="M1815" s="60">
        <f t="shared" si="170"/>
        <v>0</v>
      </c>
      <c r="N1815" s="49">
        <v>55</v>
      </c>
      <c r="O1815" s="62">
        <f t="shared" si="171"/>
        <v>129.55147768020819</v>
      </c>
      <c r="P1815" s="50">
        <f t="shared" si="172"/>
        <v>55</v>
      </c>
      <c r="Q1815" s="51">
        <f t="shared" si="173"/>
        <v>129.55147768020819</v>
      </c>
      <c r="R1815" s="46" t="s">
        <v>7301</v>
      </c>
    </row>
    <row r="1816" spans="1:18" ht="16.5" hidden="1" customHeight="1" x14ac:dyDescent="0.15">
      <c r="A1816" s="56" t="s">
        <v>5694</v>
      </c>
      <c r="B1816" s="98" t="s">
        <v>5695</v>
      </c>
      <c r="C1816" s="98" t="s">
        <v>5199</v>
      </c>
      <c r="D1816" s="56" t="s">
        <v>329</v>
      </c>
      <c r="E1816" s="56" t="s">
        <v>5171</v>
      </c>
      <c r="F1816" s="56" t="s">
        <v>5172</v>
      </c>
      <c r="G1816" s="66">
        <v>43.059600869490303</v>
      </c>
      <c r="H1816" s="65">
        <v>0</v>
      </c>
      <c r="I1816" s="47">
        <f t="shared" si="168"/>
        <v>0</v>
      </c>
      <c r="J1816" s="65">
        <v>0</v>
      </c>
      <c r="K1816" s="48">
        <f t="shared" si="169"/>
        <v>0</v>
      </c>
      <c r="L1816" s="65">
        <v>0</v>
      </c>
      <c r="M1816" s="60">
        <f t="shared" si="170"/>
        <v>0</v>
      </c>
      <c r="N1816" s="49">
        <v>3</v>
      </c>
      <c r="O1816" s="62">
        <f t="shared" si="171"/>
        <v>129.1788026084709</v>
      </c>
      <c r="P1816" s="50">
        <f t="shared" si="172"/>
        <v>3</v>
      </c>
      <c r="Q1816" s="51">
        <f t="shared" si="173"/>
        <v>129.1788026084709</v>
      </c>
      <c r="R1816" s="46" t="s">
        <v>1</v>
      </c>
    </row>
    <row r="1817" spans="1:18" ht="16.5" hidden="1" customHeight="1" x14ac:dyDescent="0.15">
      <c r="A1817" s="69" t="s">
        <v>4293</v>
      </c>
      <c r="B1817" s="98" t="s">
        <v>4294</v>
      </c>
      <c r="C1817" s="98" t="s">
        <v>8382</v>
      </c>
      <c r="D1817" s="56" t="s">
        <v>329</v>
      </c>
      <c r="E1817" s="56" t="s">
        <v>1310</v>
      </c>
      <c r="F1817" s="56" t="s">
        <v>1311</v>
      </c>
      <c r="G1817" s="66">
        <v>4.5474102564102559</v>
      </c>
      <c r="H1817" s="65">
        <v>0</v>
      </c>
      <c r="I1817" s="47">
        <f t="shared" si="168"/>
        <v>0</v>
      </c>
      <c r="J1817" s="65">
        <v>0</v>
      </c>
      <c r="K1817" s="48">
        <f t="shared" si="169"/>
        <v>0</v>
      </c>
      <c r="L1817" s="65">
        <v>0</v>
      </c>
      <c r="M1817" s="60">
        <f t="shared" si="170"/>
        <v>0</v>
      </c>
      <c r="N1817" s="49">
        <v>28</v>
      </c>
      <c r="O1817" s="62">
        <f t="shared" si="171"/>
        <v>127.32748717948716</v>
      </c>
      <c r="P1817" s="50">
        <f t="shared" si="172"/>
        <v>28</v>
      </c>
      <c r="Q1817" s="51">
        <f t="shared" si="173"/>
        <v>127.32748717948716</v>
      </c>
      <c r="R1817" s="46" t="s">
        <v>7303</v>
      </c>
    </row>
    <row r="1818" spans="1:18" ht="16.5" hidden="1" customHeight="1" x14ac:dyDescent="0.15">
      <c r="A1818" s="56" t="s">
        <v>5775</v>
      </c>
      <c r="B1818" s="98" t="s">
        <v>5776</v>
      </c>
      <c r="C1818" s="98" t="s">
        <v>5777</v>
      </c>
      <c r="D1818" s="56" t="s">
        <v>329</v>
      </c>
      <c r="E1818" s="56" t="s">
        <v>5171</v>
      </c>
      <c r="F1818" s="56" t="s">
        <v>5172</v>
      </c>
      <c r="G1818" s="66">
        <v>126.93294024050147</v>
      </c>
      <c r="H1818" s="65">
        <v>0</v>
      </c>
      <c r="I1818" s="47">
        <f t="shared" si="168"/>
        <v>0</v>
      </c>
      <c r="J1818" s="65">
        <v>0</v>
      </c>
      <c r="K1818" s="48">
        <f t="shared" si="169"/>
        <v>0</v>
      </c>
      <c r="L1818" s="65">
        <v>0</v>
      </c>
      <c r="M1818" s="60">
        <f t="shared" si="170"/>
        <v>0</v>
      </c>
      <c r="N1818" s="49">
        <v>1</v>
      </c>
      <c r="O1818" s="62">
        <f t="shared" si="171"/>
        <v>126.93294024050147</v>
      </c>
      <c r="P1818" s="50">
        <f t="shared" si="172"/>
        <v>1</v>
      </c>
      <c r="Q1818" s="51">
        <f t="shared" si="173"/>
        <v>126.93294024050147</v>
      </c>
      <c r="R1818" s="46" t="s">
        <v>1</v>
      </c>
    </row>
    <row r="1819" spans="1:18" ht="16.5" hidden="1" customHeight="1" x14ac:dyDescent="0.15">
      <c r="A1819" s="56" t="s">
        <v>116</v>
      </c>
      <c r="B1819" s="98" t="s">
        <v>234</v>
      </c>
      <c r="C1819" s="98" t="s">
        <v>234</v>
      </c>
      <c r="D1819" s="56" t="s">
        <v>350</v>
      </c>
      <c r="E1819" s="56" t="s">
        <v>568</v>
      </c>
      <c r="F1819" s="56" t="s">
        <v>569</v>
      </c>
      <c r="G1819" s="66">
        <v>42.218218478197379</v>
      </c>
      <c r="H1819" s="65">
        <v>0</v>
      </c>
      <c r="I1819" s="47">
        <f t="shared" si="168"/>
        <v>0</v>
      </c>
      <c r="J1819" s="65">
        <v>0</v>
      </c>
      <c r="K1819" s="48">
        <f t="shared" si="169"/>
        <v>0</v>
      </c>
      <c r="L1819" s="65">
        <v>0</v>
      </c>
      <c r="M1819" s="60">
        <f t="shared" si="170"/>
        <v>0</v>
      </c>
      <c r="N1819" s="49">
        <v>3</v>
      </c>
      <c r="O1819" s="62">
        <f t="shared" si="171"/>
        <v>126.65465543459214</v>
      </c>
      <c r="P1819" s="50">
        <f t="shared" si="172"/>
        <v>3</v>
      </c>
      <c r="Q1819" s="51">
        <f t="shared" si="173"/>
        <v>126.65465543459214</v>
      </c>
      <c r="R1819" s="46" t="s">
        <v>7299</v>
      </c>
    </row>
    <row r="1820" spans="1:18" ht="16.5" hidden="1" customHeight="1" x14ac:dyDescent="0.15">
      <c r="A1820" s="56" t="s">
        <v>4891</v>
      </c>
      <c r="B1820" s="98" t="s">
        <v>4892</v>
      </c>
      <c r="C1820" s="98" t="s">
        <v>4892</v>
      </c>
      <c r="D1820" s="56" t="s">
        <v>329</v>
      </c>
      <c r="E1820" s="56" t="s">
        <v>351</v>
      </c>
      <c r="F1820" s="56" t="s">
        <v>352</v>
      </c>
      <c r="G1820" s="66">
        <v>2</v>
      </c>
      <c r="H1820" s="65">
        <v>0</v>
      </c>
      <c r="I1820" s="47">
        <f t="shared" si="168"/>
        <v>0</v>
      </c>
      <c r="J1820" s="65">
        <v>0</v>
      </c>
      <c r="K1820" s="48">
        <f t="shared" si="169"/>
        <v>0</v>
      </c>
      <c r="L1820" s="65">
        <v>0</v>
      </c>
      <c r="M1820" s="60">
        <f t="shared" si="170"/>
        <v>0</v>
      </c>
      <c r="N1820" s="49">
        <v>63</v>
      </c>
      <c r="O1820" s="62">
        <f t="shared" si="171"/>
        <v>126</v>
      </c>
      <c r="P1820" s="50">
        <f t="shared" si="172"/>
        <v>63</v>
      </c>
      <c r="Q1820" s="51">
        <f t="shared" si="173"/>
        <v>126</v>
      </c>
      <c r="R1820" s="46" t="s">
        <v>7302</v>
      </c>
    </row>
    <row r="1821" spans="1:18" ht="16.5" hidden="1" customHeight="1" x14ac:dyDescent="0.15">
      <c r="A1821" s="56" t="s">
        <v>3979</v>
      </c>
      <c r="B1821" s="98" t="s">
        <v>3980</v>
      </c>
      <c r="C1821" s="98" t="s">
        <v>8369</v>
      </c>
      <c r="D1821" s="56" t="s">
        <v>329</v>
      </c>
      <c r="E1821" s="56" t="s">
        <v>351</v>
      </c>
      <c r="F1821" s="56" t="s">
        <v>352</v>
      </c>
      <c r="G1821" s="66">
        <v>0.40999999999999992</v>
      </c>
      <c r="H1821" s="65">
        <v>0</v>
      </c>
      <c r="I1821" s="47">
        <f t="shared" si="168"/>
        <v>0</v>
      </c>
      <c r="J1821" s="65">
        <v>0</v>
      </c>
      <c r="K1821" s="48">
        <f t="shared" si="169"/>
        <v>0</v>
      </c>
      <c r="L1821" s="65">
        <v>0</v>
      </c>
      <c r="M1821" s="60">
        <f t="shared" si="170"/>
        <v>0</v>
      </c>
      <c r="N1821" s="49">
        <v>305</v>
      </c>
      <c r="O1821" s="62">
        <f t="shared" si="171"/>
        <v>125.04999999999997</v>
      </c>
      <c r="P1821" s="50">
        <f t="shared" si="172"/>
        <v>305</v>
      </c>
      <c r="Q1821" s="51">
        <f t="shared" si="173"/>
        <v>125.04999999999997</v>
      </c>
      <c r="R1821" s="46" t="s">
        <v>7307</v>
      </c>
    </row>
    <row r="1822" spans="1:18" ht="16.5" hidden="1" customHeight="1" x14ac:dyDescent="0.15">
      <c r="A1822" s="56" t="s">
        <v>1291</v>
      </c>
      <c r="B1822" s="98" t="s">
        <v>1292</v>
      </c>
      <c r="C1822" s="98" t="s">
        <v>1292</v>
      </c>
      <c r="D1822" s="56" t="s">
        <v>329</v>
      </c>
      <c r="E1822" s="56" t="s">
        <v>351</v>
      </c>
      <c r="F1822" s="56" t="s">
        <v>352</v>
      </c>
      <c r="G1822" s="66">
        <v>25</v>
      </c>
      <c r="H1822" s="65">
        <v>0</v>
      </c>
      <c r="I1822" s="47">
        <f t="shared" si="168"/>
        <v>0</v>
      </c>
      <c r="J1822" s="65">
        <v>0</v>
      </c>
      <c r="K1822" s="48">
        <f t="shared" si="169"/>
        <v>0</v>
      </c>
      <c r="L1822" s="65">
        <v>0</v>
      </c>
      <c r="M1822" s="60">
        <f t="shared" si="170"/>
        <v>0</v>
      </c>
      <c r="N1822" s="49">
        <v>5</v>
      </c>
      <c r="O1822" s="62">
        <f t="shared" si="171"/>
        <v>125</v>
      </c>
      <c r="P1822" s="50">
        <f t="shared" si="172"/>
        <v>5</v>
      </c>
      <c r="Q1822" s="51">
        <f t="shared" si="173"/>
        <v>125</v>
      </c>
      <c r="R1822" s="46" t="s">
        <v>7299</v>
      </c>
    </row>
    <row r="1823" spans="1:18" ht="16.5" hidden="1" customHeight="1" x14ac:dyDescent="0.15">
      <c r="A1823" s="56" t="s">
        <v>1848</v>
      </c>
      <c r="B1823" s="98" t="s">
        <v>1849</v>
      </c>
      <c r="C1823" s="98" t="s">
        <v>1850</v>
      </c>
      <c r="D1823" s="56" t="s">
        <v>329</v>
      </c>
      <c r="E1823" s="56" t="s">
        <v>1310</v>
      </c>
      <c r="F1823" s="56" t="s">
        <v>1311</v>
      </c>
      <c r="G1823" s="66">
        <v>11.359999999999998</v>
      </c>
      <c r="H1823" s="65">
        <v>0</v>
      </c>
      <c r="I1823" s="47">
        <f t="shared" si="168"/>
        <v>0</v>
      </c>
      <c r="J1823" s="65">
        <v>0</v>
      </c>
      <c r="K1823" s="48">
        <f t="shared" si="169"/>
        <v>0</v>
      </c>
      <c r="L1823" s="65">
        <v>0</v>
      </c>
      <c r="M1823" s="60">
        <f t="shared" si="170"/>
        <v>0</v>
      </c>
      <c r="N1823" s="49">
        <v>11</v>
      </c>
      <c r="O1823" s="62">
        <f t="shared" si="171"/>
        <v>124.95999999999998</v>
      </c>
      <c r="P1823" s="50">
        <f t="shared" si="172"/>
        <v>11</v>
      </c>
      <c r="Q1823" s="51">
        <f t="shared" si="173"/>
        <v>124.95999999999998</v>
      </c>
      <c r="R1823" s="46" t="s">
        <v>7301</v>
      </c>
    </row>
    <row r="1824" spans="1:18" ht="16.5" hidden="1" customHeight="1" x14ac:dyDescent="0.15">
      <c r="A1824" s="56" t="s">
        <v>2253</v>
      </c>
      <c r="B1824" s="98" t="s">
        <v>2254</v>
      </c>
      <c r="C1824" s="98" t="s">
        <v>1722</v>
      </c>
      <c r="D1824" s="56" t="s">
        <v>329</v>
      </c>
      <c r="E1824" s="56" t="s">
        <v>1380</v>
      </c>
      <c r="F1824" s="56" t="s">
        <v>1381</v>
      </c>
      <c r="G1824" s="66">
        <v>4.8020442359807731</v>
      </c>
      <c r="H1824" s="65">
        <v>0</v>
      </c>
      <c r="I1824" s="47">
        <f t="shared" si="168"/>
        <v>0</v>
      </c>
      <c r="J1824" s="65">
        <v>0</v>
      </c>
      <c r="K1824" s="48">
        <f t="shared" si="169"/>
        <v>0</v>
      </c>
      <c r="L1824" s="65">
        <v>0</v>
      </c>
      <c r="M1824" s="60">
        <f t="shared" si="170"/>
        <v>0</v>
      </c>
      <c r="N1824" s="49">
        <v>26</v>
      </c>
      <c r="O1824" s="62">
        <f t="shared" si="171"/>
        <v>124.8531501355001</v>
      </c>
      <c r="P1824" s="50">
        <f t="shared" si="172"/>
        <v>26</v>
      </c>
      <c r="Q1824" s="51">
        <f t="shared" si="173"/>
        <v>124.8531501355001</v>
      </c>
      <c r="R1824" s="46" t="s">
        <v>7301</v>
      </c>
    </row>
    <row r="1825" spans="1:18" ht="16.5" hidden="1" customHeight="1" x14ac:dyDescent="0.15">
      <c r="A1825" s="56" t="s">
        <v>2307</v>
      </c>
      <c r="B1825" s="98" t="s">
        <v>9234</v>
      </c>
      <c r="C1825" s="98" t="s">
        <v>9235</v>
      </c>
      <c r="D1825" s="56" t="s">
        <v>329</v>
      </c>
      <c r="E1825" s="56" t="s">
        <v>1964</v>
      </c>
      <c r="F1825" s="56" t="s">
        <v>1965</v>
      </c>
      <c r="G1825" s="66">
        <v>0.7996172337478008</v>
      </c>
      <c r="H1825" s="65">
        <v>0</v>
      </c>
      <c r="I1825" s="47">
        <f t="shared" si="168"/>
        <v>0</v>
      </c>
      <c r="J1825" s="65">
        <v>0</v>
      </c>
      <c r="K1825" s="48">
        <f t="shared" si="169"/>
        <v>0</v>
      </c>
      <c r="L1825" s="65">
        <v>0</v>
      </c>
      <c r="M1825" s="60">
        <f t="shared" si="170"/>
        <v>0</v>
      </c>
      <c r="N1825" s="49">
        <v>156</v>
      </c>
      <c r="O1825" s="62">
        <f t="shared" si="171"/>
        <v>124.74028846465693</v>
      </c>
      <c r="P1825" s="50">
        <f t="shared" si="172"/>
        <v>156</v>
      </c>
      <c r="Q1825" s="51">
        <f t="shared" si="173"/>
        <v>124.74028846465693</v>
      </c>
      <c r="R1825" s="46" t="s">
        <v>7301</v>
      </c>
    </row>
    <row r="1826" spans="1:18" ht="16.5" hidden="1" customHeight="1" x14ac:dyDescent="0.15">
      <c r="A1826" s="56" t="s">
        <v>3628</v>
      </c>
      <c r="B1826" s="98" t="s">
        <v>3629</v>
      </c>
      <c r="C1826" s="98" t="s">
        <v>3629</v>
      </c>
      <c r="D1826" s="56" t="s">
        <v>350</v>
      </c>
      <c r="E1826" s="56" t="s">
        <v>351</v>
      </c>
      <c r="F1826" s="56" t="s">
        <v>352</v>
      </c>
      <c r="G1826" s="66">
        <v>0.09</v>
      </c>
      <c r="H1826" s="65">
        <v>0</v>
      </c>
      <c r="I1826" s="47">
        <f t="shared" si="168"/>
        <v>0</v>
      </c>
      <c r="J1826" s="65">
        <v>0</v>
      </c>
      <c r="K1826" s="48">
        <f t="shared" si="169"/>
        <v>0</v>
      </c>
      <c r="L1826" s="65">
        <v>0</v>
      </c>
      <c r="M1826" s="60">
        <f t="shared" si="170"/>
        <v>0</v>
      </c>
      <c r="N1826" s="49">
        <v>1382</v>
      </c>
      <c r="O1826" s="62">
        <f t="shared" si="171"/>
        <v>124.38</v>
      </c>
      <c r="P1826" s="50">
        <f t="shared" si="172"/>
        <v>1382</v>
      </c>
      <c r="Q1826" s="51">
        <f t="shared" si="173"/>
        <v>124.38</v>
      </c>
      <c r="R1826" s="46" t="s">
        <v>7307</v>
      </c>
    </row>
    <row r="1827" spans="1:18" ht="16.5" hidden="1" customHeight="1" x14ac:dyDescent="0.15">
      <c r="A1827" s="56" t="s">
        <v>5366</v>
      </c>
      <c r="B1827" s="98" t="s">
        <v>5367</v>
      </c>
      <c r="C1827" s="98" t="s">
        <v>5320</v>
      </c>
      <c r="D1827" s="56" t="s">
        <v>329</v>
      </c>
      <c r="E1827" s="56" t="s">
        <v>5298</v>
      </c>
      <c r="F1827" s="56" t="s">
        <v>5299</v>
      </c>
      <c r="G1827" s="66">
        <v>61.748283468667232</v>
      </c>
      <c r="H1827" s="65">
        <v>0</v>
      </c>
      <c r="I1827" s="47">
        <f t="shared" si="168"/>
        <v>0</v>
      </c>
      <c r="J1827" s="65">
        <v>0</v>
      </c>
      <c r="K1827" s="48">
        <f t="shared" si="169"/>
        <v>0</v>
      </c>
      <c r="L1827" s="65">
        <v>0</v>
      </c>
      <c r="M1827" s="60">
        <f t="shared" si="170"/>
        <v>0</v>
      </c>
      <c r="N1827" s="49">
        <v>2</v>
      </c>
      <c r="O1827" s="62">
        <f t="shared" si="171"/>
        <v>123.49656693733446</v>
      </c>
      <c r="P1827" s="50">
        <f t="shared" si="172"/>
        <v>2</v>
      </c>
      <c r="Q1827" s="51">
        <f t="shared" si="173"/>
        <v>123.49656693733446</v>
      </c>
      <c r="R1827" s="46" t="s">
        <v>1</v>
      </c>
    </row>
    <row r="1828" spans="1:18" ht="16.5" hidden="1" customHeight="1" x14ac:dyDescent="0.15">
      <c r="A1828" s="56" t="s">
        <v>5366</v>
      </c>
      <c r="B1828" s="98" t="s">
        <v>5367</v>
      </c>
      <c r="C1828" s="98" t="s">
        <v>5320</v>
      </c>
      <c r="D1828" s="56" t="s">
        <v>329</v>
      </c>
      <c r="E1828" s="56" t="s">
        <v>5300</v>
      </c>
      <c r="F1828" s="56" t="s">
        <v>5301</v>
      </c>
      <c r="G1828" s="66">
        <v>61.748283468667232</v>
      </c>
      <c r="H1828" s="65">
        <v>0</v>
      </c>
      <c r="I1828" s="47">
        <f t="shared" si="168"/>
        <v>0</v>
      </c>
      <c r="J1828" s="65">
        <v>0</v>
      </c>
      <c r="K1828" s="48">
        <f t="shared" si="169"/>
        <v>0</v>
      </c>
      <c r="L1828" s="65">
        <v>0</v>
      </c>
      <c r="M1828" s="60">
        <f t="shared" si="170"/>
        <v>0</v>
      </c>
      <c r="N1828" s="49">
        <v>2</v>
      </c>
      <c r="O1828" s="62">
        <f t="shared" si="171"/>
        <v>123.49656693733446</v>
      </c>
      <c r="P1828" s="50">
        <f t="shared" si="172"/>
        <v>2</v>
      </c>
      <c r="Q1828" s="51">
        <f t="shared" si="173"/>
        <v>123.49656693733446</v>
      </c>
      <c r="R1828" s="46" t="s">
        <v>1</v>
      </c>
    </row>
    <row r="1829" spans="1:18" ht="16.5" hidden="1" customHeight="1" x14ac:dyDescent="0.15">
      <c r="A1829" s="56" t="s">
        <v>3332</v>
      </c>
      <c r="B1829" s="98" t="s">
        <v>7766</v>
      </c>
      <c r="C1829" s="98" t="s">
        <v>7767</v>
      </c>
      <c r="D1829" s="56" t="s">
        <v>329</v>
      </c>
      <c r="E1829" s="56" t="s">
        <v>330</v>
      </c>
      <c r="F1829" s="56" t="s">
        <v>331</v>
      </c>
      <c r="G1829" s="66">
        <v>1.4017640710908262E-2</v>
      </c>
      <c r="H1829" s="65">
        <v>0</v>
      </c>
      <c r="I1829" s="47">
        <f t="shared" si="168"/>
        <v>0</v>
      </c>
      <c r="J1829" s="65">
        <v>0</v>
      </c>
      <c r="K1829" s="48">
        <f t="shared" si="169"/>
        <v>0</v>
      </c>
      <c r="L1829" s="65">
        <v>0</v>
      </c>
      <c r="M1829" s="60">
        <f t="shared" si="170"/>
        <v>0</v>
      </c>
      <c r="N1829" s="49">
        <v>8806</v>
      </c>
      <c r="O1829" s="62">
        <f t="shared" si="171"/>
        <v>123.43934410025815</v>
      </c>
      <c r="P1829" s="50">
        <f t="shared" si="172"/>
        <v>8806</v>
      </c>
      <c r="Q1829" s="51">
        <f t="shared" si="173"/>
        <v>123.43934410025815</v>
      </c>
      <c r="R1829" s="46" t="s">
        <v>7307</v>
      </c>
    </row>
    <row r="1830" spans="1:18" ht="16.5" hidden="1" customHeight="1" x14ac:dyDescent="0.15">
      <c r="A1830" s="56" t="s">
        <v>6603</v>
      </c>
      <c r="B1830" s="98" t="s">
        <v>6604</v>
      </c>
      <c r="C1830" s="98" t="s">
        <v>8513</v>
      </c>
      <c r="D1830" s="56" t="s">
        <v>329</v>
      </c>
      <c r="E1830" s="56" t="s">
        <v>5300</v>
      </c>
      <c r="F1830" s="56" t="s">
        <v>5301</v>
      </c>
      <c r="G1830" s="66">
        <v>41.105198125497822</v>
      </c>
      <c r="H1830" s="65">
        <v>0</v>
      </c>
      <c r="I1830" s="47">
        <f t="shared" si="168"/>
        <v>0</v>
      </c>
      <c r="J1830" s="65">
        <v>0</v>
      </c>
      <c r="K1830" s="48">
        <f t="shared" si="169"/>
        <v>0</v>
      </c>
      <c r="L1830" s="65">
        <v>0</v>
      </c>
      <c r="M1830" s="60">
        <f t="shared" si="170"/>
        <v>0</v>
      </c>
      <c r="N1830" s="49">
        <v>3</v>
      </c>
      <c r="O1830" s="62">
        <f t="shared" si="171"/>
        <v>123.31559437649346</v>
      </c>
      <c r="P1830" s="50">
        <f t="shared" si="172"/>
        <v>3</v>
      </c>
      <c r="Q1830" s="51">
        <f t="shared" si="173"/>
        <v>123.31559437649346</v>
      </c>
      <c r="R1830" s="46" t="s">
        <v>1</v>
      </c>
    </row>
    <row r="1831" spans="1:18" ht="16.5" hidden="1" customHeight="1" x14ac:dyDescent="0.15">
      <c r="A1831" s="56" t="s">
        <v>1121</v>
      </c>
      <c r="B1831" s="98" t="s">
        <v>1122</v>
      </c>
      <c r="C1831" s="98" t="s">
        <v>1122</v>
      </c>
      <c r="D1831" s="56" t="s">
        <v>350</v>
      </c>
      <c r="E1831" s="56" t="s">
        <v>568</v>
      </c>
      <c r="F1831" s="56" t="s">
        <v>569</v>
      </c>
      <c r="G1831" s="66">
        <v>20.5</v>
      </c>
      <c r="H1831" s="65">
        <v>0</v>
      </c>
      <c r="I1831" s="47">
        <f t="shared" si="168"/>
        <v>0</v>
      </c>
      <c r="J1831" s="65">
        <v>0</v>
      </c>
      <c r="K1831" s="48">
        <f t="shared" si="169"/>
        <v>0</v>
      </c>
      <c r="L1831" s="65">
        <v>0</v>
      </c>
      <c r="M1831" s="60">
        <f t="shared" si="170"/>
        <v>0</v>
      </c>
      <c r="N1831" s="49">
        <v>6</v>
      </c>
      <c r="O1831" s="62">
        <f t="shared" si="171"/>
        <v>123</v>
      </c>
      <c r="P1831" s="50">
        <f t="shared" si="172"/>
        <v>6</v>
      </c>
      <c r="Q1831" s="51">
        <f t="shared" si="173"/>
        <v>123</v>
      </c>
      <c r="R1831" s="46" t="s">
        <v>7299</v>
      </c>
    </row>
    <row r="1832" spans="1:18" ht="16.5" hidden="1" customHeight="1" x14ac:dyDescent="0.15">
      <c r="A1832" s="56" t="s">
        <v>6809</v>
      </c>
      <c r="B1832" s="98" t="s">
        <v>6810</v>
      </c>
      <c r="C1832" s="98" t="s">
        <v>6810</v>
      </c>
      <c r="D1832" s="56" t="s">
        <v>329</v>
      </c>
      <c r="E1832" s="56" t="s">
        <v>1380</v>
      </c>
      <c r="F1832" s="56" t="s">
        <v>1381</v>
      </c>
      <c r="G1832" s="66">
        <v>4.7E-2</v>
      </c>
      <c r="H1832" s="65">
        <v>0</v>
      </c>
      <c r="I1832" s="47">
        <f t="shared" si="168"/>
        <v>0</v>
      </c>
      <c r="J1832" s="65">
        <v>0</v>
      </c>
      <c r="K1832" s="48">
        <f t="shared" si="169"/>
        <v>0</v>
      </c>
      <c r="L1832" s="65">
        <v>0</v>
      </c>
      <c r="M1832" s="60">
        <f t="shared" si="170"/>
        <v>0</v>
      </c>
      <c r="N1832" s="49">
        <v>2616</v>
      </c>
      <c r="O1832" s="62">
        <f t="shared" si="171"/>
        <v>122.952</v>
      </c>
      <c r="P1832" s="50">
        <f t="shared" si="172"/>
        <v>2616</v>
      </c>
      <c r="Q1832" s="51">
        <f t="shared" si="173"/>
        <v>122.952</v>
      </c>
      <c r="R1832" s="46" t="s">
        <v>7303</v>
      </c>
    </row>
    <row r="1833" spans="1:18" ht="16.5" hidden="1" customHeight="1" x14ac:dyDescent="0.15">
      <c r="A1833" s="56" t="s">
        <v>3287</v>
      </c>
      <c r="B1833" s="98" t="s">
        <v>3288</v>
      </c>
      <c r="C1833" s="98" t="s">
        <v>3289</v>
      </c>
      <c r="D1833" s="56" t="s">
        <v>329</v>
      </c>
      <c r="E1833" s="56" t="s">
        <v>1380</v>
      </c>
      <c r="F1833" s="56" t="s">
        <v>1381</v>
      </c>
      <c r="G1833" s="66">
        <v>0.13850000000000004</v>
      </c>
      <c r="H1833" s="65">
        <v>0</v>
      </c>
      <c r="I1833" s="47">
        <f t="shared" si="168"/>
        <v>0</v>
      </c>
      <c r="J1833" s="65">
        <v>0</v>
      </c>
      <c r="K1833" s="48">
        <f t="shared" si="169"/>
        <v>0</v>
      </c>
      <c r="L1833" s="65">
        <v>0</v>
      </c>
      <c r="M1833" s="60">
        <f t="shared" si="170"/>
        <v>0</v>
      </c>
      <c r="N1833" s="49">
        <v>880</v>
      </c>
      <c r="O1833" s="62">
        <f t="shared" si="171"/>
        <v>121.88000000000004</v>
      </c>
      <c r="P1833" s="50">
        <f t="shared" si="172"/>
        <v>880</v>
      </c>
      <c r="Q1833" s="51">
        <f t="shared" si="173"/>
        <v>121.88000000000004</v>
      </c>
      <c r="R1833" s="46" t="s">
        <v>7307</v>
      </c>
    </row>
    <row r="1834" spans="1:18" ht="16.5" hidden="1" customHeight="1" x14ac:dyDescent="0.15">
      <c r="A1834" s="56" t="s">
        <v>1442</v>
      </c>
      <c r="B1834" s="98" t="s">
        <v>7409</v>
      </c>
      <c r="C1834" s="98" t="s">
        <v>8283</v>
      </c>
      <c r="D1834" s="56" t="s">
        <v>406</v>
      </c>
      <c r="E1834" s="56" t="s">
        <v>501</v>
      </c>
      <c r="F1834" s="56" t="s">
        <v>502</v>
      </c>
      <c r="G1834" s="66">
        <v>2.4368265933207538</v>
      </c>
      <c r="H1834" s="65">
        <v>0</v>
      </c>
      <c r="I1834" s="47">
        <f t="shared" si="168"/>
        <v>0</v>
      </c>
      <c r="J1834" s="65">
        <v>0</v>
      </c>
      <c r="K1834" s="48">
        <f t="shared" si="169"/>
        <v>0</v>
      </c>
      <c r="L1834" s="65">
        <v>0</v>
      </c>
      <c r="M1834" s="60">
        <f t="shared" si="170"/>
        <v>0</v>
      </c>
      <c r="N1834" s="49">
        <v>50</v>
      </c>
      <c r="O1834" s="62">
        <f t="shared" si="171"/>
        <v>121.84132966603769</v>
      </c>
      <c r="P1834" s="50">
        <f t="shared" si="172"/>
        <v>50</v>
      </c>
      <c r="Q1834" s="51">
        <f t="shared" si="173"/>
        <v>121.84132966603769</v>
      </c>
      <c r="R1834" s="46" t="s">
        <v>7300</v>
      </c>
    </row>
    <row r="1835" spans="1:18" ht="16.5" hidden="1" customHeight="1" x14ac:dyDescent="0.15">
      <c r="A1835" s="56" t="s">
        <v>4634</v>
      </c>
      <c r="B1835" s="98" t="s">
        <v>4635</v>
      </c>
      <c r="C1835" s="98" t="s">
        <v>4636</v>
      </c>
      <c r="D1835" s="56" t="s">
        <v>329</v>
      </c>
      <c r="E1835" s="56" t="s">
        <v>391</v>
      </c>
      <c r="F1835" s="56" t="s">
        <v>392</v>
      </c>
      <c r="G1835" s="66">
        <v>6.4103000000000003</v>
      </c>
      <c r="H1835" s="65">
        <v>0</v>
      </c>
      <c r="I1835" s="47">
        <f t="shared" si="168"/>
        <v>0</v>
      </c>
      <c r="J1835" s="65">
        <v>0</v>
      </c>
      <c r="K1835" s="48">
        <f t="shared" si="169"/>
        <v>0</v>
      </c>
      <c r="L1835" s="65">
        <v>0</v>
      </c>
      <c r="M1835" s="60">
        <f t="shared" si="170"/>
        <v>0</v>
      </c>
      <c r="N1835" s="49">
        <v>19</v>
      </c>
      <c r="O1835" s="62">
        <f t="shared" si="171"/>
        <v>121.79570000000001</v>
      </c>
      <c r="P1835" s="50">
        <f t="shared" si="172"/>
        <v>19</v>
      </c>
      <c r="Q1835" s="51">
        <f t="shared" si="173"/>
        <v>121.79570000000001</v>
      </c>
      <c r="R1835" s="46" t="s">
        <v>7302</v>
      </c>
    </row>
    <row r="1836" spans="1:18" ht="16.5" hidden="1" customHeight="1" x14ac:dyDescent="0.15">
      <c r="A1836" s="56" t="s">
        <v>3173</v>
      </c>
      <c r="B1836" s="98" t="s">
        <v>7714</v>
      </c>
      <c r="C1836" s="98" t="s">
        <v>7715</v>
      </c>
      <c r="D1836" s="56" t="s">
        <v>329</v>
      </c>
      <c r="E1836" s="56" t="s">
        <v>330</v>
      </c>
      <c r="F1836" s="56" t="s">
        <v>331</v>
      </c>
      <c r="G1836" s="66">
        <v>1.4299999999999998E-2</v>
      </c>
      <c r="H1836" s="65">
        <v>0</v>
      </c>
      <c r="I1836" s="47">
        <f t="shared" si="168"/>
        <v>0</v>
      </c>
      <c r="J1836" s="65">
        <v>0</v>
      </c>
      <c r="K1836" s="48">
        <f t="shared" si="169"/>
        <v>0</v>
      </c>
      <c r="L1836" s="65">
        <v>0</v>
      </c>
      <c r="M1836" s="60">
        <f t="shared" si="170"/>
        <v>0</v>
      </c>
      <c r="N1836" s="49">
        <v>8500</v>
      </c>
      <c r="O1836" s="62">
        <f t="shared" si="171"/>
        <v>121.54999999999998</v>
      </c>
      <c r="P1836" s="50">
        <f t="shared" si="172"/>
        <v>8500</v>
      </c>
      <c r="Q1836" s="51">
        <f t="shared" si="173"/>
        <v>121.54999999999998</v>
      </c>
      <c r="R1836" s="46" t="s">
        <v>7307</v>
      </c>
    </row>
    <row r="1837" spans="1:18" ht="16.5" hidden="1" customHeight="1" x14ac:dyDescent="0.15">
      <c r="A1837" s="56" t="s">
        <v>2977</v>
      </c>
      <c r="B1837" s="98" t="s">
        <v>2978</v>
      </c>
      <c r="C1837" s="98" t="s">
        <v>2978</v>
      </c>
      <c r="D1837" s="56" t="s">
        <v>329</v>
      </c>
      <c r="E1837" s="56" t="s">
        <v>351</v>
      </c>
      <c r="F1837" s="56" t="s">
        <v>352</v>
      </c>
      <c r="G1837" s="66">
        <v>0.03</v>
      </c>
      <c r="H1837" s="65">
        <v>0</v>
      </c>
      <c r="I1837" s="47">
        <f t="shared" si="168"/>
        <v>0</v>
      </c>
      <c r="J1837" s="65">
        <v>0</v>
      </c>
      <c r="K1837" s="48">
        <f t="shared" si="169"/>
        <v>0</v>
      </c>
      <c r="L1837" s="65">
        <v>0</v>
      </c>
      <c r="M1837" s="60">
        <f t="shared" si="170"/>
        <v>0</v>
      </c>
      <c r="N1837" s="49">
        <v>4049</v>
      </c>
      <c r="O1837" s="62">
        <f t="shared" si="171"/>
        <v>121.47</v>
      </c>
      <c r="P1837" s="50">
        <f t="shared" si="172"/>
        <v>4049</v>
      </c>
      <c r="Q1837" s="51">
        <f t="shared" si="173"/>
        <v>121.47</v>
      </c>
      <c r="R1837" s="46" t="s">
        <v>7307</v>
      </c>
    </row>
    <row r="1838" spans="1:18" ht="16.5" hidden="1" customHeight="1" x14ac:dyDescent="0.15">
      <c r="A1838" s="56" t="s">
        <v>7979</v>
      </c>
      <c r="B1838" s="56" t="s">
        <v>7585</v>
      </c>
      <c r="C1838" s="56" t="s">
        <v>7492</v>
      </c>
      <c r="D1838" s="56" t="s">
        <v>329</v>
      </c>
      <c r="E1838" s="56" t="s">
        <v>330</v>
      </c>
      <c r="F1838" s="56" t="s">
        <v>331</v>
      </c>
      <c r="G1838" s="66">
        <v>20.08541083102234</v>
      </c>
      <c r="H1838" s="65">
        <v>607</v>
      </c>
      <c r="I1838" s="47">
        <f t="shared" si="168"/>
        <v>12191.84437443056</v>
      </c>
      <c r="J1838" s="65">
        <v>0</v>
      </c>
      <c r="K1838" s="48">
        <f t="shared" si="169"/>
        <v>0</v>
      </c>
      <c r="L1838" s="65">
        <v>0</v>
      </c>
      <c r="M1838" s="60">
        <f t="shared" si="170"/>
        <v>0</v>
      </c>
      <c r="N1838" s="49">
        <v>0</v>
      </c>
      <c r="O1838" s="62">
        <f t="shared" si="171"/>
        <v>0</v>
      </c>
      <c r="P1838" s="50">
        <f t="shared" si="172"/>
        <v>607</v>
      </c>
      <c r="Q1838" s="51">
        <f t="shared" si="173"/>
        <v>12191.84437443056</v>
      </c>
      <c r="R1838" s="46" t="s">
        <v>7299</v>
      </c>
    </row>
    <row r="1839" spans="1:18" ht="16.5" hidden="1" customHeight="1" x14ac:dyDescent="0.15">
      <c r="A1839" s="56" t="s">
        <v>5901</v>
      </c>
      <c r="B1839" s="98" t="s">
        <v>5902</v>
      </c>
      <c r="C1839" s="98" t="s">
        <v>5902</v>
      </c>
      <c r="D1839" s="56" t="s">
        <v>329</v>
      </c>
      <c r="E1839" s="56" t="s">
        <v>1247</v>
      </c>
      <c r="F1839" s="56" t="s">
        <v>1248</v>
      </c>
      <c r="G1839" s="66">
        <v>60.694445152226933</v>
      </c>
      <c r="H1839" s="65">
        <v>0</v>
      </c>
      <c r="I1839" s="47">
        <f t="shared" si="168"/>
        <v>0</v>
      </c>
      <c r="J1839" s="65">
        <v>0</v>
      </c>
      <c r="K1839" s="48">
        <f t="shared" si="169"/>
        <v>0</v>
      </c>
      <c r="L1839" s="65">
        <v>0</v>
      </c>
      <c r="M1839" s="60">
        <f t="shared" si="170"/>
        <v>0</v>
      </c>
      <c r="N1839" s="49">
        <v>2</v>
      </c>
      <c r="O1839" s="62">
        <f t="shared" si="171"/>
        <v>121.38889030445387</v>
      </c>
      <c r="P1839" s="50">
        <f t="shared" si="172"/>
        <v>2</v>
      </c>
      <c r="Q1839" s="51">
        <f t="shared" si="173"/>
        <v>121.38889030445387</v>
      </c>
      <c r="R1839" s="46" t="s">
        <v>1</v>
      </c>
    </row>
    <row r="1840" spans="1:18" ht="16.5" hidden="1" customHeight="1" x14ac:dyDescent="0.15">
      <c r="A1840" s="56" t="s">
        <v>3399</v>
      </c>
      <c r="B1840" s="98" t="s">
        <v>3400</v>
      </c>
      <c r="C1840" s="98" t="s">
        <v>3401</v>
      </c>
      <c r="D1840" s="56" t="s">
        <v>329</v>
      </c>
      <c r="E1840" s="56" t="s">
        <v>351</v>
      </c>
      <c r="F1840" s="56" t="s">
        <v>352</v>
      </c>
      <c r="G1840" s="66">
        <v>8.0999999999999996E-3</v>
      </c>
      <c r="H1840" s="65">
        <v>0</v>
      </c>
      <c r="I1840" s="47">
        <f t="shared" si="168"/>
        <v>0</v>
      </c>
      <c r="J1840" s="65">
        <v>0</v>
      </c>
      <c r="K1840" s="48">
        <f t="shared" si="169"/>
        <v>0</v>
      </c>
      <c r="L1840" s="65">
        <v>0</v>
      </c>
      <c r="M1840" s="60">
        <f t="shared" si="170"/>
        <v>0</v>
      </c>
      <c r="N1840" s="49">
        <v>14971</v>
      </c>
      <c r="O1840" s="62">
        <f t="shared" si="171"/>
        <v>121.26509999999999</v>
      </c>
      <c r="P1840" s="50">
        <f t="shared" si="172"/>
        <v>14971</v>
      </c>
      <c r="Q1840" s="51">
        <f t="shared" si="173"/>
        <v>121.26509999999999</v>
      </c>
      <c r="R1840" s="46" t="s">
        <v>7307</v>
      </c>
    </row>
    <row r="1841" spans="1:18" ht="16.5" hidden="1" customHeight="1" x14ac:dyDescent="0.15">
      <c r="A1841" s="56" t="s">
        <v>2033</v>
      </c>
      <c r="B1841" s="98" t="s">
        <v>2034</v>
      </c>
      <c r="C1841" s="98" t="s">
        <v>1774</v>
      </c>
      <c r="D1841" s="56" t="s">
        <v>329</v>
      </c>
      <c r="E1841" s="56" t="s">
        <v>1310</v>
      </c>
      <c r="F1841" s="56" t="s">
        <v>1311</v>
      </c>
      <c r="G1841" s="66">
        <v>4.8431800000000012</v>
      </c>
      <c r="H1841" s="65">
        <v>0</v>
      </c>
      <c r="I1841" s="47">
        <f t="shared" si="168"/>
        <v>0</v>
      </c>
      <c r="J1841" s="65">
        <v>0</v>
      </c>
      <c r="K1841" s="48">
        <f t="shared" si="169"/>
        <v>0</v>
      </c>
      <c r="L1841" s="65">
        <v>0</v>
      </c>
      <c r="M1841" s="60">
        <f t="shared" si="170"/>
        <v>0</v>
      </c>
      <c r="N1841" s="49">
        <v>25</v>
      </c>
      <c r="O1841" s="62">
        <f t="shared" si="171"/>
        <v>121.07950000000002</v>
      </c>
      <c r="P1841" s="50">
        <f t="shared" si="172"/>
        <v>25</v>
      </c>
      <c r="Q1841" s="51">
        <f t="shared" si="173"/>
        <v>121.07950000000002</v>
      </c>
      <c r="R1841" s="46" t="s">
        <v>7301</v>
      </c>
    </row>
    <row r="1842" spans="1:18" ht="16.5" hidden="1" customHeight="1" x14ac:dyDescent="0.15">
      <c r="A1842" s="56" t="s">
        <v>4995</v>
      </c>
      <c r="B1842" s="98" t="s">
        <v>4943</v>
      </c>
      <c r="C1842" s="98" t="s">
        <v>4996</v>
      </c>
      <c r="D1842" s="56" t="s">
        <v>406</v>
      </c>
      <c r="E1842" s="56" t="s">
        <v>330</v>
      </c>
      <c r="F1842" s="56" t="s">
        <v>331</v>
      </c>
      <c r="G1842" s="66">
        <v>6.1999999999999993E-2</v>
      </c>
      <c r="H1842" s="65">
        <v>0</v>
      </c>
      <c r="I1842" s="47">
        <f t="shared" si="168"/>
        <v>0</v>
      </c>
      <c r="J1842" s="65">
        <v>0</v>
      </c>
      <c r="K1842" s="48">
        <f t="shared" si="169"/>
        <v>0</v>
      </c>
      <c r="L1842" s="65">
        <v>0</v>
      </c>
      <c r="M1842" s="60">
        <f t="shared" si="170"/>
        <v>0</v>
      </c>
      <c r="N1842" s="49">
        <v>1950</v>
      </c>
      <c r="O1842" s="62">
        <f t="shared" si="171"/>
        <v>120.89999999999999</v>
      </c>
      <c r="P1842" s="50">
        <f t="shared" si="172"/>
        <v>1950</v>
      </c>
      <c r="Q1842" s="51">
        <f t="shared" si="173"/>
        <v>120.89999999999999</v>
      </c>
      <c r="R1842" s="46" t="s">
        <v>7302</v>
      </c>
    </row>
    <row r="1843" spans="1:18" ht="16.5" hidden="1" customHeight="1" x14ac:dyDescent="0.15">
      <c r="A1843" s="56" t="s">
        <v>5649</v>
      </c>
      <c r="B1843" s="98" t="s">
        <v>5650</v>
      </c>
      <c r="C1843" s="98" t="s">
        <v>8464</v>
      </c>
      <c r="D1843" s="56" t="s">
        <v>329</v>
      </c>
      <c r="E1843" s="56" t="s">
        <v>5300</v>
      </c>
      <c r="F1843" s="56" t="s">
        <v>5301</v>
      </c>
      <c r="G1843" s="66">
        <v>60.38902519871052</v>
      </c>
      <c r="H1843" s="65">
        <v>0</v>
      </c>
      <c r="I1843" s="47">
        <f t="shared" si="168"/>
        <v>0</v>
      </c>
      <c r="J1843" s="65">
        <v>0</v>
      </c>
      <c r="K1843" s="48">
        <f t="shared" si="169"/>
        <v>0</v>
      </c>
      <c r="L1843" s="65">
        <v>0</v>
      </c>
      <c r="M1843" s="60">
        <f t="shared" si="170"/>
        <v>0</v>
      </c>
      <c r="N1843" s="49">
        <v>2</v>
      </c>
      <c r="O1843" s="62">
        <f t="shared" si="171"/>
        <v>120.77805039742104</v>
      </c>
      <c r="P1843" s="50">
        <f t="shared" si="172"/>
        <v>2</v>
      </c>
      <c r="Q1843" s="51">
        <f t="shared" si="173"/>
        <v>120.77805039742104</v>
      </c>
      <c r="R1843" s="46" t="s">
        <v>1</v>
      </c>
    </row>
    <row r="1844" spans="1:18" ht="16.5" hidden="1" customHeight="1" x14ac:dyDescent="0.15">
      <c r="A1844" s="56" t="s">
        <v>2991</v>
      </c>
      <c r="B1844" s="98" t="s">
        <v>2992</v>
      </c>
      <c r="C1844" s="98" t="s">
        <v>2993</v>
      </c>
      <c r="D1844" s="56" t="s">
        <v>329</v>
      </c>
      <c r="E1844" s="56" t="s">
        <v>351</v>
      </c>
      <c r="F1844" s="56" t="s">
        <v>352</v>
      </c>
      <c r="G1844" s="66">
        <v>2.4799999999999996E-2</v>
      </c>
      <c r="H1844" s="65">
        <v>0</v>
      </c>
      <c r="I1844" s="47">
        <f t="shared" si="168"/>
        <v>0</v>
      </c>
      <c r="J1844" s="65">
        <v>0</v>
      </c>
      <c r="K1844" s="48">
        <f t="shared" si="169"/>
        <v>0</v>
      </c>
      <c r="L1844" s="65">
        <v>0</v>
      </c>
      <c r="M1844" s="60">
        <f t="shared" si="170"/>
        <v>0</v>
      </c>
      <c r="N1844" s="49">
        <v>4865</v>
      </c>
      <c r="O1844" s="62">
        <f t="shared" si="171"/>
        <v>120.65199999999997</v>
      </c>
      <c r="P1844" s="50">
        <f t="shared" si="172"/>
        <v>4865</v>
      </c>
      <c r="Q1844" s="51">
        <f t="shared" si="173"/>
        <v>120.65199999999997</v>
      </c>
      <c r="R1844" s="46" t="s">
        <v>7307</v>
      </c>
    </row>
    <row r="1845" spans="1:18" ht="16.5" hidden="1" customHeight="1" x14ac:dyDescent="0.15">
      <c r="A1845" s="56" t="s">
        <v>6281</v>
      </c>
      <c r="B1845" s="98" t="s">
        <v>6282</v>
      </c>
      <c r="C1845" s="98" t="s">
        <v>6282</v>
      </c>
      <c r="D1845" s="56" t="s">
        <v>466</v>
      </c>
      <c r="E1845" s="56" t="s">
        <v>5300</v>
      </c>
      <c r="F1845" s="56" t="s">
        <v>5301</v>
      </c>
      <c r="G1845" s="66">
        <v>40</v>
      </c>
      <c r="H1845" s="65">
        <v>0</v>
      </c>
      <c r="I1845" s="47">
        <f t="shared" si="168"/>
        <v>0</v>
      </c>
      <c r="J1845" s="65">
        <v>0</v>
      </c>
      <c r="K1845" s="48">
        <f t="shared" si="169"/>
        <v>0</v>
      </c>
      <c r="L1845" s="65">
        <v>0</v>
      </c>
      <c r="M1845" s="60">
        <f t="shared" si="170"/>
        <v>0</v>
      </c>
      <c r="N1845" s="49">
        <v>3</v>
      </c>
      <c r="O1845" s="62">
        <f t="shared" si="171"/>
        <v>120</v>
      </c>
      <c r="P1845" s="50">
        <f t="shared" si="172"/>
        <v>3</v>
      </c>
      <c r="Q1845" s="51">
        <f t="shared" si="173"/>
        <v>120</v>
      </c>
      <c r="R1845" s="46" t="s">
        <v>1</v>
      </c>
    </row>
    <row r="1846" spans="1:18" ht="16.5" hidden="1" customHeight="1" x14ac:dyDescent="0.15">
      <c r="A1846" s="56" t="s">
        <v>6664</v>
      </c>
      <c r="B1846" s="98" t="s">
        <v>6665</v>
      </c>
      <c r="C1846" s="98" t="s">
        <v>6666</v>
      </c>
      <c r="D1846" s="56" t="s">
        <v>329</v>
      </c>
      <c r="E1846" s="56" t="s">
        <v>5300</v>
      </c>
      <c r="F1846" s="56" t="s">
        <v>5301</v>
      </c>
      <c r="G1846" s="66">
        <v>60</v>
      </c>
      <c r="H1846" s="65">
        <v>0</v>
      </c>
      <c r="I1846" s="47">
        <f t="shared" si="168"/>
        <v>0</v>
      </c>
      <c r="J1846" s="65">
        <v>0</v>
      </c>
      <c r="K1846" s="48">
        <f t="shared" si="169"/>
        <v>0</v>
      </c>
      <c r="L1846" s="65">
        <v>0</v>
      </c>
      <c r="M1846" s="60">
        <f t="shared" si="170"/>
        <v>0</v>
      </c>
      <c r="N1846" s="49">
        <v>2</v>
      </c>
      <c r="O1846" s="62">
        <f t="shared" si="171"/>
        <v>120</v>
      </c>
      <c r="P1846" s="50">
        <f t="shared" si="172"/>
        <v>2</v>
      </c>
      <c r="Q1846" s="51">
        <f t="shared" si="173"/>
        <v>120</v>
      </c>
      <c r="R1846" s="46" t="s">
        <v>1</v>
      </c>
    </row>
    <row r="1847" spans="1:18" ht="16.5" hidden="1" customHeight="1" x14ac:dyDescent="0.15">
      <c r="A1847" s="56" t="s">
        <v>6681</v>
      </c>
      <c r="B1847" s="98" t="s">
        <v>6682</v>
      </c>
      <c r="C1847" s="98" t="s">
        <v>6682</v>
      </c>
      <c r="D1847" s="56" t="s">
        <v>329</v>
      </c>
      <c r="E1847" s="56" t="s">
        <v>5171</v>
      </c>
      <c r="F1847" s="56" t="s">
        <v>5172</v>
      </c>
      <c r="G1847" s="66">
        <v>60</v>
      </c>
      <c r="H1847" s="65">
        <v>0</v>
      </c>
      <c r="I1847" s="47">
        <f t="shared" si="168"/>
        <v>0</v>
      </c>
      <c r="J1847" s="65">
        <v>0</v>
      </c>
      <c r="K1847" s="48">
        <f t="shared" si="169"/>
        <v>0</v>
      </c>
      <c r="L1847" s="65">
        <v>0</v>
      </c>
      <c r="M1847" s="60">
        <f t="shared" si="170"/>
        <v>0</v>
      </c>
      <c r="N1847" s="49">
        <v>2</v>
      </c>
      <c r="O1847" s="62">
        <f t="shared" si="171"/>
        <v>120</v>
      </c>
      <c r="P1847" s="50">
        <f t="shared" si="172"/>
        <v>2</v>
      </c>
      <c r="Q1847" s="51">
        <f t="shared" si="173"/>
        <v>120</v>
      </c>
      <c r="R1847" s="46" t="s">
        <v>1</v>
      </c>
    </row>
    <row r="1848" spans="1:18" ht="16.5" hidden="1" customHeight="1" x14ac:dyDescent="0.15">
      <c r="A1848" s="56" t="s">
        <v>7134</v>
      </c>
      <c r="B1848" s="98" t="s">
        <v>7135</v>
      </c>
      <c r="C1848" s="98" t="s">
        <v>7136</v>
      </c>
      <c r="D1848" s="56" t="s">
        <v>329</v>
      </c>
      <c r="E1848" s="56" t="s">
        <v>1380</v>
      </c>
      <c r="F1848" s="56" t="s">
        <v>1381</v>
      </c>
      <c r="G1848" s="66">
        <v>12</v>
      </c>
      <c r="H1848" s="65">
        <v>0</v>
      </c>
      <c r="I1848" s="47">
        <f t="shared" si="168"/>
        <v>0</v>
      </c>
      <c r="J1848" s="65">
        <v>0</v>
      </c>
      <c r="K1848" s="48">
        <f t="shared" si="169"/>
        <v>0</v>
      </c>
      <c r="L1848" s="65">
        <v>0</v>
      </c>
      <c r="M1848" s="60">
        <f t="shared" si="170"/>
        <v>0</v>
      </c>
      <c r="N1848" s="49">
        <v>10</v>
      </c>
      <c r="O1848" s="62">
        <f t="shared" si="171"/>
        <v>120</v>
      </c>
      <c r="P1848" s="50">
        <f t="shared" si="172"/>
        <v>10</v>
      </c>
      <c r="Q1848" s="51">
        <f t="shared" si="173"/>
        <v>120</v>
      </c>
      <c r="R1848" s="46" t="s">
        <v>7303</v>
      </c>
    </row>
    <row r="1849" spans="1:18" ht="16.5" hidden="1" customHeight="1" x14ac:dyDescent="0.15">
      <c r="A1849" s="56" t="s">
        <v>369</v>
      </c>
      <c r="B1849" s="98" t="s">
        <v>370</v>
      </c>
      <c r="C1849" s="98" t="s">
        <v>370</v>
      </c>
      <c r="D1849" s="56" t="s">
        <v>350</v>
      </c>
      <c r="E1849" s="56" t="s">
        <v>351</v>
      </c>
      <c r="F1849" s="56" t="s">
        <v>352</v>
      </c>
      <c r="G1849" s="66">
        <v>30</v>
      </c>
      <c r="H1849" s="65">
        <v>0</v>
      </c>
      <c r="I1849" s="47">
        <f t="shared" si="168"/>
        <v>0</v>
      </c>
      <c r="J1849" s="65">
        <v>0</v>
      </c>
      <c r="K1849" s="48">
        <f t="shared" si="169"/>
        <v>0</v>
      </c>
      <c r="L1849" s="65">
        <v>0</v>
      </c>
      <c r="M1849" s="60">
        <f t="shared" si="170"/>
        <v>0</v>
      </c>
      <c r="N1849" s="49">
        <v>4</v>
      </c>
      <c r="O1849" s="62">
        <f t="shared" si="171"/>
        <v>120</v>
      </c>
      <c r="P1849" s="50">
        <f t="shared" si="172"/>
        <v>4</v>
      </c>
      <c r="Q1849" s="51">
        <f t="shared" si="173"/>
        <v>120</v>
      </c>
      <c r="R1849" s="46" t="s">
        <v>7299</v>
      </c>
    </row>
    <row r="1850" spans="1:18" ht="16.5" hidden="1" customHeight="1" x14ac:dyDescent="0.15">
      <c r="A1850" s="56" t="s">
        <v>1029</v>
      </c>
      <c r="B1850" s="98" t="s">
        <v>1030</v>
      </c>
      <c r="C1850" s="98" t="s">
        <v>1031</v>
      </c>
      <c r="D1850" s="56" t="s">
        <v>466</v>
      </c>
      <c r="E1850" s="56" t="s">
        <v>334</v>
      </c>
      <c r="F1850" s="56" t="s">
        <v>335</v>
      </c>
      <c r="G1850" s="66">
        <v>40</v>
      </c>
      <c r="H1850" s="65">
        <v>0</v>
      </c>
      <c r="I1850" s="47">
        <f t="shared" si="168"/>
        <v>0</v>
      </c>
      <c r="J1850" s="65">
        <v>0</v>
      </c>
      <c r="K1850" s="48">
        <f t="shared" si="169"/>
        <v>0</v>
      </c>
      <c r="L1850" s="65">
        <v>0</v>
      </c>
      <c r="M1850" s="60">
        <f t="shared" si="170"/>
        <v>0</v>
      </c>
      <c r="N1850" s="49">
        <v>3</v>
      </c>
      <c r="O1850" s="62">
        <f t="shared" si="171"/>
        <v>120</v>
      </c>
      <c r="P1850" s="50">
        <f t="shared" si="172"/>
        <v>3</v>
      </c>
      <c r="Q1850" s="51">
        <f t="shared" si="173"/>
        <v>120</v>
      </c>
      <c r="R1850" s="46" t="s">
        <v>7299</v>
      </c>
    </row>
    <row r="1851" spans="1:18" ht="16.5" hidden="1" customHeight="1" x14ac:dyDescent="0.15">
      <c r="A1851" s="56" t="s">
        <v>1046</v>
      </c>
      <c r="B1851" s="98" t="s">
        <v>7383</v>
      </c>
      <c r="C1851" s="98" t="s">
        <v>7383</v>
      </c>
      <c r="D1851" s="56" t="s">
        <v>350</v>
      </c>
      <c r="E1851" s="56" t="s">
        <v>568</v>
      </c>
      <c r="F1851" s="56" t="s">
        <v>569</v>
      </c>
      <c r="G1851" s="66">
        <v>40</v>
      </c>
      <c r="H1851" s="65">
        <v>0</v>
      </c>
      <c r="I1851" s="47">
        <f t="shared" si="168"/>
        <v>0</v>
      </c>
      <c r="J1851" s="65">
        <v>0</v>
      </c>
      <c r="K1851" s="48">
        <f t="shared" si="169"/>
        <v>0</v>
      </c>
      <c r="L1851" s="65">
        <v>0</v>
      </c>
      <c r="M1851" s="60">
        <f t="shared" si="170"/>
        <v>0</v>
      </c>
      <c r="N1851" s="49">
        <v>3</v>
      </c>
      <c r="O1851" s="62">
        <f t="shared" si="171"/>
        <v>120</v>
      </c>
      <c r="P1851" s="50">
        <f t="shared" si="172"/>
        <v>3</v>
      </c>
      <c r="Q1851" s="51">
        <f t="shared" si="173"/>
        <v>120</v>
      </c>
      <c r="R1851" s="46" t="s">
        <v>7299</v>
      </c>
    </row>
    <row r="1852" spans="1:18" ht="16.5" hidden="1" customHeight="1" x14ac:dyDescent="0.15">
      <c r="A1852" s="56" t="s">
        <v>1047</v>
      </c>
      <c r="B1852" s="98" t="s">
        <v>1048</v>
      </c>
      <c r="C1852" s="98" t="s">
        <v>1048</v>
      </c>
      <c r="D1852" s="56" t="s">
        <v>350</v>
      </c>
      <c r="E1852" s="56" t="s">
        <v>351</v>
      </c>
      <c r="F1852" s="56" t="s">
        <v>352</v>
      </c>
      <c r="G1852" s="66">
        <v>40</v>
      </c>
      <c r="H1852" s="65">
        <v>0</v>
      </c>
      <c r="I1852" s="47">
        <f t="shared" si="168"/>
        <v>0</v>
      </c>
      <c r="J1852" s="65">
        <v>0</v>
      </c>
      <c r="K1852" s="48">
        <f t="shared" si="169"/>
        <v>0</v>
      </c>
      <c r="L1852" s="65">
        <v>0</v>
      </c>
      <c r="M1852" s="60">
        <f t="shared" si="170"/>
        <v>0</v>
      </c>
      <c r="N1852" s="49">
        <v>3</v>
      </c>
      <c r="O1852" s="62">
        <f t="shared" si="171"/>
        <v>120</v>
      </c>
      <c r="P1852" s="50">
        <f t="shared" si="172"/>
        <v>3</v>
      </c>
      <c r="Q1852" s="51">
        <f t="shared" si="173"/>
        <v>120</v>
      </c>
      <c r="R1852" s="46" t="s">
        <v>7299</v>
      </c>
    </row>
    <row r="1853" spans="1:18" ht="16.5" hidden="1" customHeight="1" x14ac:dyDescent="0.15">
      <c r="A1853" s="56" t="s">
        <v>1078</v>
      </c>
      <c r="B1853" s="98" t="s">
        <v>1079</v>
      </c>
      <c r="C1853" s="98" t="s">
        <v>1079</v>
      </c>
      <c r="D1853" s="56" t="s">
        <v>350</v>
      </c>
      <c r="E1853" s="56" t="s">
        <v>334</v>
      </c>
      <c r="F1853" s="56" t="s">
        <v>335</v>
      </c>
      <c r="G1853" s="66">
        <v>40</v>
      </c>
      <c r="H1853" s="65">
        <v>0</v>
      </c>
      <c r="I1853" s="47">
        <f t="shared" si="168"/>
        <v>0</v>
      </c>
      <c r="J1853" s="65">
        <v>0</v>
      </c>
      <c r="K1853" s="48">
        <f t="shared" si="169"/>
        <v>0</v>
      </c>
      <c r="L1853" s="65">
        <v>0</v>
      </c>
      <c r="M1853" s="60">
        <f t="shared" si="170"/>
        <v>0</v>
      </c>
      <c r="N1853" s="49">
        <v>3</v>
      </c>
      <c r="O1853" s="62">
        <f t="shared" si="171"/>
        <v>120</v>
      </c>
      <c r="P1853" s="50">
        <f t="shared" si="172"/>
        <v>3</v>
      </c>
      <c r="Q1853" s="51">
        <f t="shared" si="173"/>
        <v>120</v>
      </c>
      <c r="R1853" s="46" t="s">
        <v>7299</v>
      </c>
    </row>
    <row r="1854" spans="1:18" ht="16.5" hidden="1" customHeight="1" x14ac:dyDescent="0.15">
      <c r="A1854" s="56" t="s">
        <v>1080</v>
      </c>
      <c r="B1854" s="98" t="s">
        <v>1081</v>
      </c>
      <c r="C1854" s="98" t="s">
        <v>1081</v>
      </c>
      <c r="D1854" s="56" t="s">
        <v>350</v>
      </c>
      <c r="E1854" s="56" t="s">
        <v>568</v>
      </c>
      <c r="F1854" s="56" t="s">
        <v>569</v>
      </c>
      <c r="G1854" s="66">
        <v>60</v>
      </c>
      <c r="H1854" s="65">
        <v>0</v>
      </c>
      <c r="I1854" s="47">
        <f t="shared" si="168"/>
        <v>0</v>
      </c>
      <c r="J1854" s="65">
        <v>0</v>
      </c>
      <c r="K1854" s="48">
        <f t="shared" si="169"/>
        <v>0</v>
      </c>
      <c r="L1854" s="65">
        <v>0</v>
      </c>
      <c r="M1854" s="60">
        <f t="shared" si="170"/>
        <v>0</v>
      </c>
      <c r="N1854" s="49">
        <v>2</v>
      </c>
      <c r="O1854" s="62">
        <f t="shared" si="171"/>
        <v>120</v>
      </c>
      <c r="P1854" s="50">
        <f t="shared" si="172"/>
        <v>2</v>
      </c>
      <c r="Q1854" s="51">
        <f t="shared" si="173"/>
        <v>120</v>
      </c>
      <c r="R1854" s="46" t="s">
        <v>7299</v>
      </c>
    </row>
    <row r="1855" spans="1:18" ht="16.5" hidden="1" customHeight="1" x14ac:dyDescent="0.15">
      <c r="A1855" s="56" t="s">
        <v>1137</v>
      </c>
      <c r="B1855" s="98" t="s">
        <v>1138</v>
      </c>
      <c r="C1855" s="98" t="s">
        <v>1138</v>
      </c>
      <c r="D1855" s="56" t="s">
        <v>350</v>
      </c>
      <c r="E1855" s="56" t="s">
        <v>568</v>
      </c>
      <c r="F1855" s="56" t="s">
        <v>569</v>
      </c>
      <c r="G1855" s="66">
        <v>120</v>
      </c>
      <c r="H1855" s="65">
        <v>0</v>
      </c>
      <c r="I1855" s="47">
        <f t="shared" si="168"/>
        <v>0</v>
      </c>
      <c r="J1855" s="65">
        <v>0</v>
      </c>
      <c r="K1855" s="48">
        <f t="shared" si="169"/>
        <v>0</v>
      </c>
      <c r="L1855" s="65">
        <v>0</v>
      </c>
      <c r="M1855" s="60">
        <f t="shared" si="170"/>
        <v>0</v>
      </c>
      <c r="N1855" s="49">
        <v>1</v>
      </c>
      <c r="O1855" s="62">
        <f t="shared" si="171"/>
        <v>120</v>
      </c>
      <c r="P1855" s="50">
        <f t="shared" si="172"/>
        <v>1</v>
      </c>
      <c r="Q1855" s="51">
        <f t="shared" si="173"/>
        <v>120</v>
      </c>
      <c r="R1855" s="46" t="s">
        <v>7299</v>
      </c>
    </row>
    <row r="1856" spans="1:18" ht="16.5" hidden="1" customHeight="1" x14ac:dyDescent="0.15">
      <c r="A1856" s="56" t="s">
        <v>5507</v>
      </c>
      <c r="B1856" s="98" t="s">
        <v>5508</v>
      </c>
      <c r="C1856" s="98" t="s">
        <v>5193</v>
      </c>
      <c r="D1856" s="56" t="s">
        <v>329</v>
      </c>
      <c r="E1856" s="56" t="s">
        <v>5171</v>
      </c>
      <c r="F1856" s="56" t="s">
        <v>5172</v>
      </c>
      <c r="G1856" s="66">
        <v>23.936354489918752</v>
      </c>
      <c r="H1856" s="65">
        <v>0</v>
      </c>
      <c r="I1856" s="47">
        <f t="shared" si="168"/>
        <v>0</v>
      </c>
      <c r="J1856" s="65">
        <v>0</v>
      </c>
      <c r="K1856" s="48">
        <f t="shared" si="169"/>
        <v>0</v>
      </c>
      <c r="L1856" s="65">
        <v>0</v>
      </c>
      <c r="M1856" s="60">
        <f t="shared" si="170"/>
        <v>0</v>
      </c>
      <c r="N1856" s="49">
        <v>5</v>
      </c>
      <c r="O1856" s="62">
        <f t="shared" si="171"/>
        <v>119.68177244959377</v>
      </c>
      <c r="P1856" s="50">
        <f t="shared" si="172"/>
        <v>5</v>
      </c>
      <c r="Q1856" s="51">
        <f t="shared" si="173"/>
        <v>119.68177244959377</v>
      </c>
      <c r="R1856" s="46" t="s">
        <v>1</v>
      </c>
    </row>
    <row r="1857" spans="1:18" ht="16.5" hidden="1" customHeight="1" x14ac:dyDescent="0.15">
      <c r="A1857" s="56" t="s">
        <v>1606</v>
      </c>
      <c r="B1857" s="98" t="s">
        <v>1604</v>
      </c>
      <c r="C1857" s="98" t="s">
        <v>1604</v>
      </c>
      <c r="D1857" s="56" t="s">
        <v>329</v>
      </c>
      <c r="E1857" s="56" t="s">
        <v>330</v>
      </c>
      <c r="F1857" s="56" t="s">
        <v>331</v>
      </c>
      <c r="G1857" s="66">
        <v>2.7800000000000002</v>
      </c>
      <c r="H1857" s="65">
        <v>0</v>
      </c>
      <c r="I1857" s="47">
        <f t="shared" si="168"/>
        <v>0</v>
      </c>
      <c r="J1857" s="65">
        <v>0</v>
      </c>
      <c r="K1857" s="48">
        <f t="shared" si="169"/>
        <v>0</v>
      </c>
      <c r="L1857" s="65">
        <v>0</v>
      </c>
      <c r="M1857" s="60">
        <f t="shared" si="170"/>
        <v>0</v>
      </c>
      <c r="N1857" s="49">
        <v>43</v>
      </c>
      <c r="O1857" s="62">
        <f t="shared" si="171"/>
        <v>119.54</v>
      </c>
      <c r="P1857" s="50">
        <f t="shared" si="172"/>
        <v>43</v>
      </c>
      <c r="Q1857" s="51">
        <f t="shared" si="173"/>
        <v>119.54</v>
      </c>
      <c r="R1857" s="46" t="s">
        <v>7300</v>
      </c>
    </row>
    <row r="1858" spans="1:18" ht="16.5" hidden="1" customHeight="1" x14ac:dyDescent="0.15">
      <c r="A1858" s="56" t="s">
        <v>5559</v>
      </c>
      <c r="B1858" s="98" t="s">
        <v>5560</v>
      </c>
      <c r="C1858" s="98" t="s">
        <v>5560</v>
      </c>
      <c r="D1858" s="56" t="s">
        <v>329</v>
      </c>
      <c r="E1858" s="56" t="s">
        <v>5300</v>
      </c>
      <c r="F1858" s="56" t="s">
        <v>5301</v>
      </c>
      <c r="G1858" s="66">
        <v>59.724000000000004</v>
      </c>
      <c r="H1858" s="65">
        <v>0</v>
      </c>
      <c r="I1858" s="47">
        <f t="shared" ref="I1858:I1921" si="174">H1858*G1858</f>
        <v>0</v>
      </c>
      <c r="J1858" s="65">
        <v>0</v>
      </c>
      <c r="K1858" s="48">
        <f t="shared" ref="K1858:K1921" si="175">J1858*G1858</f>
        <v>0</v>
      </c>
      <c r="L1858" s="65">
        <v>0</v>
      </c>
      <c r="M1858" s="60">
        <f t="shared" ref="M1858:M1921" si="176">L1858*G1858</f>
        <v>0</v>
      </c>
      <c r="N1858" s="49">
        <v>2</v>
      </c>
      <c r="O1858" s="62">
        <f t="shared" ref="O1858:O1921" si="177">N1858*G1858</f>
        <v>119.44800000000001</v>
      </c>
      <c r="P1858" s="50">
        <f t="shared" ref="P1858:P1921" si="178">H1858+J1858+L1858+N1858</f>
        <v>2</v>
      </c>
      <c r="Q1858" s="51">
        <f t="shared" ref="Q1858:Q1921" si="179">I1858+K1858+M1858+O1858</f>
        <v>119.44800000000001</v>
      </c>
      <c r="R1858" s="46" t="s">
        <v>1</v>
      </c>
    </row>
    <row r="1859" spans="1:18" ht="16.5" hidden="1" customHeight="1" x14ac:dyDescent="0.15">
      <c r="A1859" s="56" t="s">
        <v>2026</v>
      </c>
      <c r="B1859" s="98" t="s">
        <v>2027</v>
      </c>
      <c r="C1859" s="98" t="s">
        <v>1650</v>
      </c>
      <c r="D1859" s="56" t="s">
        <v>329</v>
      </c>
      <c r="E1859" s="56" t="s">
        <v>1310</v>
      </c>
      <c r="F1859" s="56" t="s">
        <v>1311</v>
      </c>
      <c r="G1859" s="66">
        <v>29.719000000000108</v>
      </c>
      <c r="H1859" s="65">
        <v>0</v>
      </c>
      <c r="I1859" s="47">
        <f t="shared" si="174"/>
        <v>0</v>
      </c>
      <c r="J1859" s="65">
        <v>0</v>
      </c>
      <c r="K1859" s="48">
        <f t="shared" si="175"/>
        <v>0</v>
      </c>
      <c r="L1859" s="65">
        <v>0</v>
      </c>
      <c r="M1859" s="60">
        <f t="shared" si="176"/>
        <v>0</v>
      </c>
      <c r="N1859" s="49">
        <v>4</v>
      </c>
      <c r="O1859" s="62">
        <f t="shared" si="177"/>
        <v>118.87600000000043</v>
      </c>
      <c r="P1859" s="50">
        <f t="shared" si="178"/>
        <v>4</v>
      </c>
      <c r="Q1859" s="51">
        <f t="shared" si="179"/>
        <v>118.87600000000043</v>
      </c>
      <c r="R1859" s="46" t="s">
        <v>7301</v>
      </c>
    </row>
    <row r="1860" spans="1:18" ht="16.5" hidden="1" customHeight="1" x14ac:dyDescent="0.15">
      <c r="A1860" s="56" t="s">
        <v>4760</v>
      </c>
      <c r="B1860" s="98" t="s">
        <v>4761</v>
      </c>
      <c r="C1860" s="98" t="s">
        <v>4762</v>
      </c>
      <c r="D1860" s="56" t="s">
        <v>329</v>
      </c>
      <c r="E1860" s="56" t="s">
        <v>1380</v>
      </c>
      <c r="F1860" s="56" t="s">
        <v>1381</v>
      </c>
      <c r="G1860" s="66">
        <v>3.0095295710527679E-2</v>
      </c>
      <c r="H1860" s="65">
        <v>0</v>
      </c>
      <c r="I1860" s="47">
        <f t="shared" si="174"/>
        <v>0</v>
      </c>
      <c r="J1860" s="65">
        <v>0</v>
      </c>
      <c r="K1860" s="48">
        <f t="shared" si="175"/>
        <v>0</v>
      </c>
      <c r="L1860" s="65">
        <v>0</v>
      </c>
      <c r="M1860" s="60">
        <f t="shared" si="176"/>
        <v>0</v>
      </c>
      <c r="N1860" s="49">
        <v>3939</v>
      </c>
      <c r="O1860" s="62">
        <f t="shared" si="177"/>
        <v>118.54536980376852</v>
      </c>
      <c r="P1860" s="50">
        <f t="shared" si="178"/>
        <v>3939</v>
      </c>
      <c r="Q1860" s="51">
        <f t="shared" si="179"/>
        <v>118.54536980376852</v>
      </c>
      <c r="R1860" s="46" t="s">
        <v>7302</v>
      </c>
    </row>
    <row r="1861" spans="1:18" ht="16.5" hidden="1" customHeight="1" x14ac:dyDescent="0.15">
      <c r="A1861" s="56" t="s">
        <v>6126</v>
      </c>
      <c r="B1861" s="98" t="s">
        <v>6127</v>
      </c>
      <c r="C1861" s="98" t="s">
        <v>5693</v>
      </c>
      <c r="D1861" s="56" t="s">
        <v>329</v>
      </c>
      <c r="E1861" s="56" t="s">
        <v>5300</v>
      </c>
      <c r="F1861" s="56" t="s">
        <v>5301</v>
      </c>
      <c r="G1861" s="66">
        <v>116.90109856981755</v>
      </c>
      <c r="H1861" s="65">
        <v>0</v>
      </c>
      <c r="I1861" s="47">
        <f t="shared" si="174"/>
        <v>0</v>
      </c>
      <c r="J1861" s="65">
        <v>0</v>
      </c>
      <c r="K1861" s="48">
        <f t="shared" si="175"/>
        <v>0</v>
      </c>
      <c r="L1861" s="65">
        <v>0</v>
      </c>
      <c r="M1861" s="60">
        <f t="shared" si="176"/>
        <v>0</v>
      </c>
      <c r="N1861" s="49">
        <v>1</v>
      </c>
      <c r="O1861" s="62">
        <f t="shared" si="177"/>
        <v>116.90109856981755</v>
      </c>
      <c r="P1861" s="50">
        <f t="shared" si="178"/>
        <v>1</v>
      </c>
      <c r="Q1861" s="51">
        <f t="shared" si="179"/>
        <v>116.90109856981755</v>
      </c>
      <c r="R1861" s="46" t="s">
        <v>1</v>
      </c>
    </row>
    <row r="1862" spans="1:18" ht="16.5" hidden="1" customHeight="1" x14ac:dyDescent="0.15">
      <c r="A1862" s="56" t="s">
        <v>6313</v>
      </c>
      <c r="B1862" s="98" t="s">
        <v>6314</v>
      </c>
      <c r="C1862" s="98" t="s">
        <v>8488</v>
      </c>
      <c r="D1862" s="56" t="s">
        <v>329</v>
      </c>
      <c r="E1862" s="56" t="s">
        <v>5171</v>
      </c>
      <c r="F1862" s="56" t="s">
        <v>5172</v>
      </c>
      <c r="G1862" s="66">
        <v>38.771111911953263</v>
      </c>
      <c r="H1862" s="65">
        <v>0</v>
      </c>
      <c r="I1862" s="47">
        <f t="shared" si="174"/>
        <v>0</v>
      </c>
      <c r="J1862" s="65">
        <v>0</v>
      </c>
      <c r="K1862" s="48">
        <f t="shared" si="175"/>
        <v>0</v>
      </c>
      <c r="L1862" s="65">
        <v>0</v>
      </c>
      <c r="M1862" s="60">
        <f t="shared" si="176"/>
        <v>0</v>
      </c>
      <c r="N1862" s="49">
        <v>3</v>
      </c>
      <c r="O1862" s="62">
        <f t="shared" si="177"/>
        <v>116.31333573585979</v>
      </c>
      <c r="P1862" s="50">
        <f t="shared" si="178"/>
        <v>3</v>
      </c>
      <c r="Q1862" s="51">
        <f t="shared" si="179"/>
        <v>116.31333573585979</v>
      </c>
      <c r="R1862" s="46" t="s">
        <v>1</v>
      </c>
    </row>
    <row r="1863" spans="1:18" ht="16.5" hidden="1" customHeight="1" x14ac:dyDescent="0.15">
      <c r="A1863" s="56" t="s">
        <v>506</v>
      </c>
      <c r="B1863" s="98" t="s">
        <v>507</v>
      </c>
      <c r="C1863" s="98" t="s">
        <v>8230</v>
      </c>
      <c r="D1863" s="56" t="s">
        <v>329</v>
      </c>
      <c r="E1863" s="56" t="s">
        <v>568</v>
      </c>
      <c r="F1863" s="56" t="s">
        <v>569</v>
      </c>
      <c r="G1863" s="66">
        <v>58</v>
      </c>
      <c r="H1863" s="65">
        <v>0</v>
      </c>
      <c r="I1863" s="47">
        <f t="shared" si="174"/>
        <v>0</v>
      </c>
      <c r="J1863" s="65">
        <v>0</v>
      </c>
      <c r="K1863" s="48">
        <f t="shared" si="175"/>
        <v>0</v>
      </c>
      <c r="L1863" s="65">
        <v>0</v>
      </c>
      <c r="M1863" s="60">
        <f t="shared" si="176"/>
        <v>0</v>
      </c>
      <c r="N1863" s="49">
        <v>2</v>
      </c>
      <c r="O1863" s="62">
        <f t="shared" si="177"/>
        <v>116</v>
      </c>
      <c r="P1863" s="50">
        <f t="shared" si="178"/>
        <v>2</v>
      </c>
      <c r="Q1863" s="51">
        <f t="shared" si="179"/>
        <v>116</v>
      </c>
      <c r="R1863" s="46" t="s">
        <v>7299</v>
      </c>
    </row>
    <row r="1864" spans="1:18" ht="16.5" hidden="1" customHeight="1" x14ac:dyDescent="0.15">
      <c r="A1864" s="56" t="s">
        <v>9580</v>
      </c>
      <c r="B1864" s="56" t="s">
        <v>9581</v>
      </c>
      <c r="C1864" s="56" t="s">
        <v>9582</v>
      </c>
      <c r="D1864" s="56" t="s">
        <v>329</v>
      </c>
      <c r="E1864" s="56" t="s">
        <v>330</v>
      </c>
      <c r="F1864" s="56" t="s">
        <v>331</v>
      </c>
      <c r="G1864" s="66">
        <v>1.2600000000000002</v>
      </c>
      <c r="H1864" s="65">
        <v>663</v>
      </c>
      <c r="I1864" s="47">
        <f t="shared" si="174"/>
        <v>835.38000000000011</v>
      </c>
      <c r="J1864" s="65">
        <v>0</v>
      </c>
      <c r="K1864" s="48">
        <f t="shared" si="175"/>
        <v>0</v>
      </c>
      <c r="L1864" s="65">
        <v>0</v>
      </c>
      <c r="M1864" s="60">
        <f t="shared" si="176"/>
        <v>0</v>
      </c>
      <c r="N1864" s="49">
        <v>0</v>
      </c>
      <c r="O1864" s="62">
        <f t="shared" si="177"/>
        <v>0</v>
      </c>
      <c r="P1864" s="50">
        <f t="shared" si="178"/>
        <v>663</v>
      </c>
      <c r="Q1864" s="51">
        <f t="shared" si="179"/>
        <v>835.38000000000011</v>
      </c>
      <c r="R1864" s="46" t="s">
        <v>7299</v>
      </c>
    </row>
    <row r="1865" spans="1:18" ht="16.5" hidden="1" customHeight="1" x14ac:dyDescent="0.15">
      <c r="A1865" s="56" t="s">
        <v>6392</v>
      </c>
      <c r="B1865" s="98" t="s">
        <v>6393</v>
      </c>
      <c r="C1865" s="98" t="s">
        <v>5631</v>
      </c>
      <c r="D1865" s="56" t="s">
        <v>329</v>
      </c>
      <c r="E1865" s="56" t="s">
        <v>5298</v>
      </c>
      <c r="F1865" s="56" t="s">
        <v>5299</v>
      </c>
      <c r="G1865" s="66">
        <v>8.9043152567750035</v>
      </c>
      <c r="H1865" s="65">
        <v>0</v>
      </c>
      <c r="I1865" s="47">
        <f t="shared" si="174"/>
        <v>0</v>
      </c>
      <c r="J1865" s="65">
        <v>0</v>
      </c>
      <c r="K1865" s="48">
        <f t="shared" si="175"/>
        <v>0</v>
      </c>
      <c r="L1865" s="65">
        <v>0</v>
      </c>
      <c r="M1865" s="60">
        <f t="shared" si="176"/>
        <v>0</v>
      </c>
      <c r="N1865" s="49">
        <v>13</v>
      </c>
      <c r="O1865" s="62">
        <f t="shared" si="177"/>
        <v>115.75609833807505</v>
      </c>
      <c r="P1865" s="50">
        <f t="shared" si="178"/>
        <v>13</v>
      </c>
      <c r="Q1865" s="51">
        <f t="shared" si="179"/>
        <v>115.75609833807505</v>
      </c>
      <c r="R1865" s="46" t="s">
        <v>1</v>
      </c>
    </row>
    <row r="1866" spans="1:18" ht="16.5" hidden="1" customHeight="1" x14ac:dyDescent="0.15">
      <c r="A1866" s="56" t="s">
        <v>1385</v>
      </c>
      <c r="B1866" s="102" t="s">
        <v>1386</v>
      </c>
      <c r="C1866" s="56" t="s">
        <v>1387</v>
      </c>
      <c r="D1866" s="56" t="s">
        <v>329</v>
      </c>
      <c r="E1866" s="56" t="s">
        <v>330</v>
      </c>
      <c r="F1866" s="56" t="s">
        <v>331</v>
      </c>
      <c r="G1866" s="66">
        <v>0.38518460333080534</v>
      </c>
      <c r="H1866" s="65">
        <v>2002</v>
      </c>
      <c r="I1866" s="47">
        <f t="shared" si="174"/>
        <v>771.13957586827235</v>
      </c>
      <c r="J1866" s="65">
        <v>0</v>
      </c>
      <c r="K1866" s="48">
        <f t="shared" si="175"/>
        <v>0</v>
      </c>
      <c r="L1866" s="65">
        <v>0</v>
      </c>
      <c r="M1866" s="60">
        <f t="shared" si="176"/>
        <v>0</v>
      </c>
      <c r="N1866" s="49">
        <v>0</v>
      </c>
      <c r="O1866" s="62">
        <f t="shared" si="177"/>
        <v>0</v>
      </c>
      <c r="P1866" s="50">
        <f t="shared" si="178"/>
        <v>2002</v>
      </c>
      <c r="Q1866" s="51">
        <f t="shared" si="179"/>
        <v>771.13957586827235</v>
      </c>
      <c r="R1866" s="46" t="s">
        <v>7300</v>
      </c>
    </row>
    <row r="1867" spans="1:18" ht="16.5" hidden="1" customHeight="1" x14ac:dyDescent="0.15">
      <c r="A1867" s="56" t="s">
        <v>7710</v>
      </c>
      <c r="B1867" s="98" t="s">
        <v>3154</v>
      </c>
      <c r="C1867" s="98" t="s">
        <v>3155</v>
      </c>
      <c r="D1867" s="56" t="s">
        <v>329</v>
      </c>
      <c r="E1867" s="56" t="s">
        <v>351</v>
      </c>
      <c r="F1867" s="56" t="s">
        <v>352</v>
      </c>
      <c r="G1867" s="66">
        <v>2.560035445281347E-2</v>
      </c>
      <c r="H1867" s="65">
        <v>0</v>
      </c>
      <c r="I1867" s="47">
        <f t="shared" si="174"/>
        <v>0</v>
      </c>
      <c r="J1867" s="65">
        <v>0</v>
      </c>
      <c r="K1867" s="48">
        <f t="shared" si="175"/>
        <v>0</v>
      </c>
      <c r="L1867" s="65">
        <v>0</v>
      </c>
      <c r="M1867" s="60">
        <f t="shared" si="176"/>
        <v>0</v>
      </c>
      <c r="N1867" s="49">
        <v>4514</v>
      </c>
      <c r="O1867" s="62">
        <f t="shared" si="177"/>
        <v>115.56</v>
      </c>
      <c r="P1867" s="50">
        <f t="shared" si="178"/>
        <v>4514</v>
      </c>
      <c r="Q1867" s="51">
        <f t="shared" si="179"/>
        <v>115.56</v>
      </c>
      <c r="R1867" s="46" t="s">
        <v>7307</v>
      </c>
    </row>
    <row r="1868" spans="1:18" ht="16.5" hidden="1" customHeight="1" x14ac:dyDescent="0.15">
      <c r="A1868" s="56" t="s">
        <v>5873</v>
      </c>
      <c r="B1868" s="98" t="s">
        <v>5874</v>
      </c>
      <c r="C1868" s="98" t="s">
        <v>5875</v>
      </c>
      <c r="D1868" s="56" t="s">
        <v>329</v>
      </c>
      <c r="E1868" s="56" t="s">
        <v>5298</v>
      </c>
      <c r="F1868" s="56" t="s">
        <v>5299</v>
      </c>
      <c r="G1868" s="66">
        <v>115.50746448336307</v>
      </c>
      <c r="H1868" s="65">
        <v>0</v>
      </c>
      <c r="I1868" s="47">
        <f t="shared" si="174"/>
        <v>0</v>
      </c>
      <c r="J1868" s="65">
        <v>0</v>
      </c>
      <c r="K1868" s="48">
        <f t="shared" si="175"/>
        <v>0</v>
      </c>
      <c r="L1868" s="65">
        <v>0</v>
      </c>
      <c r="M1868" s="60">
        <f t="shared" si="176"/>
        <v>0</v>
      </c>
      <c r="N1868" s="49">
        <v>1</v>
      </c>
      <c r="O1868" s="62">
        <f t="shared" si="177"/>
        <v>115.50746448336307</v>
      </c>
      <c r="P1868" s="50">
        <f t="shared" si="178"/>
        <v>1</v>
      </c>
      <c r="Q1868" s="51">
        <f t="shared" si="179"/>
        <v>115.50746448336307</v>
      </c>
      <c r="R1868" s="46" t="s">
        <v>1</v>
      </c>
    </row>
    <row r="1869" spans="1:18" ht="16.5" hidden="1" customHeight="1" x14ac:dyDescent="0.15">
      <c r="A1869" s="56" t="s">
        <v>5873</v>
      </c>
      <c r="B1869" s="98" t="s">
        <v>5874</v>
      </c>
      <c r="C1869" s="98" t="s">
        <v>5875</v>
      </c>
      <c r="D1869" s="56" t="s">
        <v>329</v>
      </c>
      <c r="E1869" s="56" t="s">
        <v>5171</v>
      </c>
      <c r="F1869" s="56" t="s">
        <v>5172</v>
      </c>
      <c r="G1869" s="66">
        <v>115.50746448336307</v>
      </c>
      <c r="H1869" s="65">
        <v>0</v>
      </c>
      <c r="I1869" s="47">
        <f t="shared" si="174"/>
        <v>0</v>
      </c>
      <c r="J1869" s="65">
        <v>0</v>
      </c>
      <c r="K1869" s="48">
        <f t="shared" si="175"/>
        <v>0</v>
      </c>
      <c r="L1869" s="65">
        <v>0</v>
      </c>
      <c r="M1869" s="60">
        <f t="shared" si="176"/>
        <v>0</v>
      </c>
      <c r="N1869" s="49">
        <v>1</v>
      </c>
      <c r="O1869" s="62">
        <f t="shared" si="177"/>
        <v>115.50746448336307</v>
      </c>
      <c r="P1869" s="50">
        <f t="shared" si="178"/>
        <v>1</v>
      </c>
      <c r="Q1869" s="51">
        <f t="shared" si="179"/>
        <v>115.50746448336307</v>
      </c>
      <c r="R1869" s="46" t="s">
        <v>1</v>
      </c>
    </row>
    <row r="1870" spans="1:18" ht="16.5" hidden="1" customHeight="1" x14ac:dyDescent="0.15">
      <c r="A1870" s="56" t="s">
        <v>6593</v>
      </c>
      <c r="B1870" s="98" t="s">
        <v>6594</v>
      </c>
      <c r="C1870" s="98" t="s">
        <v>6595</v>
      </c>
      <c r="D1870" s="56" t="s">
        <v>329</v>
      </c>
      <c r="E1870" s="56" t="s">
        <v>5300</v>
      </c>
      <c r="F1870" s="56" t="s">
        <v>5301</v>
      </c>
      <c r="G1870" s="66">
        <v>28.69748096174963</v>
      </c>
      <c r="H1870" s="65">
        <v>0</v>
      </c>
      <c r="I1870" s="47">
        <f t="shared" si="174"/>
        <v>0</v>
      </c>
      <c r="J1870" s="65">
        <v>0</v>
      </c>
      <c r="K1870" s="48">
        <f t="shared" si="175"/>
        <v>0</v>
      </c>
      <c r="L1870" s="65">
        <v>0</v>
      </c>
      <c r="M1870" s="60">
        <f t="shared" si="176"/>
        <v>0</v>
      </c>
      <c r="N1870" s="49">
        <v>4</v>
      </c>
      <c r="O1870" s="62">
        <f t="shared" si="177"/>
        <v>114.78992384699852</v>
      </c>
      <c r="P1870" s="50">
        <f t="shared" si="178"/>
        <v>4</v>
      </c>
      <c r="Q1870" s="51">
        <f t="shared" si="179"/>
        <v>114.78992384699852</v>
      </c>
      <c r="R1870" s="46" t="s">
        <v>1</v>
      </c>
    </row>
    <row r="1871" spans="1:18" ht="16.5" hidden="1" customHeight="1" x14ac:dyDescent="0.15">
      <c r="A1871" s="56" t="s">
        <v>25</v>
      </c>
      <c r="B1871" s="98" t="s">
        <v>156</v>
      </c>
      <c r="C1871" s="98" t="s">
        <v>5276</v>
      </c>
      <c r="D1871" s="56" t="s">
        <v>329</v>
      </c>
      <c r="E1871" s="56" t="s">
        <v>5171</v>
      </c>
      <c r="F1871" s="56" t="s">
        <v>5172</v>
      </c>
      <c r="G1871" s="66">
        <v>114.60203759969671</v>
      </c>
      <c r="H1871" s="65">
        <v>0</v>
      </c>
      <c r="I1871" s="47">
        <f t="shared" si="174"/>
        <v>0</v>
      </c>
      <c r="J1871" s="65">
        <v>0</v>
      </c>
      <c r="K1871" s="48">
        <f t="shared" si="175"/>
        <v>0</v>
      </c>
      <c r="L1871" s="65">
        <v>0</v>
      </c>
      <c r="M1871" s="60">
        <f t="shared" si="176"/>
        <v>0</v>
      </c>
      <c r="N1871" s="49">
        <v>1</v>
      </c>
      <c r="O1871" s="62">
        <f t="shared" si="177"/>
        <v>114.60203759969671</v>
      </c>
      <c r="P1871" s="50">
        <f t="shared" si="178"/>
        <v>1</v>
      </c>
      <c r="Q1871" s="51">
        <f t="shared" si="179"/>
        <v>114.60203759969671</v>
      </c>
      <c r="R1871" s="46" t="s">
        <v>1</v>
      </c>
    </row>
    <row r="1872" spans="1:18" ht="16.5" hidden="1" customHeight="1" x14ac:dyDescent="0.15">
      <c r="A1872" s="56" t="s">
        <v>2904</v>
      </c>
      <c r="B1872" s="98" t="s">
        <v>2905</v>
      </c>
      <c r="C1872" s="98" t="s">
        <v>2906</v>
      </c>
      <c r="D1872" s="56" t="s">
        <v>350</v>
      </c>
      <c r="E1872" s="56" t="s">
        <v>351</v>
      </c>
      <c r="F1872" s="56" t="s">
        <v>352</v>
      </c>
      <c r="G1872" s="66">
        <v>1.0000000000000002E-2</v>
      </c>
      <c r="H1872" s="65">
        <v>0</v>
      </c>
      <c r="I1872" s="47">
        <f t="shared" si="174"/>
        <v>0</v>
      </c>
      <c r="J1872" s="65">
        <v>0</v>
      </c>
      <c r="K1872" s="48">
        <f t="shared" si="175"/>
        <v>0</v>
      </c>
      <c r="L1872" s="65">
        <v>0</v>
      </c>
      <c r="M1872" s="60">
        <f t="shared" si="176"/>
        <v>0</v>
      </c>
      <c r="N1872" s="49">
        <v>11459</v>
      </c>
      <c r="O1872" s="62">
        <f t="shared" si="177"/>
        <v>114.59000000000002</v>
      </c>
      <c r="P1872" s="50">
        <f t="shared" si="178"/>
        <v>11459</v>
      </c>
      <c r="Q1872" s="51">
        <f t="shared" si="179"/>
        <v>114.59000000000002</v>
      </c>
      <c r="R1872" s="46" t="s">
        <v>7307</v>
      </c>
    </row>
    <row r="1873" spans="1:18" ht="16.5" hidden="1" customHeight="1" x14ac:dyDescent="0.15">
      <c r="A1873" s="56" t="s">
        <v>5829</v>
      </c>
      <c r="B1873" s="98" t="s">
        <v>5830</v>
      </c>
      <c r="C1873" s="98" t="s">
        <v>5828</v>
      </c>
      <c r="D1873" s="56" t="s">
        <v>329</v>
      </c>
      <c r="E1873" s="56" t="s">
        <v>5171</v>
      </c>
      <c r="F1873" s="56" t="s">
        <v>5172</v>
      </c>
      <c r="G1873" s="66">
        <v>114.15866186388872</v>
      </c>
      <c r="H1873" s="65">
        <v>0</v>
      </c>
      <c r="I1873" s="47">
        <f t="shared" si="174"/>
        <v>0</v>
      </c>
      <c r="J1873" s="65">
        <v>0</v>
      </c>
      <c r="K1873" s="48">
        <f t="shared" si="175"/>
        <v>0</v>
      </c>
      <c r="L1873" s="65">
        <v>0</v>
      </c>
      <c r="M1873" s="60">
        <f t="shared" si="176"/>
        <v>0</v>
      </c>
      <c r="N1873" s="49">
        <v>1</v>
      </c>
      <c r="O1873" s="62">
        <f t="shared" si="177"/>
        <v>114.15866186388872</v>
      </c>
      <c r="P1873" s="50">
        <f t="shared" si="178"/>
        <v>1</v>
      </c>
      <c r="Q1873" s="51">
        <f t="shared" si="179"/>
        <v>114.15866186388872</v>
      </c>
      <c r="R1873" s="46" t="s">
        <v>1</v>
      </c>
    </row>
    <row r="1874" spans="1:18" ht="16.5" hidden="1" customHeight="1" x14ac:dyDescent="0.15">
      <c r="A1874" s="56" t="s">
        <v>716</v>
      </c>
      <c r="B1874" s="98" t="s">
        <v>7573</v>
      </c>
      <c r="C1874" s="98" t="s">
        <v>7573</v>
      </c>
      <c r="D1874" s="56" t="s">
        <v>406</v>
      </c>
      <c r="E1874" s="56" t="s">
        <v>391</v>
      </c>
      <c r="F1874" s="56" t="s">
        <v>392</v>
      </c>
      <c r="G1874" s="66">
        <v>38</v>
      </c>
      <c r="H1874" s="65">
        <v>0</v>
      </c>
      <c r="I1874" s="47">
        <f t="shared" si="174"/>
        <v>0</v>
      </c>
      <c r="J1874" s="65">
        <v>0</v>
      </c>
      <c r="K1874" s="48">
        <f t="shared" si="175"/>
        <v>0</v>
      </c>
      <c r="L1874" s="65">
        <v>0</v>
      </c>
      <c r="M1874" s="60">
        <f t="shared" si="176"/>
        <v>0</v>
      </c>
      <c r="N1874" s="49">
        <v>3</v>
      </c>
      <c r="O1874" s="62">
        <f t="shared" si="177"/>
        <v>114</v>
      </c>
      <c r="P1874" s="50">
        <f t="shared" si="178"/>
        <v>3</v>
      </c>
      <c r="Q1874" s="51">
        <f t="shared" si="179"/>
        <v>114</v>
      </c>
      <c r="R1874" s="46" t="s">
        <v>7299</v>
      </c>
    </row>
    <row r="1875" spans="1:18" ht="16.5" hidden="1" customHeight="1" x14ac:dyDescent="0.15">
      <c r="A1875" s="56" t="s">
        <v>2111</v>
      </c>
      <c r="B1875" s="98" t="s">
        <v>2112</v>
      </c>
      <c r="C1875" s="98" t="s">
        <v>1671</v>
      </c>
      <c r="D1875" s="56" t="s">
        <v>329</v>
      </c>
      <c r="E1875" s="56" t="s">
        <v>1310</v>
      </c>
      <c r="F1875" s="56" t="s">
        <v>1311</v>
      </c>
      <c r="G1875" s="66">
        <v>5.6624999999999996</v>
      </c>
      <c r="H1875" s="65">
        <v>0</v>
      </c>
      <c r="I1875" s="47">
        <f t="shared" si="174"/>
        <v>0</v>
      </c>
      <c r="J1875" s="65">
        <v>0</v>
      </c>
      <c r="K1875" s="48">
        <f t="shared" si="175"/>
        <v>0</v>
      </c>
      <c r="L1875" s="65">
        <v>0</v>
      </c>
      <c r="M1875" s="60">
        <f t="shared" si="176"/>
        <v>0</v>
      </c>
      <c r="N1875" s="49">
        <v>20</v>
      </c>
      <c r="O1875" s="62">
        <f t="shared" si="177"/>
        <v>113.25</v>
      </c>
      <c r="P1875" s="50">
        <f t="shared" si="178"/>
        <v>20</v>
      </c>
      <c r="Q1875" s="51">
        <f t="shared" si="179"/>
        <v>113.25</v>
      </c>
      <c r="R1875" s="46" t="s">
        <v>7301</v>
      </c>
    </row>
    <row r="1876" spans="1:18" ht="16.5" hidden="1" customHeight="1" x14ac:dyDescent="0.15">
      <c r="A1876" s="56" t="s">
        <v>2113</v>
      </c>
      <c r="B1876" s="98" t="s">
        <v>2114</v>
      </c>
      <c r="C1876" s="98" t="s">
        <v>1671</v>
      </c>
      <c r="D1876" s="56" t="s">
        <v>329</v>
      </c>
      <c r="E1876" s="56" t="s">
        <v>1310</v>
      </c>
      <c r="F1876" s="56" t="s">
        <v>1311</v>
      </c>
      <c r="G1876" s="66">
        <v>5.6624999999999996</v>
      </c>
      <c r="H1876" s="65">
        <v>0</v>
      </c>
      <c r="I1876" s="47">
        <f t="shared" si="174"/>
        <v>0</v>
      </c>
      <c r="J1876" s="65">
        <v>0</v>
      </c>
      <c r="K1876" s="48">
        <f t="shared" si="175"/>
        <v>0</v>
      </c>
      <c r="L1876" s="65">
        <v>0</v>
      </c>
      <c r="M1876" s="60">
        <f t="shared" si="176"/>
        <v>0</v>
      </c>
      <c r="N1876" s="49">
        <v>20</v>
      </c>
      <c r="O1876" s="62">
        <f t="shared" si="177"/>
        <v>113.25</v>
      </c>
      <c r="P1876" s="50">
        <f t="shared" si="178"/>
        <v>20</v>
      </c>
      <c r="Q1876" s="51">
        <f t="shared" si="179"/>
        <v>113.25</v>
      </c>
      <c r="R1876" s="46" t="s">
        <v>7301</v>
      </c>
    </row>
    <row r="1877" spans="1:18" ht="16.5" hidden="1" customHeight="1" x14ac:dyDescent="0.15">
      <c r="A1877" s="56" t="s">
        <v>6227</v>
      </c>
      <c r="B1877" s="98" t="s">
        <v>6228</v>
      </c>
      <c r="C1877" s="98" t="s">
        <v>6229</v>
      </c>
      <c r="D1877" s="56" t="s">
        <v>329</v>
      </c>
      <c r="E1877" s="56" t="s">
        <v>1247</v>
      </c>
      <c r="F1877" s="56" t="s">
        <v>1248</v>
      </c>
      <c r="G1877" s="66">
        <v>14.128967037840834</v>
      </c>
      <c r="H1877" s="65">
        <v>0</v>
      </c>
      <c r="I1877" s="47">
        <f t="shared" si="174"/>
        <v>0</v>
      </c>
      <c r="J1877" s="65">
        <v>0</v>
      </c>
      <c r="K1877" s="48">
        <f t="shared" si="175"/>
        <v>0</v>
      </c>
      <c r="L1877" s="65">
        <v>0</v>
      </c>
      <c r="M1877" s="60">
        <f t="shared" si="176"/>
        <v>0</v>
      </c>
      <c r="N1877" s="49">
        <v>8</v>
      </c>
      <c r="O1877" s="62">
        <f t="shared" si="177"/>
        <v>113.03173630272667</v>
      </c>
      <c r="P1877" s="50">
        <f t="shared" si="178"/>
        <v>8</v>
      </c>
      <c r="Q1877" s="51">
        <f t="shared" si="179"/>
        <v>113.03173630272667</v>
      </c>
      <c r="R1877" s="46" t="s">
        <v>1</v>
      </c>
    </row>
    <row r="1878" spans="1:18" ht="16.5" hidden="1" customHeight="1" x14ac:dyDescent="0.15">
      <c r="A1878" s="56" t="s">
        <v>684</v>
      </c>
      <c r="B1878" s="98" t="s">
        <v>685</v>
      </c>
      <c r="C1878" s="98" t="s">
        <v>8238</v>
      </c>
      <c r="D1878" s="56" t="s">
        <v>329</v>
      </c>
      <c r="E1878" s="56" t="s">
        <v>330</v>
      </c>
      <c r="F1878" s="56" t="s">
        <v>331</v>
      </c>
      <c r="G1878" s="66">
        <v>22.52618986175121</v>
      </c>
      <c r="H1878" s="65">
        <v>0</v>
      </c>
      <c r="I1878" s="47">
        <f t="shared" si="174"/>
        <v>0</v>
      </c>
      <c r="J1878" s="65">
        <v>0</v>
      </c>
      <c r="K1878" s="48">
        <f t="shared" si="175"/>
        <v>0</v>
      </c>
      <c r="L1878" s="65">
        <v>0</v>
      </c>
      <c r="M1878" s="60">
        <f t="shared" si="176"/>
        <v>0</v>
      </c>
      <c r="N1878" s="49">
        <v>5</v>
      </c>
      <c r="O1878" s="62">
        <f t="shared" si="177"/>
        <v>112.63094930875604</v>
      </c>
      <c r="P1878" s="50">
        <f t="shared" si="178"/>
        <v>5</v>
      </c>
      <c r="Q1878" s="51">
        <f t="shared" si="179"/>
        <v>112.63094930875604</v>
      </c>
      <c r="R1878" s="46" t="s">
        <v>7299</v>
      </c>
    </row>
    <row r="1879" spans="1:18" ht="16.5" hidden="1" customHeight="1" x14ac:dyDescent="0.15">
      <c r="A1879" s="56" t="s">
        <v>1270</v>
      </c>
      <c r="B1879" s="98" t="s">
        <v>208</v>
      </c>
      <c r="C1879" s="98" t="s">
        <v>1271</v>
      </c>
      <c r="D1879" s="56" t="s">
        <v>329</v>
      </c>
      <c r="E1879" s="56" t="s">
        <v>334</v>
      </c>
      <c r="F1879" s="56" t="s">
        <v>335</v>
      </c>
      <c r="G1879" s="66">
        <v>5.6118677839052644</v>
      </c>
      <c r="H1879" s="65">
        <v>0</v>
      </c>
      <c r="I1879" s="47">
        <f t="shared" si="174"/>
        <v>0</v>
      </c>
      <c r="J1879" s="65">
        <v>0</v>
      </c>
      <c r="K1879" s="48">
        <f t="shared" si="175"/>
        <v>0</v>
      </c>
      <c r="L1879" s="65">
        <v>0</v>
      </c>
      <c r="M1879" s="60">
        <f t="shared" si="176"/>
        <v>0</v>
      </c>
      <c r="N1879" s="49">
        <v>20</v>
      </c>
      <c r="O1879" s="62">
        <f t="shared" si="177"/>
        <v>112.23735567810529</v>
      </c>
      <c r="P1879" s="50">
        <f t="shared" si="178"/>
        <v>20</v>
      </c>
      <c r="Q1879" s="51">
        <f t="shared" si="179"/>
        <v>112.23735567810529</v>
      </c>
      <c r="R1879" s="46" t="s">
        <v>7299</v>
      </c>
    </row>
    <row r="1880" spans="1:18" ht="16.5" hidden="1" customHeight="1" x14ac:dyDescent="0.15">
      <c r="A1880" s="56" t="s">
        <v>6421</v>
      </c>
      <c r="B1880" s="98" t="s">
        <v>6422</v>
      </c>
      <c r="C1880" s="98" t="s">
        <v>6423</v>
      </c>
      <c r="D1880" s="56" t="s">
        <v>329</v>
      </c>
      <c r="E1880" s="56" t="s">
        <v>5298</v>
      </c>
      <c r="F1880" s="56" t="s">
        <v>5299</v>
      </c>
      <c r="G1880" s="66">
        <v>11.167946693882556</v>
      </c>
      <c r="H1880" s="65">
        <v>0</v>
      </c>
      <c r="I1880" s="47">
        <f t="shared" si="174"/>
        <v>0</v>
      </c>
      <c r="J1880" s="65">
        <v>0</v>
      </c>
      <c r="K1880" s="48">
        <f t="shared" si="175"/>
        <v>0</v>
      </c>
      <c r="L1880" s="65">
        <v>0</v>
      </c>
      <c r="M1880" s="60">
        <f t="shared" si="176"/>
        <v>0</v>
      </c>
      <c r="N1880" s="49">
        <v>10</v>
      </c>
      <c r="O1880" s="62">
        <f t="shared" si="177"/>
        <v>111.67946693882556</v>
      </c>
      <c r="P1880" s="50">
        <f t="shared" si="178"/>
        <v>10</v>
      </c>
      <c r="Q1880" s="51">
        <f t="shared" si="179"/>
        <v>111.67946693882556</v>
      </c>
      <c r="R1880" s="46" t="s">
        <v>1</v>
      </c>
    </row>
    <row r="1881" spans="1:18" ht="16.5" hidden="1" customHeight="1" x14ac:dyDescent="0.15">
      <c r="A1881" s="56" t="s">
        <v>6205</v>
      </c>
      <c r="B1881" s="98" t="s">
        <v>6206</v>
      </c>
      <c r="C1881" s="98" t="s">
        <v>6207</v>
      </c>
      <c r="D1881" s="56" t="s">
        <v>329</v>
      </c>
      <c r="E1881" s="56" t="s">
        <v>5300</v>
      </c>
      <c r="F1881" s="56" t="s">
        <v>5301</v>
      </c>
      <c r="G1881" s="66">
        <v>37.205951727360222</v>
      </c>
      <c r="H1881" s="65">
        <v>0</v>
      </c>
      <c r="I1881" s="47">
        <f t="shared" si="174"/>
        <v>0</v>
      </c>
      <c r="J1881" s="65">
        <v>0</v>
      </c>
      <c r="K1881" s="48">
        <f t="shared" si="175"/>
        <v>0</v>
      </c>
      <c r="L1881" s="65">
        <v>0</v>
      </c>
      <c r="M1881" s="60">
        <f t="shared" si="176"/>
        <v>0</v>
      </c>
      <c r="N1881" s="49">
        <v>3</v>
      </c>
      <c r="O1881" s="62">
        <f t="shared" si="177"/>
        <v>111.61785518208066</v>
      </c>
      <c r="P1881" s="50">
        <f t="shared" si="178"/>
        <v>3</v>
      </c>
      <c r="Q1881" s="51">
        <f t="shared" si="179"/>
        <v>111.61785518208066</v>
      </c>
      <c r="R1881" s="46" t="s">
        <v>1</v>
      </c>
    </row>
    <row r="1882" spans="1:18" ht="16.5" hidden="1" customHeight="1" x14ac:dyDescent="0.15">
      <c r="A1882" s="56" t="s">
        <v>777</v>
      </c>
      <c r="B1882" s="98" t="s">
        <v>778</v>
      </c>
      <c r="C1882" s="98" t="s">
        <v>779</v>
      </c>
      <c r="D1882" s="56" t="s">
        <v>329</v>
      </c>
      <c r="E1882" s="56" t="s">
        <v>391</v>
      </c>
      <c r="F1882" s="56" t="s">
        <v>392</v>
      </c>
      <c r="G1882" s="66">
        <v>7.4287018382867043</v>
      </c>
      <c r="H1882" s="65">
        <v>0</v>
      </c>
      <c r="I1882" s="47">
        <f t="shared" si="174"/>
        <v>0</v>
      </c>
      <c r="J1882" s="65">
        <v>0</v>
      </c>
      <c r="K1882" s="48">
        <f t="shared" si="175"/>
        <v>0</v>
      </c>
      <c r="L1882" s="65">
        <v>0</v>
      </c>
      <c r="M1882" s="60">
        <f t="shared" si="176"/>
        <v>0</v>
      </c>
      <c r="N1882" s="49">
        <v>15</v>
      </c>
      <c r="O1882" s="62">
        <f t="shared" si="177"/>
        <v>111.43052757430057</v>
      </c>
      <c r="P1882" s="50">
        <f t="shared" si="178"/>
        <v>15</v>
      </c>
      <c r="Q1882" s="51">
        <f t="shared" si="179"/>
        <v>111.43052757430057</v>
      </c>
      <c r="R1882" s="46" t="s">
        <v>7299</v>
      </c>
    </row>
    <row r="1883" spans="1:18" ht="16.5" hidden="1" customHeight="1" x14ac:dyDescent="0.15">
      <c r="A1883" s="56" t="s">
        <v>5229</v>
      </c>
      <c r="B1883" s="98" t="s">
        <v>5230</v>
      </c>
      <c r="C1883" s="98" t="s">
        <v>5231</v>
      </c>
      <c r="D1883" s="56" t="s">
        <v>329</v>
      </c>
      <c r="E1883" s="56" t="s">
        <v>5173</v>
      </c>
      <c r="F1883" s="56" t="s">
        <v>5174</v>
      </c>
      <c r="G1883" s="66">
        <v>11.100062309238092</v>
      </c>
      <c r="H1883" s="65">
        <v>0</v>
      </c>
      <c r="I1883" s="47">
        <f t="shared" si="174"/>
        <v>0</v>
      </c>
      <c r="J1883" s="65">
        <v>0</v>
      </c>
      <c r="K1883" s="48">
        <f t="shared" si="175"/>
        <v>0</v>
      </c>
      <c r="L1883" s="65">
        <v>0</v>
      </c>
      <c r="M1883" s="60">
        <f t="shared" si="176"/>
        <v>0</v>
      </c>
      <c r="N1883" s="49">
        <v>10</v>
      </c>
      <c r="O1883" s="62">
        <f t="shared" si="177"/>
        <v>111.00062309238092</v>
      </c>
      <c r="P1883" s="50">
        <f t="shared" si="178"/>
        <v>10</v>
      </c>
      <c r="Q1883" s="51">
        <f t="shared" si="179"/>
        <v>111.00062309238092</v>
      </c>
      <c r="R1883" s="46" t="s">
        <v>62</v>
      </c>
    </row>
    <row r="1884" spans="1:18" ht="16.5" hidden="1" customHeight="1" x14ac:dyDescent="0.15">
      <c r="A1884" s="56" t="s">
        <v>9188</v>
      </c>
      <c r="B1884" s="56" t="s">
        <v>9189</v>
      </c>
      <c r="C1884" s="56" t="s">
        <v>9189</v>
      </c>
      <c r="D1884" s="56" t="s">
        <v>329</v>
      </c>
      <c r="E1884" s="56" t="s">
        <v>330</v>
      </c>
      <c r="F1884" s="56" t="s">
        <v>331</v>
      </c>
      <c r="G1884" s="66">
        <v>343.75</v>
      </c>
      <c r="H1884" s="65">
        <v>2</v>
      </c>
      <c r="I1884" s="47">
        <f t="shared" si="174"/>
        <v>687.5</v>
      </c>
      <c r="J1884" s="65">
        <v>0</v>
      </c>
      <c r="K1884" s="48">
        <f t="shared" si="175"/>
        <v>0</v>
      </c>
      <c r="L1884" s="65">
        <v>0</v>
      </c>
      <c r="M1884" s="60">
        <f t="shared" si="176"/>
        <v>0</v>
      </c>
      <c r="N1884" s="49">
        <v>0</v>
      </c>
      <c r="O1884" s="62">
        <f t="shared" si="177"/>
        <v>0</v>
      </c>
      <c r="P1884" s="50">
        <f t="shared" si="178"/>
        <v>2</v>
      </c>
      <c r="Q1884" s="51">
        <f t="shared" si="179"/>
        <v>687.5</v>
      </c>
      <c r="R1884" s="46" t="s">
        <v>7299</v>
      </c>
    </row>
    <row r="1885" spans="1:18" ht="16.5" hidden="1" customHeight="1" x14ac:dyDescent="0.15">
      <c r="A1885" s="56" t="s">
        <v>9188</v>
      </c>
      <c r="B1885" s="56" t="s">
        <v>9189</v>
      </c>
      <c r="C1885" s="56" t="s">
        <v>9189</v>
      </c>
      <c r="D1885" s="56" t="s">
        <v>329</v>
      </c>
      <c r="E1885" s="56" t="s">
        <v>334</v>
      </c>
      <c r="F1885" s="56" t="s">
        <v>335</v>
      </c>
      <c r="G1885" s="66">
        <v>343.75</v>
      </c>
      <c r="H1885" s="65">
        <v>18</v>
      </c>
      <c r="I1885" s="47">
        <f t="shared" si="174"/>
        <v>6187.5</v>
      </c>
      <c r="J1885" s="65">
        <v>0</v>
      </c>
      <c r="K1885" s="48">
        <f t="shared" si="175"/>
        <v>0</v>
      </c>
      <c r="L1885" s="65">
        <v>0</v>
      </c>
      <c r="M1885" s="60">
        <f t="shared" si="176"/>
        <v>0</v>
      </c>
      <c r="N1885" s="49">
        <v>0</v>
      </c>
      <c r="O1885" s="62">
        <f t="shared" si="177"/>
        <v>0</v>
      </c>
      <c r="P1885" s="50">
        <f t="shared" si="178"/>
        <v>18</v>
      </c>
      <c r="Q1885" s="51">
        <f t="shared" si="179"/>
        <v>6187.5</v>
      </c>
      <c r="R1885" s="46" t="s">
        <v>7299</v>
      </c>
    </row>
    <row r="1886" spans="1:18" ht="16.5" hidden="1" customHeight="1" x14ac:dyDescent="0.15">
      <c r="A1886" s="56" t="s">
        <v>2864</v>
      </c>
      <c r="B1886" s="98" t="s">
        <v>2865</v>
      </c>
      <c r="C1886" s="98" t="s">
        <v>2866</v>
      </c>
      <c r="D1886" s="56" t="s">
        <v>350</v>
      </c>
      <c r="E1886" s="56" t="s">
        <v>351</v>
      </c>
      <c r="F1886" s="56" t="s">
        <v>352</v>
      </c>
      <c r="G1886" s="66">
        <v>7.0000000000000001E-3</v>
      </c>
      <c r="H1886" s="65">
        <v>0</v>
      </c>
      <c r="I1886" s="47">
        <f t="shared" si="174"/>
        <v>0</v>
      </c>
      <c r="J1886" s="65">
        <v>0</v>
      </c>
      <c r="K1886" s="48">
        <f t="shared" si="175"/>
        <v>0</v>
      </c>
      <c r="L1886" s="65">
        <v>0</v>
      </c>
      <c r="M1886" s="60">
        <f t="shared" si="176"/>
        <v>0</v>
      </c>
      <c r="N1886" s="49">
        <v>15825</v>
      </c>
      <c r="O1886" s="62">
        <f t="shared" si="177"/>
        <v>110.77500000000001</v>
      </c>
      <c r="P1886" s="50">
        <f t="shared" si="178"/>
        <v>15825</v>
      </c>
      <c r="Q1886" s="51">
        <f t="shared" si="179"/>
        <v>110.77500000000001</v>
      </c>
      <c r="R1886" s="46" t="s">
        <v>7307</v>
      </c>
    </row>
    <row r="1887" spans="1:18" ht="16.5" hidden="1" customHeight="1" x14ac:dyDescent="0.15">
      <c r="A1887" s="56" t="s">
        <v>6195</v>
      </c>
      <c r="B1887" s="98" t="s">
        <v>6196</v>
      </c>
      <c r="C1887" s="98" t="s">
        <v>6432</v>
      </c>
      <c r="D1887" s="56" t="s">
        <v>329</v>
      </c>
      <c r="E1887" s="56" t="s">
        <v>5300</v>
      </c>
      <c r="F1887" s="56" t="s">
        <v>5301</v>
      </c>
      <c r="G1887" s="66">
        <v>55.386887907894696</v>
      </c>
      <c r="H1887" s="65">
        <v>0</v>
      </c>
      <c r="I1887" s="47">
        <f t="shared" si="174"/>
        <v>0</v>
      </c>
      <c r="J1887" s="65">
        <v>0</v>
      </c>
      <c r="K1887" s="48">
        <f t="shared" si="175"/>
        <v>0</v>
      </c>
      <c r="L1887" s="65">
        <v>0</v>
      </c>
      <c r="M1887" s="60">
        <f t="shared" si="176"/>
        <v>0</v>
      </c>
      <c r="N1887" s="49">
        <v>2</v>
      </c>
      <c r="O1887" s="62">
        <f t="shared" si="177"/>
        <v>110.77377581578939</v>
      </c>
      <c r="P1887" s="50">
        <f t="shared" si="178"/>
        <v>2</v>
      </c>
      <c r="Q1887" s="51">
        <f t="shared" si="179"/>
        <v>110.77377581578939</v>
      </c>
      <c r="R1887" s="46" t="s">
        <v>1</v>
      </c>
    </row>
    <row r="1888" spans="1:18" ht="16.5" hidden="1" customHeight="1" x14ac:dyDescent="0.15">
      <c r="A1888" s="56" t="s">
        <v>2854</v>
      </c>
      <c r="B1888" s="98" t="s">
        <v>2855</v>
      </c>
      <c r="C1888" s="98" t="s">
        <v>2856</v>
      </c>
      <c r="D1888" s="56" t="s">
        <v>329</v>
      </c>
      <c r="E1888" s="56" t="s">
        <v>351</v>
      </c>
      <c r="F1888" s="56" t="s">
        <v>352</v>
      </c>
      <c r="G1888" s="66">
        <v>3.4200000000000001E-2</v>
      </c>
      <c r="H1888" s="65">
        <v>0</v>
      </c>
      <c r="I1888" s="47">
        <f t="shared" si="174"/>
        <v>0</v>
      </c>
      <c r="J1888" s="65">
        <v>0</v>
      </c>
      <c r="K1888" s="48">
        <f t="shared" si="175"/>
        <v>0</v>
      </c>
      <c r="L1888" s="65">
        <v>0</v>
      </c>
      <c r="M1888" s="60">
        <f t="shared" si="176"/>
        <v>0</v>
      </c>
      <c r="N1888" s="49">
        <v>3237</v>
      </c>
      <c r="O1888" s="62">
        <f t="shared" si="177"/>
        <v>110.7054</v>
      </c>
      <c r="P1888" s="50">
        <f t="shared" si="178"/>
        <v>3237</v>
      </c>
      <c r="Q1888" s="51">
        <f t="shared" si="179"/>
        <v>110.7054</v>
      </c>
      <c r="R1888" s="46" t="s">
        <v>7307</v>
      </c>
    </row>
    <row r="1889" spans="1:18" ht="16.5" hidden="1" customHeight="1" x14ac:dyDescent="0.15">
      <c r="A1889" s="56" t="s">
        <v>901</v>
      </c>
      <c r="B1889" s="98" t="s">
        <v>8993</v>
      </c>
      <c r="C1889" s="98" t="s">
        <v>902</v>
      </c>
      <c r="D1889" s="56" t="s">
        <v>329</v>
      </c>
      <c r="E1889" s="56" t="s">
        <v>334</v>
      </c>
      <c r="F1889" s="56" t="s">
        <v>335</v>
      </c>
      <c r="G1889" s="66">
        <v>8.5</v>
      </c>
      <c r="H1889" s="65">
        <v>0</v>
      </c>
      <c r="I1889" s="47">
        <f t="shared" si="174"/>
        <v>0</v>
      </c>
      <c r="J1889" s="65">
        <v>0</v>
      </c>
      <c r="K1889" s="48">
        <f t="shared" si="175"/>
        <v>0</v>
      </c>
      <c r="L1889" s="65">
        <v>0</v>
      </c>
      <c r="M1889" s="60">
        <f t="shared" si="176"/>
        <v>0</v>
      </c>
      <c r="N1889" s="49">
        <v>13</v>
      </c>
      <c r="O1889" s="62">
        <f t="shared" si="177"/>
        <v>110.5</v>
      </c>
      <c r="P1889" s="50">
        <f t="shared" si="178"/>
        <v>13</v>
      </c>
      <c r="Q1889" s="51">
        <f t="shared" si="179"/>
        <v>110.5</v>
      </c>
      <c r="R1889" s="46" t="s">
        <v>7299</v>
      </c>
    </row>
    <row r="1890" spans="1:18" ht="16.5" hidden="1" customHeight="1" x14ac:dyDescent="0.15">
      <c r="A1890" s="56" t="s">
        <v>1496</v>
      </c>
      <c r="B1890" s="98" t="s">
        <v>1497</v>
      </c>
      <c r="C1890" s="98" t="s">
        <v>1498</v>
      </c>
      <c r="D1890" s="56" t="s">
        <v>329</v>
      </c>
      <c r="E1890" s="56" t="s">
        <v>351</v>
      </c>
      <c r="F1890" s="56" t="s">
        <v>352</v>
      </c>
      <c r="G1890" s="66">
        <v>3.6718999999999999</v>
      </c>
      <c r="H1890" s="65">
        <v>0</v>
      </c>
      <c r="I1890" s="47">
        <f t="shared" si="174"/>
        <v>0</v>
      </c>
      <c r="J1890" s="65">
        <v>0</v>
      </c>
      <c r="K1890" s="48">
        <f t="shared" si="175"/>
        <v>0</v>
      </c>
      <c r="L1890" s="65">
        <v>0</v>
      </c>
      <c r="M1890" s="60">
        <f t="shared" si="176"/>
        <v>0</v>
      </c>
      <c r="N1890" s="49">
        <v>30</v>
      </c>
      <c r="O1890" s="62">
        <f t="shared" si="177"/>
        <v>110.157</v>
      </c>
      <c r="P1890" s="50">
        <f t="shared" si="178"/>
        <v>30</v>
      </c>
      <c r="Q1890" s="51">
        <f t="shared" si="179"/>
        <v>110.157</v>
      </c>
      <c r="R1890" s="46" t="s">
        <v>7300</v>
      </c>
    </row>
    <row r="1891" spans="1:18" ht="16.5" hidden="1" customHeight="1" x14ac:dyDescent="0.15">
      <c r="A1891" s="56" t="s">
        <v>6221</v>
      </c>
      <c r="B1891" s="98" t="s">
        <v>6222</v>
      </c>
      <c r="C1891" s="98" t="s">
        <v>6222</v>
      </c>
      <c r="D1891" s="56" t="s">
        <v>329</v>
      </c>
      <c r="E1891" s="56" t="s">
        <v>5300</v>
      </c>
      <c r="F1891" s="56" t="s">
        <v>5301</v>
      </c>
      <c r="G1891" s="66">
        <v>55</v>
      </c>
      <c r="H1891" s="65">
        <v>0</v>
      </c>
      <c r="I1891" s="47">
        <f t="shared" si="174"/>
        <v>0</v>
      </c>
      <c r="J1891" s="65">
        <v>0</v>
      </c>
      <c r="K1891" s="48">
        <f t="shared" si="175"/>
        <v>0</v>
      </c>
      <c r="L1891" s="65">
        <v>0</v>
      </c>
      <c r="M1891" s="60">
        <f t="shared" si="176"/>
        <v>0</v>
      </c>
      <c r="N1891" s="49">
        <v>2</v>
      </c>
      <c r="O1891" s="62">
        <f t="shared" si="177"/>
        <v>110</v>
      </c>
      <c r="P1891" s="50">
        <f t="shared" si="178"/>
        <v>2</v>
      </c>
      <c r="Q1891" s="51">
        <f t="shared" si="179"/>
        <v>110</v>
      </c>
      <c r="R1891" s="46" t="s">
        <v>1</v>
      </c>
    </row>
    <row r="1892" spans="1:18" ht="16.5" hidden="1" customHeight="1" x14ac:dyDescent="0.15">
      <c r="A1892" s="56" t="s">
        <v>6334</v>
      </c>
      <c r="B1892" s="98" t="s">
        <v>6335</v>
      </c>
      <c r="C1892" s="98" t="s">
        <v>5631</v>
      </c>
      <c r="D1892" s="56" t="s">
        <v>329</v>
      </c>
      <c r="E1892" s="56" t="s">
        <v>5300</v>
      </c>
      <c r="F1892" s="56" t="s">
        <v>5301</v>
      </c>
      <c r="G1892" s="66">
        <v>55</v>
      </c>
      <c r="H1892" s="65">
        <v>0</v>
      </c>
      <c r="I1892" s="47">
        <f t="shared" si="174"/>
        <v>0</v>
      </c>
      <c r="J1892" s="65">
        <v>0</v>
      </c>
      <c r="K1892" s="48">
        <f t="shared" si="175"/>
        <v>0</v>
      </c>
      <c r="L1892" s="65">
        <v>0</v>
      </c>
      <c r="M1892" s="60">
        <f t="shared" si="176"/>
        <v>0</v>
      </c>
      <c r="N1892" s="49">
        <v>2</v>
      </c>
      <c r="O1892" s="62">
        <f t="shared" si="177"/>
        <v>110</v>
      </c>
      <c r="P1892" s="50">
        <f t="shared" si="178"/>
        <v>2</v>
      </c>
      <c r="Q1892" s="51">
        <f t="shared" si="179"/>
        <v>110</v>
      </c>
      <c r="R1892" s="46" t="s">
        <v>1</v>
      </c>
    </row>
    <row r="1893" spans="1:18" ht="16.5" hidden="1" customHeight="1" x14ac:dyDescent="0.15">
      <c r="A1893" s="56" t="s">
        <v>6627</v>
      </c>
      <c r="B1893" s="98" t="s">
        <v>6628</v>
      </c>
      <c r="C1893" s="98" t="s">
        <v>6628</v>
      </c>
      <c r="D1893" s="56" t="s">
        <v>329</v>
      </c>
      <c r="E1893" s="56" t="s">
        <v>5300</v>
      </c>
      <c r="F1893" s="56" t="s">
        <v>5301</v>
      </c>
      <c r="G1893" s="66">
        <v>55</v>
      </c>
      <c r="H1893" s="65">
        <v>0</v>
      </c>
      <c r="I1893" s="47">
        <f t="shared" si="174"/>
        <v>0</v>
      </c>
      <c r="J1893" s="65">
        <v>0</v>
      </c>
      <c r="K1893" s="48">
        <f t="shared" si="175"/>
        <v>0</v>
      </c>
      <c r="L1893" s="65">
        <v>0</v>
      </c>
      <c r="M1893" s="60">
        <f t="shared" si="176"/>
        <v>0</v>
      </c>
      <c r="N1893" s="49">
        <v>2</v>
      </c>
      <c r="O1893" s="62">
        <f t="shared" si="177"/>
        <v>110</v>
      </c>
      <c r="P1893" s="50">
        <f t="shared" si="178"/>
        <v>2</v>
      </c>
      <c r="Q1893" s="51">
        <f t="shared" si="179"/>
        <v>110</v>
      </c>
      <c r="R1893" s="46" t="s">
        <v>1</v>
      </c>
    </row>
    <row r="1894" spans="1:18" ht="16.5" hidden="1" customHeight="1" x14ac:dyDescent="0.15">
      <c r="A1894" s="56" t="s">
        <v>7193</v>
      </c>
      <c r="B1894" s="98" t="s">
        <v>7194</v>
      </c>
      <c r="C1894" s="98" t="s">
        <v>7194</v>
      </c>
      <c r="D1894" s="56" t="s">
        <v>350</v>
      </c>
      <c r="E1894" s="56" t="s">
        <v>1380</v>
      </c>
      <c r="F1894" s="56" t="s">
        <v>1381</v>
      </c>
      <c r="G1894" s="66">
        <v>10</v>
      </c>
      <c r="H1894" s="65">
        <v>0</v>
      </c>
      <c r="I1894" s="47">
        <f t="shared" si="174"/>
        <v>0</v>
      </c>
      <c r="J1894" s="65">
        <v>0</v>
      </c>
      <c r="K1894" s="48">
        <f t="shared" si="175"/>
        <v>0</v>
      </c>
      <c r="L1894" s="65">
        <v>0</v>
      </c>
      <c r="M1894" s="60">
        <f t="shared" si="176"/>
        <v>0</v>
      </c>
      <c r="N1894" s="49">
        <v>11</v>
      </c>
      <c r="O1894" s="62">
        <f t="shared" si="177"/>
        <v>110</v>
      </c>
      <c r="P1894" s="50">
        <f t="shared" si="178"/>
        <v>11</v>
      </c>
      <c r="Q1894" s="51">
        <f t="shared" si="179"/>
        <v>110</v>
      </c>
      <c r="R1894" s="46" t="s">
        <v>7303</v>
      </c>
    </row>
    <row r="1895" spans="1:18" ht="16.5" hidden="1" customHeight="1" x14ac:dyDescent="0.15">
      <c r="A1895" s="56" t="s">
        <v>3831</v>
      </c>
      <c r="B1895" s="98" t="s">
        <v>3832</v>
      </c>
      <c r="C1895" s="98" t="s">
        <v>3832</v>
      </c>
      <c r="D1895" s="56" t="s">
        <v>329</v>
      </c>
      <c r="E1895" s="56" t="s">
        <v>1310</v>
      </c>
      <c r="F1895" s="56" t="s">
        <v>1311</v>
      </c>
      <c r="G1895" s="66">
        <v>22</v>
      </c>
      <c r="H1895" s="65">
        <v>0</v>
      </c>
      <c r="I1895" s="47">
        <f t="shared" si="174"/>
        <v>0</v>
      </c>
      <c r="J1895" s="65">
        <v>0</v>
      </c>
      <c r="K1895" s="48">
        <f t="shared" si="175"/>
        <v>0</v>
      </c>
      <c r="L1895" s="65">
        <v>0</v>
      </c>
      <c r="M1895" s="60">
        <f t="shared" si="176"/>
        <v>0</v>
      </c>
      <c r="N1895" s="49">
        <v>5</v>
      </c>
      <c r="O1895" s="62">
        <f t="shared" si="177"/>
        <v>110</v>
      </c>
      <c r="P1895" s="50">
        <f t="shared" si="178"/>
        <v>5</v>
      </c>
      <c r="Q1895" s="51">
        <f t="shared" si="179"/>
        <v>110</v>
      </c>
      <c r="R1895" s="46" t="s">
        <v>7307</v>
      </c>
    </row>
    <row r="1896" spans="1:18" ht="16.5" hidden="1" customHeight="1" x14ac:dyDescent="0.15">
      <c r="A1896" s="56" t="s">
        <v>3833</v>
      </c>
      <c r="B1896" s="98" t="s">
        <v>3834</v>
      </c>
      <c r="C1896" s="98" t="s">
        <v>3834</v>
      </c>
      <c r="D1896" s="56" t="s">
        <v>329</v>
      </c>
      <c r="E1896" s="56" t="s">
        <v>1310</v>
      </c>
      <c r="F1896" s="56" t="s">
        <v>1311</v>
      </c>
      <c r="G1896" s="66">
        <v>22</v>
      </c>
      <c r="H1896" s="65">
        <v>0</v>
      </c>
      <c r="I1896" s="47">
        <f t="shared" si="174"/>
        <v>0</v>
      </c>
      <c r="J1896" s="65">
        <v>0</v>
      </c>
      <c r="K1896" s="48">
        <f t="shared" si="175"/>
        <v>0</v>
      </c>
      <c r="L1896" s="65">
        <v>0</v>
      </c>
      <c r="M1896" s="60">
        <f t="shared" si="176"/>
        <v>0</v>
      </c>
      <c r="N1896" s="49">
        <v>5</v>
      </c>
      <c r="O1896" s="62">
        <f t="shared" si="177"/>
        <v>110</v>
      </c>
      <c r="P1896" s="50">
        <f t="shared" si="178"/>
        <v>5</v>
      </c>
      <c r="Q1896" s="51">
        <f t="shared" si="179"/>
        <v>110</v>
      </c>
      <c r="R1896" s="46" t="s">
        <v>7307</v>
      </c>
    </row>
    <row r="1897" spans="1:18" ht="16.5" hidden="1" customHeight="1" x14ac:dyDescent="0.15">
      <c r="A1897" s="56" t="s">
        <v>4651</v>
      </c>
      <c r="B1897" s="98" t="s">
        <v>4652</v>
      </c>
      <c r="C1897" s="98" t="s">
        <v>4581</v>
      </c>
      <c r="D1897" s="56" t="s">
        <v>329</v>
      </c>
      <c r="E1897" s="56" t="s">
        <v>391</v>
      </c>
      <c r="F1897" s="56" t="s">
        <v>392</v>
      </c>
      <c r="G1897" s="66">
        <v>1.9230527777777779</v>
      </c>
      <c r="H1897" s="65">
        <v>0</v>
      </c>
      <c r="I1897" s="47">
        <f t="shared" si="174"/>
        <v>0</v>
      </c>
      <c r="J1897" s="65">
        <v>0</v>
      </c>
      <c r="K1897" s="48">
        <f t="shared" si="175"/>
        <v>0</v>
      </c>
      <c r="L1897" s="65">
        <v>0</v>
      </c>
      <c r="M1897" s="60">
        <f t="shared" si="176"/>
        <v>0</v>
      </c>
      <c r="N1897" s="49">
        <v>57</v>
      </c>
      <c r="O1897" s="62">
        <f t="shared" si="177"/>
        <v>109.61400833333335</v>
      </c>
      <c r="P1897" s="50">
        <f t="shared" si="178"/>
        <v>57</v>
      </c>
      <c r="Q1897" s="51">
        <f t="shared" si="179"/>
        <v>109.61400833333335</v>
      </c>
      <c r="R1897" s="46" t="s">
        <v>7302</v>
      </c>
    </row>
    <row r="1898" spans="1:18" ht="16.5" hidden="1" customHeight="1" x14ac:dyDescent="0.15">
      <c r="A1898" s="56" t="s">
        <v>9136</v>
      </c>
      <c r="B1898" s="98" t="s">
        <v>9137</v>
      </c>
      <c r="C1898" s="98" t="s">
        <v>9138</v>
      </c>
      <c r="D1898" s="56" t="s">
        <v>329</v>
      </c>
      <c r="E1898" s="56" t="s">
        <v>501</v>
      </c>
      <c r="F1898" s="56" t="s">
        <v>502</v>
      </c>
      <c r="G1898" s="66">
        <v>27.274470202535468</v>
      </c>
      <c r="H1898" s="65">
        <v>0</v>
      </c>
      <c r="I1898" s="47">
        <f t="shared" si="174"/>
        <v>0</v>
      </c>
      <c r="J1898" s="65">
        <v>0</v>
      </c>
      <c r="K1898" s="48">
        <f t="shared" si="175"/>
        <v>0</v>
      </c>
      <c r="L1898" s="65">
        <v>0</v>
      </c>
      <c r="M1898" s="60">
        <f t="shared" si="176"/>
        <v>0</v>
      </c>
      <c r="N1898" s="49">
        <v>4</v>
      </c>
      <c r="O1898" s="62">
        <f t="shared" si="177"/>
        <v>109.09788081014187</v>
      </c>
      <c r="P1898" s="50">
        <f t="shared" si="178"/>
        <v>4</v>
      </c>
      <c r="Q1898" s="51">
        <f t="shared" si="179"/>
        <v>109.09788081014187</v>
      </c>
      <c r="R1898" s="46" t="s">
        <v>7306</v>
      </c>
    </row>
    <row r="1899" spans="1:18" ht="16.5" hidden="1" customHeight="1" x14ac:dyDescent="0.15">
      <c r="A1899" s="56" t="s">
        <v>6225</v>
      </c>
      <c r="B1899" s="98" t="s">
        <v>6226</v>
      </c>
      <c r="C1899" s="98" t="s">
        <v>8488</v>
      </c>
      <c r="D1899" s="56" t="s">
        <v>329</v>
      </c>
      <c r="E1899" s="56" t="s">
        <v>1208</v>
      </c>
      <c r="F1899" s="56" t="s">
        <v>1209</v>
      </c>
      <c r="G1899" s="66">
        <v>21.782030068046843</v>
      </c>
      <c r="H1899" s="65">
        <v>0</v>
      </c>
      <c r="I1899" s="47">
        <f t="shared" si="174"/>
        <v>0</v>
      </c>
      <c r="J1899" s="65">
        <v>0</v>
      </c>
      <c r="K1899" s="48">
        <f t="shared" si="175"/>
        <v>0</v>
      </c>
      <c r="L1899" s="65">
        <v>0</v>
      </c>
      <c r="M1899" s="60">
        <f t="shared" si="176"/>
        <v>0</v>
      </c>
      <c r="N1899" s="49">
        <v>5</v>
      </c>
      <c r="O1899" s="62">
        <f t="shared" si="177"/>
        <v>108.91015034023422</v>
      </c>
      <c r="P1899" s="50">
        <f t="shared" si="178"/>
        <v>5</v>
      </c>
      <c r="Q1899" s="51">
        <f t="shared" si="179"/>
        <v>108.91015034023422</v>
      </c>
      <c r="R1899" s="46" t="s">
        <v>1</v>
      </c>
    </row>
    <row r="1900" spans="1:18" ht="16.5" hidden="1" customHeight="1" x14ac:dyDescent="0.15">
      <c r="A1900" s="56" t="s">
        <v>2878</v>
      </c>
      <c r="B1900" s="98" t="s">
        <v>2879</v>
      </c>
      <c r="C1900" s="98" t="s">
        <v>2879</v>
      </c>
      <c r="D1900" s="56" t="s">
        <v>329</v>
      </c>
      <c r="E1900" s="56" t="s">
        <v>351</v>
      </c>
      <c r="F1900" s="56" t="s">
        <v>352</v>
      </c>
      <c r="G1900" s="66">
        <v>4.4999999999999997E-3</v>
      </c>
      <c r="H1900" s="65">
        <v>0</v>
      </c>
      <c r="I1900" s="47">
        <f t="shared" si="174"/>
        <v>0</v>
      </c>
      <c r="J1900" s="65">
        <v>0</v>
      </c>
      <c r="K1900" s="48">
        <f t="shared" si="175"/>
        <v>0</v>
      </c>
      <c r="L1900" s="65">
        <v>0</v>
      </c>
      <c r="M1900" s="60">
        <f t="shared" si="176"/>
        <v>0</v>
      </c>
      <c r="N1900" s="49">
        <v>24136</v>
      </c>
      <c r="O1900" s="62">
        <f t="shared" si="177"/>
        <v>108.61199999999999</v>
      </c>
      <c r="P1900" s="50">
        <f t="shared" si="178"/>
        <v>24136</v>
      </c>
      <c r="Q1900" s="51">
        <f t="shared" si="179"/>
        <v>108.61199999999999</v>
      </c>
      <c r="R1900" s="46" t="s">
        <v>7307</v>
      </c>
    </row>
    <row r="1901" spans="1:18" ht="16.5" hidden="1" customHeight="1" x14ac:dyDescent="0.15">
      <c r="A1901" s="56" t="s">
        <v>863</v>
      </c>
      <c r="B1901" s="98" t="s">
        <v>240</v>
      </c>
      <c r="C1901" s="98" t="s">
        <v>864</v>
      </c>
      <c r="D1901" s="56" t="s">
        <v>329</v>
      </c>
      <c r="E1901" s="56" t="s">
        <v>351</v>
      </c>
      <c r="F1901" s="56" t="s">
        <v>352</v>
      </c>
      <c r="G1901" s="66">
        <v>36</v>
      </c>
      <c r="H1901" s="65">
        <v>0</v>
      </c>
      <c r="I1901" s="47">
        <f t="shared" si="174"/>
        <v>0</v>
      </c>
      <c r="J1901" s="65">
        <v>0</v>
      </c>
      <c r="K1901" s="48">
        <f t="shared" si="175"/>
        <v>0</v>
      </c>
      <c r="L1901" s="65">
        <v>0</v>
      </c>
      <c r="M1901" s="60">
        <f t="shared" si="176"/>
        <v>0</v>
      </c>
      <c r="N1901" s="49">
        <v>3</v>
      </c>
      <c r="O1901" s="62">
        <f t="shared" si="177"/>
        <v>108</v>
      </c>
      <c r="P1901" s="50">
        <f t="shared" si="178"/>
        <v>3</v>
      </c>
      <c r="Q1901" s="51">
        <f t="shared" si="179"/>
        <v>108</v>
      </c>
      <c r="R1901" s="46" t="s">
        <v>7299</v>
      </c>
    </row>
    <row r="1902" spans="1:18" ht="16.5" hidden="1" customHeight="1" x14ac:dyDescent="0.15">
      <c r="A1902" s="56" t="s">
        <v>863</v>
      </c>
      <c r="B1902" s="98" t="s">
        <v>240</v>
      </c>
      <c r="C1902" s="98" t="s">
        <v>864</v>
      </c>
      <c r="D1902" s="56" t="s">
        <v>329</v>
      </c>
      <c r="E1902" s="56" t="s">
        <v>568</v>
      </c>
      <c r="F1902" s="56" t="s">
        <v>569</v>
      </c>
      <c r="G1902" s="66">
        <v>36</v>
      </c>
      <c r="H1902" s="65">
        <v>0</v>
      </c>
      <c r="I1902" s="47">
        <f t="shared" si="174"/>
        <v>0</v>
      </c>
      <c r="J1902" s="65">
        <v>0</v>
      </c>
      <c r="K1902" s="48">
        <f t="shared" si="175"/>
        <v>0</v>
      </c>
      <c r="L1902" s="65">
        <v>0</v>
      </c>
      <c r="M1902" s="60">
        <f t="shared" si="176"/>
        <v>0</v>
      </c>
      <c r="N1902" s="49">
        <v>3</v>
      </c>
      <c r="O1902" s="62">
        <f t="shared" si="177"/>
        <v>108</v>
      </c>
      <c r="P1902" s="50">
        <f t="shared" si="178"/>
        <v>3</v>
      </c>
      <c r="Q1902" s="51">
        <f t="shared" si="179"/>
        <v>108</v>
      </c>
      <c r="R1902" s="46" t="s">
        <v>7299</v>
      </c>
    </row>
    <row r="1903" spans="1:18" ht="16.5" hidden="1" customHeight="1" x14ac:dyDescent="0.15">
      <c r="A1903" s="56" t="s">
        <v>5605</v>
      </c>
      <c r="B1903" s="98" t="s">
        <v>5606</v>
      </c>
      <c r="C1903" s="98" t="s">
        <v>5606</v>
      </c>
      <c r="D1903" s="56" t="s">
        <v>329</v>
      </c>
      <c r="E1903" s="56" t="s">
        <v>5300</v>
      </c>
      <c r="F1903" s="56" t="s">
        <v>5301</v>
      </c>
      <c r="G1903" s="66">
        <v>26.825971315483166</v>
      </c>
      <c r="H1903" s="65">
        <v>0</v>
      </c>
      <c r="I1903" s="47">
        <f t="shared" si="174"/>
        <v>0</v>
      </c>
      <c r="J1903" s="65">
        <v>0</v>
      </c>
      <c r="K1903" s="48">
        <f t="shared" si="175"/>
        <v>0</v>
      </c>
      <c r="L1903" s="65">
        <v>0</v>
      </c>
      <c r="M1903" s="60">
        <f t="shared" si="176"/>
        <v>0</v>
      </c>
      <c r="N1903" s="49">
        <v>4</v>
      </c>
      <c r="O1903" s="62">
        <f t="shared" si="177"/>
        <v>107.30388526193266</v>
      </c>
      <c r="P1903" s="50">
        <f t="shared" si="178"/>
        <v>4</v>
      </c>
      <c r="Q1903" s="51">
        <f t="shared" si="179"/>
        <v>107.30388526193266</v>
      </c>
      <c r="R1903" s="46" t="s">
        <v>1</v>
      </c>
    </row>
    <row r="1904" spans="1:18" ht="16.5" hidden="1" customHeight="1" x14ac:dyDescent="0.15">
      <c r="A1904" s="56" t="s">
        <v>8815</v>
      </c>
      <c r="B1904" s="56" t="s">
        <v>824</v>
      </c>
      <c r="C1904" s="56" t="s">
        <v>8816</v>
      </c>
      <c r="D1904" s="56" t="s">
        <v>350</v>
      </c>
      <c r="E1904" s="56" t="s">
        <v>334</v>
      </c>
      <c r="F1904" s="56" t="s">
        <v>335</v>
      </c>
      <c r="G1904" s="66">
        <v>62.395624999999988</v>
      </c>
      <c r="H1904" s="65">
        <v>3</v>
      </c>
      <c r="I1904" s="47">
        <f t="shared" si="174"/>
        <v>187.18687499999996</v>
      </c>
      <c r="J1904" s="65">
        <v>0</v>
      </c>
      <c r="K1904" s="48">
        <f t="shared" si="175"/>
        <v>0</v>
      </c>
      <c r="L1904" s="65">
        <v>0</v>
      </c>
      <c r="M1904" s="60">
        <f t="shared" si="176"/>
        <v>0</v>
      </c>
      <c r="N1904" s="49">
        <v>0</v>
      </c>
      <c r="O1904" s="62">
        <f t="shared" si="177"/>
        <v>0</v>
      </c>
      <c r="P1904" s="50">
        <f t="shared" si="178"/>
        <v>3</v>
      </c>
      <c r="Q1904" s="51">
        <f t="shared" si="179"/>
        <v>187.18687499999996</v>
      </c>
      <c r="R1904" s="46" t="s">
        <v>7299</v>
      </c>
    </row>
    <row r="1905" spans="1:18" ht="16.5" hidden="1" customHeight="1" x14ac:dyDescent="0.15">
      <c r="A1905" s="56" t="s">
        <v>498</v>
      </c>
      <c r="B1905" s="56" t="s">
        <v>499</v>
      </c>
      <c r="C1905" s="56" t="s">
        <v>500</v>
      </c>
      <c r="D1905" s="56" t="s">
        <v>329</v>
      </c>
      <c r="E1905" s="56" t="s">
        <v>330</v>
      </c>
      <c r="F1905" s="56" t="s">
        <v>331</v>
      </c>
      <c r="G1905" s="66">
        <v>44.640923578055045</v>
      </c>
      <c r="H1905" s="65">
        <v>1799</v>
      </c>
      <c r="I1905" s="47">
        <f t="shared" si="174"/>
        <v>80309.021516921028</v>
      </c>
      <c r="J1905" s="65">
        <v>0</v>
      </c>
      <c r="K1905" s="48">
        <f t="shared" si="175"/>
        <v>0</v>
      </c>
      <c r="L1905" s="65">
        <v>0</v>
      </c>
      <c r="M1905" s="60">
        <f t="shared" si="176"/>
        <v>0</v>
      </c>
      <c r="N1905" s="49">
        <v>0</v>
      </c>
      <c r="O1905" s="62">
        <f t="shared" si="177"/>
        <v>0</v>
      </c>
      <c r="P1905" s="50">
        <f t="shared" si="178"/>
        <v>1799</v>
      </c>
      <c r="Q1905" s="51">
        <f t="shared" si="179"/>
        <v>80309.021516921028</v>
      </c>
      <c r="R1905" s="46" t="s">
        <v>7299</v>
      </c>
    </row>
    <row r="1906" spans="1:18" ht="16.5" hidden="1" customHeight="1" x14ac:dyDescent="0.15">
      <c r="A1906" s="56" t="s">
        <v>498</v>
      </c>
      <c r="B1906" s="56" t="s">
        <v>499</v>
      </c>
      <c r="C1906" s="56" t="s">
        <v>500</v>
      </c>
      <c r="D1906" s="56" t="s">
        <v>329</v>
      </c>
      <c r="E1906" s="56" t="s">
        <v>623</v>
      </c>
      <c r="F1906" s="56" t="s">
        <v>624</v>
      </c>
      <c r="G1906" s="66">
        <v>44.640923578055045</v>
      </c>
      <c r="H1906" s="65">
        <v>1</v>
      </c>
      <c r="I1906" s="47">
        <f t="shared" si="174"/>
        <v>44.640923578055045</v>
      </c>
      <c r="J1906" s="65">
        <v>0</v>
      </c>
      <c r="K1906" s="48">
        <f t="shared" si="175"/>
        <v>0</v>
      </c>
      <c r="L1906" s="65">
        <v>0</v>
      </c>
      <c r="M1906" s="60">
        <f t="shared" si="176"/>
        <v>0</v>
      </c>
      <c r="N1906" s="49">
        <v>0</v>
      </c>
      <c r="O1906" s="62">
        <f t="shared" si="177"/>
        <v>0</v>
      </c>
      <c r="P1906" s="50">
        <f t="shared" si="178"/>
        <v>1</v>
      </c>
      <c r="Q1906" s="51">
        <f t="shared" si="179"/>
        <v>44.640923578055045</v>
      </c>
      <c r="R1906" s="46" t="s">
        <v>7299</v>
      </c>
    </row>
    <row r="1907" spans="1:18" ht="16.5" hidden="1" customHeight="1" x14ac:dyDescent="0.15">
      <c r="A1907" s="56" t="s">
        <v>498</v>
      </c>
      <c r="B1907" s="56" t="s">
        <v>499</v>
      </c>
      <c r="C1907" s="56" t="s">
        <v>500</v>
      </c>
      <c r="D1907" s="56" t="s">
        <v>329</v>
      </c>
      <c r="E1907" s="56" t="s">
        <v>334</v>
      </c>
      <c r="F1907" s="56" t="s">
        <v>335</v>
      </c>
      <c r="G1907" s="66">
        <v>44.640923578055045</v>
      </c>
      <c r="H1907" s="65">
        <v>117</v>
      </c>
      <c r="I1907" s="47">
        <f t="shared" si="174"/>
        <v>5222.9880586324398</v>
      </c>
      <c r="J1907" s="65">
        <v>0</v>
      </c>
      <c r="K1907" s="48">
        <f t="shared" si="175"/>
        <v>0</v>
      </c>
      <c r="L1907" s="65">
        <v>0</v>
      </c>
      <c r="M1907" s="60">
        <f t="shared" si="176"/>
        <v>0</v>
      </c>
      <c r="N1907" s="49">
        <v>0</v>
      </c>
      <c r="O1907" s="62">
        <f t="shared" si="177"/>
        <v>0</v>
      </c>
      <c r="P1907" s="50">
        <f t="shared" si="178"/>
        <v>117</v>
      </c>
      <c r="Q1907" s="51">
        <f t="shared" si="179"/>
        <v>5222.9880586324398</v>
      </c>
      <c r="R1907" s="46" t="s">
        <v>7299</v>
      </c>
    </row>
    <row r="1908" spans="1:18" ht="16.5" hidden="1" customHeight="1" x14ac:dyDescent="0.15">
      <c r="A1908" s="56" t="s">
        <v>8279</v>
      </c>
      <c r="B1908" s="56" t="s">
        <v>8280</v>
      </c>
      <c r="C1908" s="56" t="s">
        <v>8281</v>
      </c>
      <c r="D1908" s="56" t="s">
        <v>329</v>
      </c>
      <c r="E1908" s="56" t="s">
        <v>330</v>
      </c>
      <c r="F1908" s="56" t="s">
        <v>331</v>
      </c>
      <c r="G1908" s="66">
        <v>25.387351942214895</v>
      </c>
      <c r="H1908" s="65">
        <v>64</v>
      </c>
      <c r="I1908" s="47">
        <f t="shared" si="174"/>
        <v>1624.7905243017533</v>
      </c>
      <c r="J1908" s="65">
        <v>0</v>
      </c>
      <c r="K1908" s="48">
        <f t="shared" si="175"/>
        <v>0</v>
      </c>
      <c r="L1908" s="65">
        <v>0</v>
      </c>
      <c r="M1908" s="60">
        <f t="shared" si="176"/>
        <v>0</v>
      </c>
      <c r="N1908" s="49">
        <v>0</v>
      </c>
      <c r="O1908" s="62">
        <f t="shared" si="177"/>
        <v>0</v>
      </c>
      <c r="P1908" s="50">
        <f t="shared" si="178"/>
        <v>64</v>
      </c>
      <c r="Q1908" s="51">
        <f t="shared" si="179"/>
        <v>1624.7905243017533</v>
      </c>
      <c r="R1908" s="46" t="s">
        <v>7299</v>
      </c>
    </row>
    <row r="1909" spans="1:18" ht="16.5" hidden="1" customHeight="1" x14ac:dyDescent="0.15">
      <c r="A1909" s="56" t="s">
        <v>8279</v>
      </c>
      <c r="B1909" s="56" t="s">
        <v>8280</v>
      </c>
      <c r="C1909" s="56" t="s">
        <v>8281</v>
      </c>
      <c r="D1909" s="56" t="s">
        <v>329</v>
      </c>
      <c r="E1909" s="56" t="s">
        <v>334</v>
      </c>
      <c r="F1909" s="56" t="s">
        <v>335</v>
      </c>
      <c r="G1909" s="66">
        <v>25.387351942214895</v>
      </c>
      <c r="H1909" s="65">
        <v>8</v>
      </c>
      <c r="I1909" s="47">
        <f t="shared" si="174"/>
        <v>203.09881553771916</v>
      </c>
      <c r="J1909" s="65">
        <v>0</v>
      </c>
      <c r="K1909" s="48">
        <f t="shared" si="175"/>
        <v>0</v>
      </c>
      <c r="L1909" s="65">
        <v>0</v>
      </c>
      <c r="M1909" s="60">
        <f t="shared" si="176"/>
        <v>0</v>
      </c>
      <c r="N1909" s="49">
        <v>0</v>
      </c>
      <c r="O1909" s="62">
        <f t="shared" si="177"/>
        <v>0</v>
      </c>
      <c r="P1909" s="50">
        <f t="shared" si="178"/>
        <v>8</v>
      </c>
      <c r="Q1909" s="51">
        <f t="shared" si="179"/>
        <v>203.09881553771916</v>
      </c>
      <c r="R1909" s="46" t="s">
        <v>7299</v>
      </c>
    </row>
    <row r="1910" spans="1:18" ht="16.5" hidden="1" customHeight="1" x14ac:dyDescent="0.15">
      <c r="A1910" s="56" t="s">
        <v>8279</v>
      </c>
      <c r="B1910" s="56" t="s">
        <v>8280</v>
      </c>
      <c r="C1910" s="56" t="s">
        <v>8281</v>
      </c>
      <c r="D1910" s="56" t="s">
        <v>329</v>
      </c>
      <c r="E1910" s="56" t="s">
        <v>391</v>
      </c>
      <c r="F1910" s="56" t="s">
        <v>392</v>
      </c>
      <c r="G1910" s="66">
        <v>25.387351942214895</v>
      </c>
      <c r="H1910" s="65">
        <v>703</v>
      </c>
      <c r="I1910" s="47">
        <f t="shared" si="174"/>
        <v>17847.308415377072</v>
      </c>
      <c r="J1910" s="65">
        <v>0</v>
      </c>
      <c r="K1910" s="48">
        <f t="shared" si="175"/>
        <v>0</v>
      </c>
      <c r="L1910" s="65">
        <v>0</v>
      </c>
      <c r="M1910" s="60">
        <f t="shared" si="176"/>
        <v>0</v>
      </c>
      <c r="N1910" s="49">
        <v>0</v>
      </c>
      <c r="O1910" s="62">
        <f t="shared" si="177"/>
        <v>0</v>
      </c>
      <c r="P1910" s="50">
        <f t="shared" si="178"/>
        <v>703</v>
      </c>
      <c r="Q1910" s="51">
        <f t="shared" si="179"/>
        <v>17847.308415377072</v>
      </c>
      <c r="R1910" s="46" t="s">
        <v>7299</v>
      </c>
    </row>
    <row r="1911" spans="1:18" ht="16.5" hidden="1" customHeight="1" x14ac:dyDescent="0.15">
      <c r="A1911" s="56" t="s">
        <v>503</v>
      </c>
      <c r="B1911" s="56" t="s">
        <v>504</v>
      </c>
      <c r="C1911" s="56" t="s">
        <v>505</v>
      </c>
      <c r="D1911" s="56" t="s">
        <v>329</v>
      </c>
      <c r="E1911" s="56" t="s">
        <v>334</v>
      </c>
      <c r="F1911" s="56" t="s">
        <v>335</v>
      </c>
      <c r="G1911" s="66">
        <v>197.68960000000001</v>
      </c>
      <c r="H1911" s="65">
        <v>9</v>
      </c>
      <c r="I1911" s="47">
        <f t="shared" si="174"/>
        <v>1779.2064</v>
      </c>
      <c r="J1911" s="65">
        <v>0</v>
      </c>
      <c r="K1911" s="48">
        <f t="shared" si="175"/>
        <v>0</v>
      </c>
      <c r="L1911" s="65">
        <v>0</v>
      </c>
      <c r="M1911" s="60">
        <f t="shared" si="176"/>
        <v>0</v>
      </c>
      <c r="N1911" s="49">
        <v>0</v>
      </c>
      <c r="O1911" s="62">
        <f t="shared" si="177"/>
        <v>0</v>
      </c>
      <c r="P1911" s="50">
        <f t="shared" si="178"/>
        <v>9</v>
      </c>
      <c r="Q1911" s="51">
        <f t="shared" si="179"/>
        <v>1779.2064</v>
      </c>
      <c r="R1911" s="46" t="s">
        <v>7299</v>
      </c>
    </row>
    <row r="1912" spans="1:18" ht="16.5" hidden="1" customHeight="1" x14ac:dyDescent="0.15">
      <c r="A1912" s="56" t="s">
        <v>6352</v>
      </c>
      <c r="B1912" s="98" t="s">
        <v>6353</v>
      </c>
      <c r="C1912" s="98" t="s">
        <v>6270</v>
      </c>
      <c r="D1912" s="56" t="s">
        <v>329</v>
      </c>
      <c r="E1912" s="56" t="s">
        <v>5300</v>
      </c>
      <c r="F1912" s="56" t="s">
        <v>5301</v>
      </c>
      <c r="G1912" s="66">
        <v>53.585476655742269</v>
      </c>
      <c r="H1912" s="65">
        <v>0</v>
      </c>
      <c r="I1912" s="47">
        <f t="shared" si="174"/>
        <v>0</v>
      </c>
      <c r="J1912" s="65">
        <v>0</v>
      </c>
      <c r="K1912" s="48">
        <f t="shared" si="175"/>
        <v>0</v>
      </c>
      <c r="L1912" s="65">
        <v>0</v>
      </c>
      <c r="M1912" s="60">
        <f t="shared" si="176"/>
        <v>0</v>
      </c>
      <c r="N1912" s="49">
        <v>2</v>
      </c>
      <c r="O1912" s="62">
        <f t="shared" si="177"/>
        <v>107.17095331148454</v>
      </c>
      <c r="P1912" s="50">
        <f t="shared" si="178"/>
        <v>2</v>
      </c>
      <c r="Q1912" s="51">
        <f t="shared" si="179"/>
        <v>107.17095331148454</v>
      </c>
      <c r="R1912" s="46" t="s">
        <v>1</v>
      </c>
    </row>
    <row r="1913" spans="1:18" ht="16.5" hidden="1" customHeight="1" x14ac:dyDescent="0.15">
      <c r="A1913" s="56" t="s">
        <v>3378</v>
      </c>
      <c r="B1913" s="98" t="s">
        <v>8132</v>
      </c>
      <c r="C1913" s="98" t="s">
        <v>7791</v>
      </c>
      <c r="D1913" s="56" t="s">
        <v>329</v>
      </c>
      <c r="E1913" s="56" t="s">
        <v>351</v>
      </c>
      <c r="F1913" s="56" t="s">
        <v>352</v>
      </c>
      <c r="G1913" s="66">
        <v>1.4999999999999996E-2</v>
      </c>
      <c r="H1913" s="65">
        <v>0</v>
      </c>
      <c r="I1913" s="47">
        <f t="shared" si="174"/>
        <v>0</v>
      </c>
      <c r="J1913" s="65">
        <v>0</v>
      </c>
      <c r="K1913" s="48">
        <f t="shared" si="175"/>
        <v>0</v>
      </c>
      <c r="L1913" s="65">
        <v>0</v>
      </c>
      <c r="M1913" s="60">
        <f t="shared" si="176"/>
        <v>0</v>
      </c>
      <c r="N1913" s="49">
        <v>7135</v>
      </c>
      <c r="O1913" s="62">
        <f t="shared" si="177"/>
        <v>107.02499999999998</v>
      </c>
      <c r="P1913" s="50">
        <f t="shared" si="178"/>
        <v>7135</v>
      </c>
      <c r="Q1913" s="51">
        <f t="shared" si="179"/>
        <v>107.02499999999998</v>
      </c>
      <c r="R1913" s="46" t="s">
        <v>7307</v>
      </c>
    </row>
    <row r="1914" spans="1:18" ht="16.5" hidden="1" customHeight="1" x14ac:dyDescent="0.15">
      <c r="A1914" s="56" t="s">
        <v>742</v>
      </c>
      <c r="B1914" s="98" t="s">
        <v>743</v>
      </c>
      <c r="C1914" s="98" t="s">
        <v>729</v>
      </c>
      <c r="D1914" s="56" t="s">
        <v>329</v>
      </c>
      <c r="E1914" s="56" t="s">
        <v>334</v>
      </c>
      <c r="F1914" s="56" t="s">
        <v>335</v>
      </c>
      <c r="G1914" s="66">
        <v>7.1338648581000594</v>
      </c>
      <c r="H1914" s="65">
        <v>0</v>
      </c>
      <c r="I1914" s="47">
        <f t="shared" si="174"/>
        <v>0</v>
      </c>
      <c r="J1914" s="65">
        <v>0</v>
      </c>
      <c r="K1914" s="48">
        <f t="shared" si="175"/>
        <v>0</v>
      </c>
      <c r="L1914" s="65">
        <v>0</v>
      </c>
      <c r="M1914" s="60">
        <f t="shared" si="176"/>
        <v>0</v>
      </c>
      <c r="N1914" s="49">
        <v>15</v>
      </c>
      <c r="O1914" s="62">
        <f t="shared" si="177"/>
        <v>107.0079728715009</v>
      </c>
      <c r="P1914" s="50">
        <f t="shared" si="178"/>
        <v>15</v>
      </c>
      <c r="Q1914" s="51">
        <f t="shared" si="179"/>
        <v>107.0079728715009</v>
      </c>
      <c r="R1914" s="46" t="s">
        <v>7299</v>
      </c>
    </row>
    <row r="1915" spans="1:18" ht="16.5" hidden="1" customHeight="1" x14ac:dyDescent="0.15">
      <c r="A1915" s="56" t="s">
        <v>6234</v>
      </c>
      <c r="B1915" s="98" t="s">
        <v>8052</v>
      </c>
      <c r="C1915" s="98" t="s">
        <v>8052</v>
      </c>
      <c r="D1915" s="56" t="s">
        <v>466</v>
      </c>
      <c r="E1915" s="56" t="s">
        <v>5300</v>
      </c>
      <c r="F1915" s="56" t="s">
        <v>5301</v>
      </c>
      <c r="G1915" s="66">
        <v>106.83460681024195</v>
      </c>
      <c r="H1915" s="65">
        <v>0</v>
      </c>
      <c r="I1915" s="47">
        <f t="shared" si="174"/>
        <v>0</v>
      </c>
      <c r="J1915" s="65">
        <v>0</v>
      </c>
      <c r="K1915" s="48">
        <f t="shared" si="175"/>
        <v>0</v>
      </c>
      <c r="L1915" s="65">
        <v>0</v>
      </c>
      <c r="M1915" s="60">
        <f t="shared" si="176"/>
        <v>0</v>
      </c>
      <c r="N1915" s="49">
        <v>1</v>
      </c>
      <c r="O1915" s="62">
        <f t="shared" si="177"/>
        <v>106.83460681024195</v>
      </c>
      <c r="P1915" s="50">
        <f t="shared" si="178"/>
        <v>1</v>
      </c>
      <c r="Q1915" s="51">
        <f t="shared" si="179"/>
        <v>106.83460681024195</v>
      </c>
      <c r="R1915" s="46" t="s">
        <v>1</v>
      </c>
    </row>
    <row r="1916" spans="1:18" ht="16.5" hidden="1" customHeight="1" x14ac:dyDescent="0.15">
      <c r="A1916" s="56" t="s">
        <v>2535</v>
      </c>
      <c r="B1916" s="98" t="s">
        <v>2536</v>
      </c>
      <c r="C1916" s="98" t="s">
        <v>2537</v>
      </c>
      <c r="D1916" s="56" t="s">
        <v>350</v>
      </c>
      <c r="E1916" s="56" t="s">
        <v>351</v>
      </c>
      <c r="F1916" s="56" t="s">
        <v>352</v>
      </c>
      <c r="G1916" s="66">
        <v>4.3E-3</v>
      </c>
      <c r="H1916" s="65">
        <v>0</v>
      </c>
      <c r="I1916" s="47">
        <f t="shared" si="174"/>
        <v>0</v>
      </c>
      <c r="J1916" s="65">
        <v>0</v>
      </c>
      <c r="K1916" s="48">
        <f t="shared" si="175"/>
        <v>0</v>
      </c>
      <c r="L1916" s="65">
        <v>0</v>
      </c>
      <c r="M1916" s="60">
        <f t="shared" si="176"/>
        <v>0</v>
      </c>
      <c r="N1916" s="49">
        <v>24674</v>
      </c>
      <c r="O1916" s="62">
        <f t="shared" si="177"/>
        <v>106.09820000000001</v>
      </c>
      <c r="P1916" s="50">
        <f t="shared" si="178"/>
        <v>24674</v>
      </c>
      <c r="Q1916" s="51">
        <f t="shared" si="179"/>
        <v>106.09820000000001</v>
      </c>
      <c r="R1916" s="46" t="s">
        <v>7307</v>
      </c>
    </row>
    <row r="1917" spans="1:18" ht="16.5" hidden="1" customHeight="1" x14ac:dyDescent="0.15">
      <c r="A1917" s="56" t="s">
        <v>4206</v>
      </c>
      <c r="B1917" s="98" t="s">
        <v>4207</v>
      </c>
      <c r="C1917" s="98" t="s">
        <v>4207</v>
      </c>
      <c r="D1917" s="56" t="s">
        <v>329</v>
      </c>
      <c r="E1917" s="56" t="s">
        <v>330</v>
      </c>
      <c r="F1917" s="56" t="s">
        <v>331</v>
      </c>
      <c r="G1917" s="66">
        <v>5.2993499999999987</v>
      </c>
      <c r="H1917" s="65">
        <v>0</v>
      </c>
      <c r="I1917" s="47">
        <f t="shared" si="174"/>
        <v>0</v>
      </c>
      <c r="J1917" s="65">
        <v>0</v>
      </c>
      <c r="K1917" s="48">
        <f t="shared" si="175"/>
        <v>0</v>
      </c>
      <c r="L1917" s="65">
        <v>0</v>
      </c>
      <c r="M1917" s="60">
        <f t="shared" si="176"/>
        <v>0</v>
      </c>
      <c r="N1917" s="49">
        <v>20</v>
      </c>
      <c r="O1917" s="62">
        <f t="shared" si="177"/>
        <v>105.98699999999997</v>
      </c>
      <c r="P1917" s="50">
        <f t="shared" si="178"/>
        <v>20</v>
      </c>
      <c r="Q1917" s="51">
        <f t="shared" si="179"/>
        <v>105.98699999999997</v>
      </c>
      <c r="R1917" s="46" t="s">
        <v>7307</v>
      </c>
    </row>
    <row r="1918" spans="1:18" ht="16.5" hidden="1" customHeight="1" x14ac:dyDescent="0.15">
      <c r="A1918" s="56" t="s">
        <v>5762</v>
      </c>
      <c r="B1918" s="98" t="s">
        <v>5763</v>
      </c>
      <c r="C1918" s="98" t="s">
        <v>5701</v>
      </c>
      <c r="D1918" s="56" t="s">
        <v>329</v>
      </c>
      <c r="E1918" s="56" t="s">
        <v>5171</v>
      </c>
      <c r="F1918" s="56" t="s">
        <v>5172</v>
      </c>
      <c r="G1918" s="66">
        <v>52.841398234536385</v>
      </c>
      <c r="H1918" s="65">
        <v>0</v>
      </c>
      <c r="I1918" s="47">
        <f t="shared" si="174"/>
        <v>0</v>
      </c>
      <c r="J1918" s="65">
        <v>0</v>
      </c>
      <c r="K1918" s="48">
        <f t="shared" si="175"/>
        <v>0</v>
      </c>
      <c r="L1918" s="65">
        <v>0</v>
      </c>
      <c r="M1918" s="60">
        <f t="shared" si="176"/>
        <v>0</v>
      </c>
      <c r="N1918" s="49">
        <v>2</v>
      </c>
      <c r="O1918" s="62">
        <f t="shared" si="177"/>
        <v>105.68279646907277</v>
      </c>
      <c r="P1918" s="50">
        <f t="shared" si="178"/>
        <v>2</v>
      </c>
      <c r="Q1918" s="51">
        <f t="shared" si="179"/>
        <v>105.68279646907277</v>
      </c>
      <c r="R1918" s="46" t="s">
        <v>1</v>
      </c>
    </row>
    <row r="1919" spans="1:18" ht="16.5" hidden="1" customHeight="1" x14ac:dyDescent="0.15">
      <c r="A1919" s="56" t="s">
        <v>5613</v>
      </c>
      <c r="B1919" s="98" t="s">
        <v>5614</v>
      </c>
      <c r="C1919" s="98" t="s">
        <v>5193</v>
      </c>
      <c r="D1919" s="56" t="s">
        <v>329</v>
      </c>
      <c r="E1919" s="56" t="s">
        <v>5171</v>
      </c>
      <c r="F1919" s="56" t="s">
        <v>5172</v>
      </c>
      <c r="G1919" s="66">
        <v>26.336694183989028</v>
      </c>
      <c r="H1919" s="65">
        <v>0</v>
      </c>
      <c r="I1919" s="47">
        <f t="shared" si="174"/>
        <v>0</v>
      </c>
      <c r="J1919" s="65">
        <v>0</v>
      </c>
      <c r="K1919" s="48">
        <f t="shared" si="175"/>
        <v>0</v>
      </c>
      <c r="L1919" s="65">
        <v>0</v>
      </c>
      <c r="M1919" s="60">
        <f t="shared" si="176"/>
        <v>0</v>
      </c>
      <c r="N1919" s="49">
        <v>4</v>
      </c>
      <c r="O1919" s="62">
        <f t="shared" si="177"/>
        <v>105.34677673595611</v>
      </c>
      <c r="P1919" s="50">
        <f t="shared" si="178"/>
        <v>4</v>
      </c>
      <c r="Q1919" s="51">
        <f t="shared" si="179"/>
        <v>105.34677673595611</v>
      </c>
      <c r="R1919" s="46" t="s">
        <v>1</v>
      </c>
    </row>
    <row r="1920" spans="1:18" ht="16.5" hidden="1" customHeight="1" x14ac:dyDescent="0.15">
      <c r="A1920" s="56" t="s">
        <v>9190</v>
      </c>
      <c r="B1920" s="56" t="s">
        <v>8588</v>
      </c>
      <c r="C1920" s="56" t="s">
        <v>8986</v>
      </c>
      <c r="D1920" s="56" t="s">
        <v>329</v>
      </c>
      <c r="E1920" s="56" t="s">
        <v>330</v>
      </c>
      <c r="F1920" s="56" t="s">
        <v>331</v>
      </c>
      <c r="G1920" s="66">
        <v>78.632278250934775</v>
      </c>
      <c r="H1920" s="65">
        <v>489</v>
      </c>
      <c r="I1920" s="47">
        <f t="shared" si="174"/>
        <v>38451.184064707108</v>
      </c>
      <c r="J1920" s="65">
        <v>0</v>
      </c>
      <c r="K1920" s="48">
        <f t="shared" si="175"/>
        <v>0</v>
      </c>
      <c r="L1920" s="65">
        <v>0</v>
      </c>
      <c r="M1920" s="60">
        <f t="shared" si="176"/>
        <v>0</v>
      </c>
      <c r="N1920" s="49">
        <v>0</v>
      </c>
      <c r="O1920" s="62">
        <f t="shared" si="177"/>
        <v>0</v>
      </c>
      <c r="P1920" s="50">
        <f t="shared" si="178"/>
        <v>489</v>
      </c>
      <c r="Q1920" s="51">
        <f t="shared" si="179"/>
        <v>38451.184064707108</v>
      </c>
      <c r="R1920" s="46" t="s">
        <v>7299</v>
      </c>
    </row>
    <row r="1921" spans="1:18" ht="16.5" hidden="1" customHeight="1" x14ac:dyDescent="0.15">
      <c r="A1921" s="56" t="s">
        <v>10727</v>
      </c>
      <c r="B1921" s="56" t="s">
        <v>517</v>
      </c>
      <c r="C1921" s="56" t="s">
        <v>10728</v>
      </c>
      <c r="D1921" s="56" t="s">
        <v>329</v>
      </c>
      <c r="E1921" s="56" t="s">
        <v>330</v>
      </c>
      <c r="F1921" s="56" t="s">
        <v>331</v>
      </c>
      <c r="G1921" s="66">
        <v>52.991460000000004</v>
      </c>
      <c r="H1921" s="65">
        <v>90</v>
      </c>
      <c r="I1921" s="47">
        <f t="shared" si="174"/>
        <v>4769.2314000000006</v>
      </c>
      <c r="J1921" s="65">
        <v>0</v>
      </c>
      <c r="K1921" s="48">
        <f t="shared" si="175"/>
        <v>0</v>
      </c>
      <c r="L1921" s="65">
        <v>0</v>
      </c>
      <c r="M1921" s="60">
        <f t="shared" si="176"/>
        <v>0</v>
      </c>
      <c r="N1921" s="49">
        <v>0</v>
      </c>
      <c r="O1921" s="62">
        <f t="shared" si="177"/>
        <v>0</v>
      </c>
      <c r="P1921" s="50">
        <f t="shared" si="178"/>
        <v>90</v>
      </c>
      <c r="Q1921" s="51">
        <f t="shared" si="179"/>
        <v>4769.2314000000006</v>
      </c>
      <c r="R1921" s="46" t="s">
        <v>7299</v>
      </c>
    </row>
    <row r="1922" spans="1:18" ht="16.5" hidden="1" customHeight="1" x14ac:dyDescent="0.15">
      <c r="A1922" s="56" t="s">
        <v>518</v>
      </c>
      <c r="B1922" s="56" t="s">
        <v>517</v>
      </c>
      <c r="C1922" s="56" t="s">
        <v>8231</v>
      </c>
      <c r="D1922" s="56" t="s">
        <v>329</v>
      </c>
      <c r="E1922" s="56" t="s">
        <v>334</v>
      </c>
      <c r="F1922" s="56" t="s">
        <v>335</v>
      </c>
      <c r="G1922" s="66">
        <v>63.477644269098519</v>
      </c>
      <c r="H1922" s="65">
        <v>8</v>
      </c>
      <c r="I1922" s="47">
        <f t="shared" ref="I1922:I1985" si="180">H1922*G1922</f>
        <v>507.82115415278815</v>
      </c>
      <c r="J1922" s="65">
        <v>0</v>
      </c>
      <c r="K1922" s="48">
        <f t="shared" ref="K1922:K1985" si="181">J1922*G1922</f>
        <v>0</v>
      </c>
      <c r="L1922" s="65">
        <v>0</v>
      </c>
      <c r="M1922" s="60">
        <f t="shared" ref="M1922:M1985" si="182">L1922*G1922</f>
        <v>0</v>
      </c>
      <c r="N1922" s="49">
        <v>0</v>
      </c>
      <c r="O1922" s="62">
        <f t="shared" ref="O1922:O1985" si="183">N1922*G1922</f>
        <v>0</v>
      </c>
      <c r="P1922" s="50">
        <f t="shared" ref="P1922:P1985" si="184">H1922+J1922+L1922+N1922</f>
        <v>8</v>
      </c>
      <c r="Q1922" s="51">
        <f t="shared" ref="Q1922:Q1985" si="185">I1922+K1922+M1922+O1922</f>
        <v>507.82115415278815</v>
      </c>
      <c r="R1922" s="46" t="s">
        <v>7299</v>
      </c>
    </row>
    <row r="1923" spans="1:18" ht="16.5" hidden="1" customHeight="1" x14ac:dyDescent="0.15">
      <c r="A1923" s="56" t="s">
        <v>519</v>
      </c>
      <c r="B1923" s="56" t="s">
        <v>520</v>
      </c>
      <c r="C1923" s="56" t="s">
        <v>521</v>
      </c>
      <c r="D1923" s="56" t="s">
        <v>329</v>
      </c>
      <c r="E1923" s="56" t="s">
        <v>334</v>
      </c>
      <c r="F1923" s="56" t="s">
        <v>335</v>
      </c>
      <c r="G1923" s="66">
        <v>75.213667737847757</v>
      </c>
      <c r="H1923" s="65">
        <v>2</v>
      </c>
      <c r="I1923" s="47">
        <f t="shared" si="180"/>
        <v>150.42733547569551</v>
      </c>
      <c r="J1923" s="65">
        <v>0</v>
      </c>
      <c r="K1923" s="48">
        <f t="shared" si="181"/>
        <v>0</v>
      </c>
      <c r="L1923" s="65">
        <v>0</v>
      </c>
      <c r="M1923" s="60">
        <f t="shared" si="182"/>
        <v>0</v>
      </c>
      <c r="N1923" s="49">
        <v>0</v>
      </c>
      <c r="O1923" s="62">
        <f t="shared" si="183"/>
        <v>0</v>
      </c>
      <c r="P1923" s="50">
        <f t="shared" si="184"/>
        <v>2</v>
      </c>
      <c r="Q1923" s="51">
        <f t="shared" si="185"/>
        <v>150.42733547569551</v>
      </c>
      <c r="R1923" s="46" t="s">
        <v>7299</v>
      </c>
    </row>
    <row r="1924" spans="1:18" ht="16.5" hidden="1" customHeight="1" x14ac:dyDescent="0.15">
      <c r="A1924" s="56" t="s">
        <v>3196</v>
      </c>
      <c r="B1924" s="98" t="s">
        <v>7726</v>
      </c>
      <c r="C1924" s="98" t="s">
        <v>7727</v>
      </c>
      <c r="D1924" s="56" t="s">
        <v>329</v>
      </c>
      <c r="E1924" s="56" t="s">
        <v>330</v>
      </c>
      <c r="F1924" s="56" t="s">
        <v>331</v>
      </c>
      <c r="G1924" s="66">
        <v>1.4274483407368697E-2</v>
      </c>
      <c r="H1924" s="65">
        <v>0</v>
      </c>
      <c r="I1924" s="47">
        <f t="shared" si="180"/>
        <v>0</v>
      </c>
      <c r="J1924" s="65">
        <v>0</v>
      </c>
      <c r="K1924" s="48">
        <f t="shared" si="181"/>
        <v>0</v>
      </c>
      <c r="L1924" s="65">
        <v>0</v>
      </c>
      <c r="M1924" s="60">
        <f t="shared" si="182"/>
        <v>0</v>
      </c>
      <c r="N1924" s="49">
        <v>7374</v>
      </c>
      <c r="O1924" s="62">
        <f t="shared" si="183"/>
        <v>105.26004064593677</v>
      </c>
      <c r="P1924" s="50">
        <f t="shared" si="184"/>
        <v>7374</v>
      </c>
      <c r="Q1924" s="51">
        <f t="shared" si="185"/>
        <v>105.26004064593677</v>
      </c>
      <c r="R1924" s="46" t="s">
        <v>7307</v>
      </c>
    </row>
    <row r="1925" spans="1:18" ht="16.5" hidden="1" customHeight="1" x14ac:dyDescent="0.15">
      <c r="A1925" s="56" t="s">
        <v>6311</v>
      </c>
      <c r="B1925" s="98" t="s">
        <v>6312</v>
      </c>
      <c r="C1925" s="98" t="s">
        <v>8491</v>
      </c>
      <c r="D1925" s="56" t="s">
        <v>329</v>
      </c>
      <c r="E1925" s="56" t="s">
        <v>501</v>
      </c>
      <c r="F1925" s="56" t="s">
        <v>502</v>
      </c>
      <c r="G1925" s="66">
        <v>34.707510425534331</v>
      </c>
      <c r="H1925" s="65">
        <v>0</v>
      </c>
      <c r="I1925" s="47">
        <f t="shared" si="180"/>
        <v>0</v>
      </c>
      <c r="J1925" s="65">
        <v>0</v>
      </c>
      <c r="K1925" s="48">
        <f t="shared" si="181"/>
        <v>0</v>
      </c>
      <c r="L1925" s="65">
        <v>0</v>
      </c>
      <c r="M1925" s="60">
        <f t="shared" si="182"/>
        <v>0</v>
      </c>
      <c r="N1925" s="49">
        <v>3</v>
      </c>
      <c r="O1925" s="62">
        <f t="shared" si="183"/>
        <v>104.12253127660298</v>
      </c>
      <c r="P1925" s="50">
        <f t="shared" si="184"/>
        <v>3</v>
      </c>
      <c r="Q1925" s="51">
        <f t="shared" si="185"/>
        <v>104.12253127660298</v>
      </c>
      <c r="R1925" s="46" t="s">
        <v>1</v>
      </c>
    </row>
    <row r="1926" spans="1:18" ht="16.5" hidden="1" customHeight="1" x14ac:dyDescent="0.15">
      <c r="A1926" s="56" t="s">
        <v>5346</v>
      </c>
      <c r="B1926" s="98" t="s">
        <v>5347</v>
      </c>
      <c r="C1926" s="98" t="s">
        <v>5348</v>
      </c>
      <c r="D1926" s="56" t="s">
        <v>329</v>
      </c>
      <c r="E1926" s="56" t="s">
        <v>5171</v>
      </c>
      <c r="F1926" s="56" t="s">
        <v>5172</v>
      </c>
      <c r="G1926" s="66">
        <v>52.030238781514385</v>
      </c>
      <c r="H1926" s="65">
        <v>0</v>
      </c>
      <c r="I1926" s="47">
        <f t="shared" si="180"/>
        <v>0</v>
      </c>
      <c r="J1926" s="65">
        <v>0</v>
      </c>
      <c r="K1926" s="48">
        <f t="shared" si="181"/>
        <v>0</v>
      </c>
      <c r="L1926" s="65">
        <v>0</v>
      </c>
      <c r="M1926" s="60">
        <f t="shared" si="182"/>
        <v>0</v>
      </c>
      <c r="N1926" s="49">
        <v>2</v>
      </c>
      <c r="O1926" s="62">
        <f t="shared" si="183"/>
        <v>104.06047756302877</v>
      </c>
      <c r="P1926" s="50">
        <f t="shared" si="184"/>
        <v>2</v>
      </c>
      <c r="Q1926" s="51">
        <f t="shared" si="185"/>
        <v>104.06047756302877</v>
      </c>
      <c r="R1926" s="46" t="s">
        <v>1</v>
      </c>
    </row>
    <row r="1927" spans="1:18" ht="16.5" hidden="1" customHeight="1" x14ac:dyDescent="0.15">
      <c r="A1927" s="56" t="s">
        <v>3815</v>
      </c>
      <c r="B1927" s="98" t="s">
        <v>3816</v>
      </c>
      <c r="C1927" s="98" t="s">
        <v>3816</v>
      </c>
      <c r="D1927" s="56" t="s">
        <v>350</v>
      </c>
      <c r="E1927" s="56" t="s">
        <v>568</v>
      </c>
      <c r="F1927" s="56" t="s">
        <v>569</v>
      </c>
      <c r="G1927" s="66">
        <v>3.4426669684324445</v>
      </c>
      <c r="H1927" s="65">
        <v>0</v>
      </c>
      <c r="I1927" s="47">
        <f t="shared" si="180"/>
        <v>0</v>
      </c>
      <c r="J1927" s="65">
        <v>0</v>
      </c>
      <c r="K1927" s="48">
        <f t="shared" si="181"/>
        <v>0</v>
      </c>
      <c r="L1927" s="65">
        <v>0</v>
      </c>
      <c r="M1927" s="60">
        <f t="shared" si="182"/>
        <v>0</v>
      </c>
      <c r="N1927" s="49">
        <v>30</v>
      </c>
      <c r="O1927" s="62">
        <f t="shared" si="183"/>
        <v>103.28000905297333</v>
      </c>
      <c r="P1927" s="50">
        <f t="shared" si="184"/>
        <v>30</v>
      </c>
      <c r="Q1927" s="51">
        <f t="shared" si="185"/>
        <v>103.28000905297333</v>
      </c>
      <c r="R1927" s="46" t="s">
        <v>7307</v>
      </c>
    </row>
    <row r="1928" spans="1:18" ht="16.5" hidden="1" customHeight="1" x14ac:dyDescent="0.15">
      <c r="A1928" s="56" t="s">
        <v>5398</v>
      </c>
      <c r="B1928" s="98" t="s">
        <v>5399</v>
      </c>
      <c r="C1928" s="98" t="s">
        <v>5399</v>
      </c>
      <c r="D1928" s="56" t="s">
        <v>329</v>
      </c>
      <c r="E1928" s="56" t="s">
        <v>5171</v>
      </c>
      <c r="F1928" s="56" t="s">
        <v>5172</v>
      </c>
      <c r="G1928" s="66">
        <v>102.82963873870335</v>
      </c>
      <c r="H1928" s="65">
        <v>0</v>
      </c>
      <c r="I1928" s="47">
        <f t="shared" si="180"/>
        <v>0</v>
      </c>
      <c r="J1928" s="65">
        <v>0</v>
      </c>
      <c r="K1928" s="48">
        <f t="shared" si="181"/>
        <v>0</v>
      </c>
      <c r="L1928" s="65">
        <v>0</v>
      </c>
      <c r="M1928" s="60">
        <f t="shared" si="182"/>
        <v>0</v>
      </c>
      <c r="N1928" s="49">
        <v>1</v>
      </c>
      <c r="O1928" s="62">
        <f t="shared" si="183"/>
        <v>102.82963873870335</v>
      </c>
      <c r="P1928" s="50">
        <f t="shared" si="184"/>
        <v>1</v>
      </c>
      <c r="Q1928" s="51">
        <f t="shared" si="185"/>
        <v>102.82963873870335</v>
      </c>
      <c r="R1928" s="46" t="s">
        <v>1</v>
      </c>
    </row>
    <row r="1929" spans="1:18" ht="16.5" hidden="1" customHeight="1" x14ac:dyDescent="0.15">
      <c r="A1929" s="56" t="s">
        <v>995</v>
      </c>
      <c r="B1929" s="98" t="s">
        <v>996</v>
      </c>
      <c r="C1929" s="98" t="s">
        <v>996</v>
      </c>
      <c r="D1929" s="56" t="s">
        <v>350</v>
      </c>
      <c r="E1929" s="56" t="s">
        <v>568</v>
      </c>
      <c r="F1929" s="56" t="s">
        <v>569</v>
      </c>
      <c r="G1929" s="66">
        <v>20.5</v>
      </c>
      <c r="H1929" s="65">
        <v>0</v>
      </c>
      <c r="I1929" s="47">
        <f t="shared" si="180"/>
        <v>0</v>
      </c>
      <c r="J1929" s="65">
        <v>0</v>
      </c>
      <c r="K1929" s="48">
        <f t="shared" si="181"/>
        <v>0</v>
      </c>
      <c r="L1929" s="65">
        <v>0</v>
      </c>
      <c r="M1929" s="60">
        <f t="shared" si="182"/>
        <v>0</v>
      </c>
      <c r="N1929" s="49">
        <v>5</v>
      </c>
      <c r="O1929" s="62">
        <f t="shared" si="183"/>
        <v>102.5</v>
      </c>
      <c r="P1929" s="50">
        <f t="shared" si="184"/>
        <v>5</v>
      </c>
      <c r="Q1929" s="51">
        <f t="shared" si="185"/>
        <v>102.5</v>
      </c>
      <c r="R1929" s="46" t="s">
        <v>7299</v>
      </c>
    </row>
    <row r="1930" spans="1:18" ht="16.5" hidden="1" customHeight="1" x14ac:dyDescent="0.15">
      <c r="A1930" s="56" t="s">
        <v>1055</v>
      </c>
      <c r="B1930" s="98" t="s">
        <v>1056</v>
      </c>
      <c r="C1930" s="98" t="s">
        <v>1056</v>
      </c>
      <c r="D1930" s="56" t="s">
        <v>350</v>
      </c>
      <c r="E1930" s="56" t="s">
        <v>334</v>
      </c>
      <c r="F1930" s="56" t="s">
        <v>335</v>
      </c>
      <c r="G1930" s="66">
        <v>20.5</v>
      </c>
      <c r="H1930" s="65">
        <v>0</v>
      </c>
      <c r="I1930" s="47">
        <f t="shared" si="180"/>
        <v>0</v>
      </c>
      <c r="J1930" s="65">
        <v>0</v>
      </c>
      <c r="K1930" s="48">
        <f t="shared" si="181"/>
        <v>0</v>
      </c>
      <c r="L1930" s="65">
        <v>0</v>
      </c>
      <c r="M1930" s="60">
        <f t="shared" si="182"/>
        <v>0</v>
      </c>
      <c r="N1930" s="49">
        <v>5</v>
      </c>
      <c r="O1930" s="62">
        <f t="shared" si="183"/>
        <v>102.5</v>
      </c>
      <c r="P1930" s="50">
        <f t="shared" si="184"/>
        <v>5</v>
      </c>
      <c r="Q1930" s="51">
        <f t="shared" si="185"/>
        <v>102.5</v>
      </c>
      <c r="R1930" s="46" t="s">
        <v>7299</v>
      </c>
    </row>
    <row r="1931" spans="1:18" ht="16.5" hidden="1" customHeight="1" x14ac:dyDescent="0.15">
      <c r="A1931" s="56" t="s">
        <v>1886</v>
      </c>
      <c r="B1931" s="98" t="s">
        <v>1887</v>
      </c>
      <c r="C1931" s="98" t="s">
        <v>1887</v>
      </c>
      <c r="D1931" s="56" t="s">
        <v>329</v>
      </c>
      <c r="E1931" s="56" t="s">
        <v>1380</v>
      </c>
      <c r="F1931" s="56" t="s">
        <v>1381</v>
      </c>
      <c r="G1931" s="66">
        <v>1.0204000000000004</v>
      </c>
      <c r="H1931" s="65">
        <v>0</v>
      </c>
      <c r="I1931" s="47">
        <f t="shared" si="180"/>
        <v>0</v>
      </c>
      <c r="J1931" s="65">
        <v>0</v>
      </c>
      <c r="K1931" s="48">
        <f t="shared" si="181"/>
        <v>0</v>
      </c>
      <c r="L1931" s="65">
        <v>0</v>
      </c>
      <c r="M1931" s="60">
        <f t="shared" si="182"/>
        <v>0</v>
      </c>
      <c r="N1931" s="49">
        <v>100</v>
      </c>
      <c r="O1931" s="62">
        <f t="shared" si="183"/>
        <v>102.04000000000005</v>
      </c>
      <c r="P1931" s="50">
        <f t="shared" si="184"/>
        <v>100</v>
      </c>
      <c r="Q1931" s="51">
        <f t="shared" si="185"/>
        <v>102.04000000000005</v>
      </c>
      <c r="R1931" s="46" t="s">
        <v>7301</v>
      </c>
    </row>
    <row r="1932" spans="1:18" ht="16.5" hidden="1" customHeight="1" x14ac:dyDescent="0.15">
      <c r="A1932" s="56" t="s">
        <v>1096</v>
      </c>
      <c r="B1932" s="98" t="s">
        <v>7390</v>
      </c>
      <c r="C1932" s="98" t="s">
        <v>7390</v>
      </c>
      <c r="D1932" s="56" t="s">
        <v>466</v>
      </c>
      <c r="E1932" s="56" t="s">
        <v>351</v>
      </c>
      <c r="F1932" s="56" t="s">
        <v>352</v>
      </c>
      <c r="G1932" s="66">
        <v>101.93129918118788</v>
      </c>
      <c r="H1932" s="65">
        <v>0</v>
      </c>
      <c r="I1932" s="47">
        <f t="shared" si="180"/>
        <v>0</v>
      </c>
      <c r="J1932" s="65">
        <v>0</v>
      </c>
      <c r="K1932" s="48">
        <f t="shared" si="181"/>
        <v>0</v>
      </c>
      <c r="L1932" s="65">
        <v>0</v>
      </c>
      <c r="M1932" s="60">
        <f t="shared" si="182"/>
        <v>0</v>
      </c>
      <c r="N1932" s="49">
        <v>1</v>
      </c>
      <c r="O1932" s="62">
        <f t="shared" si="183"/>
        <v>101.93129918118788</v>
      </c>
      <c r="P1932" s="50">
        <f t="shared" si="184"/>
        <v>1</v>
      </c>
      <c r="Q1932" s="51">
        <f t="shared" si="185"/>
        <v>101.93129918118788</v>
      </c>
      <c r="R1932" s="46" t="s">
        <v>7299</v>
      </c>
    </row>
    <row r="1933" spans="1:18" ht="16.5" hidden="1" customHeight="1" x14ac:dyDescent="0.15">
      <c r="A1933" s="56" t="s">
        <v>5620</v>
      </c>
      <c r="B1933" s="98" t="s">
        <v>5621</v>
      </c>
      <c r="C1933" s="98" t="s">
        <v>5622</v>
      </c>
      <c r="D1933" s="56" t="s">
        <v>329</v>
      </c>
      <c r="E1933" s="56" t="s">
        <v>5300</v>
      </c>
      <c r="F1933" s="56" t="s">
        <v>5301</v>
      </c>
      <c r="G1933" s="66">
        <v>33.711114752095867</v>
      </c>
      <c r="H1933" s="65">
        <v>0</v>
      </c>
      <c r="I1933" s="47">
        <f t="shared" si="180"/>
        <v>0</v>
      </c>
      <c r="J1933" s="65">
        <v>0</v>
      </c>
      <c r="K1933" s="48">
        <f t="shared" si="181"/>
        <v>0</v>
      </c>
      <c r="L1933" s="65">
        <v>0</v>
      </c>
      <c r="M1933" s="60">
        <f t="shared" si="182"/>
        <v>0</v>
      </c>
      <c r="N1933" s="49">
        <v>3</v>
      </c>
      <c r="O1933" s="62">
        <f t="shared" si="183"/>
        <v>101.1333442562876</v>
      </c>
      <c r="P1933" s="50">
        <f t="shared" si="184"/>
        <v>3</v>
      </c>
      <c r="Q1933" s="51">
        <f t="shared" si="185"/>
        <v>101.1333442562876</v>
      </c>
      <c r="R1933" s="46" t="s">
        <v>1</v>
      </c>
    </row>
    <row r="1934" spans="1:18" ht="16.5" hidden="1" customHeight="1" x14ac:dyDescent="0.15">
      <c r="A1934" s="56" t="s">
        <v>2693</v>
      </c>
      <c r="B1934" s="98" t="s">
        <v>2694</v>
      </c>
      <c r="C1934" s="98" t="s">
        <v>2695</v>
      </c>
      <c r="D1934" s="56" t="s">
        <v>329</v>
      </c>
      <c r="E1934" s="56" t="s">
        <v>351</v>
      </c>
      <c r="F1934" s="56" t="s">
        <v>352</v>
      </c>
      <c r="G1934" s="66">
        <v>3.7999143774527298E-3</v>
      </c>
      <c r="H1934" s="65">
        <v>0</v>
      </c>
      <c r="I1934" s="47">
        <f t="shared" si="180"/>
        <v>0</v>
      </c>
      <c r="J1934" s="65">
        <v>0</v>
      </c>
      <c r="K1934" s="48">
        <f t="shared" si="181"/>
        <v>0</v>
      </c>
      <c r="L1934" s="65">
        <v>0</v>
      </c>
      <c r="M1934" s="60">
        <f t="shared" si="182"/>
        <v>0</v>
      </c>
      <c r="N1934" s="49">
        <v>26608</v>
      </c>
      <c r="O1934" s="62">
        <f t="shared" si="183"/>
        <v>101.10812175526223</v>
      </c>
      <c r="P1934" s="50">
        <f t="shared" si="184"/>
        <v>26608</v>
      </c>
      <c r="Q1934" s="51">
        <f t="shared" si="185"/>
        <v>101.10812175526223</v>
      </c>
      <c r="R1934" s="46" t="s">
        <v>7307</v>
      </c>
    </row>
    <row r="1935" spans="1:18" ht="16.5" hidden="1" customHeight="1" x14ac:dyDescent="0.15">
      <c r="A1935" s="56" t="s">
        <v>3577</v>
      </c>
      <c r="B1935" s="98" t="s">
        <v>3578</v>
      </c>
      <c r="C1935" s="98" t="s">
        <v>3578</v>
      </c>
      <c r="D1935" s="56" t="s">
        <v>350</v>
      </c>
      <c r="E1935" s="56" t="s">
        <v>467</v>
      </c>
      <c r="F1935" s="56" t="s">
        <v>468</v>
      </c>
      <c r="G1935" s="66">
        <v>0.37</v>
      </c>
      <c r="H1935" s="65">
        <v>0</v>
      </c>
      <c r="I1935" s="47">
        <f t="shared" si="180"/>
        <v>0</v>
      </c>
      <c r="J1935" s="65">
        <v>0</v>
      </c>
      <c r="K1935" s="48">
        <f t="shared" si="181"/>
        <v>0</v>
      </c>
      <c r="L1935" s="65">
        <v>0</v>
      </c>
      <c r="M1935" s="60">
        <f t="shared" si="182"/>
        <v>0</v>
      </c>
      <c r="N1935" s="49">
        <v>273</v>
      </c>
      <c r="O1935" s="62">
        <f t="shared" si="183"/>
        <v>101.01</v>
      </c>
      <c r="P1935" s="50">
        <f t="shared" si="184"/>
        <v>273</v>
      </c>
      <c r="Q1935" s="51">
        <f t="shared" si="185"/>
        <v>101.01</v>
      </c>
      <c r="R1935" s="46" t="s">
        <v>7307</v>
      </c>
    </row>
    <row r="1936" spans="1:18" ht="16.5" hidden="1" customHeight="1" x14ac:dyDescent="0.15">
      <c r="A1936" s="56" t="s">
        <v>4168</v>
      </c>
      <c r="B1936" s="98" t="s">
        <v>4169</v>
      </c>
      <c r="C1936" s="98" t="s">
        <v>4169</v>
      </c>
      <c r="D1936" s="56" t="s">
        <v>350</v>
      </c>
      <c r="E1936" s="56" t="s">
        <v>330</v>
      </c>
      <c r="F1936" s="56" t="s">
        <v>331</v>
      </c>
      <c r="G1936" s="66">
        <v>8.4</v>
      </c>
      <c r="H1936" s="65">
        <v>0</v>
      </c>
      <c r="I1936" s="47">
        <f t="shared" si="180"/>
        <v>0</v>
      </c>
      <c r="J1936" s="65">
        <v>0</v>
      </c>
      <c r="K1936" s="48">
        <f t="shared" si="181"/>
        <v>0</v>
      </c>
      <c r="L1936" s="65">
        <v>0</v>
      </c>
      <c r="M1936" s="60">
        <f t="shared" si="182"/>
        <v>0</v>
      </c>
      <c r="N1936" s="49">
        <v>12</v>
      </c>
      <c r="O1936" s="62">
        <f t="shared" si="183"/>
        <v>100.80000000000001</v>
      </c>
      <c r="P1936" s="50">
        <f t="shared" si="184"/>
        <v>12</v>
      </c>
      <c r="Q1936" s="51">
        <f t="shared" si="185"/>
        <v>100.80000000000001</v>
      </c>
      <c r="R1936" s="46" t="s">
        <v>7307</v>
      </c>
    </row>
    <row r="1937" spans="1:18" ht="16.5" hidden="1" customHeight="1" x14ac:dyDescent="0.15">
      <c r="A1937" s="56" t="s">
        <v>4180</v>
      </c>
      <c r="B1937" s="98" t="s">
        <v>4181</v>
      </c>
      <c r="C1937" s="98" t="s">
        <v>4181</v>
      </c>
      <c r="D1937" s="56" t="s">
        <v>350</v>
      </c>
      <c r="E1937" s="56" t="s">
        <v>330</v>
      </c>
      <c r="F1937" s="56" t="s">
        <v>331</v>
      </c>
      <c r="G1937" s="66">
        <v>8.4</v>
      </c>
      <c r="H1937" s="65">
        <v>0</v>
      </c>
      <c r="I1937" s="47">
        <f t="shared" si="180"/>
        <v>0</v>
      </c>
      <c r="J1937" s="65">
        <v>0</v>
      </c>
      <c r="K1937" s="48">
        <f t="shared" si="181"/>
        <v>0</v>
      </c>
      <c r="L1937" s="65">
        <v>0</v>
      </c>
      <c r="M1937" s="60">
        <f t="shared" si="182"/>
        <v>0</v>
      </c>
      <c r="N1937" s="49">
        <v>12</v>
      </c>
      <c r="O1937" s="62">
        <f t="shared" si="183"/>
        <v>100.80000000000001</v>
      </c>
      <c r="P1937" s="50">
        <f t="shared" si="184"/>
        <v>12</v>
      </c>
      <c r="Q1937" s="51">
        <f t="shared" si="185"/>
        <v>100.80000000000001</v>
      </c>
      <c r="R1937" s="46" t="s">
        <v>7307</v>
      </c>
    </row>
    <row r="1938" spans="1:18" ht="16.5" hidden="1" customHeight="1" x14ac:dyDescent="0.15">
      <c r="A1938" s="56" t="s">
        <v>6525</v>
      </c>
      <c r="B1938" s="98" t="s">
        <v>6526</v>
      </c>
      <c r="C1938" s="98" t="s">
        <v>8488</v>
      </c>
      <c r="D1938" s="56" t="s">
        <v>329</v>
      </c>
      <c r="E1938" s="56" t="s">
        <v>5298</v>
      </c>
      <c r="F1938" s="56" t="s">
        <v>5299</v>
      </c>
      <c r="G1938" s="66">
        <v>50.178228673983604</v>
      </c>
      <c r="H1938" s="65">
        <v>0</v>
      </c>
      <c r="I1938" s="47">
        <f t="shared" si="180"/>
        <v>0</v>
      </c>
      <c r="J1938" s="65">
        <v>0</v>
      </c>
      <c r="K1938" s="48">
        <f t="shared" si="181"/>
        <v>0</v>
      </c>
      <c r="L1938" s="65">
        <v>0</v>
      </c>
      <c r="M1938" s="60">
        <f t="shared" si="182"/>
        <v>0</v>
      </c>
      <c r="N1938" s="49">
        <v>2</v>
      </c>
      <c r="O1938" s="62">
        <f t="shared" si="183"/>
        <v>100.35645734796721</v>
      </c>
      <c r="P1938" s="50">
        <f t="shared" si="184"/>
        <v>2</v>
      </c>
      <c r="Q1938" s="51">
        <f t="shared" si="185"/>
        <v>100.35645734796721</v>
      </c>
      <c r="R1938" s="46" t="s">
        <v>1</v>
      </c>
    </row>
    <row r="1939" spans="1:18" ht="16.5" hidden="1" customHeight="1" x14ac:dyDescent="0.15">
      <c r="A1939" s="56" t="s">
        <v>1581</v>
      </c>
      <c r="B1939" s="98" t="s">
        <v>7619</v>
      </c>
      <c r="C1939" s="98" t="s">
        <v>7619</v>
      </c>
      <c r="D1939" s="56" t="s">
        <v>329</v>
      </c>
      <c r="E1939" s="56" t="s">
        <v>351</v>
      </c>
      <c r="F1939" s="56" t="s">
        <v>352</v>
      </c>
      <c r="G1939" s="66">
        <v>12.500459181169447</v>
      </c>
      <c r="H1939" s="65">
        <v>0</v>
      </c>
      <c r="I1939" s="47">
        <f t="shared" si="180"/>
        <v>0</v>
      </c>
      <c r="J1939" s="65">
        <v>0</v>
      </c>
      <c r="K1939" s="48">
        <f t="shared" si="181"/>
        <v>0</v>
      </c>
      <c r="L1939" s="65">
        <v>0</v>
      </c>
      <c r="M1939" s="60">
        <f t="shared" si="182"/>
        <v>0</v>
      </c>
      <c r="N1939" s="49">
        <v>8</v>
      </c>
      <c r="O1939" s="62">
        <f t="shared" si="183"/>
        <v>100.00367344935557</v>
      </c>
      <c r="P1939" s="50">
        <f t="shared" si="184"/>
        <v>8</v>
      </c>
      <c r="Q1939" s="51">
        <f t="shared" si="185"/>
        <v>100.00367344935557</v>
      </c>
      <c r="R1939" s="46" t="s">
        <v>7300</v>
      </c>
    </row>
    <row r="1940" spans="1:18" ht="16.5" hidden="1" customHeight="1" x14ac:dyDescent="0.15">
      <c r="A1940" s="56" t="s">
        <v>7011</v>
      </c>
      <c r="B1940" s="98" t="s">
        <v>7012</v>
      </c>
      <c r="C1940" s="98" t="s">
        <v>7013</v>
      </c>
      <c r="D1940" s="56" t="s">
        <v>5042</v>
      </c>
      <c r="E1940" s="56" t="s">
        <v>1380</v>
      </c>
      <c r="F1940" s="56" t="s">
        <v>1381</v>
      </c>
      <c r="G1940" s="66">
        <v>20</v>
      </c>
      <c r="H1940" s="65">
        <v>0</v>
      </c>
      <c r="I1940" s="47">
        <f t="shared" si="180"/>
        <v>0</v>
      </c>
      <c r="J1940" s="65">
        <v>0</v>
      </c>
      <c r="K1940" s="48">
        <f t="shared" si="181"/>
        <v>0</v>
      </c>
      <c r="L1940" s="65">
        <v>0</v>
      </c>
      <c r="M1940" s="60">
        <f t="shared" si="182"/>
        <v>0</v>
      </c>
      <c r="N1940" s="49">
        <v>5</v>
      </c>
      <c r="O1940" s="62">
        <f t="shared" si="183"/>
        <v>100</v>
      </c>
      <c r="P1940" s="50">
        <f t="shared" si="184"/>
        <v>5</v>
      </c>
      <c r="Q1940" s="51">
        <f t="shared" si="185"/>
        <v>100</v>
      </c>
      <c r="R1940" s="46" t="s">
        <v>7303</v>
      </c>
    </row>
    <row r="1941" spans="1:18" ht="16.5" hidden="1" customHeight="1" x14ac:dyDescent="0.15">
      <c r="A1941" s="56" t="s">
        <v>5117</v>
      </c>
      <c r="B1941" s="98" t="s">
        <v>5118</v>
      </c>
      <c r="C1941" s="98" t="s">
        <v>5119</v>
      </c>
      <c r="D1941" s="56" t="s">
        <v>406</v>
      </c>
      <c r="E1941" s="56" t="s">
        <v>1380</v>
      </c>
      <c r="F1941" s="56" t="s">
        <v>1381</v>
      </c>
      <c r="G1941" s="66">
        <v>100</v>
      </c>
      <c r="H1941" s="65">
        <v>0</v>
      </c>
      <c r="I1941" s="47">
        <f t="shared" si="180"/>
        <v>0</v>
      </c>
      <c r="J1941" s="65">
        <v>0</v>
      </c>
      <c r="K1941" s="48">
        <f t="shared" si="181"/>
        <v>0</v>
      </c>
      <c r="L1941" s="65">
        <v>0</v>
      </c>
      <c r="M1941" s="60">
        <f t="shared" si="182"/>
        <v>0</v>
      </c>
      <c r="N1941" s="49">
        <v>1</v>
      </c>
      <c r="O1941" s="62">
        <f t="shared" si="183"/>
        <v>100</v>
      </c>
      <c r="P1941" s="50">
        <f t="shared" si="184"/>
        <v>1</v>
      </c>
      <c r="Q1941" s="51">
        <f t="shared" si="185"/>
        <v>100</v>
      </c>
      <c r="R1941" s="46" t="s">
        <v>7303</v>
      </c>
    </row>
    <row r="1942" spans="1:18" ht="16.5" hidden="1" customHeight="1" x14ac:dyDescent="0.15">
      <c r="A1942" s="56" t="s">
        <v>1585</v>
      </c>
      <c r="B1942" s="98" t="s">
        <v>1586</v>
      </c>
      <c r="C1942" s="98" t="s">
        <v>1586</v>
      </c>
      <c r="D1942" s="56" t="s">
        <v>329</v>
      </c>
      <c r="E1942" s="56" t="s">
        <v>351</v>
      </c>
      <c r="F1942" s="56" t="s">
        <v>352</v>
      </c>
      <c r="G1942" s="66">
        <v>20</v>
      </c>
      <c r="H1942" s="65">
        <v>0</v>
      </c>
      <c r="I1942" s="47">
        <f t="shared" si="180"/>
        <v>0</v>
      </c>
      <c r="J1942" s="65">
        <v>0</v>
      </c>
      <c r="K1942" s="48">
        <f t="shared" si="181"/>
        <v>0</v>
      </c>
      <c r="L1942" s="65">
        <v>0</v>
      </c>
      <c r="M1942" s="60">
        <f t="shared" si="182"/>
        <v>0</v>
      </c>
      <c r="N1942" s="49">
        <v>5</v>
      </c>
      <c r="O1942" s="62">
        <f t="shared" si="183"/>
        <v>100</v>
      </c>
      <c r="P1942" s="50">
        <f t="shared" si="184"/>
        <v>5</v>
      </c>
      <c r="Q1942" s="51">
        <f t="shared" si="185"/>
        <v>100</v>
      </c>
      <c r="R1942" s="46" t="s">
        <v>7300</v>
      </c>
    </row>
    <row r="1943" spans="1:18" ht="16.5" hidden="1" customHeight="1" x14ac:dyDescent="0.15">
      <c r="A1943" s="56" t="s">
        <v>5730</v>
      </c>
      <c r="B1943" s="98" t="s">
        <v>5731</v>
      </c>
      <c r="C1943" s="98" t="s">
        <v>5732</v>
      </c>
      <c r="D1943" s="56" t="s">
        <v>329</v>
      </c>
      <c r="E1943" s="56" t="s">
        <v>5300</v>
      </c>
      <c r="F1943" s="56" t="s">
        <v>5301</v>
      </c>
      <c r="G1943" s="66">
        <v>49.904874911939316</v>
      </c>
      <c r="H1943" s="65">
        <v>0</v>
      </c>
      <c r="I1943" s="47">
        <f t="shared" si="180"/>
        <v>0</v>
      </c>
      <c r="J1943" s="65">
        <v>0</v>
      </c>
      <c r="K1943" s="48">
        <f t="shared" si="181"/>
        <v>0</v>
      </c>
      <c r="L1943" s="65">
        <v>0</v>
      </c>
      <c r="M1943" s="60">
        <f t="shared" si="182"/>
        <v>0</v>
      </c>
      <c r="N1943" s="49">
        <v>2</v>
      </c>
      <c r="O1943" s="62">
        <f t="shared" si="183"/>
        <v>99.809749823878633</v>
      </c>
      <c r="P1943" s="50">
        <f t="shared" si="184"/>
        <v>2</v>
      </c>
      <c r="Q1943" s="51">
        <f t="shared" si="185"/>
        <v>99.809749823878633</v>
      </c>
      <c r="R1943" s="46" t="s">
        <v>1</v>
      </c>
    </row>
    <row r="1944" spans="1:18" ht="16.5" hidden="1" customHeight="1" x14ac:dyDescent="0.15">
      <c r="A1944" s="56" t="s">
        <v>3271</v>
      </c>
      <c r="B1944" s="98" t="s">
        <v>3272</v>
      </c>
      <c r="C1944" s="98" t="s">
        <v>3273</v>
      </c>
      <c r="D1944" s="56" t="s">
        <v>329</v>
      </c>
      <c r="E1944" s="56" t="s">
        <v>351</v>
      </c>
      <c r="F1944" s="56" t="s">
        <v>352</v>
      </c>
      <c r="G1944" s="66">
        <v>1.9000000000000006E-2</v>
      </c>
      <c r="H1944" s="65">
        <v>0</v>
      </c>
      <c r="I1944" s="47">
        <f t="shared" si="180"/>
        <v>0</v>
      </c>
      <c r="J1944" s="65">
        <v>0</v>
      </c>
      <c r="K1944" s="48">
        <f t="shared" si="181"/>
        <v>0</v>
      </c>
      <c r="L1944" s="65">
        <v>0</v>
      </c>
      <c r="M1944" s="60">
        <f t="shared" si="182"/>
        <v>0</v>
      </c>
      <c r="N1944" s="49">
        <v>5212</v>
      </c>
      <c r="O1944" s="62">
        <f t="shared" si="183"/>
        <v>99.028000000000034</v>
      </c>
      <c r="P1944" s="50">
        <f t="shared" si="184"/>
        <v>5212</v>
      </c>
      <c r="Q1944" s="51">
        <f t="shared" si="185"/>
        <v>99.028000000000034</v>
      </c>
      <c r="R1944" s="46" t="s">
        <v>7307</v>
      </c>
    </row>
    <row r="1945" spans="1:18" ht="16.5" hidden="1" customHeight="1" x14ac:dyDescent="0.15">
      <c r="A1945" s="56" t="s">
        <v>6340</v>
      </c>
      <c r="B1945" s="98" t="s">
        <v>6341</v>
      </c>
      <c r="C1945" s="98" t="s">
        <v>6341</v>
      </c>
      <c r="D1945" s="56" t="s">
        <v>329</v>
      </c>
      <c r="E1945" s="56" t="s">
        <v>5300</v>
      </c>
      <c r="F1945" s="56" t="s">
        <v>5301</v>
      </c>
      <c r="G1945" s="66">
        <v>19.736586422519299</v>
      </c>
      <c r="H1945" s="65">
        <v>0</v>
      </c>
      <c r="I1945" s="47">
        <f t="shared" si="180"/>
        <v>0</v>
      </c>
      <c r="J1945" s="65">
        <v>0</v>
      </c>
      <c r="K1945" s="48">
        <f t="shared" si="181"/>
        <v>0</v>
      </c>
      <c r="L1945" s="65">
        <v>0</v>
      </c>
      <c r="M1945" s="60">
        <f t="shared" si="182"/>
        <v>0</v>
      </c>
      <c r="N1945" s="49">
        <v>5</v>
      </c>
      <c r="O1945" s="62">
        <f t="shared" si="183"/>
        <v>98.68293211259649</v>
      </c>
      <c r="P1945" s="50">
        <f t="shared" si="184"/>
        <v>5</v>
      </c>
      <c r="Q1945" s="51">
        <f t="shared" si="185"/>
        <v>98.68293211259649</v>
      </c>
      <c r="R1945" s="46" t="s">
        <v>1</v>
      </c>
    </row>
    <row r="1946" spans="1:18" ht="16.5" hidden="1" customHeight="1" x14ac:dyDescent="0.15">
      <c r="A1946" s="56" t="s">
        <v>5561</v>
      </c>
      <c r="B1946" s="98" t="s">
        <v>5562</v>
      </c>
      <c r="C1946" s="98" t="s">
        <v>8455</v>
      </c>
      <c r="D1946" s="56" t="s">
        <v>329</v>
      </c>
      <c r="E1946" s="56" t="s">
        <v>5300</v>
      </c>
      <c r="F1946" s="56" t="s">
        <v>5301</v>
      </c>
      <c r="G1946" s="66">
        <v>49.274240473324319</v>
      </c>
      <c r="H1946" s="65">
        <v>0</v>
      </c>
      <c r="I1946" s="47">
        <f t="shared" si="180"/>
        <v>0</v>
      </c>
      <c r="J1946" s="65">
        <v>0</v>
      </c>
      <c r="K1946" s="48">
        <f t="shared" si="181"/>
        <v>0</v>
      </c>
      <c r="L1946" s="65">
        <v>0</v>
      </c>
      <c r="M1946" s="60">
        <f t="shared" si="182"/>
        <v>0</v>
      </c>
      <c r="N1946" s="49">
        <v>2</v>
      </c>
      <c r="O1946" s="62">
        <f t="shared" si="183"/>
        <v>98.548480946648638</v>
      </c>
      <c r="P1946" s="50">
        <f t="shared" si="184"/>
        <v>2</v>
      </c>
      <c r="Q1946" s="51">
        <f t="shared" si="185"/>
        <v>98.548480946648638</v>
      </c>
      <c r="R1946" s="46" t="s">
        <v>1</v>
      </c>
    </row>
    <row r="1947" spans="1:18" ht="16.5" hidden="1" customHeight="1" x14ac:dyDescent="0.15">
      <c r="A1947" s="56" t="s">
        <v>1462</v>
      </c>
      <c r="B1947" s="98" t="s">
        <v>1463</v>
      </c>
      <c r="C1947" s="98" t="s">
        <v>1464</v>
      </c>
      <c r="D1947" s="56" t="s">
        <v>329</v>
      </c>
      <c r="E1947" s="56" t="s">
        <v>351</v>
      </c>
      <c r="F1947" s="56" t="s">
        <v>352</v>
      </c>
      <c r="G1947" s="66">
        <v>2.4491000000000001</v>
      </c>
      <c r="H1947" s="65">
        <v>0</v>
      </c>
      <c r="I1947" s="47">
        <f t="shared" si="180"/>
        <v>0</v>
      </c>
      <c r="J1947" s="65">
        <v>0</v>
      </c>
      <c r="K1947" s="48">
        <f t="shared" si="181"/>
        <v>0</v>
      </c>
      <c r="L1947" s="65">
        <v>0</v>
      </c>
      <c r="M1947" s="60">
        <f t="shared" si="182"/>
        <v>0</v>
      </c>
      <c r="N1947" s="49">
        <v>40</v>
      </c>
      <c r="O1947" s="62">
        <f t="shared" si="183"/>
        <v>97.963999999999999</v>
      </c>
      <c r="P1947" s="50">
        <f t="shared" si="184"/>
        <v>40</v>
      </c>
      <c r="Q1947" s="51">
        <f t="shared" si="185"/>
        <v>97.963999999999999</v>
      </c>
      <c r="R1947" s="46" t="s">
        <v>7300</v>
      </c>
    </row>
    <row r="1948" spans="1:18" ht="16.5" hidden="1" customHeight="1" x14ac:dyDescent="0.15">
      <c r="A1948" s="56" t="s">
        <v>553</v>
      </c>
      <c r="B1948" s="56" t="s">
        <v>554</v>
      </c>
      <c r="C1948" s="56" t="s">
        <v>555</v>
      </c>
      <c r="D1948" s="56" t="s">
        <v>329</v>
      </c>
      <c r="E1948" s="56" t="s">
        <v>330</v>
      </c>
      <c r="F1948" s="56" t="s">
        <v>331</v>
      </c>
      <c r="G1948" s="66">
        <v>81.19727029773577</v>
      </c>
      <c r="H1948" s="65">
        <v>558</v>
      </c>
      <c r="I1948" s="47">
        <f t="shared" si="180"/>
        <v>45308.076826136559</v>
      </c>
      <c r="J1948" s="65">
        <v>0</v>
      </c>
      <c r="K1948" s="48">
        <f t="shared" si="181"/>
        <v>0</v>
      </c>
      <c r="L1948" s="65">
        <v>0</v>
      </c>
      <c r="M1948" s="60">
        <f t="shared" si="182"/>
        <v>0</v>
      </c>
      <c r="N1948" s="49">
        <v>0</v>
      </c>
      <c r="O1948" s="62">
        <f t="shared" si="183"/>
        <v>0</v>
      </c>
      <c r="P1948" s="50">
        <f t="shared" si="184"/>
        <v>558</v>
      </c>
      <c r="Q1948" s="51">
        <f t="shared" si="185"/>
        <v>45308.076826136559</v>
      </c>
      <c r="R1948" s="46" t="s">
        <v>7299</v>
      </c>
    </row>
    <row r="1949" spans="1:18" ht="16.5" hidden="1" customHeight="1" x14ac:dyDescent="0.15">
      <c r="A1949" s="56" t="s">
        <v>2232</v>
      </c>
      <c r="B1949" s="98" t="s">
        <v>2233</v>
      </c>
      <c r="C1949" s="98" t="s">
        <v>2233</v>
      </c>
      <c r="D1949" s="56" t="s">
        <v>329</v>
      </c>
      <c r="E1949" s="56" t="s">
        <v>1310</v>
      </c>
      <c r="F1949" s="56" t="s">
        <v>1311</v>
      </c>
      <c r="G1949" s="66">
        <v>48.817399999999999</v>
      </c>
      <c r="H1949" s="65">
        <v>0</v>
      </c>
      <c r="I1949" s="47">
        <f t="shared" si="180"/>
        <v>0</v>
      </c>
      <c r="J1949" s="65">
        <v>0</v>
      </c>
      <c r="K1949" s="48">
        <f t="shared" si="181"/>
        <v>0</v>
      </c>
      <c r="L1949" s="65">
        <v>0</v>
      </c>
      <c r="M1949" s="60">
        <f t="shared" si="182"/>
        <v>0</v>
      </c>
      <c r="N1949" s="49">
        <v>2</v>
      </c>
      <c r="O1949" s="62">
        <f t="shared" si="183"/>
        <v>97.634799999999998</v>
      </c>
      <c r="P1949" s="50">
        <f t="shared" si="184"/>
        <v>2</v>
      </c>
      <c r="Q1949" s="51">
        <f t="shared" si="185"/>
        <v>97.634799999999998</v>
      </c>
      <c r="R1949" s="46" t="s">
        <v>7301</v>
      </c>
    </row>
    <row r="1950" spans="1:18" ht="16.5" hidden="1" customHeight="1" x14ac:dyDescent="0.15">
      <c r="A1950" s="56" t="s">
        <v>1399</v>
      </c>
      <c r="B1950" s="98" t="s">
        <v>1400</v>
      </c>
      <c r="C1950" s="98" t="s">
        <v>1401</v>
      </c>
      <c r="D1950" s="56" t="s">
        <v>329</v>
      </c>
      <c r="E1950" s="56" t="s">
        <v>330</v>
      </c>
      <c r="F1950" s="56" t="s">
        <v>331</v>
      </c>
      <c r="G1950" s="66">
        <v>0.8867464507179279</v>
      </c>
      <c r="H1950" s="65">
        <v>0</v>
      </c>
      <c r="I1950" s="47">
        <f t="shared" si="180"/>
        <v>0</v>
      </c>
      <c r="J1950" s="65">
        <v>0</v>
      </c>
      <c r="K1950" s="48">
        <f t="shared" si="181"/>
        <v>0</v>
      </c>
      <c r="L1950" s="65">
        <v>0</v>
      </c>
      <c r="M1950" s="60">
        <f t="shared" si="182"/>
        <v>0</v>
      </c>
      <c r="N1950" s="49">
        <v>110</v>
      </c>
      <c r="O1950" s="62">
        <f t="shared" si="183"/>
        <v>97.542109578972074</v>
      </c>
      <c r="P1950" s="50">
        <f t="shared" si="184"/>
        <v>110</v>
      </c>
      <c r="Q1950" s="51">
        <f t="shared" si="185"/>
        <v>97.542109578972074</v>
      </c>
      <c r="R1950" s="46" t="s">
        <v>7300</v>
      </c>
    </row>
    <row r="1951" spans="1:18" ht="16.5" hidden="1" customHeight="1" x14ac:dyDescent="0.15">
      <c r="A1951" s="56" t="s">
        <v>6219</v>
      </c>
      <c r="B1951" s="98" t="s">
        <v>6220</v>
      </c>
      <c r="C1951" s="98" t="s">
        <v>6220</v>
      </c>
      <c r="D1951" s="56" t="s">
        <v>329</v>
      </c>
      <c r="E1951" s="56" t="s">
        <v>5171</v>
      </c>
      <c r="F1951" s="56" t="s">
        <v>5172</v>
      </c>
      <c r="G1951" s="66">
        <v>24.369991480745753</v>
      </c>
      <c r="H1951" s="65">
        <v>0</v>
      </c>
      <c r="I1951" s="47">
        <f t="shared" si="180"/>
        <v>0</v>
      </c>
      <c r="J1951" s="65">
        <v>0</v>
      </c>
      <c r="K1951" s="48">
        <f t="shared" si="181"/>
        <v>0</v>
      </c>
      <c r="L1951" s="65">
        <v>0</v>
      </c>
      <c r="M1951" s="60">
        <f t="shared" si="182"/>
        <v>0</v>
      </c>
      <c r="N1951" s="49">
        <v>4</v>
      </c>
      <c r="O1951" s="62">
        <f t="shared" si="183"/>
        <v>97.479965922983013</v>
      </c>
      <c r="P1951" s="50">
        <f t="shared" si="184"/>
        <v>4</v>
      </c>
      <c r="Q1951" s="51">
        <f t="shared" si="185"/>
        <v>97.479965922983013</v>
      </c>
      <c r="R1951" s="46" t="s">
        <v>1</v>
      </c>
    </row>
    <row r="1952" spans="1:18" ht="16.5" hidden="1" customHeight="1" x14ac:dyDescent="0.15">
      <c r="A1952" s="56" t="s">
        <v>5378</v>
      </c>
      <c r="B1952" s="98" t="s">
        <v>5379</v>
      </c>
      <c r="C1952" s="98" t="s">
        <v>5380</v>
      </c>
      <c r="D1952" s="56" t="s">
        <v>329</v>
      </c>
      <c r="E1952" s="56" t="s">
        <v>5171</v>
      </c>
      <c r="F1952" s="56" t="s">
        <v>5172</v>
      </c>
      <c r="G1952" s="66">
        <v>48.470175651035468</v>
      </c>
      <c r="H1952" s="65">
        <v>0</v>
      </c>
      <c r="I1952" s="47">
        <f t="shared" si="180"/>
        <v>0</v>
      </c>
      <c r="J1952" s="65">
        <v>0</v>
      </c>
      <c r="K1952" s="48">
        <f t="shared" si="181"/>
        <v>0</v>
      </c>
      <c r="L1952" s="65">
        <v>0</v>
      </c>
      <c r="M1952" s="60">
        <f t="shared" si="182"/>
        <v>0</v>
      </c>
      <c r="N1952" s="49">
        <v>2</v>
      </c>
      <c r="O1952" s="62">
        <f t="shared" si="183"/>
        <v>96.940351302070937</v>
      </c>
      <c r="P1952" s="50">
        <f t="shared" si="184"/>
        <v>2</v>
      </c>
      <c r="Q1952" s="51">
        <f t="shared" si="185"/>
        <v>96.940351302070937</v>
      </c>
      <c r="R1952" s="46" t="s">
        <v>1</v>
      </c>
    </row>
    <row r="1953" spans="1:18" ht="16.5" hidden="1" customHeight="1" x14ac:dyDescent="0.15">
      <c r="A1953" s="56" t="s">
        <v>6288</v>
      </c>
      <c r="B1953" s="98" t="s">
        <v>6289</v>
      </c>
      <c r="C1953" s="98" t="s">
        <v>6289</v>
      </c>
      <c r="D1953" s="56" t="s">
        <v>329</v>
      </c>
      <c r="E1953" s="56" t="s">
        <v>5171</v>
      </c>
      <c r="F1953" s="56" t="s">
        <v>5172</v>
      </c>
      <c r="G1953" s="66">
        <v>47.94704995878746</v>
      </c>
      <c r="H1953" s="65">
        <v>0</v>
      </c>
      <c r="I1953" s="47">
        <f t="shared" si="180"/>
        <v>0</v>
      </c>
      <c r="J1953" s="65">
        <v>0</v>
      </c>
      <c r="K1953" s="48">
        <f t="shared" si="181"/>
        <v>0</v>
      </c>
      <c r="L1953" s="65">
        <v>0</v>
      </c>
      <c r="M1953" s="60">
        <f t="shared" si="182"/>
        <v>0</v>
      </c>
      <c r="N1953" s="49">
        <v>2</v>
      </c>
      <c r="O1953" s="62">
        <f t="shared" si="183"/>
        <v>95.89409991757492</v>
      </c>
      <c r="P1953" s="50">
        <f t="shared" si="184"/>
        <v>2</v>
      </c>
      <c r="Q1953" s="51">
        <f t="shared" si="185"/>
        <v>95.89409991757492</v>
      </c>
      <c r="R1953" s="46" t="s">
        <v>1</v>
      </c>
    </row>
    <row r="1954" spans="1:18" ht="16.5" hidden="1" customHeight="1" x14ac:dyDescent="0.15">
      <c r="A1954" s="56" t="s">
        <v>6147</v>
      </c>
      <c r="B1954" s="98" t="s">
        <v>6148</v>
      </c>
      <c r="C1954" s="98" t="s">
        <v>5237</v>
      </c>
      <c r="D1954" s="56" t="s">
        <v>329</v>
      </c>
      <c r="E1954" s="56" t="s">
        <v>5171</v>
      </c>
      <c r="F1954" s="56" t="s">
        <v>5172</v>
      </c>
      <c r="G1954" s="66">
        <v>47.925149009360283</v>
      </c>
      <c r="H1954" s="65">
        <v>0</v>
      </c>
      <c r="I1954" s="47">
        <f t="shared" si="180"/>
        <v>0</v>
      </c>
      <c r="J1954" s="65">
        <v>0</v>
      </c>
      <c r="K1954" s="48">
        <f t="shared" si="181"/>
        <v>0</v>
      </c>
      <c r="L1954" s="65">
        <v>0</v>
      </c>
      <c r="M1954" s="60">
        <f t="shared" si="182"/>
        <v>0</v>
      </c>
      <c r="N1954" s="49">
        <v>2</v>
      </c>
      <c r="O1954" s="62">
        <f t="shared" si="183"/>
        <v>95.850298018720565</v>
      </c>
      <c r="P1954" s="50">
        <f t="shared" si="184"/>
        <v>2</v>
      </c>
      <c r="Q1954" s="51">
        <f t="shared" si="185"/>
        <v>95.850298018720565</v>
      </c>
      <c r="R1954" s="46" t="s">
        <v>1</v>
      </c>
    </row>
    <row r="1955" spans="1:18" ht="16.5" hidden="1" customHeight="1" x14ac:dyDescent="0.15">
      <c r="A1955" s="56" t="s">
        <v>649</v>
      </c>
      <c r="B1955" s="98" t="s">
        <v>650</v>
      </c>
      <c r="C1955" s="98" t="s">
        <v>650</v>
      </c>
      <c r="D1955" s="56" t="s">
        <v>329</v>
      </c>
      <c r="E1955" s="56" t="s">
        <v>334</v>
      </c>
      <c r="F1955" s="56" t="s">
        <v>335</v>
      </c>
      <c r="G1955" s="66">
        <v>95.605999999999995</v>
      </c>
      <c r="H1955" s="65">
        <v>0</v>
      </c>
      <c r="I1955" s="47">
        <f t="shared" si="180"/>
        <v>0</v>
      </c>
      <c r="J1955" s="65">
        <v>0</v>
      </c>
      <c r="K1955" s="48">
        <f t="shared" si="181"/>
        <v>0</v>
      </c>
      <c r="L1955" s="65">
        <v>0</v>
      </c>
      <c r="M1955" s="60">
        <f t="shared" si="182"/>
        <v>0</v>
      </c>
      <c r="N1955" s="49">
        <v>1</v>
      </c>
      <c r="O1955" s="62">
        <f t="shared" si="183"/>
        <v>95.605999999999995</v>
      </c>
      <c r="P1955" s="50">
        <f t="shared" si="184"/>
        <v>1</v>
      </c>
      <c r="Q1955" s="51">
        <f t="shared" si="185"/>
        <v>95.605999999999995</v>
      </c>
      <c r="R1955" s="46" t="s">
        <v>7299</v>
      </c>
    </row>
    <row r="1956" spans="1:18" ht="16.5" hidden="1" customHeight="1" x14ac:dyDescent="0.15">
      <c r="A1956" s="56" t="s">
        <v>6190</v>
      </c>
      <c r="B1956" s="98" t="s">
        <v>6191</v>
      </c>
      <c r="C1956" s="98" t="s">
        <v>8487</v>
      </c>
      <c r="D1956" s="56" t="s">
        <v>329</v>
      </c>
      <c r="E1956" s="56" t="s">
        <v>5300</v>
      </c>
      <c r="F1956" s="56" t="s">
        <v>5301</v>
      </c>
      <c r="G1956" s="66">
        <v>47.801772137422702</v>
      </c>
      <c r="H1956" s="65">
        <v>0</v>
      </c>
      <c r="I1956" s="47">
        <f t="shared" si="180"/>
        <v>0</v>
      </c>
      <c r="J1956" s="65">
        <v>0</v>
      </c>
      <c r="K1956" s="48">
        <f t="shared" si="181"/>
        <v>0</v>
      </c>
      <c r="L1956" s="65">
        <v>0</v>
      </c>
      <c r="M1956" s="60">
        <f t="shared" si="182"/>
        <v>0</v>
      </c>
      <c r="N1956" s="49">
        <v>2</v>
      </c>
      <c r="O1956" s="62">
        <f t="shared" si="183"/>
        <v>95.603544274845405</v>
      </c>
      <c r="P1956" s="50">
        <f t="shared" si="184"/>
        <v>2</v>
      </c>
      <c r="Q1956" s="51">
        <f t="shared" si="185"/>
        <v>95.603544274845405</v>
      </c>
      <c r="R1956" s="46" t="s">
        <v>1</v>
      </c>
    </row>
    <row r="1957" spans="1:18" ht="16.5" hidden="1" customHeight="1" x14ac:dyDescent="0.15">
      <c r="A1957" s="56" t="s">
        <v>3423</v>
      </c>
      <c r="B1957" s="98" t="s">
        <v>7808</v>
      </c>
      <c r="C1957" s="98" t="s">
        <v>3424</v>
      </c>
      <c r="D1957" s="56" t="s">
        <v>350</v>
      </c>
      <c r="E1957" s="56" t="s">
        <v>330</v>
      </c>
      <c r="F1957" s="56" t="s">
        <v>331</v>
      </c>
      <c r="G1957" s="66">
        <v>2.7367568410939454E-2</v>
      </c>
      <c r="H1957" s="65">
        <v>0</v>
      </c>
      <c r="I1957" s="47">
        <f t="shared" si="180"/>
        <v>0</v>
      </c>
      <c r="J1957" s="65">
        <v>0</v>
      </c>
      <c r="K1957" s="48">
        <f t="shared" si="181"/>
        <v>0</v>
      </c>
      <c r="L1957" s="65">
        <v>0</v>
      </c>
      <c r="M1957" s="60">
        <f t="shared" si="182"/>
        <v>0</v>
      </c>
      <c r="N1957" s="49">
        <v>3481</v>
      </c>
      <c r="O1957" s="62">
        <f t="shared" si="183"/>
        <v>95.26650563848024</v>
      </c>
      <c r="P1957" s="50">
        <f t="shared" si="184"/>
        <v>3481</v>
      </c>
      <c r="Q1957" s="51">
        <f t="shared" si="185"/>
        <v>95.26650563848024</v>
      </c>
      <c r="R1957" s="46" t="s">
        <v>7307</v>
      </c>
    </row>
    <row r="1958" spans="1:18" ht="16.5" hidden="1" customHeight="1" x14ac:dyDescent="0.15">
      <c r="A1958" s="56" t="s">
        <v>5547</v>
      </c>
      <c r="B1958" s="98" t="s">
        <v>5548</v>
      </c>
      <c r="C1958" s="98" t="s">
        <v>8462</v>
      </c>
      <c r="D1958" s="56" t="s">
        <v>329</v>
      </c>
      <c r="E1958" s="56" t="s">
        <v>5171</v>
      </c>
      <c r="F1958" s="56" t="s">
        <v>5172</v>
      </c>
      <c r="G1958" s="66">
        <v>95.187552901828198</v>
      </c>
      <c r="H1958" s="65">
        <v>0</v>
      </c>
      <c r="I1958" s="47">
        <f t="shared" si="180"/>
        <v>0</v>
      </c>
      <c r="J1958" s="65">
        <v>0</v>
      </c>
      <c r="K1958" s="48">
        <f t="shared" si="181"/>
        <v>0</v>
      </c>
      <c r="L1958" s="65">
        <v>0</v>
      </c>
      <c r="M1958" s="60">
        <f t="shared" si="182"/>
        <v>0</v>
      </c>
      <c r="N1958" s="49">
        <v>1</v>
      </c>
      <c r="O1958" s="62">
        <f t="shared" si="183"/>
        <v>95.187552901828198</v>
      </c>
      <c r="P1958" s="50">
        <f t="shared" si="184"/>
        <v>1</v>
      </c>
      <c r="Q1958" s="51">
        <f t="shared" si="185"/>
        <v>95.187552901828198</v>
      </c>
      <c r="R1958" s="46" t="s">
        <v>1</v>
      </c>
    </row>
    <row r="1959" spans="1:18" ht="16.5" hidden="1" customHeight="1" x14ac:dyDescent="0.15">
      <c r="A1959" s="56" t="s">
        <v>5401</v>
      </c>
      <c r="B1959" s="98" t="s">
        <v>5402</v>
      </c>
      <c r="C1959" s="98" t="s">
        <v>5402</v>
      </c>
      <c r="D1959" s="56" t="s">
        <v>329</v>
      </c>
      <c r="E1959" s="56" t="s">
        <v>1247</v>
      </c>
      <c r="F1959" s="56" t="s">
        <v>1248</v>
      </c>
      <c r="G1959" s="66">
        <v>47.58772686489759</v>
      </c>
      <c r="H1959" s="65">
        <v>0</v>
      </c>
      <c r="I1959" s="47">
        <f t="shared" si="180"/>
        <v>0</v>
      </c>
      <c r="J1959" s="65">
        <v>0</v>
      </c>
      <c r="K1959" s="48">
        <f t="shared" si="181"/>
        <v>0</v>
      </c>
      <c r="L1959" s="65">
        <v>0</v>
      </c>
      <c r="M1959" s="60">
        <f t="shared" si="182"/>
        <v>0</v>
      </c>
      <c r="N1959" s="49">
        <v>2</v>
      </c>
      <c r="O1959" s="62">
        <f t="shared" si="183"/>
        <v>95.17545372979518</v>
      </c>
      <c r="P1959" s="50">
        <f t="shared" si="184"/>
        <v>2</v>
      </c>
      <c r="Q1959" s="51">
        <f t="shared" si="185"/>
        <v>95.17545372979518</v>
      </c>
      <c r="R1959" s="46" t="s">
        <v>1</v>
      </c>
    </row>
    <row r="1960" spans="1:18" ht="16.5" hidden="1" customHeight="1" x14ac:dyDescent="0.15">
      <c r="A1960" s="56" t="s">
        <v>7037</v>
      </c>
      <c r="B1960" s="98" t="s">
        <v>7038</v>
      </c>
      <c r="C1960" s="98" t="s">
        <v>7039</v>
      </c>
      <c r="D1960" s="56" t="s">
        <v>329</v>
      </c>
      <c r="E1960" s="56" t="s">
        <v>1380</v>
      </c>
      <c r="F1960" s="56" t="s">
        <v>1381</v>
      </c>
      <c r="G1960" s="66">
        <v>1.9</v>
      </c>
      <c r="H1960" s="65">
        <v>0</v>
      </c>
      <c r="I1960" s="47">
        <f t="shared" si="180"/>
        <v>0</v>
      </c>
      <c r="J1960" s="65">
        <v>0</v>
      </c>
      <c r="K1960" s="48">
        <f t="shared" si="181"/>
        <v>0</v>
      </c>
      <c r="L1960" s="65">
        <v>0</v>
      </c>
      <c r="M1960" s="60">
        <f t="shared" si="182"/>
        <v>0</v>
      </c>
      <c r="N1960" s="49">
        <v>50</v>
      </c>
      <c r="O1960" s="62">
        <f t="shared" si="183"/>
        <v>95</v>
      </c>
      <c r="P1960" s="50">
        <f t="shared" si="184"/>
        <v>50</v>
      </c>
      <c r="Q1960" s="51">
        <f t="shared" si="185"/>
        <v>95</v>
      </c>
      <c r="R1960" s="46" t="s">
        <v>7303</v>
      </c>
    </row>
    <row r="1961" spans="1:18" ht="16.5" hidden="1" customHeight="1" x14ac:dyDescent="0.15">
      <c r="A1961" s="56" t="s">
        <v>1293</v>
      </c>
      <c r="B1961" s="98" t="s">
        <v>1294</v>
      </c>
      <c r="C1961" s="98" t="s">
        <v>1295</v>
      </c>
      <c r="D1961" s="56" t="s">
        <v>329</v>
      </c>
      <c r="E1961" s="56" t="s">
        <v>334</v>
      </c>
      <c r="F1961" s="56" t="s">
        <v>335</v>
      </c>
      <c r="G1961" s="66">
        <v>10.532247215242267</v>
      </c>
      <c r="H1961" s="65">
        <v>0</v>
      </c>
      <c r="I1961" s="47">
        <f t="shared" si="180"/>
        <v>0</v>
      </c>
      <c r="J1961" s="65">
        <v>0</v>
      </c>
      <c r="K1961" s="48">
        <f t="shared" si="181"/>
        <v>0</v>
      </c>
      <c r="L1961" s="65">
        <v>0</v>
      </c>
      <c r="M1961" s="60">
        <f t="shared" si="182"/>
        <v>0</v>
      </c>
      <c r="N1961" s="49">
        <v>9</v>
      </c>
      <c r="O1961" s="62">
        <f t="shared" si="183"/>
        <v>94.790224937180398</v>
      </c>
      <c r="P1961" s="50">
        <f t="shared" si="184"/>
        <v>9</v>
      </c>
      <c r="Q1961" s="51">
        <f t="shared" si="185"/>
        <v>94.790224937180398</v>
      </c>
      <c r="R1961" s="46" t="s">
        <v>7299</v>
      </c>
    </row>
    <row r="1962" spans="1:18" ht="16.5" hidden="1" customHeight="1" x14ac:dyDescent="0.15">
      <c r="A1962" s="56" t="s">
        <v>6170</v>
      </c>
      <c r="B1962" s="98" t="s">
        <v>6171</v>
      </c>
      <c r="C1962" s="98" t="s">
        <v>6171</v>
      </c>
      <c r="D1962" s="56" t="s">
        <v>329</v>
      </c>
      <c r="E1962" s="56" t="s">
        <v>5300</v>
      </c>
      <c r="F1962" s="56" t="s">
        <v>5301</v>
      </c>
      <c r="G1962" s="66">
        <v>94.251199999999997</v>
      </c>
      <c r="H1962" s="65">
        <v>0</v>
      </c>
      <c r="I1962" s="47">
        <f t="shared" si="180"/>
        <v>0</v>
      </c>
      <c r="J1962" s="65">
        <v>0</v>
      </c>
      <c r="K1962" s="48">
        <f t="shared" si="181"/>
        <v>0</v>
      </c>
      <c r="L1962" s="65">
        <v>0</v>
      </c>
      <c r="M1962" s="60">
        <f t="shared" si="182"/>
        <v>0</v>
      </c>
      <c r="N1962" s="49">
        <v>1</v>
      </c>
      <c r="O1962" s="62">
        <f t="shared" si="183"/>
        <v>94.251199999999997</v>
      </c>
      <c r="P1962" s="50">
        <f t="shared" si="184"/>
        <v>1</v>
      </c>
      <c r="Q1962" s="51">
        <f t="shared" si="185"/>
        <v>94.251199999999997</v>
      </c>
      <c r="R1962" s="46" t="s">
        <v>1</v>
      </c>
    </row>
    <row r="1963" spans="1:18" ht="16.5" hidden="1" customHeight="1" x14ac:dyDescent="0.15">
      <c r="A1963" s="56" t="s">
        <v>1255</v>
      </c>
      <c r="B1963" s="98" t="s">
        <v>8996</v>
      </c>
      <c r="C1963" s="98" t="s">
        <v>7401</v>
      </c>
      <c r="D1963" s="56" t="s">
        <v>329</v>
      </c>
      <c r="E1963" s="56" t="s">
        <v>330</v>
      </c>
      <c r="F1963" s="56" t="s">
        <v>331</v>
      </c>
      <c r="G1963" s="66">
        <v>4.7099019607843138</v>
      </c>
      <c r="H1963" s="65">
        <v>0</v>
      </c>
      <c r="I1963" s="47">
        <f t="shared" si="180"/>
        <v>0</v>
      </c>
      <c r="J1963" s="65">
        <v>0</v>
      </c>
      <c r="K1963" s="48">
        <f t="shared" si="181"/>
        <v>0</v>
      </c>
      <c r="L1963" s="65">
        <v>0</v>
      </c>
      <c r="M1963" s="60">
        <f t="shared" si="182"/>
        <v>0</v>
      </c>
      <c r="N1963" s="49">
        <v>20</v>
      </c>
      <c r="O1963" s="62">
        <f t="shared" si="183"/>
        <v>94.198039215686279</v>
      </c>
      <c r="P1963" s="50">
        <f t="shared" si="184"/>
        <v>20</v>
      </c>
      <c r="Q1963" s="51">
        <f t="shared" si="185"/>
        <v>94.198039215686279</v>
      </c>
      <c r="R1963" s="46" t="s">
        <v>7299</v>
      </c>
    </row>
    <row r="1964" spans="1:18" ht="16.5" hidden="1" customHeight="1" x14ac:dyDescent="0.15">
      <c r="A1964" s="56" t="s">
        <v>594</v>
      </c>
      <c r="B1964" s="56" t="s">
        <v>595</v>
      </c>
      <c r="C1964" s="56" t="s">
        <v>596</v>
      </c>
      <c r="D1964" s="56" t="s">
        <v>329</v>
      </c>
      <c r="E1964" s="56" t="s">
        <v>334</v>
      </c>
      <c r="F1964" s="56" t="s">
        <v>335</v>
      </c>
      <c r="G1964" s="66">
        <v>140.37972382068781</v>
      </c>
      <c r="H1964" s="65">
        <v>172</v>
      </c>
      <c r="I1964" s="47">
        <f t="shared" si="180"/>
        <v>24145.312497158306</v>
      </c>
      <c r="J1964" s="65">
        <v>0</v>
      </c>
      <c r="K1964" s="48">
        <f t="shared" si="181"/>
        <v>0</v>
      </c>
      <c r="L1964" s="65">
        <v>0</v>
      </c>
      <c r="M1964" s="60">
        <f t="shared" si="182"/>
        <v>0</v>
      </c>
      <c r="N1964" s="49">
        <v>0</v>
      </c>
      <c r="O1964" s="62">
        <f t="shared" si="183"/>
        <v>0</v>
      </c>
      <c r="P1964" s="50">
        <f t="shared" si="184"/>
        <v>172</v>
      </c>
      <c r="Q1964" s="51">
        <f t="shared" si="185"/>
        <v>24145.312497158306</v>
      </c>
      <c r="R1964" s="46" t="s">
        <v>7299</v>
      </c>
    </row>
    <row r="1965" spans="1:18" ht="16.5" hidden="1" customHeight="1" x14ac:dyDescent="0.15">
      <c r="A1965" s="56" t="s">
        <v>3579</v>
      </c>
      <c r="B1965" s="98" t="s">
        <v>3580</v>
      </c>
      <c r="C1965" s="98" t="s">
        <v>3580</v>
      </c>
      <c r="D1965" s="56" t="s">
        <v>350</v>
      </c>
      <c r="E1965" s="56" t="s">
        <v>467</v>
      </c>
      <c r="F1965" s="56" t="s">
        <v>468</v>
      </c>
      <c r="G1965" s="66">
        <v>8.5000000000000006E-2</v>
      </c>
      <c r="H1965" s="65">
        <v>0</v>
      </c>
      <c r="I1965" s="47">
        <f t="shared" si="180"/>
        <v>0</v>
      </c>
      <c r="J1965" s="65">
        <v>0</v>
      </c>
      <c r="K1965" s="48">
        <f t="shared" si="181"/>
        <v>0</v>
      </c>
      <c r="L1965" s="65">
        <v>0</v>
      </c>
      <c r="M1965" s="60">
        <f t="shared" si="182"/>
        <v>0</v>
      </c>
      <c r="N1965" s="49">
        <v>1104</v>
      </c>
      <c r="O1965" s="62">
        <f t="shared" si="183"/>
        <v>93.84</v>
      </c>
      <c r="P1965" s="50">
        <f t="shared" si="184"/>
        <v>1104</v>
      </c>
      <c r="Q1965" s="51">
        <f t="shared" si="185"/>
        <v>93.84</v>
      </c>
      <c r="R1965" s="46" t="s">
        <v>7307</v>
      </c>
    </row>
    <row r="1966" spans="1:18" ht="16.5" hidden="1" customHeight="1" x14ac:dyDescent="0.15">
      <c r="A1966" s="56" t="s">
        <v>599</v>
      </c>
      <c r="B1966" s="56" t="s">
        <v>600</v>
      </c>
      <c r="C1966" s="56" t="s">
        <v>601</v>
      </c>
      <c r="D1966" s="56" t="s">
        <v>406</v>
      </c>
      <c r="E1966" s="56" t="s">
        <v>334</v>
      </c>
      <c r="F1966" s="56" t="s">
        <v>335</v>
      </c>
      <c r="G1966" s="66">
        <v>200.08984615384614</v>
      </c>
      <c r="H1966" s="65">
        <v>352</v>
      </c>
      <c r="I1966" s="47">
        <f t="shared" si="180"/>
        <v>70431.625846153838</v>
      </c>
      <c r="J1966" s="65">
        <v>0</v>
      </c>
      <c r="K1966" s="48">
        <f t="shared" si="181"/>
        <v>0</v>
      </c>
      <c r="L1966" s="65">
        <v>0</v>
      </c>
      <c r="M1966" s="60">
        <f t="shared" si="182"/>
        <v>0</v>
      </c>
      <c r="N1966" s="49">
        <v>0</v>
      </c>
      <c r="O1966" s="62">
        <f t="shared" si="183"/>
        <v>0</v>
      </c>
      <c r="P1966" s="50">
        <f t="shared" si="184"/>
        <v>352</v>
      </c>
      <c r="Q1966" s="51">
        <f t="shared" si="185"/>
        <v>70431.625846153838</v>
      </c>
      <c r="R1966" s="46" t="s">
        <v>7299</v>
      </c>
    </row>
    <row r="1967" spans="1:18" ht="16.5" hidden="1" customHeight="1" x14ac:dyDescent="0.15">
      <c r="A1967" s="56" t="s">
        <v>1115</v>
      </c>
      <c r="B1967" s="98" t="s">
        <v>7392</v>
      </c>
      <c r="C1967" s="98" t="s">
        <v>7393</v>
      </c>
      <c r="D1967" s="56" t="s">
        <v>350</v>
      </c>
      <c r="E1967" s="56" t="s">
        <v>568</v>
      </c>
      <c r="F1967" s="56" t="s">
        <v>569</v>
      </c>
      <c r="G1967" s="66">
        <v>31.261751951450623</v>
      </c>
      <c r="H1967" s="65">
        <v>0</v>
      </c>
      <c r="I1967" s="47">
        <f t="shared" si="180"/>
        <v>0</v>
      </c>
      <c r="J1967" s="65">
        <v>0</v>
      </c>
      <c r="K1967" s="48">
        <f t="shared" si="181"/>
        <v>0</v>
      </c>
      <c r="L1967" s="65">
        <v>0</v>
      </c>
      <c r="M1967" s="60">
        <f t="shared" si="182"/>
        <v>0</v>
      </c>
      <c r="N1967" s="49">
        <v>3</v>
      </c>
      <c r="O1967" s="62">
        <f t="shared" si="183"/>
        <v>93.785255854351874</v>
      </c>
      <c r="P1967" s="50">
        <f t="shared" si="184"/>
        <v>3</v>
      </c>
      <c r="Q1967" s="51">
        <f t="shared" si="185"/>
        <v>93.785255854351874</v>
      </c>
      <c r="R1967" s="46" t="s">
        <v>7299</v>
      </c>
    </row>
    <row r="1968" spans="1:18" ht="16.5" hidden="1" customHeight="1" x14ac:dyDescent="0.15">
      <c r="A1968" s="56" t="s">
        <v>2773</v>
      </c>
      <c r="B1968" s="98" t="s">
        <v>2774</v>
      </c>
      <c r="C1968" s="98" t="s">
        <v>2775</v>
      </c>
      <c r="D1968" s="56" t="s">
        <v>350</v>
      </c>
      <c r="E1968" s="56" t="s">
        <v>351</v>
      </c>
      <c r="F1968" s="56" t="s">
        <v>352</v>
      </c>
      <c r="G1968" s="66">
        <v>6.8000748970165996E-3</v>
      </c>
      <c r="H1968" s="65">
        <v>0</v>
      </c>
      <c r="I1968" s="47">
        <f t="shared" si="180"/>
        <v>0</v>
      </c>
      <c r="J1968" s="65">
        <v>0</v>
      </c>
      <c r="K1968" s="48">
        <f t="shared" si="181"/>
        <v>0</v>
      </c>
      <c r="L1968" s="65">
        <v>0</v>
      </c>
      <c r="M1968" s="60">
        <f t="shared" si="182"/>
        <v>0</v>
      </c>
      <c r="N1968" s="49">
        <v>13760</v>
      </c>
      <c r="O1968" s="62">
        <f t="shared" si="183"/>
        <v>93.569030582948415</v>
      </c>
      <c r="P1968" s="50">
        <f t="shared" si="184"/>
        <v>13760</v>
      </c>
      <c r="Q1968" s="51">
        <f t="shared" si="185"/>
        <v>93.569030582948415</v>
      </c>
      <c r="R1968" s="46" t="s">
        <v>7307</v>
      </c>
    </row>
    <row r="1969" spans="1:18" ht="16.5" hidden="1" customHeight="1" x14ac:dyDescent="0.15">
      <c r="A1969" s="56" t="s">
        <v>5338</v>
      </c>
      <c r="B1969" s="98" t="s">
        <v>5339</v>
      </c>
      <c r="C1969" s="98" t="s">
        <v>8451</v>
      </c>
      <c r="D1969" s="56" t="s">
        <v>329</v>
      </c>
      <c r="E1969" s="56" t="s">
        <v>5298</v>
      </c>
      <c r="F1969" s="56" t="s">
        <v>5299</v>
      </c>
      <c r="G1969" s="66">
        <v>46.57854368992475</v>
      </c>
      <c r="H1969" s="65">
        <v>0</v>
      </c>
      <c r="I1969" s="47">
        <f t="shared" si="180"/>
        <v>0</v>
      </c>
      <c r="J1969" s="65">
        <v>0</v>
      </c>
      <c r="K1969" s="48">
        <f t="shared" si="181"/>
        <v>0</v>
      </c>
      <c r="L1969" s="65">
        <v>0</v>
      </c>
      <c r="M1969" s="60">
        <f t="shared" si="182"/>
        <v>0</v>
      </c>
      <c r="N1969" s="49">
        <v>2</v>
      </c>
      <c r="O1969" s="62">
        <f t="shared" si="183"/>
        <v>93.1570873798495</v>
      </c>
      <c r="P1969" s="50">
        <f t="shared" si="184"/>
        <v>2</v>
      </c>
      <c r="Q1969" s="51">
        <f t="shared" si="185"/>
        <v>93.1570873798495</v>
      </c>
      <c r="R1969" s="46" t="s">
        <v>1</v>
      </c>
    </row>
    <row r="1970" spans="1:18" ht="16.5" hidden="1" customHeight="1" x14ac:dyDescent="0.15">
      <c r="A1970" s="56" t="s">
        <v>605</v>
      </c>
      <c r="B1970" s="56" t="s">
        <v>606</v>
      </c>
      <c r="C1970" s="56" t="s">
        <v>607</v>
      </c>
      <c r="D1970" s="56" t="s">
        <v>329</v>
      </c>
      <c r="E1970" s="56" t="s">
        <v>334</v>
      </c>
      <c r="F1970" s="56" t="s">
        <v>335</v>
      </c>
      <c r="G1970" s="66">
        <v>169.717199945278</v>
      </c>
      <c r="H1970" s="65">
        <v>2263</v>
      </c>
      <c r="I1970" s="47">
        <f t="shared" si="180"/>
        <v>384070.02347616409</v>
      </c>
      <c r="J1970" s="65">
        <v>0</v>
      </c>
      <c r="K1970" s="48">
        <f t="shared" si="181"/>
        <v>0</v>
      </c>
      <c r="L1970" s="65">
        <v>0</v>
      </c>
      <c r="M1970" s="60">
        <f t="shared" si="182"/>
        <v>0</v>
      </c>
      <c r="N1970" s="49">
        <v>0</v>
      </c>
      <c r="O1970" s="62">
        <f t="shared" si="183"/>
        <v>0</v>
      </c>
      <c r="P1970" s="50">
        <f t="shared" si="184"/>
        <v>2263</v>
      </c>
      <c r="Q1970" s="51">
        <f t="shared" si="185"/>
        <v>384070.02347616409</v>
      </c>
      <c r="R1970" s="46" t="s">
        <v>7299</v>
      </c>
    </row>
    <row r="1971" spans="1:18" ht="16.5" hidden="1" customHeight="1" x14ac:dyDescent="0.15">
      <c r="A1971" s="56" t="s">
        <v>5615</v>
      </c>
      <c r="B1971" s="98" t="s">
        <v>5616</v>
      </c>
      <c r="C1971" s="98" t="s">
        <v>5617</v>
      </c>
      <c r="D1971" s="56" t="s">
        <v>329</v>
      </c>
      <c r="E1971" s="56" t="s">
        <v>5298</v>
      </c>
      <c r="F1971" s="56" t="s">
        <v>5299</v>
      </c>
      <c r="G1971" s="66">
        <v>23.115705290199262</v>
      </c>
      <c r="H1971" s="65">
        <v>0</v>
      </c>
      <c r="I1971" s="47">
        <f t="shared" si="180"/>
        <v>0</v>
      </c>
      <c r="J1971" s="65">
        <v>0</v>
      </c>
      <c r="K1971" s="48">
        <f t="shared" si="181"/>
        <v>0</v>
      </c>
      <c r="L1971" s="65">
        <v>0</v>
      </c>
      <c r="M1971" s="60">
        <f t="shared" si="182"/>
        <v>0</v>
      </c>
      <c r="N1971" s="49">
        <v>4</v>
      </c>
      <c r="O1971" s="62">
        <f t="shared" si="183"/>
        <v>92.462821160797048</v>
      </c>
      <c r="P1971" s="50">
        <f t="shared" si="184"/>
        <v>4</v>
      </c>
      <c r="Q1971" s="51">
        <f t="shared" si="185"/>
        <v>92.462821160797048</v>
      </c>
      <c r="R1971" s="46" t="s">
        <v>1</v>
      </c>
    </row>
    <row r="1972" spans="1:18" ht="16.5" hidden="1" customHeight="1" x14ac:dyDescent="0.15">
      <c r="A1972" s="56" t="s">
        <v>8979</v>
      </c>
      <c r="B1972" s="56" t="s">
        <v>8980</v>
      </c>
      <c r="C1972" s="56" t="s">
        <v>8981</v>
      </c>
      <c r="D1972" s="56" t="s">
        <v>329</v>
      </c>
      <c r="E1972" s="56" t="s">
        <v>330</v>
      </c>
      <c r="F1972" s="56" t="s">
        <v>331</v>
      </c>
      <c r="G1972" s="66">
        <v>20.083464191380649</v>
      </c>
      <c r="H1972" s="65">
        <v>178</v>
      </c>
      <c r="I1972" s="47">
        <f t="shared" si="180"/>
        <v>3574.8566260657558</v>
      </c>
      <c r="J1972" s="65">
        <v>0</v>
      </c>
      <c r="K1972" s="48">
        <f t="shared" si="181"/>
        <v>0</v>
      </c>
      <c r="L1972" s="65">
        <v>0</v>
      </c>
      <c r="M1972" s="60">
        <f t="shared" si="182"/>
        <v>0</v>
      </c>
      <c r="N1972" s="49">
        <v>0</v>
      </c>
      <c r="O1972" s="62">
        <f t="shared" si="183"/>
        <v>0</v>
      </c>
      <c r="P1972" s="50">
        <f t="shared" si="184"/>
        <v>178</v>
      </c>
      <c r="Q1972" s="51">
        <f t="shared" si="185"/>
        <v>3574.8566260657558</v>
      </c>
      <c r="R1972" s="46" t="s">
        <v>7299</v>
      </c>
    </row>
    <row r="1973" spans="1:18" ht="16.5" hidden="1" customHeight="1" x14ac:dyDescent="0.15">
      <c r="A1973" s="56" t="s">
        <v>10729</v>
      </c>
      <c r="B1973" s="98" t="s">
        <v>8590</v>
      </c>
      <c r="C1973" s="98" t="s">
        <v>8591</v>
      </c>
      <c r="D1973" s="56" t="s">
        <v>329</v>
      </c>
      <c r="E1973" s="56" t="s">
        <v>334</v>
      </c>
      <c r="F1973" s="56" t="s">
        <v>335</v>
      </c>
      <c r="G1973" s="66">
        <v>92.31</v>
      </c>
      <c r="H1973" s="65">
        <v>0</v>
      </c>
      <c r="I1973" s="47">
        <f t="shared" si="180"/>
        <v>0</v>
      </c>
      <c r="J1973" s="65">
        <v>0</v>
      </c>
      <c r="K1973" s="48">
        <f t="shared" si="181"/>
        <v>0</v>
      </c>
      <c r="L1973" s="65">
        <v>0</v>
      </c>
      <c r="M1973" s="60">
        <f t="shared" si="182"/>
        <v>0</v>
      </c>
      <c r="N1973" s="49">
        <v>1</v>
      </c>
      <c r="O1973" s="62">
        <f t="shared" si="183"/>
        <v>92.31</v>
      </c>
      <c r="P1973" s="50">
        <f t="shared" si="184"/>
        <v>1</v>
      </c>
      <c r="Q1973" s="51">
        <f t="shared" si="185"/>
        <v>92.31</v>
      </c>
      <c r="R1973" s="46" t="s">
        <v>7299</v>
      </c>
    </row>
    <row r="1974" spans="1:18" ht="16.5" hidden="1" customHeight="1" x14ac:dyDescent="0.15">
      <c r="A1974" s="56" t="s">
        <v>1426</v>
      </c>
      <c r="B1974" s="98" t="s">
        <v>1427</v>
      </c>
      <c r="C1974" s="98" t="s">
        <v>1428</v>
      </c>
      <c r="D1974" s="56" t="s">
        <v>329</v>
      </c>
      <c r="E1974" s="56" t="s">
        <v>330</v>
      </c>
      <c r="F1974" s="56" t="s">
        <v>331</v>
      </c>
      <c r="G1974" s="66">
        <v>3.4187999999999996</v>
      </c>
      <c r="H1974" s="65">
        <v>0</v>
      </c>
      <c r="I1974" s="47">
        <f t="shared" si="180"/>
        <v>0</v>
      </c>
      <c r="J1974" s="65">
        <v>0</v>
      </c>
      <c r="K1974" s="48">
        <f t="shared" si="181"/>
        <v>0</v>
      </c>
      <c r="L1974" s="65">
        <v>0</v>
      </c>
      <c r="M1974" s="60">
        <f t="shared" si="182"/>
        <v>0</v>
      </c>
      <c r="N1974" s="49">
        <v>27</v>
      </c>
      <c r="O1974" s="62">
        <f t="shared" si="183"/>
        <v>92.307599999999994</v>
      </c>
      <c r="P1974" s="50">
        <f t="shared" si="184"/>
        <v>27</v>
      </c>
      <c r="Q1974" s="51">
        <f t="shared" si="185"/>
        <v>92.307599999999994</v>
      </c>
      <c r="R1974" s="46" t="s">
        <v>7300</v>
      </c>
    </row>
    <row r="1975" spans="1:18" ht="16.5" hidden="1" customHeight="1" x14ac:dyDescent="0.15">
      <c r="A1975" s="56" t="s">
        <v>611</v>
      </c>
      <c r="B1975" s="56" t="s">
        <v>7981</v>
      </c>
      <c r="C1975" s="56" t="s">
        <v>612</v>
      </c>
      <c r="D1975" s="56" t="s">
        <v>406</v>
      </c>
      <c r="E1975" s="56" t="s">
        <v>330</v>
      </c>
      <c r="F1975" s="56" t="s">
        <v>331</v>
      </c>
      <c r="G1975" s="66">
        <v>19.735098203169873</v>
      </c>
      <c r="H1975" s="65">
        <v>1885</v>
      </c>
      <c r="I1975" s="47">
        <f t="shared" si="180"/>
        <v>37200.660112975209</v>
      </c>
      <c r="J1975" s="65">
        <v>0</v>
      </c>
      <c r="K1975" s="48">
        <f t="shared" si="181"/>
        <v>0</v>
      </c>
      <c r="L1975" s="65">
        <v>0</v>
      </c>
      <c r="M1975" s="60">
        <f t="shared" si="182"/>
        <v>0</v>
      </c>
      <c r="N1975" s="49">
        <v>0</v>
      </c>
      <c r="O1975" s="62">
        <f t="shared" si="183"/>
        <v>0</v>
      </c>
      <c r="P1975" s="50">
        <f t="shared" si="184"/>
        <v>1885</v>
      </c>
      <c r="Q1975" s="51">
        <f t="shared" si="185"/>
        <v>37200.660112975209</v>
      </c>
      <c r="R1975" s="46" t="s">
        <v>7299</v>
      </c>
    </row>
    <row r="1976" spans="1:18" ht="16.5" hidden="1" customHeight="1" x14ac:dyDescent="0.15">
      <c r="A1976" s="56" t="s">
        <v>6596</v>
      </c>
      <c r="B1976" s="98" t="s">
        <v>6597</v>
      </c>
      <c r="C1976" s="98" t="s">
        <v>6597</v>
      </c>
      <c r="D1976" s="56" t="s">
        <v>329</v>
      </c>
      <c r="E1976" s="56" t="s">
        <v>5300</v>
      </c>
      <c r="F1976" s="56" t="s">
        <v>5301</v>
      </c>
      <c r="G1976" s="66">
        <v>46.009288899832612</v>
      </c>
      <c r="H1976" s="65">
        <v>0</v>
      </c>
      <c r="I1976" s="47">
        <f t="shared" si="180"/>
        <v>0</v>
      </c>
      <c r="J1976" s="65">
        <v>0</v>
      </c>
      <c r="K1976" s="48">
        <f t="shared" si="181"/>
        <v>0</v>
      </c>
      <c r="L1976" s="65">
        <v>0</v>
      </c>
      <c r="M1976" s="60">
        <f t="shared" si="182"/>
        <v>0</v>
      </c>
      <c r="N1976" s="49">
        <v>2</v>
      </c>
      <c r="O1976" s="62">
        <f t="shared" si="183"/>
        <v>92.018577799665223</v>
      </c>
      <c r="P1976" s="50">
        <f t="shared" si="184"/>
        <v>2</v>
      </c>
      <c r="Q1976" s="51">
        <f t="shared" si="185"/>
        <v>92.018577799665223</v>
      </c>
      <c r="R1976" s="46" t="s">
        <v>1</v>
      </c>
    </row>
    <row r="1977" spans="1:18" ht="16.5" hidden="1" customHeight="1" x14ac:dyDescent="0.15">
      <c r="A1977" s="56" t="s">
        <v>6213</v>
      </c>
      <c r="B1977" s="98" t="s">
        <v>6214</v>
      </c>
      <c r="C1977" s="98" t="s">
        <v>5320</v>
      </c>
      <c r="D1977" s="56" t="s">
        <v>329</v>
      </c>
      <c r="E1977" s="56" t="s">
        <v>5300</v>
      </c>
      <c r="F1977" s="56" t="s">
        <v>5301</v>
      </c>
      <c r="G1977" s="66">
        <v>30.581187366688095</v>
      </c>
      <c r="H1977" s="65">
        <v>0</v>
      </c>
      <c r="I1977" s="47">
        <f t="shared" si="180"/>
        <v>0</v>
      </c>
      <c r="J1977" s="65">
        <v>0</v>
      </c>
      <c r="K1977" s="48">
        <f t="shared" si="181"/>
        <v>0</v>
      </c>
      <c r="L1977" s="65">
        <v>0</v>
      </c>
      <c r="M1977" s="60">
        <f t="shared" si="182"/>
        <v>0</v>
      </c>
      <c r="N1977" s="49">
        <v>3</v>
      </c>
      <c r="O1977" s="62">
        <f t="shared" si="183"/>
        <v>91.743562100064281</v>
      </c>
      <c r="P1977" s="50">
        <f t="shared" si="184"/>
        <v>3</v>
      </c>
      <c r="Q1977" s="51">
        <f t="shared" si="185"/>
        <v>91.743562100064281</v>
      </c>
      <c r="R1977" s="46" t="s">
        <v>1</v>
      </c>
    </row>
    <row r="1978" spans="1:18" ht="16.5" hidden="1" customHeight="1" x14ac:dyDescent="0.15">
      <c r="A1978" s="56" t="s">
        <v>1710</v>
      </c>
      <c r="B1978" s="98" t="s">
        <v>1711</v>
      </c>
      <c r="C1978" s="98" t="s">
        <v>1711</v>
      </c>
      <c r="D1978" s="56" t="s">
        <v>329</v>
      </c>
      <c r="E1978" s="56" t="s">
        <v>1380</v>
      </c>
      <c r="F1978" s="56" t="s">
        <v>1381</v>
      </c>
      <c r="G1978" s="66">
        <v>2.69</v>
      </c>
      <c r="H1978" s="65">
        <v>0</v>
      </c>
      <c r="I1978" s="47">
        <f t="shared" si="180"/>
        <v>0</v>
      </c>
      <c r="J1978" s="65">
        <v>0</v>
      </c>
      <c r="K1978" s="48">
        <f t="shared" si="181"/>
        <v>0</v>
      </c>
      <c r="L1978" s="65">
        <v>0</v>
      </c>
      <c r="M1978" s="60">
        <f t="shared" si="182"/>
        <v>0</v>
      </c>
      <c r="N1978" s="49">
        <v>34</v>
      </c>
      <c r="O1978" s="62">
        <f t="shared" si="183"/>
        <v>91.46</v>
      </c>
      <c r="P1978" s="50">
        <f t="shared" si="184"/>
        <v>34</v>
      </c>
      <c r="Q1978" s="51">
        <f t="shared" si="185"/>
        <v>91.46</v>
      </c>
      <c r="R1978" s="46" t="s">
        <v>7301</v>
      </c>
    </row>
    <row r="1979" spans="1:18" ht="16.5" hidden="1" customHeight="1" x14ac:dyDescent="0.15">
      <c r="A1979" s="56" t="s">
        <v>2753</v>
      </c>
      <c r="B1979" s="98" t="s">
        <v>2754</v>
      </c>
      <c r="C1979" s="98" t="s">
        <v>2755</v>
      </c>
      <c r="D1979" s="56" t="s">
        <v>329</v>
      </c>
      <c r="E1979" s="56" t="s">
        <v>351</v>
      </c>
      <c r="F1979" s="56" t="s">
        <v>352</v>
      </c>
      <c r="G1979" s="66">
        <v>2.5600000000000001E-2</v>
      </c>
      <c r="H1979" s="65">
        <v>0</v>
      </c>
      <c r="I1979" s="47">
        <f t="shared" si="180"/>
        <v>0</v>
      </c>
      <c r="J1979" s="65">
        <v>0</v>
      </c>
      <c r="K1979" s="48">
        <f t="shared" si="181"/>
        <v>0</v>
      </c>
      <c r="L1979" s="65">
        <v>0</v>
      </c>
      <c r="M1979" s="60">
        <f t="shared" si="182"/>
        <v>0</v>
      </c>
      <c r="N1979" s="49">
        <v>3570</v>
      </c>
      <c r="O1979" s="62">
        <f t="shared" si="183"/>
        <v>91.39200000000001</v>
      </c>
      <c r="P1979" s="50">
        <f t="shared" si="184"/>
        <v>3570</v>
      </c>
      <c r="Q1979" s="51">
        <f t="shared" si="185"/>
        <v>91.39200000000001</v>
      </c>
      <c r="R1979" s="46" t="s">
        <v>7307</v>
      </c>
    </row>
    <row r="1980" spans="1:18" ht="16.5" hidden="1" customHeight="1" x14ac:dyDescent="0.15">
      <c r="A1980" s="56" t="s">
        <v>2645</v>
      </c>
      <c r="B1980" s="98" t="s">
        <v>2646</v>
      </c>
      <c r="C1980" s="98" t="s">
        <v>2647</v>
      </c>
      <c r="D1980" s="56" t="s">
        <v>350</v>
      </c>
      <c r="E1980" s="56" t="s">
        <v>351</v>
      </c>
      <c r="F1980" s="56" t="s">
        <v>352</v>
      </c>
      <c r="G1980" s="66">
        <v>2.9999999999999983E-3</v>
      </c>
      <c r="H1980" s="65">
        <v>0</v>
      </c>
      <c r="I1980" s="47">
        <f t="shared" si="180"/>
        <v>0</v>
      </c>
      <c r="J1980" s="65">
        <v>0</v>
      </c>
      <c r="K1980" s="48">
        <f t="shared" si="181"/>
        <v>0</v>
      </c>
      <c r="L1980" s="65">
        <v>0</v>
      </c>
      <c r="M1980" s="60">
        <f t="shared" si="182"/>
        <v>0</v>
      </c>
      <c r="N1980" s="49">
        <v>30404</v>
      </c>
      <c r="O1980" s="62">
        <f t="shared" si="183"/>
        <v>91.211999999999946</v>
      </c>
      <c r="P1980" s="50">
        <f t="shared" si="184"/>
        <v>30404</v>
      </c>
      <c r="Q1980" s="51">
        <f t="shared" si="185"/>
        <v>91.211999999999946</v>
      </c>
      <c r="R1980" s="46" t="s">
        <v>7307</v>
      </c>
    </row>
    <row r="1981" spans="1:18" ht="16.5" hidden="1" customHeight="1" x14ac:dyDescent="0.15">
      <c r="A1981" s="56" t="s">
        <v>4341</v>
      </c>
      <c r="B1981" s="98" t="s">
        <v>4342</v>
      </c>
      <c r="C1981" s="98" t="s">
        <v>4342</v>
      </c>
      <c r="D1981" s="56" t="s">
        <v>350</v>
      </c>
      <c r="E1981" s="56" t="s">
        <v>330</v>
      </c>
      <c r="F1981" s="56" t="s">
        <v>331</v>
      </c>
      <c r="G1981" s="66">
        <v>0.33000000000000007</v>
      </c>
      <c r="H1981" s="65">
        <v>0</v>
      </c>
      <c r="I1981" s="47">
        <f t="shared" si="180"/>
        <v>0</v>
      </c>
      <c r="J1981" s="65">
        <v>0</v>
      </c>
      <c r="K1981" s="48">
        <f t="shared" si="181"/>
        <v>0</v>
      </c>
      <c r="L1981" s="65">
        <v>0</v>
      </c>
      <c r="M1981" s="60">
        <f t="shared" si="182"/>
        <v>0</v>
      </c>
      <c r="N1981" s="49">
        <v>276</v>
      </c>
      <c r="O1981" s="62">
        <f t="shared" si="183"/>
        <v>91.080000000000013</v>
      </c>
      <c r="P1981" s="50">
        <f t="shared" si="184"/>
        <v>276</v>
      </c>
      <c r="Q1981" s="51">
        <f t="shared" si="185"/>
        <v>91.080000000000013</v>
      </c>
      <c r="R1981" s="46" t="s">
        <v>7307</v>
      </c>
    </row>
    <row r="1982" spans="1:18" ht="16.5" hidden="1" customHeight="1" x14ac:dyDescent="0.15">
      <c r="A1982" s="56" t="s">
        <v>2946</v>
      </c>
      <c r="B1982" s="98" t="s">
        <v>2947</v>
      </c>
      <c r="C1982" s="98" t="s">
        <v>2948</v>
      </c>
      <c r="D1982" s="56" t="s">
        <v>329</v>
      </c>
      <c r="E1982" s="56" t="s">
        <v>351</v>
      </c>
      <c r="F1982" s="56" t="s">
        <v>352</v>
      </c>
      <c r="G1982" s="66">
        <v>3.8000912519771252E-3</v>
      </c>
      <c r="H1982" s="65">
        <v>0</v>
      </c>
      <c r="I1982" s="47">
        <f t="shared" si="180"/>
        <v>0</v>
      </c>
      <c r="J1982" s="65">
        <v>0</v>
      </c>
      <c r="K1982" s="48">
        <f t="shared" si="181"/>
        <v>0</v>
      </c>
      <c r="L1982" s="65">
        <v>0</v>
      </c>
      <c r="M1982" s="60">
        <f t="shared" si="182"/>
        <v>0</v>
      </c>
      <c r="N1982" s="49">
        <v>23883</v>
      </c>
      <c r="O1982" s="62">
        <f t="shared" si="183"/>
        <v>90.75757937096968</v>
      </c>
      <c r="P1982" s="50">
        <f t="shared" si="184"/>
        <v>23883</v>
      </c>
      <c r="Q1982" s="51">
        <f t="shared" si="185"/>
        <v>90.75757937096968</v>
      </c>
      <c r="R1982" s="46" t="s">
        <v>7307</v>
      </c>
    </row>
    <row r="1983" spans="1:18" ht="16.5" hidden="1" customHeight="1" x14ac:dyDescent="0.15">
      <c r="A1983" s="56" t="s">
        <v>2276</v>
      </c>
      <c r="B1983" s="98" t="s">
        <v>2277</v>
      </c>
      <c r="C1983" s="98" t="s">
        <v>1733</v>
      </c>
      <c r="D1983" s="56" t="s">
        <v>329</v>
      </c>
      <c r="E1983" s="56" t="s">
        <v>1964</v>
      </c>
      <c r="F1983" s="56" t="s">
        <v>1965</v>
      </c>
      <c r="G1983" s="66">
        <v>0.37776939303196311</v>
      </c>
      <c r="H1983" s="65">
        <v>0</v>
      </c>
      <c r="I1983" s="47">
        <f t="shared" si="180"/>
        <v>0</v>
      </c>
      <c r="J1983" s="65">
        <v>0</v>
      </c>
      <c r="K1983" s="48">
        <f t="shared" si="181"/>
        <v>0</v>
      </c>
      <c r="L1983" s="65">
        <v>0</v>
      </c>
      <c r="M1983" s="60">
        <f t="shared" si="182"/>
        <v>0</v>
      </c>
      <c r="N1983" s="49">
        <v>240</v>
      </c>
      <c r="O1983" s="62">
        <f t="shared" si="183"/>
        <v>90.664654327671144</v>
      </c>
      <c r="P1983" s="50">
        <f t="shared" si="184"/>
        <v>240</v>
      </c>
      <c r="Q1983" s="51">
        <f t="shared" si="185"/>
        <v>90.664654327671144</v>
      </c>
      <c r="R1983" s="46" t="s">
        <v>7301</v>
      </c>
    </row>
    <row r="1984" spans="1:18" ht="16.5" hidden="1" customHeight="1" x14ac:dyDescent="0.15">
      <c r="A1984" s="56" t="s">
        <v>621</v>
      </c>
      <c r="B1984" s="56" t="s">
        <v>10730</v>
      </c>
      <c r="C1984" s="56" t="s">
        <v>10731</v>
      </c>
      <c r="D1984" s="56" t="s">
        <v>329</v>
      </c>
      <c r="E1984" s="56" t="s">
        <v>623</v>
      </c>
      <c r="F1984" s="56" t="s">
        <v>624</v>
      </c>
      <c r="G1984" s="66">
        <v>193.50330145260978</v>
      </c>
      <c r="H1984" s="65">
        <v>7</v>
      </c>
      <c r="I1984" s="47">
        <f t="shared" si="180"/>
        <v>1354.5231101682684</v>
      </c>
      <c r="J1984" s="65">
        <v>0</v>
      </c>
      <c r="K1984" s="48">
        <f t="shared" si="181"/>
        <v>0</v>
      </c>
      <c r="L1984" s="65">
        <v>0</v>
      </c>
      <c r="M1984" s="60">
        <f t="shared" si="182"/>
        <v>0</v>
      </c>
      <c r="N1984" s="49">
        <v>0</v>
      </c>
      <c r="O1984" s="62">
        <f t="shared" si="183"/>
        <v>0</v>
      </c>
      <c r="P1984" s="50">
        <f t="shared" si="184"/>
        <v>7</v>
      </c>
      <c r="Q1984" s="51">
        <f t="shared" si="185"/>
        <v>1354.5231101682684</v>
      </c>
      <c r="R1984" s="46" t="s">
        <v>7299</v>
      </c>
    </row>
    <row r="1985" spans="1:18" ht="16.5" hidden="1" customHeight="1" x14ac:dyDescent="0.15">
      <c r="A1985" s="56" t="s">
        <v>3215</v>
      </c>
      <c r="B1985" s="98" t="s">
        <v>7734</v>
      </c>
      <c r="C1985" s="98" t="s">
        <v>3216</v>
      </c>
      <c r="D1985" s="56" t="s">
        <v>329</v>
      </c>
      <c r="E1985" s="56" t="s">
        <v>351</v>
      </c>
      <c r="F1985" s="56" t="s">
        <v>352</v>
      </c>
      <c r="G1985" s="66">
        <v>8.6484549170470111E-3</v>
      </c>
      <c r="H1985" s="65">
        <v>0</v>
      </c>
      <c r="I1985" s="47">
        <f t="shared" si="180"/>
        <v>0</v>
      </c>
      <c r="J1985" s="65">
        <v>0</v>
      </c>
      <c r="K1985" s="48">
        <f t="shared" si="181"/>
        <v>0</v>
      </c>
      <c r="L1985" s="65">
        <v>0</v>
      </c>
      <c r="M1985" s="60">
        <f t="shared" si="182"/>
        <v>0</v>
      </c>
      <c r="N1985" s="49">
        <v>10478</v>
      </c>
      <c r="O1985" s="62">
        <f t="shared" si="183"/>
        <v>90.618510620818583</v>
      </c>
      <c r="P1985" s="50">
        <f t="shared" si="184"/>
        <v>10478</v>
      </c>
      <c r="Q1985" s="51">
        <f t="shared" si="185"/>
        <v>90.618510620818583</v>
      </c>
      <c r="R1985" s="46" t="s">
        <v>7307</v>
      </c>
    </row>
    <row r="1986" spans="1:18" ht="16.5" hidden="1" customHeight="1" x14ac:dyDescent="0.15">
      <c r="A1986" s="56" t="s">
        <v>621</v>
      </c>
      <c r="B1986" s="56" t="s">
        <v>10730</v>
      </c>
      <c r="C1986" s="56" t="s">
        <v>10731</v>
      </c>
      <c r="D1986" s="56" t="s">
        <v>329</v>
      </c>
      <c r="E1986" s="56" t="s">
        <v>334</v>
      </c>
      <c r="F1986" s="56" t="s">
        <v>335</v>
      </c>
      <c r="G1986" s="66">
        <v>193.50330145260978</v>
      </c>
      <c r="H1986" s="65">
        <v>1266</v>
      </c>
      <c r="I1986" s="47">
        <f t="shared" ref="I1986:I2049" si="186">H1986*G1986</f>
        <v>244975.17963900397</v>
      </c>
      <c r="J1986" s="65">
        <v>0</v>
      </c>
      <c r="K1986" s="48">
        <f t="shared" ref="K1986:K2049" si="187">J1986*G1986</f>
        <v>0</v>
      </c>
      <c r="L1986" s="65">
        <v>0</v>
      </c>
      <c r="M1986" s="60">
        <f t="shared" ref="M1986:M2049" si="188">L1986*G1986</f>
        <v>0</v>
      </c>
      <c r="N1986" s="49">
        <v>0</v>
      </c>
      <c r="O1986" s="62">
        <f t="shared" ref="O1986:O2049" si="189">N1986*G1986</f>
        <v>0</v>
      </c>
      <c r="P1986" s="50">
        <f t="shared" ref="P1986:P2049" si="190">H1986+J1986+L1986+N1986</f>
        <v>1266</v>
      </c>
      <c r="Q1986" s="51">
        <f t="shared" ref="Q1986:Q2049" si="191">I1986+K1986+M1986+O1986</f>
        <v>244975.17963900397</v>
      </c>
      <c r="R1986" s="46" t="s">
        <v>7299</v>
      </c>
    </row>
    <row r="1987" spans="1:18" ht="16.5" hidden="1" customHeight="1" x14ac:dyDescent="0.15">
      <c r="A1987" s="56" t="s">
        <v>2960</v>
      </c>
      <c r="B1987" s="98" t="s">
        <v>2961</v>
      </c>
      <c r="C1987" s="98" t="s">
        <v>2962</v>
      </c>
      <c r="D1987" s="56" t="s">
        <v>350</v>
      </c>
      <c r="E1987" s="56" t="s">
        <v>351</v>
      </c>
      <c r="F1987" s="56" t="s">
        <v>352</v>
      </c>
      <c r="G1987" s="66">
        <v>3.8E-3</v>
      </c>
      <c r="H1987" s="65">
        <v>0</v>
      </c>
      <c r="I1987" s="47">
        <f t="shared" si="186"/>
        <v>0</v>
      </c>
      <c r="J1987" s="65">
        <v>0</v>
      </c>
      <c r="K1987" s="48">
        <f t="shared" si="187"/>
        <v>0</v>
      </c>
      <c r="L1987" s="65">
        <v>0</v>
      </c>
      <c r="M1987" s="60">
        <f t="shared" si="188"/>
        <v>0</v>
      </c>
      <c r="N1987" s="49">
        <v>23834</v>
      </c>
      <c r="O1987" s="62">
        <f t="shared" si="189"/>
        <v>90.569199999999995</v>
      </c>
      <c r="P1987" s="50">
        <f t="shared" si="190"/>
        <v>23834</v>
      </c>
      <c r="Q1987" s="51">
        <f t="shared" si="191"/>
        <v>90.569199999999995</v>
      </c>
      <c r="R1987" s="46" t="s">
        <v>7307</v>
      </c>
    </row>
    <row r="1988" spans="1:18" ht="16.5" hidden="1" customHeight="1" x14ac:dyDescent="0.15">
      <c r="A1988" s="56" t="s">
        <v>625</v>
      </c>
      <c r="B1988" s="56" t="s">
        <v>10732</v>
      </c>
      <c r="C1988" s="56" t="s">
        <v>10733</v>
      </c>
      <c r="D1988" s="56" t="s">
        <v>329</v>
      </c>
      <c r="E1988" s="56" t="s">
        <v>334</v>
      </c>
      <c r="F1988" s="56" t="s">
        <v>335</v>
      </c>
      <c r="G1988" s="66">
        <v>161.30864951329556</v>
      </c>
      <c r="H1988" s="65">
        <v>344</v>
      </c>
      <c r="I1988" s="47">
        <f t="shared" si="186"/>
        <v>55490.175432573677</v>
      </c>
      <c r="J1988" s="65">
        <v>0</v>
      </c>
      <c r="K1988" s="48">
        <f t="shared" si="187"/>
        <v>0</v>
      </c>
      <c r="L1988" s="65">
        <v>0</v>
      </c>
      <c r="M1988" s="60">
        <f t="shared" si="188"/>
        <v>0</v>
      </c>
      <c r="N1988" s="49">
        <v>0</v>
      </c>
      <c r="O1988" s="62">
        <f t="shared" si="189"/>
        <v>0</v>
      </c>
      <c r="P1988" s="50">
        <f t="shared" si="190"/>
        <v>344</v>
      </c>
      <c r="Q1988" s="51">
        <f t="shared" si="191"/>
        <v>55490.175432573677</v>
      </c>
      <c r="R1988" s="46" t="s">
        <v>7299</v>
      </c>
    </row>
    <row r="1989" spans="1:18" ht="16.5" hidden="1" customHeight="1" x14ac:dyDescent="0.15">
      <c r="A1989" s="56" t="s">
        <v>5481</v>
      </c>
      <c r="B1989" s="98" t="s">
        <v>5482</v>
      </c>
      <c r="C1989" s="98" t="s">
        <v>5228</v>
      </c>
      <c r="D1989" s="56" t="s">
        <v>329</v>
      </c>
      <c r="E1989" s="56" t="s">
        <v>5298</v>
      </c>
      <c r="F1989" s="56" t="s">
        <v>5299</v>
      </c>
      <c r="G1989" s="66">
        <v>45.24242596505939</v>
      </c>
      <c r="H1989" s="65">
        <v>0</v>
      </c>
      <c r="I1989" s="47">
        <f t="shared" si="186"/>
        <v>0</v>
      </c>
      <c r="J1989" s="65">
        <v>0</v>
      </c>
      <c r="K1989" s="48">
        <f t="shared" si="187"/>
        <v>0</v>
      </c>
      <c r="L1989" s="65">
        <v>0</v>
      </c>
      <c r="M1989" s="60">
        <f t="shared" si="188"/>
        <v>0</v>
      </c>
      <c r="N1989" s="49">
        <v>2</v>
      </c>
      <c r="O1989" s="62">
        <f t="shared" si="189"/>
        <v>90.484851930118779</v>
      </c>
      <c r="P1989" s="50">
        <f t="shared" si="190"/>
        <v>2</v>
      </c>
      <c r="Q1989" s="51">
        <f t="shared" si="191"/>
        <v>90.484851930118779</v>
      </c>
      <c r="R1989" s="46" t="s">
        <v>1</v>
      </c>
    </row>
    <row r="1990" spans="1:18" ht="16.5" hidden="1" customHeight="1" x14ac:dyDescent="0.15">
      <c r="A1990" s="56" t="s">
        <v>626</v>
      </c>
      <c r="B1990" s="56" t="s">
        <v>10734</v>
      </c>
      <c r="C1990" s="56" t="s">
        <v>10733</v>
      </c>
      <c r="D1990" s="56" t="s">
        <v>329</v>
      </c>
      <c r="E1990" s="56" t="s">
        <v>334</v>
      </c>
      <c r="F1990" s="56" t="s">
        <v>335</v>
      </c>
      <c r="G1990" s="66">
        <v>161.07631063549891</v>
      </c>
      <c r="H1990" s="65">
        <v>57</v>
      </c>
      <c r="I1990" s="47">
        <f t="shared" si="186"/>
        <v>9181.3497062234383</v>
      </c>
      <c r="J1990" s="65">
        <v>0</v>
      </c>
      <c r="K1990" s="48">
        <f t="shared" si="187"/>
        <v>0</v>
      </c>
      <c r="L1990" s="65">
        <v>0</v>
      </c>
      <c r="M1990" s="60">
        <f t="shared" si="188"/>
        <v>0</v>
      </c>
      <c r="N1990" s="49">
        <v>0</v>
      </c>
      <c r="O1990" s="62">
        <f t="shared" si="189"/>
        <v>0</v>
      </c>
      <c r="P1990" s="50">
        <f t="shared" si="190"/>
        <v>57</v>
      </c>
      <c r="Q1990" s="51">
        <f t="shared" si="191"/>
        <v>9181.3497062234383</v>
      </c>
      <c r="R1990" s="46" t="s">
        <v>7299</v>
      </c>
    </row>
    <row r="1991" spans="1:18" ht="16.5" hidden="1" customHeight="1" x14ac:dyDescent="0.15">
      <c r="A1991" s="56" t="s">
        <v>6104</v>
      </c>
      <c r="B1991" s="98" t="s">
        <v>6105</v>
      </c>
      <c r="C1991" s="98" t="s">
        <v>5923</v>
      </c>
      <c r="D1991" s="56" t="s">
        <v>329</v>
      </c>
      <c r="E1991" s="56" t="s">
        <v>5171</v>
      </c>
      <c r="F1991" s="56" t="s">
        <v>5172</v>
      </c>
      <c r="G1991" s="66">
        <v>45.103623766087082</v>
      </c>
      <c r="H1991" s="65">
        <v>0</v>
      </c>
      <c r="I1991" s="47">
        <f t="shared" si="186"/>
        <v>0</v>
      </c>
      <c r="J1991" s="65">
        <v>0</v>
      </c>
      <c r="K1991" s="48">
        <f t="shared" si="187"/>
        <v>0</v>
      </c>
      <c r="L1991" s="65">
        <v>0</v>
      </c>
      <c r="M1991" s="60">
        <f t="shared" si="188"/>
        <v>0</v>
      </c>
      <c r="N1991" s="49">
        <v>2</v>
      </c>
      <c r="O1991" s="62">
        <f t="shared" si="189"/>
        <v>90.207247532174165</v>
      </c>
      <c r="P1991" s="50">
        <f t="shared" si="190"/>
        <v>2</v>
      </c>
      <c r="Q1991" s="51">
        <f t="shared" si="191"/>
        <v>90.207247532174165</v>
      </c>
      <c r="R1991" s="46" t="s">
        <v>1</v>
      </c>
    </row>
    <row r="1992" spans="1:18" ht="16.5" hidden="1" customHeight="1" x14ac:dyDescent="0.15">
      <c r="A1992" s="56" t="s">
        <v>6736</v>
      </c>
      <c r="B1992" s="98" t="s">
        <v>6737</v>
      </c>
      <c r="C1992" s="98" t="s">
        <v>6738</v>
      </c>
      <c r="D1992" s="56" t="s">
        <v>2353</v>
      </c>
      <c r="E1992" s="56" t="s">
        <v>1380</v>
      </c>
      <c r="F1992" s="56" t="s">
        <v>1381</v>
      </c>
      <c r="G1992" s="66">
        <v>45</v>
      </c>
      <c r="H1992" s="65">
        <v>0</v>
      </c>
      <c r="I1992" s="47">
        <f t="shared" si="186"/>
        <v>0</v>
      </c>
      <c r="J1992" s="65">
        <v>0</v>
      </c>
      <c r="K1992" s="48">
        <f t="shared" si="187"/>
        <v>0</v>
      </c>
      <c r="L1992" s="65">
        <v>0</v>
      </c>
      <c r="M1992" s="60">
        <f t="shared" si="188"/>
        <v>0</v>
      </c>
      <c r="N1992" s="49">
        <v>2</v>
      </c>
      <c r="O1992" s="62">
        <f t="shared" si="189"/>
        <v>90</v>
      </c>
      <c r="P1992" s="50">
        <f t="shared" si="190"/>
        <v>2</v>
      </c>
      <c r="Q1992" s="51">
        <f t="shared" si="191"/>
        <v>90</v>
      </c>
      <c r="R1992" s="46" t="s">
        <v>7303</v>
      </c>
    </row>
    <row r="1993" spans="1:18" ht="16.5" hidden="1" customHeight="1" x14ac:dyDescent="0.15">
      <c r="A1993" s="56" t="s">
        <v>353</v>
      </c>
      <c r="B1993" s="98" t="s">
        <v>354</v>
      </c>
      <c r="C1993" s="98" t="s">
        <v>354</v>
      </c>
      <c r="D1993" s="56" t="s">
        <v>350</v>
      </c>
      <c r="E1993" s="56" t="s">
        <v>351</v>
      </c>
      <c r="F1993" s="56" t="s">
        <v>352</v>
      </c>
      <c r="G1993" s="66">
        <v>30</v>
      </c>
      <c r="H1993" s="65">
        <v>0</v>
      </c>
      <c r="I1993" s="47">
        <f t="shared" si="186"/>
        <v>0</v>
      </c>
      <c r="J1993" s="65">
        <v>0</v>
      </c>
      <c r="K1993" s="48">
        <f t="shared" si="187"/>
        <v>0</v>
      </c>
      <c r="L1993" s="65">
        <v>0</v>
      </c>
      <c r="M1993" s="60">
        <f t="shared" si="188"/>
        <v>0</v>
      </c>
      <c r="N1993" s="49">
        <v>3</v>
      </c>
      <c r="O1993" s="62">
        <f t="shared" si="189"/>
        <v>90</v>
      </c>
      <c r="P1993" s="50">
        <f t="shared" si="190"/>
        <v>3</v>
      </c>
      <c r="Q1993" s="51">
        <f t="shared" si="191"/>
        <v>90</v>
      </c>
      <c r="R1993" s="46" t="s">
        <v>7299</v>
      </c>
    </row>
    <row r="1994" spans="1:18" ht="16.5" hidden="1" customHeight="1" x14ac:dyDescent="0.15">
      <c r="A1994" s="56" t="s">
        <v>627</v>
      </c>
      <c r="B1994" s="56" t="s">
        <v>10735</v>
      </c>
      <c r="C1994" s="56" t="s">
        <v>10736</v>
      </c>
      <c r="D1994" s="56" t="s">
        <v>329</v>
      </c>
      <c r="E1994" s="56" t="s">
        <v>334</v>
      </c>
      <c r="F1994" s="56" t="s">
        <v>335</v>
      </c>
      <c r="G1994" s="66">
        <v>142.51332907063065</v>
      </c>
      <c r="H1994" s="65">
        <v>2</v>
      </c>
      <c r="I1994" s="47">
        <f t="shared" si="186"/>
        <v>285.02665814126129</v>
      </c>
      <c r="J1994" s="65">
        <v>0</v>
      </c>
      <c r="K1994" s="48">
        <f t="shared" si="187"/>
        <v>0</v>
      </c>
      <c r="L1994" s="65">
        <v>0</v>
      </c>
      <c r="M1994" s="60">
        <f t="shared" si="188"/>
        <v>0</v>
      </c>
      <c r="N1994" s="49">
        <v>0</v>
      </c>
      <c r="O1994" s="62">
        <f t="shared" si="189"/>
        <v>0</v>
      </c>
      <c r="P1994" s="50">
        <f t="shared" si="190"/>
        <v>2</v>
      </c>
      <c r="Q1994" s="51">
        <f t="shared" si="191"/>
        <v>285.02665814126129</v>
      </c>
      <c r="R1994" s="46" t="s">
        <v>7299</v>
      </c>
    </row>
    <row r="1995" spans="1:18" ht="16.5" hidden="1" customHeight="1" x14ac:dyDescent="0.15">
      <c r="A1995" s="56" t="s">
        <v>395</v>
      </c>
      <c r="B1995" s="98" t="s">
        <v>396</v>
      </c>
      <c r="C1995" s="98" t="s">
        <v>396</v>
      </c>
      <c r="D1995" s="56" t="s">
        <v>329</v>
      </c>
      <c r="E1995" s="56" t="s">
        <v>351</v>
      </c>
      <c r="F1995" s="56" t="s">
        <v>352</v>
      </c>
      <c r="G1995" s="66">
        <v>30</v>
      </c>
      <c r="H1995" s="65">
        <v>0</v>
      </c>
      <c r="I1995" s="47">
        <f t="shared" si="186"/>
        <v>0</v>
      </c>
      <c r="J1995" s="65">
        <v>0</v>
      </c>
      <c r="K1995" s="48">
        <f t="shared" si="187"/>
        <v>0</v>
      </c>
      <c r="L1995" s="65">
        <v>0</v>
      </c>
      <c r="M1995" s="60">
        <f t="shared" si="188"/>
        <v>0</v>
      </c>
      <c r="N1995" s="49">
        <v>3</v>
      </c>
      <c r="O1995" s="62">
        <f t="shared" si="189"/>
        <v>90</v>
      </c>
      <c r="P1995" s="50">
        <f t="shared" si="190"/>
        <v>3</v>
      </c>
      <c r="Q1995" s="51">
        <f t="shared" si="191"/>
        <v>90</v>
      </c>
      <c r="R1995" s="46" t="s">
        <v>7299</v>
      </c>
    </row>
    <row r="1996" spans="1:18" ht="16.5" hidden="1" customHeight="1" x14ac:dyDescent="0.15">
      <c r="A1996" s="56" t="s">
        <v>754</v>
      </c>
      <c r="B1996" s="98" t="s">
        <v>755</v>
      </c>
      <c r="C1996" s="98" t="s">
        <v>755</v>
      </c>
      <c r="D1996" s="56" t="s">
        <v>329</v>
      </c>
      <c r="E1996" s="56" t="s">
        <v>334</v>
      </c>
      <c r="F1996" s="56" t="s">
        <v>335</v>
      </c>
      <c r="G1996" s="66">
        <v>10</v>
      </c>
      <c r="H1996" s="65">
        <v>0</v>
      </c>
      <c r="I1996" s="47">
        <f t="shared" si="186"/>
        <v>0</v>
      </c>
      <c r="J1996" s="65">
        <v>0</v>
      </c>
      <c r="K1996" s="48">
        <f t="shared" si="187"/>
        <v>0</v>
      </c>
      <c r="L1996" s="65">
        <v>0</v>
      </c>
      <c r="M1996" s="60">
        <f t="shared" si="188"/>
        <v>0</v>
      </c>
      <c r="N1996" s="49">
        <v>9</v>
      </c>
      <c r="O1996" s="62">
        <f t="shared" si="189"/>
        <v>90</v>
      </c>
      <c r="P1996" s="50">
        <f t="shared" si="190"/>
        <v>9</v>
      </c>
      <c r="Q1996" s="51">
        <f t="shared" si="191"/>
        <v>90</v>
      </c>
      <c r="R1996" s="46" t="s">
        <v>7299</v>
      </c>
    </row>
    <row r="1997" spans="1:18" ht="16.5" hidden="1" customHeight="1" x14ac:dyDescent="0.15">
      <c r="A1997" s="56" t="s">
        <v>5473</v>
      </c>
      <c r="B1997" s="98" t="s">
        <v>5474</v>
      </c>
      <c r="C1997" s="98" t="s">
        <v>5475</v>
      </c>
      <c r="D1997" s="56" t="s">
        <v>329</v>
      </c>
      <c r="E1997" s="56" t="s">
        <v>5171</v>
      </c>
      <c r="F1997" s="56" t="s">
        <v>5172</v>
      </c>
      <c r="G1997" s="66">
        <v>44.684818624967171</v>
      </c>
      <c r="H1997" s="65">
        <v>0</v>
      </c>
      <c r="I1997" s="47">
        <f t="shared" si="186"/>
        <v>0</v>
      </c>
      <c r="J1997" s="65">
        <v>0</v>
      </c>
      <c r="K1997" s="48">
        <f t="shared" si="187"/>
        <v>0</v>
      </c>
      <c r="L1997" s="65">
        <v>0</v>
      </c>
      <c r="M1997" s="60">
        <f t="shared" si="188"/>
        <v>0</v>
      </c>
      <c r="N1997" s="49">
        <v>2</v>
      </c>
      <c r="O1997" s="62">
        <f t="shared" si="189"/>
        <v>89.369637249934343</v>
      </c>
      <c r="P1997" s="50">
        <f t="shared" si="190"/>
        <v>2</v>
      </c>
      <c r="Q1997" s="51">
        <f t="shared" si="191"/>
        <v>89.369637249934343</v>
      </c>
      <c r="R1997" s="46" t="s">
        <v>1</v>
      </c>
    </row>
    <row r="1998" spans="1:18" ht="16.5" hidden="1" customHeight="1" x14ac:dyDescent="0.15">
      <c r="A1998" s="56" t="s">
        <v>6386</v>
      </c>
      <c r="B1998" s="98" t="s">
        <v>6387</v>
      </c>
      <c r="C1998" s="98" t="s">
        <v>6388</v>
      </c>
      <c r="D1998" s="56" t="s">
        <v>329</v>
      </c>
      <c r="E1998" s="56" t="s">
        <v>5300</v>
      </c>
      <c r="F1998" s="56" t="s">
        <v>5301</v>
      </c>
      <c r="G1998" s="66">
        <v>29.77302220773181</v>
      </c>
      <c r="H1998" s="65">
        <v>0</v>
      </c>
      <c r="I1998" s="47">
        <f t="shared" si="186"/>
        <v>0</v>
      </c>
      <c r="J1998" s="65">
        <v>0</v>
      </c>
      <c r="K1998" s="48">
        <f t="shared" si="187"/>
        <v>0</v>
      </c>
      <c r="L1998" s="65">
        <v>0</v>
      </c>
      <c r="M1998" s="60">
        <f t="shared" si="188"/>
        <v>0</v>
      </c>
      <c r="N1998" s="49">
        <v>3</v>
      </c>
      <c r="O1998" s="62">
        <f t="shared" si="189"/>
        <v>89.319066623195425</v>
      </c>
      <c r="P1998" s="50">
        <f t="shared" si="190"/>
        <v>3</v>
      </c>
      <c r="Q1998" s="51">
        <f t="shared" si="191"/>
        <v>89.319066623195425</v>
      </c>
      <c r="R1998" s="46" t="s">
        <v>1</v>
      </c>
    </row>
    <row r="1999" spans="1:18" ht="16.5" hidden="1" customHeight="1" x14ac:dyDescent="0.15">
      <c r="A1999" s="56" t="s">
        <v>2907</v>
      </c>
      <c r="B1999" s="98" t="s">
        <v>2908</v>
      </c>
      <c r="C1999" s="98" t="s">
        <v>2909</v>
      </c>
      <c r="D1999" s="56" t="s">
        <v>406</v>
      </c>
      <c r="E1999" s="56" t="s">
        <v>330</v>
      </c>
      <c r="F1999" s="56" t="s">
        <v>331</v>
      </c>
      <c r="G1999" s="66">
        <v>9.2000000000000016E-3</v>
      </c>
      <c r="H1999" s="65">
        <v>0</v>
      </c>
      <c r="I1999" s="47">
        <f t="shared" si="186"/>
        <v>0</v>
      </c>
      <c r="J1999" s="65">
        <v>0</v>
      </c>
      <c r="K1999" s="48">
        <f t="shared" si="187"/>
        <v>0</v>
      </c>
      <c r="L1999" s="65">
        <v>0</v>
      </c>
      <c r="M1999" s="60">
        <f t="shared" si="188"/>
        <v>0</v>
      </c>
      <c r="N1999" s="49">
        <v>9700</v>
      </c>
      <c r="O1999" s="62">
        <f t="shared" si="189"/>
        <v>89.240000000000009</v>
      </c>
      <c r="P1999" s="50">
        <f t="shared" si="190"/>
        <v>9700</v>
      </c>
      <c r="Q1999" s="51">
        <f t="shared" si="191"/>
        <v>89.240000000000009</v>
      </c>
      <c r="R1999" s="46" t="s">
        <v>7307</v>
      </c>
    </row>
    <row r="2000" spans="1:18" ht="16.5" hidden="1" customHeight="1" x14ac:dyDescent="0.15">
      <c r="A2000" s="56" t="s">
        <v>5688</v>
      </c>
      <c r="B2000" s="98" t="s">
        <v>5689</v>
      </c>
      <c r="C2000" s="98" t="s">
        <v>5690</v>
      </c>
      <c r="D2000" s="56" t="s">
        <v>329</v>
      </c>
      <c r="E2000" s="56" t="s">
        <v>5300</v>
      </c>
      <c r="F2000" s="56" t="s">
        <v>5301</v>
      </c>
      <c r="G2000" s="66">
        <v>44.407156560141175</v>
      </c>
      <c r="H2000" s="65">
        <v>0</v>
      </c>
      <c r="I2000" s="47">
        <f t="shared" si="186"/>
        <v>0</v>
      </c>
      <c r="J2000" s="65">
        <v>0</v>
      </c>
      <c r="K2000" s="48">
        <f t="shared" si="187"/>
        <v>0</v>
      </c>
      <c r="L2000" s="65">
        <v>0</v>
      </c>
      <c r="M2000" s="60">
        <f t="shared" si="188"/>
        <v>0</v>
      </c>
      <c r="N2000" s="49">
        <v>2</v>
      </c>
      <c r="O2000" s="62">
        <f t="shared" si="189"/>
        <v>88.81431312028235</v>
      </c>
      <c r="P2000" s="50">
        <f t="shared" si="190"/>
        <v>2</v>
      </c>
      <c r="Q2000" s="51">
        <f t="shared" si="191"/>
        <v>88.81431312028235</v>
      </c>
      <c r="R2000" s="46" t="s">
        <v>1</v>
      </c>
    </row>
    <row r="2001" spans="1:18" ht="16.5" hidden="1" customHeight="1" x14ac:dyDescent="0.15">
      <c r="A2001" s="56" t="s">
        <v>3561</v>
      </c>
      <c r="B2001" s="98" t="s">
        <v>3562</v>
      </c>
      <c r="C2001" s="98" t="s">
        <v>3562</v>
      </c>
      <c r="D2001" s="56" t="s">
        <v>350</v>
      </c>
      <c r="E2001" s="56" t="s">
        <v>467</v>
      </c>
      <c r="F2001" s="56" t="s">
        <v>468</v>
      </c>
      <c r="G2001" s="66">
        <v>0.10000000000000002</v>
      </c>
      <c r="H2001" s="65">
        <v>0</v>
      </c>
      <c r="I2001" s="47">
        <f t="shared" si="186"/>
        <v>0</v>
      </c>
      <c r="J2001" s="65">
        <v>0</v>
      </c>
      <c r="K2001" s="48">
        <f t="shared" si="187"/>
        <v>0</v>
      </c>
      <c r="L2001" s="65">
        <v>0</v>
      </c>
      <c r="M2001" s="60">
        <f t="shared" si="188"/>
        <v>0</v>
      </c>
      <c r="N2001" s="49">
        <v>888</v>
      </c>
      <c r="O2001" s="62">
        <f t="shared" si="189"/>
        <v>88.800000000000011</v>
      </c>
      <c r="P2001" s="50">
        <f t="shared" si="190"/>
        <v>888</v>
      </c>
      <c r="Q2001" s="51">
        <f t="shared" si="191"/>
        <v>88.800000000000011</v>
      </c>
      <c r="R2001" s="46" t="s">
        <v>7307</v>
      </c>
    </row>
    <row r="2002" spans="1:18" ht="16.5" hidden="1" customHeight="1" x14ac:dyDescent="0.15">
      <c r="A2002" s="56" t="s">
        <v>2782</v>
      </c>
      <c r="B2002" s="98" t="s">
        <v>2783</v>
      </c>
      <c r="C2002" s="98" t="s">
        <v>2784</v>
      </c>
      <c r="D2002" s="56" t="s">
        <v>350</v>
      </c>
      <c r="E2002" s="56" t="s">
        <v>351</v>
      </c>
      <c r="F2002" s="56" t="s">
        <v>352</v>
      </c>
      <c r="G2002" s="66">
        <v>3.7998593558329899E-3</v>
      </c>
      <c r="H2002" s="65">
        <v>0</v>
      </c>
      <c r="I2002" s="47">
        <f t="shared" si="186"/>
        <v>0</v>
      </c>
      <c r="J2002" s="65">
        <v>0</v>
      </c>
      <c r="K2002" s="48">
        <f t="shared" si="187"/>
        <v>0</v>
      </c>
      <c r="L2002" s="65">
        <v>0</v>
      </c>
      <c r="M2002" s="60">
        <f t="shared" si="188"/>
        <v>0</v>
      </c>
      <c r="N2002" s="49">
        <v>23360</v>
      </c>
      <c r="O2002" s="62">
        <f t="shared" si="189"/>
        <v>88.764714552258638</v>
      </c>
      <c r="P2002" s="50">
        <f t="shared" si="190"/>
        <v>23360</v>
      </c>
      <c r="Q2002" s="51">
        <f t="shared" si="191"/>
        <v>88.764714552258638</v>
      </c>
      <c r="R2002" s="46" t="s">
        <v>7307</v>
      </c>
    </row>
    <row r="2003" spans="1:18" ht="16.5" hidden="1" customHeight="1" x14ac:dyDescent="0.15">
      <c r="A2003" s="56" t="s">
        <v>1893</v>
      </c>
      <c r="B2003" s="98" t="s">
        <v>1894</v>
      </c>
      <c r="C2003" s="98" t="s">
        <v>1659</v>
      </c>
      <c r="D2003" s="56" t="s">
        <v>329</v>
      </c>
      <c r="E2003" s="56" t="s">
        <v>1380</v>
      </c>
      <c r="F2003" s="56" t="s">
        <v>1381</v>
      </c>
      <c r="G2003" s="66">
        <v>1.2662178571428573</v>
      </c>
      <c r="H2003" s="65">
        <v>0</v>
      </c>
      <c r="I2003" s="47">
        <f t="shared" si="186"/>
        <v>0</v>
      </c>
      <c r="J2003" s="65">
        <v>0</v>
      </c>
      <c r="K2003" s="48">
        <f t="shared" si="187"/>
        <v>0</v>
      </c>
      <c r="L2003" s="65">
        <v>0</v>
      </c>
      <c r="M2003" s="60">
        <f t="shared" si="188"/>
        <v>0</v>
      </c>
      <c r="N2003" s="49">
        <v>70</v>
      </c>
      <c r="O2003" s="62">
        <f t="shared" si="189"/>
        <v>88.635250000000013</v>
      </c>
      <c r="P2003" s="50">
        <f t="shared" si="190"/>
        <v>70</v>
      </c>
      <c r="Q2003" s="51">
        <f t="shared" si="191"/>
        <v>88.635250000000013</v>
      </c>
      <c r="R2003" s="46" t="s">
        <v>7301</v>
      </c>
    </row>
    <row r="2004" spans="1:18" ht="16.5" hidden="1" customHeight="1" x14ac:dyDescent="0.15">
      <c r="A2004" s="56" t="s">
        <v>3452</v>
      </c>
      <c r="B2004" s="98" t="s">
        <v>3453</v>
      </c>
      <c r="C2004" s="98" t="s">
        <v>3453</v>
      </c>
      <c r="D2004" s="56" t="s">
        <v>350</v>
      </c>
      <c r="E2004" s="56" t="s">
        <v>351</v>
      </c>
      <c r="F2004" s="56" t="s">
        <v>352</v>
      </c>
      <c r="G2004" s="66">
        <v>0.1</v>
      </c>
      <c r="H2004" s="65">
        <v>0</v>
      </c>
      <c r="I2004" s="47">
        <f t="shared" si="186"/>
        <v>0</v>
      </c>
      <c r="J2004" s="65">
        <v>0</v>
      </c>
      <c r="K2004" s="48">
        <f t="shared" si="187"/>
        <v>0</v>
      </c>
      <c r="L2004" s="65">
        <v>0</v>
      </c>
      <c r="M2004" s="60">
        <f t="shared" si="188"/>
        <v>0</v>
      </c>
      <c r="N2004" s="49">
        <v>884</v>
      </c>
      <c r="O2004" s="62">
        <f t="shared" si="189"/>
        <v>88.4</v>
      </c>
      <c r="P2004" s="50">
        <f t="shared" si="190"/>
        <v>884</v>
      </c>
      <c r="Q2004" s="51">
        <f t="shared" si="191"/>
        <v>88.4</v>
      </c>
      <c r="R2004" s="46" t="s">
        <v>7307</v>
      </c>
    </row>
    <row r="2005" spans="1:18" ht="16.5" hidden="1" customHeight="1" x14ac:dyDescent="0.15">
      <c r="A2005" s="56" t="s">
        <v>4214</v>
      </c>
      <c r="B2005" s="98" t="s">
        <v>4215</v>
      </c>
      <c r="C2005" s="98" t="s">
        <v>4215</v>
      </c>
      <c r="D2005" s="56" t="s">
        <v>329</v>
      </c>
      <c r="E2005" s="56" t="s">
        <v>330</v>
      </c>
      <c r="F2005" s="56" t="s">
        <v>331</v>
      </c>
      <c r="G2005" s="66">
        <v>8</v>
      </c>
      <c r="H2005" s="65">
        <v>0</v>
      </c>
      <c r="I2005" s="47">
        <f t="shared" si="186"/>
        <v>0</v>
      </c>
      <c r="J2005" s="65">
        <v>0</v>
      </c>
      <c r="K2005" s="48">
        <f t="shared" si="187"/>
        <v>0</v>
      </c>
      <c r="L2005" s="65">
        <v>0</v>
      </c>
      <c r="M2005" s="60">
        <f t="shared" si="188"/>
        <v>0</v>
      </c>
      <c r="N2005" s="49">
        <v>11</v>
      </c>
      <c r="O2005" s="62">
        <f t="shared" si="189"/>
        <v>88</v>
      </c>
      <c r="P2005" s="50">
        <f t="shared" si="190"/>
        <v>11</v>
      </c>
      <c r="Q2005" s="51">
        <f t="shared" si="191"/>
        <v>88</v>
      </c>
      <c r="R2005" s="46" t="s">
        <v>7307</v>
      </c>
    </row>
    <row r="2006" spans="1:18" ht="16.5" hidden="1" customHeight="1" x14ac:dyDescent="0.15">
      <c r="A2006" s="56" t="s">
        <v>6451</v>
      </c>
      <c r="B2006" s="98" t="s">
        <v>6452</v>
      </c>
      <c r="C2006" s="98" t="s">
        <v>8500</v>
      </c>
      <c r="D2006" s="56" t="s">
        <v>329</v>
      </c>
      <c r="E2006" s="56" t="s">
        <v>5171</v>
      </c>
      <c r="F2006" s="56" t="s">
        <v>5172</v>
      </c>
      <c r="G2006" s="66">
        <v>43.994815121466672</v>
      </c>
      <c r="H2006" s="65">
        <v>0</v>
      </c>
      <c r="I2006" s="47">
        <f t="shared" si="186"/>
        <v>0</v>
      </c>
      <c r="J2006" s="65">
        <v>0</v>
      </c>
      <c r="K2006" s="48">
        <f t="shared" si="187"/>
        <v>0</v>
      </c>
      <c r="L2006" s="65">
        <v>0</v>
      </c>
      <c r="M2006" s="60">
        <f t="shared" si="188"/>
        <v>0</v>
      </c>
      <c r="N2006" s="49">
        <v>2</v>
      </c>
      <c r="O2006" s="62">
        <f t="shared" si="189"/>
        <v>87.989630242933345</v>
      </c>
      <c r="P2006" s="50">
        <f t="shared" si="190"/>
        <v>2</v>
      </c>
      <c r="Q2006" s="51">
        <f t="shared" si="191"/>
        <v>87.989630242933345</v>
      </c>
      <c r="R2006" s="46" t="s">
        <v>1</v>
      </c>
    </row>
    <row r="2007" spans="1:18" ht="16.5" hidden="1" customHeight="1" x14ac:dyDescent="0.15">
      <c r="A2007" s="56" t="s">
        <v>6496</v>
      </c>
      <c r="B2007" s="98" t="s">
        <v>6497</v>
      </c>
      <c r="C2007" s="98" t="s">
        <v>8502</v>
      </c>
      <c r="D2007" s="56" t="s">
        <v>329</v>
      </c>
      <c r="E2007" s="56" t="s">
        <v>5298</v>
      </c>
      <c r="F2007" s="56" t="s">
        <v>5299</v>
      </c>
      <c r="G2007" s="66">
        <v>14.62963441174003</v>
      </c>
      <c r="H2007" s="65">
        <v>0</v>
      </c>
      <c r="I2007" s="47">
        <f t="shared" si="186"/>
        <v>0</v>
      </c>
      <c r="J2007" s="65">
        <v>0</v>
      </c>
      <c r="K2007" s="48">
        <f t="shared" si="187"/>
        <v>0</v>
      </c>
      <c r="L2007" s="65">
        <v>0</v>
      </c>
      <c r="M2007" s="60">
        <f t="shared" si="188"/>
        <v>0</v>
      </c>
      <c r="N2007" s="49">
        <v>6</v>
      </c>
      <c r="O2007" s="62">
        <f t="shared" si="189"/>
        <v>87.777806470440183</v>
      </c>
      <c r="P2007" s="50">
        <f t="shared" si="190"/>
        <v>6</v>
      </c>
      <c r="Q2007" s="51">
        <f t="shared" si="191"/>
        <v>87.777806470440183</v>
      </c>
      <c r="R2007" s="46" t="s">
        <v>1</v>
      </c>
    </row>
    <row r="2008" spans="1:18" ht="16.5" hidden="1" customHeight="1" x14ac:dyDescent="0.15">
      <c r="A2008" s="56" t="s">
        <v>4566</v>
      </c>
      <c r="B2008" s="98" t="s">
        <v>4567</v>
      </c>
      <c r="C2008" s="98" t="s">
        <v>4568</v>
      </c>
      <c r="D2008" s="56" t="s">
        <v>350</v>
      </c>
      <c r="E2008" s="56" t="s">
        <v>351</v>
      </c>
      <c r="F2008" s="56" t="s">
        <v>352</v>
      </c>
      <c r="G2008" s="66">
        <v>2.5</v>
      </c>
      <c r="H2008" s="65">
        <v>0</v>
      </c>
      <c r="I2008" s="47">
        <f t="shared" si="186"/>
        <v>0</v>
      </c>
      <c r="J2008" s="65">
        <v>0</v>
      </c>
      <c r="K2008" s="48">
        <f t="shared" si="187"/>
        <v>0</v>
      </c>
      <c r="L2008" s="65">
        <v>0</v>
      </c>
      <c r="M2008" s="60">
        <f t="shared" si="188"/>
        <v>0</v>
      </c>
      <c r="N2008" s="49">
        <v>35</v>
      </c>
      <c r="O2008" s="62">
        <f t="shared" si="189"/>
        <v>87.5</v>
      </c>
      <c r="P2008" s="50">
        <f t="shared" si="190"/>
        <v>35</v>
      </c>
      <c r="Q2008" s="51">
        <f t="shared" si="191"/>
        <v>87.5</v>
      </c>
      <c r="R2008" s="46" t="s">
        <v>7302</v>
      </c>
    </row>
    <row r="2009" spans="1:18" ht="16.5" hidden="1" customHeight="1" x14ac:dyDescent="0.15">
      <c r="A2009" s="56" t="s">
        <v>1105</v>
      </c>
      <c r="B2009" s="98" t="s">
        <v>1106</v>
      </c>
      <c r="C2009" s="98" t="s">
        <v>1106</v>
      </c>
      <c r="D2009" s="56" t="s">
        <v>350</v>
      </c>
      <c r="E2009" s="56" t="s">
        <v>568</v>
      </c>
      <c r="F2009" s="56" t="s">
        <v>569</v>
      </c>
      <c r="G2009" s="66">
        <v>87.24</v>
      </c>
      <c r="H2009" s="65">
        <v>0</v>
      </c>
      <c r="I2009" s="47">
        <f t="shared" si="186"/>
        <v>0</v>
      </c>
      <c r="J2009" s="65">
        <v>0</v>
      </c>
      <c r="K2009" s="48">
        <f t="shared" si="187"/>
        <v>0</v>
      </c>
      <c r="L2009" s="65">
        <v>0</v>
      </c>
      <c r="M2009" s="60">
        <f t="shared" si="188"/>
        <v>0</v>
      </c>
      <c r="N2009" s="49">
        <v>1</v>
      </c>
      <c r="O2009" s="62">
        <f t="shared" si="189"/>
        <v>87.24</v>
      </c>
      <c r="P2009" s="50">
        <f t="shared" si="190"/>
        <v>1</v>
      </c>
      <c r="Q2009" s="51">
        <f t="shared" si="191"/>
        <v>87.24</v>
      </c>
      <c r="R2009" s="46" t="s">
        <v>7299</v>
      </c>
    </row>
    <row r="2010" spans="1:18" ht="16.5" hidden="1" customHeight="1" x14ac:dyDescent="0.15">
      <c r="A2010" s="56" t="s">
        <v>5314</v>
      </c>
      <c r="B2010" s="98" t="s">
        <v>5315</v>
      </c>
      <c r="C2010" s="98" t="s">
        <v>8446</v>
      </c>
      <c r="D2010" s="56" t="s">
        <v>329</v>
      </c>
      <c r="E2010" s="56" t="s">
        <v>5300</v>
      </c>
      <c r="F2010" s="56" t="s">
        <v>5301</v>
      </c>
      <c r="G2010" s="66">
        <v>29.032717054773801</v>
      </c>
      <c r="H2010" s="65">
        <v>0</v>
      </c>
      <c r="I2010" s="47">
        <f t="shared" si="186"/>
        <v>0</v>
      </c>
      <c r="J2010" s="65">
        <v>0</v>
      </c>
      <c r="K2010" s="48">
        <f t="shared" si="187"/>
        <v>0</v>
      </c>
      <c r="L2010" s="65">
        <v>0</v>
      </c>
      <c r="M2010" s="60">
        <f t="shared" si="188"/>
        <v>0</v>
      </c>
      <c r="N2010" s="49">
        <v>3</v>
      </c>
      <c r="O2010" s="62">
        <f t="shared" si="189"/>
        <v>87.098151164321408</v>
      </c>
      <c r="P2010" s="50">
        <f t="shared" si="190"/>
        <v>3</v>
      </c>
      <c r="Q2010" s="51">
        <f t="shared" si="191"/>
        <v>87.098151164321408</v>
      </c>
      <c r="R2010" s="46" t="s">
        <v>1</v>
      </c>
    </row>
    <row r="2011" spans="1:18" ht="16.5" hidden="1" customHeight="1" x14ac:dyDescent="0.15">
      <c r="A2011" s="56" t="s">
        <v>5637</v>
      </c>
      <c r="B2011" s="98" t="s">
        <v>5638</v>
      </c>
      <c r="C2011" s="98" t="s">
        <v>8449</v>
      </c>
      <c r="D2011" s="56" t="s">
        <v>329</v>
      </c>
      <c r="E2011" s="56" t="s">
        <v>1247</v>
      </c>
      <c r="F2011" s="56" t="s">
        <v>1248</v>
      </c>
      <c r="G2011" s="66">
        <v>43.487054022290032</v>
      </c>
      <c r="H2011" s="65">
        <v>0</v>
      </c>
      <c r="I2011" s="47">
        <f t="shared" si="186"/>
        <v>0</v>
      </c>
      <c r="J2011" s="65">
        <v>0</v>
      </c>
      <c r="K2011" s="48">
        <f t="shared" si="187"/>
        <v>0</v>
      </c>
      <c r="L2011" s="65">
        <v>0</v>
      </c>
      <c r="M2011" s="60">
        <f t="shared" si="188"/>
        <v>0</v>
      </c>
      <c r="N2011" s="49">
        <v>2</v>
      </c>
      <c r="O2011" s="62">
        <f t="shared" si="189"/>
        <v>86.974108044580063</v>
      </c>
      <c r="P2011" s="50">
        <f t="shared" si="190"/>
        <v>2</v>
      </c>
      <c r="Q2011" s="51">
        <f t="shared" si="191"/>
        <v>86.974108044580063</v>
      </c>
      <c r="R2011" s="46" t="s">
        <v>1</v>
      </c>
    </row>
    <row r="2012" spans="1:18" ht="16.5" hidden="1" customHeight="1" x14ac:dyDescent="0.15">
      <c r="A2012" s="56" t="s">
        <v>5376</v>
      </c>
      <c r="B2012" s="98" t="s">
        <v>5377</v>
      </c>
      <c r="C2012" s="98" t="s">
        <v>5377</v>
      </c>
      <c r="D2012" s="56" t="s">
        <v>329</v>
      </c>
      <c r="E2012" s="56" t="s">
        <v>5171</v>
      </c>
      <c r="F2012" s="56" t="s">
        <v>5172</v>
      </c>
      <c r="G2012" s="66">
        <v>28.720120174573324</v>
      </c>
      <c r="H2012" s="65">
        <v>0</v>
      </c>
      <c r="I2012" s="47">
        <f t="shared" si="186"/>
        <v>0</v>
      </c>
      <c r="J2012" s="65">
        <v>0</v>
      </c>
      <c r="K2012" s="48">
        <f t="shared" si="187"/>
        <v>0</v>
      </c>
      <c r="L2012" s="65">
        <v>0</v>
      </c>
      <c r="M2012" s="60">
        <f t="shared" si="188"/>
        <v>0</v>
      </c>
      <c r="N2012" s="49">
        <v>3</v>
      </c>
      <c r="O2012" s="62">
        <f t="shared" si="189"/>
        <v>86.160360523719973</v>
      </c>
      <c r="P2012" s="50">
        <f t="shared" si="190"/>
        <v>3</v>
      </c>
      <c r="Q2012" s="51">
        <f t="shared" si="191"/>
        <v>86.160360523719973</v>
      </c>
      <c r="R2012" s="46" t="s">
        <v>1</v>
      </c>
    </row>
    <row r="2013" spans="1:18" ht="16.5" hidden="1" customHeight="1" x14ac:dyDescent="0.15">
      <c r="A2013" s="56" t="s">
        <v>5694</v>
      </c>
      <c r="B2013" s="98" t="s">
        <v>5695</v>
      </c>
      <c r="C2013" s="98" t="s">
        <v>5199</v>
      </c>
      <c r="D2013" s="56" t="s">
        <v>329</v>
      </c>
      <c r="E2013" s="56" t="s">
        <v>5300</v>
      </c>
      <c r="F2013" s="56" t="s">
        <v>5301</v>
      </c>
      <c r="G2013" s="66">
        <v>43.059600869490303</v>
      </c>
      <c r="H2013" s="65">
        <v>0</v>
      </c>
      <c r="I2013" s="47">
        <f t="shared" si="186"/>
        <v>0</v>
      </c>
      <c r="J2013" s="65">
        <v>0</v>
      </c>
      <c r="K2013" s="48">
        <f t="shared" si="187"/>
        <v>0</v>
      </c>
      <c r="L2013" s="65">
        <v>0</v>
      </c>
      <c r="M2013" s="60">
        <f t="shared" si="188"/>
        <v>0</v>
      </c>
      <c r="N2013" s="49">
        <v>2</v>
      </c>
      <c r="O2013" s="62">
        <f t="shared" si="189"/>
        <v>86.119201738980607</v>
      </c>
      <c r="P2013" s="50">
        <f t="shared" si="190"/>
        <v>2</v>
      </c>
      <c r="Q2013" s="51">
        <f t="shared" si="191"/>
        <v>86.119201738980607</v>
      </c>
      <c r="R2013" s="46" t="s">
        <v>1</v>
      </c>
    </row>
    <row r="2014" spans="1:18" ht="16.5" hidden="1" customHeight="1" x14ac:dyDescent="0.15">
      <c r="A2014" s="56" t="s">
        <v>3522</v>
      </c>
      <c r="B2014" s="98" t="s">
        <v>3523</v>
      </c>
      <c r="C2014" s="98" t="s">
        <v>3523</v>
      </c>
      <c r="D2014" s="56" t="s">
        <v>350</v>
      </c>
      <c r="E2014" s="56" t="s">
        <v>351</v>
      </c>
      <c r="F2014" s="56" t="s">
        <v>352</v>
      </c>
      <c r="G2014" s="66">
        <v>0.7</v>
      </c>
      <c r="H2014" s="65">
        <v>0</v>
      </c>
      <c r="I2014" s="47">
        <f t="shared" si="186"/>
        <v>0</v>
      </c>
      <c r="J2014" s="65">
        <v>0</v>
      </c>
      <c r="K2014" s="48">
        <f t="shared" si="187"/>
        <v>0</v>
      </c>
      <c r="L2014" s="65">
        <v>0</v>
      </c>
      <c r="M2014" s="60">
        <f t="shared" si="188"/>
        <v>0</v>
      </c>
      <c r="N2014" s="49">
        <v>123</v>
      </c>
      <c r="O2014" s="62">
        <f t="shared" si="189"/>
        <v>86.1</v>
      </c>
      <c r="P2014" s="50">
        <f t="shared" si="190"/>
        <v>123</v>
      </c>
      <c r="Q2014" s="51">
        <f t="shared" si="191"/>
        <v>86.1</v>
      </c>
      <c r="R2014" s="46" t="s">
        <v>7307</v>
      </c>
    </row>
    <row r="2015" spans="1:18" ht="16.5" hidden="1" customHeight="1" x14ac:dyDescent="0.15">
      <c r="A2015" s="56" t="s">
        <v>5483</v>
      </c>
      <c r="B2015" s="98" t="s">
        <v>5484</v>
      </c>
      <c r="C2015" s="98" t="s">
        <v>5320</v>
      </c>
      <c r="D2015" s="56" t="s">
        <v>329</v>
      </c>
      <c r="E2015" s="56" t="s">
        <v>1247</v>
      </c>
      <c r="F2015" s="56" t="s">
        <v>1248</v>
      </c>
      <c r="G2015" s="66">
        <v>28.642188969975138</v>
      </c>
      <c r="H2015" s="65">
        <v>0</v>
      </c>
      <c r="I2015" s="47">
        <f t="shared" si="186"/>
        <v>0</v>
      </c>
      <c r="J2015" s="65">
        <v>0</v>
      </c>
      <c r="K2015" s="48">
        <f t="shared" si="187"/>
        <v>0</v>
      </c>
      <c r="L2015" s="65">
        <v>0</v>
      </c>
      <c r="M2015" s="60">
        <f t="shared" si="188"/>
        <v>0</v>
      </c>
      <c r="N2015" s="49">
        <v>3</v>
      </c>
      <c r="O2015" s="62">
        <f t="shared" si="189"/>
        <v>85.926566909925413</v>
      </c>
      <c r="P2015" s="50">
        <f t="shared" si="190"/>
        <v>3</v>
      </c>
      <c r="Q2015" s="51">
        <f t="shared" si="191"/>
        <v>85.926566909925413</v>
      </c>
      <c r="R2015" s="46" t="s">
        <v>1</v>
      </c>
    </row>
    <row r="2016" spans="1:18" ht="16.5" hidden="1" customHeight="1" x14ac:dyDescent="0.15">
      <c r="A2016" s="56" t="s">
        <v>6331</v>
      </c>
      <c r="B2016" s="98" t="s">
        <v>6332</v>
      </c>
      <c r="C2016" s="98" t="s">
        <v>6333</v>
      </c>
      <c r="D2016" s="56" t="s">
        <v>329</v>
      </c>
      <c r="E2016" s="56" t="s">
        <v>1247</v>
      </c>
      <c r="F2016" s="56" t="s">
        <v>1248</v>
      </c>
      <c r="G2016" s="66">
        <v>7.1250109795031724</v>
      </c>
      <c r="H2016" s="65">
        <v>0</v>
      </c>
      <c r="I2016" s="47">
        <f t="shared" si="186"/>
        <v>0</v>
      </c>
      <c r="J2016" s="65">
        <v>0</v>
      </c>
      <c r="K2016" s="48">
        <f t="shared" si="187"/>
        <v>0</v>
      </c>
      <c r="L2016" s="65">
        <v>0</v>
      </c>
      <c r="M2016" s="60">
        <f t="shared" si="188"/>
        <v>0</v>
      </c>
      <c r="N2016" s="49">
        <v>12</v>
      </c>
      <c r="O2016" s="62">
        <f t="shared" si="189"/>
        <v>85.500131754038065</v>
      </c>
      <c r="P2016" s="50">
        <f t="shared" si="190"/>
        <v>12</v>
      </c>
      <c r="Q2016" s="51">
        <f t="shared" si="191"/>
        <v>85.500131754038065</v>
      </c>
      <c r="R2016" s="46" t="s">
        <v>1</v>
      </c>
    </row>
    <row r="2017" spans="1:18" ht="16.5" hidden="1" customHeight="1" x14ac:dyDescent="0.15">
      <c r="A2017" s="56" t="s">
        <v>7040</v>
      </c>
      <c r="B2017" s="98" t="s">
        <v>7041</v>
      </c>
      <c r="C2017" s="98" t="s">
        <v>7041</v>
      </c>
      <c r="D2017" s="56" t="s">
        <v>329</v>
      </c>
      <c r="E2017" s="56" t="s">
        <v>1380</v>
      </c>
      <c r="F2017" s="56" t="s">
        <v>1381</v>
      </c>
      <c r="G2017" s="66">
        <v>4.5</v>
      </c>
      <c r="H2017" s="65">
        <v>0</v>
      </c>
      <c r="I2017" s="47">
        <f t="shared" si="186"/>
        <v>0</v>
      </c>
      <c r="J2017" s="65">
        <v>0</v>
      </c>
      <c r="K2017" s="48">
        <f t="shared" si="187"/>
        <v>0</v>
      </c>
      <c r="L2017" s="65">
        <v>0</v>
      </c>
      <c r="M2017" s="60">
        <f t="shared" si="188"/>
        <v>0</v>
      </c>
      <c r="N2017" s="49">
        <v>19</v>
      </c>
      <c r="O2017" s="62">
        <f t="shared" si="189"/>
        <v>85.5</v>
      </c>
      <c r="P2017" s="50">
        <f t="shared" si="190"/>
        <v>19</v>
      </c>
      <c r="Q2017" s="51">
        <f t="shared" si="191"/>
        <v>85.5</v>
      </c>
      <c r="R2017" s="46" t="s">
        <v>7303</v>
      </c>
    </row>
    <row r="2018" spans="1:18" ht="16.5" hidden="1" customHeight="1" x14ac:dyDescent="0.15">
      <c r="A2018" s="56" t="s">
        <v>1539</v>
      </c>
      <c r="B2018" s="98" t="s">
        <v>1540</v>
      </c>
      <c r="C2018" s="98" t="s">
        <v>1541</v>
      </c>
      <c r="D2018" s="56" t="s">
        <v>329</v>
      </c>
      <c r="E2018" s="56" t="s">
        <v>449</v>
      </c>
      <c r="F2018" s="56" t="s">
        <v>450</v>
      </c>
      <c r="G2018" s="66">
        <v>17.094000000000001</v>
      </c>
      <c r="H2018" s="65">
        <v>0</v>
      </c>
      <c r="I2018" s="47">
        <f t="shared" si="186"/>
        <v>0</v>
      </c>
      <c r="J2018" s="65">
        <v>0</v>
      </c>
      <c r="K2018" s="48">
        <f t="shared" si="187"/>
        <v>0</v>
      </c>
      <c r="L2018" s="65">
        <v>0</v>
      </c>
      <c r="M2018" s="60">
        <f t="shared" si="188"/>
        <v>0</v>
      </c>
      <c r="N2018" s="49">
        <v>5</v>
      </c>
      <c r="O2018" s="62">
        <f t="shared" si="189"/>
        <v>85.47</v>
      </c>
      <c r="P2018" s="50">
        <f t="shared" si="190"/>
        <v>5</v>
      </c>
      <c r="Q2018" s="51">
        <f t="shared" si="191"/>
        <v>85.47</v>
      </c>
      <c r="R2018" s="46" t="s">
        <v>7300</v>
      </c>
    </row>
    <row r="2019" spans="1:18" ht="16.5" hidden="1" customHeight="1" x14ac:dyDescent="0.15">
      <c r="A2019" s="56" t="s">
        <v>4042</v>
      </c>
      <c r="B2019" s="98" t="s">
        <v>4043</v>
      </c>
      <c r="C2019" s="98" t="s">
        <v>4043</v>
      </c>
      <c r="D2019" s="56" t="s">
        <v>350</v>
      </c>
      <c r="E2019" s="56" t="s">
        <v>351</v>
      </c>
      <c r="F2019" s="56" t="s">
        <v>352</v>
      </c>
      <c r="G2019" s="66">
        <v>0.7</v>
      </c>
      <c r="H2019" s="65">
        <v>0</v>
      </c>
      <c r="I2019" s="47">
        <f t="shared" si="186"/>
        <v>0</v>
      </c>
      <c r="J2019" s="65">
        <v>0</v>
      </c>
      <c r="K2019" s="48">
        <f t="shared" si="187"/>
        <v>0</v>
      </c>
      <c r="L2019" s="65">
        <v>0</v>
      </c>
      <c r="M2019" s="60">
        <f t="shared" si="188"/>
        <v>0</v>
      </c>
      <c r="N2019" s="49">
        <v>122</v>
      </c>
      <c r="O2019" s="62">
        <f t="shared" si="189"/>
        <v>85.399999999999991</v>
      </c>
      <c r="P2019" s="50">
        <f t="shared" si="190"/>
        <v>122</v>
      </c>
      <c r="Q2019" s="51">
        <f t="shared" si="191"/>
        <v>85.399999999999991</v>
      </c>
      <c r="R2019" s="46" t="s">
        <v>7307</v>
      </c>
    </row>
    <row r="2020" spans="1:18" ht="16.5" hidden="1" customHeight="1" x14ac:dyDescent="0.15">
      <c r="A2020" s="56" t="s">
        <v>1245</v>
      </c>
      <c r="B2020" s="98" t="s">
        <v>1246</v>
      </c>
      <c r="C2020" s="98" t="s">
        <v>8269</v>
      </c>
      <c r="D2020" s="56" t="s">
        <v>329</v>
      </c>
      <c r="E2020" s="56" t="s">
        <v>1247</v>
      </c>
      <c r="F2020" s="56" t="s">
        <v>1248</v>
      </c>
      <c r="G2020" s="66">
        <v>42.604398680114443</v>
      </c>
      <c r="H2020" s="65">
        <v>0</v>
      </c>
      <c r="I2020" s="47">
        <f t="shared" si="186"/>
        <v>0</v>
      </c>
      <c r="J2020" s="65">
        <v>0</v>
      </c>
      <c r="K2020" s="48">
        <f t="shared" si="187"/>
        <v>0</v>
      </c>
      <c r="L2020" s="65">
        <v>0</v>
      </c>
      <c r="M2020" s="60">
        <f t="shared" si="188"/>
        <v>0</v>
      </c>
      <c r="N2020" s="49">
        <v>2</v>
      </c>
      <c r="O2020" s="62">
        <f t="shared" si="189"/>
        <v>85.208797360228886</v>
      </c>
      <c r="P2020" s="50">
        <f t="shared" si="190"/>
        <v>2</v>
      </c>
      <c r="Q2020" s="51">
        <f t="shared" si="191"/>
        <v>85.208797360228886</v>
      </c>
      <c r="R2020" s="46" t="s">
        <v>7299</v>
      </c>
    </row>
    <row r="2021" spans="1:18" ht="16.5" hidden="1" customHeight="1" x14ac:dyDescent="0.15">
      <c r="A2021" s="56" t="s">
        <v>10741</v>
      </c>
      <c r="B2021" s="56" t="s">
        <v>10742</v>
      </c>
      <c r="C2021" s="56" t="s">
        <v>10743</v>
      </c>
      <c r="D2021" s="56" t="s">
        <v>329</v>
      </c>
      <c r="E2021" s="56" t="s">
        <v>330</v>
      </c>
      <c r="F2021" s="56" t="s">
        <v>331</v>
      </c>
      <c r="G2021" s="66">
        <v>10</v>
      </c>
      <c r="H2021" s="65">
        <v>60</v>
      </c>
      <c r="I2021" s="47">
        <f t="shared" si="186"/>
        <v>600</v>
      </c>
      <c r="J2021" s="65">
        <v>0</v>
      </c>
      <c r="K2021" s="48">
        <f t="shared" si="187"/>
        <v>0</v>
      </c>
      <c r="L2021" s="65">
        <v>0</v>
      </c>
      <c r="M2021" s="60">
        <f t="shared" si="188"/>
        <v>0</v>
      </c>
      <c r="N2021" s="49">
        <v>0</v>
      </c>
      <c r="O2021" s="62">
        <f t="shared" si="189"/>
        <v>0</v>
      </c>
      <c r="P2021" s="50">
        <f t="shared" si="190"/>
        <v>60</v>
      </c>
      <c r="Q2021" s="51">
        <f t="shared" si="191"/>
        <v>600</v>
      </c>
      <c r="R2021" s="46" t="s">
        <v>7299</v>
      </c>
    </row>
    <row r="2022" spans="1:18" ht="16.5" hidden="1" customHeight="1" x14ac:dyDescent="0.15">
      <c r="A2022" s="56" t="s">
        <v>2824</v>
      </c>
      <c r="B2022" s="98" t="s">
        <v>2825</v>
      </c>
      <c r="C2022" s="98" t="s">
        <v>2826</v>
      </c>
      <c r="D2022" s="56" t="s">
        <v>329</v>
      </c>
      <c r="E2022" s="56" t="s">
        <v>351</v>
      </c>
      <c r="F2022" s="56" t="s">
        <v>352</v>
      </c>
      <c r="G2022" s="66">
        <v>2.559936549938114E-2</v>
      </c>
      <c r="H2022" s="65">
        <v>0</v>
      </c>
      <c r="I2022" s="47">
        <f t="shared" si="186"/>
        <v>0</v>
      </c>
      <c r="J2022" s="65">
        <v>0</v>
      </c>
      <c r="K2022" s="48">
        <f t="shared" si="187"/>
        <v>0</v>
      </c>
      <c r="L2022" s="65">
        <v>0</v>
      </c>
      <c r="M2022" s="60">
        <f t="shared" si="188"/>
        <v>0</v>
      </c>
      <c r="N2022" s="49">
        <v>3314</v>
      </c>
      <c r="O2022" s="62">
        <f t="shared" si="189"/>
        <v>84.836297264949096</v>
      </c>
      <c r="P2022" s="50">
        <f t="shared" si="190"/>
        <v>3314</v>
      </c>
      <c r="Q2022" s="51">
        <f t="shared" si="191"/>
        <v>84.836297264949096</v>
      </c>
      <c r="R2022" s="46" t="s">
        <v>7307</v>
      </c>
    </row>
    <row r="2023" spans="1:18" ht="16.5" hidden="1" customHeight="1" x14ac:dyDescent="0.15">
      <c r="A2023" s="56" t="s">
        <v>3632</v>
      </c>
      <c r="B2023" s="98" t="s">
        <v>3633</v>
      </c>
      <c r="C2023" s="98" t="s">
        <v>3634</v>
      </c>
      <c r="D2023" s="56" t="s">
        <v>329</v>
      </c>
      <c r="E2023" s="56" t="s">
        <v>351</v>
      </c>
      <c r="F2023" s="56" t="s">
        <v>352</v>
      </c>
      <c r="G2023" s="66">
        <v>8.9999999999999983E-2</v>
      </c>
      <c r="H2023" s="65">
        <v>0</v>
      </c>
      <c r="I2023" s="47">
        <f t="shared" si="186"/>
        <v>0</v>
      </c>
      <c r="J2023" s="65">
        <v>0</v>
      </c>
      <c r="K2023" s="48">
        <f t="shared" si="187"/>
        <v>0</v>
      </c>
      <c r="L2023" s="65">
        <v>0</v>
      </c>
      <c r="M2023" s="60">
        <f t="shared" si="188"/>
        <v>0</v>
      </c>
      <c r="N2023" s="49">
        <v>942</v>
      </c>
      <c r="O2023" s="62">
        <f t="shared" si="189"/>
        <v>84.779999999999987</v>
      </c>
      <c r="P2023" s="50">
        <f t="shared" si="190"/>
        <v>942</v>
      </c>
      <c r="Q2023" s="51">
        <f t="shared" si="191"/>
        <v>84.779999999999987</v>
      </c>
      <c r="R2023" s="46" t="s">
        <v>7307</v>
      </c>
    </row>
    <row r="2024" spans="1:18" ht="16.5" hidden="1" customHeight="1" x14ac:dyDescent="0.15">
      <c r="A2024" s="56" t="s">
        <v>5704</v>
      </c>
      <c r="B2024" s="98" t="s">
        <v>5705</v>
      </c>
      <c r="C2024" s="98" t="s">
        <v>5705</v>
      </c>
      <c r="D2024" s="56" t="s">
        <v>329</v>
      </c>
      <c r="E2024" s="56" t="s">
        <v>5300</v>
      </c>
      <c r="F2024" s="56" t="s">
        <v>5301</v>
      </c>
      <c r="G2024" s="66">
        <v>16.952800000000003</v>
      </c>
      <c r="H2024" s="65">
        <v>0</v>
      </c>
      <c r="I2024" s="47">
        <f t="shared" si="186"/>
        <v>0</v>
      </c>
      <c r="J2024" s="65">
        <v>0</v>
      </c>
      <c r="K2024" s="48">
        <f t="shared" si="187"/>
        <v>0</v>
      </c>
      <c r="L2024" s="65">
        <v>0</v>
      </c>
      <c r="M2024" s="60">
        <f t="shared" si="188"/>
        <v>0</v>
      </c>
      <c r="N2024" s="49">
        <v>5</v>
      </c>
      <c r="O2024" s="62">
        <f t="shared" si="189"/>
        <v>84.76400000000001</v>
      </c>
      <c r="P2024" s="50">
        <f t="shared" si="190"/>
        <v>5</v>
      </c>
      <c r="Q2024" s="51">
        <f t="shared" si="191"/>
        <v>84.76400000000001</v>
      </c>
      <c r="R2024" s="46" t="s">
        <v>1</v>
      </c>
    </row>
    <row r="2025" spans="1:18" ht="16.5" hidden="1" customHeight="1" x14ac:dyDescent="0.15">
      <c r="A2025" s="56" t="s">
        <v>1639</v>
      </c>
      <c r="B2025" s="98" t="s">
        <v>1640</v>
      </c>
      <c r="C2025" s="98" t="s">
        <v>1641</v>
      </c>
      <c r="D2025" s="56" t="s">
        <v>406</v>
      </c>
      <c r="E2025" s="56" t="s">
        <v>330</v>
      </c>
      <c r="F2025" s="56" t="s">
        <v>331</v>
      </c>
      <c r="G2025" s="66">
        <v>8.4744915123456845</v>
      </c>
      <c r="H2025" s="65">
        <v>0</v>
      </c>
      <c r="I2025" s="47">
        <f t="shared" si="186"/>
        <v>0</v>
      </c>
      <c r="J2025" s="65">
        <v>0</v>
      </c>
      <c r="K2025" s="48">
        <f t="shared" si="187"/>
        <v>0</v>
      </c>
      <c r="L2025" s="65">
        <v>0</v>
      </c>
      <c r="M2025" s="60">
        <f t="shared" si="188"/>
        <v>0</v>
      </c>
      <c r="N2025" s="49">
        <v>10</v>
      </c>
      <c r="O2025" s="62">
        <f t="shared" si="189"/>
        <v>84.744915123456849</v>
      </c>
      <c r="P2025" s="50">
        <f t="shared" si="190"/>
        <v>10</v>
      </c>
      <c r="Q2025" s="51">
        <f t="shared" si="191"/>
        <v>84.744915123456849</v>
      </c>
      <c r="R2025" s="46" t="s">
        <v>7300</v>
      </c>
    </row>
    <row r="2026" spans="1:18" ht="16.5" hidden="1" customHeight="1" x14ac:dyDescent="0.15">
      <c r="A2026" s="56" t="s">
        <v>6527</v>
      </c>
      <c r="B2026" s="98" t="s">
        <v>6528</v>
      </c>
      <c r="C2026" s="98" t="s">
        <v>6528</v>
      </c>
      <c r="D2026" s="56" t="s">
        <v>329</v>
      </c>
      <c r="E2026" s="56" t="s">
        <v>1247</v>
      </c>
      <c r="F2026" s="56" t="s">
        <v>1248</v>
      </c>
      <c r="G2026" s="66">
        <v>8.4719287225612199</v>
      </c>
      <c r="H2026" s="65">
        <v>0</v>
      </c>
      <c r="I2026" s="47">
        <f t="shared" si="186"/>
        <v>0</v>
      </c>
      <c r="J2026" s="65">
        <v>0</v>
      </c>
      <c r="K2026" s="48">
        <f t="shared" si="187"/>
        <v>0</v>
      </c>
      <c r="L2026" s="65">
        <v>0</v>
      </c>
      <c r="M2026" s="60">
        <f t="shared" si="188"/>
        <v>0</v>
      </c>
      <c r="N2026" s="49">
        <v>10</v>
      </c>
      <c r="O2026" s="62">
        <f t="shared" si="189"/>
        <v>84.719287225612192</v>
      </c>
      <c r="P2026" s="50">
        <f t="shared" si="190"/>
        <v>10</v>
      </c>
      <c r="Q2026" s="51">
        <f t="shared" si="191"/>
        <v>84.719287225612192</v>
      </c>
      <c r="R2026" s="46" t="s">
        <v>1</v>
      </c>
    </row>
    <row r="2027" spans="1:18" ht="16.5" hidden="1" customHeight="1" x14ac:dyDescent="0.15">
      <c r="A2027" s="56" t="s">
        <v>3333</v>
      </c>
      <c r="B2027" s="98" t="s">
        <v>7768</v>
      </c>
      <c r="C2027" s="98" t="s">
        <v>3334</v>
      </c>
      <c r="D2027" s="56" t="s">
        <v>329</v>
      </c>
      <c r="E2027" s="56" t="s">
        <v>330</v>
      </c>
      <c r="F2027" s="56" t="s">
        <v>331</v>
      </c>
      <c r="G2027" s="66">
        <v>1.0300079297492538E-2</v>
      </c>
      <c r="H2027" s="65">
        <v>0</v>
      </c>
      <c r="I2027" s="47">
        <f t="shared" si="186"/>
        <v>0</v>
      </c>
      <c r="J2027" s="65">
        <v>0</v>
      </c>
      <c r="K2027" s="48">
        <f t="shared" si="187"/>
        <v>0</v>
      </c>
      <c r="L2027" s="65">
        <v>0</v>
      </c>
      <c r="M2027" s="60">
        <f t="shared" si="188"/>
        <v>0</v>
      </c>
      <c r="N2027" s="49">
        <v>8175</v>
      </c>
      <c r="O2027" s="62">
        <f t="shared" si="189"/>
        <v>84.203148257001502</v>
      </c>
      <c r="P2027" s="50">
        <f t="shared" si="190"/>
        <v>8175</v>
      </c>
      <c r="Q2027" s="51">
        <f t="shared" si="191"/>
        <v>84.203148257001502</v>
      </c>
      <c r="R2027" s="46" t="s">
        <v>7307</v>
      </c>
    </row>
    <row r="2028" spans="1:18" ht="16.5" hidden="1" customHeight="1" x14ac:dyDescent="0.15">
      <c r="A2028" s="56" t="s">
        <v>7137</v>
      </c>
      <c r="B2028" s="98" t="s">
        <v>7138</v>
      </c>
      <c r="C2028" s="98" t="s">
        <v>8550</v>
      </c>
      <c r="D2028" s="56" t="s">
        <v>6831</v>
      </c>
      <c r="E2028" s="56" t="s">
        <v>1380</v>
      </c>
      <c r="F2028" s="56" t="s">
        <v>1381</v>
      </c>
      <c r="G2028" s="66">
        <v>14</v>
      </c>
      <c r="H2028" s="65">
        <v>0</v>
      </c>
      <c r="I2028" s="47">
        <f t="shared" si="186"/>
        <v>0</v>
      </c>
      <c r="J2028" s="65">
        <v>0</v>
      </c>
      <c r="K2028" s="48">
        <f t="shared" si="187"/>
        <v>0</v>
      </c>
      <c r="L2028" s="65">
        <v>0</v>
      </c>
      <c r="M2028" s="60">
        <f t="shared" si="188"/>
        <v>0</v>
      </c>
      <c r="N2028" s="49">
        <v>6</v>
      </c>
      <c r="O2028" s="62">
        <f t="shared" si="189"/>
        <v>84</v>
      </c>
      <c r="P2028" s="50">
        <f t="shared" si="190"/>
        <v>6</v>
      </c>
      <c r="Q2028" s="51">
        <f t="shared" si="191"/>
        <v>84</v>
      </c>
      <c r="R2028" s="46" t="s">
        <v>7303</v>
      </c>
    </row>
    <row r="2029" spans="1:18" ht="16.5" hidden="1" customHeight="1" x14ac:dyDescent="0.15">
      <c r="A2029" s="56" t="s">
        <v>4579</v>
      </c>
      <c r="B2029" s="98" t="s">
        <v>4580</v>
      </c>
      <c r="C2029" s="98" t="s">
        <v>4580</v>
      </c>
      <c r="D2029" s="56" t="s">
        <v>350</v>
      </c>
      <c r="E2029" s="56" t="s">
        <v>351</v>
      </c>
      <c r="F2029" s="56" t="s">
        <v>352</v>
      </c>
      <c r="G2029" s="66">
        <v>3.5</v>
      </c>
      <c r="H2029" s="65">
        <v>0</v>
      </c>
      <c r="I2029" s="47">
        <f t="shared" si="186"/>
        <v>0</v>
      </c>
      <c r="J2029" s="65">
        <v>0</v>
      </c>
      <c r="K2029" s="48">
        <f t="shared" si="187"/>
        <v>0</v>
      </c>
      <c r="L2029" s="65">
        <v>0</v>
      </c>
      <c r="M2029" s="60">
        <f t="shared" si="188"/>
        <v>0</v>
      </c>
      <c r="N2029" s="49">
        <v>24</v>
      </c>
      <c r="O2029" s="62">
        <f t="shared" si="189"/>
        <v>84</v>
      </c>
      <c r="P2029" s="50">
        <f t="shared" si="190"/>
        <v>24</v>
      </c>
      <c r="Q2029" s="51">
        <f t="shared" si="191"/>
        <v>84</v>
      </c>
      <c r="R2029" s="46" t="s">
        <v>7302</v>
      </c>
    </row>
    <row r="2030" spans="1:18" ht="16.5" hidden="1" customHeight="1" x14ac:dyDescent="0.15">
      <c r="A2030" s="56" t="s">
        <v>6283</v>
      </c>
      <c r="B2030" s="98" t="s">
        <v>6284</v>
      </c>
      <c r="C2030" s="98" t="s">
        <v>6284</v>
      </c>
      <c r="D2030" s="56" t="s">
        <v>329</v>
      </c>
      <c r="E2030" s="56" t="s">
        <v>5171</v>
      </c>
      <c r="F2030" s="56" t="s">
        <v>5172</v>
      </c>
      <c r="G2030" s="66">
        <v>83.59964544698795</v>
      </c>
      <c r="H2030" s="65">
        <v>0</v>
      </c>
      <c r="I2030" s="47">
        <f t="shared" si="186"/>
        <v>0</v>
      </c>
      <c r="J2030" s="65">
        <v>0</v>
      </c>
      <c r="K2030" s="48">
        <f t="shared" si="187"/>
        <v>0</v>
      </c>
      <c r="L2030" s="65">
        <v>0</v>
      </c>
      <c r="M2030" s="60">
        <f t="shared" si="188"/>
        <v>0</v>
      </c>
      <c r="N2030" s="49">
        <v>1</v>
      </c>
      <c r="O2030" s="62">
        <f t="shared" si="189"/>
        <v>83.59964544698795</v>
      </c>
      <c r="P2030" s="50">
        <f t="shared" si="190"/>
        <v>1</v>
      </c>
      <c r="Q2030" s="51">
        <f t="shared" si="191"/>
        <v>83.59964544698795</v>
      </c>
      <c r="R2030" s="46" t="s">
        <v>1</v>
      </c>
    </row>
    <row r="2031" spans="1:18" ht="16.5" hidden="1" customHeight="1" x14ac:dyDescent="0.15">
      <c r="A2031" s="56" t="s">
        <v>1263</v>
      </c>
      <c r="B2031" s="98" t="s">
        <v>1264</v>
      </c>
      <c r="C2031" s="98" t="s">
        <v>1265</v>
      </c>
      <c r="D2031" s="56" t="s">
        <v>329</v>
      </c>
      <c r="E2031" s="56" t="s">
        <v>334</v>
      </c>
      <c r="F2031" s="56" t="s">
        <v>335</v>
      </c>
      <c r="G2031" s="66">
        <v>4.6060999999999988</v>
      </c>
      <c r="H2031" s="65">
        <v>0</v>
      </c>
      <c r="I2031" s="47">
        <f t="shared" si="186"/>
        <v>0</v>
      </c>
      <c r="J2031" s="65">
        <v>0</v>
      </c>
      <c r="K2031" s="48">
        <f t="shared" si="187"/>
        <v>0</v>
      </c>
      <c r="L2031" s="65">
        <v>0</v>
      </c>
      <c r="M2031" s="60">
        <f t="shared" si="188"/>
        <v>0</v>
      </c>
      <c r="N2031" s="49">
        <v>18</v>
      </c>
      <c r="O2031" s="62">
        <f t="shared" si="189"/>
        <v>82.909799999999976</v>
      </c>
      <c r="P2031" s="50">
        <f t="shared" si="190"/>
        <v>18</v>
      </c>
      <c r="Q2031" s="51">
        <f t="shared" si="191"/>
        <v>82.909799999999976</v>
      </c>
      <c r="R2031" s="46" t="s">
        <v>7299</v>
      </c>
    </row>
    <row r="2032" spans="1:18" ht="16.5" hidden="1" customHeight="1" x14ac:dyDescent="0.15">
      <c r="A2032" s="56" t="s">
        <v>3064</v>
      </c>
      <c r="B2032" s="98" t="s">
        <v>3065</v>
      </c>
      <c r="C2032" s="98" t="s">
        <v>3066</v>
      </c>
      <c r="D2032" s="56" t="s">
        <v>350</v>
      </c>
      <c r="E2032" s="56" t="s">
        <v>351</v>
      </c>
      <c r="F2032" s="56" t="s">
        <v>352</v>
      </c>
      <c r="G2032" s="66">
        <v>4.5002979623773821E-3</v>
      </c>
      <c r="H2032" s="65">
        <v>0</v>
      </c>
      <c r="I2032" s="47">
        <f t="shared" si="186"/>
        <v>0</v>
      </c>
      <c r="J2032" s="65">
        <v>0</v>
      </c>
      <c r="K2032" s="48">
        <f t="shared" si="187"/>
        <v>0</v>
      </c>
      <c r="L2032" s="65">
        <v>0</v>
      </c>
      <c r="M2032" s="60">
        <f t="shared" si="188"/>
        <v>0</v>
      </c>
      <c r="N2032" s="49">
        <v>18400</v>
      </c>
      <c r="O2032" s="62">
        <f t="shared" si="189"/>
        <v>82.805482507743832</v>
      </c>
      <c r="P2032" s="50">
        <f t="shared" si="190"/>
        <v>18400</v>
      </c>
      <c r="Q2032" s="51">
        <f t="shared" si="191"/>
        <v>82.805482507743832</v>
      </c>
      <c r="R2032" s="46" t="s">
        <v>7307</v>
      </c>
    </row>
    <row r="2033" spans="1:18" ht="16.5" hidden="1" customHeight="1" x14ac:dyDescent="0.15">
      <c r="A2033" s="56" t="s">
        <v>6328</v>
      </c>
      <c r="B2033" s="98" t="s">
        <v>6329</v>
      </c>
      <c r="C2033" s="98" t="s">
        <v>6330</v>
      </c>
      <c r="D2033" s="56" t="s">
        <v>329</v>
      </c>
      <c r="E2033" s="56" t="s">
        <v>5300</v>
      </c>
      <c r="F2033" s="56" t="s">
        <v>5301</v>
      </c>
      <c r="G2033" s="66">
        <v>82.78900513874035</v>
      </c>
      <c r="H2033" s="65">
        <v>0</v>
      </c>
      <c r="I2033" s="47">
        <f t="shared" si="186"/>
        <v>0</v>
      </c>
      <c r="J2033" s="65">
        <v>0</v>
      </c>
      <c r="K2033" s="48">
        <f t="shared" si="187"/>
        <v>0</v>
      </c>
      <c r="L2033" s="65">
        <v>0</v>
      </c>
      <c r="M2033" s="60">
        <f t="shared" si="188"/>
        <v>0</v>
      </c>
      <c r="N2033" s="49">
        <v>1</v>
      </c>
      <c r="O2033" s="62">
        <f t="shared" si="189"/>
        <v>82.78900513874035</v>
      </c>
      <c r="P2033" s="50">
        <f t="shared" si="190"/>
        <v>1</v>
      </c>
      <c r="Q2033" s="51">
        <f t="shared" si="191"/>
        <v>82.78900513874035</v>
      </c>
      <c r="R2033" s="46" t="s">
        <v>1</v>
      </c>
    </row>
    <row r="2034" spans="1:18" ht="16.5" hidden="1" customHeight="1" x14ac:dyDescent="0.15">
      <c r="A2034" s="56" t="s">
        <v>978</v>
      </c>
      <c r="B2034" s="98" t="s">
        <v>7367</v>
      </c>
      <c r="C2034" s="98" t="s">
        <v>979</v>
      </c>
      <c r="D2034" s="56" t="s">
        <v>329</v>
      </c>
      <c r="E2034" s="56" t="s">
        <v>391</v>
      </c>
      <c r="F2034" s="56" t="s">
        <v>392</v>
      </c>
      <c r="G2034" s="66">
        <v>4.1299050396224786</v>
      </c>
      <c r="H2034" s="65">
        <v>0</v>
      </c>
      <c r="I2034" s="47">
        <f t="shared" si="186"/>
        <v>0</v>
      </c>
      <c r="J2034" s="65">
        <v>0</v>
      </c>
      <c r="K2034" s="48">
        <f t="shared" si="187"/>
        <v>0</v>
      </c>
      <c r="L2034" s="65">
        <v>0</v>
      </c>
      <c r="M2034" s="60">
        <f t="shared" si="188"/>
        <v>0</v>
      </c>
      <c r="N2034" s="49">
        <v>20</v>
      </c>
      <c r="O2034" s="62">
        <f t="shared" si="189"/>
        <v>82.598100792449571</v>
      </c>
      <c r="P2034" s="50">
        <f t="shared" si="190"/>
        <v>20</v>
      </c>
      <c r="Q2034" s="51">
        <f t="shared" si="191"/>
        <v>82.598100792449571</v>
      </c>
      <c r="R2034" s="46" t="s">
        <v>7299</v>
      </c>
    </row>
    <row r="2035" spans="1:18" ht="16.5" hidden="1" customHeight="1" x14ac:dyDescent="0.15">
      <c r="A2035" s="56" t="s">
        <v>1085</v>
      </c>
      <c r="B2035" s="98" t="s">
        <v>1086</v>
      </c>
      <c r="C2035" s="98" t="s">
        <v>8267</v>
      </c>
      <c r="D2035" s="56" t="s">
        <v>329</v>
      </c>
      <c r="E2035" s="56" t="s">
        <v>334</v>
      </c>
      <c r="F2035" s="56" t="s">
        <v>335</v>
      </c>
      <c r="G2035" s="66">
        <v>41.148099999999999</v>
      </c>
      <c r="H2035" s="65">
        <v>0</v>
      </c>
      <c r="I2035" s="47">
        <f t="shared" si="186"/>
        <v>0</v>
      </c>
      <c r="J2035" s="65">
        <v>0</v>
      </c>
      <c r="K2035" s="48">
        <f t="shared" si="187"/>
        <v>0</v>
      </c>
      <c r="L2035" s="65">
        <v>0</v>
      </c>
      <c r="M2035" s="60">
        <f t="shared" si="188"/>
        <v>0</v>
      </c>
      <c r="N2035" s="49">
        <v>2</v>
      </c>
      <c r="O2035" s="62">
        <f t="shared" si="189"/>
        <v>82.296199999999999</v>
      </c>
      <c r="P2035" s="50">
        <f t="shared" si="190"/>
        <v>2</v>
      </c>
      <c r="Q2035" s="51">
        <f t="shared" si="191"/>
        <v>82.296199999999999</v>
      </c>
      <c r="R2035" s="46" t="s">
        <v>7299</v>
      </c>
    </row>
    <row r="2036" spans="1:18" ht="16.5" hidden="1" customHeight="1" x14ac:dyDescent="0.15">
      <c r="A2036" s="56" t="s">
        <v>1420</v>
      </c>
      <c r="B2036" s="102" t="s">
        <v>1421</v>
      </c>
      <c r="C2036" s="56" t="s">
        <v>1422</v>
      </c>
      <c r="D2036" s="56" t="s">
        <v>329</v>
      </c>
      <c r="E2036" s="56" t="s">
        <v>330</v>
      </c>
      <c r="F2036" s="56" t="s">
        <v>331</v>
      </c>
      <c r="G2036" s="66">
        <v>1.2393160001218826</v>
      </c>
      <c r="H2036" s="65">
        <v>3003</v>
      </c>
      <c r="I2036" s="47">
        <f t="shared" si="186"/>
        <v>3721.6659483660133</v>
      </c>
      <c r="J2036" s="65">
        <v>0</v>
      </c>
      <c r="K2036" s="48">
        <f t="shared" si="187"/>
        <v>0</v>
      </c>
      <c r="L2036" s="65">
        <v>0</v>
      </c>
      <c r="M2036" s="60">
        <f t="shared" si="188"/>
        <v>0</v>
      </c>
      <c r="N2036" s="49">
        <v>0</v>
      </c>
      <c r="O2036" s="62">
        <f t="shared" si="189"/>
        <v>0</v>
      </c>
      <c r="P2036" s="50">
        <f t="shared" si="190"/>
        <v>3003</v>
      </c>
      <c r="Q2036" s="51">
        <f t="shared" si="191"/>
        <v>3721.6659483660133</v>
      </c>
      <c r="R2036" s="46" t="s">
        <v>7300</v>
      </c>
    </row>
    <row r="2037" spans="1:18" ht="16.5" hidden="1" customHeight="1" x14ac:dyDescent="0.15">
      <c r="A2037" s="56" t="s">
        <v>3843</v>
      </c>
      <c r="B2037" s="98" t="s">
        <v>3844</v>
      </c>
      <c r="C2037" s="98" t="s">
        <v>3845</v>
      </c>
      <c r="D2037" s="56" t="s">
        <v>329</v>
      </c>
      <c r="E2037" s="56" t="s">
        <v>1964</v>
      </c>
      <c r="F2037" s="56" t="s">
        <v>1965</v>
      </c>
      <c r="G2037" s="66">
        <v>0.41750000000000004</v>
      </c>
      <c r="H2037" s="65">
        <v>0</v>
      </c>
      <c r="I2037" s="47">
        <f t="shared" si="186"/>
        <v>0</v>
      </c>
      <c r="J2037" s="65">
        <v>0</v>
      </c>
      <c r="K2037" s="48">
        <f t="shared" si="187"/>
        <v>0</v>
      </c>
      <c r="L2037" s="65">
        <v>0</v>
      </c>
      <c r="M2037" s="60">
        <f t="shared" si="188"/>
        <v>0</v>
      </c>
      <c r="N2037" s="49">
        <v>197</v>
      </c>
      <c r="O2037" s="62">
        <f t="shared" si="189"/>
        <v>82.247500000000002</v>
      </c>
      <c r="P2037" s="50">
        <f t="shared" si="190"/>
        <v>197</v>
      </c>
      <c r="Q2037" s="51">
        <f t="shared" si="191"/>
        <v>82.247500000000002</v>
      </c>
      <c r="R2037" s="46" t="s">
        <v>7307</v>
      </c>
    </row>
    <row r="2038" spans="1:18" ht="16.5" hidden="1" customHeight="1" x14ac:dyDescent="0.15">
      <c r="A2038" s="56" t="s">
        <v>4108</v>
      </c>
      <c r="B2038" s="98" t="s">
        <v>4109</v>
      </c>
      <c r="C2038" s="98" t="s">
        <v>4109</v>
      </c>
      <c r="D2038" s="56" t="s">
        <v>329</v>
      </c>
      <c r="E2038" s="56" t="s">
        <v>1310</v>
      </c>
      <c r="F2038" s="56" t="s">
        <v>1311</v>
      </c>
      <c r="G2038" s="66">
        <v>5.48</v>
      </c>
      <c r="H2038" s="65">
        <v>0</v>
      </c>
      <c r="I2038" s="47">
        <f t="shared" si="186"/>
        <v>0</v>
      </c>
      <c r="J2038" s="65">
        <v>0</v>
      </c>
      <c r="K2038" s="48">
        <f t="shared" si="187"/>
        <v>0</v>
      </c>
      <c r="L2038" s="65">
        <v>0</v>
      </c>
      <c r="M2038" s="60">
        <f t="shared" si="188"/>
        <v>0</v>
      </c>
      <c r="N2038" s="49">
        <v>15</v>
      </c>
      <c r="O2038" s="62">
        <f t="shared" si="189"/>
        <v>82.2</v>
      </c>
      <c r="P2038" s="50">
        <f t="shared" si="190"/>
        <v>15</v>
      </c>
      <c r="Q2038" s="51">
        <f t="shared" si="191"/>
        <v>82.2</v>
      </c>
      <c r="R2038" s="46" t="s">
        <v>7307</v>
      </c>
    </row>
    <row r="2039" spans="1:18" ht="16.5" hidden="1" customHeight="1" x14ac:dyDescent="0.15">
      <c r="A2039" s="56" t="s">
        <v>6686</v>
      </c>
      <c r="B2039" s="102" t="s">
        <v>6687</v>
      </c>
      <c r="C2039" s="56" t="s">
        <v>6688</v>
      </c>
      <c r="D2039" s="56" t="s">
        <v>329</v>
      </c>
      <c r="E2039" s="56" t="s">
        <v>330</v>
      </c>
      <c r="F2039" s="56" t="s">
        <v>331</v>
      </c>
      <c r="G2039" s="66">
        <v>0.30769200302193378</v>
      </c>
      <c r="H2039" s="65">
        <v>5023</v>
      </c>
      <c r="I2039" s="47">
        <f t="shared" si="186"/>
        <v>1545.5369311791733</v>
      </c>
      <c r="J2039" s="65">
        <v>0</v>
      </c>
      <c r="K2039" s="48">
        <f t="shared" si="187"/>
        <v>0</v>
      </c>
      <c r="L2039" s="65">
        <v>0</v>
      </c>
      <c r="M2039" s="60">
        <f t="shared" si="188"/>
        <v>0</v>
      </c>
      <c r="N2039" s="49">
        <v>0</v>
      </c>
      <c r="O2039" s="62">
        <f t="shared" si="189"/>
        <v>0</v>
      </c>
      <c r="P2039" s="50">
        <f t="shared" si="190"/>
        <v>5023</v>
      </c>
      <c r="Q2039" s="51">
        <f t="shared" si="191"/>
        <v>1545.5369311791733</v>
      </c>
      <c r="R2039" s="46" t="s">
        <v>7300</v>
      </c>
    </row>
    <row r="2040" spans="1:18" ht="16.5" hidden="1" customHeight="1" x14ac:dyDescent="0.15">
      <c r="A2040" s="56" t="s">
        <v>3347</v>
      </c>
      <c r="B2040" s="98" t="s">
        <v>7774</v>
      </c>
      <c r="C2040" s="98" t="s">
        <v>3348</v>
      </c>
      <c r="D2040" s="56" t="s">
        <v>329</v>
      </c>
      <c r="E2040" s="56" t="s">
        <v>330</v>
      </c>
      <c r="F2040" s="56" t="s">
        <v>331</v>
      </c>
      <c r="G2040" s="66">
        <v>1.4400547445255475E-2</v>
      </c>
      <c r="H2040" s="65">
        <v>0</v>
      </c>
      <c r="I2040" s="47">
        <f t="shared" si="186"/>
        <v>0</v>
      </c>
      <c r="J2040" s="65">
        <v>0</v>
      </c>
      <c r="K2040" s="48">
        <f t="shared" si="187"/>
        <v>0</v>
      </c>
      <c r="L2040" s="65">
        <v>0</v>
      </c>
      <c r="M2040" s="60">
        <f t="shared" si="188"/>
        <v>0</v>
      </c>
      <c r="N2040" s="49">
        <v>5705</v>
      </c>
      <c r="O2040" s="62">
        <f t="shared" si="189"/>
        <v>82.155123175182482</v>
      </c>
      <c r="P2040" s="50">
        <f t="shared" si="190"/>
        <v>5705</v>
      </c>
      <c r="Q2040" s="51">
        <f t="shared" si="191"/>
        <v>82.155123175182482</v>
      </c>
      <c r="R2040" s="46" t="s">
        <v>7307</v>
      </c>
    </row>
    <row r="2041" spans="1:18" ht="16.5" hidden="1" customHeight="1" x14ac:dyDescent="0.15">
      <c r="A2041" s="56" t="s">
        <v>5495</v>
      </c>
      <c r="B2041" s="98" t="s">
        <v>5496</v>
      </c>
      <c r="C2041" s="98" t="s">
        <v>5497</v>
      </c>
      <c r="D2041" s="56" t="s">
        <v>329</v>
      </c>
      <c r="E2041" s="56" t="s">
        <v>5171</v>
      </c>
      <c r="F2041" s="56" t="s">
        <v>5172</v>
      </c>
      <c r="G2041" s="66">
        <v>41.008121199820138</v>
      </c>
      <c r="H2041" s="65">
        <v>0</v>
      </c>
      <c r="I2041" s="47">
        <f t="shared" si="186"/>
        <v>0</v>
      </c>
      <c r="J2041" s="65">
        <v>0</v>
      </c>
      <c r="K2041" s="48">
        <f t="shared" si="187"/>
        <v>0</v>
      </c>
      <c r="L2041" s="65">
        <v>0</v>
      </c>
      <c r="M2041" s="60">
        <f t="shared" si="188"/>
        <v>0</v>
      </c>
      <c r="N2041" s="49">
        <v>2</v>
      </c>
      <c r="O2041" s="62">
        <f t="shared" si="189"/>
        <v>82.016242399640277</v>
      </c>
      <c r="P2041" s="50">
        <f t="shared" si="190"/>
        <v>2</v>
      </c>
      <c r="Q2041" s="51">
        <f t="shared" si="191"/>
        <v>82.016242399640277</v>
      </c>
      <c r="R2041" s="46" t="s">
        <v>1</v>
      </c>
    </row>
    <row r="2042" spans="1:18" ht="16.5" hidden="1" customHeight="1" x14ac:dyDescent="0.15">
      <c r="A2042" s="56" t="s">
        <v>3598</v>
      </c>
      <c r="B2042" s="98" t="s">
        <v>7851</v>
      </c>
      <c r="C2042" s="98" t="s">
        <v>7852</v>
      </c>
      <c r="D2042" s="56" t="s">
        <v>329</v>
      </c>
      <c r="E2042" s="56" t="s">
        <v>1310</v>
      </c>
      <c r="F2042" s="56" t="s">
        <v>1311</v>
      </c>
      <c r="G2042" s="66">
        <v>5.8099999999999992E-2</v>
      </c>
      <c r="H2042" s="65">
        <v>0</v>
      </c>
      <c r="I2042" s="47">
        <f t="shared" si="186"/>
        <v>0</v>
      </c>
      <c r="J2042" s="65">
        <v>0</v>
      </c>
      <c r="K2042" s="48">
        <f t="shared" si="187"/>
        <v>0</v>
      </c>
      <c r="L2042" s="65">
        <v>0</v>
      </c>
      <c r="M2042" s="60">
        <f t="shared" si="188"/>
        <v>0</v>
      </c>
      <c r="N2042" s="49">
        <v>1408</v>
      </c>
      <c r="O2042" s="62">
        <f t="shared" si="189"/>
        <v>81.804799999999986</v>
      </c>
      <c r="P2042" s="50">
        <f t="shared" si="190"/>
        <v>1408</v>
      </c>
      <c r="Q2042" s="51">
        <f t="shared" si="191"/>
        <v>81.804799999999986</v>
      </c>
      <c r="R2042" s="46" t="s">
        <v>7307</v>
      </c>
    </row>
    <row r="2043" spans="1:18" ht="16.5" hidden="1" customHeight="1" x14ac:dyDescent="0.15">
      <c r="A2043" s="56" t="s">
        <v>1005</v>
      </c>
      <c r="B2043" s="98" t="s">
        <v>7375</v>
      </c>
      <c r="C2043" s="98" t="s">
        <v>7376</v>
      </c>
      <c r="D2043" s="56" t="s">
        <v>350</v>
      </c>
      <c r="E2043" s="56" t="s">
        <v>568</v>
      </c>
      <c r="F2043" s="56" t="s">
        <v>569</v>
      </c>
      <c r="G2043" s="66">
        <v>4.7933000000000003</v>
      </c>
      <c r="H2043" s="65">
        <v>0</v>
      </c>
      <c r="I2043" s="47">
        <f t="shared" si="186"/>
        <v>0</v>
      </c>
      <c r="J2043" s="65">
        <v>0</v>
      </c>
      <c r="K2043" s="48">
        <f t="shared" si="187"/>
        <v>0</v>
      </c>
      <c r="L2043" s="65">
        <v>0</v>
      </c>
      <c r="M2043" s="60">
        <f t="shared" si="188"/>
        <v>0</v>
      </c>
      <c r="N2043" s="49">
        <v>17</v>
      </c>
      <c r="O2043" s="62">
        <f t="shared" si="189"/>
        <v>81.486100000000008</v>
      </c>
      <c r="P2043" s="50">
        <f t="shared" si="190"/>
        <v>17</v>
      </c>
      <c r="Q2043" s="51">
        <f t="shared" si="191"/>
        <v>81.486100000000008</v>
      </c>
      <c r="R2043" s="46" t="s">
        <v>7299</v>
      </c>
    </row>
    <row r="2044" spans="1:18" ht="16.5" hidden="1" customHeight="1" x14ac:dyDescent="0.15">
      <c r="A2044" s="56" t="s">
        <v>7709</v>
      </c>
      <c r="B2044" s="98" t="s">
        <v>3156</v>
      </c>
      <c r="C2044" s="98" t="s">
        <v>3157</v>
      </c>
      <c r="D2044" s="56" t="s">
        <v>329</v>
      </c>
      <c r="E2044" s="56" t="s">
        <v>351</v>
      </c>
      <c r="F2044" s="56" t="s">
        <v>352</v>
      </c>
      <c r="G2044" s="66">
        <v>3.4200000000000008E-2</v>
      </c>
      <c r="H2044" s="65">
        <v>0</v>
      </c>
      <c r="I2044" s="47">
        <f t="shared" si="186"/>
        <v>0</v>
      </c>
      <c r="J2044" s="65">
        <v>0</v>
      </c>
      <c r="K2044" s="48">
        <f t="shared" si="187"/>
        <v>0</v>
      </c>
      <c r="L2044" s="65">
        <v>0</v>
      </c>
      <c r="M2044" s="60">
        <f t="shared" si="188"/>
        <v>0</v>
      </c>
      <c r="N2044" s="49">
        <v>2364</v>
      </c>
      <c r="O2044" s="62">
        <f t="shared" si="189"/>
        <v>80.848800000000026</v>
      </c>
      <c r="P2044" s="50">
        <f t="shared" si="190"/>
        <v>2364</v>
      </c>
      <c r="Q2044" s="51">
        <f t="shared" si="191"/>
        <v>80.848800000000026</v>
      </c>
      <c r="R2044" s="46" t="s">
        <v>7307</v>
      </c>
    </row>
    <row r="2045" spans="1:18" ht="16.5" hidden="1" customHeight="1" x14ac:dyDescent="0.15">
      <c r="A2045" s="56" t="s">
        <v>5466</v>
      </c>
      <c r="B2045" s="98" t="s">
        <v>5467</v>
      </c>
      <c r="C2045" s="98" t="s">
        <v>5320</v>
      </c>
      <c r="D2045" s="56" t="s">
        <v>329</v>
      </c>
      <c r="E2045" s="56" t="s">
        <v>5298</v>
      </c>
      <c r="F2045" s="56" t="s">
        <v>5299</v>
      </c>
      <c r="G2045" s="66">
        <v>13.44523724944996</v>
      </c>
      <c r="H2045" s="65">
        <v>0</v>
      </c>
      <c r="I2045" s="47">
        <f t="shared" si="186"/>
        <v>0</v>
      </c>
      <c r="J2045" s="65">
        <v>0</v>
      </c>
      <c r="K2045" s="48">
        <f t="shared" si="187"/>
        <v>0</v>
      </c>
      <c r="L2045" s="65">
        <v>0</v>
      </c>
      <c r="M2045" s="60">
        <f t="shared" si="188"/>
        <v>0</v>
      </c>
      <c r="N2045" s="49">
        <v>6</v>
      </c>
      <c r="O2045" s="62">
        <f t="shared" si="189"/>
        <v>80.671423496699759</v>
      </c>
      <c r="P2045" s="50">
        <f t="shared" si="190"/>
        <v>6</v>
      </c>
      <c r="Q2045" s="51">
        <f t="shared" si="191"/>
        <v>80.671423496699759</v>
      </c>
      <c r="R2045" s="46" t="s">
        <v>1</v>
      </c>
    </row>
    <row r="2046" spans="1:18" ht="16.5" hidden="1" customHeight="1" x14ac:dyDescent="0.15">
      <c r="A2046" s="56" t="s">
        <v>5349</v>
      </c>
      <c r="B2046" s="98" t="s">
        <v>5350</v>
      </c>
      <c r="C2046" s="98" t="s">
        <v>5350</v>
      </c>
      <c r="D2046" s="56" t="s">
        <v>329</v>
      </c>
      <c r="E2046" s="56" t="s">
        <v>5171</v>
      </c>
      <c r="F2046" s="56" t="s">
        <v>5172</v>
      </c>
      <c r="G2046" s="66">
        <v>80</v>
      </c>
      <c r="H2046" s="65">
        <v>0</v>
      </c>
      <c r="I2046" s="47">
        <f t="shared" si="186"/>
        <v>0</v>
      </c>
      <c r="J2046" s="65">
        <v>0</v>
      </c>
      <c r="K2046" s="48">
        <f t="shared" si="187"/>
        <v>0</v>
      </c>
      <c r="L2046" s="65">
        <v>0</v>
      </c>
      <c r="M2046" s="60">
        <f t="shared" si="188"/>
        <v>0</v>
      </c>
      <c r="N2046" s="49">
        <v>1</v>
      </c>
      <c r="O2046" s="62">
        <f t="shared" si="189"/>
        <v>80</v>
      </c>
      <c r="P2046" s="50">
        <f t="shared" si="190"/>
        <v>1</v>
      </c>
      <c r="Q2046" s="51">
        <f t="shared" si="191"/>
        <v>80</v>
      </c>
      <c r="R2046" s="46" t="s">
        <v>1</v>
      </c>
    </row>
    <row r="2047" spans="1:18" ht="16.5" hidden="1" customHeight="1" x14ac:dyDescent="0.15">
      <c r="A2047" s="56" t="s">
        <v>5425</v>
      </c>
      <c r="B2047" s="98" t="s">
        <v>5426</v>
      </c>
      <c r="C2047" s="98" t="s">
        <v>5426</v>
      </c>
      <c r="D2047" s="56" t="s">
        <v>329</v>
      </c>
      <c r="E2047" s="56" t="s">
        <v>5171</v>
      </c>
      <c r="F2047" s="56" t="s">
        <v>5172</v>
      </c>
      <c r="G2047" s="66">
        <v>80</v>
      </c>
      <c r="H2047" s="65">
        <v>0</v>
      </c>
      <c r="I2047" s="47">
        <f t="shared" si="186"/>
        <v>0</v>
      </c>
      <c r="J2047" s="65">
        <v>0</v>
      </c>
      <c r="K2047" s="48">
        <f t="shared" si="187"/>
        <v>0</v>
      </c>
      <c r="L2047" s="65">
        <v>0</v>
      </c>
      <c r="M2047" s="60">
        <f t="shared" si="188"/>
        <v>0</v>
      </c>
      <c r="N2047" s="49">
        <v>1</v>
      </c>
      <c r="O2047" s="62">
        <f t="shared" si="189"/>
        <v>80</v>
      </c>
      <c r="P2047" s="50">
        <f t="shared" si="190"/>
        <v>1</v>
      </c>
      <c r="Q2047" s="51">
        <f t="shared" si="191"/>
        <v>80</v>
      </c>
      <c r="R2047" s="46" t="s">
        <v>1</v>
      </c>
    </row>
    <row r="2048" spans="1:18" ht="16.5" hidden="1" customHeight="1" x14ac:dyDescent="0.15">
      <c r="A2048" s="56" t="s">
        <v>5632</v>
      </c>
      <c r="B2048" s="98" t="s">
        <v>8034</v>
      </c>
      <c r="C2048" s="98" t="s">
        <v>8034</v>
      </c>
      <c r="D2048" s="56" t="s">
        <v>329</v>
      </c>
      <c r="E2048" s="56" t="s">
        <v>5300</v>
      </c>
      <c r="F2048" s="56" t="s">
        <v>5301</v>
      </c>
      <c r="G2048" s="66">
        <v>80</v>
      </c>
      <c r="H2048" s="65">
        <v>0</v>
      </c>
      <c r="I2048" s="47">
        <f t="shared" si="186"/>
        <v>0</v>
      </c>
      <c r="J2048" s="65">
        <v>0</v>
      </c>
      <c r="K2048" s="48">
        <f t="shared" si="187"/>
        <v>0</v>
      </c>
      <c r="L2048" s="65">
        <v>0</v>
      </c>
      <c r="M2048" s="60">
        <f t="shared" si="188"/>
        <v>0</v>
      </c>
      <c r="N2048" s="49">
        <v>1</v>
      </c>
      <c r="O2048" s="62">
        <f t="shared" si="189"/>
        <v>80</v>
      </c>
      <c r="P2048" s="50">
        <f t="shared" si="190"/>
        <v>1</v>
      </c>
      <c r="Q2048" s="51">
        <f t="shared" si="191"/>
        <v>80</v>
      </c>
      <c r="R2048" s="46" t="s">
        <v>1</v>
      </c>
    </row>
    <row r="2049" spans="1:18" ht="16.5" hidden="1" customHeight="1" x14ac:dyDescent="0.15">
      <c r="A2049" s="56" t="s">
        <v>5651</v>
      </c>
      <c r="B2049" s="98" t="s">
        <v>5652</v>
      </c>
      <c r="C2049" s="98" t="s">
        <v>5652</v>
      </c>
      <c r="D2049" s="56" t="s">
        <v>329</v>
      </c>
      <c r="E2049" s="56" t="s">
        <v>5171</v>
      </c>
      <c r="F2049" s="56" t="s">
        <v>5172</v>
      </c>
      <c r="G2049" s="66">
        <v>80</v>
      </c>
      <c r="H2049" s="65">
        <v>0</v>
      </c>
      <c r="I2049" s="47">
        <f t="shared" si="186"/>
        <v>0</v>
      </c>
      <c r="J2049" s="65">
        <v>0</v>
      </c>
      <c r="K2049" s="48">
        <f t="shared" si="187"/>
        <v>0</v>
      </c>
      <c r="L2049" s="65">
        <v>0</v>
      </c>
      <c r="M2049" s="60">
        <f t="shared" si="188"/>
        <v>0</v>
      </c>
      <c r="N2049" s="49">
        <v>1</v>
      </c>
      <c r="O2049" s="62">
        <f t="shared" si="189"/>
        <v>80</v>
      </c>
      <c r="P2049" s="50">
        <f t="shared" si="190"/>
        <v>1</v>
      </c>
      <c r="Q2049" s="51">
        <f t="shared" si="191"/>
        <v>80</v>
      </c>
      <c r="R2049" s="46" t="s">
        <v>1</v>
      </c>
    </row>
    <row r="2050" spans="1:18" ht="16.5" hidden="1" customHeight="1" x14ac:dyDescent="0.15">
      <c r="A2050" s="56" t="s">
        <v>5846</v>
      </c>
      <c r="B2050" s="98" t="s">
        <v>5847</v>
      </c>
      <c r="C2050" s="98" t="s">
        <v>5847</v>
      </c>
      <c r="D2050" s="56" t="s">
        <v>329</v>
      </c>
      <c r="E2050" s="56" t="s">
        <v>5171</v>
      </c>
      <c r="F2050" s="56" t="s">
        <v>5172</v>
      </c>
      <c r="G2050" s="66">
        <v>80</v>
      </c>
      <c r="H2050" s="65">
        <v>0</v>
      </c>
      <c r="I2050" s="47">
        <f t="shared" ref="I2050:I2113" si="192">H2050*G2050</f>
        <v>0</v>
      </c>
      <c r="J2050" s="65">
        <v>0</v>
      </c>
      <c r="K2050" s="48">
        <f t="shared" ref="K2050:K2113" si="193">J2050*G2050</f>
        <v>0</v>
      </c>
      <c r="L2050" s="65">
        <v>0</v>
      </c>
      <c r="M2050" s="60">
        <f t="shared" ref="M2050:M2113" si="194">L2050*G2050</f>
        <v>0</v>
      </c>
      <c r="N2050" s="49">
        <v>1</v>
      </c>
      <c r="O2050" s="62">
        <f t="shared" ref="O2050:O2113" si="195">N2050*G2050</f>
        <v>80</v>
      </c>
      <c r="P2050" s="50">
        <f t="shared" ref="P2050:P2113" si="196">H2050+J2050+L2050+N2050</f>
        <v>1</v>
      </c>
      <c r="Q2050" s="51">
        <f t="shared" ref="Q2050:Q2113" si="197">I2050+K2050+M2050+O2050</f>
        <v>80</v>
      </c>
      <c r="R2050" s="46" t="s">
        <v>1</v>
      </c>
    </row>
    <row r="2051" spans="1:18" ht="16.5" hidden="1" customHeight="1" x14ac:dyDescent="0.15">
      <c r="A2051" s="56" t="s">
        <v>4577</v>
      </c>
      <c r="B2051" s="56" t="s">
        <v>4578</v>
      </c>
      <c r="C2051" s="56" t="s">
        <v>8396</v>
      </c>
      <c r="D2051" s="56" t="s">
        <v>350</v>
      </c>
      <c r="E2051" s="56" t="s">
        <v>330</v>
      </c>
      <c r="F2051" s="56" t="s">
        <v>331</v>
      </c>
      <c r="G2051" s="66">
        <v>2.9914557851617634</v>
      </c>
      <c r="H2051" s="65">
        <v>153</v>
      </c>
      <c r="I2051" s="47">
        <f t="shared" si="192"/>
        <v>457.69273512974979</v>
      </c>
      <c r="J2051" s="65">
        <v>0</v>
      </c>
      <c r="K2051" s="48">
        <f t="shared" si="193"/>
        <v>0</v>
      </c>
      <c r="L2051" s="65">
        <v>0</v>
      </c>
      <c r="M2051" s="60">
        <f t="shared" si="194"/>
        <v>0</v>
      </c>
      <c r="N2051" s="49">
        <v>0</v>
      </c>
      <c r="O2051" s="62">
        <f t="shared" si="195"/>
        <v>0</v>
      </c>
      <c r="P2051" s="50">
        <f t="shared" si="196"/>
        <v>153</v>
      </c>
      <c r="Q2051" s="51">
        <f t="shared" si="197"/>
        <v>457.69273512974979</v>
      </c>
      <c r="R2051" s="46" t="s">
        <v>7302</v>
      </c>
    </row>
    <row r="2052" spans="1:18" ht="16.5" hidden="1" customHeight="1" x14ac:dyDescent="0.15">
      <c r="A2052" s="56" t="s">
        <v>6230</v>
      </c>
      <c r="B2052" s="98" t="s">
        <v>8050</v>
      </c>
      <c r="C2052" s="98" t="s">
        <v>8050</v>
      </c>
      <c r="D2052" s="56" t="s">
        <v>329</v>
      </c>
      <c r="E2052" s="56" t="s">
        <v>5171</v>
      </c>
      <c r="F2052" s="56" t="s">
        <v>5172</v>
      </c>
      <c r="G2052" s="66">
        <v>20</v>
      </c>
      <c r="H2052" s="65">
        <v>0</v>
      </c>
      <c r="I2052" s="47">
        <f t="shared" si="192"/>
        <v>0</v>
      </c>
      <c r="J2052" s="65">
        <v>0</v>
      </c>
      <c r="K2052" s="48">
        <f t="shared" si="193"/>
        <v>0</v>
      </c>
      <c r="L2052" s="65">
        <v>0</v>
      </c>
      <c r="M2052" s="60">
        <f t="shared" si="194"/>
        <v>0</v>
      </c>
      <c r="N2052" s="49">
        <v>4</v>
      </c>
      <c r="O2052" s="62">
        <f t="shared" si="195"/>
        <v>80</v>
      </c>
      <c r="P2052" s="50">
        <f t="shared" si="196"/>
        <v>4</v>
      </c>
      <c r="Q2052" s="51">
        <f t="shared" si="197"/>
        <v>80</v>
      </c>
      <c r="R2052" s="46" t="s">
        <v>1</v>
      </c>
    </row>
    <row r="2053" spans="1:18" ht="16.5" hidden="1" customHeight="1" x14ac:dyDescent="0.15">
      <c r="A2053" s="56" t="s">
        <v>9285</v>
      </c>
      <c r="B2053" s="56" t="s">
        <v>9286</v>
      </c>
      <c r="C2053" s="56" t="s">
        <v>4581</v>
      </c>
      <c r="D2053" s="56" t="s">
        <v>329</v>
      </c>
      <c r="E2053" s="56" t="s">
        <v>330</v>
      </c>
      <c r="F2053" s="56" t="s">
        <v>331</v>
      </c>
      <c r="G2053" s="66">
        <v>2.9059841411371474</v>
      </c>
      <c r="H2053" s="65">
        <v>2405</v>
      </c>
      <c r="I2053" s="47">
        <f t="shared" si="192"/>
        <v>6988.8918594348397</v>
      </c>
      <c r="J2053" s="65">
        <v>0</v>
      </c>
      <c r="K2053" s="48">
        <f t="shared" si="193"/>
        <v>0</v>
      </c>
      <c r="L2053" s="65">
        <v>0</v>
      </c>
      <c r="M2053" s="60">
        <f t="shared" si="194"/>
        <v>0</v>
      </c>
      <c r="N2053" s="49">
        <v>0</v>
      </c>
      <c r="O2053" s="62">
        <f t="shared" si="195"/>
        <v>0</v>
      </c>
      <c r="P2053" s="50">
        <f t="shared" si="196"/>
        <v>2405</v>
      </c>
      <c r="Q2053" s="51">
        <f t="shared" si="197"/>
        <v>6988.8918594348397</v>
      </c>
      <c r="R2053" s="46" t="s">
        <v>7302</v>
      </c>
    </row>
    <row r="2054" spans="1:18" ht="16.5" hidden="1" customHeight="1" x14ac:dyDescent="0.15">
      <c r="A2054" s="56" t="s">
        <v>6540</v>
      </c>
      <c r="B2054" s="98" t="s">
        <v>8057</v>
      </c>
      <c r="C2054" s="98" t="s">
        <v>8057</v>
      </c>
      <c r="D2054" s="56" t="s">
        <v>329</v>
      </c>
      <c r="E2054" s="56" t="s">
        <v>5171</v>
      </c>
      <c r="F2054" s="56" t="s">
        <v>5172</v>
      </c>
      <c r="G2054" s="66">
        <v>40</v>
      </c>
      <c r="H2054" s="65">
        <v>0</v>
      </c>
      <c r="I2054" s="47">
        <f t="shared" si="192"/>
        <v>0</v>
      </c>
      <c r="J2054" s="65">
        <v>0</v>
      </c>
      <c r="K2054" s="48">
        <f t="shared" si="193"/>
        <v>0</v>
      </c>
      <c r="L2054" s="65">
        <v>0</v>
      </c>
      <c r="M2054" s="60">
        <f t="shared" si="194"/>
        <v>0</v>
      </c>
      <c r="N2054" s="49">
        <v>2</v>
      </c>
      <c r="O2054" s="62">
        <f t="shared" si="195"/>
        <v>80</v>
      </c>
      <c r="P2054" s="50">
        <f t="shared" si="196"/>
        <v>2</v>
      </c>
      <c r="Q2054" s="51">
        <f t="shared" si="197"/>
        <v>80</v>
      </c>
      <c r="R2054" s="46" t="s">
        <v>1</v>
      </c>
    </row>
    <row r="2055" spans="1:18" ht="16.5" hidden="1" customHeight="1" x14ac:dyDescent="0.15">
      <c r="A2055" s="56" t="s">
        <v>5109</v>
      </c>
      <c r="B2055" s="98" t="s">
        <v>5110</v>
      </c>
      <c r="C2055" s="98" t="s">
        <v>8428</v>
      </c>
      <c r="D2055" s="56" t="s">
        <v>329</v>
      </c>
      <c r="E2055" s="56" t="s">
        <v>1380</v>
      </c>
      <c r="F2055" s="56" t="s">
        <v>1381</v>
      </c>
      <c r="G2055" s="66">
        <v>80</v>
      </c>
      <c r="H2055" s="65">
        <v>0</v>
      </c>
      <c r="I2055" s="47">
        <f t="shared" si="192"/>
        <v>0</v>
      </c>
      <c r="J2055" s="65">
        <v>0</v>
      </c>
      <c r="K2055" s="48">
        <f t="shared" si="193"/>
        <v>0</v>
      </c>
      <c r="L2055" s="65">
        <v>0</v>
      </c>
      <c r="M2055" s="60">
        <f t="shared" si="194"/>
        <v>0</v>
      </c>
      <c r="N2055" s="49">
        <v>1</v>
      </c>
      <c r="O2055" s="62">
        <f t="shared" si="195"/>
        <v>80</v>
      </c>
      <c r="P2055" s="50">
        <f t="shared" si="196"/>
        <v>1</v>
      </c>
      <c r="Q2055" s="51">
        <f t="shared" si="197"/>
        <v>80</v>
      </c>
      <c r="R2055" s="46" t="s">
        <v>7303</v>
      </c>
    </row>
    <row r="2056" spans="1:18" ht="16.5" hidden="1" customHeight="1" x14ac:dyDescent="0.15">
      <c r="A2056" s="56" t="s">
        <v>4992</v>
      </c>
      <c r="B2056" s="98" t="s">
        <v>4993</v>
      </c>
      <c r="C2056" s="98" t="s">
        <v>4994</v>
      </c>
      <c r="D2056" s="56" t="s">
        <v>4773</v>
      </c>
      <c r="E2056" s="56" t="s">
        <v>1380</v>
      </c>
      <c r="F2056" s="56" t="s">
        <v>1381</v>
      </c>
      <c r="G2056" s="66">
        <v>8</v>
      </c>
      <c r="H2056" s="65">
        <v>0</v>
      </c>
      <c r="I2056" s="47">
        <f t="shared" si="192"/>
        <v>0</v>
      </c>
      <c r="J2056" s="65">
        <v>0</v>
      </c>
      <c r="K2056" s="48">
        <f t="shared" si="193"/>
        <v>0</v>
      </c>
      <c r="L2056" s="65">
        <v>0</v>
      </c>
      <c r="M2056" s="60">
        <f t="shared" si="194"/>
        <v>0</v>
      </c>
      <c r="N2056" s="49">
        <v>10</v>
      </c>
      <c r="O2056" s="62">
        <f t="shared" si="195"/>
        <v>80</v>
      </c>
      <c r="P2056" s="50">
        <f t="shared" si="196"/>
        <v>10</v>
      </c>
      <c r="Q2056" s="51">
        <f t="shared" si="197"/>
        <v>80</v>
      </c>
      <c r="R2056" s="46" t="s">
        <v>7303</v>
      </c>
    </row>
    <row r="2057" spans="1:18" ht="16.5" hidden="1" customHeight="1" x14ac:dyDescent="0.15">
      <c r="A2057" s="56" t="s">
        <v>1018</v>
      </c>
      <c r="B2057" s="98" t="s">
        <v>1019</v>
      </c>
      <c r="C2057" s="98" t="s">
        <v>1019</v>
      </c>
      <c r="D2057" s="56" t="s">
        <v>350</v>
      </c>
      <c r="E2057" s="56" t="s">
        <v>334</v>
      </c>
      <c r="F2057" s="56" t="s">
        <v>335</v>
      </c>
      <c r="G2057" s="66">
        <v>40</v>
      </c>
      <c r="H2057" s="65">
        <v>0</v>
      </c>
      <c r="I2057" s="47">
        <f t="shared" si="192"/>
        <v>0</v>
      </c>
      <c r="J2057" s="65">
        <v>0</v>
      </c>
      <c r="K2057" s="48">
        <f t="shared" si="193"/>
        <v>0</v>
      </c>
      <c r="L2057" s="65">
        <v>0</v>
      </c>
      <c r="M2057" s="60">
        <f t="shared" si="194"/>
        <v>0</v>
      </c>
      <c r="N2057" s="49">
        <v>2</v>
      </c>
      <c r="O2057" s="62">
        <f t="shared" si="195"/>
        <v>80</v>
      </c>
      <c r="P2057" s="50">
        <f t="shared" si="196"/>
        <v>2</v>
      </c>
      <c r="Q2057" s="51">
        <f t="shared" si="197"/>
        <v>80</v>
      </c>
      <c r="R2057" s="46" t="s">
        <v>7299</v>
      </c>
    </row>
    <row r="2058" spans="1:18" ht="16.5" hidden="1" customHeight="1" x14ac:dyDescent="0.15">
      <c r="A2058" s="56" t="s">
        <v>1072</v>
      </c>
      <c r="B2058" s="98" t="s">
        <v>1073</v>
      </c>
      <c r="C2058" s="98" t="s">
        <v>1073</v>
      </c>
      <c r="D2058" s="56" t="s">
        <v>329</v>
      </c>
      <c r="E2058" s="56" t="s">
        <v>568</v>
      </c>
      <c r="F2058" s="56" t="s">
        <v>569</v>
      </c>
      <c r="G2058" s="66">
        <v>40</v>
      </c>
      <c r="H2058" s="65">
        <v>0</v>
      </c>
      <c r="I2058" s="47">
        <f t="shared" si="192"/>
        <v>0</v>
      </c>
      <c r="J2058" s="65">
        <v>0</v>
      </c>
      <c r="K2058" s="48">
        <f t="shared" si="193"/>
        <v>0</v>
      </c>
      <c r="L2058" s="65">
        <v>0</v>
      </c>
      <c r="M2058" s="60">
        <f t="shared" si="194"/>
        <v>0</v>
      </c>
      <c r="N2058" s="49">
        <v>2</v>
      </c>
      <c r="O2058" s="62">
        <f t="shared" si="195"/>
        <v>80</v>
      </c>
      <c r="P2058" s="50">
        <f t="shared" si="196"/>
        <v>2</v>
      </c>
      <c r="Q2058" s="51">
        <f t="shared" si="197"/>
        <v>80</v>
      </c>
      <c r="R2058" s="46" t="s">
        <v>7299</v>
      </c>
    </row>
    <row r="2059" spans="1:18" ht="16.5" hidden="1" customHeight="1" x14ac:dyDescent="0.15">
      <c r="A2059" s="56" t="s">
        <v>1091</v>
      </c>
      <c r="B2059" s="98" t="s">
        <v>7602</v>
      </c>
      <c r="C2059" s="98" t="s">
        <v>7602</v>
      </c>
      <c r="D2059" s="56" t="s">
        <v>329</v>
      </c>
      <c r="E2059" s="56" t="s">
        <v>568</v>
      </c>
      <c r="F2059" s="56" t="s">
        <v>569</v>
      </c>
      <c r="G2059" s="66">
        <v>20</v>
      </c>
      <c r="H2059" s="65">
        <v>0</v>
      </c>
      <c r="I2059" s="47">
        <f t="shared" si="192"/>
        <v>0</v>
      </c>
      <c r="J2059" s="65">
        <v>0</v>
      </c>
      <c r="K2059" s="48">
        <f t="shared" si="193"/>
        <v>0</v>
      </c>
      <c r="L2059" s="65">
        <v>0</v>
      </c>
      <c r="M2059" s="60">
        <f t="shared" si="194"/>
        <v>0</v>
      </c>
      <c r="N2059" s="49">
        <v>4</v>
      </c>
      <c r="O2059" s="62">
        <f t="shared" si="195"/>
        <v>80</v>
      </c>
      <c r="P2059" s="50">
        <f t="shared" si="196"/>
        <v>4</v>
      </c>
      <c r="Q2059" s="51">
        <f t="shared" si="197"/>
        <v>80</v>
      </c>
      <c r="R2059" s="46" t="s">
        <v>7299</v>
      </c>
    </row>
    <row r="2060" spans="1:18" ht="16.5" hidden="1" customHeight="1" x14ac:dyDescent="0.15">
      <c r="A2060" s="56" t="s">
        <v>4300</v>
      </c>
      <c r="B2060" s="56" t="s">
        <v>4301</v>
      </c>
      <c r="C2060" s="56" t="s">
        <v>4302</v>
      </c>
      <c r="D2060" s="56" t="s">
        <v>329</v>
      </c>
      <c r="E2060" s="56" t="s">
        <v>330</v>
      </c>
      <c r="F2060" s="56" t="s">
        <v>331</v>
      </c>
      <c r="G2060" s="66">
        <v>0.10482724460960019</v>
      </c>
      <c r="H2060" s="65">
        <v>1973376</v>
      </c>
      <c r="I2060" s="47">
        <f t="shared" si="192"/>
        <v>206863.56865871439</v>
      </c>
      <c r="J2060" s="65">
        <v>0</v>
      </c>
      <c r="K2060" s="48">
        <f t="shared" si="193"/>
        <v>0</v>
      </c>
      <c r="L2060" s="65">
        <v>0</v>
      </c>
      <c r="M2060" s="60">
        <f t="shared" si="194"/>
        <v>0</v>
      </c>
      <c r="N2060" s="49">
        <v>0</v>
      </c>
      <c r="O2060" s="62">
        <f t="shared" si="195"/>
        <v>0</v>
      </c>
      <c r="P2060" s="50">
        <f t="shared" si="196"/>
        <v>1973376</v>
      </c>
      <c r="Q2060" s="51">
        <f t="shared" si="197"/>
        <v>206863.56865871439</v>
      </c>
      <c r="R2060" s="46" t="s">
        <v>7307</v>
      </c>
    </row>
    <row r="2061" spans="1:18" ht="16.5" hidden="1" customHeight="1" x14ac:dyDescent="0.15">
      <c r="A2061" s="56" t="s">
        <v>4303</v>
      </c>
      <c r="B2061" s="56" t="s">
        <v>4304</v>
      </c>
      <c r="C2061" s="56" t="s">
        <v>4305</v>
      </c>
      <c r="D2061" s="56" t="s">
        <v>350</v>
      </c>
      <c r="E2061" s="56" t="s">
        <v>330</v>
      </c>
      <c r="F2061" s="56" t="s">
        <v>331</v>
      </c>
      <c r="G2061" s="66">
        <v>0.19017019961070247</v>
      </c>
      <c r="H2061" s="65">
        <v>2766</v>
      </c>
      <c r="I2061" s="47">
        <f t="shared" si="192"/>
        <v>526.01077212320308</v>
      </c>
      <c r="J2061" s="65">
        <v>0</v>
      </c>
      <c r="K2061" s="48">
        <f t="shared" si="193"/>
        <v>0</v>
      </c>
      <c r="L2061" s="65">
        <v>0</v>
      </c>
      <c r="M2061" s="60">
        <f t="shared" si="194"/>
        <v>0</v>
      </c>
      <c r="N2061" s="49">
        <v>0</v>
      </c>
      <c r="O2061" s="62">
        <f t="shared" si="195"/>
        <v>0</v>
      </c>
      <c r="P2061" s="50">
        <f t="shared" si="196"/>
        <v>2766</v>
      </c>
      <c r="Q2061" s="51">
        <f t="shared" si="197"/>
        <v>526.01077212320308</v>
      </c>
      <c r="R2061" s="46" t="s">
        <v>7307</v>
      </c>
    </row>
    <row r="2062" spans="1:18" ht="16.5" hidden="1" customHeight="1" x14ac:dyDescent="0.15">
      <c r="A2062" s="56" t="s">
        <v>1099</v>
      </c>
      <c r="B2062" s="98" t="s">
        <v>7603</v>
      </c>
      <c r="C2062" s="98" t="s">
        <v>7603</v>
      </c>
      <c r="D2062" s="56" t="s">
        <v>329</v>
      </c>
      <c r="E2062" s="56" t="s">
        <v>351</v>
      </c>
      <c r="F2062" s="56" t="s">
        <v>352</v>
      </c>
      <c r="G2062" s="66">
        <v>10</v>
      </c>
      <c r="H2062" s="65">
        <v>0</v>
      </c>
      <c r="I2062" s="47">
        <f t="shared" si="192"/>
        <v>0</v>
      </c>
      <c r="J2062" s="65">
        <v>0</v>
      </c>
      <c r="K2062" s="48">
        <f t="shared" si="193"/>
        <v>0</v>
      </c>
      <c r="L2062" s="65">
        <v>0</v>
      </c>
      <c r="M2062" s="60">
        <f t="shared" si="194"/>
        <v>0</v>
      </c>
      <c r="N2062" s="49">
        <v>8</v>
      </c>
      <c r="O2062" s="62">
        <f t="shared" si="195"/>
        <v>80</v>
      </c>
      <c r="P2062" s="50">
        <f t="shared" si="196"/>
        <v>8</v>
      </c>
      <c r="Q2062" s="51">
        <f t="shared" si="197"/>
        <v>80</v>
      </c>
      <c r="R2062" s="46" t="s">
        <v>7299</v>
      </c>
    </row>
    <row r="2063" spans="1:18" ht="16.5" hidden="1" customHeight="1" x14ac:dyDescent="0.15">
      <c r="A2063" s="56" t="s">
        <v>1109</v>
      </c>
      <c r="B2063" s="98" t="s">
        <v>1110</v>
      </c>
      <c r="C2063" s="98" t="s">
        <v>1110</v>
      </c>
      <c r="D2063" s="56" t="s">
        <v>329</v>
      </c>
      <c r="E2063" s="56" t="s">
        <v>334</v>
      </c>
      <c r="F2063" s="56" t="s">
        <v>335</v>
      </c>
      <c r="G2063" s="66">
        <v>40</v>
      </c>
      <c r="H2063" s="65">
        <v>0</v>
      </c>
      <c r="I2063" s="47">
        <f t="shared" si="192"/>
        <v>0</v>
      </c>
      <c r="J2063" s="65">
        <v>0</v>
      </c>
      <c r="K2063" s="48">
        <f t="shared" si="193"/>
        <v>0</v>
      </c>
      <c r="L2063" s="65">
        <v>0</v>
      </c>
      <c r="M2063" s="60">
        <f t="shared" si="194"/>
        <v>0</v>
      </c>
      <c r="N2063" s="49">
        <v>2</v>
      </c>
      <c r="O2063" s="62">
        <f t="shared" si="195"/>
        <v>80</v>
      </c>
      <c r="P2063" s="50">
        <f t="shared" si="196"/>
        <v>2</v>
      </c>
      <c r="Q2063" s="51">
        <f t="shared" si="197"/>
        <v>80</v>
      </c>
      <c r="R2063" s="46" t="s">
        <v>7299</v>
      </c>
    </row>
    <row r="2064" spans="1:18" ht="16.5" hidden="1" customHeight="1" x14ac:dyDescent="0.15">
      <c r="A2064" s="56" t="s">
        <v>1128</v>
      </c>
      <c r="B2064" s="98" t="s">
        <v>7397</v>
      </c>
      <c r="C2064" s="98" t="s">
        <v>7397</v>
      </c>
      <c r="D2064" s="56" t="s">
        <v>350</v>
      </c>
      <c r="E2064" s="56" t="s">
        <v>568</v>
      </c>
      <c r="F2064" s="56" t="s">
        <v>569</v>
      </c>
      <c r="G2064" s="66">
        <v>40</v>
      </c>
      <c r="H2064" s="65">
        <v>0</v>
      </c>
      <c r="I2064" s="47">
        <f t="shared" si="192"/>
        <v>0</v>
      </c>
      <c r="J2064" s="65">
        <v>0</v>
      </c>
      <c r="K2064" s="48">
        <f t="shared" si="193"/>
        <v>0</v>
      </c>
      <c r="L2064" s="65">
        <v>0</v>
      </c>
      <c r="M2064" s="60">
        <f t="shared" si="194"/>
        <v>0</v>
      </c>
      <c r="N2064" s="49">
        <v>2</v>
      </c>
      <c r="O2064" s="62">
        <f t="shared" si="195"/>
        <v>80</v>
      </c>
      <c r="P2064" s="50">
        <f t="shared" si="196"/>
        <v>2</v>
      </c>
      <c r="Q2064" s="51">
        <f t="shared" si="197"/>
        <v>80</v>
      </c>
      <c r="R2064" s="46" t="s">
        <v>7299</v>
      </c>
    </row>
    <row r="2065" spans="1:18" ht="16.5" hidden="1" customHeight="1" x14ac:dyDescent="0.15">
      <c r="A2065" s="56" t="s">
        <v>3803</v>
      </c>
      <c r="B2065" s="98" t="s">
        <v>3804</v>
      </c>
      <c r="C2065" s="98" t="s">
        <v>8350</v>
      </c>
      <c r="D2065" s="56" t="s">
        <v>329</v>
      </c>
      <c r="E2065" s="56" t="s">
        <v>391</v>
      </c>
      <c r="F2065" s="56" t="s">
        <v>392</v>
      </c>
      <c r="G2065" s="66">
        <v>3.9899999999999998</v>
      </c>
      <c r="H2065" s="65">
        <v>0</v>
      </c>
      <c r="I2065" s="47">
        <f t="shared" si="192"/>
        <v>0</v>
      </c>
      <c r="J2065" s="65">
        <v>0</v>
      </c>
      <c r="K2065" s="48">
        <f t="shared" si="193"/>
        <v>0</v>
      </c>
      <c r="L2065" s="65">
        <v>0</v>
      </c>
      <c r="M2065" s="60">
        <f t="shared" si="194"/>
        <v>0</v>
      </c>
      <c r="N2065" s="49">
        <v>20</v>
      </c>
      <c r="O2065" s="62">
        <f t="shared" si="195"/>
        <v>79.8</v>
      </c>
      <c r="P2065" s="50">
        <f t="shared" si="196"/>
        <v>20</v>
      </c>
      <c r="Q2065" s="51">
        <f t="shared" si="197"/>
        <v>79.8</v>
      </c>
      <c r="R2065" s="46" t="s">
        <v>7307</v>
      </c>
    </row>
    <row r="2066" spans="1:18" ht="16.5" hidden="1" customHeight="1" x14ac:dyDescent="0.15">
      <c r="A2066" s="56" t="s">
        <v>6504</v>
      </c>
      <c r="B2066" s="98" t="s">
        <v>6505</v>
      </c>
      <c r="C2066" s="98" t="s">
        <v>6505</v>
      </c>
      <c r="D2066" s="56" t="s">
        <v>329</v>
      </c>
      <c r="E2066" s="56" t="s">
        <v>5171</v>
      </c>
      <c r="F2066" s="56" t="s">
        <v>5172</v>
      </c>
      <c r="G2066" s="66">
        <v>19.900269884714781</v>
      </c>
      <c r="H2066" s="65">
        <v>0</v>
      </c>
      <c r="I2066" s="47">
        <f t="shared" si="192"/>
        <v>0</v>
      </c>
      <c r="J2066" s="65">
        <v>0</v>
      </c>
      <c r="K2066" s="48">
        <f t="shared" si="193"/>
        <v>0</v>
      </c>
      <c r="L2066" s="65">
        <v>0</v>
      </c>
      <c r="M2066" s="60">
        <f t="shared" si="194"/>
        <v>0</v>
      </c>
      <c r="N2066" s="49">
        <v>4</v>
      </c>
      <c r="O2066" s="62">
        <f t="shared" si="195"/>
        <v>79.601079538859125</v>
      </c>
      <c r="P2066" s="50">
        <f t="shared" si="196"/>
        <v>4</v>
      </c>
      <c r="Q2066" s="51">
        <f t="shared" si="197"/>
        <v>79.601079538859125</v>
      </c>
      <c r="R2066" s="46" t="s">
        <v>1</v>
      </c>
    </row>
    <row r="2067" spans="1:18" ht="16.5" hidden="1" customHeight="1" x14ac:dyDescent="0.15">
      <c r="A2067" s="56" t="s">
        <v>3575</v>
      </c>
      <c r="B2067" s="98" t="s">
        <v>3576</v>
      </c>
      <c r="C2067" s="98" t="s">
        <v>3576</v>
      </c>
      <c r="D2067" s="56" t="s">
        <v>350</v>
      </c>
      <c r="E2067" s="56" t="s">
        <v>467</v>
      </c>
      <c r="F2067" s="56" t="s">
        <v>468</v>
      </c>
      <c r="G2067" s="66">
        <v>0.75</v>
      </c>
      <c r="H2067" s="65">
        <v>0</v>
      </c>
      <c r="I2067" s="47">
        <f t="shared" si="192"/>
        <v>0</v>
      </c>
      <c r="J2067" s="65">
        <v>0</v>
      </c>
      <c r="K2067" s="48">
        <f t="shared" si="193"/>
        <v>0</v>
      </c>
      <c r="L2067" s="65">
        <v>0</v>
      </c>
      <c r="M2067" s="60">
        <f t="shared" si="194"/>
        <v>0</v>
      </c>
      <c r="N2067" s="49">
        <v>106</v>
      </c>
      <c r="O2067" s="62">
        <f t="shared" si="195"/>
        <v>79.5</v>
      </c>
      <c r="P2067" s="50">
        <f t="shared" si="196"/>
        <v>106</v>
      </c>
      <c r="Q2067" s="51">
        <f t="shared" si="197"/>
        <v>79.5</v>
      </c>
      <c r="R2067" s="46" t="s">
        <v>7307</v>
      </c>
    </row>
    <row r="2068" spans="1:18" ht="16.5" hidden="1" customHeight="1" x14ac:dyDescent="0.15">
      <c r="A2068" s="56" t="s">
        <v>3260</v>
      </c>
      <c r="B2068" s="98" t="s">
        <v>7747</v>
      </c>
      <c r="C2068" s="98" t="s">
        <v>7748</v>
      </c>
      <c r="D2068" s="56" t="s">
        <v>350</v>
      </c>
      <c r="E2068" s="56" t="s">
        <v>351</v>
      </c>
      <c r="F2068" s="56" t="s">
        <v>352</v>
      </c>
      <c r="G2068" s="66">
        <v>7.0100457084814632E-2</v>
      </c>
      <c r="H2068" s="65">
        <v>0</v>
      </c>
      <c r="I2068" s="47">
        <f t="shared" si="192"/>
        <v>0</v>
      </c>
      <c r="J2068" s="65">
        <v>0</v>
      </c>
      <c r="K2068" s="48">
        <f t="shared" si="193"/>
        <v>0</v>
      </c>
      <c r="L2068" s="65">
        <v>0</v>
      </c>
      <c r="M2068" s="60">
        <f t="shared" si="194"/>
        <v>0</v>
      </c>
      <c r="N2068" s="49">
        <v>1134</v>
      </c>
      <c r="O2068" s="62">
        <f t="shared" si="195"/>
        <v>79.493918334179796</v>
      </c>
      <c r="P2068" s="50">
        <f t="shared" si="196"/>
        <v>1134</v>
      </c>
      <c r="Q2068" s="51">
        <f t="shared" si="197"/>
        <v>79.493918334179796</v>
      </c>
      <c r="R2068" s="46" t="s">
        <v>7307</v>
      </c>
    </row>
    <row r="2069" spans="1:18" ht="16.5" hidden="1" customHeight="1" x14ac:dyDescent="0.15">
      <c r="A2069" s="56" t="s">
        <v>5741</v>
      </c>
      <c r="B2069" s="98" t="s">
        <v>5742</v>
      </c>
      <c r="C2069" s="98" t="s">
        <v>5743</v>
      </c>
      <c r="D2069" s="56" t="s">
        <v>329</v>
      </c>
      <c r="E2069" s="56" t="s">
        <v>5171</v>
      </c>
      <c r="F2069" s="56" t="s">
        <v>5172</v>
      </c>
      <c r="G2069" s="66">
        <v>79.114441397469633</v>
      </c>
      <c r="H2069" s="65">
        <v>0</v>
      </c>
      <c r="I2069" s="47">
        <f t="shared" si="192"/>
        <v>0</v>
      </c>
      <c r="J2069" s="65">
        <v>0</v>
      </c>
      <c r="K2069" s="48">
        <f t="shared" si="193"/>
        <v>0</v>
      </c>
      <c r="L2069" s="65">
        <v>0</v>
      </c>
      <c r="M2069" s="60">
        <f t="shared" si="194"/>
        <v>0</v>
      </c>
      <c r="N2069" s="49">
        <v>1</v>
      </c>
      <c r="O2069" s="62">
        <f t="shared" si="195"/>
        <v>79.114441397469633</v>
      </c>
      <c r="P2069" s="50">
        <f t="shared" si="196"/>
        <v>1</v>
      </c>
      <c r="Q2069" s="51">
        <f t="shared" si="197"/>
        <v>79.114441397469633</v>
      </c>
      <c r="R2069" s="46" t="s">
        <v>1</v>
      </c>
    </row>
    <row r="2070" spans="1:18" ht="16.5" hidden="1" customHeight="1" x14ac:dyDescent="0.15">
      <c r="A2070" s="56" t="s">
        <v>5412</v>
      </c>
      <c r="B2070" s="98" t="s">
        <v>5413</v>
      </c>
      <c r="C2070" s="98" t="s">
        <v>5413</v>
      </c>
      <c r="D2070" s="56" t="s">
        <v>329</v>
      </c>
      <c r="E2070" s="56" t="s">
        <v>5171</v>
      </c>
      <c r="F2070" s="56" t="s">
        <v>5172</v>
      </c>
      <c r="G2070" s="66">
        <v>26.274853364530788</v>
      </c>
      <c r="H2070" s="65">
        <v>0</v>
      </c>
      <c r="I2070" s="47">
        <f t="shared" si="192"/>
        <v>0</v>
      </c>
      <c r="J2070" s="65">
        <v>0</v>
      </c>
      <c r="K2070" s="48">
        <f t="shared" si="193"/>
        <v>0</v>
      </c>
      <c r="L2070" s="65">
        <v>0</v>
      </c>
      <c r="M2070" s="60">
        <f t="shared" si="194"/>
        <v>0</v>
      </c>
      <c r="N2070" s="49">
        <v>3</v>
      </c>
      <c r="O2070" s="62">
        <f t="shared" si="195"/>
        <v>78.824560093592368</v>
      </c>
      <c r="P2070" s="50">
        <f t="shared" si="196"/>
        <v>3</v>
      </c>
      <c r="Q2070" s="51">
        <f t="shared" si="197"/>
        <v>78.824560093592368</v>
      </c>
      <c r="R2070" s="46" t="s">
        <v>1</v>
      </c>
    </row>
    <row r="2071" spans="1:18" ht="16.5" hidden="1" customHeight="1" x14ac:dyDescent="0.15">
      <c r="A2071" s="56" t="s">
        <v>5738</v>
      </c>
      <c r="B2071" s="98" t="s">
        <v>5739</v>
      </c>
      <c r="C2071" s="98" t="s">
        <v>5740</v>
      </c>
      <c r="D2071" s="56" t="s">
        <v>329</v>
      </c>
      <c r="E2071" s="56" t="s">
        <v>5171</v>
      </c>
      <c r="F2071" s="56" t="s">
        <v>5172</v>
      </c>
      <c r="G2071" s="66">
        <v>78.813287106660084</v>
      </c>
      <c r="H2071" s="65">
        <v>0</v>
      </c>
      <c r="I2071" s="47">
        <f t="shared" si="192"/>
        <v>0</v>
      </c>
      <c r="J2071" s="65">
        <v>0</v>
      </c>
      <c r="K2071" s="48">
        <f t="shared" si="193"/>
        <v>0</v>
      </c>
      <c r="L2071" s="65">
        <v>0</v>
      </c>
      <c r="M2071" s="60">
        <f t="shared" si="194"/>
        <v>0</v>
      </c>
      <c r="N2071" s="49">
        <v>1</v>
      </c>
      <c r="O2071" s="62">
        <f t="shared" si="195"/>
        <v>78.813287106660084</v>
      </c>
      <c r="P2071" s="50">
        <f t="shared" si="196"/>
        <v>1</v>
      </c>
      <c r="Q2071" s="51">
        <f t="shared" si="197"/>
        <v>78.813287106660084</v>
      </c>
      <c r="R2071" s="46" t="s">
        <v>1</v>
      </c>
    </row>
    <row r="2072" spans="1:18" ht="16.5" hidden="1" customHeight="1" x14ac:dyDescent="0.15">
      <c r="A2072" s="56" t="s">
        <v>6667</v>
      </c>
      <c r="B2072" s="98" t="s">
        <v>6668</v>
      </c>
      <c r="C2072" s="98" t="s">
        <v>6668</v>
      </c>
      <c r="D2072" s="56" t="s">
        <v>329</v>
      </c>
      <c r="E2072" s="56" t="s">
        <v>5298</v>
      </c>
      <c r="F2072" s="56" t="s">
        <v>5299</v>
      </c>
      <c r="G2072" s="66">
        <v>26.185520328056402</v>
      </c>
      <c r="H2072" s="65">
        <v>0</v>
      </c>
      <c r="I2072" s="47">
        <f t="shared" si="192"/>
        <v>0</v>
      </c>
      <c r="J2072" s="65">
        <v>0</v>
      </c>
      <c r="K2072" s="48">
        <f t="shared" si="193"/>
        <v>0</v>
      </c>
      <c r="L2072" s="65">
        <v>0</v>
      </c>
      <c r="M2072" s="60">
        <f t="shared" si="194"/>
        <v>0</v>
      </c>
      <c r="N2072" s="49">
        <v>3</v>
      </c>
      <c r="O2072" s="62">
        <f t="shared" si="195"/>
        <v>78.556560984169209</v>
      </c>
      <c r="P2072" s="50">
        <f t="shared" si="196"/>
        <v>3</v>
      </c>
      <c r="Q2072" s="51">
        <f t="shared" si="197"/>
        <v>78.556560984169209</v>
      </c>
      <c r="R2072" s="46" t="s">
        <v>1</v>
      </c>
    </row>
    <row r="2073" spans="1:18" ht="16.5" hidden="1" customHeight="1" x14ac:dyDescent="0.15">
      <c r="A2073" s="56" t="s">
        <v>2566</v>
      </c>
      <c r="B2073" s="98" t="s">
        <v>2567</v>
      </c>
      <c r="C2073" s="98" t="s">
        <v>2568</v>
      </c>
      <c r="D2073" s="56" t="s">
        <v>350</v>
      </c>
      <c r="E2073" s="56" t="s">
        <v>351</v>
      </c>
      <c r="F2073" s="56" t="s">
        <v>352</v>
      </c>
      <c r="G2073" s="66">
        <v>3.8000000000000004E-3</v>
      </c>
      <c r="H2073" s="65">
        <v>0</v>
      </c>
      <c r="I2073" s="47">
        <f t="shared" si="192"/>
        <v>0</v>
      </c>
      <c r="J2073" s="65">
        <v>0</v>
      </c>
      <c r="K2073" s="48">
        <f t="shared" si="193"/>
        <v>0</v>
      </c>
      <c r="L2073" s="65">
        <v>0</v>
      </c>
      <c r="M2073" s="60">
        <f t="shared" si="194"/>
        <v>0</v>
      </c>
      <c r="N2073" s="49">
        <v>20651</v>
      </c>
      <c r="O2073" s="62">
        <f t="shared" si="195"/>
        <v>78.473800000000011</v>
      </c>
      <c r="P2073" s="50">
        <f t="shared" si="196"/>
        <v>20651</v>
      </c>
      <c r="Q2073" s="51">
        <f t="shared" si="197"/>
        <v>78.473800000000011</v>
      </c>
      <c r="R2073" s="46" t="s">
        <v>7307</v>
      </c>
    </row>
    <row r="2074" spans="1:18" ht="16.5" hidden="1" customHeight="1" x14ac:dyDescent="0.15">
      <c r="A2074" s="56" t="s">
        <v>6130</v>
      </c>
      <c r="B2074" s="98" t="s">
        <v>6131</v>
      </c>
      <c r="C2074" s="98" t="s">
        <v>5710</v>
      </c>
      <c r="D2074" s="56" t="s">
        <v>329</v>
      </c>
      <c r="E2074" s="56" t="s">
        <v>5171</v>
      </c>
      <c r="F2074" s="56" t="s">
        <v>5172</v>
      </c>
      <c r="G2074" s="66">
        <v>39.074465655572659</v>
      </c>
      <c r="H2074" s="65">
        <v>0</v>
      </c>
      <c r="I2074" s="47">
        <f t="shared" si="192"/>
        <v>0</v>
      </c>
      <c r="J2074" s="65">
        <v>0</v>
      </c>
      <c r="K2074" s="48">
        <f t="shared" si="193"/>
        <v>0</v>
      </c>
      <c r="L2074" s="65">
        <v>0</v>
      </c>
      <c r="M2074" s="60">
        <f t="shared" si="194"/>
        <v>0</v>
      </c>
      <c r="N2074" s="49">
        <v>2</v>
      </c>
      <c r="O2074" s="62">
        <f t="shared" si="195"/>
        <v>78.148931311145319</v>
      </c>
      <c r="P2074" s="50">
        <f t="shared" si="196"/>
        <v>2</v>
      </c>
      <c r="Q2074" s="51">
        <f t="shared" si="197"/>
        <v>78.148931311145319</v>
      </c>
      <c r="R2074" s="46" t="s">
        <v>1</v>
      </c>
    </row>
    <row r="2075" spans="1:18" ht="16.5" hidden="1" customHeight="1" x14ac:dyDescent="0.15">
      <c r="A2075" s="56" t="s">
        <v>5353</v>
      </c>
      <c r="B2075" s="98" t="s">
        <v>7921</v>
      </c>
      <c r="C2075" s="98" t="s">
        <v>7921</v>
      </c>
      <c r="D2075" s="56" t="s">
        <v>466</v>
      </c>
      <c r="E2075" s="56" t="s">
        <v>5171</v>
      </c>
      <c r="F2075" s="56" t="s">
        <v>5172</v>
      </c>
      <c r="G2075" s="66">
        <v>38.904992875869951</v>
      </c>
      <c r="H2075" s="65">
        <v>0</v>
      </c>
      <c r="I2075" s="47">
        <f t="shared" si="192"/>
        <v>0</v>
      </c>
      <c r="J2075" s="65">
        <v>0</v>
      </c>
      <c r="K2075" s="48">
        <f t="shared" si="193"/>
        <v>0</v>
      </c>
      <c r="L2075" s="65">
        <v>0</v>
      </c>
      <c r="M2075" s="60">
        <f t="shared" si="194"/>
        <v>0</v>
      </c>
      <c r="N2075" s="49">
        <v>2</v>
      </c>
      <c r="O2075" s="62">
        <f t="shared" si="195"/>
        <v>77.809985751739902</v>
      </c>
      <c r="P2075" s="50">
        <f t="shared" si="196"/>
        <v>2</v>
      </c>
      <c r="Q2075" s="51">
        <f t="shared" si="197"/>
        <v>77.809985751739902</v>
      </c>
      <c r="R2075" s="46" t="s">
        <v>1</v>
      </c>
    </row>
    <row r="2076" spans="1:18" ht="16.5" hidden="1" customHeight="1" x14ac:dyDescent="0.15">
      <c r="A2076" s="56" t="s">
        <v>903</v>
      </c>
      <c r="B2076" s="98" t="s">
        <v>904</v>
      </c>
      <c r="C2076" s="98" t="s">
        <v>904</v>
      </c>
      <c r="D2076" s="56" t="s">
        <v>329</v>
      </c>
      <c r="E2076" s="56" t="s">
        <v>330</v>
      </c>
      <c r="F2076" s="56" t="s">
        <v>331</v>
      </c>
      <c r="G2076" s="66">
        <v>12.943915931259568</v>
      </c>
      <c r="H2076" s="65">
        <v>0</v>
      </c>
      <c r="I2076" s="47">
        <f t="shared" si="192"/>
        <v>0</v>
      </c>
      <c r="J2076" s="65">
        <v>0</v>
      </c>
      <c r="K2076" s="48">
        <f t="shared" si="193"/>
        <v>0</v>
      </c>
      <c r="L2076" s="65">
        <v>0</v>
      </c>
      <c r="M2076" s="60">
        <f t="shared" si="194"/>
        <v>0</v>
      </c>
      <c r="N2076" s="49">
        <v>6</v>
      </c>
      <c r="O2076" s="62">
        <f t="shared" si="195"/>
        <v>77.663495587557406</v>
      </c>
      <c r="P2076" s="50">
        <f t="shared" si="196"/>
        <v>6</v>
      </c>
      <c r="Q2076" s="51">
        <f t="shared" si="197"/>
        <v>77.663495587557406</v>
      </c>
      <c r="R2076" s="46" t="s">
        <v>7299</v>
      </c>
    </row>
    <row r="2077" spans="1:18" ht="16.5" hidden="1" customHeight="1" x14ac:dyDescent="0.15">
      <c r="A2077" s="56" t="s">
        <v>6590</v>
      </c>
      <c r="B2077" s="98" t="s">
        <v>6591</v>
      </c>
      <c r="C2077" s="98" t="s">
        <v>6592</v>
      </c>
      <c r="D2077" s="56" t="s">
        <v>329</v>
      </c>
      <c r="E2077" s="56" t="s">
        <v>5300</v>
      </c>
      <c r="F2077" s="56" t="s">
        <v>5301</v>
      </c>
      <c r="G2077" s="66">
        <v>11.062291114086152</v>
      </c>
      <c r="H2077" s="65">
        <v>0</v>
      </c>
      <c r="I2077" s="47">
        <f t="shared" si="192"/>
        <v>0</v>
      </c>
      <c r="J2077" s="65">
        <v>0</v>
      </c>
      <c r="K2077" s="48">
        <f t="shared" si="193"/>
        <v>0</v>
      </c>
      <c r="L2077" s="65">
        <v>0</v>
      </c>
      <c r="M2077" s="60">
        <f t="shared" si="194"/>
        <v>0</v>
      </c>
      <c r="N2077" s="49">
        <v>7</v>
      </c>
      <c r="O2077" s="62">
        <f t="shared" si="195"/>
        <v>77.436037798603067</v>
      </c>
      <c r="P2077" s="50">
        <f t="shared" si="196"/>
        <v>7</v>
      </c>
      <c r="Q2077" s="51">
        <f t="shared" si="197"/>
        <v>77.436037798603067</v>
      </c>
      <c r="R2077" s="46" t="s">
        <v>1</v>
      </c>
    </row>
    <row r="2078" spans="1:18" ht="16.5" hidden="1" customHeight="1" x14ac:dyDescent="0.15">
      <c r="A2078" s="56" t="s">
        <v>6494</v>
      </c>
      <c r="B2078" s="98" t="s">
        <v>6495</v>
      </c>
      <c r="C2078" s="98" t="s">
        <v>5305</v>
      </c>
      <c r="D2078" s="56" t="s">
        <v>329</v>
      </c>
      <c r="E2078" s="56" t="s">
        <v>5298</v>
      </c>
      <c r="F2078" s="56" t="s">
        <v>5299</v>
      </c>
      <c r="G2078" s="66">
        <v>77.269345479505517</v>
      </c>
      <c r="H2078" s="65">
        <v>0</v>
      </c>
      <c r="I2078" s="47">
        <f t="shared" si="192"/>
        <v>0</v>
      </c>
      <c r="J2078" s="65">
        <v>0</v>
      </c>
      <c r="K2078" s="48">
        <f t="shared" si="193"/>
        <v>0</v>
      </c>
      <c r="L2078" s="65">
        <v>0</v>
      </c>
      <c r="M2078" s="60">
        <f t="shared" si="194"/>
        <v>0</v>
      </c>
      <c r="N2078" s="49">
        <v>1</v>
      </c>
      <c r="O2078" s="62">
        <f t="shared" si="195"/>
        <v>77.269345479505517</v>
      </c>
      <c r="P2078" s="50">
        <f t="shared" si="196"/>
        <v>1</v>
      </c>
      <c r="Q2078" s="51">
        <f t="shared" si="197"/>
        <v>77.269345479505517</v>
      </c>
      <c r="R2078" s="46" t="s">
        <v>1</v>
      </c>
    </row>
    <row r="2079" spans="1:18" ht="16.5" hidden="1" customHeight="1" x14ac:dyDescent="0.15">
      <c r="A2079" s="56" t="s">
        <v>4912</v>
      </c>
      <c r="B2079" s="98" t="s">
        <v>4913</v>
      </c>
      <c r="C2079" s="98" t="s">
        <v>4914</v>
      </c>
      <c r="D2079" s="56" t="s">
        <v>329</v>
      </c>
      <c r="E2079" s="56" t="s">
        <v>1310</v>
      </c>
      <c r="F2079" s="56" t="s">
        <v>1311</v>
      </c>
      <c r="G2079" s="66">
        <v>6.4103000000000003</v>
      </c>
      <c r="H2079" s="65">
        <v>0</v>
      </c>
      <c r="I2079" s="47">
        <f t="shared" si="192"/>
        <v>0</v>
      </c>
      <c r="J2079" s="65">
        <v>0</v>
      </c>
      <c r="K2079" s="48">
        <f t="shared" si="193"/>
        <v>0</v>
      </c>
      <c r="L2079" s="65">
        <v>0</v>
      </c>
      <c r="M2079" s="60">
        <f t="shared" si="194"/>
        <v>0</v>
      </c>
      <c r="N2079" s="49">
        <v>12</v>
      </c>
      <c r="O2079" s="62">
        <f t="shared" si="195"/>
        <v>76.923600000000008</v>
      </c>
      <c r="P2079" s="50">
        <f t="shared" si="196"/>
        <v>12</v>
      </c>
      <c r="Q2079" s="51">
        <f t="shared" si="197"/>
        <v>76.923600000000008</v>
      </c>
      <c r="R2079" s="46" t="s">
        <v>7302</v>
      </c>
    </row>
    <row r="2080" spans="1:18" ht="16.5" hidden="1" customHeight="1" x14ac:dyDescent="0.15">
      <c r="A2080" s="56" t="s">
        <v>4350</v>
      </c>
      <c r="B2080" s="56" t="s">
        <v>4351</v>
      </c>
      <c r="C2080" s="56" t="s">
        <v>4352</v>
      </c>
      <c r="D2080" s="56" t="s">
        <v>329</v>
      </c>
      <c r="E2080" s="56" t="s">
        <v>330</v>
      </c>
      <c r="F2080" s="56" t="s">
        <v>331</v>
      </c>
      <c r="G2080" s="66">
        <v>0.98029428179341083</v>
      </c>
      <c r="H2080" s="65">
        <v>1867</v>
      </c>
      <c r="I2080" s="47">
        <f t="shared" si="192"/>
        <v>1830.209424108298</v>
      </c>
      <c r="J2080" s="65">
        <v>0</v>
      </c>
      <c r="K2080" s="48">
        <f t="shared" si="193"/>
        <v>0</v>
      </c>
      <c r="L2080" s="65">
        <v>0</v>
      </c>
      <c r="M2080" s="60">
        <f t="shared" si="194"/>
        <v>0</v>
      </c>
      <c r="N2080" s="49">
        <v>0</v>
      </c>
      <c r="O2080" s="62">
        <f t="shared" si="195"/>
        <v>0</v>
      </c>
      <c r="P2080" s="50">
        <f t="shared" si="196"/>
        <v>1867</v>
      </c>
      <c r="Q2080" s="51">
        <f t="shared" si="197"/>
        <v>1830.209424108298</v>
      </c>
      <c r="R2080" s="46" t="s">
        <v>7307</v>
      </c>
    </row>
    <row r="2081" spans="1:18" ht="16.5" hidden="1" customHeight="1" x14ac:dyDescent="0.15">
      <c r="A2081" s="56" t="s">
        <v>4353</v>
      </c>
      <c r="B2081" s="56" t="s">
        <v>4354</v>
      </c>
      <c r="C2081" s="56" t="s">
        <v>4355</v>
      </c>
      <c r="D2081" s="56" t="s">
        <v>329</v>
      </c>
      <c r="E2081" s="56" t="s">
        <v>330</v>
      </c>
      <c r="F2081" s="56" t="s">
        <v>331</v>
      </c>
      <c r="G2081" s="66">
        <v>0.98290551227433798</v>
      </c>
      <c r="H2081" s="65">
        <v>1773</v>
      </c>
      <c r="I2081" s="47">
        <f t="shared" si="192"/>
        <v>1742.6914732624011</v>
      </c>
      <c r="J2081" s="65">
        <v>0</v>
      </c>
      <c r="K2081" s="48">
        <f t="shared" si="193"/>
        <v>0</v>
      </c>
      <c r="L2081" s="65">
        <v>0</v>
      </c>
      <c r="M2081" s="60">
        <f t="shared" si="194"/>
        <v>0</v>
      </c>
      <c r="N2081" s="49">
        <v>0</v>
      </c>
      <c r="O2081" s="62">
        <f t="shared" si="195"/>
        <v>0</v>
      </c>
      <c r="P2081" s="50">
        <f t="shared" si="196"/>
        <v>1773</v>
      </c>
      <c r="Q2081" s="51">
        <f t="shared" si="197"/>
        <v>1742.6914732624011</v>
      </c>
      <c r="R2081" s="46" t="s">
        <v>7307</v>
      </c>
    </row>
    <row r="2082" spans="1:18" ht="16.5" hidden="1" customHeight="1" x14ac:dyDescent="0.15">
      <c r="A2082" s="56" t="s">
        <v>4356</v>
      </c>
      <c r="B2082" s="56" t="s">
        <v>4357</v>
      </c>
      <c r="C2082" s="56" t="s">
        <v>4358</v>
      </c>
      <c r="D2082" s="56" t="s">
        <v>350</v>
      </c>
      <c r="E2082" s="56" t="s">
        <v>330</v>
      </c>
      <c r="F2082" s="56" t="s">
        <v>331</v>
      </c>
      <c r="G2082" s="66">
        <v>0.17675465308682878</v>
      </c>
      <c r="H2082" s="65">
        <v>1722</v>
      </c>
      <c r="I2082" s="47">
        <f t="shared" si="192"/>
        <v>304.37151261551918</v>
      </c>
      <c r="J2082" s="65">
        <v>0</v>
      </c>
      <c r="K2082" s="48">
        <f t="shared" si="193"/>
        <v>0</v>
      </c>
      <c r="L2082" s="65">
        <v>0</v>
      </c>
      <c r="M2082" s="60">
        <f t="shared" si="194"/>
        <v>0</v>
      </c>
      <c r="N2082" s="49">
        <v>0</v>
      </c>
      <c r="O2082" s="62">
        <f t="shared" si="195"/>
        <v>0</v>
      </c>
      <c r="P2082" s="50">
        <f t="shared" si="196"/>
        <v>1722</v>
      </c>
      <c r="Q2082" s="51">
        <f t="shared" si="197"/>
        <v>304.37151261551918</v>
      </c>
      <c r="R2082" s="46" t="s">
        <v>7307</v>
      </c>
    </row>
    <row r="2083" spans="1:18" ht="16.5" hidden="1" customHeight="1" x14ac:dyDescent="0.15">
      <c r="A2083" s="56" t="s">
        <v>3664</v>
      </c>
      <c r="B2083" s="98" t="s">
        <v>3665</v>
      </c>
      <c r="C2083" s="98" t="s">
        <v>3665</v>
      </c>
      <c r="D2083" s="56" t="s">
        <v>329</v>
      </c>
      <c r="E2083" s="56" t="s">
        <v>1964</v>
      </c>
      <c r="F2083" s="56" t="s">
        <v>1965</v>
      </c>
      <c r="G2083" s="66">
        <v>1.3248</v>
      </c>
      <c r="H2083" s="65">
        <v>0</v>
      </c>
      <c r="I2083" s="47">
        <f t="shared" si="192"/>
        <v>0</v>
      </c>
      <c r="J2083" s="65">
        <v>0</v>
      </c>
      <c r="K2083" s="48">
        <f t="shared" si="193"/>
        <v>0</v>
      </c>
      <c r="L2083" s="65">
        <v>0</v>
      </c>
      <c r="M2083" s="60">
        <f t="shared" si="194"/>
        <v>0</v>
      </c>
      <c r="N2083" s="49">
        <v>58</v>
      </c>
      <c r="O2083" s="62">
        <f t="shared" si="195"/>
        <v>76.838399999999993</v>
      </c>
      <c r="P2083" s="50">
        <f t="shared" si="196"/>
        <v>58</v>
      </c>
      <c r="Q2083" s="51">
        <f t="shared" si="197"/>
        <v>76.838399999999993</v>
      </c>
      <c r="R2083" s="46" t="s">
        <v>7307</v>
      </c>
    </row>
    <row r="2084" spans="1:18" ht="16.5" hidden="1" customHeight="1" x14ac:dyDescent="0.15">
      <c r="A2084" s="56" t="s">
        <v>126</v>
      </c>
      <c r="B2084" s="98" t="s">
        <v>243</v>
      </c>
      <c r="C2084" s="98" t="s">
        <v>243</v>
      </c>
      <c r="D2084" s="56" t="s">
        <v>329</v>
      </c>
      <c r="E2084" s="56" t="s">
        <v>5300</v>
      </c>
      <c r="F2084" s="56" t="s">
        <v>5301</v>
      </c>
      <c r="G2084" s="66">
        <v>25.58720125400265</v>
      </c>
      <c r="H2084" s="65">
        <v>0</v>
      </c>
      <c r="I2084" s="47">
        <f t="shared" si="192"/>
        <v>0</v>
      </c>
      <c r="J2084" s="65">
        <v>0</v>
      </c>
      <c r="K2084" s="48">
        <f t="shared" si="193"/>
        <v>0</v>
      </c>
      <c r="L2084" s="65">
        <v>0</v>
      </c>
      <c r="M2084" s="60">
        <f t="shared" si="194"/>
        <v>0</v>
      </c>
      <c r="N2084" s="49">
        <v>3</v>
      </c>
      <c r="O2084" s="62">
        <f t="shared" si="195"/>
        <v>76.761603762007951</v>
      </c>
      <c r="P2084" s="50">
        <f t="shared" si="196"/>
        <v>3</v>
      </c>
      <c r="Q2084" s="51">
        <f t="shared" si="197"/>
        <v>76.761603762007951</v>
      </c>
      <c r="R2084" s="46" t="s">
        <v>1</v>
      </c>
    </row>
    <row r="2085" spans="1:18" ht="16.5" hidden="1" customHeight="1" x14ac:dyDescent="0.15">
      <c r="A2085" s="56" t="s">
        <v>5487</v>
      </c>
      <c r="B2085" s="98" t="s">
        <v>5488</v>
      </c>
      <c r="C2085" s="98" t="s">
        <v>8458</v>
      </c>
      <c r="D2085" s="56" t="s">
        <v>329</v>
      </c>
      <c r="E2085" s="56" t="s">
        <v>1247</v>
      </c>
      <c r="F2085" s="56" t="s">
        <v>1248</v>
      </c>
      <c r="G2085" s="66">
        <v>76.445953120109621</v>
      </c>
      <c r="H2085" s="65">
        <v>0</v>
      </c>
      <c r="I2085" s="47">
        <f t="shared" si="192"/>
        <v>0</v>
      </c>
      <c r="J2085" s="65">
        <v>0</v>
      </c>
      <c r="K2085" s="48">
        <f t="shared" si="193"/>
        <v>0</v>
      </c>
      <c r="L2085" s="65">
        <v>0</v>
      </c>
      <c r="M2085" s="60">
        <f t="shared" si="194"/>
        <v>0</v>
      </c>
      <c r="N2085" s="49">
        <v>1</v>
      </c>
      <c r="O2085" s="62">
        <f t="shared" si="195"/>
        <v>76.445953120109621</v>
      </c>
      <c r="P2085" s="50">
        <f t="shared" si="196"/>
        <v>1</v>
      </c>
      <c r="Q2085" s="51">
        <f t="shared" si="197"/>
        <v>76.445953120109621</v>
      </c>
      <c r="R2085" s="46" t="s">
        <v>1</v>
      </c>
    </row>
    <row r="2086" spans="1:18" ht="16.5" hidden="1" customHeight="1" x14ac:dyDescent="0.15">
      <c r="A2086" s="56" t="s">
        <v>5634</v>
      </c>
      <c r="B2086" s="98" t="s">
        <v>5635</v>
      </c>
      <c r="C2086" s="98" t="s">
        <v>5636</v>
      </c>
      <c r="D2086" s="56" t="s">
        <v>329</v>
      </c>
      <c r="E2086" s="56" t="s">
        <v>1247</v>
      </c>
      <c r="F2086" s="56" t="s">
        <v>1248</v>
      </c>
      <c r="G2086" s="66">
        <v>10.908114564550065</v>
      </c>
      <c r="H2086" s="65">
        <v>0</v>
      </c>
      <c r="I2086" s="47">
        <f t="shared" si="192"/>
        <v>0</v>
      </c>
      <c r="J2086" s="65">
        <v>0</v>
      </c>
      <c r="K2086" s="48">
        <f t="shared" si="193"/>
        <v>0</v>
      </c>
      <c r="L2086" s="65">
        <v>0</v>
      </c>
      <c r="M2086" s="60">
        <f t="shared" si="194"/>
        <v>0</v>
      </c>
      <c r="N2086" s="49">
        <v>7</v>
      </c>
      <c r="O2086" s="62">
        <f t="shared" si="195"/>
        <v>76.356801951850457</v>
      </c>
      <c r="P2086" s="50">
        <f t="shared" si="196"/>
        <v>7</v>
      </c>
      <c r="Q2086" s="51">
        <f t="shared" si="197"/>
        <v>76.356801951850457</v>
      </c>
      <c r="R2086" s="46" t="s">
        <v>1</v>
      </c>
    </row>
    <row r="2087" spans="1:18" ht="16.5" hidden="1" customHeight="1" x14ac:dyDescent="0.15">
      <c r="A2087" s="56" t="s">
        <v>6541</v>
      </c>
      <c r="B2087" s="98" t="s">
        <v>6542</v>
      </c>
      <c r="C2087" s="98" t="s">
        <v>6542</v>
      </c>
      <c r="D2087" s="56" t="s">
        <v>329</v>
      </c>
      <c r="E2087" s="56" t="s">
        <v>5300</v>
      </c>
      <c r="F2087" s="56" t="s">
        <v>5301</v>
      </c>
      <c r="G2087" s="66">
        <v>38</v>
      </c>
      <c r="H2087" s="65">
        <v>0</v>
      </c>
      <c r="I2087" s="47">
        <f t="shared" si="192"/>
        <v>0</v>
      </c>
      <c r="J2087" s="65">
        <v>0</v>
      </c>
      <c r="K2087" s="48">
        <f t="shared" si="193"/>
        <v>0</v>
      </c>
      <c r="L2087" s="65">
        <v>0</v>
      </c>
      <c r="M2087" s="60">
        <f t="shared" si="194"/>
        <v>0</v>
      </c>
      <c r="N2087" s="49">
        <v>2</v>
      </c>
      <c r="O2087" s="62">
        <f t="shared" si="195"/>
        <v>76</v>
      </c>
      <c r="P2087" s="50">
        <f t="shared" si="196"/>
        <v>2</v>
      </c>
      <c r="Q2087" s="51">
        <f t="shared" si="197"/>
        <v>76</v>
      </c>
      <c r="R2087" s="46" t="s">
        <v>1</v>
      </c>
    </row>
    <row r="2088" spans="1:18" ht="16.5" hidden="1" customHeight="1" x14ac:dyDescent="0.15">
      <c r="A2088" s="56" t="s">
        <v>6241</v>
      </c>
      <c r="B2088" s="98" t="s">
        <v>6242</v>
      </c>
      <c r="C2088" s="98" t="s">
        <v>6242</v>
      </c>
      <c r="D2088" s="56" t="s">
        <v>329</v>
      </c>
      <c r="E2088" s="56" t="s">
        <v>5298</v>
      </c>
      <c r="F2088" s="56" t="s">
        <v>5299</v>
      </c>
      <c r="G2088" s="66">
        <v>37.881410135625785</v>
      </c>
      <c r="H2088" s="65">
        <v>0</v>
      </c>
      <c r="I2088" s="47">
        <f t="shared" si="192"/>
        <v>0</v>
      </c>
      <c r="J2088" s="65">
        <v>0</v>
      </c>
      <c r="K2088" s="48">
        <f t="shared" si="193"/>
        <v>0</v>
      </c>
      <c r="L2088" s="65">
        <v>0</v>
      </c>
      <c r="M2088" s="60">
        <f t="shared" si="194"/>
        <v>0</v>
      </c>
      <c r="N2088" s="49">
        <v>2</v>
      </c>
      <c r="O2088" s="62">
        <f t="shared" si="195"/>
        <v>75.76282027125157</v>
      </c>
      <c r="P2088" s="50">
        <f t="shared" si="196"/>
        <v>2</v>
      </c>
      <c r="Q2088" s="51">
        <f t="shared" si="197"/>
        <v>75.76282027125157</v>
      </c>
      <c r="R2088" s="46" t="s">
        <v>1</v>
      </c>
    </row>
    <row r="2089" spans="1:18" ht="16.5" hidden="1" customHeight="1" x14ac:dyDescent="0.15">
      <c r="A2089" s="56" t="s">
        <v>6241</v>
      </c>
      <c r="B2089" s="98" t="s">
        <v>6242</v>
      </c>
      <c r="C2089" s="98" t="s">
        <v>6242</v>
      </c>
      <c r="D2089" s="56" t="s">
        <v>329</v>
      </c>
      <c r="E2089" s="56" t="s">
        <v>5300</v>
      </c>
      <c r="F2089" s="56" t="s">
        <v>5301</v>
      </c>
      <c r="G2089" s="66">
        <v>37.881410135625785</v>
      </c>
      <c r="H2089" s="65">
        <v>0</v>
      </c>
      <c r="I2089" s="47">
        <f t="shared" si="192"/>
        <v>0</v>
      </c>
      <c r="J2089" s="65">
        <v>0</v>
      </c>
      <c r="K2089" s="48">
        <f t="shared" si="193"/>
        <v>0</v>
      </c>
      <c r="L2089" s="65">
        <v>0</v>
      </c>
      <c r="M2089" s="60">
        <f t="shared" si="194"/>
        <v>0</v>
      </c>
      <c r="N2089" s="49">
        <v>2</v>
      </c>
      <c r="O2089" s="62">
        <f t="shared" si="195"/>
        <v>75.76282027125157</v>
      </c>
      <c r="P2089" s="50">
        <f t="shared" si="196"/>
        <v>2</v>
      </c>
      <c r="Q2089" s="51">
        <f t="shared" si="197"/>
        <v>75.76282027125157</v>
      </c>
      <c r="R2089" s="46" t="s">
        <v>1</v>
      </c>
    </row>
    <row r="2090" spans="1:18" ht="16.5" hidden="1" customHeight="1" x14ac:dyDescent="0.15">
      <c r="A2090" s="56" t="s">
        <v>4013</v>
      </c>
      <c r="B2090" s="98" t="s">
        <v>4014</v>
      </c>
      <c r="C2090" s="98" t="s">
        <v>4014</v>
      </c>
      <c r="D2090" s="56" t="s">
        <v>350</v>
      </c>
      <c r="E2090" s="56" t="s">
        <v>330</v>
      </c>
      <c r="F2090" s="56" t="s">
        <v>331</v>
      </c>
      <c r="G2090" s="66">
        <v>0.54</v>
      </c>
      <c r="H2090" s="65">
        <v>0</v>
      </c>
      <c r="I2090" s="47">
        <f t="shared" si="192"/>
        <v>0</v>
      </c>
      <c r="J2090" s="65">
        <v>0</v>
      </c>
      <c r="K2090" s="48">
        <f t="shared" si="193"/>
        <v>0</v>
      </c>
      <c r="L2090" s="65">
        <v>0</v>
      </c>
      <c r="M2090" s="60">
        <f t="shared" si="194"/>
        <v>0</v>
      </c>
      <c r="N2090" s="49">
        <v>140</v>
      </c>
      <c r="O2090" s="62">
        <f t="shared" si="195"/>
        <v>75.600000000000009</v>
      </c>
      <c r="P2090" s="50">
        <f t="shared" si="196"/>
        <v>140</v>
      </c>
      <c r="Q2090" s="51">
        <f t="shared" si="197"/>
        <v>75.600000000000009</v>
      </c>
      <c r="R2090" s="46" t="s">
        <v>7307</v>
      </c>
    </row>
    <row r="2091" spans="1:18" ht="16.5" hidden="1" customHeight="1" x14ac:dyDescent="0.15">
      <c r="A2091" s="56" t="s">
        <v>5519</v>
      </c>
      <c r="B2091" s="98" t="s">
        <v>5520</v>
      </c>
      <c r="C2091" s="98" t="s">
        <v>5520</v>
      </c>
      <c r="D2091" s="56" t="s">
        <v>329</v>
      </c>
      <c r="E2091" s="56" t="s">
        <v>5300</v>
      </c>
      <c r="F2091" s="56" t="s">
        <v>5301</v>
      </c>
      <c r="G2091" s="66">
        <v>75.398164107846952</v>
      </c>
      <c r="H2091" s="65">
        <v>0</v>
      </c>
      <c r="I2091" s="47">
        <f t="shared" si="192"/>
        <v>0</v>
      </c>
      <c r="J2091" s="65">
        <v>0</v>
      </c>
      <c r="K2091" s="48">
        <f t="shared" si="193"/>
        <v>0</v>
      </c>
      <c r="L2091" s="65">
        <v>0</v>
      </c>
      <c r="M2091" s="60">
        <f t="shared" si="194"/>
        <v>0</v>
      </c>
      <c r="N2091" s="49">
        <v>1</v>
      </c>
      <c r="O2091" s="62">
        <f t="shared" si="195"/>
        <v>75.398164107846952</v>
      </c>
      <c r="P2091" s="50">
        <f t="shared" si="196"/>
        <v>1</v>
      </c>
      <c r="Q2091" s="51">
        <f t="shared" si="197"/>
        <v>75.398164107846952</v>
      </c>
      <c r="R2091" s="46" t="s">
        <v>1</v>
      </c>
    </row>
    <row r="2092" spans="1:18" ht="16.5" hidden="1" customHeight="1" x14ac:dyDescent="0.15">
      <c r="A2092" s="56" t="s">
        <v>5519</v>
      </c>
      <c r="B2092" s="98" t="s">
        <v>5520</v>
      </c>
      <c r="C2092" s="98" t="s">
        <v>5520</v>
      </c>
      <c r="D2092" s="56" t="s">
        <v>329</v>
      </c>
      <c r="E2092" s="56" t="s">
        <v>5171</v>
      </c>
      <c r="F2092" s="56" t="s">
        <v>5172</v>
      </c>
      <c r="G2092" s="66">
        <v>75.398164107846952</v>
      </c>
      <c r="H2092" s="65">
        <v>0</v>
      </c>
      <c r="I2092" s="47">
        <f t="shared" si="192"/>
        <v>0</v>
      </c>
      <c r="J2092" s="65">
        <v>0</v>
      </c>
      <c r="K2092" s="48">
        <f t="shared" si="193"/>
        <v>0</v>
      </c>
      <c r="L2092" s="65">
        <v>0</v>
      </c>
      <c r="M2092" s="60">
        <f t="shared" si="194"/>
        <v>0</v>
      </c>
      <c r="N2092" s="49">
        <v>1</v>
      </c>
      <c r="O2092" s="62">
        <f t="shared" si="195"/>
        <v>75.398164107846952</v>
      </c>
      <c r="P2092" s="50">
        <f t="shared" si="196"/>
        <v>1</v>
      </c>
      <c r="Q2092" s="51">
        <f t="shared" si="197"/>
        <v>75.398164107846952</v>
      </c>
      <c r="R2092" s="46" t="s">
        <v>1</v>
      </c>
    </row>
    <row r="2093" spans="1:18" ht="16.5" hidden="1" customHeight="1" x14ac:dyDescent="0.15">
      <c r="A2093" s="56" t="s">
        <v>1840</v>
      </c>
      <c r="B2093" s="98" t="s">
        <v>1841</v>
      </c>
      <c r="C2093" s="98" t="s">
        <v>1774</v>
      </c>
      <c r="D2093" s="56" t="s">
        <v>329</v>
      </c>
      <c r="E2093" s="56" t="s">
        <v>1310</v>
      </c>
      <c r="F2093" s="56" t="s">
        <v>1311</v>
      </c>
      <c r="G2093" s="66">
        <v>3.0111062602395182</v>
      </c>
      <c r="H2093" s="65">
        <v>0</v>
      </c>
      <c r="I2093" s="47">
        <f t="shared" si="192"/>
        <v>0</v>
      </c>
      <c r="J2093" s="65">
        <v>0</v>
      </c>
      <c r="K2093" s="48">
        <f t="shared" si="193"/>
        <v>0</v>
      </c>
      <c r="L2093" s="65">
        <v>0</v>
      </c>
      <c r="M2093" s="60">
        <f t="shared" si="194"/>
        <v>0</v>
      </c>
      <c r="N2093" s="49">
        <v>25</v>
      </c>
      <c r="O2093" s="62">
        <f t="shared" si="195"/>
        <v>75.277656505987949</v>
      </c>
      <c r="P2093" s="50">
        <f t="shared" si="196"/>
        <v>25</v>
      </c>
      <c r="Q2093" s="51">
        <f t="shared" si="197"/>
        <v>75.277656505987949</v>
      </c>
      <c r="R2093" s="46" t="s">
        <v>7301</v>
      </c>
    </row>
    <row r="2094" spans="1:18" ht="16.5" hidden="1" customHeight="1" x14ac:dyDescent="0.15">
      <c r="A2094" s="56" t="s">
        <v>2681</v>
      </c>
      <c r="B2094" s="98" t="s">
        <v>2682</v>
      </c>
      <c r="C2094" s="98" t="s">
        <v>2683</v>
      </c>
      <c r="D2094" s="56" t="s">
        <v>329</v>
      </c>
      <c r="E2094" s="56" t="s">
        <v>351</v>
      </c>
      <c r="F2094" s="56" t="s">
        <v>352</v>
      </c>
      <c r="G2094" s="66">
        <v>8.5000000000000041E-3</v>
      </c>
      <c r="H2094" s="65">
        <v>0</v>
      </c>
      <c r="I2094" s="47">
        <f t="shared" si="192"/>
        <v>0</v>
      </c>
      <c r="J2094" s="65">
        <v>0</v>
      </c>
      <c r="K2094" s="48">
        <f t="shared" si="193"/>
        <v>0</v>
      </c>
      <c r="L2094" s="65">
        <v>0</v>
      </c>
      <c r="M2094" s="60">
        <f t="shared" si="194"/>
        <v>0</v>
      </c>
      <c r="N2094" s="49">
        <v>8855</v>
      </c>
      <c r="O2094" s="62">
        <f t="shared" si="195"/>
        <v>75.267500000000041</v>
      </c>
      <c r="P2094" s="50">
        <f t="shared" si="196"/>
        <v>8855</v>
      </c>
      <c r="Q2094" s="51">
        <f t="shared" si="197"/>
        <v>75.267500000000041</v>
      </c>
      <c r="R2094" s="46" t="s">
        <v>7307</v>
      </c>
    </row>
    <row r="2095" spans="1:18" ht="16.5" hidden="1" customHeight="1" x14ac:dyDescent="0.15">
      <c r="A2095" s="56" t="s">
        <v>7091</v>
      </c>
      <c r="B2095" s="98" t="s">
        <v>7092</v>
      </c>
      <c r="C2095" s="98" t="s">
        <v>7092</v>
      </c>
      <c r="D2095" s="56" t="s">
        <v>350</v>
      </c>
      <c r="E2095" s="56" t="s">
        <v>1380</v>
      </c>
      <c r="F2095" s="56" t="s">
        <v>1381</v>
      </c>
      <c r="G2095" s="66">
        <v>25</v>
      </c>
      <c r="H2095" s="65">
        <v>0</v>
      </c>
      <c r="I2095" s="47">
        <f t="shared" si="192"/>
        <v>0</v>
      </c>
      <c r="J2095" s="65">
        <v>0</v>
      </c>
      <c r="K2095" s="48">
        <f t="shared" si="193"/>
        <v>0</v>
      </c>
      <c r="L2095" s="65">
        <v>0</v>
      </c>
      <c r="M2095" s="60">
        <f t="shared" si="194"/>
        <v>0</v>
      </c>
      <c r="N2095" s="49">
        <v>3</v>
      </c>
      <c r="O2095" s="62">
        <f t="shared" si="195"/>
        <v>75</v>
      </c>
      <c r="P2095" s="50">
        <f t="shared" si="196"/>
        <v>3</v>
      </c>
      <c r="Q2095" s="51">
        <f t="shared" si="197"/>
        <v>75</v>
      </c>
      <c r="R2095" s="46" t="s">
        <v>7303</v>
      </c>
    </row>
    <row r="2096" spans="1:18" ht="16.5" hidden="1" customHeight="1" x14ac:dyDescent="0.15">
      <c r="A2096" s="56" t="s">
        <v>4390</v>
      </c>
      <c r="B2096" s="56" t="s">
        <v>4391</v>
      </c>
      <c r="C2096" s="56" t="s">
        <v>4392</v>
      </c>
      <c r="D2096" s="56" t="s">
        <v>329</v>
      </c>
      <c r="E2096" s="56" t="s">
        <v>330</v>
      </c>
      <c r="F2096" s="56" t="s">
        <v>331</v>
      </c>
      <c r="G2096" s="66">
        <v>0.96093112236527289</v>
      </c>
      <c r="H2096" s="65">
        <v>3924</v>
      </c>
      <c r="I2096" s="47">
        <f t="shared" si="192"/>
        <v>3770.6937241613309</v>
      </c>
      <c r="J2096" s="65">
        <v>0</v>
      </c>
      <c r="K2096" s="48">
        <f t="shared" si="193"/>
        <v>0</v>
      </c>
      <c r="L2096" s="65">
        <v>0</v>
      </c>
      <c r="M2096" s="60">
        <f t="shared" si="194"/>
        <v>0</v>
      </c>
      <c r="N2096" s="49">
        <v>0</v>
      </c>
      <c r="O2096" s="62">
        <f t="shared" si="195"/>
        <v>0</v>
      </c>
      <c r="P2096" s="50">
        <f t="shared" si="196"/>
        <v>3924</v>
      </c>
      <c r="Q2096" s="51">
        <f t="shared" si="197"/>
        <v>3770.6937241613309</v>
      </c>
      <c r="R2096" s="46" t="s">
        <v>7307</v>
      </c>
    </row>
    <row r="2097" spans="1:18" ht="16.5" hidden="1" customHeight="1" x14ac:dyDescent="0.15">
      <c r="A2097" s="56" t="s">
        <v>4393</v>
      </c>
      <c r="B2097" s="56" t="s">
        <v>4394</v>
      </c>
      <c r="C2097" s="56" t="s">
        <v>4395</v>
      </c>
      <c r="D2097" s="56" t="s">
        <v>350</v>
      </c>
      <c r="E2097" s="56" t="s">
        <v>330</v>
      </c>
      <c r="F2097" s="56" t="s">
        <v>331</v>
      </c>
      <c r="G2097" s="66">
        <v>0.22222006201350197</v>
      </c>
      <c r="H2097" s="65">
        <v>2986</v>
      </c>
      <c r="I2097" s="47">
        <f t="shared" si="192"/>
        <v>663.5491051723169</v>
      </c>
      <c r="J2097" s="65">
        <v>0</v>
      </c>
      <c r="K2097" s="48">
        <f t="shared" si="193"/>
        <v>0</v>
      </c>
      <c r="L2097" s="65">
        <v>0</v>
      </c>
      <c r="M2097" s="60">
        <f t="shared" si="194"/>
        <v>0</v>
      </c>
      <c r="N2097" s="49">
        <v>0</v>
      </c>
      <c r="O2097" s="62">
        <f t="shared" si="195"/>
        <v>0</v>
      </c>
      <c r="P2097" s="50">
        <f t="shared" si="196"/>
        <v>2986</v>
      </c>
      <c r="Q2097" s="51">
        <f t="shared" si="197"/>
        <v>663.5491051723169</v>
      </c>
      <c r="R2097" s="46" t="s">
        <v>7307</v>
      </c>
    </row>
    <row r="2098" spans="1:18" ht="16.5" hidden="1" customHeight="1" x14ac:dyDescent="0.15">
      <c r="A2098" s="56" t="s">
        <v>809</v>
      </c>
      <c r="B2098" s="98" t="s">
        <v>7578</v>
      </c>
      <c r="C2098" s="98" t="s">
        <v>810</v>
      </c>
      <c r="D2098" s="56" t="s">
        <v>329</v>
      </c>
      <c r="E2098" s="56" t="s">
        <v>391</v>
      </c>
      <c r="F2098" s="56" t="s">
        <v>392</v>
      </c>
      <c r="G2098" s="66">
        <v>3.2381504652554831</v>
      </c>
      <c r="H2098" s="65">
        <v>0</v>
      </c>
      <c r="I2098" s="47">
        <f t="shared" si="192"/>
        <v>0</v>
      </c>
      <c r="J2098" s="65">
        <v>0</v>
      </c>
      <c r="K2098" s="48">
        <f t="shared" si="193"/>
        <v>0</v>
      </c>
      <c r="L2098" s="65">
        <v>0</v>
      </c>
      <c r="M2098" s="60">
        <f t="shared" si="194"/>
        <v>0</v>
      </c>
      <c r="N2098" s="49">
        <v>23</v>
      </c>
      <c r="O2098" s="62">
        <f t="shared" si="195"/>
        <v>74.477460700876108</v>
      </c>
      <c r="P2098" s="50">
        <f t="shared" si="196"/>
        <v>23</v>
      </c>
      <c r="Q2098" s="51">
        <f t="shared" si="197"/>
        <v>74.477460700876108</v>
      </c>
      <c r="R2098" s="46" t="s">
        <v>7299</v>
      </c>
    </row>
    <row r="2099" spans="1:18" ht="16.5" hidden="1" customHeight="1" x14ac:dyDescent="0.15">
      <c r="A2099" s="56" t="s">
        <v>6299</v>
      </c>
      <c r="B2099" s="98" t="s">
        <v>6300</v>
      </c>
      <c r="C2099" s="98" t="s">
        <v>5305</v>
      </c>
      <c r="D2099" s="56" t="s">
        <v>329</v>
      </c>
      <c r="E2099" s="56" t="s">
        <v>1247</v>
      </c>
      <c r="F2099" s="56" t="s">
        <v>1248</v>
      </c>
      <c r="G2099" s="66">
        <v>18.562625223307194</v>
      </c>
      <c r="H2099" s="65">
        <v>0</v>
      </c>
      <c r="I2099" s="47">
        <f t="shared" si="192"/>
        <v>0</v>
      </c>
      <c r="J2099" s="65">
        <v>0</v>
      </c>
      <c r="K2099" s="48">
        <f t="shared" si="193"/>
        <v>0</v>
      </c>
      <c r="L2099" s="65">
        <v>0</v>
      </c>
      <c r="M2099" s="60">
        <f t="shared" si="194"/>
        <v>0</v>
      </c>
      <c r="N2099" s="49">
        <v>4</v>
      </c>
      <c r="O2099" s="62">
        <f t="shared" si="195"/>
        <v>74.250500893228775</v>
      </c>
      <c r="P2099" s="50">
        <f t="shared" si="196"/>
        <v>4</v>
      </c>
      <c r="Q2099" s="51">
        <f t="shared" si="197"/>
        <v>74.250500893228775</v>
      </c>
      <c r="R2099" s="46" t="s">
        <v>1</v>
      </c>
    </row>
    <row r="2100" spans="1:18" ht="16.5" hidden="1" customHeight="1" x14ac:dyDescent="0.15">
      <c r="A2100" s="56" t="s">
        <v>4505</v>
      </c>
      <c r="B2100" s="98" t="s">
        <v>4506</v>
      </c>
      <c r="C2100" s="98" t="s">
        <v>4507</v>
      </c>
      <c r="D2100" s="56" t="s">
        <v>329</v>
      </c>
      <c r="E2100" s="56" t="s">
        <v>1380</v>
      </c>
      <c r="F2100" s="56" t="s">
        <v>1381</v>
      </c>
      <c r="G2100" s="66">
        <v>1.2821</v>
      </c>
      <c r="H2100" s="65">
        <v>0</v>
      </c>
      <c r="I2100" s="47">
        <f t="shared" si="192"/>
        <v>0</v>
      </c>
      <c r="J2100" s="65">
        <v>0</v>
      </c>
      <c r="K2100" s="48">
        <f t="shared" si="193"/>
        <v>0</v>
      </c>
      <c r="L2100" s="65">
        <v>0</v>
      </c>
      <c r="M2100" s="60">
        <f t="shared" si="194"/>
        <v>0</v>
      </c>
      <c r="N2100" s="49">
        <v>57</v>
      </c>
      <c r="O2100" s="62">
        <f t="shared" si="195"/>
        <v>73.079700000000003</v>
      </c>
      <c r="P2100" s="50">
        <f t="shared" si="196"/>
        <v>57</v>
      </c>
      <c r="Q2100" s="51">
        <f t="shared" si="197"/>
        <v>73.079700000000003</v>
      </c>
      <c r="R2100" s="46" t="s">
        <v>7307</v>
      </c>
    </row>
    <row r="2101" spans="1:18" ht="16.5" hidden="1" customHeight="1" x14ac:dyDescent="0.15">
      <c r="A2101" s="56" t="s">
        <v>5420</v>
      </c>
      <c r="B2101" s="98" t="s">
        <v>5421</v>
      </c>
      <c r="C2101" s="98" t="s">
        <v>5422</v>
      </c>
      <c r="D2101" s="56" t="s">
        <v>329</v>
      </c>
      <c r="E2101" s="56" t="s">
        <v>5171</v>
      </c>
      <c r="F2101" s="56" t="s">
        <v>5172</v>
      </c>
      <c r="G2101" s="66">
        <v>24.341927008311313</v>
      </c>
      <c r="H2101" s="65">
        <v>0</v>
      </c>
      <c r="I2101" s="47">
        <f t="shared" si="192"/>
        <v>0</v>
      </c>
      <c r="J2101" s="65">
        <v>0</v>
      </c>
      <c r="K2101" s="48">
        <f t="shared" si="193"/>
        <v>0</v>
      </c>
      <c r="L2101" s="65">
        <v>0</v>
      </c>
      <c r="M2101" s="60">
        <f t="shared" si="194"/>
        <v>0</v>
      </c>
      <c r="N2101" s="49">
        <v>3</v>
      </c>
      <c r="O2101" s="62">
        <f t="shared" si="195"/>
        <v>73.025781024933934</v>
      </c>
      <c r="P2101" s="50">
        <f t="shared" si="196"/>
        <v>3</v>
      </c>
      <c r="Q2101" s="51">
        <f t="shared" si="197"/>
        <v>73.025781024933934</v>
      </c>
      <c r="R2101" s="46" t="s">
        <v>1</v>
      </c>
    </row>
    <row r="2102" spans="1:18" ht="16.5" hidden="1" customHeight="1" x14ac:dyDescent="0.15">
      <c r="A2102" s="56" t="s">
        <v>3451</v>
      </c>
      <c r="B2102" s="98" t="s">
        <v>7822</v>
      </c>
      <c r="C2102" s="98" t="s">
        <v>7823</v>
      </c>
      <c r="D2102" s="56" t="s">
        <v>329</v>
      </c>
      <c r="E2102" s="56" t="s">
        <v>351</v>
      </c>
      <c r="F2102" s="56" t="s">
        <v>352</v>
      </c>
      <c r="G2102" s="66">
        <v>3.8000000000000006E-2</v>
      </c>
      <c r="H2102" s="65">
        <v>0</v>
      </c>
      <c r="I2102" s="47">
        <f t="shared" si="192"/>
        <v>0</v>
      </c>
      <c r="J2102" s="65">
        <v>0</v>
      </c>
      <c r="K2102" s="48">
        <f t="shared" si="193"/>
        <v>0</v>
      </c>
      <c r="L2102" s="65">
        <v>0</v>
      </c>
      <c r="M2102" s="60">
        <f t="shared" si="194"/>
        <v>0</v>
      </c>
      <c r="N2102" s="49">
        <v>1907</v>
      </c>
      <c r="O2102" s="62">
        <f t="shared" si="195"/>
        <v>72.466000000000008</v>
      </c>
      <c r="P2102" s="50">
        <f t="shared" si="196"/>
        <v>1907</v>
      </c>
      <c r="Q2102" s="51">
        <f t="shared" si="197"/>
        <v>72.466000000000008</v>
      </c>
      <c r="R2102" s="46" t="s">
        <v>7307</v>
      </c>
    </row>
    <row r="2103" spans="1:18" ht="16.5" hidden="1" customHeight="1" x14ac:dyDescent="0.15">
      <c r="A2103" s="56" t="s">
        <v>863</v>
      </c>
      <c r="B2103" s="98" t="s">
        <v>240</v>
      </c>
      <c r="C2103" s="98" t="s">
        <v>864</v>
      </c>
      <c r="D2103" s="56" t="s">
        <v>329</v>
      </c>
      <c r="E2103" s="56" t="s">
        <v>334</v>
      </c>
      <c r="F2103" s="56" t="s">
        <v>335</v>
      </c>
      <c r="G2103" s="66">
        <v>36</v>
      </c>
      <c r="H2103" s="65">
        <v>0</v>
      </c>
      <c r="I2103" s="47">
        <f t="shared" si="192"/>
        <v>0</v>
      </c>
      <c r="J2103" s="65">
        <v>0</v>
      </c>
      <c r="K2103" s="48">
        <f t="shared" si="193"/>
        <v>0</v>
      </c>
      <c r="L2103" s="65">
        <v>0</v>
      </c>
      <c r="M2103" s="60">
        <f t="shared" si="194"/>
        <v>0</v>
      </c>
      <c r="N2103" s="49">
        <v>2</v>
      </c>
      <c r="O2103" s="62">
        <f t="shared" si="195"/>
        <v>72</v>
      </c>
      <c r="P2103" s="50">
        <f t="shared" si="196"/>
        <v>2</v>
      </c>
      <c r="Q2103" s="51">
        <f t="shared" si="197"/>
        <v>72</v>
      </c>
      <c r="R2103" s="46" t="s">
        <v>7299</v>
      </c>
    </row>
    <row r="2104" spans="1:18" ht="16.5" hidden="1" customHeight="1" x14ac:dyDescent="0.15">
      <c r="A2104" s="56" t="s">
        <v>1001</v>
      </c>
      <c r="B2104" s="98" t="s">
        <v>1002</v>
      </c>
      <c r="C2104" s="98" t="s">
        <v>1003</v>
      </c>
      <c r="D2104" s="56" t="s">
        <v>1004</v>
      </c>
      <c r="E2104" s="56" t="s">
        <v>334</v>
      </c>
      <c r="F2104" s="56" t="s">
        <v>335</v>
      </c>
      <c r="G2104" s="66">
        <v>36</v>
      </c>
      <c r="H2104" s="65">
        <v>0</v>
      </c>
      <c r="I2104" s="47">
        <f t="shared" si="192"/>
        <v>0</v>
      </c>
      <c r="J2104" s="65">
        <v>0</v>
      </c>
      <c r="K2104" s="48">
        <f t="shared" si="193"/>
        <v>0</v>
      </c>
      <c r="L2104" s="65">
        <v>0</v>
      </c>
      <c r="M2104" s="60">
        <f t="shared" si="194"/>
        <v>0</v>
      </c>
      <c r="N2104" s="49">
        <v>2</v>
      </c>
      <c r="O2104" s="62">
        <f t="shared" si="195"/>
        <v>72</v>
      </c>
      <c r="P2104" s="50">
        <f t="shared" si="196"/>
        <v>2</v>
      </c>
      <c r="Q2104" s="51">
        <f t="shared" si="197"/>
        <v>72</v>
      </c>
      <c r="R2104" s="46" t="s">
        <v>7299</v>
      </c>
    </row>
    <row r="2105" spans="1:18" ht="16.5" hidden="1" customHeight="1" x14ac:dyDescent="0.15">
      <c r="A2105" s="56" t="s">
        <v>2370</v>
      </c>
      <c r="B2105" s="98" t="s">
        <v>2371</v>
      </c>
      <c r="C2105" s="98" t="s">
        <v>2371</v>
      </c>
      <c r="D2105" s="56" t="s">
        <v>350</v>
      </c>
      <c r="E2105" s="56" t="s">
        <v>467</v>
      </c>
      <c r="F2105" s="56" t="s">
        <v>468</v>
      </c>
      <c r="G2105" s="66">
        <v>1.4999999999999999E-2</v>
      </c>
      <c r="H2105" s="65">
        <v>0</v>
      </c>
      <c r="I2105" s="47">
        <f t="shared" si="192"/>
        <v>0</v>
      </c>
      <c r="J2105" s="65">
        <v>0</v>
      </c>
      <c r="K2105" s="48">
        <f t="shared" si="193"/>
        <v>0</v>
      </c>
      <c r="L2105" s="65">
        <v>0</v>
      </c>
      <c r="M2105" s="60">
        <f t="shared" si="194"/>
        <v>0</v>
      </c>
      <c r="N2105" s="49">
        <v>4790</v>
      </c>
      <c r="O2105" s="62">
        <f t="shared" si="195"/>
        <v>71.849999999999994</v>
      </c>
      <c r="P2105" s="50">
        <f t="shared" si="196"/>
        <v>4790</v>
      </c>
      <c r="Q2105" s="51">
        <f t="shared" si="197"/>
        <v>71.849999999999994</v>
      </c>
      <c r="R2105" s="46" t="s">
        <v>7307</v>
      </c>
    </row>
    <row r="2106" spans="1:18" ht="16.5" hidden="1" customHeight="1" x14ac:dyDescent="0.15">
      <c r="A2106" s="56" t="s">
        <v>4416</v>
      </c>
      <c r="B2106" s="56" t="s">
        <v>4417</v>
      </c>
      <c r="C2106" s="56" t="s">
        <v>4418</v>
      </c>
      <c r="D2106" s="56" t="s">
        <v>329</v>
      </c>
      <c r="E2106" s="56" t="s">
        <v>330</v>
      </c>
      <c r="F2106" s="56" t="s">
        <v>331</v>
      </c>
      <c r="G2106" s="66">
        <v>0.92494849689328307</v>
      </c>
      <c r="H2106" s="65">
        <v>11571</v>
      </c>
      <c r="I2106" s="47">
        <f t="shared" si="192"/>
        <v>10702.579057552179</v>
      </c>
      <c r="J2106" s="65">
        <v>0</v>
      </c>
      <c r="K2106" s="48">
        <f t="shared" si="193"/>
        <v>0</v>
      </c>
      <c r="L2106" s="65">
        <v>0</v>
      </c>
      <c r="M2106" s="60">
        <f t="shared" si="194"/>
        <v>0</v>
      </c>
      <c r="N2106" s="49">
        <v>0</v>
      </c>
      <c r="O2106" s="62">
        <f t="shared" si="195"/>
        <v>0</v>
      </c>
      <c r="P2106" s="50">
        <f t="shared" si="196"/>
        <v>11571</v>
      </c>
      <c r="Q2106" s="51">
        <f t="shared" si="197"/>
        <v>10702.579057552179</v>
      </c>
      <c r="R2106" s="46" t="s">
        <v>7307</v>
      </c>
    </row>
    <row r="2107" spans="1:18" ht="16.5" hidden="1" customHeight="1" x14ac:dyDescent="0.15">
      <c r="A2107" s="56" t="s">
        <v>4818</v>
      </c>
      <c r="B2107" s="98" t="s">
        <v>4819</v>
      </c>
      <c r="C2107" s="98" t="s">
        <v>4820</v>
      </c>
      <c r="D2107" s="56" t="s">
        <v>329</v>
      </c>
      <c r="E2107" s="56" t="s">
        <v>351</v>
      </c>
      <c r="F2107" s="56" t="s">
        <v>352</v>
      </c>
      <c r="G2107" s="66">
        <v>11.9658</v>
      </c>
      <c r="H2107" s="65">
        <v>0</v>
      </c>
      <c r="I2107" s="47">
        <f t="shared" si="192"/>
        <v>0</v>
      </c>
      <c r="J2107" s="65">
        <v>0</v>
      </c>
      <c r="K2107" s="48">
        <f t="shared" si="193"/>
        <v>0</v>
      </c>
      <c r="L2107" s="65">
        <v>0</v>
      </c>
      <c r="M2107" s="60">
        <f t="shared" si="194"/>
        <v>0</v>
      </c>
      <c r="N2107" s="49">
        <v>6</v>
      </c>
      <c r="O2107" s="62">
        <f t="shared" si="195"/>
        <v>71.794799999999995</v>
      </c>
      <c r="P2107" s="50">
        <f t="shared" si="196"/>
        <v>6</v>
      </c>
      <c r="Q2107" s="51">
        <f t="shared" si="197"/>
        <v>71.794799999999995</v>
      </c>
      <c r="R2107" s="46" t="s">
        <v>7302</v>
      </c>
    </row>
    <row r="2108" spans="1:18" ht="16.5" hidden="1" customHeight="1" x14ac:dyDescent="0.15">
      <c r="A2108" s="56" t="s">
        <v>876</v>
      </c>
      <c r="B2108" s="98" t="s">
        <v>7330</v>
      </c>
      <c r="C2108" s="98" t="s">
        <v>7332</v>
      </c>
      <c r="D2108" s="56" t="s">
        <v>329</v>
      </c>
      <c r="E2108" s="56" t="s">
        <v>334</v>
      </c>
      <c r="F2108" s="56" t="s">
        <v>335</v>
      </c>
      <c r="G2108" s="66">
        <v>4.4804335560055959</v>
      </c>
      <c r="H2108" s="65">
        <v>0</v>
      </c>
      <c r="I2108" s="47">
        <f t="shared" si="192"/>
        <v>0</v>
      </c>
      <c r="J2108" s="65">
        <v>0</v>
      </c>
      <c r="K2108" s="48">
        <f t="shared" si="193"/>
        <v>0</v>
      </c>
      <c r="L2108" s="65">
        <v>0</v>
      </c>
      <c r="M2108" s="60">
        <f t="shared" si="194"/>
        <v>0</v>
      </c>
      <c r="N2108" s="49">
        <v>16</v>
      </c>
      <c r="O2108" s="62">
        <f t="shared" si="195"/>
        <v>71.686936896089534</v>
      </c>
      <c r="P2108" s="50">
        <f t="shared" si="196"/>
        <v>16</v>
      </c>
      <c r="Q2108" s="51">
        <f t="shared" si="197"/>
        <v>71.686936896089534</v>
      </c>
      <c r="R2108" s="46" t="s">
        <v>7299</v>
      </c>
    </row>
    <row r="2109" spans="1:18" ht="16.5" hidden="1" customHeight="1" x14ac:dyDescent="0.15">
      <c r="A2109" s="56" t="s">
        <v>5599</v>
      </c>
      <c r="B2109" s="98" t="s">
        <v>5600</v>
      </c>
      <c r="C2109" s="98" t="s">
        <v>5262</v>
      </c>
      <c r="D2109" s="56" t="s">
        <v>329</v>
      </c>
      <c r="E2109" s="56" t="s">
        <v>5171</v>
      </c>
      <c r="F2109" s="56" t="s">
        <v>5172</v>
      </c>
      <c r="G2109" s="66">
        <v>35.698379345889222</v>
      </c>
      <c r="H2109" s="65">
        <v>0</v>
      </c>
      <c r="I2109" s="47">
        <f t="shared" si="192"/>
        <v>0</v>
      </c>
      <c r="J2109" s="65">
        <v>0</v>
      </c>
      <c r="K2109" s="48">
        <f t="shared" si="193"/>
        <v>0</v>
      </c>
      <c r="L2109" s="65">
        <v>0</v>
      </c>
      <c r="M2109" s="60">
        <f t="shared" si="194"/>
        <v>0</v>
      </c>
      <c r="N2109" s="49">
        <v>2</v>
      </c>
      <c r="O2109" s="62">
        <f t="shared" si="195"/>
        <v>71.396758691778444</v>
      </c>
      <c r="P2109" s="50">
        <f t="shared" si="196"/>
        <v>2</v>
      </c>
      <c r="Q2109" s="51">
        <f t="shared" si="197"/>
        <v>71.396758691778444</v>
      </c>
      <c r="R2109" s="46" t="s">
        <v>1</v>
      </c>
    </row>
    <row r="2110" spans="1:18" ht="16.5" hidden="1" customHeight="1" x14ac:dyDescent="0.15">
      <c r="A2110" s="56" t="s">
        <v>3805</v>
      </c>
      <c r="B2110" s="98" t="s">
        <v>3806</v>
      </c>
      <c r="C2110" s="98" t="s">
        <v>8350</v>
      </c>
      <c r="D2110" s="56" t="s">
        <v>329</v>
      </c>
      <c r="E2110" s="56" t="s">
        <v>391</v>
      </c>
      <c r="F2110" s="56" t="s">
        <v>392</v>
      </c>
      <c r="G2110" s="66">
        <v>4.7251999999999992</v>
      </c>
      <c r="H2110" s="65">
        <v>0</v>
      </c>
      <c r="I2110" s="47">
        <f t="shared" si="192"/>
        <v>0</v>
      </c>
      <c r="J2110" s="65">
        <v>0</v>
      </c>
      <c r="K2110" s="48">
        <f t="shared" si="193"/>
        <v>0</v>
      </c>
      <c r="L2110" s="65">
        <v>0</v>
      </c>
      <c r="M2110" s="60">
        <f t="shared" si="194"/>
        <v>0</v>
      </c>
      <c r="N2110" s="49">
        <v>15</v>
      </c>
      <c r="O2110" s="62">
        <f t="shared" si="195"/>
        <v>70.877999999999986</v>
      </c>
      <c r="P2110" s="50">
        <f t="shared" si="196"/>
        <v>15</v>
      </c>
      <c r="Q2110" s="51">
        <f t="shared" si="197"/>
        <v>70.877999999999986</v>
      </c>
      <c r="R2110" s="46" t="s">
        <v>7307</v>
      </c>
    </row>
    <row r="2111" spans="1:18" ht="16.5" hidden="1" customHeight="1" x14ac:dyDescent="0.15">
      <c r="A2111" s="56" t="s">
        <v>3505</v>
      </c>
      <c r="B2111" s="98" t="s">
        <v>7847</v>
      </c>
      <c r="C2111" s="98" t="s">
        <v>7848</v>
      </c>
      <c r="D2111" s="56" t="s">
        <v>350</v>
      </c>
      <c r="E2111" s="56" t="s">
        <v>330</v>
      </c>
      <c r="F2111" s="56" t="s">
        <v>331</v>
      </c>
      <c r="G2111" s="66">
        <v>3.4199806686680552E-2</v>
      </c>
      <c r="H2111" s="65">
        <v>0</v>
      </c>
      <c r="I2111" s="47">
        <f t="shared" si="192"/>
        <v>0</v>
      </c>
      <c r="J2111" s="65">
        <v>0</v>
      </c>
      <c r="K2111" s="48">
        <f t="shared" si="193"/>
        <v>0</v>
      </c>
      <c r="L2111" s="65">
        <v>0</v>
      </c>
      <c r="M2111" s="60">
        <f t="shared" si="194"/>
        <v>0</v>
      </c>
      <c r="N2111" s="49">
        <v>2068</v>
      </c>
      <c r="O2111" s="62">
        <f t="shared" si="195"/>
        <v>70.725200228055385</v>
      </c>
      <c r="P2111" s="50">
        <f t="shared" si="196"/>
        <v>2068</v>
      </c>
      <c r="Q2111" s="51">
        <f t="shared" si="197"/>
        <v>70.725200228055385</v>
      </c>
      <c r="R2111" s="46" t="s">
        <v>7307</v>
      </c>
    </row>
    <row r="2112" spans="1:18" ht="16.5" hidden="1" customHeight="1" x14ac:dyDescent="0.15">
      <c r="A2112" s="56" t="s">
        <v>4434</v>
      </c>
      <c r="B2112" s="56" t="s">
        <v>4435</v>
      </c>
      <c r="C2112" s="56" t="s">
        <v>4436</v>
      </c>
      <c r="D2112" s="56" t="s">
        <v>350</v>
      </c>
      <c r="E2112" s="56" t="s">
        <v>330</v>
      </c>
      <c r="F2112" s="56" t="s">
        <v>331</v>
      </c>
      <c r="G2112" s="66">
        <v>0.10080513332668906</v>
      </c>
      <c r="H2112" s="65">
        <v>5503</v>
      </c>
      <c r="I2112" s="47">
        <f t="shared" si="192"/>
        <v>554.73064869676989</v>
      </c>
      <c r="J2112" s="65">
        <v>0</v>
      </c>
      <c r="K2112" s="48">
        <f t="shared" si="193"/>
        <v>0</v>
      </c>
      <c r="L2112" s="65">
        <v>0</v>
      </c>
      <c r="M2112" s="60">
        <f t="shared" si="194"/>
        <v>0</v>
      </c>
      <c r="N2112" s="49">
        <v>0</v>
      </c>
      <c r="O2112" s="62">
        <f t="shared" si="195"/>
        <v>0</v>
      </c>
      <c r="P2112" s="50">
        <f t="shared" si="196"/>
        <v>5503</v>
      </c>
      <c r="Q2112" s="51">
        <f t="shared" si="197"/>
        <v>554.73064869676989</v>
      </c>
      <c r="R2112" s="46" t="s">
        <v>7307</v>
      </c>
    </row>
    <row r="2113" spans="1:18" ht="16.5" hidden="1" customHeight="1" x14ac:dyDescent="0.15">
      <c r="A2113" s="56" t="s">
        <v>1788</v>
      </c>
      <c r="B2113" s="98" t="s">
        <v>1789</v>
      </c>
      <c r="C2113" s="98" t="s">
        <v>1659</v>
      </c>
      <c r="D2113" s="56" t="s">
        <v>329</v>
      </c>
      <c r="E2113" s="56" t="s">
        <v>1310</v>
      </c>
      <c r="F2113" s="56" t="s">
        <v>1311</v>
      </c>
      <c r="G2113" s="66">
        <v>23.554942857142844</v>
      </c>
      <c r="H2113" s="65">
        <v>0</v>
      </c>
      <c r="I2113" s="47">
        <f t="shared" si="192"/>
        <v>0</v>
      </c>
      <c r="J2113" s="65">
        <v>0</v>
      </c>
      <c r="K2113" s="48">
        <f t="shared" si="193"/>
        <v>0</v>
      </c>
      <c r="L2113" s="65">
        <v>0</v>
      </c>
      <c r="M2113" s="60">
        <f t="shared" si="194"/>
        <v>0</v>
      </c>
      <c r="N2113" s="49">
        <v>3</v>
      </c>
      <c r="O2113" s="62">
        <f t="shared" si="195"/>
        <v>70.664828571428529</v>
      </c>
      <c r="P2113" s="50">
        <f t="shared" si="196"/>
        <v>3</v>
      </c>
      <c r="Q2113" s="51">
        <f t="shared" si="197"/>
        <v>70.664828571428529</v>
      </c>
      <c r="R2113" s="46" t="s">
        <v>7301</v>
      </c>
    </row>
    <row r="2114" spans="1:18" ht="16.5" hidden="1" customHeight="1" x14ac:dyDescent="0.15">
      <c r="A2114" s="56" t="s">
        <v>2157</v>
      </c>
      <c r="B2114" s="98" t="s">
        <v>2158</v>
      </c>
      <c r="C2114" s="98" t="s">
        <v>2140</v>
      </c>
      <c r="D2114" s="56" t="s">
        <v>329</v>
      </c>
      <c r="E2114" s="56" t="s">
        <v>351</v>
      </c>
      <c r="F2114" s="56" t="s">
        <v>352</v>
      </c>
      <c r="G2114" s="66">
        <v>3.5263453698311009</v>
      </c>
      <c r="H2114" s="65">
        <v>0</v>
      </c>
      <c r="I2114" s="47">
        <f t="shared" ref="I2114:I2177" si="198">H2114*G2114</f>
        <v>0</v>
      </c>
      <c r="J2114" s="65">
        <v>0</v>
      </c>
      <c r="K2114" s="48">
        <f t="shared" ref="K2114:K2177" si="199">J2114*G2114</f>
        <v>0</v>
      </c>
      <c r="L2114" s="65">
        <v>0</v>
      </c>
      <c r="M2114" s="60">
        <f t="shared" ref="M2114:M2177" si="200">L2114*G2114</f>
        <v>0</v>
      </c>
      <c r="N2114" s="49">
        <v>20</v>
      </c>
      <c r="O2114" s="62">
        <f t="shared" ref="O2114:O2177" si="201">N2114*G2114</f>
        <v>70.526907396622022</v>
      </c>
      <c r="P2114" s="50">
        <f t="shared" ref="P2114:P2177" si="202">H2114+J2114+L2114+N2114</f>
        <v>20</v>
      </c>
      <c r="Q2114" s="51">
        <f t="shared" ref="Q2114:Q2177" si="203">I2114+K2114+M2114+O2114</f>
        <v>70.526907396622022</v>
      </c>
      <c r="R2114" s="46" t="s">
        <v>7301</v>
      </c>
    </row>
    <row r="2115" spans="1:18" ht="16.5" hidden="1" customHeight="1" x14ac:dyDescent="0.15">
      <c r="A2115" s="56" t="s">
        <v>6188</v>
      </c>
      <c r="B2115" s="98" t="s">
        <v>6189</v>
      </c>
      <c r="C2115" s="98" t="s">
        <v>5631</v>
      </c>
      <c r="D2115" s="56" t="s">
        <v>329</v>
      </c>
      <c r="E2115" s="56" t="s">
        <v>5300</v>
      </c>
      <c r="F2115" s="56" t="s">
        <v>5301</v>
      </c>
      <c r="G2115" s="66">
        <v>35.230249814253412</v>
      </c>
      <c r="H2115" s="65">
        <v>0</v>
      </c>
      <c r="I2115" s="47">
        <f t="shared" si="198"/>
        <v>0</v>
      </c>
      <c r="J2115" s="65">
        <v>0</v>
      </c>
      <c r="K2115" s="48">
        <f t="shared" si="199"/>
        <v>0</v>
      </c>
      <c r="L2115" s="65">
        <v>0</v>
      </c>
      <c r="M2115" s="60">
        <f t="shared" si="200"/>
        <v>0</v>
      </c>
      <c r="N2115" s="49">
        <v>2</v>
      </c>
      <c r="O2115" s="62">
        <f t="shared" si="201"/>
        <v>70.460499628506824</v>
      </c>
      <c r="P2115" s="50">
        <f t="shared" si="202"/>
        <v>2</v>
      </c>
      <c r="Q2115" s="51">
        <f t="shared" si="203"/>
        <v>70.460499628506824</v>
      </c>
      <c r="R2115" s="46" t="s">
        <v>1</v>
      </c>
    </row>
    <row r="2116" spans="1:18" ht="16.5" hidden="1" customHeight="1" x14ac:dyDescent="0.15">
      <c r="A2116" s="56" t="s">
        <v>5435</v>
      </c>
      <c r="B2116" s="98" t="s">
        <v>5436</v>
      </c>
      <c r="C2116" s="98" t="s">
        <v>5436</v>
      </c>
      <c r="D2116" s="56" t="s">
        <v>329</v>
      </c>
      <c r="E2116" s="56" t="s">
        <v>5300</v>
      </c>
      <c r="F2116" s="56" t="s">
        <v>5301</v>
      </c>
      <c r="G2116" s="66">
        <v>70.457508871153166</v>
      </c>
      <c r="H2116" s="65">
        <v>0</v>
      </c>
      <c r="I2116" s="47">
        <f t="shared" si="198"/>
        <v>0</v>
      </c>
      <c r="J2116" s="65">
        <v>0</v>
      </c>
      <c r="K2116" s="48">
        <f t="shared" si="199"/>
        <v>0</v>
      </c>
      <c r="L2116" s="65">
        <v>0</v>
      </c>
      <c r="M2116" s="60">
        <f t="shared" si="200"/>
        <v>0</v>
      </c>
      <c r="N2116" s="49">
        <v>1</v>
      </c>
      <c r="O2116" s="62">
        <f t="shared" si="201"/>
        <v>70.457508871153166</v>
      </c>
      <c r="P2116" s="50">
        <f t="shared" si="202"/>
        <v>1</v>
      </c>
      <c r="Q2116" s="51">
        <f t="shared" si="203"/>
        <v>70.457508871153166</v>
      </c>
      <c r="R2116" s="46" t="s">
        <v>1</v>
      </c>
    </row>
    <row r="2117" spans="1:18" ht="16.5" hidden="1" customHeight="1" x14ac:dyDescent="0.15">
      <c r="A2117" s="56" t="s">
        <v>5502</v>
      </c>
      <c r="B2117" s="98" t="s">
        <v>7925</v>
      </c>
      <c r="C2117" s="98" t="s">
        <v>7925</v>
      </c>
      <c r="D2117" s="56" t="s">
        <v>466</v>
      </c>
      <c r="E2117" s="56" t="s">
        <v>5300</v>
      </c>
      <c r="F2117" s="56" t="s">
        <v>5301</v>
      </c>
      <c r="G2117" s="66">
        <v>70</v>
      </c>
      <c r="H2117" s="65">
        <v>0</v>
      </c>
      <c r="I2117" s="47">
        <f t="shared" si="198"/>
        <v>0</v>
      </c>
      <c r="J2117" s="65">
        <v>0</v>
      </c>
      <c r="K2117" s="48">
        <f t="shared" si="199"/>
        <v>0</v>
      </c>
      <c r="L2117" s="65">
        <v>0</v>
      </c>
      <c r="M2117" s="60">
        <f t="shared" si="200"/>
        <v>0</v>
      </c>
      <c r="N2117" s="49">
        <v>1</v>
      </c>
      <c r="O2117" s="62">
        <f t="shared" si="201"/>
        <v>70</v>
      </c>
      <c r="P2117" s="50">
        <f t="shared" si="202"/>
        <v>1</v>
      </c>
      <c r="Q2117" s="51">
        <f t="shared" si="203"/>
        <v>70</v>
      </c>
      <c r="R2117" s="46" t="s">
        <v>1</v>
      </c>
    </row>
    <row r="2118" spans="1:18" ht="16.5" hidden="1" customHeight="1" x14ac:dyDescent="0.15">
      <c r="A2118" s="56" t="s">
        <v>5601</v>
      </c>
      <c r="B2118" s="98" t="s">
        <v>5602</v>
      </c>
      <c r="C2118" s="98" t="s">
        <v>5602</v>
      </c>
      <c r="D2118" s="56" t="s">
        <v>329</v>
      </c>
      <c r="E2118" s="56" t="s">
        <v>5171</v>
      </c>
      <c r="F2118" s="56" t="s">
        <v>5172</v>
      </c>
      <c r="G2118" s="66">
        <v>70</v>
      </c>
      <c r="H2118" s="65">
        <v>0</v>
      </c>
      <c r="I2118" s="47">
        <f t="shared" si="198"/>
        <v>0</v>
      </c>
      <c r="J2118" s="65">
        <v>0</v>
      </c>
      <c r="K2118" s="48">
        <f t="shared" si="199"/>
        <v>0</v>
      </c>
      <c r="L2118" s="65">
        <v>0</v>
      </c>
      <c r="M2118" s="60">
        <f t="shared" si="200"/>
        <v>0</v>
      </c>
      <c r="N2118" s="49">
        <v>1</v>
      </c>
      <c r="O2118" s="62">
        <f t="shared" si="201"/>
        <v>70</v>
      </c>
      <c r="P2118" s="50">
        <f t="shared" si="202"/>
        <v>1</v>
      </c>
      <c r="Q2118" s="51">
        <f t="shared" si="203"/>
        <v>70</v>
      </c>
      <c r="R2118" s="46" t="s">
        <v>1</v>
      </c>
    </row>
    <row r="2119" spans="1:18" ht="16.5" hidden="1" customHeight="1" x14ac:dyDescent="0.15">
      <c r="A2119" s="56" t="s">
        <v>6374</v>
      </c>
      <c r="B2119" s="98" t="s">
        <v>6375</v>
      </c>
      <c r="C2119" s="98" t="s">
        <v>6375</v>
      </c>
      <c r="D2119" s="56" t="s">
        <v>329</v>
      </c>
      <c r="E2119" s="56" t="s">
        <v>5171</v>
      </c>
      <c r="F2119" s="56" t="s">
        <v>5172</v>
      </c>
      <c r="G2119" s="66">
        <v>70</v>
      </c>
      <c r="H2119" s="65">
        <v>0</v>
      </c>
      <c r="I2119" s="47">
        <f t="shared" si="198"/>
        <v>0</v>
      </c>
      <c r="J2119" s="65">
        <v>0</v>
      </c>
      <c r="K2119" s="48">
        <f t="shared" si="199"/>
        <v>0</v>
      </c>
      <c r="L2119" s="65">
        <v>0</v>
      </c>
      <c r="M2119" s="60">
        <f t="shared" si="200"/>
        <v>0</v>
      </c>
      <c r="N2119" s="49">
        <v>1</v>
      </c>
      <c r="O2119" s="62">
        <f t="shared" si="201"/>
        <v>70</v>
      </c>
      <c r="P2119" s="50">
        <f t="shared" si="202"/>
        <v>1</v>
      </c>
      <c r="Q2119" s="51">
        <f t="shared" si="203"/>
        <v>70</v>
      </c>
      <c r="R2119" s="46" t="s">
        <v>1</v>
      </c>
    </row>
    <row r="2120" spans="1:18" ht="16.5" hidden="1" customHeight="1" x14ac:dyDescent="0.15">
      <c r="A2120" s="56" t="s">
        <v>6573</v>
      </c>
      <c r="B2120" s="98" t="s">
        <v>8059</v>
      </c>
      <c r="C2120" s="98" t="s">
        <v>8059</v>
      </c>
      <c r="D2120" s="56" t="s">
        <v>329</v>
      </c>
      <c r="E2120" s="56" t="s">
        <v>5300</v>
      </c>
      <c r="F2120" s="56" t="s">
        <v>5301</v>
      </c>
      <c r="G2120" s="66">
        <v>70</v>
      </c>
      <c r="H2120" s="65">
        <v>0</v>
      </c>
      <c r="I2120" s="47">
        <f t="shared" si="198"/>
        <v>0</v>
      </c>
      <c r="J2120" s="65">
        <v>0</v>
      </c>
      <c r="K2120" s="48">
        <f t="shared" si="199"/>
        <v>0</v>
      </c>
      <c r="L2120" s="65">
        <v>0</v>
      </c>
      <c r="M2120" s="60">
        <f t="shared" si="200"/>
        <v>0</v>
      </c>
      <c r="N2120" s="49">
        <v>1</v>
      </c>
      <c r="O2120" s="62">
        <f t="shared" si="201"/>
        <v>70</v>
      </c>
      <c r="P2120" s="50">
        <f t="shared" si="202"/>
        <v>1</v>
      </c>
      <c r="Q2120" s="51">
        <f t="shared" si="203"/>
        <v>70</v>
      </c>
      <c r="R2120" s="46" t="s">
        <v>1</v>
      </c>
    </row>
    <row r="2121" spans="1:18" ht="16.5" hidden="1" customHeight="1" x14ac:dyDescent="0.15">
      <c r="A2121" s="56" t="s">
        <v>6908</v>
      </c>
      <c r="B2121" s="98" t="s">
        <v>6909</v>
      </c>
      <c r="C2121" s="98" t="s">
        <v>6909</v>
      </c>
      <c r="D2121" s="56" t="s">
        <v>350</v>
      </c>
      <c r="E2121" s="56" t="s">
        <v>1380</v>
      </c>
      <c r="F2121" s="56" t="s">
        <v>1381</v>
      </c>
      <c r="G2121" s="66">
        <v>70</v>
      </c>
      <c r="H2121" s="65">
        <v>0</v>
      </c>
      <c r="I2121" s="47">
        <f t="shared" si="198"/>
        <v>0</v>
      </c>
      <c r="J2121" s="65">
        <v>0</v>
      </c>
      <c r="K2121" s="48">
        <f t="shared" si="199"/>
        <v>0</v>
      </c>
      <c r="L2121" s="65">
        <v>0</v>
      </c>
      <c r="M2121" s="60">
        <f t="shared" si="200"/>
        <v>0</v>
      </c>
      <c r="N2121" s="49">
        <v>1</v>
      </c>
      <c r="O2121" s="62">
        <f t="shared" si="201"/>
        <v>70</v>
      </c>
      <c r="P2121" s="50">
        <f t="shared" si="202"/>
        <v>1</v>
      </c>
      <c r="Q2121" s="51">
        <f t="shared" si="203"/>
        <v>70</v>
      </c>
      <c r="R2121" s="46" t="s">
        <v>7303</v>
      </c>
    </row>
    <row r="2122" spans="1:18" ht="16.5" hidden="1" customHeight="1" x14ac:dyDescent="0.15">
      <c r="A2122" s="56" t="s">
        <v>6949</v>
      </c>
      <c r="B2122" s="98" t="s">
        <v>6950</v>
      </c>
      <c r="C2122" s="98" t="s">
        <v>6951</v>
      </c>
      <c r="D2122" s="56" t="s">
        <v>6739</v>
      </c>
      <c r="E2122" s="56" t="s">
        <v>1380</v>
      </c>
      <c r="F2122" s="56" t="s">
        <v>1381</v>
      </c>
      <c r="G2122" s="66">
        <v>70</v>
      </c>
      <c r="H2122" s="65">
        <v>0</v>
      </c>
      <c r="I2122" s="47">
        <f t="shared" si="198"/>
        <v>0</v>
      </c>
      <c r="J2122" s="65">
        <v>0</v>
      </c>
      <c r="K2122" s="48">
        <f t="shared" si="199"/>
        <v>0</v>
      </c>
      <c r="L2122" s="65">
        <v>0</v>
      </c>
      <c r="M2122" s="60">
        <f t="shared" si="200"/>
        <v>0</v>
      </c>
      <c r="N2122" s="49">
        <v>1</v>
      </c>
      <c r="O2122" s="62">
        <f t="shared" si="201"/>
        <v>70</v>
      </c>
      <c r="P2122" s="50">
        <f t="shared" si="202"/>
        <v>1</v>
      </c>
      <c r="Q2122" s="51">
        <f t="shared" si="203"/>
        <v>70</v>
      </c>
      <c r="R2122" s="46" t="s">
        <v>7303</v>
      </c>
    </row>
    <row r="2123" spans="1:18" ht="16.5" hidden="1" customHeight="1" x14ac:dyDescent="0.15">
      <c r="A2123" s="56" t="s">
        <v>4458</v>
      </c>
      <c r="B2123" s="56" t="s">
        <v>4459</v>
      </c>
      <c r="C2123" s="56" t="s">
        <v>4457</v>
      </c>
      <c r="D2123" s="56" t="s">
        <v>329</v>
      </c>
      <c r="E2123" s="56" t="s">
        <v>330</v>
      </c>
      <c r="F2123" s="56" t="s">
        <v>331</v>
      </c>
      <c r="G2123" s="66">
        <v>0.13022884994827813</v>
      </c>
      <c r="H2123" s="65">
        <v>4726</v>
      </c>
      <c r="I2123" s="47">
        <f t="shared" si="198"/>
        <v>615.46154485556247</v>
      </c>
      <c r="J2123" s="65">
        <v>0</v>
      </c>
      <c r="K2123" s="48">
        <f t="shared" si="199"/>
        <v>0</v>
      </c>
      <c r="L2123" s="65">
        <v>0</v>
      </c>
      <c r="M2123" s="60">
        <f t="shared" si="200"/>
        <v>0</v>
      </c>
      <c r="N2123" s="49">
        <v>0</v>
      </c>
      <c r="O2123" s="62">
        <f t="shared" si="201"/>
        <v>0</v>
      </c>
      <c r="P2123" s="50">
        <f t="shared" si="202"/>
        <v>4726</v>
      </c>
      <c r="Q2123" s="51">
        <f t="shared" si="203"/>
        <v>615.46154485556247</v>
      </c>
      <c r="R2123" s="46" t="s">
        <v>7307</v>
      </c>
    </row>
    <row r="2124" spans="1:18" ht="16.5" hidden="1" customHeight="1" x14ac:dyDescent="0.15">
      <c r="A2124" s="56" t="s">
        <v>4460</v>
      </c>
      <c r="B2124" s="56" t="s">
        <v>4461</v>
      </c>
      <c r="C2124" s="56" t="s">
        <v>4462</v>
      </c>
      <c r="D2124" s="56" t="s">
        <v>329</v>
      </c>
      <c r="E2124" s="56" t="s">
        <v>330</v>
      </c>
      <c r="F2124" s="56" t="s">
        <v>331</v>
      </c>
      <c r="G2124" s="66">
        <v>0.93035714084533627</v>
      </c>
      <c r="H2124" s="65">
        <v>17535</v>
      </c>
      <c r="I2124" s="47">
        <f t="shared" si="198"/>
        <v>16313.812464722972</v>
      </c>
      <c r="J2124" s="65">
        <v>0</v>
      </c>
      <c r="K2124" s="48">
        <f t="shared" si="199"/>
        <v>0</v>
      </c>
      <c r="L2124" s="65">
        <v>0</v>
      </c>
      <c r="M2124" s="60">
        <f t="shared" si="200"/>
        <v>0</v>
      </c>
      <c r="N2124" s="49">
        <v>0</v>
      </c>
      <c r="O2124" s="62">
        <f t="shared" si="201"/>
        <v>0</v>
      </c>
      <c r="P2124" s="50">
        <f t="shared" si="202"/>
        <v>17535</v>
      </c>
      <c r="Q2124" s="51">
        <f t="shared" si="203"/>
        <v>16313.812464722972</v>
      </c>
      <c r="R2124" s="46" t="s">
        <v>7307</v>
      </c>
    </row>
    <row r="2125" spans="1:18" ht="16.5" hidden="1" customHeight="1" x14ac:dyDescent="0.15">
      <c r="A2125" s="56" t="s">
        <v>3772</v>
      </c>
      <c r="B2125" s="98" t="s">
        <v>3773</v>
      </c>
      <c r="C2125" s="98" t="s">
        <v>3774</v>
      </c>
      <c r="D2125" s="56" t="s">
        <v>329</v>
      </c>
      <c r="E2125" s="56" t="s">
        <v>391</v>
      </c>
      <c r="F2125" s="56" t="s">
        <v>392</v>
      </c>
      <c r="G2125" s="66">
        <v>10</v>
      </c>
      <c r="H2125" s="65">
        <v>0</v>
      </c>
      <c r="I2125" s="47">
        <f t="shared" si="198"/>
        <v>0</v>
      </c>
      <c r="J2125" s="65">
        <v>0</v>
      </c>
      <c r="K2125" s="48">
        <f t="shared" si="199"/>
        <v>0</v>
      </c>
      <c r="L2125" s="65">
        <v>0</v>
      </c>
      <c r="M2125" s="60">
        <f t="shared" si="200"/>
        <v>0</v>
      </c>
      <c r="N2125" s="49">
        <v>7</v>
      </c>
      <c r="O2125" s="62">
        <f t="shared" si="201"/>
        <v>70</v>
      </c>
      <c r="P2125" s="50">
        <f t="shared" si="202"/>
        <v>7</v>
      </c>
      <c r="Q2125" s="51">
        <f t="shared" si="203"/>
        <v>70</v>
      </c>
      <c r="R2125" s="46" t="s">
        <v>7307</v>
      </c>
    </row>
    <row r="2126" spans="1:18" ht="16.5" hidden="1" customHeight="1" x14ac:dyDescent="0.15">
      <c r="A2126" s="56" t="s">
        <v>4146</v>
      </c>
      <c r="B2126" s="98" t="s">
        <v>4147</v>
      </c>
      <c r="C2126" s="98" t="s">
        <v>4147</v>
      </c>
      <c r="D2126" s="56" t="s">
        <v>350</v>
      </c>
      <c r="E2126" s="56" t="s">
        <v>330</v>
      </c>
      <c r="F2126" s="56" t="s">
        <v>331</v>
      </c>
      <c r="G2126" s="66">
        <v>14</v>
      </c>
      <c r="H2126" s="65">
        <v>0</v>
      </c>
      <c r="I2126" s="47">
        <f t="shared" si="198"/>
        <v>0</v>
      </c>
      <c r="J2126" s="65">
        <v>0</v>
      </c>
      <c r="K2126" s="48">
        <f t="shared" si="199"/>
        <v>0</v>
      </c>
      <c r="L2126" s="65">
        <v>0</v>
      </c>
      <c r="M2126" s="60">
        <f t="shared" si="200"/>
        <v>0</v>
      </c>
      <c r="N2126" s="49">
        <v>5</v>
      </c>
      <c r="O2126" s="62">
        <f t="shared" si="201"/>
        <v>70</v>
      </c>
      <c r="P2126" s="50">
        <f t="shared" si="202"/>
        <v>5</v>
      </c>
      <c r="Q2126" s="51">
        <f t="shared" si="203"/>
        <v>70</v>
      </c>
      <c r="R2126" s="46" t="s">
        <v>7307</v>
      </c>
    </row>
    <row r="2127" spans="1:18" ht="16.5" hidden="1" customHeight="1" x14ac:dyDescent="0.15">
      <c r="A2127" s="56" t="s">
        <v>6609</v>
      </c>
      <c r="B2127" s="98" t="s">
        <v>6610</v>
      </c>
      <c r="C2127" s="98" t="s">
        <v>5228</v>
      </c>
      <c r="D2127" s="56" t="s">
        <v>329</v>
      </c>
      <c r="E2127" s="56" t="s">
        <v>5300</v>
      </c>
      <c r="F2127" s="56" t="s">
        <v>5301</v>
      </c>
      <c r="G2127" s="66">
        <v>34.900466432586434</v>
      </c>
      <c r="H2127" s="65">
        <v>0</v>
      </c>
      <c r="I2127" s="47">
        <f t="shared" si="198"/>
        <v>0</v>
      </c>
      <c r="J2127" s="65">
        <v>0</v>
      </c>
      <c r="K2127" s="48">
        <f t="shared" si="199"/>
        <v>0</v>
      </c>
      <c r="L2127" s="65">
        <v>0</v>
      </c>
      <c r="M2127" s="60">
        <f t="shared" si="200"/>
        <v>0</v>
      </c>
      <c r="N2127" s="49">
        <v>2</v>
      </c>
      <c r="O2127" s="62">
        <f t="shared" si="201"/>
        <v>69.800932865172868</v>
      </c>
      <c r="P2127" s="50">
        <f t="shared" si="202"/>
        <v>2</v>
      </c>
      <c r="Q2127" s="51">
        <f t="shared" si="203"/>
        <v>69.800932865172868</v>
      </c>
      <c r="R2127" s="46" t="s">
        <v>1</v>
      </c>
    </row>
    <row r="2128" spans="1:18" ht="16.5" hidden="1" customHeight="1" x14ac:dyDescent="0.15">
      <c r="A2128" s="56" t="s">
        <v>4560</v>
      </c>
      <c r="B2128" s="98" t="s">
        <v>4561</v>
      </c>
      <c r="C2128" s="98" t="s">
        <v>4561</v>
      </c>
      <c r="D2128" s="56" t="s">
        <v>350</v>
      </c>
      <c r="E2128" s="56" t="s">
        <v>351</v>
      </c>
      <c r="F2128" s="56" t="s">
        <v>352</v>
      </c>
      <c r="G2128" s="66">
        <v>0.39999999999999997</v>
      </c>
      <c r="H2128" s="65">
        <v>0</v>
      </c>
      <c r="I2128" s="47">
        <f t="shared" si="198"/>
        <v>0</v>
      </c>
      <c r="J2128" s="65">
        <v>0</v>
      </c>
      <c r="K2128" s="48">
        <f t="shared" si="199"/>
        <v>0</v>
      </c>
      <c r="L2128" s="65">
        <v>0</v>
      </c>
      <c r="M2128" s="60">
        <f t="shared" si="200"/>
        <v>0</v>
      </c>
      <c r="N2128" s="49">
        <v>174</v>
      </c>
      <c r="O2128" s="62">
        <f t="shared" si="201"/>
        <v>69.599999999999994</v>
      </c>
      <c r="P2128" s="50">
        <f t="shared" si="202"/>
        <v>174</v>
      </c>
      <c r="Q2128" s="51">
        <f t="shared" si="203"/>
        <v>69.599999999999994</v>
      </c>
      <c r="R2128" s="46" t="s">
        <v>7302</v>
      </c>
    </row>
    <row r="2129" spans="1:18" ht="16.5" hidden="1" customHeight="1" x14ac:dyDescent="0.15">
      <c r="A2129" s="56" t="s">
        <v>5328</v>
      </c>
      <c r="B2129" s="98" t="s">
        <v>5329</v>
      </c>
      <c r="C2129" s="98" t="s">
        <v>8449</v>
      </c>
      <c r="D2129" s="56" t="s">
        <v>329</v>
      </c>
      <c r="E2129" s="56" t="s">
        <v>5300</v>
      </c>
      <c r="F2129" s="56" t="s">
        <v>5301</v>
      </c>
      <c r="G2129" s="66">
        <v>69.549679889708699</v>
      </c>
      <c r="H2129" s="65">
        <v>0</v>
      </c>
      <c r="I2129" s="47">
        <f t="shared" si="198"/>
        <v>0</v>
      </c>
      <c r="J2129" s="65">
        <v>0</v>
      </c>
      <c r="K2129" s="48">
        <f t="shared" si="199"/>
        <v>0</v>
      </c>
      <c r="L2129" s="65">
        <v>0</v>
      </c>
      <c r="M2129" s="60">
        <f t="shared" si="200"/>
        <v>0</v>
      </c>
      <c r="N2129" s="49">
        <v>1</v>
      </c>
      <c r="O2129" s="62">
        <f t="shared" si="201"/>
        <v>69.549679889708699</v>
      </c>
      <c r="P2129" s="50">
        <f t="shared" si="202"/>
        <v>1</v>
      </c>
      <c r="Q2129" s="51">
        <f t="shared" si="203"/>
        <v>69.549679889708699</v>
      </c>
      <c r="R2129" s="46" t="s">
        <v>1</v>
      </c>
    </row>
    <row r="2130" spans="1:18" ht="16.5" hidden="1" customHeight="1" x14ac:dyDescent="0.15">
      <c r="A2130" s="56" t="s">
        <v>6338</v>
      </c>
      <c r="B2130" s="98" t="s">
        <v>6339</v>
      </c>
      <c r="C2130" s="98" t="s">
        <v>5631</v>
      </c>
      <c r="D2130" s="56" t="s">
        <v>329</v>
      </c>
      <c r="E2130" s="56" t="s">
        <v>5300</v>
      </c>
      <c r="F2130" s="56" t="s">
        <v>5301</v>
      </c>
      <c r="G2130" s="66">
        <v>34.740350165764561</v>
      </c>
      <c r="H2130" s="65">
        <v>0</v>
      </c>
      <c r="I2130" s="47">
        <f t="shared" si="198"/>
        <v>0</v>
      </c>
      <c r="J2130" s="65">
        <v>0</v>
      </c>
      <c r="K2130" s="48">
        <f t="shared" si="199"/>
        <v>0</v>
      </c>
      <c r="L2130" s="65">
        <v>0</v>
      </c>
      <c r="M2130" s="60">
        <f t="shared" si="200"/>
        <v>0</v>
      </c>
      <c r="N2130" s="49">
        <v>2</v>
      </c>
      <c r="O2130" s="62">
        <f t="shared" si="201"/>
        <v>69.480700331529121</v>
      </c>
      <c r="P2130" s="50">
        <f t="shared" si="202"/>
        <v>2</v>
      </c>
      <c r="Q2130" s="51">
        <f t="shared" si="203"/>
        <v>69.480700331529121</v>
      </c>
      <c r="R2130" s="46" t="s">
        <v>1</v>
      </c>
    </row>
    <row r="2131" spans="1:18" ht="16.5" hidden="1" customHeight="1" x14ac:dyDescent="0.15">
      <c r="A2131" s="56" t="s">
        <v>5104</v>
      </c>
      <c r="B2131" s="98" t="s">
        <v>5105</v>
      </c>
      <c r="C2131" s="98" t="s">
        <v>5106</v>
      </c>
      <c r="D2131" s="56" t="s">
        <v>329</v>
      </c>
      <c r="E2131" s="56" t="s">
        <v>1380</v>
      </c>
      <c r="F2131" s="56" t="s">
        <v>1381</v>
      </c>
      <c r="G2131" s="66">
        <v>34.65</v>
      </c>
      <c r="H2131" s="65">
        <v>0</v>
      </c>
      <c r="I2131" s="47">
        <f t="shared" si="198"/>
        <v>0</v>
      </c>
      <c r="J2131" s="65">
        <v>0</v>
      </c>
      <c r="K2131" s="48">
        <f t="shared" si="199"/>
        <v>0</v>
      </c>
      <c r="L2131" s="65">
        <v>0</v>
      </c>
      <c r="M2131" s="60">
        <f t="shared" si="200"/>
        <v>0</v>
      </c>
      <c r="N2131" s="49">
        <v>2</v>
      </c>
      <c r="O2131" s="62">
        <f t="shared" si="201"/>
        <v>69.3</v>
      </c>
      <c r="P2131" s="50">
        <f t="shared" si="202"/>
        <v>2</v>
      </c>
      <c r="Q2131" s="51">
        <f t="shared" si="203"/>
        <v>69.3</v>
      </c>
      <c r="R2131" s="46" t="s">
        <v>7302</v>
      </c>
    </row>
    <row r="2132" spans="1:18" ht="16.5" hidden="1" customHeight="1" x14ac:dyDescent="0.15">
      <c r="A2132" s="56" t="s">
        <v>2943</v>
      </c>
      <c r="B2132" s="98" t="s">
        <v>2944</v>
      </c>
      <c r="C2132" s="98" t="s">
        <v>2945</v>
      </c>
      <c r="D2132" s="56" t="s">
        <v>329</v>
      </c>
      <c r="E2132" s="56" t="s">
        <v>330</v>
      </c>
      <c r="F2132" s="56" t="s">
        <v>331</v>
      </c>
      <c r="G2132" s="66">
        <v>1.6023777344326896E-2</v>
      </c>
      <c r="H2132" s="65">
        <v>0</v>
      </c>
      <c r="I2132" s="47">
        <f t="shared" si="198"/>
        <v>0</v>
      </c>
      <c r="J2132" s="65">
        <v>0</v>
      </c>
      <c r="K2132" s="48">
        <f t="shared" si="199"/>
        <v>0</v>
      </c>
      <c r="L2132" s="65">
        <v>0</v>
      </c>
      <c r="M2132" s="60">
        <f t="shared" si="200"/>
        <v>0</v>
      </c>
      <c r="N2132" s="49">
        <v>4300</v>
      </c>
      <c r="O2132" s="62">
        <f t="shared" si="201"/>
        <v>68.902242580605659</v>
      </c>
      <c r="P2132" s="50">
        <f t="shared" si="202"/>
        <v>4300</v>
      </c>
      <c r="Q2132" s="51">
        <f t="shared" si="203"/>
        <v>68.902242580605659</v>
      </c>
      <c r="R2132" s="46" t="s">
        <v>7307</v>
      </c>
    </row>
    <row r="2133" spans="1:18" ht="16.5" hidden="1" customHeight="1" x14ac:dyDescent="0.15">
      <c r="A2133" s="56" t="s">
        <v>1312</v>
      </c>
      <c r="B2133" s="98" t="s">
        <v>1313</v>
      </c>
      <c r="C2133" s="98" t="s">
        <v>8275</v>
      </c>
      <c r="D2133" s="56" t="s">
        <v>329</v>
      </c>
      <c r="E2133" s="56" t="s">
        <v>330</v>
      </c>
      <c r="F2133" s="56" t="s">
        <v>331</v>
      </c>
      <c r="G2133" s="66">
        <v>3.6051847523881548</v>
      </c>
      <c r="H2133" s="65">
        <v>0</v>
      </c>
      <c r="I2133" s="47">
        <f t="shared" si="198"/>
        <v>0</v>
      </c>
      <c r="J2133" s="65">
        <v>0</v>
      </c>
      <c r="K2133" s="48">
        <f t="shared" si="199"/>
        <v>0</v>
      </c>
      <c r="L2133" s="65">
        <v>0</v>
      </c>
      <c r="M2133" s="60">
        <f t="shared" si="200"/>
        <v>0</v>
      </c>
      <c r="N2133" s="49">
        <v>19</v>
      </c>
      <c r="O2133" s="62">
        <f t="shared" si="201"/>
        <v>68.498510295374942</v>
      </c>
      <c r="P2133" s="50">
        <f t="shared" si="202"/>
        <v>19</v>
      </c>
      <c r="Q2133" s="51">
        <f t="shared" si="203"/>
        <v>68.498510295374942</v>
      </c>
      <c r="R2133" s="46" t="s">
        <v>7300</v>
      </c>
    </row>
    <row r="2134" spans="1:18" ht="16.5" hidden="1" customHeight="1" x14ac:dyDescent="0.15">
      <c r="A2134" s="56" t="s">
        <v>5396</v>
      </c>
      <c r="B2134" s="98" t="s">
        <v>5397</v>
      </c>
      <c r="C2134" s="98" t="s">
        <v>5397</v>
      </c>
      <c r="D2134" s="56" t="s">
        <v>329</v>
      </c>
      <c r="E2134" s="56" t="s">
        <v>5171</v>
      </c>
      <c r="F2134" s="56" t="s">
        <v>5172</v>
      </c>
      <c r="G2134" s="66">
        <v>68.497655925237098</v>
      </c>
      <c r="H2134" s="65">
        <v>0</v>
      </c>
      <c r="I2134" s="47">
        <f t="shared" si="198"/>
        <v>0</v>
      </c>
      <c r="J2134" s="65">
        <v>0</v>
      </c>
      <c r="K2134" s="48">
        <f t="shared" si="199"/>
        <v>0</v>
      </c>
      <c r="L2134" s="65">
        <v>0</v>
      </c>
      <c r="M2134" s="60">
        <f t="shared" si="200"/>
        <v>0</v>
      </c>
      <c r="N2134" s="49">
        <v>1</v>
      </c>
      <c r="O2134" s="62">
        <f t="shared" si="201"/>
        <v>68.497655925237098</v>
      </c>
      <c r="P2134" s="50">
        <f t="shared" si="202"/>
        <v>1</v>
      </c>
      <c r="Q2134" s="51">
        <f t="shared" si="203"/>
        <v>68.497655925237098</v>
      </c>
      <c r="R2134" s="46" t="s">
        <v>1</v>
      </c>
    </row>
    <row r="2135" spans="1:18" ht="16.5" hidden="1" customHeight="1" x14ac:dyDescent="0.15">
      <c r="A2135" s="56" t="s">
        <v>1851</v>
      </c>
      <c r="B2135" s="98" t="s">
        <v>1852</v>
      </c>
      <c r="C2135" s="98" t="s">
        <v>1853</v>
      </c>
      <c r="D2135" s="56" t="s">
        <v>329</v>
      </c>
      <c r="E2135" s="56" t="s">
        <v>1380</v>
      </c>
      <c r="F2135" s="56" t="s">
        <v>1381</v>
      </c>
      <c r="G2135" s="66">
        <v>16.934699999999999</v>
      </c>
      <c r="H2135" s="65">
        <v>0</v>
      </c>
      <c r="I2135" s="47">
        <f t="shared" si="198"/>
        <v>0</v>
      </c>
      <c r="J2135" s="65">
        <v>0</v>
      </c>
      <c r="K2135" s="48">
        <f t="shared" si="199"/>
        <v>0</v>
      </c>
      <c r="L2135" s="65">
        <v>0</v>
      </c>
      <c r="M2135" s="60">
        <f t="shared" si="200"/>
        <v>0</v>
      </c>
      <c r="N2135" s="49">
        <v>4</v>
      </c>
      <c r="O2135" s="62">
        <f t="shared" si="201"/>
        <v>67.738799999999998</v>
      </c>
      <c r="P2135" s="50">
        <f t="shared" si="202"/>
        <v>4</v>
      </c>
      <c r="Q2135" s="51">
        <f t="shared" si="203"/>
        <v>67.738799999999998</v>
      </c>
      <c r="R2135" s="46" t="s">
        <v>7301</v>
      </c>
    </row>
    <row r="2136" spans="1:18" ht="16.5" hidden="1" customHeight="1" x14ac:dyDescent="0.15">
      <c r="A2136" s="56" t="s">
        <v>5654</v>
      </c>
      <c r="B2136" s="98" t="s">
        <v>8037</v>
      </c>
      <c r="C2136" s="98" t="s">
        <v>8037</v>
      </c>
      <c r="D2136" s="56" t="s">
        <v>466</v>
      </c>
      <c r="E2136" s="56" t="s">
        <v>5171</v>
      </c>
      <c r="F2136" s="56" t="s">
        <v>5172</v>
      </c>
      <c r="G2136" s="66">
        <v>67.324554422117885</v>
      </c>
      <c r="H2136" s="65">
        <v>0</v>
      </c>
      <c r="I2136" s="47">
        <f t="shared" si="198"/>
        <v>0</v>
      </c>
      <c r="J2136" s="65">
        <v>0</v>
      </c>
      <c r="K2136" s="48">
        <f t="shared" si="199"/>
        <v>0</v>
      </c>
      <c r="L2136" s="65">
        <v>0</v>
      </c>
      <c r="M2136" s="60">
        <f t="shared" si="200"/>
        <v>0</v>
      </c>
      <c r="N2136" s="49">
        <v>1</v>
      </c>
      <c r="O2136" s="62">
        <f t="shared" si="201"/>
        <v>67.324554422117885</v>
      </c>
      <c r="P2136" s="50">
        <f t="shared" si="202"/>
        <v>1</v>
      </c>
      <c r="Q2136" s="51">
        <f t="shared" si="203"/>
        <v>67.324554422117885</v>
      </c>
      <c r="R2136" s="46" t="s">
        <v>1</v>
      </c>
    </row>
    <row r="2137" spans="1:18" ht="16.5" hidden="1" customHeight="1" x14ac:dyDescent="0.15">
      <c r="A2137" s="56" t="s">
        <v>4474</v>
      </c>
      <c r="B2137" s="98" t="s">
        <v>4475</v>
      </c>
      <c r="C2137" s="98" t="s">
        <v>4476</v>
      </c>
      <c r="D2137" s="56" t="s">
        <v>329</v>
      </c>
      <c r="E2137" s="56" t="s">
        <v>351</v>
      </c>
      <c r="F2137" s="56" t="s">
        <v>352</v>
      </c>
      <c r="G2137" s="66">
        <v>0.20599999999999996</v>
      </c>
      <c r="H2137" s="65">
        <v>0</v>
      </c>
      <c r="I2137" s="47">
        <f t="shared" si="198"/>
        <v>0</v>
      </c>
      <c r="J2137" s="65">
        <v>0</v>
      </c>
      <c r="K2137" s="48">
        <f t="shared" si="199"/>
        <v>0</v>
      </c>
      <c r="L2137" s="65">
        <v>0</v>
      </c>
      <c r="M2137" s="60">
        <f t="shared" si="200"/>
        <v>0</v>
      </c>
      <c r="N2137" s="49">
        <v>326</v>
      </c>
      <c r="O2137" s="62">
        <f t="shared" si="201"/>
        <v>67.155999999999992</v>
      </c>
      <c r="P2137" s="50">
        <f t="shared" si="202"/>
        <v>326</v>
      </c>
      <c r="Q2137" s="51">
        <f t="shared" si="203"/>
        <v>67.155999999999992</v>
      </c>
      <c r="R2137" s="46" t="s">
        <v>7307</v>
      </c>
    </row>
    <row r="2138" spans="1:18" ht="16.5" hidden="1" customHeight="1" x14ac:dyDescent="0.15">
      <c r="A2138" s="56" t="s">
        <v>3637</v>
      </c>
      <c r="B2138" s="98" t="s">
        <v>3638</v>
      </c>
      <c r="C2138" s="98" t="s">
        <v>3638</v>
      </c>
      <c r="D2138" s="56" t="s">
        <v>350</v>
      </c>
      <c r="E2138" s="56" t="s">
        <v>2528</v>
      </c>
      <c r="F2138" s="56" t="s">
        <v>2529</v>
      </c>
      <c r="G2138" s="66">
        <v>1</v>
      </c>
      <c r="H2138" s="65">
        <v>0</v>
      </c>
      <c r="I2138" s="47">
        <f t="shared" si="198"/>
        <v>0</v>
      </c>
      <c r="J2138" s="65">
        <v>0</v>
      </c>
      <c r="K2138" s="48">
        <f t="shared" si="199"/>
        <v>0</v>
      </c>
      <c r="L2138" s="65">
        <v>0</v>
      </c>
      <c r="M2138" s="60">
        <f t="shared" si="200"/>
        <v>0</v>
      </c>
      <c r="N2138" s="49">
        <v>67</v>
      </c>
      <c r="O2138" s="62">
        <f t="shared" si="201"/>
        <v>67</v>
      </c>
      <c r="P2138" s="50">
        <f t="shared" si="202"/>
        <v>67</v>
      </c>
      <c r="Q2138" s="51">
        <f t="shared" si="203"/>
        <v>67</v>
      </c>
      <c r="R2138" s="46" t="s">
        <v>7307</v>
      </c>
    </row>
    <row r="2139" spans="1:18" ht="16.5" hidden="1" customHeight="1" x14ac:dyDescent="0.15">
      <c r="A2139" s="56" t="s">
        <v>5593</v>
      </c>
      <c r="B2139" s="98" t="s">
        <v>5594</v>
      </c>
      <c r="C2139" s="98" t="s">
        <v>5595</v>
      </c>
      <c r="D2139" s="56" t="s">
        <v>329</v>
      </c>
      <c r="E2139" s="56" t="s">
        <v>1247</v>
      </c>
      <c r="F2139" s="56" t="s">
        <v>1248</v>
      </c>
      <c r="G2139" s="66">
        <v>33.42253797359853</v>
      </c>
      <c r="H2139" s="65">
        <v>0</v>
      </c>
      <c r="I2139" s="47">
        <f t="shared" si="198"/>
        <v>0</v>
      </c>
      <c r="J2139" s="65">
        <v>0</v>
      </c>
      <c r="K2139" s="48">
        <f t="shared" si="199"/>
        <v>0</v>
      </c>
      <c r="L2139" s="65">
        <v>0</v>
      </c>
      <c r="M2139" s="60">
        <f t="shared" si="200"/>
        <v>0</v>
      </c>
      <c r="N2139" s="49">
        <v>2</v>
      </c>
      <c r="O2139" s="62">
        <f t="shared" si="201"/>
        <v>66.84507594719706</v>
      </c>
      <c r="P2139" s="50">
        <f t="shared" si="202"/>
        <v>2</v>
      </c>
      <c r="Q2139" s="51">
        <f t="shared" si="203"/>
        <v>66.84507594719706</v>
      </c>
      <c r="R2139" s="46" t="s">
        <v>1</v>
      </c>
    </row>
    <row r="2140" spans="1:18" ht="16.5" hidden="1" customHeight="1" x14ac:dyDescent="0.15">
      <c r="A2140" s="56" t="s">
        <v>4558</v>
      </c>
      <c r="B2140" s="98" t="s">
        <v>4559</v>
      </c>
      <c r="C2140" s="98" t="s">
        <v>4559</v>
      </c>
      <c r="D2140" s="56" t="s">
        <v>329</v>
      </c>
      <c r="E2140" s="56" t="s">
        <v>1964</v>
      </c>
      <c r="F2140" s="56" t="s">
        <v>1965</v>
      </c>
      <c r="G2140" s="66">
        <v>0.42737179487179489</v>
      </c>
      <c r="H2140" s="65">
        <v>0</v>
      </c>
      <c r="I2140" s="47">
        <f t="shared" si="198"/>
        <v>0</v>
      </c>
      <c r="J2140" s="65">
        <v>0</v>
      </c>
      <c r="K2140" s="48">
        <f t="shared" si="199"/>
        <v>0</v>
      </c>
      <c r="L2140" s="65">
        <v>0</v>
      </c>
      <c r="M2140" s="60">
        <f t="shared" si="200"/>
        <v>0</v>
      </c>
      <c r="N2140" s="49">
        <v>156</v>
      </c>
      <c r="O2140" s="62">
        <f t="shared" si="201"/>
        <v>66.67</v>
      </c>
      <c r="P2140" s="50">
        <f t="shared" si="202"/>
        <v>156</v>
      </c>
      <c r="Q2140" s="51">
        <f t="shared" si="203"/>
        <v>66.67</v>
      </c>
      <c r="R2140" s="46" t="s">
        <v>7302</v>
      </c>
    </row>
    <row r="2141" spans="1:18" ht="16.5" hidden="1" customHeight="1" x14ac:dyDescent="0.15">
      <c r="A2141" s="56" t="s">
        <v>2857</v>
      </c>
      <c r="B2141" s="98" t="s">
        <v>2858</v>
      </c>
      <c r="C2141" s="98" t="s">
        <v>2858</v>
      </c>
      <c r="D2141" s="56" t="s">
        <v>350</v>
      </c>
      <c r="E2141" s="56" t="s">
        <v>351</v>
      </c>
      <c r="F2141" s="56" t="s">
        <v>352</v>
      </c>
      <c r="G2141" s="66">
        <v>1.2200000000000001E-2</v>
      </c>
      <c r="H2141" s="65">
        <v>0</v>
      </c>
      <c r="I2141" s="47">
        <f t="shared" si="198"/>
        <v>0</v>
      </c>
      <c r="J2141" s="65">
        <v>0</v>
      </c>
      <c r="K2141" s="48">
        <f t="shared" si="199"/>
        <v>0</v>
      </c>
      <c r="L2141" s="65">
        <v>0</v>
      </c>
      <c r="M2141" s="60">
        <f t="shared" si="200"/>
        <v>0</v>
      </c>
      <c r="N2141" s="49">
        <v>5457</v>
      </c>
      <c r="O2141" s="62">
        <f t="shared" si="201"/>
        <v>66.575400000000002</v>
      </c>
      <c r="P2141" s="50">
        <f t="shared" si="202"/>
        <v>5457</v>
      </c>
      <c r="Q2141" s="51">
        <f t="shared" si="203"/>
        <v>66.575400000000002</v>
      </c>
      <c r="R2141" s="46" t="s">
        <v>7307</v>
      </c>
    </row>
    <row r="2142" spans="1:18" ht="16.5" hidden="1" customHeight="1" x14ac:dyDescent="0.15">
      <c r="A2142" s="56" t="s">
        <v>4592</v>
      </c>
      <c r="B2142" s="56" t="s">
        <v>4593</v>
      </c>
      <c r="C2142" s="56" t="s">
        <v>8398</v>
      </c>
      <c r="D2142" s="56" t="s">
        <v>329</v>
      </c>
      <c r="E2142" s="56" t="s">
        <v>330</v>
      </c>
      <c r="F2142" s="56" t="s">
        <v>331</v>
      </c>
      <c r="G2142" s="66">
        <v>0.21367770340422346</v>
      </c>
      <c r="H2142" s="65">
        <v>9558</v>
      </c>
      <c r="I2142" s="47">
        <f t="shared" si="198"/>
        <v>2042.3314891375678</v>
      </c>
      <c r="J2142" s="65">
        <v>0</v>
      </c>
      <c r="K2142" s="48">
        <f t="shared" si="199"/>
        <v>0</v>
      </c>
      <c r="L2142" s="65">
        <v>0</v>
      </c>
      <c r="M2142" s="60">
        <f t="shared" si="200"/>
        <v>0</v>
      </c>
      <c r="N2142" s="49">
        <v>0</v>
      </c>
      <c r="O2142" s="62">
        <f t="shared" si="201"/>
        <v>0</v>
      </c>
      <c r="P2142" s="50">
        <f t="shared" si="202"/>
        <v>9558</v>
      </c>
      <c r="Q2142" s="51">
        <f t="shared" si="203"/>
        <v>2042.3314891375678</v>
      </c>
      <c r="R2142" s="46" t="s">
        <v>7302</v>
      </c>
    </row>
    <row r="2143" spans="1:18" ht="16.5" hidden="1" customHeight="1" x14ac:dyDescent="0.15">
      <c r="A2143" s="56" t="s">
        <v>6474</v>
      </c>
      <c r="B2143" s="98" t="s">
        <v>6475</v>
      </c>
      <c r="C2143" s="98" t="s">
        <v>6476</v>
      </c>
      <c r="D2143" s="56" t="s">
        <v>329</v>
      </c>
      <c r="E2143" s="56" t="s">
        <v>5179</v>
      </c>
      <c r="F2143" s="56" t="s">
        <v>5180</v>
      </c>
      <c r="G2143" s="66">
        <v>66.131312187894878</v>
      </c>
      <c r="H2143" s="65">
        <v>0</v>
      </c>
      <c r="I2143" s="47">
        <f t="shared" si="198"/>
        <v>0</v>
      </c>
      <c r="J2143" s="65">
        <v>0</v>
      </c>
      <c r="K2143" s="48">
        <f t="shared" si="199"/>
        <v>0</v>
      </c>
      <c r="L2143" s="65">
        <v>0</v>
      </c>
      <c r="M2143" s="60">
        <f t="shared" si="200"/>
        <v>0</v>
      </c>
      <c r="N2143" s="49">
        <v>1</v>
      </c>
      <c r="O2143" s="62">
        <f t="shared" si="201"/>
        <v>66.131312187894878</v>
      </c>
      <c r="P2143" s="50">
        <f t="shared" si="202"/>
        <v>1</v>
      </c>
      <c r="Q2143" s="51">
        <f t="shared" si="203"/>
        <v>66.131312187894878</v>
      </c>
      <c r="R2143" s="46" t="s">
        <v>1</v>
      </c>
    </row>
    <row r="2144" spans="1:18" ht="16.5" hidden="1" customHeight="1" x14ac:dyDescent="0.15">
      <c r="A2144" s="56" t="s">
        <v>6474</v>
      </c>
      <c r="B2144" s="98" t="s">
        <v>6475</v>
      </c>
      <c r="C2144" s="98" t="s">
        <v>6476</v>
      </c>
      <c r="D2144" s="56" t="s">
        <v>329</v>
      </c>
      <c r="E2144" s="56" t="s">
        <v>5300</v>
      </c>
      <c r="F2144" s="56" t="s">
        <v>5301</v>
      </c>
      <c r="G2144" s="66">
        <v>66.131312187894878</v>
      </c>
      <c r="H2144" s="65">
        <v>0</v>
      </c>
      <c r="I2144" s="47">
        <f t="shared" si="198"/>
        <v>0</v>
      </c>
      <c r="J2144" s="65">
        <v>0</v>
      </c>
      <c r="K2144" s="48">
        <f t="shared" si="199"/>
        <v>0</v>
      </c>
      <c r="L2144" s="65">
        <v>0</v>
      </c>
      <c r="M2144" s="60">
        <f t="shared" si="200"/>
        <v>0</v>
      </c>
      <c r="N2144" s="49">
        <v>1</v>
      </c>
      <c r="O2144" s="62">
        <f t="shared" si="201"/>
        <v>66.131312187894878</v>
      </c>
      <c r="P2144" s="50">
        <f t="shared" si="202"/>
        <v>1</v>
      </c>
      <c r="Q2144" s="51">
        <f t="shared" si="203"/>
        <v>66.131312187894878</v>
      </c>
      <c r="R2144" s="46" t="s">
        <v>1</v>
      </c>
    </row>
    <row r="2145" spans="1:18" ht="16.5" hidden="1" customHeight="1" x14ac:dyDescent="0.15">
      <c r="A2145" s="56" t="s">
        <v>9733</v>
      </c>
      <c r="B2145" s="56" t="s">
        <v>9734</v>
      </c>
      <c r="C2145" s="56" t="s">
        <v>9734</v>
      </c>
      <c r="D2145" s="56" t="s">
        <v>350</v>
      </c>
      <c r="E2145" s="56" t="s">
        <v>1380</v>
      </c>
      <c r="F2145" s="56" t="s">
        <v>1381</v>
      </c>
      <c r="G2145" s="66">
        <v>17.5</v>
      </c>
      <c r="H2145" s="65">
        <v>36</v>
      </c>
      <c r="I2145" s="47">
        <f t="shared" si="198"/>
        <v>630</v>
      </c>
      <c r="J2145" s="65">
        <v>0</v>
      </c>
      <c r="K2145" s="48">
        <f t="shared" si="199"/>
        <v>0</v>
      </c>
      <c r="L2145" s="65">
        <v>0</v>
      </c>
      <c r="M2145" s="60">
        <f t="shared" si="200"/>
        <v>0</v>
      </c>
      <c r="N2145" s="49">
        <v>0</v>
      </c>
      <c r="O2145" s="62">
        <f t="shared" si="201"/>
        <v>0</v>
      </c>
      <c r="P2145" s="50">
        <f t="shared" si="202"/>
        <v>36</v>
      </c>
      <c r="Q2145" s="51">
        <f t="shared" si="203"/>
        <v>630</v>
      </c>
      <c r="R2145" s="68" t="s">
        <v>7303</v>
      </c>
    </row>
    <row r="2146" spans="1:18" ht="16.5" hidden="1" customHeight="1" x14ac:dyDescent="0.15">
      <c r="A2146" s="56" t="s">
        <v>10744</v>
      </c>
      <c r="B2146" s="56" t="s">
        <v>10745</v>
      </c>
      <c r="C2146" s="56" t="s">
        <v>10746</v>
      </c>
      <c r="D2146" s="56" t="s">
        <v>329</v>
      </c>
      <c r="E2146" s="56" t="s">
        <v>1380</v>
      </c>
      <c r="F2146" s="56" t="s">
        <v>1381</v>
      </c>
      <c r="G2146" s="66">
        <v>49</v>
      </c>
      <c r="H2146" s="65">
        <v>5</v>
      </c>
      <c r="I2146" s="47">
        <f t="shared" si="198"/>
        <v>245</v>
      </c>
      <c r="J2146" s="65">
        <v>0</v>
      </c>
      <c r="K2146" s="48">
        <f t="shared" si="199"/>
        <v>0</v>
      </c>
      <c r="L2146" s="65">
        <v>0</v>
      </c>
      <c r="M2146" s="60">
        <f t="shared" si="200"/>
        <v>0</v>
      </c>
      <c r="N2146" s="49">
        <v>0</v>
      </c>
      <c r="O2146" s="62">
        <f t="shared" si="201"/>
        <v>0</v>
      </c>
      <c r="P2146" s="50">
        <f t="shared" si="202"/>
        <v>5</v>
      </c>
      <c r="Q2146" s="51">
        <f t="shared" si="203"/>
        <v>245</v>
      </c>
      <c r="R2146" s="46" t="s">
        <v>7303</v>
      </c>
    </row>
    <row r="2147" spans="1:18" ht="16.5" hidden="1" customHeight="1" x14ac:dyDescent="0.15">
      <c r="A2147" s="56" t="s">
        <v>6574</v>
      </c>
      <c r="B2147" s="98" t="s">
        <v>6575</v>
      </c>
      <c r="C2147" s="98" t="s">
        <v>5228</v>
      </c>
      <c r="D2147" s="56" t="s">
        <v>329</v>
      </c>
      <c r="E2147" s="56" t="s">
        <v>1247</v>
      </c>
      <c r="F2147" s="56" t="s">
        <v>1248</v>
      </c>
      <c r="G2147" s="66">
        <v>13.222647664076401</v>
      </c>
      <c r="H2147" s="65">
        <v>0</v>
      </c>
      <c r="I2147" s="47">
        <f t="shared" si="198"/>
        <v>0</v>
      </c>
      <c r="J2147" s="65">
        <v>0</v>
      </c>
      <c r="K2147" s="48">
        <f t="shared" si="199"/>
        <v>0</v>
      </c>
      <c r="L2147" s="65">
        <v>0</v>
      </c>
      <c r="M2147" s="60">
        <f t="shared" si="200"/>
        <v>0</v>
      </c>
      <c r="N2147" s="49">
        <v>5</v>
      </c>
      <c r="O2147" s="62">
        <f t="shared" si="201"/>
        <v>66.11323832038201</v>
      </c>
      <c r="P2147" s="50">
        <f t="shared" si="202"/>
        <v>5</v>
      </c>
      <c r="Q2147" s="51">
        <f t="shared" si="203"/>
        <v>66.11323832038201</v>
      </c>
      <c r="R2147" s="46" t="s">
        <v>1</v>
      </c>
    </row>
    <row r="2148" spans="1:18" ht="16.5" hidden="1" customHeight="1" x14ac:dyDescent="0.15">
      <c r="A2148" s="56" t="s">
        <v>8958</v>
      </c>
      <c r="B2148" s="56" t="s">
        <v>8959</v>
      </c>
      <c r="C2148" s="56" t="s">
        <v>8959</v>
      </c>
      <c r="D2148" s="56" t="s">
        <v>329</v>
      </c>
      <c r="E2148" s="56" t="s">
        <v>1380</v>
      </c>
      <c r="F2148" s="56" t="s">
        <v>1381</v>
      </c>
      <c r="G2148" s="66">
        <v>69</v>
      </c>
      <c r="H2148" s="65">
        <v>5</v>
      </c>
      <c r="I2148" s="47">
        <f t="shared" si="198"/>
        <v>345</v>
      </c>
      <c r="J2148" s="65">
        <v>0</v>
      </c>
      <c r="K2148" s="48">
        <f t="shared" si="199"/>
        <v>0</v>
      </c>
      <c r="L2148" s="65">
        <v>0</v>
      </c>
      <c r="M2148" s="60">
        <f t="shared" si="200"/>
        <v>0</v>
      </c>
      <c r="N2148" s="49">
        <v>0</v>
      </c>
      <c r="O2148" s="62">
        <f t="shared" si="201"/>
        <v>0</v>
      </c>
      <c r="P2148" s="50">
        <f t="shared" si="202"/>
        <v>5</v>
      </c>
      <c r="Q2148" s="51">
        <f t="shared" si="203"/>
        <v>345</v>
      </c>
      <c r="R2148" s="46" t="s">
        <v>7303</v>
      </c>
    </row>
    <row r="2149" spans="1:18" ht="16.5" hidden="1" customHeight="1" x14ac:dyDescent="0.15">
      <c r="A2149" s="56" t="s">
        <v>768</v>
      </c>
      <c r="B2149" s="98" t="s">
        <v>769</v>
      </c>
      <c r="C2149" s="98" t="s">
        <v>770</v>
      </c>
      <c r="D2149" s="56" t="s">
        <v>406</v>
      </c>
      <c r="E2149" s="56" t="s">
        <v>334</v>
      </c>
      <c r="F2149" s="56" t="s">
        <v>335</v>
      </c>
      <c r="G2149" s="66">
        <v>3</v>
      </c>
      <c r="H2149" s="65">
        <v>0</v>
      </c>
      <c r="I2149" s="47">
        <f t="shared" si="198"/>
        <v>0</v>
      </c>
      <c r="J2149" s="65">
        <v>0</v>
      </c>
      <c r="K2149" s="48">
        <f t="shared" si="199"/>
        <v>0</v>
      </c>
      <c r="L2149" s="65">
        <v>0</v>
      </c>
      <c r="M2149" s="60">
        <f t="shared" si="200"/>
        <v>0</v>
      </c>
      <c r="N2149" s="49">
        <v>22</v>
      </c>
      <c r="O2149" s="62">
        <f t="shared" si="201"/>
        <v>66</v>
      </c>
      <c r="P2149" s="50">
        <f t="shared" si="202"/>
        <v>22</v>
      </c>
      <c r="Q2149" s="51">
        <f t="shared" si="203"/>
        <v>66</v>
      </c>
      <c r="R2149" s="46" t="s">
        <v>7299</v>
      </c>
    </row>
    <row r="2150" spans="1:18" ht="16.5" hidden="1" customHeight="1" x14ac:dyDescent="0.15">
      <c r="A2150" s="56" t="s">
        <v>4564</v>
      </c>
      <c r="B2150" s="98" t="s">
        <v>4565</v>
      </c>
      <c r="C2150" s="98" t="s">
        <v>4565</v>
      </c>
      <c r="D2150" s="56" t="s">
        <v>350</v>
      </c>
      <c r="E2150" s="56" t="s">
        <v>351</v>
      </c>
      <c r="F2150" s="56" t="s">
        <v>352</v>
      </c>
      <c r="G2150" s="66">
        <v>1.8803000000000001</v>
      </c>
      <c r="H2150" s="65">
        <v>0</v>
      </c>
      <c r="I2150" s="47">
        <f t="shared" si="198"/>
        <v>0</v>
      </c>
      <c r="J2150" s="65">
        <v>0</v>
      </c>
      <c r="K2150" s="48">
        <f t="shared" si="199"/>
        <v>0</v>
      </c>
      <c r="L2150" s="65">
        <v>0</v>
      </c>
      <c r="M2150" s="60">
        <f t="shared" si="200"/>
        <v>0</v>
      </c>
      <c r="N2150" s="49">
        <v>35</v>
      </c>
      <c r="O2150" s="62">
        <f t="shared" si="201"/>
        <v>65.810500000000005</v>
      </c>
      <c r="P2150" s="50">
        <f t="shared" si="202"/>
        <v>35</v>
      </c>
      <c r="Q2150" s="51">
        <f t="shared" si="203"/>
        <v>65.810500000000005</v>
      </c>
      <c r="R2150" s="46" t="s">
        <v>7302</v>
      </c>
    </row>
    <row r="2151" spans="1:18" ht="16.5" hidden="1" customHeight="1" x14ac:dyDescent="0.15">
      <c r="A2151" s="56" t="s">
        <v>3038</v>
      </c>
      <c r="B2151" s="98" t="s">
        <v>3039</v>
      </c>
      <c r="C2151" s="98" t="s">
        <v>3040</v>
      </c>
      <c r="D2151" s="56" t="s">
        <v>350</v>
      </c>
      <c r="E2151" s="56" t="s">
        <v>351</v>
      </c>
      <c r="F2151" s="56" t="s">
        <v>352</v>
      </c>
      <c r="G2151" s="66">
        <v>4.4172229332884397E-3</v>
      </c>
      <c r="H2151" s="65">
        <v>0</v>
      </c>
      <c r="I2151" s="47">
        <f t="shared" si="198"/>
        <v>0</v>
      </c>
      <c r="J2151" s="65">
        <v>0</v>
      </c>
      <c r="K2151" s="48">
        <f t="shared" si="199"/>
        <v>0</v>
      </c>
      <c r="L2151" s="65">
        <v>0</v>
      </c>
      <c r="M2151" s="60">
        <f t="shared" si="200"/>
        <v>0</v>
      </c>
      <c r="N2151" s="49">
        <v>14882</v>
      </c>
      <c r="O2151" s="62">
        <f t="shared" si="201"/>
        <v>65.737111693198557</v>
      </c>
      <c r="P2151" s="50">
        <f t="shared" si="202"/>
        <v>14882</v>
      </c>
      <c r="Q2151" s="51">
        <f t="shared" si="203"/>
        <v>65.737111693198557</v>
      </c>
      <c r="R2151" s="46" t="s">
        <v>7307</v>
      </c>
    </row>
    <row r="2152" spans="1:18" ht="16.5" hidden="1" customHeight="1" x14ac:dyDescent="0.15">
      <c r="A2152" s="56" t="s">
        <v>5390</v>
      </c>
      <c r="B2152" s="98" t="s">
        <v>5391</v>
      </c>
      <c r="C2152" s="98" t="s">
        <v>5392</v>
      </c>
      <c r="D2152" s="56" t="s">
        <v>329</v>
      </c>
      <c r="E2152" s="56" t="s">
        <v>5171</v>
      </c>
      <c r="F2152" s="56" t="s">
        <v>5172</v>
      </c>
      <c r="G2152" s="66">
        <v>65.492999465103111</v>
      </c>
      <c r="H2152" s="65">
        <v>0</v>
      </c>
      <c r="I2152" s="47">
        <f t="shared" si="198"/>
        <v>0</v>
      </c>
      <c r="J2152" s="65">
        <v>0</v>
      </c>
      <c r="K2152" s="48">
        <f t="shared" si="199"/>
        <v>0</v>
      </c>
      <c r="L2152" s="65">
        <v>0</v>
      </c>
      <c r="M2152" s="60">
        <f t="shared" si="200"/>
        <v>0</v>
      </c>
      <c r="N2152" s="49">
        <v>1</v>
      </c>
      <c r="O2152" s="62">
        <f t="shared" si="201"/>
        <v>65.492999465103111</v>
      </c>
      <c r="P2152" s="50">
        <f t="shared" si="202"/>
        <v>1</v>
      </c>
      <c r="Q2152" s="51">
        <f t="shared" si="203"/>
        <v>65.492999465103111</v>
      </c>
      <c r="R2152" s="46" t="s">
        <v>1</v>
      </c>
    </row>
    <row r="2153" spans="1:18" ht="16.5" hidden="1" customHeight="1" x14ac:dyDescent="0.15">
      <c r="A2153" s="56" t="s">
        <v>6290</v>
      </c>
      <c r="B2153" s="98" t="s">
        <v>6291</v>
      </c>
      <c r="C2153" s="98" t="s">
        <v>5631</v>
      </c>
      <c r="D2153" s="56" t="s">
        <v>329</v>
      </c>
      <c r="E2153" s="56" t="s">
        <v>5300</v>
      </c>
      <c r="F2153" s="56" t="s">
        <v>5301</v>
      </c>
      <c r="G2153" s="66">
        <v>10.884756974357286</v>
      </c>
      <c r="H2153" s="65">
        <v>0</v>
      </c>
      <c r="I2153" s="47">
        <f t="shared" si="198"/>
        <v>0</v>
      </c>
      <c r="J2153" s="65">
        <v>0</v>
      </c>
      <c r="K2153" s="48">
        <f t="shared" si="199"/>
        <v>0</v>
      </c>
      <c r="L2153" s="65">
        <v>0</v>
      </c>
      <c r="M2153" s="60">
        <f t="shared" si="200"/>
        <v>0</v>
      </c>
      <c r="N2153" s="49">
        <v>6</v>
      </c>
      <c r="O2153" s="62">
        <f t="shared" si="201"/>
        <v>65.308541846143711</v>
      </c>
      <c r="P2153" s="50">
        <f t="shared" si="202"/>
        <v>6</v>
      </c>
      <c r="Q2153" s="51">
        <f t="shared" si="203"/>
        <v>65.308541846143711</v>
      </c>
      <c r="R2153" s="46" t="s">
        <v>1</v>
      </c>
    </row>
    <row r="2154" spans="1:18" ht="16.5" hidden="1" customHeight="1" x14ac:dyDescent="0.15">
      <c r="A2154" s="56" t="s">
        <v>4734</v>
      </c>
      <c r="B2154" s="98" t="s">
        <v>4735</v>
      </c>
      <c r="C2154" s="98" t="s">
        <v>4736</v>
      </c>
      <c r="D2154" s="56" t="s">
        <v>329</v>
      </c>
      <c r="E2154" s="56" t="s">
        <v>467</v>
      </c>
      <c r="F2154" s="56" t="s">
        <v>468</v>
      </c>
      <c r="G2154" s="66">
        <v>1.1025000000000003</v>
      </c>
      <c r="H2154" s="65">
        <v>0</v>
      </c>
      <c r="I2154" s="47">
        <f t="shared" si="198"/>
        <v>0</v>
      </c>
      <c r="J2154" s="65">
        <v>0</v>
      </c>
      <c r="K2154" s="48">
        <f t="shared" si="199"/>
        <v>0</v>
      </c>
      <c r="L2154" s="65">
        <v>0</v>
      </c>
      <c r="M2154" s="60">
        <f t="shared" si="200"/>
        <v>0</v>
      </c>
      <c r="N2154" s="49">
        <v>59</v>
      </c>
      <c r="O2154" s="62">
        <f t="shared" si="201"/>
        <v>65.047500000000014</v>
      </c>
      <c r="P2154" s="50">
        <f t="shared" si="202"/>
        <v>59</v>
      </c>
      <c r="Q2154" s="51">
        <f t="shared" si="203"/>
        <v>65.047500000000014</v>
      </c>
      <c r="R2154" s="46" t="s">
        <v>7302</v>
      </c>
    </row>
    <row r="2155" spans="1:18" ht="16.5" hidden="1" customHeight="1" x14ac:dyDescent="0.15">
      <c r="A2155" s="56" t="s">
        <v>6939</v>
      </c>
      <c r="B2155" s="98" t="s">
        <v>6940</v>
      </c>
      <c r="C2155" s="98" t="s">
        <v>6940</v>
      </c>
      <c r="D2155" s="56" t="s">
        <v>350</v>
      </c>
      <c r="E2155" s="56" t="s">
        <v>1380</v>
      </c>
      <c r="F2155" s="56" t="s">
        <v>1381</v>
      </c>
      <c r="G2155" s="66">
        <v>65</v>
      </c>
      <c r="H2155" s="65">
        <v>0</v>
      </c>
      <c r="I2155" s="47">
        <f t="shared" si="198"/>
        <v>0</v>
      </c>
      <c r="J2155" s="65">
        <v>0</v>
      </c>
      <c r="K2155" s="48">
        <f t="shared" si="199"/>
        <v>0</v>
      </c>
      <c r="L2155" s="65">
        <v>0</v>
      </c>
      <c r="M2155" s="60">
        <f t="shared" si="200"/>
        <v>0</v>
      </c>
      <c r="N2155" s="49">
        <v>1</v>
      </c>
      <c r="O2155" s="62">
        <f t="shared" si="201"/>
        <v>65</v>
      </c>
      <c r="P2155" s="50">
        <f t="shared" si="202"/>
        <v>1</v>
      </c>
      <c r="Q2155" s="51">
        <f t="shared" si="203"/>
        <v>65</v>
      </c>
      <c r="R2155" s="46" t="s">
        <v>7303</v>
      </c>
    </row>
    <row r="2156" spans="1:18" ht="16.5" hidden="1" customHeight="1" x14ac:dyDescent="0.15">
      <c r="A2156" s="56" t="s">
        <v>7261</v>
      </c>
      <c r="B2156" s="98" t="s">
        <v>7187</v>
      </c>
      <c r="C2156" s="98" t="s">
        <v>7262</v>
      </c>
      <c r="D2156" s="56" t="s">
        <v>329</v>
      </c>
      <c r="E2156" s="56" t="s">
        <v>1380</v>
      </c>
      <c r="F2156" s="56" t="s">
        <v>1381</v>
      </c>
      <c r="G2156" s="66">
        <v>65</v>
      </c>
      <c r="H2156" s="65">
        <v>0</v>
      </c>
      <c r="I2156" s="47">
        <f t="shared" si="198"/>
        <v>0</v>
      </c>
      <c r="J2156" s="65">
        <v>0</v>
      </c>
      <c r="K2156" s="48">
        <f t="shared" si="199"/>
        <v>0</v>
      </c>
      <c r="L2156" s="65">
        <v>0</v>
      </c>
      <c r="M2156" s="60">
        <f t="shared" si="200"/>
        <v>0</v>
      </c>
      <c r="N2156" s="49">
        <v>1</v>
      </c>
      <c r="O2156" s="62">
        <f t="shared" si="201"/>
        <v>65</v>
      </c>
      <c r="P2156" s="50">
        <f t="shared" si="202"/>
        <v>1</v>
      </c>
      <c r="Q2156" s="51">
        <f t="shared" si="203"/>
        <v>65</v>
      </c>
      <c r="R2156" s="46" t="s">
        <v>7303</v>
      </c>
    </row>
    <row r="2157" spans="1:18" ht="16.5" hidden="1" customHeight="1" x14ac:dyDescent="0.15">
      <c r="A2157" s="56" t="s">
        <v>3405</v>
      </c>
      <c r="B2157" s="98" t="s">
        <v>7801</v>
      </c>
      <c r="C2157" s="98" t="s">
        <v>7802</v>
      </c>
      <c r="D2157" s="56" t="s">
        <v>329</v>
      </c>
      <c r="E2157" s="56" t="s">
        <v>351</v>
      </c>
      <c r="F2157" s="56" t="s">
        <v>352</v>
      </c>
      <c r="G2157" s="66">
        <v>2.1699999999999997E-2</v>
      </c>
      <c r="H2157" s="65">
        <v>0</v>
      </c>
      <c r="I2157" s="47">
        <f t="shared" si="198"/>
        <v>0</v>
      </c>
      <c r="J2157" s="65">
        <v>0</v>
      </c>
      <c r="K2157" s="48">
        <f t="shared" si="199"/>
        <v>0</v>
      </c>
      <c r="L2157" s="65">
        <v>0</v>
      </c>
      <c r="M2157" s="60">
        <f t="shared" si="200"/>
        <v>0</v>
      </c>
      <c r="N2157" s="49">
        <v>2987</v>
      </c>
      <c r="O2157" s="62">
        <f t="shared" si="201"/>
        <v>64.817899999999995</v>
      </c>
      <c r="P2157" s="50">
        <f t="shared" si="202"/>
        <v>2987</v>
      </c>
      <c r="Q2157" s="51">
        <f t="shared" si="203"/>
        <v>64.817899999999995</v>
      </c>
      <c r="R2157" s="46" t="s">
        <v>7307</v>
      </c>
    </row>
    <row r="2158" spans="1:18" ht="16.5" hidden="1" customHeight="1" x14ac:dyDescent="0.15">
      <c r="A2158" s="56" t="s">
        <v>3535</v>
      </c>
      <c r="B2158" s="98" t="s">
        <v>3536</v>
      </c>
      <c r="C2158" s="98" t="s">
        <v>3536</v>
      </c>
      <c r="D2158" s="56" t="s">
        <v>350</v>
      </c>
      <c r="E2158" s="56" t="s">
        <v>467</v>
      </c>
      <c r="F2158" s="56" t="s">
        <v>468</v>
      </c>
      <c r="G2158" s="66">
        <v>2.7000000000000006</v>
      </c>
      <c r="H2158" s="65">
        <v>0</v>
      </c>
      <c r="I2158" s="47">
        <f t="shared" si="198"/>
        <v>0</v>
      </c>
      <c r="J2158" s="65">
        <v>0</v>
      </c>
      <c r="K2158" s="48">
        <f t="shared" si="199"/>
        <v>0</v>
      </c>
      <c r="L2158" s="65">
        <v>0</v>
      </c>
      <c r="M2158" s="60">
        <f t="shared" si="200"/>
        <v>0</v>
      </c>
      <c r="N2158" s="49">
        <v>24</v>
      </c>
      <c r="O2158" s="62">
        <f t="shared" si="201"/>
        <v>64.800000000000011</v>
      </c>
      <c r="P2158" s="50">
        <f t="shared" si="202"/>
        <v>24</v>
      </c>
      <c r="Q2158" s="51">
        <f t="shared" si="203"/>
        <v>64.800000000000011</v>
      </c>
      <c r="R2158" s="46" t="s">
        <v>7307</v>
      </c>
    </row>
    <row r="2159" spans="1:18" ht="16.5" hidden="1" customHeight="1" x14ac:dyDescent="0.15">
      <c r="A2159" s="56" t="s">
        <v>6455</v>
      </c>
      <c r="B2159" s="98" t="s">
        <v>6456</v>
      </c>
      <c r="C2159" s="98" t="s">
        <v>6457</v>
      </c>
      <c r="D2159" s="56" t="s">
        <v>329</v>
      </c>
      <c r="E2159" s="56" t="s">
        <v>5300</v>
      </c>
      <c r="F2159" s="56" t="s">
        <v>5301</v>
      </c>
      <c r="G2159" s="66">
        <v>5.3992506269422309</v>
      </c>
      <c r="H2159" s="65">
        <v>0</v>
      </c>
      <c r="I2159" s="47">
        <f t="shared" si="198"/>
        <v>0</v>
      </c>
      <c r="J2159" s="65">
        <v>0</v>
      </c>
      <c r="K2159" s="48">
        <f t="shared" si="199"/>
        <v>0</v>
      </c>
      <c r="L2159" s="65">
        <v>0</v>
      </c>
      <c r="M2159" s="60">
        <f t="shared" si="200"/>
        <v>0</v>
      </c>
      <c r="N2159" s="49">
        <v>12</v>
      </c>
      <c r="O2159" s="62">
        <f t="shared" si="201"/>
        <v>64.791007523306774</v>
      </c>
      <c r="P2159" s="50">
        <f t="shared" si="202"/>
        <v>12</v>
      </c>
      <c r="Q2159" s="51">
        <f t="shared" si="203"/>
        <v>64.791007523306774</v>
      </c>
      <c r="R2159" s="46" t="s">
        <v>1</v>
      </c>
    </row>
    <row r="2160" spans="1:18" ht="16.5" hidden="1" customHeight="1" x14ac:dyDescent="0.15">
      <c r="A2160" s="56" t="s">
        <v>8838</v>
      </c>
      <c r="B2160" s="56" t="s">
        <v>8839</v>
      </c>
      <c r="C2160" s="56" t="s">
        <v>8840</v>
      </c>
      <c r="D2160" s="56" t="s">
        <v>329</v>
      </c>
      <c r="E2160" s="56" t="s">
        <v>391</v>
      </c>
      <c r="F2160" s="56" t="s">
        <v>392</v>
      </c>
      <c r="G2160" s="66">
        <v>508.11974999999995</v>
      </c>
      <c r="H2160" s="65">
        <v>34</v>
      </c>
      <c r="I2160" s="47">
        <f t="shared" si="198"/>
        <v>17276.071499999998</v>
      </c>
      <c r="J2160" s="65">
        <v>0</v>
      </c>
      <c r="K2160" s="48">
        <f t="shared" si="199"/>
        <v>0</v>
      </c>
      <c r="L2160" s="65">
        <v>0</v>
      </c>
      <c r="M2160" s="60">
        <f t="shared" si="200"/>
        <v>0</v>
      </c>
      <c r="N2160" s="49">
        <v>0</v>
      </c>
      <c r="O2160" s="62">
        <f t="shared" si="201"/>
        <v>0</v>
      </c>
      <c r="P2160" s="50">
        <f t="shared" si="202"/>
        <v>34</v>
      </c>
      <c r="Q2160" s="51">
        <f t="shared" si="203"/>
        <v>17276.071499999998</v>
      </c>
      <c r="R2160" s="46" t="s">
        <v>7301</v>
      </c>
    </row>
    <row r="2161" spans="1:18" ht="16.5" hidden="1" customHeight="1" x14ac:dyDescent="0.15">
      <c r="A2161" s="56" t="s">
        <v>910</v>
      </c>
      <c r="B2161" s="98" t="s">
        <v>911</v>
      </c>
      <c r="C2161" s="98" t="s">
        <v>8257</v>
      </c>
      <c r="D2161" s="56" t="s">
        <v>329</v>
      </c>
      <c r="E2161" s="56" t="s">
        <v>334</v>
      </c>
      <c r="F2161" s="56" t="s">
        <v>335</v>
      </c>
      <c r="G2161" s="66">
        <v>32.217835839580658</v>
      </c>
      <c r="H2161" s="65">
        <v>0</v>
      </c>
      <c r="I2161" s="47">
        <f t="shared" si="198"/>
        <v>0</v>
      </c>
      <c r="J2161" s="65">
        <v>0</v>
      </c>
      <c r="K2161" s="48">
        <f t="shared" si="199"/>
        <v>0</v>
      </c>
      <c r="L2161" s="65">
        <v>0</v>
      </c>
      <c r="M2161" s="60">
        <f t="shared" si="200"/>
        <v>0</v>
      </c>
      <c r="N2161" s="49">
        <v>2</v>
      </c>
      <c r="O2161" s="62">
        <f t="shared" si="201"/>
        <v>64.435671679161317</v>
      </c>
      <c r="P2161" s="50">
        <f t="shared" si="202"/>
        <v>2</v>
      </c>
      <c r="Q2161" s="51">
        <f t="shared" si="203"/>
        <v>64.435671679161317</v>
      </c>
      <c r="R2161" s="46" t="s">
        <v>7299</v>
      </c>
    </row>
    <row r="2162" spans="1:18" ht="16.5" hidden="1" customHeight="1" x14ac:dyDescent="0.15">
      <c r="A2162" s="56" t="s">
        <v>4112</v>
      </c>
      <c r="B2162" s="98" t="s">
        <v>4113</v>
      </c>
      <c r="C2162" s="98" t="s">
        <v>4113</v>
      </c>
      <c r="D2162" s="56" t="s">
        <v>329</v>
      </c>
      <c r="E2162" s="56" t="s">
        <v>391</v>
      </c>
      <c r="F2162" s="56" t="s">
        <v>392</v>
      </c>
      <c r="G2162" s="66">
        <v>4.58</v>
      </c>
      <c r="H2162" s="65">
        <v>0</v>
      </c>
      <c r="I2162" s="47">
        <f t="shared" si="198"/>
        <v>0</v>
      </c>
      <c r="J2162" s="65">
        <v>0</v>
      </c>
      <c r="K2162" s="48">
        <f t="shared" si="199"/>
        <v>0</v>
      </c>
      <c r="L2162" s="65">
        <v>0</v>
      </c>
      <c r="M2162" s="60">
        <f t="shared" si="200"/>
        <v>0</v>
      </c>
      <c r="N2162" s="49">
        <v>14</v>
      </c>
      <c r="O2162" s="62">
        <f t="shared" si="201"/>
        <v>64.12</v>
      </c>
      <c r="P2162" s="50">
        <f t="shared" si="202"/>
        <v>14</v>
      </c>
      <c r="Q2162" s="51">
        <f t="shared" si="203"/>
        <v>64.12</v>
      </c>
      <c r="R2162" s="46" t="s">
        <v>7307</v>
      </c>
    </row>
    <row r="2163" spans="1:18" ht="16.5" hidden="1" customHeight="1" x14ac:dyDescent="0.15">
      <c r="A2163" s="56" t="s">
        <v>2325</v>
      </c>
      <c r="B2163" s="98" t="s">
        <v>2326</v>
      </c>
      <c r="C2163" s="98" t="s">
        <v>1774</v>
      </c>
      <c r="D2163" s="56" t="s">
        <v>329</v>
      </c>
      <c r="E2163" s="56" t="s">
        <v>351</v>
      </c>
      <c r="F2163" s="56" t="s">
        <v>352</v>
      </c>
      <c r="G2163" s="66">
        <v>2.6679164634146328</v>
      </c>
      <c r="H2163" s="65">
        <v>0</v>
      </c>
      <c r="I2163" s="47">
        <f t="shared" si="198"/>
        <v>0</v>
      </c>
      <c r="J2163" s="65">
        <v>0</v>
      </c>
      <c r="K2163" s="48">
        <f t="shared" si="199"/>
        <v>0</v>
      </c>
      <c r="L2163" s="65">
        <v>0</v>
      </c>
      <c r="M2163" s="60">
        <f t="shared" si="200"/>
        <v>0</v>
      </c>
      <c r="N2163" s="49">
        <v>24</v>
      </c>
      <c r="O2163" s="62">
        <f t="shared" si="201"/>
        <v>64.029995121951188</v>
      </c>
      <c r="P2163" s="50">
        <f t="shared" si="202"/>
        <v>24</v>
      </c>
      <c r="Q2163" s="51">
        <f t="shared" si="203"/>
        <v>64.029995121951188</v>
      </c>
      <c r="R2163" s="46" t="s">
        <v>7301</v>
      </c>
    </row>
    <row r="2164" spans="1:18" ht="16.5" hidden="1" customHeight="1" x14ac:dyDescent="0.15">
      <c r="A2164" s="56" t="s">
        <v>6784</v>
      </c>
      <c r="B2164" s="98" t="s">
        <v>6785</v>
      </c>
      <c r="C2164" s="98" t="s">
        <v>6785</v>
      </c>
      <c r="D2164" s="56" t="s">
        <v>329</v>
      </c>
      <c r="E2164" s="56" t="s">
        <v>1380</v>
      </c>
      <c r="F2164" s="56" t="s">
        <v>1381</v>
      </c>
      <c r="G2164" s="66">
        <v>3.2</v>
      </c>
      <c r="H2164" s="65">
        <v>0</v>
      </c>
      <c r="I2164" s="47">
        <f t="shared" si="198"/>
        <v>0</v>
      </c>
      <c r="J2164" s="65">
        <v>0</v>
      </c>
      <c r="K2164" s="48">
        <f t="shared" si="199"/>
        <v>0</v>
      </c>
      <c r="L2164" s="65">
        <v>0</v>
      </c>
      <c r="M2164" s="60">
        <f t="shared" si="200"/>
        <v>0</v>
      </c>
      <c r="N2164" s="49">
        <v>20</v>
      </c>
      <c r="O2164" s="62">
        <f t="shared" si="201"/>
        <v>64</v>
      </c>
      <c r="P2164" s="50">
        <f t="shared" si="202"/>
        <v>20</v>
      </c>
      <c r="Q2164" s="51">
        <f t="shared" si="203"/>
        <v>64</v>
      </c>
      <c r="R2164" s="46" t="s">
        <v>7303</v>
      </c>
    </row>
    <row r="2165" spans="1:18" ht="16.5" hidden="1" customHeight="1" x14ac:dyDescent="0.15">
      <c r="A2165" s="56" t="s">
        <v>4085</v>
      </c>
      <c r="B2165" s="98" t="s">
        <v>4086</v>
      </c>
      <c r="C2165" s="98" t="s">
        <v>4086</v>
      </c>
      <c r="D2165" s="56" t="s">
        <v>350</v>
      </c>
      <c r="E2165" s="56" t="s">
        <v>351</v>
      </c>
      <c r="F2165" s="56" t="s">
        <v>352</v>
      </c>
      <c r="G2165" s="66">
        <v>0.4</v>
      </c>
      <c r="H2165" s="65">
        <v>0</v>
      </c>
      <c r="I2165" s="47">
        <f t="shared" si="198"/>
        <v>0</v>
      </c>
      <c r="J2165" s="65">
        <v>0</v>
      </c>
      <c r="K2165" s="48">
        <f t="shared" si="199"/>
        <v>0</v>
      </c>
      <c r="L2165" s="65">
        <v>0</v>
      </c>
      <c r="M2165" s="60">
        <f t="shared" si="200"/>
        <v>0</v>
      </c>
      <c r="N2165" s="49">
        <v>160</v>
      </c>
      <c r="O2165" s="62">
        <f t="shared" si="201"/>
        <v>64</v>
      </c>
      <c r="P2165" s="50">
        <f t="shared" si="202"/>
        <v>160</v>
      </c>
      <c r="Q2165" s="51">
        <f t="shared" si="203"/>
        <v>64</v>
      </c>
      <c r="R2165" s="46" t="s">
        <v>7307</v>
      </c>
    </row>
    <row r="2166" spans="1:18" ht="16.5" hidden="1" customHeight="1" x14ac:dyDescent="0.15">
      <c r="A2166" s="56" t="s">
        <v>2842</v>
      </c>
      <c r="B2166" s="98" t="s">
        <v>2843</v>
      </c>
      <c r="C2166" s="98" t="s">
        <v>2844</v>
      </c>
      <c r="D2166" s="56" t="s">
        <v>350</v>
      </c>
      <c r="E2166" s="56" t="s">
        <v>351</v>
      </c>
      <c r="F2166" s="56" t="s">
        <v>352</v>
      </c>
      <c r="G2166" s="66">
        <v>4.4999999999999997E-3</v>
      </c>
      <c r="H2166" s="65">
        <v>0</v>
      </c>
      <c r="I2166" s="47">
        <f t="shared" si="198"/>
        <v>0</v>
      </c>
      <c r="J2166" s="65">
        <v>0</v>
      </c>
      <c r="K2166" s="48">
        <f t="shared" si="199"/>
        <v>0</v>
      </c>
      <c r="L2166" s="65">
        <v>0</v>
      </c>
      <c r="M2166" s="60">
        <f t="shared" si="200"/>
        <v>0</v>
      </c>
      <c r="N2166" s="49">
        <v>14195</v>
      </c>
      <c r="O2166" s="62">
        <f t="shared" si="201"/>
        <v>63.877499999999998</v>
      </c>
      <c r="P2166" s="50">
        <f t="shared" si="202"/>
        <v>14195</v>
      </c>
      <c r="Q2166" s="51">
        <f t="shared" si="203"/>
        <v>63.877499999999998</v>
      </c>
      <c r="R2166" s="46" t="s">
        <v>7307</v>
      </c>
    </row>
    <row r="2167" spans="1:18" ht="16.5" hidden="1" customHeight="1" x14ac:dyDescent="0.15">
      <c r="A2167" s="56" t="s">
        <v>5405</v>
      </c>
      <c r="B2167" s="98" t="s">
        <v>5406</v>
      </c>
      <c r="C2167" s="98" t="s">
        <v>5406</v>
      </c>
      <c r="D2167" s="56" t="s">
        <v>329</v>
      </c>
      <c r="E2167" s="56" t="s">
        <v>1247</v>
      </c>
      <c r="F2167" s="56" t="s">
        <v>1248</v>
      </c>
      <c r="G2167" s="66">
        <v>15.942919840064235</v>
      </c>
      <c r="H2167" s="65">
        <v>0</v>
      </c>
      <c r="I2167" s="47">
        <f t="shared" si="198"/>
        <v>0</v>
      </c>
      <c r="J2167" s="65">
        <v>0</v>
      </c>
      <c r="K2167" s="48">
        <f t="shared" si="199"/>
        <v>0</v>
      </c>
      <c r="L2167" s="65">
        <v>0</v>
      </c>
      <c r="M2167" s="60">
        <f t="shared" si="200"/>
        <v>0</v>
      </c>
      <c r="N2167" s="49">
        <v>4</v>
      </c>
      <c r="O2167" s="62">
        <f t="shared" si="201"/>
        <v>63.77167936025694</v>
      </c>
      <c r="P2167" s="50">
        <f t="shared" si="202"/>
        <v>4</v>
      </c>
      <c r="Q2167" s="51">
        <f t="shared" si="203"/>
        <v>63.77167936025694</v>
      </c>
      <c r="R2167" s="46" t="s">
        <v>1</v>
      </c>
    </row>
    <row r="2168" spans="1:18" ht="16.5" hidden="1" customHeight="1" x14ac:dyDescent="0.15">
      <c r="A2168" s="56" t="s">
        <v>6402</v>
      </c>
      <c r="B2168" s="98" t="s">
        <v>6403</v>
      </c>
      <c r="C2168" s="98" t="s">
        <v>6403</v>
      </c>
      <c r="D2168" s="56" t="s">
        <v>329</v>
      </c>
      <c r="E2168" s="56" t="s">
        <v>5179</v>
      </c>
      <c r="F2168" s="56" t="s">
        <v>5180</v>
      </c>
      <c r="G2168" s="66">
        <v>63.683695748735538</v>
      </c>
      <c r="H2168" s="65">
        <v>0</v>
      </c>
      <c r="I2168" s="47">
        <f t="shared" si="198"/>
        <v>0</v>
      </c>
      <c r="J2168" s="65">
        <v>0</v>
      </c>
      <c r="K2168" s="48">
        <f t="shared" si="199"/>
        <v>0</v>
      </c>
      <c r="L2168" s="65">
        <v>0</v>
      </c>
      <c r="M2168" s="60">
        <f t="shared" si="200"/>
        <v>0</v>
      </c>
      <c r="N2168" s="49">
        <v>1</v>
      </c>
      <c r="O2168" s="62">
        <f t="shared" si="201"/>
        <v>63.683695748735538</v>
      </c>
      <c r="P2168" s="50">
        <f t="shared" si="202"/>
        <v>1</v>
      </c>
      <c r="Q2168" s="51">
        <f t="shared" si="203"/>
        <v>63.683695748735538</v>
      </c>
      <c r="R2168" s="46" t="s">
        <v>1</v>
      </c>
    </row>
    <row r="2169" spans="1:18" ht="16.5" hidden="1" customHeight="1" x14ac:dyDescent="0.15">
      <c r="A2169" s="56" t="s">
        <v>4375</v>
      </c>
      <c r="B2169" s="98" t="s">
        <v>4376</v>
      </c>
      <c r="C2169" s="98" t="s">
        <v>4376</v>
      </c>
      <c r="D2169" s="56" t="s">
        <v>350</v>
      </c>
      <c r="E2169" s="56" t="s">
        <v>391</v>
      </c>
      <c r="F2169" s="56" t="s">
        <v>392</v>
      </c>
      <c r="G2169" s="66">
        <v>0.63</v>
      </c>
      <c r="H2169" s="65">
        <v>0</v>
      </c>
      <c r="I2169" s="47">
        <f t="shared" si="198"/>
        <v>0</v>
      </c>
      <c r="J2169" s="65">
        <v>0</v>
      </c>
      <c r="K2169" s="48">
        <f t="shared" si="199"/>
        <v>0</v>
      </c>
      <c r="L2169" s="65">
        <v>0</v>
      </c>
      <c r="M2169" s="60">
        <f t="shared" si="200"/>
        <v>0</v>
      </c>
      <c r="N2169" s="49">
        <v>101</v>
      </c>
      <c r="O2169" s="62">
        <f t="shared" si="201"/>
        <v>63.63</v>
      </c>
      <c r="P2169" s="50">
        <f t="shared" si="202"/>
        <v>101</v>
      </c>
      <c r="Q2169" s="51">
        <f t="shared" si="203"/>
        <v>63.63</v>
      </c>
      <c r="R2169" s="46" t="s">
        <v>7307</v>
      </c>
    </row>
    <row r="2170" spans="1:18" ht="16.5" hidden="1" customHeight="1" x14ac:dyDescent="0.15">
      <c r="A2170" s="56" t="s">
        <v>1314</v>
      </c>
      <c r="B2170" s="98" t="s">
        <v>1315</v>
      </c>
      <c r="C2170" s="98" t="s">
        <v>8275</v>
      </c>
      <c r="D2170" s="56" t="s">
        <v>329</v>
      </c>
      <c r="E2170" s="56" t="s">
        <v>330</v>
      </c>
      <c r="F2170" s="56" t="s">
        <v>331</v>
      </c>
      <c r="G2170" s="66">
        <v>3.3383482330111192</v>
      </c>
      <c r="H2170" s="65">
        <v>0</v>
      </c>
      <c r="I2170" s="47">
        <f t="shared" si="198"/>
        <v>0</v>
      </c>
      <c r="J2170" s="65">
        <v>0</v>
      </c>
      <c r="K2170" s="48">
        <f t="shared" si="199"/>
        <v>0</v>
      </c>
      <c r="L2170" s="65">
        <v>0</v>
      </c>
      <c r="M2170" s="60">
        <f t="shared" si="200"/>
        <v>0</v>
      </c>
      <c r="N2170" s="49">
        <v>19</v>
      </c>
      <c r="O2170" s="62">
        <f t="shared" si="201"/>
        <v>63.428616427211267</v>
      </c>
      <c r="P2170" s="50">
        <f t="shared" si="202"/>
        <v>19</v>
      </c>
      <c r="Q2170" s="51">
        <f t="shared" si="203"/>
        <v>63.428616427211267</v>
      </c>
      <c r="R2170" s="46" t="s">
        <v>7300</v>
      </c>
    </row>
    <row r="2171" spans="1:18" ht="16.5" hidden="1" customHeight="1" x14ac:dyDescent="0.15">
      <c r="A2171" s="56" t="s">
        <v>6056</v>
      </c>
      <c r="B2171" s="98" t="s">
        <v>6057</v>
      </c>
      <c r="C2171" s="98" t="s">
        <v>6058</v>
      </c>
      <c r="D2171" s="56" t="s">
        <v>329</v>
      </c>
      <c r="E2171" s="56" t="s">
        <v>5298</v>
      </c>
      <c r="F2171" s="56" t="s">
        <v>5299</v>
      </c>
      <c r="G2171" s="66">
        <v>7.9105208761203523</v>
      </c>
      <c r="H2171" s="65">
        <v>0</v>
      </c>
      <c r="I2171" s="47">
        <f t="shared" si="198"/>
        <v>0</v>
      </c>
      <c r="J2171" s="65">
        <v>0</v>
      </c>
      <c r="K2171" s="48">
        <f t="shared" si="199"/>
        <v>0</v>
      </c>
      <c r="L2171" s="65">
        <v>0</v>
      </c>
      <c r="M2171" s="60">
        <f t="shared" si="200"/>
        <v>0</v>
      </c>
      <c r="N2171" s="49">
        <v>8</v>
      </c>
      <c r="O2171" s="62">
        <f t="shared" si="201"/>
        <v>63.284167008962818</v>
      </c>
      <c r="P2171" s="50">
        <f t="shared" si="202"/>
        <v>8</v>
      </c>
      <c r="Q2171" s="51">
        <f t="shared" si="203"/>
        <v>63.284167008962818</v>
      </c>
      <c r="R2171" s="68" t="s">
        <v>1</v>
      </c>
    </row>
    <row r="2172" spans="1:18" ht="16.5" hidden="1" customHeight="1" x14ac:dyDescent="0.15">
      <c r="A2172" s="56" t="s">
        <v>7000</v>
      </c>
      <c r="B2172" s="98" t="s">
        <v>7001</v>
      </c>
      <c r="C2172" s="98" t="s">
        <v>7001</v>
      </c>
      <c r="D2172" s="56" t="s">
        <v>329</v>
      </c>
      <c r="E2172" s="56" t="s">
        <v>1380</v>
      </c>
      <c r="F2172" s="56" t="s">
        <v>1381</v>
      </c>
      <c r="G2172" s="66">
        <v>1.26</v>
      </c>
      <c r="H2172" s="65">
        <v>0</v>
      </c>
      <c r="I2172" s="47">
        <f t="shared" si="198"/>
        <v>0</v>
      </c>
      <c r="J2172" s="65">
        <v>0</v>
      </c>
      <c r="K2172" s="48">
        <f t="shared" si="199"/>
        <v>0</v>
      </c>
      <c r="L2172" s="65">
        <v>0</v>
      </c>
      <c r="M2172" s="60">
        <f t="shared" si="200"/>
        <v>0</v>
      </c>
      <c r="N2172" s="49">
        <v>50</v>
      </c>
      <c r="O2172" s="62">
        <f t="shared" si="201"/>
        <v>63</v>
      </c>
      <c r="P2172" s="50">
        <f t="shared" si="202"/>
        <v>50</v>
      </c>
      <c r="Q2172" s="51">
        <f t="shared" si="203"/>
        <v>63</v>
      </c>
      <c r="R2172" s="46" t="s">
        <v>7303</v>
      </c>
    </row>
    <row r="2173" spans="1:18" ht="16.5" hidden="1" customHeight="1" x14ac:dyDescent="0.15">
      <c r="A2173" s="56" t="s">
        <v>3826</v>
      </c>
      <c r="B2173" s="98" t="s">
        <v>3827</v>
      </c>
      <c r="C2173" s="98" t="s">
        <v>3827</v>
      </c>
      <c r="D2173" s="56" t="s">
        <v>329</v>
      </c>
      <c r="E2173" s="56" t="s">
        <v>1964</v>
      </c>
      <c r="F2173" s="56" t="s">
        <v>1965</v>
      </c>
      <c r="G2173" s="66">
        <v>8.9743999999999993</v>
      </c>
      <c r="H2173" s="65">
        <v>0</v>
      </c>
      <c r="I2173" s="47">
        <f t="shared" si="198"/>
        <v>0</v>
      </c>
      <c r="J2173" s="65">
        <v>0</v>
      </c>
      <c r="K2173" s="48">
        <f t="shared" si="199"/>
        <v>0</v>
      </c>
      <c r="L2173" s="65">
        <v>0</v>
      </c>
      <c r="M2173" s="60">
        <f t="shared" si="200"/>
        <v>0</v>
      </c>
      <c r="N2173" s="49">
        <v>7</v>
      </c>
      <c r="O2173" s="62">
        <f t="shared" si="201"/>
        <v>62.820799999999991</v>
      </c>
      <c r="P2173" s="50">
        <f t="shared" si="202"/>
        <v>7</v>
      </c>
      <c r="Q2173" s="51">
        <f t="shared" si="203"/>
        <v>62.820799999999991</v>
      </c>
      <c r="R2173" s="46" t="s">
        <v>7307</v>
      </c>
    </row>
    <row r="2174" spans="1:18" ht="16.5" hidden="1" customHeight="1" x14ac:dyDescent="0.15">
      <c r="A2174" s="56" t="s">
        <v>10747</v>
      </c>
      <c r="B2174" s="56" t="s">
        <v>10748</v>
      </c>
      <c r="C2174" s="56" t="s">
        <v>10748</v>
      </c>
      <c r="D2174" s="56" t="s">
        <v>329</v>
      </c>
      <c r="E2174" s="56" t="s">
        <v>1380</v>
      </c>
      <c r="F2174" s="56" t="s">
        <v>1381</v>
      </c>
      <c r="G2174" s="66">
        <v>24.786000000000001</v>
      </c>
      <c r="H2174" s="65">
        <v>6</v>
      </c>
      <c r="I2174" s="47">
        <f t="shared" si="198"/>
        <v>148.71600000000001</v>
      </c>
      <c r="J2174" s="65">
        <v>0</v>
      </c>
      <c r="K2174" s="48">
        <f t="shared" si="199"/>
        <v>0</v>
      </c>
      <c r="L2174" s="65">
        <v>0</v>
      </c>
      <c r="M2174" s="60">
        <f t="shared" si="200"/>
        <v>0</v>
      </c>
      <c r="N2174" s="49">
        <v>0</v>
      </c>
      <c r="O2174" s="62">
        <f t="shared" si="201"/>
        <v>0</v>
      </c>
      <c r="P2174" s="50">
        <f t="shared" si="202"/>
        <v>6</v>
      </c>
      <c r="Q2174" s="51">
        <f t="shared" si="203"/>
        <v>148.71600000000001</v>
      </c>
      <c r="R2174" s="46" t="s">
        <v>7303</v>
      </c>
    </row>
    <row r="2175" spans="1:18" ht="16.5" hidden="1" customHeight="1" x14ac:dyDescent="0.15">
      <c r="A2175" s="56" t="s">
        <v>888</v>
      </c>
      <c r="B2175" s="98" t="s">
        <v>7336</v>
      </c>
      <c r="C2175" s="98" t="s">
        <v>7337</v>
      </c>
      <c r="D2175" s="56" t="s">
        <v>329</v>
      </c>
      <c r="E2175" s="56" t="s">
        <v>449</v>
      </c>
      <c r="F2175" s="56" t="s">
        <v>450</v>
      </c>
      <c r="G2175" s="66">
        <v>8.9455589454571243</v>
      </c>
      <c r="H2175" s="65">
        <v>0</v>
      </c>
      <c r="I2175" s="47">
        <f t="shared" si="198"/>
        <v>0</v>
      </c>
      <c r="J2175" s="65">
        <v>0</v>
      </c>
      <c r="K2175" s="48">
        <f t="shared" si="199"/>
        <v>0</v>
      </c>
      <c r="L2175" s="65">
        <v>0</v>
      </c>
      <c r="M2175" s="60">
        <f t="shared" si="200"/>
        <v>0</v>
      </c>
      <c r="N2175" s="49">
        <v>7</v>
      </c>
      <c r="O2175" s="62">
        <f t="shared" si="201"/>
        <v>62.618912618199872</v>
      </c>
      <c r="P2175" s="50">
        <f t="shared" si="202"/>
        <v>7</v>
      </c>
      <c r="Q2175" s="51">
        <f t="shared" si="203"/>
        <v>62.618912618199872</v>
      </c>
      <c r="R2175" s="46" t="s">
        <v>7299</v>
      </c>
    </row>
    <row r="2176" spans="1:18" ht="16.5" hidden="1" customHeight="1" x14ac:dyDescent="0.15">
      <c r="A2176" s="56" t="s">
        <v>6366</v>
      </c>
      <c r="B2176" s="98" t="s">
        <v>6367</v>
      </c>
      <c r="C2176" s="98" t="s">
        <v>6368</v>
      </c>
      <c r="D2176" s="56" t="s">
        <v>329</v>
      </c>
      <c r="E2176" s="56" t="s">
        <v>1247</v>
      </c>
      <c r="F2176" s="56" t="s">
        <v>1248</v>
      </c>
      <c r="G2176" s="66">
        <v>62.546176691074436</v>
      </c>
      <c r="H2176" s="65">
        <v>0</v>
      </c>
      <c r="I2176" s="47">
        <f t="shared" si="198"/>
        <v>0</v>
      </c>
      <c r="J2176" s="65">
        <v>0</v>
      </c>
      <c r="K2176" s="48">
        <f t="shared" si="199"/>
        <v>0</v>
      </c>
      <c r="L2176" s="65">
        <v>0</v>
      </c>
      <c r="M2176" s="60">
        <f t="shared" si="200"/>
        <v>0</v>
      </c>
      <c r="N2176" s="49">
        <v>1</v>
      </c>
      <c r="O2176" s="62">
        <f t="shared" si="201"/>
        <v>62.546176691074436</v>
      </c>
      <c r="P2176" s="50">
        <f t="shared" si="202"/>
        <v>1</v>
      </c>
      <c r="Q2176" s="51">
        <f t="shared" si="203"/>
        <v>62.546176691074436</v>
      </c>
      <c r="R2176" s="46" t="s">
        <v>1</v>
      </c>
    </row>
    <row r="2177" spans="1:18" ht="16.5" hidden="1" customHeight="1" x14ac:dyDescent="0.15">
      <c r="A2177" s="56" t="s">
        <v>6669</v>
      </c>
      <c r="B2177" s="98" t="s">
        <v>6670</v>
      </c>
      <c r="C2177" s="98" t="s">
        <v>6671</v>
      </c>
      <c r="D2177" s="56" t="s">
        <v>329</v>
      </c>
      <c r="E2177" s="56" t="s">
        <v>5298</v>
      </c>
      <c r="F2177" s="56" t="s">
        <v>5299</v>
      </c>
      <c r="G2177" s="66">
        <v>15.590060680439784</v>
      </c>
      <c r="H2177" s="65">
        <v>0</v>
      </c>
      <c r="I2177" s="47">
        <f t="shared" si="198"/>
        <v>0</v>
      </c>
      <c r="J2177" s="65">
        <v>0</v>
      </c>
      <c r="K2177" s="48">
        <f t="shared" si="199"/>
        <v>0</v>
      </c>
      <c r="L2177" s="65">
        <v>0</v>
      </c>
      <c r="M2177" s="60">
        <f t="shared" si="200"/>
        <v>0</v>
      </c>
      <c r="N2177" s="49">
        <v>4</v>
      </c>
      <c r="O2177" s="62">
        <f t="shared" si="201"/>
        <v>62.360242721759136</v>
      </c>
      <c r="P2177" s="50">
        <f t="shared" si="202"/>
        <v>4</v>
      </c>
      <c r="Q2177" s="51">
        <f t="shared" si="203"/>
        <v>62.360242721759136</v>
      </c>
      <c r="R2177" s="46" t="s">
        <v>1</v>
      </c>
    </row>
    <row r="2178" spans="1:18" ht="16.5" hidden="1" customHeight="1" x14ac:dyDescent="0.15">
      <c r="A2178" s="56" t="s">
        <v>6640</v>
      </c>
      <c r="B2178" s="98" t="s">
        <v>6641</v>
      </c>
      <c r="C2178" s="98" t="s">
        <v>6642</v>
      </c>
      <c r="D2178" s="56" t="s">
        <v>329</v>
      </c>
      <c r="E2178" s="56" t="s">
        <v>5300</v>
      </c>
      <c r="F2178" s="56" t="s">
        <v>5301</v>
      </c>
      <c r="G2178" s="66">
        <v>31.113221559105391</v>
      </c>
      <c r="H2178" s="65">
        <v>0</v>
      </c>
      <c r="I2178" s="47">
        <f t="shared" ref="I2178:I2241" si="204">H2178*G2178</f>
        <v>0</v>
      </c>
      <c r="J2178" s="65">
        <v>0</v>
      </c>
      <c r="K2178" s="48">
        <f t="shared" ref="K2178:K2241" si="205">J2178*G2178</f>
        <v>0</v>
      </c>
      <c r="L2178" s="65">
        <v>0</v>
      </c>
      <c r="M2178" s="60">
        <f t="shared" ref="M2178:M2241" si="206">L2178*G2178</f>
        <v>0</v>
      </c>
      <c r="N2178" s="49">
        <v>2</v>
      </c>
      <c r="O2178" s="62">
        <f t="shared" ref="O2178:O2241" si="207">N2178*G2178</f>
        <v>62.226443118210781</v>
      </c>
      <c r="P2178" s="50">
        <f t="shared" ref="P2178:P2241" si="208">H2178+J2178+L2178+N2178</f>
        <v>2</v>
      </c>
      <c r="Q2178" s="51">
        <f t="shared" ref="Q2178:Q2241" si="209">I2178+K2178+M2178+O2178</f>
        <v>62.226443118210781</v>
      </c>
      <c r="R2178" s="46" t="s">
        <v>1</v>
      </c>
    </row>
    <row r="2179" spans="1:18" ht="16.5" hidden="1" customHeight="1" x14ac:dyDescent="0.15">
      <c r="A2179" s="56" t="s">
        <v>7224</v>
      </c>
      <c r="B2179" s="98" t="s">
        <v>7210</v>
      </c>
      <c r="C2179" s="98" t="s">
        <v>7225</v>
      </c>
      <c r="D2179" s="56" t="s">
        <v>329</v>
      </c>
      <c r="E2179" s="56" t="s">
        <v>1380</v>
      </c>
      <c r="F2179" s="56" t="s">
        <v>1381</v>
      </c>
      <c r="G2179" s="66">
        <v>0.20669999999999999</v>
      </c>
      <c r="H2179" s="65">
        <v>0</v>
      </c>
      <c r="I2179" s="47">
        <f t="shared" si="204"/>
        <v>0</v>
      </c>
      <c r="J2179" s="65">
        <v>0</v>
      </c>
      <c r="K2179" s="48">
        <f t="shared" si="205"/>
        <v>0</v>
      </c>
      <c r="L2179" s="65">
        <v>0</v>
      </c>
      <c r="M2179" s="60">
        <f t="shared" si="206"/>
        <v>0</v>
      </c>
      <c r="N2179" s="49">
        <v>300</v>
      </c>
      <c r="O2179" s="62">
        <f t="shared" si="207"/>
        <v>62.01</v>
      </c>
      <c r="P2179" s="50">
        <f t="shared" si="208"/>
        <v>300</v>
      </c>
      <c r="Q2179" s="51">
        <f t="shared" si="209"/>
        <v>62.01</v>
      </c>
      <c r="R2179" s="46" t="s">
        <v>7303</v>
      </c>
    </row>
    <row r="2180" spans="1:18" ht="16.5" hidden="1" customHeight="1" x14ac:dyDescent="0.15">
      <c r="A2180" s="56" t="s">
        <v>1240</v>
      </c>
      <c r="B2180" s="98" t="s">
        <v>1241</v>
      </c>
      <c r="C2180" s="98" t="s">
        <v>1242</v>
      </c>
      <c r="D2180" s="56" t="s">
        <v>329</v>
      </c>
      <c r="E2180" s="56" t="s">
        <v>351</v>
      </c>
      <c r="F2180" s="56" t="s">
        <v>352</v>
      </c>
      <c r="G2180" s="66">
        <v>62</v>
      </c>
      <c r="H2180" s="65">
        <v>0</v>
      </c>
      <c r="I2180" s="47">
        <f t="shared" si="204"/>
        <v>0</v>
      </c>
      <c r="J2180" s="65">
        <v>0</v>
      </c>
      <c r="K2180" s="48">
        <f t="shared" si="205"/>
        <v>0</v>
      </c>
      <c r="L2180" s="65">
        <v>0</v>
      </c>
      <c r="M2180" s="60">
        <f t="shared" si="206"/>
        <v>0</v>
      </c>
      <c r="N2180" s="49">
        <v>1</v>
      </c>
      <c r="O2180" s="62">
        <f t="shared" si="207"/>
        <v>62</v>
      </c>
      <c r="P2180" s="50">
        <f t="shared" si="208"/>
        <v>1</v>
      </c>
      <c r="Q2180" s="51">
        <f t="shared" si="209"/>
        <v>62</v>
      </c>
      <c r="R2180" s="46" t="s">
        <v>7299</v>
      </c>
    </row>
    <row r="2181" spans="1:18" ht="16.5" hidden="1" customHeight="1" x14ac:dyDescent="0.15">
      <c r="A2181" s="56" t="s">
        <v>5303</v>
      </c>
      <c r="B2181" s="98" t="s">
        <v>5304</v>
      </c>
      <c r="C2181" s="98" t="s">
        <v>5305</v>
      </c>
      <c r="D2181" s="56" t="s">
        <v>329</v>
      </c>
      <c r="E2181" s="56" t="s">
        <v>1247</v>
      </c>
      <c r="F2181" s="56" t="s">
        <v>1248</v>
      </c>
      <c r="G2181" s="66">
        <v>61.939952922592695</v>
      </c>
      <c r="H2181" s="65">
        <v>0</v>
      </c>
      <c r="I2181" s="47">
        <f t="shared" si="204"/>
        <v>0</v>
      </c>
      <c r="J2181" s="65">
        <v>0</v>
      </c>
      <c r="K2181" s="48">
        <f t="shared" si="205"/>
        <v>0</v>
      </c>
      <c r="L2181" s="65">
        <v>0</v>
      </c>
      <c r="M2181" s="60">
        <f t="shared" si="206"/>
        <v>0</v>
      </c>
      <c r="N2181" s="49">
        <v>1</v>
      </c>
      <c r="O2181" s="62">
        <f t="shared" si="207"/>
        <v>61.939952922592695</v>
      </c>
      <c r="P2181" s="50">
        <f t="shared" si="208"/>
        <v>1</v>
      </c>
      <c r="Q2181" s="51">
        <f t="shared" si="209"/>
        <v>61.939952922592695</v>
      </c>
      <c r="R2181" s="68" t="s">
        <v>1</v>
      </c>
    </row>
    <row r="2182" spans="1:18" ht="16.5" hidden="1" customHeight="1" x14ac:dyDescent="0.15">
      <c r="A2182" s="56" t="s">
        <v>2538</v>
      </c>
      <c r="B2182" s="98" t="s">
        <v>2539</v>
      </c>
      <c r="C2182" s="98" t="s">
        <v>2539</v>
      </c>
      <c r="D2182" s="56" t="s">
        <v>350</v>
      </c>
      <c r="E2182" s="56" t="s">
        <v>467</v>
      </c>
      <c r="F2182" s="56" t="s">
        <v>468</v>
      </c>
      <c r="G2182" s="66">
        <v>1.2499999999999997E-2</v>
      </c>
      <c r="H2182" s="65">
        <v>0</v>
      </c>
      <c r="I2182" s="47">
        <f t="shared" si="204"/>
        <v>0</v>
      </c>
      <c r="J2182" s="65">
        <v>0</v>
      </c>
      <c r="K2182" s="48">
        <f t="shared" si="205"/>
        <v>0</v>
      </c>
      <c r="L2182" s="65">
        <v>0</v>
      </c>
      <c r="M2182" s="60">
        <f t="shared" si="206"/>
        <v>0</v>
      </c>
      <c r="N2182" s="49">
        <v>4946</v>
      </c>
      <c r="O2182" s="62">
        <f t="shared" si="207"/>
        <v>61.824999999999989</v>
      </c>
      <c r="P2182" s="50">
        <f t="shared" si="208"/>
        <v>4946</v>
      </c>
      <c r="Q2182" s="51">
        <f t="shared" si="209"/>
        <v>61.824999999999989</v>
      </c>
      <c r="R2182" s="46" t="s">
        <v>7307</v>
      </c>
    </row>
    <row r="2183" spans="1:18" ht="16.5" hidden="1" customHeight="1" x14ac:dyDescent="0.15">
      <c r="A2183" s="56" t="s">
        <v>4015</v>
      </c>
      <c r="B2183" s="98" t="s">
        <v>4016</v>
      </c>
      <c r="C2183" s="98" t="s">
        <v>4016</v>
      </c>
      <c r="D2183" s="56" t="s">
        <v>350</v>
      </c>
      <c r="E2183" s="56" t="s">
        <v>351</v>
      </c>
      <c r="F2183" s="56" t="s">
        <v>352</v>
      </c>
      <c r="G2183" s="66">
        <v>0.1497</v>
      </c>
      <c r="H2183" s="65">
        <v>0</v>
      </c>
      <c r="I2183" s="47">
        <f t="shared" si="204"/>
        <v>0</v>
      </c>
      <c r="J2183" s="65">
        <v>0</v>
      </c>
      <c r="K2183" s="48">
        <f t="shared" si="205"/>
        <v>0</v>
      </c>
      <c r="L2183" s="65">
        <v>0</v>
      </c>
      <c r="M2183" s="60">
        <f t="shared" si="206"/>
        <v>0</v>
      </c>
      <c r="N2183" s="49">
        <v>412</v>
      </c>
      <c r="O2183" s="62">
        <f t="shared" si="207"/>
        <v>61.676400000000001</v>
      </c>
      <c r="P2183" s="50">
        <f t="shared" si="208"/>
        <v>412</v>
      </c>
      <c r="Q2183" s="51">
        <f t="shared" si="209"/>
        <v>61.676400000000001</v>
      </c>
      <c r="R2183" s="46" t="s">
        <v>7307</v>
      </c>
    </row>
    <row r="2184" spans="1:18" ht="16.5" hidden="1" customHeight="1" x14ac:dyDescent="0.15">
      <c r="A2184" s="56" t="s">
        <v>9613</v>
      </c>
      <c r="B2184" s="56" t="s">
        <v>9614</v>
      </c>
      <c r="C2184" s="56" t="s">
        <v>9615</v>
      </c>
      <c r="D2184" s="56" t="s">
        <v>406</v>
      </c>
      <c r="E2184" s="56" t="s">
        <v>391</v>
      </c>
      <c r="F2184" s="56" t="s">
        <v>392</v>
      </c>
      <c r="G2184" s="66">
        <v>4.300312500000004</v>
      </c>
      <c r="H2184" s="65">
        <v>2</v>
      </c>
      <c r="I2184" s="47">
        <f t="shared" si="204"/>
        <v>8.600625000000008</v>
      </c>
      <c r="J2184" s="65">
        <v>0</v>
      </c>
      <c r="K2184" s="48">
        <f t="shared" si="205"/>
        <v>0</v>
      </c>
      <c r="L2184" s="65">
        <v>0</v>
      </c>
      <c r="M2184" s="60">
        <f t="shared" si="206"/>
        <v>0</v>
      </c>
      <c r="N2184" s="49">
        <v>0</v>
      </c>
      <c r="O2184" s="62">
        <f t="shared" si="207"/>
        <v>0</v>
      </c>
      <c r="P2184" s="50">
        <f t="shared" si="208"/>
        <v>2</v>
      </c>
      <c r="Q2184" s="51">
        <f t="shared" si="209"/>
        <v>8.600625000000008</v>
      </c>
      <c r="R2184" s="46" t="s">
        <v>7301</v>
      </c>
    </row>
    <row r="2185" spans="1:18" ht="16.5" hidden="1" customHeight="1" x14ac:dyDescent="0.15">
      <c r="A2185" s="56" t="s">
        <v>899</v>
      </c>
      <c r="B2185" s="98" t="s">
        <v>896</v>
      </c>
      <c r="C2185" s="98" t="s">
        <v>900</v>
      </c>
      <c r="D2185" s="56" t="s">
        <v>329</v>
      </c>
      <c r="E2185" s="56" t="s">
        <v>334</v>
      </c>
      <c r="F2185" s="56" t="s">
        <v>335</v>
      </c>
      <c r="G2185" s="66">
        <v>15.384616666666656</v>
      </c>
      <c r="H2185" s="65">
        <v>0</v>
      </c>
      <c r="I2185" s="47">
        <f t="shared" si="204"/>
        <v>0</v>
      </c>
      <c r="J2185" s="65">
        <v>0</v>
      </c>
      <c r="K2185" s="48">
        <f t="shared" si="205"/>
        <v>0</v>
      </c>
      <c r="L2185" s="65">
        <v>0</v>
      </c>
      <c r="M2185" s="60">
        <f t="shared" si="206"/>
        <v>0</v>
      </c>
      <c r="N2185" s="49">
        <v>4</v>
      </c>
      <c r="O2185" s="62">
        <f t="shared" si="207"/>
        <v>61.538466666666622</v>
      </c>
      <c r="P2185" s="50">
        <f t="shared" si="208"/>
        <v>4</v>
      </c>
      <c r="Q2185" s="51">
        <f t="shared" si="209"/>
        <v>61.538466666666622</v>
      </c>
      <c r="R2185" s="46" t="s">
        <v>7299</v>
      </c>
    </row>
    <row r="2186" spans="1:18" ht="16.5" hidden="1" customHeight="1" x14ac:dyDescent="0.15">
      <c r="A2186" s="56" t="s">
        <v>6009</v>
      </c>
      <c r="B2186" s="98" t="s">
        <v>6010</v>
      </c>
      <c r="C2186" s="98" t="s">
        <v>6011</v>
      </c>
      <c r="D2186" s="56" t="s">
        <v>329</v>
      </c>
      <c r="E2186" s="56" t="s">
        <v>5171</v>
      </c>
      <c r="F2186" s="56" t="s">
        <v>5172</v>
      </c>
      <c r="G2186" s="66">
        <v>30.597623963075854</v>
      </c>
      <c r="H2186" s="65">
        <v>0</v>
      </c>
      <c r="I2186" s="47">
        <f t="shared" si="204"/>
        <v>0</v>
      </c>
      <c r="J2186" s="65">
        <v>0</v>
      </c>
      <c r="K2186" s="48">
        <f t="shared" si="205"/>
        <v>0</v>
      </c>
      <c r="L2186" s="65">
        <v>0</v>
      </c>
      <c r="M2186" s="60">
        <f t="shared" si="206"/>
        <v>0</v>
      </c>
      <c r="N2186" s="49">
        <v>2</v>
      </c>
      <c r="O2186" s="62">
        <f t="shared" si="207"/>
        <v>61.195247926151708</v>
      </c>
      <c r="P2186" s="50">
        <f t="shared" si="208"/>
        <v>2</v>
      </c>
      <c r="Q2186" s="51">
        <f t="shared" si="209"/>
        <v>61.195247926151708</v>
      </c>
      <c r="R2186" s="46" t="s">
        <v>1</v>
      </c>
    </row>
    <row r="2187" spans="1:18" ht="16.5" hidden="1" customHeight="1" x14ac:dyDescent="0.15">
      <c r="A2187" s="56" t="s">
        <v>5807</v>
      </c>
      <c r="B2187" s="98" t="s">
        <v>5808</v>
      </c>
      <c r="C2187" s="98" t="s">
        <v>5809</v>
      </c>
      <c r="D2187" s="56" t="s">
        <v>329</v>
      </c>
      <c r="E2187" s="56" t="s">
        <v>5171</v>
      </c>
      <c r="F2187" s="56" t="s">
        <v>5172</v>
      </c>
      <c r="G2187" s="66">
        <v>30.569105504587242</v>
      </c>
      <c r="H2187" s="65">
        <v>0</v>
      </c>
      <c r="I2187" s="47">
        <f t="shared" si="204"/>
        <v>0</v>
      </c>
      <c r="J2187" s="65">
        <v>0</v>
      </c>
      <c r="K2187" s="48">
        <f t="shared" si="205"/>
        <v>0</v>
      </c>
      <c r="L2187" s="65">
        <v>0</v>
      </c>
      <c r="M2187" s="60">
        <f t="shared" si="206"/>
        <v>0</v>
      </c>
      <c r="N2187" s="49">
        <v>2</v>
      </c>
      <c r="O2187" s="62">
        <f t="shared" si="207"/>
        <v>61.138211009174483</v>
      </c>
      <c r="P2187" s="50">
        <f t="shared" si="208"/>
        <v>2</v>
      </c>
      <c r="Q2187" s="51">
        <f t="shared" si="209"/>
        <v>61.138211009174483</v>
      </c>
      <c r="R2187" s="46" t="s">
        <v>1</v>
      </c>
    </row>
    <row r="2188" spans="1:18" ht="16.5" hidden="1" customHeight="1" x14ac:dyDescent="0.15">
      <c r="A2188" s="56" t="s">
        <v>9616</v>
      </c>
      <c r="B2188" s="56" t="s">
        <v>8842</v>
      </c>
      <c r="C2188" s="56" t="s">
        <v>9617</v>
      </c>
      <c r="D2188" s="56" t="s">
        <v>406</v>
      </c>
      <c r="E2188" s="56" t="s">
        <v>391</v>
      </c>
      <c r="F2188" s="56" t="s">
        <v>392</v>
      </c>
      <c r="G2188" s="66">
        <v>43.872</v>
      </c>
      <c r="H2188" s="65">
        <v>16</v>
      </c>
      <c r="I2188" s="47">
        <f t="shared" si="204"/>
        <v>701.952</v>
      </c>
      <c r="J2188" s="65">
        <v>0</v>
      </c>
      <c r="K2188" s="48">
        <f t="shared" si="205"/>
        <v>0</v>
      </c>
      <c r="L2188" s="65">
        <v>0</v>
      </c>
      <c r="M2188" s="60">
        <f t="shared" si="206"/>
        <v>0</v>
      </c>
      <c r="N2188" s="49">
        <v>0</v>
      </c>
      <c r="O2188" s="62">
        <f t="shared" si="207"/>
        <v>0</v>
      </c>
      <c r="P2188" s="50">
        <f t="shared" si="208"/>
        <v>16</v>
      </c>
      <c r="Q2188" s="51">
        <f t="shared" si="209"/>
        <v>701.952</v>
      </c>
      <c r="R2188" s="46" t="s">
        <v>7301</v>
      </c>
    </row>
    <row r="2189" spans="1:18" ht="16.5" hidden="1" customHeight="1" x14ac:dyDescent="0.15">
      <c r="A2189" s="56" t="s">
        <v>10749</v>
      </c>
      <c r="B2189" s="56" t="s">
        <v>10750</v>
      </c>
      <c r="C2189" s="56" t="s">
        <v>10751</v>
      </c>
      <c r="D2189" s="56" t="s">
        <v>406</v>
      </c>
      <c r="E2189" s="56" t="s">
        <v>391</v>
      </c>
      <c r="F2189" s="56" t="s">
        <v>392</v>
      </c>
      <c r="G2189" s="66">
        <v>28.718</v>
      </c>
      <c r="H2189" s="65">
        <v>28</v>
      </c>
      <c r="I2189" s="47">
        <f t="shared" si="204"/>
        <v>804.10400000000004</v>
      </c>
      <c r="J2189" s="65">
        <v>0</v>
      </c>
      <c r="K2189" s="48">
        <f t="shared" si="205"/>
        <v>0</v>
      </c>
      <c r="L2189" s="65">
        <v>0</v>
      </c>
      <c r="M2189" s="60">
        <f t="shared" si="206"/>
        <v>0</v>
      </c>
      <c r="N2189" s="49">
        <v>0</v>
      </c>
      <c r="O2189" s="62">
        <f t="shared" si="207"/>
        <v>0</v>
      </c>
      <c r="P2189" s="50">
        <f t="shared" si="208"/>
        <v>28</v>
      </c>
      <c r="Q2189" s="51">
        <f t="shared" si="209"/>
        <v>804.10400000000004</v>
      </c>
      <c r="R2189" s="46" t="s">
        <v>7301</v>
      </c>
    </row>
    <row r="2190" spans="1:18" ht="16.5" hidden="1" customHeight="1" x14ac:dyDescent="0.15">
      <c r="A2190" s="56" t="s">
        <v>4680</v>
      </c>
      <c r="B2190" s="98" t="s">
        <v>4681</v>
      </c>
      <c r="C2190" s="98" t="s">
        <v>4682</v>
      </c>
      <c r="D2190" s="56" t="s">
        <v>329</v>
      </c>
      <c r="E2190" s="56" t="s">
        <v>330</v>
      </c>
      <c r="F2190" s="56" t="s">
        <v>331</v>
      </c>
      <c r="G2190" s="66">
        <v>0.85471428571428576</v>
      </c>
      <c r="H2190" s="65">
        <v>0</v>
      </c>
      <c r="I2190" s="47">
        <f t="shared" si="204"/>
        <v>0</v>
      </c>
      <c r="J2190" s="65">
        <v>0</v>
      </c>
      <c r="K2190" s="48">
        <f t="shared" si="205"/>
        <v>0</v>
      </c>
      <c r="L2190" s="65">
        <v>0</v>
      </c>
      <c r="M2190" s="60">
        <f t="shared" si="206"/>
        <v>0</v>
      </c>
      <c r="N2190" s="49">
        <v>71</v>
      </c>
      <c r="O2190" s="62">
        <f t="shared" si="207"/>
        <v>60.684714285714286</v>
      </c>
      <c r="P2190" s="50">
        <f t="shared" si="208"/>
        <v>71</v>
      </c>
      <c r="Q2190" s="51">
        <f t="shared" si="209"/>
        <v>60.684714285714286</v>
      </c>
      <c r="R2190" s="46" t="s">
        <v>7302</v>
      </c>
    </row>
    <row r="2191" spans="1:18" ht="16.5" hidden="1" customHeight="1" x14ac:dyDescent="0.15">
      <c r="A2191" s="56" t="s">
        <v>4343</v>
      </c>
      <c r="B2191" s="98" t="s">
        <v>4344</v>
      </c>
      <c r="C2191" s="98" t="s">
        <v>4344</v>
      </c>
      <c r="D2191" s="56" t="s">
        <v>350</v>
      </c>
      <c r="E2191" s="56" t="s">
        <v>351</v>
      </c>
      <c r="F2191" s="56" t="s">
        <v>352</v>
      </c>
      <c r="G2191" s="66">
        <v>0.23000000000000004</v>
      </c>
      <c r="H2191" s="65">
        <v>0</v>
      </c>
      <c r="I2191" s="47">
        <f t="shared" si="204"/>
        <v>0</v>
      </c>
      <c r="J2191" s="65">
        <v>0</v>
      </c>
      <c r="K2191" s="48">
        <f t="shared" si="205"/>
        <v>0</v>
      </c>
      <c r="L2191" s="65">
        <v>0</v>
      </c>
      <c r="M2191" s="60">
        <f t="shared" si="206"/>
        <v>0</v>
      </c>
      <c r="N2191" s="49">
        <v>263</v>
      </c>
      <c r="O2191" s="62">
        <f t="shared" si="207"/>
        <v>60.490000000000009</v>
      </c>
      <c r="P2191" s="50">
        <f t="shared" si="208"/>
        <v>263</v>
      </c>
      <c r="Q2191" s="51">
        <f t="shared" si="209"/>
        <v>60.490000000000009</v>
      </c>
      <c r="R2191" s="46" t="s">
        <v>7307</v>
      </c>
    </row>
    <row r="2192" spans="1:18" ht="16.5" hidden="1" customHeight="1" x14ac:dyDescent="0.15">
      <c r="A2192" s="56" t="s">
        <v>7505</v>
      </c>
      <c r="B2192" s="56" t="s">
        <v>7630</v>
      </c>
      <c r="C2192" s="56" t="s">
        <v>1659</v>
      </c>
      <c r="D2192" s="56" t="s">
        <v>329</v>
      </c>
      <c r="E2192" s="56" t="s">
        <v>1380</v>
      </c>
      <c r="F2192" s="56" t="s">
        <v>1381</v>
      </c>
      <c r="G2192" s="66">
        <v>1.0569188886529066</v>
      </c>
      <c r="H2192" s="65">
        <v>157</v>
      </c>
      <c r="I2192" s="47">
        <f t="shared" si="204"/>
        <v>165.93626551850633</v>
      </c>
      <c r="J2192" s="65">
        <v>0</v>
      </c>
      <c r="K2192" s="48">
        <f t="shared" si="205"/>
        <v>0</v>
      </c>
      <c r="L2192" s="65">
        <v>0</v>
      </c>
      <c r="M2192" s="60">
        <f t="shared" si="206"/>
        <v>0</v>
      </c>
      <c r="N2192" s="49">
        <v>0</v>
      </c>
      <c r="O2192" s="62">
        <f t="shared" si="207"/>
        <v>0</v>
      </c>
      <c r="P2192" s="50">
        <f t="shared" si="208"/>
        <v>157</v>
      </c>
      <c r="Q2192" s="51">
        <f t="shared" si="209"/>
        <v>165.93626551850633</v>
      </c>
      <c r="R2192" s="46" t="s">
        <v>7301</v>
      </c>
    </row>
    <row r="2193" spans="1:18" ht="16.5" hidden="1" customHeight="1" x14ac:dyDescent="0.15">
      <c r="A2193" s="56" t="s">
        <v>2756</v>
      </c>
      <c r="B2193" s="98" t="s">
        <v>2757</v>
      </c>
      <c r="C2193" s="98" t="s">
        <v>2758</v>
      </c>
      <c r="D2193" s="56" t="s">
        <v>329</v>
      </c>
      <c r="E2193" s="56" t="s">
        <v>351</v>
      </c>
      <c r="F2193" s="56" t="s">
        <v>352</v>
      </c>
      <c r="G2193" s="66">
        <v>2.5600756859035002E-2</v>
      </c>
      <c r="H2193" s="65">
        <v>0</v>
      </c>
      <c r="I2193" s="47">
        <f t="shared" si="204"/>
        <v>0</v>
      </c>
      <c r="J2193" s="65">
        <v>0</v>
      </c>
      <c r="K2193" s="48">
        <f t="shared" si="205"/>
        <v>0</v>
      </c>
      <c r="L2193" s="65">
        <v>0</v>
      </c>
      <c r="M2193" s="60">
        <f t="shared" si="206"/>
        <v>0</v>
      </c>
      <c r="N2193" s="49">
        <v>2344</v>
      </c>
      <c r="O2193" s="62">
        <f t="shared" si="207"/>
        <v>60.008174077578047</v>
      </c>
      <c r="P2193" s="50">
        <f t="shared" si="208"/>
        <v>2344</v>
      </c>
      <c r="Q2193" s="51">
        <f t="shared" si="209"/>
        <v>60.008174077578047</v>
      </c>
      <c r="R2193" s="46" t="s">
        <v>7307</v>
      </c>
    </row>
    <row r="2194" spans="1:18" ht="16.5" hidden="1" customHeight="1" x14ac:dyDescent="0.15">
      <c r="A2194" s="56" t="s">
        <v>8841</v>
      </c>
      <c r="B2194" s="56" t="s">
        <v>10752</v>
      </c>
      <c r="C2194" s="56" t="s">
        <v>8843</v>
      </c>
      <c r="D2194" s="56" t="s">
        <v>406</v>
      </c>
      <c r="E2194" s="56" t="s">
        <v>391</v>
      </c>
      <c r="F2194" s="56" t="s">
        <v>392</v>
      </c>
      <c r="G2194" s="66">
        <v>25.111125000000001</v>
      </c>
      <c r="H2194" s="65">
        <v>70</v>
      </c>
      <c r="I2194" s="47">
        <f t="shared" si="204"/>
        <v>1757.7787500000002</v>
      </c>
      <c r="J2194" s="65">
        <v>0</v>
      </c>
      <c r="K2194" s="48">
        <f t="shared" si="205"/>
        <v>0</v>
      </c>
      <c r="L2194" s="65">
        <v>0</v>
      </c>
      <c r="M2194" s="60">
        <f t="shared" si="206"/>
        <v>0</v>
      </c>
      <c r="N2194" s="49">
        <v>0</v>
      </c>
      <c r="O2194" s="62">
        <f t="shared" si="207"/>
        <v>0</v>
      </c>
      <c r="P2194" s="50">
        <f t="shared" si="208"/>
        <v>70</v>
      </c>
      <c r="Q2194" s="51">
        <f t="shared" si="209"/>
        <v>1757.7787500000002</v>
      </c>
      <c r="R2194" s="46" t="s">
        <v>7301</v>
      </c>
    </row>
    <row r="2195" spans="1:18" ht="16.5" hidden="1" customHeight="1" x14ac:dyDescent="0.15">
      <c r="A2195" s="56" t="s">
        <v>8998</v>
      </c>
      <c r="B2195" s="56" t="s">
        <v>8999</v>
      </c>
      <c r="C2195" s="56" t="s">
        <v>9000</v>
      </c>
      <c r="D2195" s="56" t="s">
        <v>329</v>
      </c>
      <c r="E2195" s="56" t="s">
        <v>391</v>
      </c>
      <c r="F2195" s="56" t="s">
        <v>392</v>
      </c>
      <c r="G2195" s="66">
        <v>2.3456617647058824</v>
      </c>
      <c r="H2195" s="65">
        <v>272</v>
      </c>
      <c r="I2195" s="47">
        <f t="shared" si="204"/>
        <v>638.02</v>
      </c>
      <c r="J2195" s="65">
        <v>0</v>
      </c>
      <c r="K2195" s="48">
        <f t="shared" si="205"/>
        <v>0</v>
      </c>
      <c r="L2195" s="65">
        <v>0</v>
      </c>
      <c r="M2195" s="60">
        <f t="shared" si="206"/>
        <v>0</v>
      </c>
      <c r="N2195" s="49">
        <v>0</v>
      </c>
      <c r="O2195" s="62">
        <f t="shared" si="207"/>
        <v>0</v>
      </c>
      <c r="P2195" s="50">
        <f t="shared" si="208"/>
        <v>272</v>
      </c>
      <c r="Q2195" s="51">
        <f t="shared" si="209"/>
        <v>638.02</v>
      </c>
      <c r="R2195" s="46" t="s">
        <v>7301</v>
      </c>
    </row>
    <row r="2196" spans="1:18" ht="16.5" hidden="1" customHeight="1" x14ac:dyDescent="0.15">
      <c r="A2196" s="56" t="s">
        <v>5456</v>
      </c>
      <c r="B2196" s="98" t="s">
        <v>5457</v>
      </c>
      <c r="C2196" s="98" t="s">
        <v>5457</v>
      </c>
      <c r="D2196" s="56" t="s">
        <v>329</v>
      </c>
      <c r="E2196" s="56" t="s">
        <v>1247</v>
      </c>
      <c r="F2196" s="56" t="s">
        <v>1248</v>
      </c>
      <c r="G2196" s="66">
        <v>30</v>
      </c>
      <c r="H2196" s="65">
        <v>0</v>
      </c>
      <c r="I2196" s="47">
        <f t="shared" si="204"/>
        <v>0</v>
      </c>
      <c r="J2196" s="65">
        <v>0</v>
      </c>
      <c r="K2196" s="48">
        <f t="shared" si="205"/>
        <v>0</v>
      </c>
      <c r="L2196" s="65">
        <v>0</v>
      </c>
      <c r="M2196" s="60">
        <f t="shared" si="206"/>
        <v>0</v>
      </c>
      <c r="N2196" s="49">
        <v>2</v>
      </c>
      <c r="O2196" s="62">
        <f t="shared" si="207"/>
        <v>60</v>
      </c>
      <c r="P2196" s="50">
        <f t="shared" si="208"/>
        <v>2</v>
      </c>
      <c r="Q2196" s="51">
        <f t="shared" si="209"/>
        <v>60</v>
      </c>
      <c r="R2196" s="46" t="s">
        <v>1</v>
      </c>
    </row>
    <row r="2197" spans="1:18" ht="16.5" hidden="1" customHeight="1" x14ac:dyDescent="0.15">
      <c r="A2197" s="56" t="s">
        <v>9001</v>
      </c>
      <c r="B2197" s="56" t="s">
        <v>9002</v>
      </c>
      <c r="C2197" s="56" t="s">
        <v>9003</v>
      </c>
      <c r="D2197" s="56" t="s">
        <v>329</v>
      </c>
      <c r="E2197" s="56" t="s">
        <v>391</v>
      </c>
      <c r="F2197" s="56" t="s">
        <v>392</v>
      </c>
      <c r="G2197" s="66">
        <v>0.89034523809523825</v>
      </c>
      <c r="H2197" s="65">
        <v>172</v>
      </c>
      <c r="I2197" s="47">
        <f t="shared" si="204"/>
        <v>153.13938095238098</v>
      </c>
      <c r="J2197" s="65">
        <v>0</v>
      </c>
      <c r="K2197" s="48">
        <f t="shared" si="205"/>
        <v>0</v>
      </c>
      <c r="L2197" s="65">
        <v>0</v>
      </c>
      <c r="M2197" s="60">
        <f t="shared" si="206"/>
        <v>0</v>
      </c>
      <c r="N2197" s="49">
        <v>0</v>
      </c>
      <c r="O2197" s="62">
        <f t="shared" si="207"/>
        <v>0</v>
      </c>
      <c r="P2197" s="50">
        <f t="shared" si="208"/>
        <v>172</v>
      </c>
      <c r="Q2197" s="51">
        <f t="shared" si="209"/>
        <v>153.13938095238098</v>
      </c>
      <c r="R2197" s="46" t="s">
        <v>7301</v>
      </c>
    </row>
    <row r="2198" spans="1:18" ht="16.5" hidden="1" customHeight="1" x14ac:dyDescent="0.15">
      <c r="A2198" s="56" t="s">
        <v>9211</v>
      </c>
      <c r="B2198" s="56" t="s">
        <v>9002</v>
      </c>
      <c r="C2198" s="56" t="s">
        <v>9212</v>
      </c>
      <c r="D2198" s="56" t="s">
        <v>329</v>
      </c>
      <c r="E2198" s="56" t="s">
        <v>391</v>
      </c>
      <c r="F2198" s="56" t="s">
        <v>392</v>
      </c>
      <c r="G2198" s="66">
        <v>6.318457711442786</v>
      </c>
      <c r="H2198" s="65">
        <v>181</v>
      </c>
      <c r="I2198" s="47">
        <f t="shared" si="204"/>
        <v>1143.6408457711443</v>
      </c>
      <c r="J2198" s="65">
        <v>0</v>
      </c>
      <c r="K2198" s="48">
        <f t="shared" si="205"/>
        <v>0</v>
      </c>
      <c r="L2198" s="65">
        <v>0</v>
      </c>
      <c r="M2198" s="60">
        <f t="shared" si="206"/>
        <v>0</v>
      </c>
      <c r="N2198" s="49">
        <v>0</v>
      </c>
      <c r="O2198" s="62">
        <f t="shared" si="207"/>
        <v>0</v>
      </c>
      <c r="P2198" s="50">
        <f t="shared" si="208"/>
        <v>181</v>
      </c>
      <c r="Q2198" s="51">
        <f t="shared" si="209"/>
        <v>1143.6408457711443</v>
      </c>
      <c r="R2198" s="46" t="s">
        <v>7301</v>
      </c>
    </row>
    <row r="2199" spans="1:18" ht="16.5" hidden="1" customHeight="1" x14ac:dyDescent="0.15">
      <c r="A2199" s="56" t="s">
        <v>9441</v>
      </c>
      <c r="B2199" s="56" t="s">
        <v>9002</v>
      </c>
      <c r="C2199" s="56" t="s">
        <v>9212</v>
      </c>
      <c r="D2199" s="56" t="s">
        <v>329</v>
      </c>
      <c r="E2199" s="56" t="s">
        <v>391</v>
      </c>
      <c r="F2199" s="56" t="s">
        <v>392</v>
      </c>
      <c r="G2199" s="66">
        <v>2.7777611940298508</v>
      </c>
      <c r="H2199" s="65">
        <v>150</v>
      </c>
      <c r="I2199" s="47">
        <f t="shared" si="204"/>
        <v>416.66417910447763</v>
      </c>
      <c r="J2199" s="65">
        <v>0</v>
      </c>
      <c r="K2199" s="48">
        <f t="shared" si="205"/>
        <v>0</v>
      </c>
      <c r="L2199" s="65">
        <v>0</v>
      </c>
      <c r="M2199" s="60">
        <f t="shared" si="206"/>
        <v>0</v>
      </c>
      <c r="N2199" s="49">
        <v>0</v>
      </c>
      <c r="O2199" s="62">
        <f t="shared" si="207"/>
        <v>0</v>
      </c>
      <c r="P2199" s="50">
        <f t="shared" si="208"/>
        <v>150</v>
      </c>
      <c r="Q2199" s="51">
        <f t="shared" si="209"/>
        <v>416.66417910447763</v>
      </c>
      <c r="R2199" s="46" t="s">
        <v>7301</v>
      </c>
    </row>
    <row r="2200" spans="1:18" ht="16.5" hidden="1" customHeight="1" x14ac:dyDescent="0.15">
      <c r="A2200" s="56" t="s">
        <v>10753</v>
      </c>
      <c r="B2200" s="56" t="s">
        <v>10754</v>
      </c>
      <c r="C2200" s="56" t="s">
        <v>9212</v>
      </c>
      <c r="D2200" s="56" t="s">
        <v>329</v>
      </c>
      <c r="E2200" s="56" t="s">
        <v>391</v>
      </c>
      <c r="F2200" s="56" t="s">
        <v>392</v>
      </c>
      <c r="G2200" s="66">
        <v>3.5213432835820893</v>
      </c>
      <c r="H2200" s="65">
        <v>201</v>
      </c>
      <c r="I2200" s="47">
        <f t="shared" si="204"/>
        <v>707.79</v>
      </c>
      <c r="J2200" s="65">
        <v>0</v>
      </c>
      <c r="K2200" s="48">
        <f t="shared" si="205"/>
        <v>0</v>
      </c>
      <c r="L2200" s="65">
        <v>0</v>
      </c>
      <c r="M2200" s="60">
        <f t="shared" si="206"/>
        <v>0</v>
      </c>
      <c r="N2200" s="49">
        <v>0</v>
      </c>
      <c r="O2200" s="62">
        <f t="shared" si="207"/>
        <v>0</v>
      </c>
      <c r="P2200" s="50">
        <f t="shared" si="208"/>
        <v>201</v>
      </c>
      <c r="Q2200" s="51">
        <f t="shared" si="209"/>
        <v>707.79</v>
      </c>
      <c r="R2200" s="46" t="s">
        <v>7301</v>
      </c>
    </row>
    <row r="2201" spans="1:18" ht="16.5" hidden="1" customHeight="1" x14ac:dyDescent="0.15">
      <c r="A2201" s="56" t="s">
        <v>6561</v>
      </c>
      <c r="B2201" s="98" t="s">
        <v>8058</v>
      </c>
      <c r="C2201" s="98" t="s">
        <v>8058</v>
      </c>
      <c r="D2201" s="56" t="s">
        <v>466</v>
      </c>
      <c r="E2201" s="56" t="s">
        <v>5171</v>
      </c>
      <c r="F2201" s="56" t="s">
        <v>5172</v>
      </c>
      <c r="G2201" s="66">
        <v>20</v>
      </c>
      <c r="H2201" s="65">
        <v>0</v>
      </c>
      <c r="I2201" s="47">
        <f t="shared" si="204"/>
        <v>0</v>
      </c>
      <c r="J2201" s="65">
        <v>0</v>
      </c>
      <c r="K2201" s="48">
        <f t="shared" si="205"/>
        <v>0</v>
      </c>
      <c r="L2201" s="65">
        <v>0</v>
      </c>
      <c r="M2201" s="60">
        <f t="shared" si="206"/>
        <v>0</v>
      </c>
      <c r="N2201" s="49">
        <v>3</v>
      </c>
      <c r="O2201" s="62">
        <f t="shared" si="207"/>
        <v>60</v>
      </c>
      <c r="P2201" s="50">
        <f t="shared" si="208"/>
        <v>3</v>
      </c>
      <c r="Q2201" s="51">
        <f t="shared" si="209"/>
        <v>60</v>
      </c>
      <c r="R2201" s="46" t="s">
        <v>1</v>
      </c>
    </row>
    <row r="2202" spans="1:18" ht="16.5" hidden="1" customHeight="1" x14ac:dyDescent="0.15">
      <c r="A2202" s="56" t="s">
        <v>9618</v>
      </c>
      <c r="B2202" s="56" t="s">
        <v>9214</v>
      </c>
      <c r="C2202" s="56" t="s">
        <v>9619</v>
      </c>
      <c r="D2202" s="56" t="s">
        <v>406</v>
      </c>
      <c r="E2202" s="56" t="s">
        <v>391</v>
      </c>
      <c r="F2202" s="56" t="s">
        <v>392</v>
      </c>
      <c r="G2202" s="66">
        <v>2.2963333333333331</v>
      </c>
      <c r="H2202" s="65">
        <v>265</v>
      </c>
      <c r="I2202" s="47">
        <f t="shared" si="204"/>
        <v>608.52833333333331</v>
      </c>
      <c r="J2202" s="65">
        <v>0</v>
      </c>
      <c r="K2202" s="48">
        <f t="shared" si="205"/>
        <v>0</v>
      </c>
      <c r="L2202" s="65">
        <v>0</v>
      </c>
      <c r="M2202" s="60">
        <f t="shared" si="206"/>
        <v>0</v>
      </c>
      <c r="N2202" s="49">
        <v>0</v>
      </c>
      <c r="O2202" s="62">
        <f t="shared" si="207"/>
        <v>0</v>
      </c>
      <c r="P2202" s="50">
        <f t="shared" si="208"/>
        <v>265</v>
      </c>
      <c r="Q2202" s="51">
        <f t="shared" si="209"/>
        <v>608.52833333333331</v>
      </c>
      <c r="R2202" s="46" t="s">
        <v>7301</v>
      </c>
    </row>
    <row r="2203" spans="1:18" ht="16.5" hidden="1" customHeight="1" x14ac:dyDescent="0.15">
      <c r="A2203" s="56" t="s">
        <v>6929</v>
      </c>
      <c r="B2203" s="98" t="s">
        <v>6930</v>
      </c>
      <c r="C2203" s="98" t="s">
        <v>6931</v>
      </c>
      <c r="D2203" s="56" t="s">
        <v>350</v>
      </c>
      <c r="E2203" s="56" t="s">
        <v>1380</v>
      </c>
      <c r="F2203" s="56" t="s">
        <v>1381</v>
      </c>
      <c r="G2203" s="66">
        <v>60</v>
      </c>
      <c r="H2203" s="65">
        <v>0</v>
      </c>
      <c r="I2203" s="47">
        <f t="shared" si="204"/>
        <v>0</v>
      </c>
      <c r="J2203" s="65">
        <v>0</v>
      </c>
      <c r="K2203" s="48">
        <f t="shared" si="205"/>
        <v>0</v>
      </c>
      <c r="L2203" s="65">
        <v>0</v>
      </c>
      <c r="M2203" s="60">
        <f t="shared" si="206"/>
        <v>0</v>
      </c>
      <c r="N2203" s="49">
        <v>1</v>
      </c>
      <c r="O2203" s="62">
        <f t="shared" si="207"/>
        <v>60</v>
      </c>
      <c r="P2203" s="50">
        <f t="shared" si="208"/>
        <v>1</v>
      </c>
      <c r="Q2203" s="51">
        <f t="shared" si="209"/>
        <v>60</v>
      </c>
      <c r="R2203" s="46" t="s">
        <v>7303</v>
      </c>
    </row>
    <row r="2204" spans="1:18" ht="16.5" hidden="1" customHeight="1" x14ac:dyDescent="0.15">
      <c r="A2204" s="56" t="s">
        <v>9213</v>
      </c>
      <c r="B2204" s="56" t="s">
        <v>9214</v>
      </c>
      <c r="C2204" s="56" t="s">
        <v>9215</v>
      </c>
      <c r="D2204" s="56" t="s">
        <v>406</v>
      </c>
      <c r="E2204" s="56" t="s">
        <v>391</v>
      </c>
      <c r="F2204" s="56" t="s">
        <v>392</v>
      </c>
      <c r="G2204" s="66">
        <v>2.2019774011299438</v>
      </c>
      <c r="H2204" s="65">
        <v>170</v>
      </c>
      <c r="I2204" s="47">
        <f t="shared" si="204"/>
        <v>374.33615819209047</v>
      </c>
      <c r="J2204" s="65">
        <v>0</v>
      </c>
      <c r="K2204" s="48">
        <f t="shared" si="205"/>
        <v>0</v>
      </c>
      <c r="L2204" s="65">
        <v>0</v>
      </c>
      <c r="M2204" s="60">
        <f t="shared" si="206"/>
        <v>0</v>
      </c>
      <c r="N2204" s="49">
        <v>0</v>
      </c>
      <c r="O2204" s="62">
        <f t="shared" si="207"/>
        <v>0</v>
      </c>
      <c r="P2204" s="50">
        <f t="shared" si="208"/>
        <v>170</v>
      </c>
      <c r="Q2204" s="51">
        <f t="shared" si="209"/>
        <v>374.33615819209047</v>
      </c>
      <c r="R2204" s="46" t="s">
        <v>7301</v>
      </c>
    </row>
    <row r="2205" spans="1:18" ht="16.5" hidden="1" customHeight="1" x14ac:dyDescent="0.15">
      <c r="A2205" s="56" t="s">
        <v>6845</v>
      </c>
      <c r="B2205" s="98" t="s">
        <v>6846</v>
      </c>
      <c r="C2205" s="98" t="s">
        <v>6846</v>
      </c>
      <c r="D2205" s="56" t="s">
        <v>350</v>
      </c>
      <c r="E2205" s="56" t="s">
        <v>1380</v>
      </c>
      <c r="F2205" s="56" t="s">
        <v>1381</v>
      </c>
      <c r="G2205" s="66">
        <v>2</v>
      </c>
      <c r="H2205" s="65">
        <v>0</v>
      </c>
      <c r="I2205" s="47">
        <f t="shared" si="204"/>
        <v>0</v>
      </c>
      <c r="J2205" s="65">
        <v>0</v>
      </c>
      <c r="K2205" s="48">
        <f t="shared" si="205"/>
        <v>0</v>
      </c>
      <c r="L2205" s="65">
        <v>0</v>
      </c>
      <c r="M2205" s="60">
        <f t="shared" si="206"/>
        <v>0</v>
      </c>
      <c r="N2205" s="49">
        <v>30</v>
      </c>
      <c r="O2205" s="62">
        <f t="shared" si="207"/>
        <v>60</v>
      </c>
      <c r="P2205" s="50">
        <f t="shared" si="208"/>
        <v>30</v>
      </c>
      <c r="Q2205" s="51">
        <f t="shared" si="209"/>
        <v>60</v>
      </c>
      <c r="R2205" s="46" t="s">
        <v>7303</v>
      </c>
    </row>
    <row r="2206" spans="1:18" ht="16.5" hidden="1" customHeight="1" x14ac:dyDescent="0.15">
      <c r="A2206" s="56" t="s">
        <v>6699</v>
      </c>
      <c r="B2206" s="98" t="s">
        <v>6700</v>
      </c>
      <c r="C2206" s="98" t="s">
        <v>6700</v>
      </c>
      <c r="D2206" s="56" t="s">
        <v>329</v>
      </c>
      <c r="E2206" s="56" t="s">
        <v>1380</v>
      </c>
      <c r="F2206" s="56" t="s">
        <v>1381</v>
      </c>
      <c r="G2206" s="66">
        <v>30</v>
      </c>
      <c r="H2206" s="65">
        <v>0</v>
      </c>
      <c r="I2206" s="47">
        <f t="shared" si="204"/>
        <v>0</v>
      </c>
      <c r="J2206" s="65">
        <v>0</v>
      </c>
      <c r="K2206" s="48">
        <f t="shared" si="205"/>
        <v>0</v>
      </c>
      <c r="L2206" s="65">
        <v>0</v>
      </c>
      <c r="M2206" s="60">
        <f t="shared" si="206"/>
        <v>0</v>
      </c>
      <c r="N2206" s="49">
        <v>2</v>
      </c>
      <c r="O2206" s="62">
        <f t="shared" si="207"/>
        <v>60</v>
      </c>
      <c r="P2206" s="50">
        <f t="shared" si="208"/>
        <v>2</v>
      </c>
      <c r="Q2206" s="51">
        <f t="shared" si="209"/>
        <v>60</v>
      </c>
      <c r="R2206" s="46" t="s">
        <v>7303</v>
      </c>
    </row>
    <row r="2207" spans="1:18" ht="16.5" hidden="1" customHeight="1" x14ac:dyDescent="0.15">
      <c r="A2207" s="56" t="s">
        <v>4602</v>
      </c>
      <c r="B2207" s="98" t="s">
        <v>4603</v>
      </c>
      <c r="C2207" s="98" t="s">
        <v>4603</v>
      </c>
      <c r="D2207" s="56" t="s">
        <v>329</v>
      </c>
      <c r="E2207" s="56" t="s">
        <v>1380</v>
      </c>
      <c r="F2207" s="56" t="s">
        <v>1381</v>
      </c>
      <c r="G2207" s="66">
        <v>30</v>
      </c>
      <c r="H2207" s="65">
        <v>0</v>
      </c>
      <c r="I2207" s="47">
        <f t="shared" si="204"/>
        <v>0</v>
      </c>
      <c r="J2207" s="65">
        <v>0</v>
      </c>
      <c r="K2207" s="48">
        <f t="shared" si="205"/>
        <v>0</v>
      </c>
      <c r="L2207" s="65">
        <v>0</v>
      </c>
      <c r="M2207" s="60">
        <f t="shared" si="206"/>
        <v>0</v>
      </c>
      <c r="N2207" s="49">
        <v>2</v>
      </c>
      <c r="O2207" s="62">
        <f t="shared" si="207"/>
        <v>60</v>
      </c>
      <c r="P2207" s="50">
        <f t="shared" si="208"/>
        <v>2</v>
      </c>
      <c r="Q2207" s="51">
        <f t="shared" si="209"/>
        <v>60</v>
      </c>
      <c r="R2207" s="46" t="s">
        <v>7302</v>
      </c>
    </row>
    <row r="2208" spans="1:18" ht="16.5" hidden="1" customHeight="1" x14ac:dyDescent="0.15">
      <c r="A2208" s="56" t="s">
        <v>844</v>
      </c>
      <c r="B2208" s="98" t="s">
        <v>845</v>
      </c>
      <c r="C2208" s="98" t="s">
        <v>843</v>
      </c>
      <c r="D2208" s="56" t="s">
        <v>329</v>
      </c>
      <c r="E2208" s="56" t="s">
        <v>334</v>
      </c>
      <c r="F2208" s="56" t="s">
        <v>335</v>
      </c>
      <c r="G2208" s="66">
        <v>30</v>
      </c>
      <c r="H2208" s="65">
        <v>0</v>
      </c>
      <c r="I2208" s="47">
        <f t="shared" si="204"/>
        <v>0</v>
      </c>
      <c r="J2208" s="65">
        <v>0</v>
      </c>
      <c r="K2208" s="48">
        <f t="shared" si="205"/>
        <v>0</v>
      </c>
      <c r="L2208" s="65">
        <v>0</v>
      </c>
      <c r="M2208" s="60">
        <f t="shared" si="206"/>
        <v>0</v>
      </c>
      <c r="N2208" s="49">
        <v>2</v>
      </c>
      <c r="O2208" s="62">
        <f t="shared" si="207"/>
        <v>60</v>
      </c>
      <c r="P2208" s="50">
        <f t="shared" si="208"/>
        <v>2</v>
      </c>
      <c r="Q2208" s="51">
        <f t="shared" si="209"/>
        <v>60</v>
      </c>
      <c r="R2208" s="46" t="s">
        <v>7299</v>
      </c>
    </row>
    <row r="2209" spans="1:18" ht="16.5" hidden="1" customHeight="1" x14ac:dyDescent="0.15">
      <c r="A2209" s="56" t="s">
        <v>1521</v>
      </c>
      <c r="B2209" s="98" t="s">
        <v>1522</v>
      </c>
      <c r="C2209" s="98" t="s">
        <v>1523</v>
      </c>
      <c r="D2209" s="56" t="s">
        <v>406</v>
      </c>
      <c r="E2209" s="56" t="s">
        <v>449</v>
      </c>
      <c r="F2209" s="56" t="s">
        <v>450</v>
      </c>
      <c r="G2209" s="66">
        <v>3</v>
      </c>
      <c r="H2209" s="65">
        <v>0</v>
      </c>
      <c r="I2209" s="47">
        <f t="shared" si="204"/>
        <v>0</v>
      </c>
      <c r="J2209" s="65">
        <v>0</v>
      </c>
      <c r="K2209" s="48">
        <f t="shared" si="205"/>
        <v>0</v>
      </c>
      <c r="L2209" s="65">
        <v>0</v>
      </c>
      <c r="M2209" s="60">
        <f t="shared" si="206"/>
        <v>0</v>
      </c>
      <c r="N2209" s="49">
        <v>20</v>
      </c>
      <c r="O2209" s="62">
        <f t="shared" si="207"/>
        <v>60</v>
      </c>
      <c r="P2209" s="50">
        <f t="shared" si="208"/>
        <v>20</v>
      </c>
      <c r="Q2209" s="51">
        <f t="shared" si="209"/>
        <v>60</v>
      </c>
      <c r="R2209" s="46" t="s">
        <v>7300</v>
      </c>
    </row>
    <row r="2210" spans="1:18" ht="16.5" hidden="1" customHeight="1" x14ac:dyDescent="0.15">
      <c r="A2210" s="56" t="s">
        <v>1731</v>
      </c>
      <c r="B2210" s="56" t="s">
        <v>1732</v>
      </c>
      <c r="C2210" s="56" t="s">
        <v>1733</v>
      </c>
      <c r="D2210" s="56" t="s">
        <v>329</v>
      </c>
      <c r="E2210" s="56" t="s">
        <v>330</v>
      </c>
      <c r="F2210" s="56" t="s">
        <v>331</v>
      </c>
      <c r="G2210" s="66">
        <v>2.3554814123674217</v>
      </c>
      <c r="H2210" s="65">
        <v>722</v>
      </c>
      <c r="I2210" s="47">
        <f t="shared" si="204"/>
        <v>1700.6575797292785</v>
      </c>
      <c r="J2210" s="65">
        <v>0</v>
      </c>
      <c r="K2210" s="48">
        <f t="shared" si="205"/>
        <v>0</v>
      </c>
      <c r="L2210" s="65">
        <v>0</v>
      </c>
      <c r="M2210" s="60">
        <f t="shared" si="206"/>
        <v>0</v>
      </c>
      <c r="N2210" s="49">
        <v>0</v>
      </c>
      <c r="O2210" s="62">
        <f t="shared" si="207"/>
        <v>0</v>
      </c>
      <c r="P2210" s="50">
        <f t="shared" si="208"/>
        <v>722</v>
      </c>
      <c r="Q2210" s="51">
        <f t="shared" si="209"/>
        <v>1700.6575797292785</v>
      </c>
      <c r="R2210" s="46" t="s">
        <v>7301</v>
      </c>
    </row>
    <row r="2211" spans="1:18" ht="16.5" hidden="1" customHeight="1" x14ac:dyDescent="0.15">
      <c r="A2211" s="56" t="s">
        <v>5030</v>
      </c>
      <c r="B2211" s="98" t="s">
        <v>5031</v>
      </c>
      <c r="C2211" s="98" t="s">
        <v>5032</v>
      </c>
      <c r="D2211" s="56" t="s">
        <v>4998</v>
      </c>
      <c r="E2211" s="56" t="s">
        <v>1380</v>
      </c>
      <c r="F2211" s="56" t="s">
        <v>1381</v>
      </c>
      <c r="G2211" s="66">
        <v>0.59830000000000005</v>
      </c>
      <c r="H2211" s="65">
        <v>0</v>
      </c>
      <c r="I2211" s="47">
        <f t="shared" si="204"/>
        <v>0</v>
      </c>
      <c r="J2211" s="65">
        <v>0</v>
      </c>
      <c r="K2211" s="48">
        <f t="shared" si="205"/>
        <v>0</v>
      </c>
      <c r="L2211" s="65">
        <v>0</v>
      </c>
      <c r="M2211" s="60">
        <f t="shared" si="206"/>
        <v>0</v>
      </c>
      <c r="N2211" s="49">
        <v>100</v>
      </c>
      <c r="O2211" s="62">
        <f t="shared" si="207"/>
        <v>59.830000000000005</v>
      </c>
      <c r="P2211" s="50">
        <f t="shared" si="208"/>
        <v>100</v>
      </c>
      <c r="Q2211" s="51">
        <f t="shared" si="209"/>
        <v>59.830000000000005</v>
      </c>
      <c r="R2211" s="46" t="s">
        <v>7303</v>
      </c>
    </row>
    <row r="2212" spans="1:18" ht="16.5" hidden="1" customHeight="1" x14ac:dyDescent="0.15">
      <c r="A2212" s="56" t="s">
        <v>5623</v>
      </c>
      <c r="B2212" s="98" t="s">
        <v>5624</v>
      </c>
      <c r="C2212" s="98" t="s">
        <v>5625</v>
      </c>
      <c r="D2212" s="56" t="s">
        <v>329</v>
      </c>
      <c r="E2212" s="56" t="s">
        <v>1247</v>
      </c>
      <c r="F2212" s="56" t="s">
        <v>1248</v>
      </c>
      <c r="G2212" s="66">
        <v>19.87</v>
      </c>
      <c r="H2212" s="65">
        <v>0</v>
      </c>
      <c r="I2212" s="47">
        <f t="shared" si="204"/>
        <v>0</v>
      </c>
      <c r="J2212" s="65">
        <v>0</v>
      </c>
      <c r="K2212" s="48">
        <f t="shared" si="205"/>
        <v>0</v>
      </c>
      <c r="L2212" s="65">
        <v>0</v>
      </c>
      <c r="M2212" s="60">
        <f t="shared" si="206"/>
        <v>0</v>
      </c>
      <c r="N2212" s="49">
        <v>3</v>
      </c>
      <c r="O2212" s="62">
        <f t="shared" si="207"/>
        <v>59.61</v>
      </c>
      <c r="P2212" s="50">
        <f t="shared" si="208"/>
        <v>3</v>
      </c>
      <c r="Q2212" s="51">
        <f t="shared" si="209"/>
        <v>59.61</v>
      </c>
      <c r="R2212" s="46" t="s">
        <v>1</v>
      </c>
    </row>
    <row r="2213" spans="1:18" ht="16.5" hidden="1" customHeight="1" x14ac:dyDescent="0.15">
      <c r="A2213" s="56" t="s">
        <v>2602</v>
      </c>
      <c r="B2213" s="98" t="s">
        <v>7423</v>
      </c>
      <c r="C2213" s="98" t="s">
        <v>7423</v>
      </c>
      <c r="D2213" s="56" t="s">
        <v>350</v>
      </c>
      <c r="E2213" s="56" t="s">
        <v>467</v>
      </c>
      <c r="F2213" s="56" t="s">
        <v>468</v>
      </c>
      <c r="G2213" s="66">
        <v>5.0000000000000001E-3</v>
      </c>
      <c r="H2213" s="65">
        <v>0</v>
      </c>
      <c r="I2213" s="47">
        <f t="shared" si="204"/>
        <v>0</v>
      </c>
      <c r="J2213" s="65">
        <v>0</v>
      </c>
      <c r="K2213" s="48">
        <f t="shared" si="205"/>
        <v>0</v>
      </c>
      <c r="L2213" s="65">
        <v>0</v>
      </c>
      <c r="M2213" s="60">
        <f t="shared" si="206"/>
        <v>0</v>
      </c>
      <c r="N2213" s="49">
        <v>11861</v>
      </c>
      <c r="O2213" s="62">
        <f t="shared" si="207"/>
        <v>59.305</v>
      </c>
      <c r="P2213" s="50">
        <f t="shared" si="208"/>
        <v>11861</v>
      </c>
      <c r="Q2213" s="51">
        <f t="shared" si="209"/>
        <v>59.305</v>
      </c>
      <c r="R2213" s="46" t="s">
        <v>7307</v>
      </c>
    </row>
    <row r="2214" spans="1:18" ht="16.5" hidden="1" customHeight="1" x14ac:dyDescent="0.15">
      <c r="A2214" s="56" t="s">
        <v>5498</v>
      </c>
      <c r="B2214" s="98" t="s">
        <v>5499</v>
      </c>
      <c r="C2214" s="98" t="s">
        <v>5262</v>
      </c>
      <c r="D2214" s="56" t="s">
        <v>329</v>
      </c>
      <c r="E2214" s="56" t="s">
        <v>5300</v>
      </c>
      <c r="F2214" s="56" t="s">
        <v>5301</v>
      </c>
      <c r="G2214" s="66">
        <v>59.269613563418915</v>
      </c>
      <c r="H2214" s="65">
        <v>0</v>
      </c>
      <c r="I2214" s="47">
        <f t="shared" si="204"/>
        <v>0</v>
      </c>
      <c r="J2214" s="65">
        <v>0</v>
      </c>
      <c r="K2214" s="48">
        <f t="shared" si="205"/>
        <v>0</v>
      </c>
      <c r="L2214" s="65">
        <v>0</v>
      </c>
      <c r="M2214" s="60">
        <f t="shared" si="206"/>
        <v>0</v>
      </c>
      <c r="N2214" s="49">
        <v>1</v>
      </c>
      <c r="O2214" s="62">
        <f t="shared" si="207"/>
        <v>59.269613563418915</v>
      </c>
      <c r="P2214" s="50">
        <f t="shared" si="208"/>
        <v>1</v>
      </c>
      <c r="Q2214" s="51">
        <f t="shared" si="209"/>
        <v>59.269613563418915</v>
      </c>
      <c r="R2214" s="46" t="s">
        <v>1</v>
      </c>
    </row>
    <row r="2215" spans="1:18" ht="16.5" hidden="1" customHeight="1" x14ac:dyDescent="0.15">
      <c r="A2215" s="56" t="s">
        <v>3998</v>
      </c>
      <c r="B2215" s="98" t="s">
        <v>3999</v>
      </c>
      <c r="C2215" s="98" t="s">
        <v>4000</v>
      </c>
      <c r="D2215" s="56" t="s">
        <v>329</v>
      </c>
      <c r="E2215" s="56" t="s">
        <v>568</v>
      </c>
      <c r="F2215" s="56" t="s">
        <v>569</v>
      </c>
      <c r="G2215" s="66">
        <v>6.5639192839611784</v>
      </c>
      <c r="H2215" s="65">
        <v>0</v>
      </c>
      <c r="I2215" s="47">
        <f t="shared" si="204"/>
        <v>0</v>
      </c>
      <c r="J2215" s="65">
        <v>0</v>
      </c>
      <c r="K2215" s="48">
        <f t="shared" si="205"/>
        <v>0</v>
      </c>
      <c r="L2215" s="65">
        <v>0</v>
      </c>
      <c r="M2215" s="60">
        <f t="shared" si="206"/>
        <v>0</v>
      </c>
      <c r="N2215" s="49">
        <v>9</v>
      </c>
      <c r="O2215" s="62">
        <f t="shared" si="207"/>
        <v>59.075273555650604</v>
      </c>
      <c r="P2215" s="50">
        <f t="shared" si="208"/>
        <v>9</v>
      </c>
      <c r="Q2215" s="51">
        <f t="shared" si="209"/>
        <v>59.075273555650604</v>
      </c>
      <c r="R2215" s="46" t="s">
        <v>7307</v>
      </c>
    </row>
    <row r="2216" spans="1:18" ht="16.5" hidden="1" customHeight="1" x14ac:dyDescent="0.15">
      <c r="A2216" s="56" t="s">
        <v>5418</v>
      </c>
      <c r="B2216" s="98" t="s">
        <v>5419</v>
      </c>
      <c r="C2216" s="98" t="s">
        <v>8455</v>
      </c>
      <c r="D2216" s="56" t="s">
        <v>329</v>
      </c>
      <c r="E2216" s="56" t="s">
        <v>5300</v>
      </c>
      <c r="F2216" s="56" t="s">
        <v>5301</v>
      </c>
      <c r="G2216" s="66">
        <v>29.467127288257071</v>
      </c>
      <c r="H2216" s="65">
        <v>0</v>
      </c>
      <c r="I2216" s="47">
        <f t="shared" si="204"/>
        <v>0</v>
      </c>
      <c r="J2216" s="65">
        <v>0</v>
      </c>
      <c r="K2216" s="48">
        <f t="shared" si="205"/>
        <v>0</v>
      </c>
      <c r="L2216" s="65">
        <v>0</v>
      </c>
      <c r="M2216" s="60">
        <f t="shared" si="206"/>
        <v>0</v>
      </c>
      <c r="N2216" s="49">
        <v>2</v>
      </c>
      <c r="O2216" s="62">
        <f t="shared" si="207"/>
        <v>58.934254576514142</v>
      </c>
      <c r="P2216" s="50">
        <f t="shared" si="208"/>
        <v>2</v>
      </c>
      <c r="Q2216" s="51">
        <f t="shared" si="209"/>
        <v>58.934254576514142</v>
      </c>
      <c r="R2216" s="46" t="s">
        <v>1</v>
      </c>
    </row>
    <row r="2217" spans="1:18" ht="16.5" hidden="1" customHeight="1" x14ac:dyDescent="0.15">
      <c r="A2217" s="56" t="s">
        <v>1597</v>
      </c>
      <c r="B2217" s="98" t="s">
        <v>1598</v>
      </c>
      <c r="C2217" s="98" t="s">
        <v>1599</v>
      </c>
      <c r="D2217" s="56" t="s">
        <v>329</v>
      </c>
      <c r="E2217" s="56" t="s">
        <v>330</v>
      </c>
      <c r="F2217" s="56" t="s">
        <v>331</v>
      </c>
      <c r="G2217" s="66">
        <v>14.700900000000001</v>
      </c>
      <c r="H2217" s="65">
        <v>0</v>
      </c>
      <c r="I2217" s="47">
        <f t="shared" si="204"/>
        <v>0</v>
      </c>
      <c r="J2217" s="65">
        <v>0</v>
      </c>
      <c r="K2217" s="48">
        <f t="shared" si="205"/>
        <v>0</v>
      </c>
      <c r="L2217" s="65">
        <v>0</v>
      </c>
      <c r="M2217" s="60">
        <f t="shared" si="206"/>
        <v>0</v>
      </c>
      <c r="N2217" s="49">
        <v>4</v>
      </c>
      <c r="O2217" s="62">
        <f t="shared" si="207"/>
        <v>58.803600000000003</v>
      </c>
      <c r="P2217" s="50">
        <f t="shared" si="208"/>
        <v>4</v>
      </c>
      <c r="Q2217" s="51">
        <f t="shared" si="209"/>
        <v>58.803600000000003</v>
      </c>
      <c r="R2217" s="46" t="s">
        <v>7300</v>
      </c>
    </row>
    <row r="2218" spans="1:18" ht="16.5" hidden="1" customHeight="1" x14ac:dyDescent="0.15">
      <c r="A2218" s="56" t="s">
        <v>2510</v>
      </c>
      <c r="B2218" s="98" t="s">
        <v>2511</v>
      </c>
      <c r="C2218" s="98" t="s">
        <v>2511</v>
      </c>
      <c r="D2218" s="56" t="s">
        <v>350</v>
      </c>
      <c r="E2218" s="56" t="s">
        <v>351</v>
      </c>
      <c r="F2218" s="56" t="s">
        <v>352</v>
      </c>
      <c r="G2218" s="66">
        <v>1.2E-2</v>
      </c>
      <c r="H2218" s="65">
        <v>0</v>
      </c>
      <c r="I2218" s="47">
        <f t="shared" si="204"/>
        <v>0</v>
      </c>
      <c r="J2218" s="65">
        <v>0</v>
      </c>
      <c r="K2218" s="48">
        <f t="shared" si="205"/>
        <v>0</v>
      </c>
      <c r="L2218" s="65">
        <v>0</v>
      </c>
      <c r="M2218" s="60">
        <f t="shared" si="206"/>
        <v>0</v>
      </c>
      <c r="N2218" s="49">
        <v>4900</v>
      </c>
      <c r="O2218" s="62">
        <f t="shared" si="207"/>
        <v>58.800000000000004</v>
      </c>
      <c r="P2218" s="50">
        <f t="shared" si="208"/>
        <v>4900</v>
      </c>
      <c r="Q2218" s="51">
        <f t="shared" si="209"/>
        <v>58.800000000000004</v>
      </c>
      <c r="R2218" s="46" t="s">
        <v>7307</v>
      </c>
    </row>
    <row r="2219" spans="1:18" ht="16.5" hidden="1" customHeight="1" x14ac:dyDescent="0.15">
      <c r="A2219" s="56" t="s">
        <v>2618</v>
      </c>
      <c r="B2219" s="98" t="s">
        <v>2619</v>
      </c>
      <c r="C2219" s="98" t="s">
        <v>2619</v>
      </c>
      <c r="D2219" s="56" t="s">
        <v>350</v>
      </c>
      <c r="E2219" s="56" t="s">
        <v>351</v>
      </c>
      <c r="F2219" s="56" t="s">
        <v>352</v>
      </c>
      <c r="G2219" s="66">
        <v>1.2E-2</v>
      </c>
      <c r="H2219" s="65">
        <v>0</v>
      </c>
      <c r="I2219" s="47">
        <f t="shared" si="204"/>
        <v>0</v>
      </c>
      <c r="J2219" s="65">
        <v>0</v>
      </c>
      <c r="K2219" s="48">
        <f t="shared" si="205"/>
        <v>0</v>
      </c>
      <c r="L2219" s="65">
        <v>0</v>
      </c>
      <c r="M2219" s="60">
        <f t="shared" si="206"/>
        <v>0</v>
      </c>
      <c r="N2219" s="49">
        <v>4900</v>
      </c>
      <c r="O2219" s="62">
        <f t="shared" si="207"/>
        <v>58.800000000000004</v>
      </c>
      <c r="P2219" s="50">
        <f t="shared" si="208"/>
        <v>4900</v>
      </c>
      <c r="Q2219" s="51">
        <f t="shared" si="209"/>
        <v>58.800000000000004</v>
      </c>
      <c r="R2219" s="46" t="s">
        <v>7307</v>
      </c>
    </row>
    <row r="2220" spans="1:18" ht="16.5" hidden="1" customHeight="1" x14ac:dyDescent="0.15">
      <c r="A2220" s="56" t="s">
        <v>4174</v>
      </c>
      <c r="B2220" s="98" t="s">
        <v>4175</v>
      </c>
      <c r="C2220" s="98" t="s">
        <v>4175</v>
      </c>
      <c r="D2220" s="56" t="s">
        <v>350</v>
      </c>
      <c r="E2220" s="56" t="s">
        <v>330</v>
      </c>
      <c r="F2220" s="56" t="s">
        <v>331</v>
      </c>
      <c r="G2220" s="66">
        <v>8.4</v>
      </c>
      <c r="H2220" s="65">
        <v>0</v>
      </c>
      <c r="I2220" s="47">
        <f t="shared" si="204"/>
        <v>0</v>
      </c>
      <c r="J2220" s="65">
        <v>0</v>
      </c>
      <c r="K2220" s="48">
        <f t="shared" si="205"/>
        <v>0</v>
      </c>
      <c r="L2220" s="65">
        <v>0</v>
      </c>
      <c r="M2220" s="60">
        <f t="shared" si="206"/>
        <v>0</v>
      </c>
      <c r="N2220" s="49">
        <v>7</v>
      </c>
      <c r="O2220" s="62">
        <f t="shared" si="207"/>
        <v>58.800000000000004</v>
      </c>
      <c r="P2220" s="50">
        <f t="shared" si="208"/>
        <v>7</v>
      </c>
      <c r="Q2220" s="51">
        <f t="shared" si="209"/>
        <v>58.800000000000004</v>
      </c>
      <c r="R2220" s="46" t="s">
        <v>7307</v>
      </c>
    </row>
    <row r="2221" spans="1:18" ht="16.5" hidden="1" customHeight="1" x14ac:dyDescent="0.15">
      <c r="A2221" s="56" t="s">
        <v>3537</v>
      </c>
      <c r="B2221" s="98" t="s">
        <v>3538</v>
      </c>
      <c r="C2221" s="98" t="s">
        <v>3538</v>
      </c>
      <c r="D2221" s="56" t="s">
        <v>350</v>
      </c>
      <c r="E2221" s="56" t="s">
        <v>467</v>
      </c>
      <c r="F2221" s="56" t="s">
        <v>468</v>
      </c>
      <c r="G2221" s="66">
        <v>3.5000000000000003E-2</v>
      </c>
      <c r="H2221" s="65">
        <v>0</v>
      </c>
      <c r="I2221" s="47">
        <f t="shared" si="204"/>
        <v>0</v>
      </c>
      <c r="J2221" s="65">
        <v>0</v>
      </c>
      <c r="K2221" s="48">
        <f t="shared" si="205"/>
        <v>0</v>
      </c>
      <c r="L2221" s="65">
        <v>0</v>
      </c>
      <c r="M2221" s="60">
        <f t="shared" si="206"/>
        <v>0</v>
      </c>
      <c r="N2221" s="49">
        <v>1666</v>
      </c>
      <c r="O2221" s="62">
        <f t="shared" si="207"/>
        <v>58.31</v>
      </c>
      <c r="P2221" s="50">
        <f t="shared" si="208"/>
        <v>1666</v>
      </c>
      <c r="Q2221" s="51">
        <f t="shared" si="209"/>
        <v>58.31</v>
      </c>
      <c r="R2221" s="46" t="s">
        <v>7307</v>
      </c>
    </row>
    <row r="2222" spans="1:18" ht="16.5" hidden="1" customHeight="1" x14ac:dyDescent="0.15">
      <c r="A2222" s="56" t="s">
        <v>3559</v>
      </c>
      <c r="B2222" s="98" t="s">
        <v>3560</v>
      </c>
      <c r="C2222" s="98" t="s">
        <v>3560</v>
      </c>
      <c r="D2222" s="56" t="s">
        <v>350</v>
      </c>
      <c r="E2222" s="56" t="s">
        <v>467</v>
      </c>
      <c r="F2222" s="56" t="s">
        <v>468</v>
      </c>
      <c r="G2222" s="66">
        <v>7.4399999999999994E-2</v>
      </c>
      <c r="H2222" s="65">
        <v>0</v>
      </c>
      <c r="I2222" s="47">
        <f t="shared" si="204"/>
        <v>0</v>
      </c>
      <c r="J2222" s="65">
        <v>0</v>
      </c>
      <c r="K2222" s="48">
        <f t="shared" si="205"/>
        <v>0</v>
      </c>
      <c r="L2222" s="65">
        <v>0</v>
      </c>
      <c r="M2222" s="60">
        <f t="shared" si="206"/>
        <v>0</v>
      </c>
      <c r="N2222" s="49">
        <v>781</v>
      </c>
      <c r="O2222" s="62">
        <f t="shared" si="207"/>
        <v>58.106399999999994</v>
      </c>
      <c r="P2222" s="50">
        <f t="shared" si="208"/>
        <v>781</v>
      </c>
      <c r="Q2222" s="51">
        <f t="shared" si="209"/>
        <v>58.106399999999994</v>
      </c>
      <c r="R2222" s="46" t="s">
        <v>7307</v>
      </c>
    </row>
    <row r="2223" spans="1:18" ht="16.5" hidden="1" customHeight="1" x14ac:dyDescent="0.15">
      <c r="A2223" s="56" t="s">
        <v>5102</v>
      </c>
      <c r="B2223" s="98" t="s">
        <v>5103</v>
      </c>
      <c r="C2223" s="98" t="s">
        <v>5103</v>
      </c>
      <c r="D2223" s="56" t="s">
        <v>329</v>
      </c>
      <c r="E2223" s="56" t="s">
        <v>1380</v>
      </c>
      <c r="F2223" s="56" t="s">
        <v>1381</v>
      </c>
      <c r="G2223" s="66">
        <v>0.45</v>
      </c>
      <c r="H2223" s="65">
        <v>0</v>
      </c>
      <c r="I2223" s="47">
        <f t="shared" si="204"/>
        <v>0</v>
      </c>
      <c r="J2223" s="65">
        <v>0</v>
      </c>
      <c r="K2223" s="48">
        <f t="shared" si="205"/>
        <v>0</v>
      </c>
      <c r="L2223" s="65">
        <v>0</v>
      </c>
      <c r="M2223" s="60">
        <f t="shared" si="206"/>
        <v>0</v>
      </c>
      <c r="N2223" s="49">
        <v>129</v>
      </c>
      <c r="O2223" s="62">
        <f t="shared" si="207"/>
        <v>58.050000000000004</v>
      </c>
      <c r="P2223" s="50">
        <f t="shared" si="208"/>
        <v>129</v>
      </c>
      <c r="Q2223" s="51">
        <f t="shared" si="209"/>
        <v>58.050000000000004</v>
      </c>
      <c r="R2223" s="46" t="s">
        <v>7303</v>
      </c>
    </row>
    <row r="2224" spans="1:18" ht="16.5" hidden="1" customHeight="1" x14ac:dyDescent="0.15">
      <c r="A2224" s="56" t="s">
        <v>6906</v>
      </c>
      <c r="B2224" s="98" t="s">
        <v>4544</v>
      </c>
      <c r="C2224" s="98" t="s">
        <v>6907</v>
      </c>
      <c r="D2224" s="56" t="s">
        <v>329</v>
      </c>
      <c r="E2224" s="56" t="s">
        <v>1380</v>
      </c>
      <c r="F2224" s="56" t="s">
        <v>1381</v>
      </c>
      <c r="G2224" s="66">
        <v>1.8000000000000002E-2</v>
      </c>
      <c r="H2224" s="65">
        <v>0</v>
      </c>
      <c r="I2224" s="47">
        <f t="shared" si="204"/>
        <v>0</v>
      </c>
      <c r="J2224" s="65">
        <v>0</v>
      </c>
      <c r="K2224" s="48">
        <f t="shared" si="205"/>
        <v>0</v>
      </c>
      <c r="L2224" s="65">
        <v>0</v>
      </c>
      <c r="M2224" s="60">
        <f t="shared" si="206"/>
        <v>0</v>
      </c>
      <c r="N2224" s="49">
        <v>3200</v>
      </c>
      <c r="O2224" s="62">
        <f t="shared" si="207"/>
        <v>57.600000000000009</v>
      </c>
      <c r="P2224" s="50">
        <f t="shared" si="208"/>
        <v>3200</v>
      </c>
      <c r="Q2224" s="51">
        <f t="shared" si="209"/>
        <v>57.600000000000009</v>
      </c>
      <c r="R2224" s="46" t="s">
        <v>7302</v>
      </c>
    </row>
    <row r="2225" spans="1:18" ht="16.5" hidden="1" customHeight="1" x14ac:dyDescent="0.15">
      <c r="A2225" s="56" t="s">
        <v>2901</v>
      </c>
      <c r="B2225" s="98" t="s">
        <v>2902</v>
      </c>
      <c r="C2225" s="98" t="s">
        <v>2903</v>
      </c>
      <c r="D2225" s="56" t="s">
        <v>329</v>
      </c>
      <c r="E2225" s="56" t="s">
        <v>351</v>
      </c>
      <c r="F2225" s="56" t="s">
        <v>352</v>
      </c>
      <c r="G2225" s="66">
        <v>2.5600000000000001E-2</v>
      </c>
      <c r="H2225" s="65">
        <v>0</v>
      </c>
      <c r="I2225" s="47">
        <f t="shared" si="204"/>
        <v>0</v>
      </c>
      <c r="J2225" s="65">
        <v>0</v>
      </c>
      <c r="K2225" s="48">
        <f t="shared" si="205"/>
        <v>0</v>
      </c>
      <c r="L2225" s="65">
        <v>0</v>
      </c>
      <c r="M2225" s="60">
        <f t="shared" si="206"/>
        <v>0</v>
      </c>
      <c r="N2225" s="49">
        <v>2250</v>
      </c>
      <c r="O2225" s="62">
        <f t="shared" si="207"/>
        <v>57.6</v>
      </c>
      <c r="P2225" s="50">
        <f t="shared" si="208"/>
        <v>2250</v>
      </c>
      <c r="Q2225" s="51">
        <f t="shared" si="209"/>
        <v>57.6</v>
      </c>
      <c r="R2225" s="46" t="s">
        <v>7307</v>
      </c>
    </row>
    <row r="2226" spans="1:18" ht="16.5" hidden="1" customHeight="1" x14ac:dyDescent="0.15">
      <c r="A2226" s="56" t="s">
        <v>1542</v>
      </c>
      <c r="B2226" s="98" t="s">
        <v>7615</v>
      </c>
      <c r="C2226" s="98" t="s">
        <v>1535</v>
      </c>
      <c r="D2226" s="56" t="s">
        <v>329</v>
      </c>
      <c r="E2226" s="56" t="s">
        <v>351</v>
      </c>
      <c r="F2226" s="56" t="s">
        <v>352</v>
      </c>
      <c r="G2226" s="66">
        <v>19.127465798997239</v>
      </c>
      <c r="H2226" s="65">
        <v>0</v>
      </c>
      <c r="I2226" s="47">
        <f t="shared" si="204"/>
        <v>0</v>
      </c>
      <c r="J2226" s="65">
        <v>0</v>
      </c>
      <c r="K2226" s="48">
        <f t="shared" si="205"/>
        <v>0</v>
      </c>
      <c r="L2226" s="65">
        <v>0</v>
      </c>
      <c r="M2226" s="60">
        <f t="shared" si="206"/>
        <v>0</v>
      </c>
      <c r="N2226" s="49">
        <v>3</v>
      </c>
      <c r="O2226" s="62">
        <f t="shared" si="207"/>
        <v>57.38239739699172</v>
      </c>
      <c r="P2226" s="50">
        <f t="shared" si="208"/>
        <v>3</v>
      </c>
      <c r="Q2226" s="51">
        <f t="shared" si="209"/>
        <v>57.38239739699172</v>
      </c>
      <c r="R2226" s="46" t="s">
        <v>7300</v>
      </c>
    </row>
    <row r="2227" spans="1:18" ht="16.5" hidden="1" customHeight="1" x14ac:dyDescent="0.15">
      <c r="A2227" s="56" t="s">
        <v>3212</v>
      </c>
      <c r="B2227" s="98" t="s">
        <v>3213</v>
      </c>
      <c r="C2227" s="98" t="s">
        <v>3214</v>
      </c>
      <c r="D2227" s="56" t="s">
        <v>329</v>
      </c>
      <c r="E2227" s="56" t="s">
        <v>351</v>
      </c>
      <c r="F2227" s="56" t="s">
        <v>352</v>
      </c>
      <c r="G2227" s="66">
        <v>8.0000000000000019E-3</v>
      </c>
      <c r="H2227" s="65">
        <v>0</v>
      </c>
      <c r="I2227" s="47">
        <f t="shared" si="204"/>
        <v>0</v>
      </c>
      <c r="J2227" s="65">
        <v>0</v>
      </c>
      <c r="K2227" s="48">
        <f t="shared" si="205"/>
        <v>0</v>
      </c>
      <c r="L2227" s="65">
        <v>0</v>
      </c>
      <c r="M2227" s="60">
        <f t="shared" si="206"/>
        <v>0</v>
      </c>
      <c r="N2227" s="49">
        <v>7164</v>
      </c>
      <c r="O2227" s="62">
        <f t="shared" si="207"/>
        <v>57.312000000000012</v>
      </c>
      <c r="P2227" s="50">
        <f t="shared" si="208"/>
        <v>7164</v>
      </c>
      <c r="Q2227" s="51">
        <f t="shared" si="209"/>
        <v>57.312000000000012</v>
      </c>
      <c r="R2227" s="46" t="s">
        <v>7307</v>
      </c>
    </row>
    <row r="2228" spans="1:18" ht="16.5" hidden="1" customHeight="1" x14ac:dyDescent="0.15">
      <c r="A2228" s="56" t="s">
        <v>971</v>
      </c>
      <c r="B2228" s="98" t="s">
        <v>7362</v>
      </c>
      <c r="C2228" s="98" t="s">
        <v>7321</v>
      </c>
      <c r="D2228" s="56" t="s">
        <v>406</v>
      </c>
      <c r="E2228" s="56" t="s">
        <v>449</v>
      </c>
      <c r="F2228" s="56" t="s">
        <v>450</v>
      </c>
      <c r="G2228" s="66">
        <v>2.8650288608132706</v>
      </c>
      <c r="H2228" s="65">
        <v>0</v>
      </c>
      <c r="I2228" s="47">
        <f t="shared" si="204"/>
        <v>0</v>
      </c>
      <c r="J2228" s="65">
        <v>0</v>
      </c>
      <c r="K2228" s="48">
        <f t="shared" si="205"/>
        <v>0</v>
      </c>
      <c r="L2228" s="65">
        <v>0</v>
      </c>
      <c r="M2228" s="60">
        <f t="shared" si="206"/>
        <v>0</v>
      </c>
      <c r="N2228" s="49">
        <v>20</v>
      </c>
      <c r="O2228" s="62">
        <f t="shared" si="207"/>
        <v>57.30057721626541</v>
      </c>
      <c r="P2228" s="50">
        <f t="shared" si="208"/>
        <v>20</v>
      </c>
      <c r="Q2228" s="51">
        <f t="shared" si="209"/>
        <v>57.30057721626541</v>
      </c>
      <c r="R2228" s="46" t="s">
        <v>7299</v>
      </c>
    </row>
    <row r="2229" spans="1:18" ht="16.5" hidden="1" customHeight="1" x14ac:dyDescent="0.15">
      <c r="A2229" s="56" t="s">
        <v>5565</v>
      </c>
      <c r="B2229" s="98" t="s">
        <v>5566</v>
      </c>
      <c r="C2229" s="98" t="s">
        <v>5193</v>
      </c>
      <c r="D2229" s="56" t="s">
        <v>329</v>
      </c>
      <c r="E2229" s="56" t="s">
        <v>5171</v>
      </c>
      <c r="F2229" s="56" t="s">
        <v>5172</v>
      </c>
      <c r="G2229" s="66">
        <v>28.629079202127134</v>
      </c>
      <c r="H2229" s="65">
        <v>0</v>
      </c>
      <c r="I2229" s="47">
        <f t="shared" si="204"/>
        <v>0</v>
      </c>
      <c r="J2229" s="65">
        <v>0</v>
      </c>
      <c r="K2229" s="48">
        <f t="shared" si="205"/>
        <v>0</v>
      </c>
      <c r="L2229" s="65">
        <v>0</v>
      </c>
      <c r="M2229" s="60">
        <f t="shared" si="206"/>
        <v>0</v>
      </c>
      <c r="N2229" s="49">
        <v>2</v>
      </c>
      <c r="O2229" s="62">
        <f t="shared" si="207"/>
        <v>57.258158404254267</v>
      </c>
      <c r="P2229" s="50">
        <f t="shared" si="208"/>
        <v>2</v>
      </c>
      <c r="Q2229" s="51">
        <f t="shared" si="209"/>
        <v>57.258158404254267</v>
      </c>
      <c r="R2229" s="46" t="s">
        <v>1</v>
      </c>
    </row>
    <row r="2230" spans="1:18" ht="16.5" hidden="1" customHeight="1" x14ac:dyDescent="0.15">
      <c r="A2230" s="56" t="s">
        <v>2575</v>
      </c>
      <c r="B2230" s="98" t="s">
        <v>2576</v>
      </c>
      <c r="C2230" s="98" t="s">
        <v>2577</v>
      </c>
      <c r="D2230" s="56" t="s">
        <v>350</v>
      </c>
      <c r="E2230" s="56" t="s">
        <v>351</v>
      </c>
      <c r="F2230" s="56" t="s">
        <v>352</v>
      </c>
      <c r="G2230" s="66">
        <v>4.4999999999999997E-3</v>
      </c>
      <c r="H2230" s="65">
        <v>0</v>
      </c>
      <c r="I2230" s="47">
        <f t="shared" si="204"/>
        <v>0</v>
      </c>
      <c r="J2230" s="65">
        <v>0</v>
      </c>
      <c r="K2230" s="48">
        <f t="shared" si="205"/>
        <v>0</v>
      </c>
      <c r="L2230" s="65">
        <v>0</v>
      </c>
      <c r="M2230" s="60">
        <f t="shared" si="206"/>
        <v>0</v>
      </c>
      <c r="N2230" s="49">
        <v>12577</v>
      </c>
      <c r="O2230" s="62">
        <f t="shared" si="207"/>
        <v>56.596499999999999</v>
      </c>
      <c r="P2230" s="50">
        <f t="shared" si="208"/>
        <v>12577</v>
      </c>
      <c r="Q2230" s="51">
        <f t="shared" si="209"/>
        <v>56.596499999999999</v>
      </c>
      <c r="R2230" s="46" t="s">
        <v>7307</v>
      </c>
    </row>
    <row r="2231" spans="1:18" ht="16.5" hidden="1" customHeight="1" x14ac:dyDescent="0.15">
      <c r="A2231" s="56" t="s">
        <v>1765</v>
      </c>
      <c r="B2231" s="56" t="s">
        <v>1766</v>
      </c>
      <c r="C2231" s="56" t="s">
        <v>1767</v>
      </c>
      <c r="D2231" s="56" t="s">
        <v>329</v>
      </c>
      <c r="E2231" s="56" t="s">
        <v>330</v>
      </c>
      <c r="F2231" s="56" t="s">
        <v>331</v>
      </c>
      <c r="G2231" s="66">
        <v>1.2094438254516342</v>
      </c>
      <c r="H2231" s="65">
        <v>218</v>
      </c>
      <c r="I2231" s="47">
        <f t="shared" si="204"/>
        <v>263.65875394845625</v>
      </c>
      <c r="J2231" s="65">
        <v>0</v>
      </c>
      <c r="K2231" s="48">
        <f t="shared" si="205"/>
        <v>0</v>
      </c>
      <c r="L2231" s="65">
        <v>0</v>
      </c>
      <c r="M2231" s="60">
        <f t="shared" si="206"/>
        <v>0</v>
      </c>
      <c r="N2231" s="49">
        <v>0</v>
      </c>
      <c r="O2231" s="62">
        <f t="shared" si="207"/>
        <v>0</v>
      </c>
      <c r="P2231" s="50">
        <f t="shared" si="208"/>
        <v>218</v>
      </c>
      <c r="Q2231" s="51">
        <f t="shared" si="209"/>
        <v>263.65875394845625</v>
      </c>
      <c r="R2231" s="46" t="s">
        <v>7301</v>
      </c>
    </row>
    <row r="2232" spans="1:18" ht="16.5" hidden="1" customHeight="1" x14ac:dyDescent="0.15">
      <c r="A2232" s="56" t="s">
        <v>4117</v>
      </c>
      <c r="B2232" s="98" t="s">
        <v>4118</v>
      </c>
      <c r="C2232" s="98" t="s">
        <v>4119</v>
      </c>
      <c r="D2232" s="56" t="s">
        <v>350</v>
      </c>
      <c r="E2232" s="56" t="s">
        <v>501</v>
      </c>
      <c r="F2232" s="56" t="s">
        <v>502</v>
      </c>
      <c r="G2232" s="66">
        <v>4.7008387381368513</v>
      </c>
      <c r="H2232" s="65">
        <v>0</v>
      </c>
      <c r="I2232" s="47">
        <f t="shared" si="204"/>
        <v>0</v>
      </c>
      <c r="J2232" s="65">
        <v>0</v>
      </c>
      <c r="K2232" s="48">
        <f t="shared" si="205"/>
        <v>0</v>
      </c>
      <c r="L2232" s="65">
        <v>0</v>
      </c>
      <c r="M2232" s="60">
        <f t="shared" si="206"/>
        <v>0</v>
      </c>
      <c r="N2232" s="49">
        <v>12</v>
      </c>
      <c r="O2232" s="62">
        <f t="shared" si="207"/>
        <v>56.410064857642212</v>
      </c>
      <c r="P2232" s="50">
        <f t="shared" si="208"/>
        <v>12</v>
      </c>
      <c r="Q2232" s="51">
        <f t="shared" si="209"/>
        <v>56.410064857642212</v>
      </c>
      <c r="R2232" s="46" t="s">
        <v>7307</v>
      </c>
    </row>
    <row r="2233" spans="1:18" ht="16.5" hidden="1" customHeight="1" x14ac:dyDescent="0.15">
      <c r="A2233" s="56" t="s">
        <v>6654</v>
      </c>
      <c r="B2233" s="98" t="s">
        <v>6655</v>
      </c>
      <c r="C2233" s="98" t="s">
        <v>6656</v>
      </c>
      <c r="D2233" s="56" t="s">
        <v>329</v>
      </c>
      <c r="E2233" s="56" t="s">
        <v>5300</v>
      </c>
      <c r="F2233" s="56" t="s">
        <v>5301</v>
      </c>
      <c r="G2233" s="66">
        <v>5.5912531088798234</v>
      </c>
      <c r="H2233" s="65">
        <v>0</v>
      </c>
      <c r="I2233" s="47">
        <f t="shared" si="204"/>
        <v>0</v>
      </c>
      <c r="J2233" s="65">
        <v>0</v>
      </c>
      <c r="K2233" s="48">
        <f t="shared" si="205"/>
        <v>0</v>
      </c>
      <c r="L2233" s="65">
        <v>0</v>
      </c>
      <c r="M2233" s="60">
        <f t="shared" si="206"/>
        <v>0</v>
      </c>
      <c r="N2233" s="49">
        <v>10</v>
      </c>
      <c r="O2233" s="62">
        <f t="shared" si="207"/>
        <v>55.912531088798232</v>
      </c>
      <c r="P2233" s="50">
        <f t="shared" si="208"/>
        <v>10</v>
      </c>
      <c r="Q2233" s="51">
        <f t="shared" si="209"/>
        <v>55.912531088798232</v>
      </c>
      <c r="R2233" s="46" t="s">
        <v>1</v>
      </c>
    </row>
    <row r="2234" spans="1:18" ht="16.5" hidden="1" customHeight="1" x14ac:dyDescent="0.15">
      <c r="A2234" s="56" t="s">
        <v>2794</v>
      </c>
      <c r="B2234" s="98" t="s">
        <v>2795</v>
      </c>
      <c r="C2234" s="98" t="s">
        <v>2796</v>
      </c>
      <c r="D2234" s="56" t="s">
        <v>350</v>
      </c>
      <c r="E2234" s="56" t="s">
        <v>351</v>
      </c>
      <c r="F2234" s="56" t="s">
        <v>352</v>
      </c>
      <c r="G2234" s="66">
        <v>4.0955803475648993E-3</v>
      </c>
      <c r="H2234" s="65">
        <v>0</v>
      </c>
      <c r="I2234" s="47">
        <f t="shared" si="204"/>
        <v>0</v>
      </c>
      <c r="J2234" s="65">
        <v>0</v>
      </c>
      <c r="K2234" s="48">
        <f t="shared" si="205"/>
        <v>0</v>
      </c>
      <c r="L2234" s="65">
        <v>0</v>
      </c>
      <c r="M2234" s="60">
        <f t="shared" si="206"/>
        <v>0</v>
      </c>
      <c r="N2234" s="49">
        <v>13624</v>
      </c>
      <c r="O2234" s="62">
        <f t="shared" si="207"/>
        <v>55.798186655224185</v>
      </c>
      <c r="P2234" s="50">
        <f t="shared" si="208"/>
        <v>13624</v>
      </c>
      <c r="Q2234" s="51">
        <f t="shared" si="209"/>
        <v>55.798186655224185</v>
      </c>
      <c r="R2234" s="46" t="s">
        <v>7307</v>
      </c>
    </row>
    <row r="2235" spans="1:18" ht="16.5" hidden="1" customHeight="1" x14ac:dyDescent="0.15">
      <c r="A2235" s="56" t="s">
        <v>5332</v>
      </c>
      <c r="B2235" s="98" t="s">
        <v>5333</v>
      </c>
      <c r="C2235" s="98" t="s">
        <v>5334</v>
      </c>
      <c r="D2235" s="56" t="s">
        <v>329</v>
      </c>
      <c r="E2235" s="56" t="s">
        <v>5300</v>
      </c>
      <c r="F2235" s="56" t="s">
        <v>5301</v>
      </c>
      <c r="G2235" s="66">
        <v>55.775897884955576</v>
      </c>
      <c r="H2235" s="65">
        <v>0</v>
      </c>
      <c r="I2235" s="47">
        <f t="shared" si="204"/>
        <v>0</v>
      </c>
      <c r="J2235" s="65">
        <v>0</v>
      </c>
      <c r="K2235" s="48">
        <f t="shared" si="205"/>
        <v>0</v>
      </c>
      <c r="L2235" s="65">
        <v>0</v>
      </c>
      <c r="M2235" s="60">
        <f t="shared" si="206"/>
        <v>0</v>
      </c>
      <c r="N2235" s="49">
        <v>1</v>
      </c>
      <c r="O2235" s="62">
        <f t="shared" si="207"/>
        <v>55.775897884955576</v>
      </c>
      <c r="P2235" s="50">
        <f t="shared" si="208"/>
        <v>1</v>
      </c>
      <c r="Q2235" s="51">
        <f t="shared" si="209"/>
        <v>55.775897884955576</v>
      </c>
      <c r="R2235" s="46" t="s">
        <v>1</v>
      </c>
    </row>
    <row r="2236" spans="1:18" ht="16.5" hidden="1" customHeight="1" x14ac:dyDescent="0.15">
      <c r="A2236" s="56" t="s">
        <v>5335</v>
      </c>
      <c r="B2236" s="98" t="s">
        <v>5336</v>
      </c>
      <c r="C2236" s="98" t="s">
        <v>5337</v>
      </c>
      <c r="D2236" s="56" t="s">
        <v>329</v>
      </c>
      <c r="E2236" s="56" t="s">
        <v>5300</v>
      </c>
      <c r="F2236" s="56" t="s">
        <v>5301</v>
      </c>
      <c r="G2236" s="66">
        <v>55.775897884955576</v>
      </c>
      <c r="H2236" s="65">
        <v>0</v>
      </c>
      <c r="I2236" s="47">
        <f t="shared" si="204"/>
        <v>0</v>
      </c>
      <c r="J2236" s="65">
        <v>0</v>
      </c>
      <c r="K2236" s="48">
        <f t="shared" si="205"/>
        <v>0</v>
      </c>
      <c r="L2236" s="65">
        <v>0</v>
      </c>
      <c r="M2236" s="60">
        <f t="shared" si="206"/>
        <v>0</v>
      </c>
      <c r="N2236" s="49">
        <v>1</v>
      </c>
      <c r="O2236" s="62">
        <f t="shared" si="207"/>
        <v>55.775897884955576</v>
      </c>
      <c r="P2236" s="50">
        <f t="shared" si="208"/>
        <v>1</v>
      </c>
      <c r="Q2236" s="51">
        <f t="shared" si="209"/>
        <v>55.775897884955576</v>
      </c>
      <c r="R2236" s="46" t="s">
        <v>1</v>
      </c>
    </row>
    <row r="2237" spans="1:18" ht="16.5" hidden="1" customHeight="1" x14ac:dyDescent="0.15">
      <c r="A2237" s="56" t="s">
        <v>5931</v>
      </c>
      <c r="B2237" s="98" t="s">
        <v>5932</v>
      </c>
      <c r="C2237" s="98" t="s">
        <v>5199</v>
      </c>
      <c r="D2237" s="56" t="s">
        <v>329</v>
      </c>
      <c r="E2237" s="56" t="s">
        <v>5171</v>
      </c>
      <c r="F2237" s="56" t="s">
        <v>5172</v>
      </c>
      <c r="G2237" s="66">
        <v>55.524797100555574</v>
      </c>
      <c r="H2237" s="65">
        <v>0</v>
      </c>
      <c r="I2237" s="47">
        <f t="shared" si="204"/>
        <v>0</v>
      </c>
      <c r="J2237" s="65">
        <v>0</v>
      </c>
      <c r="K2237" s="48">
        <f t="shared" si="205"/>
        <v>0</v>
      </c>
      <c r="L2237" s="65">
        <v>0</v>
      </c>
      <c r="M2237" s="60">
        <f t="shared" si="206"/>
        <v>0</v>
      </c>
      <c r="N2237" s="49">
        <v>1</v>
      </c>
      <c r="O2237" s="62">
        <f t="shared" si="207"/>
        <v>55.524797100555574</v>
      </c>
      <c r="P2237" s="50">
        <f t="shared" si="208"/>
        <v>1</v>
      </c>
      <c r="Q2237" s="51">
        <f t="shared" si="209"/>
        <v>55.524797100555574</v>
      </c>
      <c r="R2237" s="46" t="s">
        <v>1</v>
      </c>
    </row>
    <row r="2238" spans="1:18" ht="16.5" hidden="1" customHeight="1" x14ac:dyDescent="0.15">
      <c r="A2238" s="56" t="s">
        <v>3488</v>
      </c>
      <c r="B2238" s="98" t="s">
        <v>7840</v>
      </c>
      <c r="C2238" s="98" t="s">
        <v>3489</v>
      </c>
      <c r="D2238" s="56" t="s">
        <v>350</v>
      </c>
      <c r="E2238" s="56" t="s">
        <v>351</v>
      </c>
      <c r="F2238" s="56" t="s">
        <v>352</v>
      </c>
      <c r="G2238" s="66">
        <v>1.7899510869565212E-2</v>
      </c>
      <c r="H2238" s="65">
        <v>0</v>
      </c>
      <c r="I2238" s="47">
        <f t="shared" si="204"/>
        <v>0</v>
      </c>
      <c r="J2238" s="65">
        <v>0</v>
      </c>
      <c r="K2238" s="48">
        <f t="shared" si="205"/>
        <v>0</v>
      </c>
      <c r="L2238" s="65">
        <v>0</v>
      </c>
      <c r="M2238" s="60">
        <f t="shared" si="206"/>
        <v>0</v>
      </c>
      <c r="N2238" s="49">
        <v>3098</v>
      </c>
      <c r="O2238" s="62">
        <f t="shared" si="207"/>
        <v>55.452684673913026</v>
      </c>
      <c r="P2238" s="50">
        <f t="shared" si="208"/>
        <v>3098</v>
      </c>
      <c r="Q2238" s="51">
        <f t="shared" si="209"/>
        <v>55.452684673913026</v>
      </c>
      <c r="R2238" s="46" t="s">
        <v>7307</v>
      </c>
    </row>
    <row r="2239" spans="1:18" ht="16.5" hidden="1" customHeight="1" x14ac:dyDescent="0.15">
      <c r="A2239" s="56" t="s">
        <v>5551</v>
      </c>
      <c r="B2239" s="98" t="s">
        <v>5552</v>
      </c>
      <c r="C2239" s="98" t="s">
        <v>5553</v>
      </c>
      <c r="D2239" s="56" t="s">
        <v>329</v>
      </c>
      <c r="E2239" s="56" t="s">
        <v>5300</v>
      </c>
      <c r="F2239" s="56" t="s">
        <v>5301</v>
      </c>
      <c r="G2239" s="66">
        <v>27.650559813722246</v>
      </c>
      <c r="H2239" s="65">
        <v>0</v>
      </c>
      <c r="I2239" s="47">
        <f t="shared" si="204"/>
        <v>0</v>
      </c>
      <c r="J2239" s="65">
        <v>0</v>
      </c>
      <c r="K2239" s="48">
        <f t="shared" si="205"/>
        <v>0</v>
      </c>
      <c r="L2239" s="65">
        <v>0</v>
      </c>
      <c r="M2239" s="60">
        <f t="shared" si="206"/>
        <v>0</v>
      </c>
      <c r="N2239" s="49">
        <v>2</v>
      </c>
      <c r="O2239" s="62">
        <f t="shared" si="207"/>
        <v>55.301119627444493</v>
      </c>
      <c r="P2239" s="50">
        <f t="shared" si="208"/>
        <v>2</v>
      </c>
      <c r="Q2239" s="51">
        <f t="shared" si="209"/>
        <v>55.301119627444493</v>
      </c>
      <c r="R2239" s="46" t="s">
        <v>1</v>
      </c>
    </row>
    <row r="2240" spans="1:18" ht="16.5" hidden="1" customHeight="1" x14ac:dyDescent="0.15">
      <c r="A2240" s="56" t="s">
        <v>5431</v>
      </c>
      <c r="B2240" s="98" t="s">
        <v>5432</v>
      </c>
      <c r="C2240" s="98" t="s">
        <v>5368</v>
      </c>
      <c r="D2240" s="56" t="s">
        <v>329</v>
      </c>
      <c r="E2240" s="56" t="s">
        <v>5300</v>
      </c>
      <c r="F2240" s="56" t="s">
        <v>5301</v>
      </c>
      <c r="G2240" s="66">
        <v>55.27289385117588</v>
      </c>
      <c r="H2240" s="65">
        <v>0</v>
      </c>
      <c r="I2240" s="47">
        <f t="shared" si="204"/>
        <v>0</v>
      </c>
      <c r="J2240" s="65">
        <v>0</v>
      </c>
      <c r="K2240" s="48">
        <f t="shared" si="205"/>
        <v>0</v>
      </c>
      <c r="L2240" s="65">
        <v>0</v>
      </c>
      <c r="M2240" s="60">
        <f t="shared" si="206"/>
        <v>0</v>
      </c>
      <c r="N2240" s="49">
        <v>1</v>
      </c>
      <c r="O2240" s="62">
        <f t="shared" si="207"/>
        <v>55.27289385117588</v>
      </c>
      <c r="P2240" s="50">
        <f t="shared" si="208"/>
        <v>1</v>
      </c>
      <c r="Q2240" s="51">
        <f t="shared" si="209"/>
        <v>55.27289385117588</v>
      </c>
      <c r="R2240" s="46" t="s">
        <v>1</v>
      </c>
    </row>
    <row r="2241" spans="1:18" ht="16.5" hidden="1" customHeight="1" x14ac:dyDescent="0.15">
      <c r="A2241" s="56" t="s">
        <v>5431</v>
      </c>
      <c r="B2241" s="98" t="s">
        <v>5432</v>
      </c>
      <c r="C2241" s="98" t="s">
        <v>5368</v>
      </c>
      <c r="D2241" s="56" t="s">
        <v>329</v>
      </c>
      <c r="E2241" s="56" t="s">
        <v>5171</v>
      </c>
      <c r="F2241" s="56" t="s">
        <v>5172</v>
      </c>
      <c r="G2241" s="66">
        <v>55.27289385117588</v>
      </c>
      <c r="H2241" s="65">
        <v>0</v>
      </c>
      <c r="I2241" s="47">
        <f t="shared" si="204"/>
        <v>0</v>
      </c>
      <c r="J2241" s="65">
        <v>0</v>
      </c>
      <c r="K2241" s="48">
        <f t="shared" si="205"/>
        <v>0</v>
      </c>
      <c r="L2241" s="65">
        <v>0</v>
      </c>
      <c r="M2241" s="60">
        <f t="shared" si="206"/>
        <v>0</v>
      </c>
      <c r="N2241" s="49">
        <v>1</v>
      </c>
      <c r="O2241" s="62">
        <f t="shared" si="207"/>
        <v>55.27289385117588</v>
      </c>
      <c r="P2241" s="50">
        <f t="shared" si="208"/>
        <v>1</v>
      </c>
      <c r="Q2241" s="51">
        <f t="shared" si="209"/>
        <v>55.27289385117588</v>
      </c>
      <c r="R2241" s="46" t="s">
        <v>1</v>
      </c>
    </row>
    <row r="2242" spans="1:18" ht="16.5" hidden="1" customHeight="1" x14ac:dyDescent="0.15">
      <c r="A2242" s="56" t="s">
        <v>2723</v>
      </c>
      <c r="B2242" s="98" t="s">
        <v>2724</v>
      </c>
      <c r="C2242" s="98" t="s">
        <v>2725</v>
      </c>
      <c r="D2242" s="56" t="s">
        <v>350</v>
      </c>
      <c r="E2242" s="56" t="s">
        <v>351</v>
      </c>
      <c r="F2242" s="56" t="s">
        <v>352</v>
      </c>
      <c r="G2242" s="66">
        <v>5.8000000000000005E-3</v>
      </c>
      <c r="H2242" s="65">
        <v>0</v>
      </c>
      <c r="I2242" s="47">
        <f t="shared" ref="I2242:I2305" si="210">H2242*G2242</f>
        <v>0</v>
      </c>
      <c r="J2242" s="65">
        <v>0</v>
      </c>
      <c r="K2242" s="48">
        <f t="shared" ref="K2242:K2305" si="211">J2242*G2242</f>
        <v>0</v>
      </c>
      <c r="L2242" s="65">
        <v>0</v>
      </c>
      <c r="M2242" s="60">
        <f t="shared" ref="M2242:M2305" si="212">L2242*G2242</f>
        <v>0</v>
      </c>
      <c r="N2242" s="49">
        <v>9500</v>
      </c>
      <c r="O2242" s="62">
        <f t="shared" ref="O2242:O2305" si="213">N2242*G2242</f>
        <v>55.1</v>
      </c>
      <c r="P2242" s="50">
        <f t="shared" ref="P2242:P2305" si="214">H2242+J2242+L2242+N2242</f>
        <v>9500</v>
      </c>
      <c r="Q2242" s="51">
        <f t="shared" ref="Q2242:Q2305" si="215">I2242+K2242+M2242+O2242</f>
        <v>55.1</v>
      </c>
      <c r="R2242" s="46" t="s">
        <v>7307</v>
      </c>
    </row>
    <row r="2243" spans="1:18" ht="16.5" hidden="1" customHeight="1" x14ac:dyDescent="0.15">
      <c r="A2243" s="56" t="s">
        <v>6470</v>
      </c>
      <c r="B2243" s="98" t="s">
        <v>6471</v>
      </c>
      <c r="C2243" s="98" t="s">
        <v>6471</v>
      </c>
      <c r="D2243" s="56" t="s">
        <v>329</v>
      </c>
      <c r="E2243" s="56" t="s">
        <v>5300</v>
      </c>
      <c r="F2243" s="56" t="s">
        <v>5301</v>
      </c>
      <c r="G2243" s="66">
        <v>55</v>
      </c>
      <c r="H2243" s="65">
        <v>0</v>
      </c>
      <c r="I2243" s="47">
        <f t="shared" si="210"/>
        <v>0</v>
      </c>
      <c r="J2243" s="65">
        <v>0</v>
      </c>
      <c r="K2243" s="48">
        <f t="shared" si="211"/>
        <v>0</v>
      </c>
      <c r="L2243" s="65">
        <v>0</v>
      </c>
      <c r="M2243" s="60">
        <f t="shared" si="212"/>
        <v>0</v>
      </c>
      <c r="N2243" s="49">
        <v>1</v>
      </c>
      <c r="O2243" s="62">
        <f t="shared" si="213"/>
        <v>55</v>
      </c>
      <c r="P2243" s="50">
        <f t="shared" si="214"/>
        <v>1</v>
      </c>
      <c r="Q2243" s="51">
        <f t="shared" si="215"/>
        <v>55</v>
      </c>
      <c r="R2243" s="46" t="s">
        <v>1</v>
      </c>
    </row>
    <row r="2244" spans="1:18" ht="16.5" hidden="1" customHeight="1" x14ac:dyDescent="0.15">
      <c r="A2244" s="56" t="s">
        <v>6481</v>
      </c>
      <c r="B2244" s="98" t="s">
        <v>6482</v>
      </c>
      <c r="C2244" s="98" t="s">
        <v>6483</v>
      </c>
      <c r="D2244" s="56" t="s">
        <v>329</v>
      </c>
      <c r="E2244" s="56" t="s">
        <v>5300</v>
      </c>
      <c r="F2244" s="56" t="s">
        <v>5301</v>
      </c>
      <c r="G2244" s="66">
        <v>55</v>
      </c>
      <c r="H2244" s="65">
        <v>0</v>
      </c>
      <c r="I2244" s="47">
        <f t="shared" si="210"/>
        <v>0</v>
      </c>
      <c r="J2244" s="65">
        <v>0</v>
      </c>
      <c r="K2244" s="48">
        <f t="shared" si="211"/>
        <v>0</v>
      </c>
      <c r="L2244" s="65">
        <v>0</v>
      </c>
      <c r="M2244" s="60">
        <f t="shared" si="212"/>
        <v>0</v>
      </c>
      <c r="N2244" s="49">
        <v>1</v>
      </c>
      <c r="O2244" s="62">
        <f t="shared" si="213"/>
        <v>55</v>
      </c>
      <c r="P2244" s="50">
        <f t="shared" si="214"/>
        <v>1</v>
      </c>
      <c r="Q2244" s="51">
        <f t="shared" si="215"/>
        <v>55</v>
      </c>
      <c r="R2244" s="46" t="s">
        <v>1</v>
      </c>
    </row>
    <row r="2245" spans="1:18" ht="16.5" hidden="1" customHeight="1" x14ac:dyDescent="0.15">
      <c r="A2245" s="56" t="s">
        <v>5206</v>
      </c>
      <c r="B2245" s="98" t="s">
        <v>5207</v>
      </c>
      <c r="C2245" s="98" t="s">
        <v>5207</v>
      </c>
      <c r="D2245" s="56" t="s">
        <v>329</v>
      </c>
      <c r="E2245" s="56" t="s">
        <v>5179</v>
      </c>
      <c r="F2245" s="56" t="s">
        <v>5180</v>
      </c>
      <c r="G2245" s="66">
        <v>55</v>
      </c>
      <c r="H2245" s="65">
        <v>0</v>
      </c>
      <c r="I2245" s="47">
        <f t="shared" si="210"/>
        <v>0</v>
      </c>
      <c r="J2245" s="65">
        <v>0</v>
      </c>
      <c r="K2245" s="48">
        <f t="shared" si="211"/>
        <v>0</v>
      </c>
      <c r="L2245" s="65">
        <v>0</v>
      </c>
      <c r="M2245" s="60">
        <f t="shared" si="212"/>
        <v>0</v>
      </c>
      <c r="N2245" s="49">
        <v>1</v>
      </c>
      <c r="O2245" s="62">
        <f t="shared" si="213"/>
        <v>55</v>
      </c>
      <c r="P2245" s="50">
        <f t="shared" si="214"/>
        <v>1</v>
      </c>
      <c r="Q2245" s="51">
        <f t="shared" si="215"/>
        <v>55</v>
      </c>
      <c r="R2245" s="46" t="s">
        <v>62</v>
      </c>
    </row>
    <row r="2246" spans="1:18" ht="16.5" hidden="1" customHeight="1" x14ac:dyDescent="0.15">
      <c r="A2246" s="56" t="s">
        <v>4895</v>
      </c>
      <c r="B2246" s="98" t="s">
        <v>4896</v>
      </c>
      <c r="C2246" s="98" t="s">
        <v>4897</v>
      </c>
      <c r="D2246" s="56" t="s">
        <v>329</v>
      </c>
      <c r="E2246" s="56" t="s">
        <v>1964</v>
      </c>
      <c r="F2246" s="56" t="s">
        <v>1965</v>
      </c>
      <c r="G2246" s="66">
        <v>3.0547310263258241</v>
      </c>
      <c r="H2246" s="65">
        <v>0</v>
      </c>
      <c r="I2246" s="47">
        <f t="shared" si="210"/>
        <v>0</v>
      </c>
      <c r="J2246" s="65">
        <v>0</v>
      </c>
      <c r="K2246" s="48">
        <f t="shared" si="211"/>
        <v>0</v>
      </c>
      <c r="L2246" s="65">
        <v>0</v>
      </c>
      <c r="M2246" s="60">
        <f t="shared" si="212"/>
        <v>0</v>
      </c>
      <c r="N2246" s="49">
        <v>18</v>
      </c>
      <c r="O2246" s="62">
        <f t="shared" si="213"/>
        <v>54.985158473864836</v>
      </c>
      <c r="P2246" s="50">
        <f t="shared" si="214"/>
        <v>18</v>
      </c>
      <c r="Q2246" s="51">
        <f t="shared" si="215"/>
        <v>54.985158473864836</v>
      </c>
      <c r="R2246" s="46" t="s">
        <v>7302</v>
      </c>
    </row>
    <row r="2247" spans="1:18" ht="16.5" hidden="1" customHeight="1" x14ac:dyDescent="0.15">
      <c r="A2247" s="56" t="s">
        <v>5381</v>
      </c>
      <c r="B2247" s="98" t="s">
        <v>5382</v>
      </c>
      <c r="C2247" s="98" t="s">
        <v>5383</v>
      </c>
      <c r="D2247" s="56" t="s">
        <v>329</v>
      </c>
      <c r="E2247" s="56" t="s">
        <v>5300</v>
      </c>
      <c r="F2247" s="56" t="s">
        <v>5301</v>
      </c>
      <c r="G2247" s="66">
        <v>54.881493198305918</v>
      </c>
      <c r="H2247" s="65">
        <v>0</v>
      </c>
      <c r="I2247" s="47">
        <f t="shared" si="210"/>
        <v>0</v>
      </c>
      <c r="J2247" s="65">
        <v>0</v>
      </c>
      <c r="K2247" s="48">
        <f t="shared" si="211"/>
        <v>0</v>
      </c>
      <c r="L2247" s="65">
        <v>0</v>
      </c>
      <c r="M2247" s="60">
        <f t="shared" si="212"/>
        <v>0</v>
      </c>
      <c r="N2247" s="49">
        <v>1</v>
      </c>
      <c r="O2247" s="62">
        <f t="shared" si="213"/>
        <v>54.881493198305918</v>
      </c>
      <c r="P2247" s="50">
        <f t="shared" si="214"/>
        <v>1</v>
      </c>
      <c r="Q2247" s="51">
        <f t="shared" si="215"/>
        <v>54.881493198305918</v>
      </c>
      <c r="R2247" s="46" t="s">
        <v>1</v>
      </c>
    </row>
    <row r="2248" spans="1:18" ht="16.5" hidden="1" customHeight="1" x14ac:dyDescent="0.15">
      <c r="A2248" s="56" t="s">
        <v>880</v>
      </c>
      <c r="B2248" s="98" t="s">
        <v>881</v>
      </c>
      <c r="C2248" s="98" t="s">
        <v>882</v>
      </c>
      <c r="D2248" s="56" t="s">
        <v>329</v>
      </c>
      <c r="E2248" s="56" t="s">
        <v>568</v>
      </c>
      <c r="F2248" s="56" t="s">
        <v>569</v>
      </c>
      <c r="G2248" s="66">
        <v>18</v>
      </c>
      <c r="H2248" s="65">
        <v>0</v>
      </c>
      <c r="I2248" s="47">
        <f t="shared" si="210"/>
        <v>0</v>
      </c>
      <c r="J2248" s="65">
        <v>0</v>
      </c>
      <c r="K2248" s="48">
        <f t="shared" si="211"/>
        <v>0</v>
      </c>
      <c r="L2248" s="65">
        <v>0</v>
      </c>
      <c r="M2248" s="60">
        <f t="shared" si="212"/>
        <v>0</v>
      </c>
      <c r="N2248" s="49">
        <v>3</v>
      </c>
      <c r="O2248" s="62">
        <f t="shared" si="213"/>
        <v>54</v>
      </c>
      <c r="P2248" s="50">
        <f t="shared" si="214"/>
        <v>3</v>
      </c>
      <c r="Q2248" s="51">
        <f t="shared" si="215"/>
        <v>54</v>
      </c>
      <c r="R2248" s="46" t="s">
        <v>7299</v>
      </c>
    </row>
    <row r="2249" spans="1:18" ht="16.5" hidden="1" customHeight="1" x14ac:dyDescent="0.15">
      <c r="A2249" s="56" t="s">
        <v>1802</v>
      </c>
      <c r="B2249" s="56" t="s">
        <v>1803</v>
      </c>
      <c r="C2249" s="56" t="s">
        <v>1774</v>
      </c>
      <c r="D2249" s="56" t="s">
        <v>329</v>
      </c>
      <c r="E2249" s="56" t="s">
        <v>330</v>
      </c>
      <c r="F2249" s="56" t="s">
        <v>331</v>
      </c>
      <c r="G2249" s="66">
        <v>1.4710920593511234</v>
      </c>
      <c r="H2249" s="65">
        <v>319</v>
      </c>
      <c r="I2249" s="47">
        <f t="shared" si="210"/>
        <v>469.27836693300839</v>
      </c>
      <c r="J2249" s="65">
        <v>0</v>
      </c>
      <c r="K2249" s="48">
        <f t="shared" si="211"/>
        <v>0</v>
      </c>
      <c r="L2249" s="65">
        <v>0</v>
      </c>
      <c r="M2249" s="60">
        <f t="shared" si="212"/>
        <v>0</v>
      </c>
      <c r="N2249" s="49">
        <v>0</v>
      </c>
      <c r="O2249" s="62">
        <f t="shared" si="213"/>
        <v>0</v>
      </c>
      <c r="P2249" s="50">
        <f t="shared" si="214"/>
        <v>319</v>
      </c>
      <c r="Q2249" s="51">
        <f t="shared" si="215"/>
        <v>469.27836693300839</v>
      </c>
      <c r="R2249" s="46" t="s">
        <v>7301</v>
      </c>
    </row>
    <row r="2250" spans="1:18" ht="16.5" hidden="1" customHeight="1" x14ac:dyDescent="0.15">
      <c r="A2250" s="56" t="s">
        <v>4808</v>
      </c>
      <c r="B2250" s="98" t="s">
        <v>4809</v>
      </c>
      <c r="C2250" s="98" t="s">
        <v>4810</v>
      </c>
      <c r="D2250" s="56" t="s">
        <v>329</v>
      </c>
      <c r="E2250" s="56" t="s">
        <v>1964</v>
      </c>
      <c r="F2250" s="56" t="s">
        <v>1965</v>
      </c>
      <c r="G2250" s="66">
        <v>2.5641159516144083</v>
      </c>
      <c r="H2250" s="65">
        <v>0</v>
      </c>
      <c r="I2250" s="47">
        <f t="shared" si="210"/>
        <v>0</v>
      </c>
      <c r="J2250" s="65">
        <v>0</v>
      </c>
      <c r="K2250" s="48">
        <f t="shared" si="211"/>
        <v>0</v>
      </c>
      <c r="L2250" s="65">
        <v>0</v>
      </c>
      <c r="M2250" s="60">
        <f t="shared" si="212"/>
        <v>0</v>
      </c>
      <c r="N2250" s="49">
        <v>21</v>
      </c>
      <c r="O2250" s="62">
        <f t="shared" si="213"/>
        <v>53.846434983902576</v>
      </c>
      <c r="P2250" s="50">
        <f t="shared" si="214"/>
        <v>21</v>
      </c>
      <c r="Q2250" s="51">
        <f t="shared" si="215"/>
        <v>53.846434983902576</v>
      </c>
      <c r="R2250" s="46" t="s">
        <v>7302</v>
      </c>
    </row>
    <row r="2251" spans="1:18" ht="16.5" hidden="1" customHeight="1" x14ac:dyDescent="0.15">
      <c r="A2251" s="56" t="s">
        <v>5579</v>
      </c>
      <c r="B2251" s="98" t="s">
        <v>5580</v>
      </c>
      <c r="C2251" s="98" t="s">
        <v>8455</v>
      </c>
      <c r="D2251" s="56" t="s">
        <v>329</v>
      </c>
      <c r="E2251" s="56" t="s">
        <v>5171</v>
      </c>
      <c r="F2251" s="56" t="s">
        <v>5172</v>
      </c>
      <c r="G2251" s="66">
        <v>26.897491705719531</v>
      </c>
      <c r="H2251" s="65">
        <v>0</v>
      </c>
      <c r="I2251" s="47">
        <f t="shared" si="210"/>
        <v>0</v>
      </c>
      <c r="J2251" s="65">
        <v>0</v>
      </c>
      <c r="K2251" s="48">
        <f t="shared" si="211"/>
        <v>0</v>
      </c>
      <c r="L2251" s="65">
        <v>0</v>
      </c>
      <c r="M2251" s="60">
        <f t="shared" si="212"/>
        <v>0</v>
      </c>
      <c r="N2251" s="49">
        <v>2</v>
      </c>
      <c r="O2251" s="62">
        <f t="shared" si="213"/>
        <v>53.794983411439063</v>
      </c>
      <c r="P2251" s="50">
        <f t="shared" si="214"/>
        <v>2</v>
      </c>
      <c r="Q2251" s="51">
        <f t="shared" si="215"/>
        <v>53.794983411439063</v>
      </c>
      <c r="R2251" s="46" t="s">
        <v>1</v>
      </c>
    </row>
    <row r="2252" spans="1:18" ht="16.5" hidden="1" customHeight="1" x14ac:dyDescent="0.15">
      <c r="A2252" s="56" t="s">
        <v>5243</v>
      </c>
      <c r="B2252" s="98" t="s">
        <v>5244</v>
      </c>
      <c r="C2252" s="98" t="s">
        <v>5245</v>
      </c>
      <c r="D2252" s="56" t="s">
        <v>329</v>
      </c>
      <c r="E2252" s="56" t="s">
        <v>5173</v>
      </c>
      <c r="F2252" s="56" t="s">
        <v>5174</v>
      </c>
      <c r="G2252" s="66">
        <v>17.874895241439887</v>
      </c>
      <c r="H2252" s="65">
        <v>0</v>
      </c>
      <c r="I2252" s="47">
        <f t="shared" si="210"/>
        <v>0</v>
      </c>
      <c r="J2252" s="65">
        <v>0</v>
      </c>
      <c r="K2252" s="48">
        <f t="shared" si="211"/>
        <v>0</v>
      </c>
      <c r="L2252" s="65">
        <v>0</v>
      </c>
      <c r="M2252" s="60">
        <f t="shared" si="212"/>
        <v>0</v>
      </c>
      <c r="N2252" s="49">
        <v>3</v>
      </c>
      <c r="O2252" s="62">
        <f t="shared" si="213"/>
        <v>53.624685724319662</v>
      </c>
      <c r="P2252" s="50">
        <f t="shared" si="214"/>
        <v>3</v>
      </c>
      <c r="Q2252" s="51">
        <f t="shared" si="215"/>
        <v>53.624685724319662</v>
      </c>
      <c r="R2252" s="46" t="s">
        <v>62</v>
      </c>
    </row>
    <row r="2253" spans="1:18" ht="16.5" hidden="1" customHeight="1" x14ac:dyDescent="0.15">
      <c r="A2253" s="56" t="s">
        <v>5409</v>
      </c>
      <c r="B2253" s="98" t="s">
        <v>5410</v>
      </c>
      <c r="C2253" s="98" t="s">
        <v>5411</v>
      </c>
      <c r="D2253" s="56" t="s">
        <v>329</v>
      </c>
      <c r="E2253" s="56" t="s">
        <v>5171</v>
      </c>
      <c r="F2253" s="56" t="s">
        <v>5172</v>
      </c>
      <c r="G2253" s="66">
        <v>26.766424111318344</v>
      </c>
      <c r="H2253" s="65">
        <v>0</v>
      </c>
      <c r="I2253" s="47">
        <f t="shared" si="210"/>
        <v>0</v>
      </c>
      <c r="J2253" s="65">
        <v>0</v>
      </c>
      <c r="K2253" s="48">
        <f t="shared" si="211"/>
        <v>0</v>
      </c>
      <c r="L2253" s="65">
        <v>0</v>
      </c>
      <c r="M2253" s="60">
        <f t="shared" si="212"/>
        <v>0</v>
      </c>
      <c r="N2253" s="49">
        <v>2</v>
      </c>
      <c r="O2253" s="62">
        <f t="shared" si="213"/>
        <v>53.532848222636687</v>
      </c>
      <c r="P2253" s="50">
        <f t="shared" si="214"/>
        <v>2</v>
      </c>
      <c r="Q2253" s="51">
        <f t="shared" si="215"/>
        <v>53.532848222636687</v>
      </c>
      <c r="R2253" s="46" t="s">
        <v>1</v>
      </c>
    </row>
    <row r="2254" spans="1:18" ht="16.5" hidden="1" customHeight="1" x14ac:dyDescent="0.15">
      <c r="A2254" s="56" t="s">
        <v>9216</v>
      </c>
      <c r="B2254" s="56" t="s">
        <v>7639</v>
      </c>
      <c r="C2254" s="56" t="s">
        <v>9217</v>
      </c>
      <c r="D2254" s="56" t="s">
        <v>329</v>
      </c>
      <c r="E2254" s="56" t="s">
        <v>449</v>
      </c>
      <c r="F2254" s="56" t="s">
        <v>450</v>
      </c>
      <c r="G2254" s="66">
        <v>0.9298333333333334</v>
      </c>
      <c r="H2254" s="65">
        <v>720</v>
      </c>
      <c r="I2254" s="47">
        <f t="shared" si="210"/>
        <v>669.48</v>
      </c>
      <c r="J2254" s="65">
        <v>0</v>
      </c>
      <c r="K2254" s="48">
        <f t="shared" si="211"/>
        <v>0</v>
      </c>
      <c r="L2254" s="65">
        <v>0</v>
      </c>
      <c r="M2254" s="60">
        <f t="shared" si="212"/>
        <v>0</v>
      </c>
      <c r="N2254" s="49">
        <v>0</v>
      </c>
      <c r="O2254" s="62">
        <f t="shared" si="213"/>
        <v>0</v>
      </c>
      <c r="P2254" s="50">
        <f t="shared" si="214"/>
        <v>720</v>
      </c>
      <c r="Q2254" s="51">
        <f t="shared" si="215"/>
        <v>669.48</v>
      </c>
      <c r="R2254" s="46" t="s">
        <v>7301</v>
      </c>
    </row>
    <row r="2255" spans="1:18" ht="16.5" hidden="1" customHeight="1" x14ac:dyDescent="0.15">
      <c r="A2255" s="56" t="s">
        <v>8844</v>
      </c>
      <c r="B2255" s="56" t="s">
        <v>8845</v>
      </c>
      <c r="C2255" s="56" t="s">
        <v>8846</v>
      </c>
      <c r="D2255" s="56" t="s">
        <v>329</v>
      </c>
      <c r="E2255" s="56" t="s">
        <v>330</v>
      </c>
      <c r="F2255" s="56" t="s">
        <v>331</v>
      </c>
      <c r="G2255" s="66">
        <v>0.78903255813953477</v>
      </c>
      <c r="H2255" s="65">
        <v>992</v>
      </c>
      <c r="I2255" s="47">
        <f t="shared" si="210"/>
        <v>782.72029767441848</v>
      </c>
      <c r="J2255" s="65">
        <v>0</v>
      </c>
      <c r="K2255" s="48">
        <f t="shared" si="211"/>
        <v>0</v>
      </c>
      <c r="L2255" s="65">
        <v>0</v>
      </c>
      <c r="M2255" s="60">
        <f t="shared" si="212"/>
        <v>0</v>
      </c>
      <c r="N2255" s="49">
        <v>0</v>
      </c>
      <c r="O2255" s="62">
        <f t="shared" si="213"/>
        <v>0</v>
      </c>
      <c r="P2255" s="50">
        <f t="shared" si="214"/>
        <v>992</v>
      </c>
      <c r="Q2255" s="51">
        <f t="shared" si="215"/>
        <v>782.72029767441848</v>
      </c>
      <c r="R2255" s="46" t="s">
        <v>7301</v>
      </c>
    </row>
    <row r="2256" spans="1:18" ht="16.5" hidden="1" customHeight="1" x14ac:dyDescent="0.15">
      <c r="A2256" s="56" t="s">
        <v>8844</v>
      </c>
      <c r="B2256" s="56" t="s">
        <v>8845</v>
      </c>
      <c r="C2256" s="56" t="s">
        <v>8846</v>
      </c>
      <c r="D2256" s="56" t="s">
        <v>329</v>
      </c>
      <c r="E2256" s="56" t="s">
        <v>391</v>
      </c>
      <c r="F2256" s="56" t="s">
        <v>392</v>
      </c>
      <c r="G2256" s="66">
        <v>0.78903255813953477</v>
      </c>
      <c r="H2256" s="65">
        <v>55</v>
      </c>
      <c r="I2256" s="47">
        <f t="shared" si="210"/>
        <v>43.396790697674412</v>
      </c>
      <c r="J2256" s="65">
        <v>0</v>
      </c>
      <c r="K2256" s="48">
        <f t="shared" si="211"/>
        <v>0</v>
      </c>
      <c r="L2256" s="65">
        <v>0</v>
      </c>
      <c r="M2256" s="60">
        <f t="shared" si="212"/>
        <v>0</v>
      </c>
      <c r="N2256" s="49">
        <v>0</v>
      </c>
      <c r="O2256" s="62">
        <f t="shared" si="213"/>
        <v>0</v>
      </c>
      <c r="P2256" s="50">
        <f t="shared" si="214"/>
        <v>55</v>
      </c>
      <c r="Q2256" s="51">
        <f t="shared" si="215"/>
        <v>43.396790697674412</v>
      </c>
      <c r="R2256" s="46" t="s">
        <v>7301</v>
      </c>
    </row>
    <row r="2257" spans="1:18" ht="16.5" hidden="1" customHeight="1" x14ac:dyDescent="0.15">
      <c r="A2257" s="56" t="s">
        <v>6310</v>
      </c>
      <c r="B2257" s="98" t="s">
        <v>7945</v>
      </c>
      <c r="C2257" s="98" t="s">
        <v>7945</v>
      </c>
      <c r="D2257" s="56" t="s">
        <v>466</v>
      </c>
      <c r="E2257" s="56" t="s">
        <v>5300</v>
      </c>
      <c r="F2257" s="56" t="s">
        <v>5301</v>
      </c>
      <c r="G2257" s="66">
        <v>53.438999999999965</v>
      </c>
      <c r="H2257" s="65">
        <v>0</v>
      </c>
      <c r="I2257" s="47">
        <f t="shared" si="210"/>
        <v>0</v>
      </c>
      <c r="J2257" s="65">
        <v>0</v>
      </c>
      <c r="K2257" s="48">
        <f t="shared" si="211"/>
        <v>0</v>
      </c>
      <c r="L2257" s="65">
        <v>0</v>
      </c>
      <c r="M2257" s="60">
        <f t="shared" si="212"/>
        <v>0</v>
      </c>
      <c r="N2257" s="49">
        <v>1</v>
      </c>
      <c r="O2257" s="62">
        <f t="shared" si="213"/>
        <v>53.438999999999965</v>
      </c>
      <c r="P2257" s="50">
        <f t="shared" si="214"/>
        <v>1</v>
      </c>
      <c r="Q2257" s="51">
        <f t="shared" si="215"/>
        <v>53.438999999999965</v>
      </c>
      <c r="R2257" s="46" t="s">
        <v>1</v>
      </c>
    </row>
    <row r="2258" spans="1:18" ht="16.5" hidden="1" customHeight="1" x14ac:dyDescent="0.15">
      <c r="A2258" s="56" t="s">
        <v>5557</v>
      </c>
      <c r="B2258" s="98" t="s">
        <v>5558</v>
      </c>
      <c r="C2258" s="98" t="s">
        <v>5554</v>
      </c>
      <c r="D2258" s="56" t="s">
        <v>329</v>
      </c>
      <c r="E2258" s="56" t="s">
        <v>5171</v>
      </c>
      <c r="F2258" s="56" t="s">
        <v>5172</v>
      </c>
      <c r="G2258" s="66">
        <v>53.319379775972337</v>
      </c>
      <c r="H2258" s="65">
        <v>0</v>
      </c>
      <c r="I2258" s="47">
        <f t="shared" si="210"/>
        <v>0</v>
      </c>
      <c r="J2258" s="65">
        <v>0</v>
      </c>
      <c r="K2258" s="48">
        <f t="shared" si="211"/>
        <v>0</v>
      </c>
      <c r="L2258" s="65">
        <v>0</v>
      </c>
      <c r="M2258" s="60">
        <f t="shared" si="212"/>
        <v>0</v>
      </c>
      <c r="N2258" s="49">
        <v>1</v>
      </c>
      <c r="O2258" s="62">
        <f t="shared" si="213"/>
        <v>53.319379775972337</v>
      </c>
      <c r="P2258" s="50">
        <f t="shared" si="214"/>
        <v>1</v>
      </c>
      <c r="Q2258" s="51">
        <f t="shared" si="215"/>
        <v>53.319379775972337</v>
      </c>
      <c r="R2258" s="46" t="s">
        <v>1</v>
      </c>
    </row>
    <row r="2259" spans="1:18" ht="16.5" hidden="1" customHeight="1" x14ac:dyDescent="0.15">
      <c r="A2259" s="56" t="s">
        <v>2472</v>
      </c>
      <c r="B2259" s="98" t="s">
        <v>2473</v>
      </c>
      <c r="C2259" s="98" t="s">
        <v>2474</v>
      </c>
      <c r="D2259" s="56" t="s">
        <v>350</v>
      </c>
      <c r="E2259" s="56" t="s">
        <v>351</v>
      </c>
      <c r="F2259" s="56" t="s">
        <v>352</v>
      </c>
      <c r="G2259" s="66">
        <v>1.0999999999999999E-2</v>
      </c>
      <c r="H2259" s="65">
        <v>0</v>
      </c>
      <c r="I2259" s="47">
        <f t="shared" si="210"/>
        <v>0</v>
      </c>
      <c r="J2259" s="65">
        <v>0</v>
      </c>
      <c r="K2259" s="48">
        <f t="shared" si="211"/>
        <v>0</v>
      </c>
      <c r="L2259" s="65">
        <v>0</v>
      </c>
      <c r="M2259" s="60">
        <f t="shared" si="212"/>
        <v>0</v>
      </c>
      <c r="N2259" s="49">
        <v>4847</v>
      </c>
      <c r="O2259" s="62">
        <f t="shared" si="213"/>
        <v>53.317</v>
      </c>
      <c r="P2259" s="50">
        <f t="shared" si="214"/>
        <v>4847</v>
      </c>
      <c r="Q2259" s="51">
        <f t="shared" si="215"/>
        <v>53.317</v>
      </c>
      <c r="R2259" s="46" t="s">
        <v>7307</v>
      </c>
    </row>
    <row r="2260" spans="1:18" ht="16.5" hidden="1" customHeight="1" x14ac:dyDescent="0.15">
      <c r="A2260" s="56" t="s">
        <v>7226</v>
      </c>
      <c r="B2260" s="98" t="s">
        <v>7227</v>
      </c>
      <c r="C2260" s="98" t="s">
        <v>7228</v>
      </c>
      <c r="D2260" s="56" t="s">
        <v>329</v>
      </c>
      <c r="E2260" s="56" t="s">
        <v>1380</v>
      </c>
      <c r="F2260" s="56" t="s">
        <v>1381</v>
      </c>
      <c r="G2260" s="66">
        <v>53</v>
      </c>
      <c r="H2260" s="65">
        <v>0</v>
      </c>
      <c r="I2260" s="47">
        <f t="shared" si="210"/>
        <v>0</v>
      </c>
      <c r="J2260" s="65">
        <v>0</v>
      </c>
      <c r="K2260" s="48">
        <f t="shared" si="211"/>
        <v>0</v>
      </c>
      <c r="L2260" s="65">
        <v>0</v>
      </c>
      <c r="M2260" s="60">
        <f t="shared" si="212"/>
        <v>0</v>
      </c>
      <c r="N2260" s="49">
        <v>1</v>
      </c>
      <c r="O2260" s="62">
        <f t="shared" si="213"/>
        <v>53</v>
      </c>
      <c r="P2260" s="50">
        <f t="shared" si="214"/>
        <v>1</v>
      </c>
      <c r="Q2260" s="51">
        <f t="shared" si="215"/>
        <v>53</v>
      </c>
      <c r="R2260" s="46" t="s">
        <v>7303</v>
      </c>
    </row>
    <row r="2261" spans="1:18" ht="16.5" hidden="1" customHeight="1" x14ac:dyDescent="0.15">
      <c r="A2261" s="56" t="s">
        <v>5393</v>
      </c>
      <c r="B2261" s="98" t="s">
        <v>5394</v>
      </c>
      <c r="C2261" s="98" t="s">
        <v>5395</v>
      </c>
      <c r="D2261" s="56" t="s">
        <v>329</v>
      </c>
      <c r="E2261" s="56" t="s">
        <v>5171</v>
      </c>
      <c r="F2261" s="56" t="s">
        <v>5172</v>
      </c>
      <c r="G2261" s="66">
        <v>26.472332832315182</v>
      </c>
      <c r="H2261" s="65">
        <v>0</v>
      </c>
      <c r="I2261" s="47">
        <f t="shared" si="210"/>
        <v>0</v>
      </c>
      <c r="J2261" s="65">
        <v>0</v>
      </c>
      <c r="K2261" s="48">
        <f t="shared" si="211"/>
        <v>0</v>
      </c>
      <c r="L2261" s="65">
        <v>0</v>
      </c>
      <c r="M2261" s="60">
        <f t="shared" si="212"/>
        <v>0</v>
      </c>
      <c r="N2261" s="49">
        <v>2</v>
      </c>
      <c r="O2261" s="62">
        <f t="shared" si="213"/>
        <v>52.944665664630364</v>
      </c>
      <c r="P2261" s="50">
        <f t="shared" si="214"/>
        <v>2</v>
      </c>
      <c r="Q2261" s="51">
        <f t="shared" si="215"/>
        <v>52.944665664630364</v>
      </c>
      <c r="R2261" s="46" t="s">
        <v>1</v>
      </c>
    </row>
    <row r="2262" spans="1:18" ht="16.5" hidden="1" customHeight="1" x14ac:dyDescent="0.15">
      <c r="A2262" s="56" t="s">
        <v>5247</v>
      </c>
      <c r="B2262" s="98" t="s">
        <v>5248</v>
      </c>
      <c r="C2262" s="98" t="s">
        <v>8442</v>
      </c>
      <c r="D2262" s="56" t="s">
        <v>329</v>
      </c>
      <c r="E2262" s="56" t="s">
        <v>5173</v>
      </c>
      <c r="F2262" s="56" t="s">
        <v>5174</v>
      </c>
      <c r="G2262" s="66">
        <v>5.8633728735957344</v>
      </c>
      <c r="H2262" s="65">
        <v>0</v>
      </c>
      <c r="I2262" s="47">
        <f t="shared" si="210"/>
        <v>0</v>
      </c>
      <c r="J2262" s="65">
        <v>0</v>
      </c>
      <c r="K2262" s="48">
        <f t="shared" si="211"/>
        <v>0</v>
      </c>
      <c r="L2262" s="65">
        <v>0</v>
      </c>
      <c r="M2262" s="60">
        <f t="shared" si="212"/>
        <v>0</v>
      </c>
      <c r="N2262" s="49">
        <v>9</v>
      </c>
      <c r="O2262" s="62">
        <f t="shared" si="213"/>
        <v>52.770355862361612</v>
      </c>
      <c r="P2262" s="50">
        <f t="shared" si="214"/>
        <v>9</v>
      </c>
      <c r="Q2262" s="51">
        <f t="shared" si="215"/>
        <v>52.770355862361612</v>
      </c>
      <c r="R2262" s="46" t="s">
        <v>62</v>
      </c>
    </row>
    <row r="2263" spans="1:18" ht="16.5" hidden="1" customHeight="1" x14ac:dyDescent="0.15">
      <c r="A2263" s="56" t="s">
        <v>2489</v>
      </c>
      <c r="B2263" s="98" t="s">
        <v>2490</v>
      </c>
      <c r="C2263" s="98" t="s">
        <v>2490</v>
      </c>
      <c r="D2263" s="56" t="s">
        <v>350</v>
      </c>
      <c r="E2263" s="56" t="s">
        <v>351</v>
      </c>
      <c r="F2263" s="56" t="s">
        <v>352</v>
      </c>
      <c r="G2263" s="66">
        <v>1.2999999999999999E-2</v>
      </c>
      <c r="H2263" s="65">
        <v>0</v>
      </c>
      <c r="I2263" s="47">
        <f t="shared" si="210"/>
        <v>0</v>
      </c>
      <c r="J2263" s="65">
        <v>0</v>
      </c>
      <c r="K2263" s="48">
        <f t="shared" si="211"/>
        <v>0</v>
      </c>
      <c r="L2263" s="65">
        <v>0</v>
      </c>
      <c r="M2263" s="60">
        <f t="shared" si="212"/>
        <v>0</v>
      </c>
      <c r="N2263" s="49">
        <v>4042</v>
      </c>
      <c r="O2263" s="62">
        <f t="shared" si="213"/>
        <v>52.545999999999999</v>
      </c>
      <c r="P2263" s="50">
        <f t="shared" si="214"/>
        <v>4042</v>
      </c>
      <c r="Q2263" s="51">
        <f t="shared" si="215"/>
        <v>52.545999999999999</v>
      </c>
      <c r="R2263" s="46" t="s">
        <v>7307</v>
      </c>
    </row>
    <row r="2264" spans="1:18" ht="16.5" hidden="1" customHeight="1" x14ac:dyDescent="0.15">
      <c r="A2264" s="56" t="s">
        <v>3516</v>
      </c>
      <c r="B2264" s="98" t="s">
        <v>3517</v>
      </c>
      <c r="C2264" s="98" t="s">
        <v>3517</v>
      </c>
      <c r="D2264" s="56" t="s">
        <v>350</v>
      </c>
      <c r="E2264" s="56" t="s">
        <v>391</v>
      </c>
      <c r="F2264" s="56" t="s">
        <v>392</v>
      </c>
      <c r="G2264" s="66">
        <v>0.52500000000000002</v>
      </c>
      <c r="H2264" s="65">
        <v>0</v>
      </c>
      <c r="I2264" s="47">
        <f t="shared" si="210"/>
        <v>0</v>
      </c>
      <c r="J2264" s="65">
        <v>0</v>
      </c>
      <c r="K2264" s="48">
        <f t="shared" si="211"/>
        <v>0</v>
      </c>
      <c r="L2264" s="65">
        <v>0</v>
      </c>
      <c r="M2264" s="60">
        <f t="shared" si="212"/>
        <v>0</v>
      </c>
      <c r="N2264" s="49">
        <v>100</v>
      </c>
      <c r="O2264" s="62">
        <f t="shared" si="213"/>
        <v>52.5</v>
      </c>
      <c r="P2264" s="50">
        <f t="shared" si="214"/>
        <v>100</v>
      </c>
      <c r="Q2264" s="51">
        <f t="shared" si="215"/>
        <v>52.5</v>
      </c>
      <c r="R2264" s="46" t="s">
        <v>7307</v>
      </c>
    </row>
    <row r="2265" spans="1:18" ht="16.5" hidden="1" customHeight="1" x14ac:dyDescent="0.15">
      <c r="A2265" s="56" t="s">
        <v>6199</v>
      </c>
      <c r="B2265" s="98" t="s">
        <v>6200</v>
      </c>
      <c r="C2265" s="98" t="s">
        <v>6201</v>
      </c>
      <c r="D2265" s="56" t="s">
        <v>329</v>
      </c>
      <c r="E2265" s="56" t="s">
        <v>5300</v>
      </c>
      <c r="F2265" s="56" t="s">
        <v>5301</v>
      </c>
      <c r="G2265" s="66">
        <v>26.179961908829672</v>
      </c>
      <c r="H2265" s="65">
        <v>0</v>
      </c>
      <c r="I2265" s="47">
        <f t="shared" si="210"/>
        <v>0</v>
      </c>
      <c r="J2265" s="65">
        <v>0</v>
      </c>
      <c r="K2265" s="48">
        <f t="shared" si="211"/>
        <v>0</v>
      </c>
      <c r="L2265" s="65">
        <v>0</v>
      </c>
      <c r="M2265" s="60">
        <f t="shared" si="212"/>
        <v>0</v>
      </c>
      <c r="N2265" s="49">
        <v>2</v>
      </c>
      <c r="O2265" s="62">
        <f t="shared" si="213"/>
        <v>52.359923817659343</v>
      </c>
      <c r="P2265" s="50">
        <f t="shared" si="214"/>
        <v>2</v>
      </c>
      <c r="Q2265" s="51">
        <f t="shared" si="215"/>
        <v>52.359923817659343</v>
      </c>
      <c r="R2265" s="46" t="s">
        <v>1</v>
      </c>
    </row>
    <row r="2266" spans="1:18" ht="16.5" hidden="1" customHeight="1" x14ac:dyDescent="0.15">
      <c r="A2266" s="56" t="s">
        <v>5129</v>
      </c>
      <c r="B2266" s="98" t="s">
        <v>5130</v>
      </c>
      <c r="C2266" s="98" t="s">
        <v>5131</v>
      </c>
      <c r="D2266" s="56" t="s">
        <v>329</v>
      </c>
      <c r="E2266" s="56" t="s">
        <v>1380</v>
      </c>
      <c r="F2266" s="56" t="s">
        <v>1381</v>
      </c>
      <c r="G2266" s="66">
        <v>0.06</v>
      </c>
      <c r="H2266" s="65">
        <v>0</v>
      </c>
      <c r="I2266" s="47">
        <f t="shared" si="210"/>
        <v>0</v>
      </c>
      <c r="J2266" s="65">
        <v>0</v>
      </c>
      <c r="K2266" s="48">
        <f t="shared" si="211"/>
        <v>0</v>
      </c>
      <c r="L2266" s="65">
        <v>0</v>
      </c>
      <c r="M2266" s="60">
        <f t="shared" si="212"/>
        <v>0</v>
      </c>
      <c r="N2266" s="49">
        <v>871</v>
      </c>
      <c r="O2266" s="62">
        <f t="shared" si="213"/>
        <v>52.26</v>
      </c>
      <c r="P2266" s="50">
        <f t="shared" si="214"/>
        <v>871</v>
      </c>
      <c r="Q2266" s="51">
        <f t="shared" si="215"/>
        <v>52.26</v>
      </c>
      <c r="R2266" s="46" t="s">
        <v>7303</v>
      </c>
    </row>
    <row r="2267" spans="1:18" ht="16.5" hidden="1" customHeight="1" x14ac:dyDescent="0.15">
      <c r="A2267" s="56" t="s">
        <v>3081</v>
      </c>
      <c r="B2267" s="98" t="s">
        <v>3082</v>
      </c>
      <c r="C2267" s="98" t="s">
        <v>3083</v>
      </c>
      <c r="D2267" s="56" t="s">
        <v>350</v>
      </c>
      <c r="E2267" s="56" t="s">
        <v>351</v>
      </c>
      <c r="F2267" s="56" t="s">
        <v>352</v>
      </c>
      <c r="G2267" s="66">
        <v>4.4999999999999988E-3</v>
      </c>
      <c r="H2267" s="65">
        <v>0</v>
      </c>
      <c r="I2267" s="47">
        <f t="shared" si="210"/>
        <v>0</v>
      </c>
      <c r="J2267" s="65">
        <v>0</v>
      </c>
      <c r="K2267" s="48">
        <f t="shared" si="211"/>
        <v>0</v>
      </c>
      <c r="L2267" s="65">
        <v>0</v>
      </c>
      <c r="M2267" s="60">
        <f t="shared" si="212"/>
        <v>0</v>
      </c>
      <c r="N2267" s="49">
        <v>11569</v>
      </c>
      <c r="O2267" s="62">
        <f t="shared" si="213"/>
        <v>52.060499999999983</v>
      </c>
      <c r="P2267" s="50">
        <f t="shared" si="214"/>
        <v>11569</v>
      </c>
      <c r="Q2267" s="51">
        <f t="shared" si="215"/>
        <v>52.060499999999983</v>
      </c>
      <c r="R2267" s="46" t="s">
        <v>7307</v>
      </c>
    </row>
    <row r="2268" spans="1:18" ht="16.5" hidden="1" customHeight="1" x14ac:dyDescent="0.15">
      <c r="A2268" s="56" t="s">
        <v>791</v>
      </c>
      <c r="B2268" s="98" t="s">
        <v>792</v>
      </c>
      <c r="C2268" s="98" t="s">
        <v>8248</v>
      </c>
      <c r="D2268" s="56" t="s">
        <v>329</v>
      </c>
      <c r="E2268" s="56" t="s">
        <v>391</v>
      </c>
      <c r="F2268" s="56" t="s">
        <v>392</v>
      </c>
      <c r="G2268" s="66">
        <v>6.5</v>
      </c>
      <c r="H2268" s="65">
        <v>0</v>
      </c>
      <c r="I2268" s="47">
        <f t="shared" si="210"/>
        <v>0</v>
      </c>
      <c r="J2268" s="65">
        <v>0</v>
      </c>
      <c r="K2268" s="48">
        <f t="shared" si="211"/>
        <v>0</v>
      </c>
      <c r="L2268" s="65">
        <v>0</v>
      </c>
      <c r="M2268" s="60">
        <f t="shared" si="212"/>
        <v>0</v>
      </c>
      <c r="N2268" s="49">
        <v>8</v>
      </c>
      <c r="O2268" s="62">
        <f t="shared" si="213"/>
        <v>52</v>
      </c>
      <c r="P2268" s="50">
        <f t="shared" si="214"/>
        <v>8</v>
      </c>
      <c r="Q2268" s="51">
        <f t="shared" si="215"/>
        <v>52</v>
      </c>
      <c r="R2268" s="46" t="s">
        <v>7299</v>
      </c>
    </row>
    <row r="2269" spans="1:18" ht="16.5" hidden="1" customHeight="1" x14ac:dyDescent="0.15">
      <c r="A2269" s="56" t="s">
        <v>6440</v>
      </c>
      <c r="B2269" s="98" t="s">
        <v>6441</v>
      </c>
      <c r="C2269" s="98" t="s">
        <v>5527</v>
      </c>
      <c r="D2269" s="56" t="s">
        <v>329</v>
      </c>
      <c r="E2269" s="56" t="s">
        <v>1247</v>
      </c>
      <c r="F2269" s="56" t="s">
        <v>1248</v>
      </c>
      <c r="G2269" s="66">
        <v>5.1880000000000006</v>
      </c>
      <c r="H2269" s="65">
        <v>0</v>
      </c>
      <c r="I2269" s="47">
        <f t="shared" si="210"/>
        <v>0</v>
      </c>
      <c r="J2269" s="65">
        <v>0</v>
      </c>
      <c r="K2269" s="48">
        <f t="shared" si="211"/>
        <v>0</v>
      </c>
      <c r="L2269" s="65">
        <v>0</v>
      </c>
      <c r="M2269" s="60">
        <f t="shared" si="212"/>
        <v>0</v>
      </c>
      <c r="N2269" s="49">
        <v>10</v>
      </c>
      <c r="O2269" s="62">
        <f t="shared" si="213"/>
        <v>51.88000000000001</v>
      </c>
      <c r="P2269" s="50">
        <f t="shared" si="214"/>
        <v>10</v>
      </c>
      <c r="Q2269" s="51">
        <f t="shared" si="215"/>
        <v>51.88000000000001</v>
      </c>
      <c r="R2269" s="46" t="s">
        <v>1</v>
      </c>
    </row>
    <row r="2270" spans="1:18" ht="16.5" hidden="1" customHeight="1" x14ac:dyDescent="0.15">
      <c r="A2270" s="56" t="s">
        <v>3174</v>
      </c>
      <c r="B2270" s="98" t="s">
        <v>3175</v>
      </c>
      <c r="C2270" s="98" t="s">
        <v>3176</v>
      </c>
      <c r="D2270" s="56" t="s">
        <v>329</v>
      </c>
      <c r="E2270" s="56" t="s">
        <v>351</v>
      </c>
      <c r="F2270" s="56" t="s">
        <v>352</v>
      </c>
      <c r="G2270" s="66">
        <v>1.12E-2</v>
      </c>
      <c r="H2270" s="65">
        <v>0</v>
      </c>
      <c r="I2270" s="47">
        <f t="shared" si="210"/>
        <v>0</v>
      </c>
      <c r="J2270" s="65">
        <v>0</v>
      </c>
      <c r="K2270" s="48">
        <f t="shared" si="211"/>
        <v>0</v>
      </c>
      <c r="L2270" s="65">
        <v>0</v>
      </c>
      <c r="M2270" s="60">
        <f t="shared" si="212"/>
        <v>0</v>
      </c>
      <c r="N2270" s="49">
        <v>4626</v>
      </c>
      <c r="O2270" s="62">
        <f t="shared" si="213"/>
        <v>51.811199999999999</v>
      </c>
      <c r="P2270" s="50">
        <f t="shared" si="214"/>
        <v>4626</v>
      </c>
      <c r="Q2270" s="51">
        <f t="shared" si="215"/>
        <v>51.811199999999999</v>
      </c>
      <c r="R2270" s="46" t="s">
        <v>7307</v>
      </c>
    </row>
    <row r="2271" spans="1:18" ht="16.5" hidden="1" customHeight="1" x14ac:dyDescent="0.15">
      <c r="A2271" s="56" t="s">
        <v>3302</v>
      </c>
      <c r="B2271" s="98" t="s">
        <v>7757</v>
      </c>
      <c r="C2271" s="98" t="s">
        <v>3303</v>
      </c>
      <c r="D2271" s="56" t="s">
        <v>350</v>
      </c>
      <c r="E2271" s="56" t="s">
        <v>351</v>
      </c>
      <c r="F2271" s="56" t="s">
        <v>352</v>
      </c>
      <c r="G2271" s="66">
        <v>0.18436892655367221</v>
      </c>
      <c r="H2271" s="65">
        <v>0</v>
      </c>
      <c r="I2271" s="47">
        <f t="shared" si="210"/>
        <v>0</v>
      </c>
      <c r="J2271" s="65">
        <v>0</v>
      </c>
      <c r="K2271" s="48">
        <f t="shared" si="211"/>
        <v>0</v>
      </c>
      <c r="L2271" s="65">
        <v>0</v>
      </c>
      <c r="M2271" s="60">
        <f t="shared" si="212"/>
        <v>0</v>
      </c>
      <c r="N2271" s="49">
        <v>281</v>
      </c>
      <c r="O2271" s="62">
        <f t="shared" si="213"/>
        <v>51.807668361581889</v>
      </c>
      <c r="P2271" s="50">
        <f t="shared" si="214"/>
        <v>281</v>
      </c>
      <c r="Q2271" s="51">
        <f t="shared" si="215"/>
        <v>51.807668361581889</v>
      </c>
      <c r="R2271" s="46" t="s">
        <v>7307</v>
      </c>
    </row>
    <row r="2272" spans="1:18" ht="16.5" hidden="1" customHeight="1" x14ac:dyDescent="0.15">
      <c r="A2272" s="56" t="s">
        <v>1890</v>
      </c>
      <c r="B2272" s="98" t="s">
        <v>1891</v>
      </c>
      <c r="C2272" s="98" t="s">
        <v>1892</v>
      </c>
      <c r="D2272" s="56" t="s">
        <v>329</v>
      </c>
      <c r="E2272" s="56" t="s">
        <v>1380</v>
      </c>
      <c r="F2272" s="56" t="s">
        <v>1381</v>
      </c>
      <c r="G2272" s="66">
        <v>4.6966000000000001</v>
      </c>
      <c r="H2272" s="65">
        <v>0</v>
      </c>
      <c r="I2272" s="47">
        <f t="shared" si="210"/>
        <v>0</v>
      </c>
      <c r="J2272" s="65">
        <v>0</v>
      </c>
      <c r="K2272" s="48">
        <f t="shared" si="211"/>
        <v>0</v>
      </c>
      <c r="L2272" s="65">
        <v>0</v>
      </c>
      <c r="M2272" s="60">
        <f t="shared" si="212"/>
        <v>0</v>
      </c>
      <c r="N2272" s="49">
        <v>11</v>
      </c>
      <c r="O2272" s="62">
        <f t="shared" si="213"/>
        <v>51.662599999999998</v>
      </c>
      <c r="P2272" s="50">
        <f t="shared" si="214"/>
        <v>11</v>
      </c>
      <c r="Q2272" s="51">
        <f t="shared" si="215"/>
        <v>51.662599999999998</v>
      </c>
      <c r="R2272" s="46" t="s">
        <v>7301</v>
      </c>
    </row>
    <row r="2273" spans="1:18" ht="16.5" hidden="1" customHeight="1" x14ac:dyDescent="0.15">
      <c r="A2273" s="56" t="s">
        <v>6303</v>
      </c>
      <c r="B2273" s="98" t="s">
        <v>6304</v>
      </c>
      <c r="C2273" s="98" t="s">
        <v>6305</v>
      </c>
      <c r="D2273" s="56" t="s">
        <v>329</v>
      </c>
      <c r="E2273" s="56" t="s">
        <v>1247</v>
      </c>
      <c r="F2273" s="56" t="s">
        <v>1248</v>
      </c>
      <c r="G2273" s="66">
        <v>25.666785476708192</v>
      </c>
      <c r="H2273" s="65">
        <v>0</v>
      </c>
      <c r="I2273" s="47">
        <f t="shared" si="210"/>
        <v>0</v>
      </c>
      <c r="J2273" s="65">
        <v>0</v>
      </c>
      <c r="K2273" s="48">
        <f t="shared" si="211"/>
        <v>0</v>
      </c>
      <c r="L2273" s="65">
        <v>0</v>
      </c>
      <c r="M2273" s="60">
        <f t="shared" si="212"/>
        <v>0</v>
      </c>
      <c r="N2273" s="49">
        <v>2</v>
      </c>
      <c r="O2273" s="62">
        <f t="shared" si="213"/>
        <v>51.333570953416384</v>
      </c>
      <c r="P2273" s="50">
        <f t="shared" si="214"/>
        <v>2</v>
      </c>
      <c r="Q2273" s="51">
        <f t="shared" si="215"/>
        <v>51.333570953416384</v>
      </c>
      <c r="R2273" s="46" t="s">
        <v>1</v>
      </c>
    </row>
    <row r="2274" spans="1:18" ht="16.5" hidden="1" customHeight="1" x14ac:dyDescent="0.15">
      <c r="A2274" s="56" t="s">
        <v>8001</v>
      </c>
      <c r="B2274" s="56" t="s">
        <v>8002</v>
      </c>
      <c r="C2274" s="56" t="s">
        <v>8003</v>
      </c>
      <c r="D2274" s="56" t="s">
        <v>329</v>
      </c>
      <c r="E2274" s="56" t="s">
        <v>330</v>
      </c>
      <c r="F2274" s="56" t="s">
        <v>331</v>
      </c>
      <c r="G2274" s="66">
        <v>0.59396359320746506</v>
      </c>
      <c r="H2274" s="65">
        <v>720</v>
      </c>
      <c r="I2274" s="47">
        <f t="shared" si="210"/>
        <v>427.65378710937483</v>
      </c>
      <c r="J2274" s="65">
        <v>0</v>
      </c>
      <c r="K2274" s="48">
        <f t="shared" si="211"/>
        <v>0</v>
      </c>
      <c r="L2274" s="65">
        <v>0</v>
      </c>
      <c r="M2274" s="60">
        <f t="shared" si="212"/>
        <v>0</v>
      </c>
      <c r="N2274" s="49">
        <v>0</v>
      </c>
      <c r="O2274" s="62">
        <f t="shared" si="213"/>
        <v>0</v>
      </c>
      <c r="P2274" s="50">
        <f t="shared" si="214"/>
        <v>720</v>
      </c>
      <c r="Q2274" s="51">
        <f t="shared" si="215"/>
        <v>427.65378710937483</v>
      </c>
      <c r="R2274" s="46" t="s">
        <v>7301</v>
      </c>
    </row>
    <row r="2275" spans="1:18" ht="16.5" hidden="1" customHeight="1" x14ac:dyDescent="0.15">
      <c r="A2275" s="56" t="s">
        <v>8001</v>
      </c>
      <c r="B2275" s="56" t="s">
        <v>8002</v>
      </c>
      <c r="C2275" s="56" t="s">
        <v>8003</v>
      </c>
      <c r="D2275" s="56" t="s">
        <v>329</v>
      </c>
      <c r="E2275" s="56" t="s">
        <v>391</v>
      </c>
      <c r="F2275" s="56" t="s">
        <v>392</v>
      </c>
      <c r="G2275" s="66">
        <v>0.59396359320746506</v>
      </c>
      <c r="H2275" s="65">
        <v>87</v>
      </c>
      <c r="I2275" s="47">
        <f t="shared" si="210"/>
        <v>51.67483260904946</v>
      </c>
      <c r="J2275" s="65">
        <v>0</v>
      </c>
      <c r="K2275" s="48">
        <f t="shared" si="211"/>
        <v>0</v>
      </c>
      <c r="L2275" s="65">
        <v>0</v>
      </c>
      <c r="M2275" s="60">
        <f t="shared" si="212"/>
        <v>0</v>
      </c>
      <c r="N2275" s="49">
        <v>0</v>
      </c>
      <c r="O2275" s="62">
        <f t="shared" si="213"/>
        <v>0</v>
      </c>
      <c r="P2275" s="50">
        <f t="shared" si="214"/>
        <v>87</v>
      </c>
      <c r="Q2275" s="51">
        <f t="shared" si="215"/>
        <v>51.67483260904946</v>
      </c>
      <c r="R2275" s="46" t="s">
        <v>7301</v>
      </c>
    </row>
    <row r="2276" spans="1:18" ht="16.5" hidden="1" customHeight="1" x14ac:dyDescent="0.15">
      <c r="A2276" s="56" t="s">
        <v>739</v>
      </c>
      <c r="B2276" s="98" t="s">
        <v>740</v>
      </c>
      <c r="C2276" s="98" t="s">
        <v>741</v>
      </c>
      <c r="D2276" s="56" t="s">
        <v>329</v>
      </c>
      <c r="E2276" s="56" t="s">
        <v>568</v>
      </c>
      <c r="F2276" s="56" t="s">
        <v>569</v>
      </c>
      <c r="G2276" s="66">
        <v>25.640999999999998</v>
      </c>
      <c r="H2276" s="65">
        <v>0</v>
      </c>
      <c r="I2276" s="47">
        <f t="shared" si="210"/>
        <v>0</v>
      </c>
      <c r="J2276" s="65">
        <v>0</v>
      </c>
      <c r="K2276" s="48">
        <f t="shared" si="211"/>
        <v>0</v>
      </c>
      <c r="L2276" s="65">
        <v>0</v>
      </c>
      <c r="M2276" s="60">
        <f t="shared" si="212"/>
        <v>0</v>
      </c>
      <c r="N2276" s="49">
        <v>2</v>
      </c>
      <c r="O2276" s="62">
        <f t="shared" si="213"/>
        <v>51.281999999999996</v>
      </c>
      <c r="P2276" s="50">
        <f t="shared" si="214"/>
        <v>2</v>
      </c>
      <c r="Q2276" s="51">
        <f t="shared" si="215"/>
        <v>51.281999999999996</v>
      </c>
      <c r="R2276" s="46" t="s">
        <v>7299</v>
      </c>
    </row>
    <row r="2277" spans="1:18" ht="16.5" hidden="1" customHeight="1" x14ac:dyDescent="0.15">
      <c r="A2277" s="56" t="s">
        <v>972</v>
      </c>
      <c r="B2277" s="98" t="s">
        <v>804</v>
      </c>
      <c r="C2277" s="98" t="s">
        <v>805</v>
      </c>
      <c r="D2277" s="56" t="s">
        <v>329</v>
      </c>
      <c r="E2277" s="56" t="s">
        <v>330</v>
      </c>
      <c r="F2277" s="56" t="s">
        <v>331</v>
      </c>
      <c r="G2277" s="66">
        <v>2.0512000000000001</v>
      </c>
      <c r="H2277" s="65">
        <v>0</v>
      </c>
      <c r="I2277" s="47">
        <f t="shared" si="210"/>
        <v>0</v>
      </c>
      <c r="J2277" s="65">
        <v>0</v>
      </c>
      <c r="K2277" s="48">
        <f t="shared" si="211"/>
        <v>0</v>
      </c>
      <c r="L2277" s="65">
        <v>0</v>
      </c>
      <c r="M2277" s="60">
        <f t="shared" si="212"/>
        <v>0</v>
      </c>
      <c r="N2277" s="49">
        <v>25</v>
      </c>
      <c r="O2277" s="62">
        <f t="shared" si="213"/>
        <v>51.28</v>
      </c>
      <c r="P2277" s="50">
        <f t="shared" si="214"/>
        <v>25</v>
      </c>
      <c r="Q2277" s="51">
        <f t="shared" si="215"/>
        <v>51.28</v>
      </c>
      <c r="R2277" s="46" t="s">
        <v>7299</v>
      </c>
    </row>
    <row r="2278" spans="1:18" ht="16.5" hidden="1" customHeight="1" x14ac:dyDescent="0.15">
      <c r="A2278" s="56" t="s">
        <v>3545</v>
      </c>
      <c r="B2278" s="98" t="s">
        <v>3546</v>
      </c>
      <c r="C2278" s="98" t="s">
        <v>3546</v>
      </c>
      <c r="D2278" s="56" t="s">
        <v>350</v>
      </c>
      <c r="E2278" s="56" t="s">
        <v>467</v>
      </c>
      <c r="F2278" s="56" t="s">
        <v>468</v>
      </c>
      <c r="G2278" s="66">
        <v>0.05</v>
      </c>
      <c r="H2278" s="65">
        <v>0</v>
      </c>
      <c r="I2278" s="47">
        <f t="shared" si="210"/>
        <v>0</v>
      </c>
      <c r="J2278" s="65">
        <v>0</v>
      </c>
      <c r="K2278" s="48">
        <f t="shared" si="211"/>
        <v>0</v>
      </c>
      <c r="L2278" s="65">
        <v>0</v>
      </c>
      <c r="M2278" s="60">
        <f t="shared" si="212"/>
        <v>0</v>
      </c>
      <c r="N2278" s="49">
        <v>1018</v>
      </c>
      <c r="O2278" s="62">
        <f t="shared" si="213"/>
        <v>50.900000000000006</v>
      </c>
      <c r="P2278" s="50">
        <f t="shared" si="214"/>
        <v>1018</v>
      </c>
      <c r="Q2278" s="51">
        <f t="shared" si="215"/>
        <v>50.900000000000006</v>
      </c>
      <c r="R2278" s="46" t="s">
        <v>7307</v>
      </c>
    </row>
    <row r="2279" spans="1:18" ht="16.5" hidden="1" customHeight="1" x14ac:dyDescent="0.15">
      <c r="A2279" s="56" t="s">
        <v>3543</v>
      </c>
      <c r="B2279" s="98" t="s">
        <v>3544</v>
      </c>
      <c r="C2279" s="98" t="s">
        <v>3544</v>
      </c>
      <c r="D2279" s="56" t="s">
        <v>350</v>
      </c>
      <c r="E2279" s="56" t="s">
        <v>467</v>
      </c>
      <c r="F2279" s="56" t="s">
        <v>468</v>
      </c>
      <c r="G2279" s="66">
        <v>0.13800000000000001</v>
      </c>
      <c r="H2279" s="65">
        <v>0</v>
      </c>
      <c r="I2279" s="47">
        <f t="shared" si="210"/>
        <v>0</v>
      </c>
      <c r="J2279" s="65">
        <v>0</v>
      </c>
      <c r="K2279" s="48">
        <f t="shared" si="211"/>
        <v>0</v>
      </c>
      <c r="L2279" s="65">
        <v>0</v>
      </c>
      <c r="M2279" s="60">
        <f t="shared" si="212"/>
        <v>0</v>
      </c>
      <c r="N2279" s="49">
        <v>368</v>
      </c>
      <c r="O2279" s="62">
        <f t="shared" si="213"/>
        <v>50.784000000000006</v>
      </c>
      <c r="P2279" s="50">
        <f t="shared" si="214"/>
        <v>368</v>
      </c>
      <c r="Q2279" s="51">
        <f t="shared" si="215"/>
        <v>50.784000000000006</v>
      </c>
      <c r="R2279" s="46" t="s">
        <v>7307</v>
      </c>
    </row>
    <row r="2280" spans="1:18" ht="16.5" hidden="1" customHeight="1" x14ac:dyDescent="0.15">
      <c r="A2280" s="56" t="s">
        <v>4208</v>
      </c>
      <c r="B2280" s="98" t="s">
        <v>4209</v>
      </c>
      <c r="C2280" s="98" t="s">
        <v>4209</v>
      </c>
      <c r="D2280" s="56" t="s">
        <v>329</v>
      </c>
      <c r="E2280" s="56" t="s">
        <v>330</v>
      </c>
      <c r="F2280" s="56" t="s">
        <v>331</v>
      </c>
      <c r="G2280" s="66">
        <v>8.4</v>
      </c>
      <c r="H2280" s="65">
        <v>0</v>
      </c>
      <c r="I2280" s="47">
        <f t="shared" si="210"/>
        <v>0</v>
      </c>
      <c r="J2280" s="65">
        <v>0</v>
      </c>
      <c r="K2280" s="48">
        <f t="shared" si="211"/>
        <v>0</v>
      </c>
      <c r="L2280" s="65">
        <v>0</v>
      </c>
      <c r="M2280" s="60">
        <f t="shared" si="212"/>
        <v>0</v>
      </c>
      <c r="N2280" s="49">
        <v>6</v>
      </c>
      <c r="O2280" s="62">
        <f t="shared" si="213"/>
        <v>50.400000000000006</v>
      </c>
      <c r="P2280" s="50">
        <f t="shared" si="214"/>
        <v>6</v>
      </c>
      <c r="Q2280" s="51">
        <f t="shared" si="215"/>
        <v>50.400000000000006</v>
      </c>
      <c r="R2280" s="46" t="s">
        <v>7307</v>
      </c>
    </row>
    <row r="2281" spans="1:18" ht="16.5" hidden="1" customHeight="1" x14ac:dyDescent="0.15">
      <c r="A2281" s="56" t="s">
        <v>3125</v>
      </c>
      <c r="B2281" s="98" t="s">
        <v>3126</v>
      </c>
      <c r="C2281" s="98" t="s">
        <v>3127</v>
      </c>
      <c r="D2281" s="56" t="s">
        <v>329</v>
      </c>
      <c r="E2281" s="56" t="s">
        <v>330</v>
      </c>
      <c r="F2281" s="56" t="s">
        <v>331</v>
      </c>
      <c r="G2281" s="66">
        <v>5.6410000000000002E-3</v>
      </c>
      <c r="H2281" s="65">
        <v>0</v>
      </c>
      <c r="I2281" s="47">
        <f t="shared" si="210"/>
        <v>0</v>
      </c>
      <c r="J2281" s="65">
        <v>0</v>
      </c>
      <c r="K2281" s="48">
        <f t="shared" si="211"/>
        <v>0</v>
      </c>
      <c r="L2281" s="65">
        <v>0</v>
      </c>
      <c r="M2281" s="60">
        <f t="shared" si="212"/>
        <v>0</v>
      </c>
      <c r="N2281" s="49">
        <v>8884</v>
      </c>
      <c r="O2281" s="62">
        <f t="shared" si="213"/>
        <v>50.114643999999998</v>
      </c>
      <c r="P2281" s="50">
        <f t="shared" si="214"/>
        <v>8884</v>
      </c>
      <c r="Q2281" s="51">
        <f t="shared" si="215"/>
        <v>50.114643999999998</v>
      </c>
      <c r="R2281" s="46" t="s">
        <v>7307</v>
      </c>
    </row>
    <row r="2282" spans="1:18" ht="16.5" hidden="1" customHeight="1" x14ac:dyDescent="0.15">
      <c r="A2282" s="56" t="s">
        <v>5095</v>
      </c>
      <c r="B2282" s="98" t="s">
        <v>5096</v>
      </c>
      <c r="C2282" s="98" t="s">
        <v>5097</v>
      </c>
      <c r="D2282" s="56" t="s">
        <v>329</v>
      </c>
      <c r="E2282" s="56" t="s">
        <v>1380</v>
      </c>
      <c r="F2282" s="56" t="s">
        <v>1381</v>
      </c>
      <c r="G2282" s="66">
        <v>10</v>
      </c>
      <c r="H2282" s="65">
        <v>0</v>
      </c>
      <c r="I2282" s="47">
        <f t="shared" si="210"/>
        <v>0</v>
      </c>
      <c r="J2282" s="65">
        <v>0</v>
      </c>
      <c r="K2282" s="48">
        <f t="shared" si="211"/>
        <v>0</v>
      </c>
      <c r="L2282" s="65">
        <v>0</v>
      </c>
      <c r="M2282" s="60">
        <f t="shared" si="212"/>
        <v>0</v>
      </c>
      <c r="N2282" s="49">
        <v>5</v>
      </c>
      <c r="O2282" s="62">
        <f t="shared" si="213"/>
        <v>50</v>
      </c>
      <c r="P2282" s="50">
        <f t="shared" si="214"/>
        <v>5</v>
      </c>
      <c r="Q2282" s="51">
        <f t="shared" si="215"/>
        <v>50</v>
      </c>
      <c r="R2282" s="46" t="s">
        <v>7303</v>
      </c>
    </row>
    <row r="2283" spans="1:18" ht="16.5" hidden="1" customHeight="1" x14ac:dyDescent="0.15">
      <c r="A2283" s="56" t="s">
        <v>7029</v>
      </c>
      <c r="B2283" s="98" t="s">
        <v>7030</v>
      </c>
      <c r="C2283" s="98" t="s">
        <v>7030</v>
      </c>
      <c r="D2283" s="56" t="s">
        <v>329</v>
      </c>
      <c r="E2283" s="56" t="s">
        <v>1380</v>
      </c>
      <c r="F2283" s="56" t="s">
        <v>1381</v>
      </c>
      <c r="G2283" s="66">
        <v>50</v>
      </c>
      <c r="H2283" s="65">
        <v>0</v>
      </c>
      <c r="I2283" s="47">
        <f t="shared" si="210"/>
        <v>0</v>
      </c>
      <c r="J2283" s="65">
        <v>0</v>
      </c>
      <c r="K2283" s="48">
        <f t="shared" si="211"/>
        <v>0</v>
      </c>
      <c r="L2283" s="65">
        <v>0</v>
      </c>
      <c r="M2283" s="60">
        <f t="shared" si="212"/>
        <v>0</v>
      </c>
      <c r="N2283" s="49">
        <v>1</v>
      </c>
      <c r="O2283" s="62">
        <f t="shared" si="213"/>
        <v>50</v>
      </c>
      <c r="P2283" s="50">
        <f t="shared" si="214"/>
        <v>1</v>
      </c>
      <c r="Q2283" s="51">
        <f t="shared" si="215"/>
        <v>50</v>
      </c>
      <c r="R2283" s="46" t="s">
        <v>7303</v>
      </c>
    </row>
    <row r="2284" spans="1:18" ht="16.5" hidden="1" customHeight="1" x14ac:dyDescent="0.15">
      <c r="A2284" s="56" t="s">
        <v>7031</v>
      </c>
      <c r="B2284" s="98" t="s">
        <v>7032</v>
      </c>
      <c r="C2284" s="98" t="s">
        <v>7032</v>
      </c>
      <c r="D2284" s="56" t="s">
        <v>329</v>
      </c>
      <c r="E2284" s="56" t="s">
        <v>1380</v>
      </c>
      <c r="F2284" s="56" t="s">
        <v>1381</v>
      </c>
      <c r="G2284" s="66">
        <v>50</v>
      </c>
      <c r="H2284" s="65">
        <v>0</v>
      </c>
      <c r="I2284" s="47">
        <f t="shared" si="210"/>
        <v>0</v>
      </c>
      <c r="J2284" s="65">
        <v>0</v>
      </c>
      <c r="K2284" s="48">
        <f t="shared" si="211"/>
        <v>0</v>
      </c>
      <c r="L2284" s="65">
        <v>0</v>
      </c>
      <c r="M2284" s="60">
        <f t="shared" si="212"/>
        <v>0</v>
      </c>
      <c r="N2284" s="49">
        <v>1</v>
      </c>
      <c r="O2284" s="62">
        <f t="shared" si="213"/>
        <v>50</v>
      </c>
      <c r="P2284" s="50">
        <f t="shared" si="214"/>
        <v>1</v>
      </c>
      <c r="Q2284" s="51">
        <f t="shared" si="215"/>
        <v>50</v>
      </c>
      <c r="R2284" s="46" t="s">
        <v>7303</v>
      </c>
    </row>
    <row r="2285" spans="1:18" ht="16.5" hidden="1" customHeight="1" x14ac:dyDescent="0.15">
      <c r="A2285" s="56" t="s">
        <v>7033</v>
      </c>
      <c r="B2285" s="98" t="s">
        <v>7034</v>
      </c>
      <c r="C2285" s="98" t="s">
        <v>7034</v>
      </c>
      <c r="D2285" s="56" t="s">
        <v>329</v>
      </c>
      <c r="E2285" s="56" t="s">
        <v>1380</v>
      </c>
      <c r="F2285" s="56" t="s">
        <v>1381</v>
      </c>
      <c r="G2285" s="66">
        <v>50</v>
      </c>
      <c r="H2285" s="65">
        <v>0</v>
      </c>
      <c r="I2285" s="47">
        <f t="shared" si="210"/>
        <v>0</v>
      </c>
      <c r="J2285" s="65">
        <v>0</v>
      </c>
      <c r="K2285" s="48">
        <f t="shared" si="211"/>
        <v>0</v>
      </c>
      <c r="L2285" s="65">
        <v>0</v>
      </c>
      <c r="M2285" s="60">
        <f t="shared" si="212"/>
        <v>0</v>
      </c>
      <c r="N2285" s="49">
        <v>1</v>
      </c>
      <c r="O2285" s="62">
        <f t="shared" si="213"/>
        <v>50</v>
      </c>
      <c r="P2285" s="50">
        <f t="shared" si="214"/>
        <v>1</v>
      </c>
      <c r="Q2285" s="51">
        <f t="shared" si="215"/>
        <v>50</v>
      </c>
      <c r="R2285" s="46" t="s">
        <v>7303</v>
      </c>
    </row>
    <row r="2286" spans="1:18" ht="16.5" hidden="1" customHeight="1" x14ac:dyDescent="0.15">
      <c r="A2286" s="56" t="s">
        <v>9218</v>
      </c>
      <c r="B2286" s="56" t="s">
        <v>9219</v>
      </c>
      <c r="C2286" s="56" t="s">
        <v>1774</v>
      </c>
      <c r="D2286" s="56" t="s">
        <v>329</v>
      </c>
      <c r="E2286" s="56" t="s">
        <v>330</v>
      </c>
      <c r="F2286" s="56" t="s">
        <v>331</v>
      </c>
      <c r="G2286" s="66">
        <v>0.88730833637802931</v>
      </c>
      <c r="H2286" s="65">
        <v>1061</v>
      </c>
      <c r="I2286" s="47">
        <f t="shared" si="210"/>
        <v>941.43414489708914</v>
      </c>
      <c r="J2286" s="65">
        <v>0</v>
      </c>
      <c r="K2286" s="48">
        <f t="shared" si="211"/>
        <v>0</v>
      </c>
      <c r="L2286" s="65">
        <v>0</v>
      </c>
      <c r="M2286" s="60">
        <f t="shared" si="212"/>
        <v>0</v>
      </c>
      <c r="N2286" s="49">
        <v>0</v>
      </c>
      <c r="O2286" s="62">
        <f t="shared" si="213"/>
        <v>0</v>
      </c>
      <c r="P2286" s="50">
        <f t="shared" si="214"/>
        <v>1061</v>
      </c>
      <c r="Q2286" s="51">
        <f t="shared" si="215"/>
        <v>941.43414489708914</v>
      </c>
      <c r="R2286" s="46" t="s">
        <v>7301</v>
      </c>
    </row>
    <row r="2287" spans="1:18" ht="16.5" hidden="1" customHeight="1" x14ac:dyDescent="0.15">
      <c r="A2287" s="56" t="s">
        <v>252</v>
      </c>
      <c r="B2287" s="98" t="s">
        <v>289</v>
      </c>
      <c r="C2287" s="98" t="s">
        <v>5259</v>
      </c>
      <c r="D2287" s="56" t="s">
        <v>329</v>
      </c>
      <c r="E2287" s="56" t="s">
        <v>5179</v>
      </c>
      <c r="F2287" s="56" t="s">
        <v>5180</v>
      </c>
      <c r="G2287" s="66">
        <v>9.9804503354660028</v>
      </c>
      <c r="H2287" s="65">
        <v>0</v>
      </c>
      <c r="I2287" s="47">
        <f t="shared" si="210"/>
        <v>0</v>
      </c>
      <c r="J2287" s="65">
        <v>0</v>
      </c>
      <c r="K2287" s="48">
        <f t="shared" si="211"/>
        <v>0</v>
      </c>
      <c r="L2287" s="65">
        <v>0</v>
      </c>
      <c r="M2287" s="60">
        <f t="shared" si="212"/>
        <v>0</v>
      </c>
      <c r="N2287" s="49">
        <v>5</v>
      </c>
      <c r="O2287" s="62">
        <f t="shared" si="213"/>
        <v>49.902251677330014</v>
      </c>
      <c r="P2287" s="50">
        <f t="shared" si="214"/>
        <v>5</v>
      </c>
      <c r="Q2287" s="51">
        <f t="shared" si="215"/>
        <v>49.902251677330014</v>
      </c>
      <c r="R2287" s="46" t="s">
        <v>62</v>
      </c>
    </row>
    <row r="2288" spans="1:18" ht="16.5" hidden="1" customHeight="1" x14ac:dyDescent="0.15">
      <c r="A2288" s="56" t="s">
        <v>6672</v>
      </c>
      <c r="B2288" s="98" t="s">
        <v>6673</v>
      </c>
      <c r="C2288" s="98" t="s">
        <v>6656</v>
      </c>
      <c r="D2288" s="56" t="s">
        <v>329</v>
      </c>
      <c r="E2288" s="56" t="s">
        <v>5300</v>
      </c>
      <c r="F2288" s="56" t="s">
        <v>5301</v>
      </c>
      <c r="G2288" s="66">
        <v>24.913041181409692</v>
      </c>
      <c r="H2288" s="65">
        <v>0</v>
      </c>
      <c r="I2288" s="47">
        <f t="shared" si="210"/>
        <v>0</v>
      </c>
      <c r="J2288" s="65">
        <v>0</v>
      </c>
      <c r="K2288" s="48">
        <f t="shared" si="211"/>
        <v>0</v>
      </c>
      <c r="L2288" s="65">
        <v>0</v>
      </c>
      <c r="M2288" s="60">
        <f t="shared" si="212"/>
        <v>0</v>
      </c>
      <c r="N2288" s="49">
        <v>2</v>
      </c>
      <c r="O2288" s="62">
        <f t="shared" si="213"/>
        <v>49.826082362819385</v>
      </c>
      <c r="P2288" s="50">
        <f t="shared" si="214"/>
        <v>2</v>
      </c>
      <c r="Q2288" s="51">
        <f t="shared" si="215"/>
        <v>49.826082362819385</v>
      </c>
      <c r="R2288" s="46" t="s">
        <v>1</v>
      </c>
    </row>
    <row r="2289" spans="1:18" ht="16.5" hidden="1" customHeight="1" x14ac:dyDescent="0.15">
      <c r="A2289" s="56" t="s">
        <v>2839</v>
      </c>
      <c r="B2289" s="98" t="s">
        <v>2840</v>
      </c>
      <c r="C2289" s="98" t="s">
        <v>2841</v>
      </c>
      <c r="D2289" s="56" t="s">
        <v>466</v>
      </c>
      <c r="E2289" s="56" t="s">
        <v>351</v>
      </c>
      <c r="F2289" s="56" t="s">
        <v>352</v>
      </c>
      <c r="G2289" s="66">
        <v>4.4999999999999988E-3</v>
      </c>
      <c r="H2289" s="65">
        <v>0</v>
      </c>
      <c r="I2289" s="47">
        <f t="shared" si="210"/>
        <v>0</v>
      </c>
      <c r="J2289" s="65">
        <v>0</v>
      </c>
      <c r="K2289" s="48">
        <f t="shared" si="211"/>
        <v>0</v>
      </c>
      <c r="L2289" s="65">
        <v>0</v>
      </c>
      <c r="M2289" s="60">
        <f t="shared" si="212"/>
        <v>0</v>
      </c>
      <c r="N2289" s="49">
        <v>10843</v>
      </c>
      <c r="O2289" s="62">
        <f t="shared" si="213"/>
        <v>48.793499999999987</v>
      </c>
      <c r="P2289" s="50">
        <f t="shared" si="214"/>
        <v>10843</v>
      </c>
      <c r="Q2289" s="51">
        <f t="shared" si="215"/>
        <v>48.793499999999987</v>
      </c>
      <c r="R2289" s="46" t="s">
        <v>7307</v>
      </c>
    </row>
    <row r="2290" spans="1:18" ht="16.5" hidden="1" customHeight="1" x14ac:dyDescent="0.15">
      <c r="A2290" s="56" t="s">
        <v>2246</v>
      </c>
      <c r="B2290" s="98" t="s">
        <v>2247</v>
      </c>
      <c r="C2290" s="98" t="s">
        <v>1722</v>
      </c>
      <c r="D2290" s="56" t="s">
        <v>329</v>
      </c>
      <c r="E2290" s="56" t="s">
        <v>1310</v>
      </c>
      <c r="F2290" s="56" t="s">
        <v>1311</v>
      </c>
      <c r="G2290" s="66">
        <v>24.383800000000008</v>
      </c>
      <c r="H2290" s="65">
        <v>0</v>
      </c>
      <c r="I2290" s="47">
        <f t="shared" si="210"/>
        <v>0</v>
      </c>
      <c r="J2290" s="65">
        <v>0</v>
      </c>
      <c r="K2290" s="48">
        <f t="shared" si="211"/>
        <v>0</v>
      </c>
      <c r="L2290" s="65">
        <v>0</v>
      </c>
      <c r="M2290" s="60">
        <f t="shared" si="212"/>
        <v>0</v>
      </c>
      <c r="N2290" s="49">
        <v>2</v>
      </c>
      <c r="O2290" s="62">
        <f t="shared" si="213"/>
        <v>48.767600000000016</v>
      </c>
      <c r="P2290" s="50">
        <f t="shared" si="214"/>
        <v>2</v>
      </c>
      <c r="Q2290" s="51">
        <f t="shared" si="215"/>
        <v>48.767600000000016</v>
      </c>
      <c r="R2290" s="46" t="s">
        <v>7301</v>
      </c>
    </row>
    <row r="2291" spans="1:18" ht="16.5" hidden="1" customHeight="1" x14ac:dyDescent="0.15">
      <c r="A2291" s="56" t="s">
        <v>918</v>
      </c>
      <c r="B2291" s="98" t="s">
        <v>7348</v>
      </c>
      <c r="C2291" s="98" t="s">
        <v>919</v>
      </c>
      <c r="D2291" s="56" t="s">
        <v>406</v>
      </c>
      <c r="E2291" s="56" t="s">
        <v>568</v>
      </c>
      <c r="F2291" s="56" t="s">
        <v>569</v>
      </c>
      <c r="G2291" s="66">
        <v>4.8719285714285707</v>
      </c>
      <c r="H2291" s="65">
        <v>0</v>
      </c>
      <c r="I2291" s="47">
        <f t="shared" si="210"/>
        <v>0</v>
      </c>
      <c r="J2291" s="65">
        <v>0</v>
      </c>
      <c r="K2291" s="48">
        <f t="shared" si="211"/>
        <v>0</v>
      </c>
      <c r="L2291" s="65">
        <v>0</v>
      </c>
      <c r="M2291" s="60">
        <f t="shared" si="212"/>
        <v>0</v>
      </c>
      <c r="N2291" s="49">
        <v>10</v>
      </c>
      <c r="O2291" s="62">
        <f t="shared" si="213"/>
        <v>48.719285714285704</v>
      </c>
      <c r="P2291" s="50">
        <f t="shared" si="214"/>
        <v>10</v>
      </c>
      <c r="Q2291" s="51">
        <f t="shared" si="215"/>
        <v>48.719285714285704</v>
      </c>
      <c r="R2291" s="46" t="s">
        <v>7299</v>
      </c>
    </row>
    <row r="2292" spans="1:18" ht="16.5" hidden="1" customHeight="1" x14ac:dyDescent="0.15">
      <c r="A2292" s="56" t="s">
        <v>985</v>
      </c>
      <c r="B2292" s="98" t="s">
        <v>986</v>
      </c>
      <c r="C2292" s="98" t="s">
        <v>986</v>
      </c>
      <c r="D2292" s="56" t="s">
        <v>466</v>
      </c>
      <c r="E2292" s="56" t="s">
        <v>334</v>
      </c>
      <c r="F2292" s="56" t="s">
        <v>335</v>
      </c>
      <c r="G2292" s="66">
        <v>24.351871201079199</v>
      </c>
      <c r="H2292" s="65">
        <v>0</v>
      </c>
      <c r="I2292" s="47">
        <f t="shared" si="210"/>
        <v>0</v>
      </c>
      <c r="J2292" s="65">
        <v>0</v>
      </c>
      <c r="K2292" s="48">
        <f t="shared" si="211"/>
        <v>0</v>
      </c>
      <c r="L2292" s="65">
        <v>0</v>
      </c>
      <c r="M2292" s="60">
        <f t="shared" si="212"/>
        <v>0</v>
      </c>
      <c r="N2292" s="49">
        <v>2</v>
      </c>
      <c r="O2292" s="62">
        <f t="shared" si="213"/>
        <v>48.703742402158397</v>
      </c>
      <c r="P2292" s="50">
        <f t="shared" si="214"/>
        <v>2</v>
      </c>
      <c r="Q2292" s="51">
        <f t="shared" si="215"/>
        <v>48.703742402158397</v>
      </c>
      <c r="R2292" s="46" t="s">
        <v>7299</v>
      </c>
    </row>
    <row r="2293" spans="1:18" ht="16.5" hidden="1" customHeight="1" x14ac:dyDescent="0.15">
      <c r="A2293" s="56" t="s">
        <v>985</v>
      </c>
      <c r="B2293" s="98" t="s">
        <v>986</v>
      </c>
      <c r="C2293" s="98" t="s">
        <v>986</v>
      </c>
      <c r="D2293" s="56" t="s">
        <v>466</v>
      </c>
      <c r="E2293" s="56" t="s">
        <v>351</v>
      </c>
      <c r="F2293" s="56" t="s">
        <v>352</v>
      </c>
      <c r="G2293" s="66">
        <v>24.351871201079199</v>
      </c>
      <c r="H2293" s="65">
        <v>0</v>
      </c>
      <c r="I2293" s="47">
        <f t="shared" si="210"/>
        <v>0</v>
      </c>
      <c r="J2293" s="65">
        <v>0</v>
      </c>
      <c r="K2293" s="48">
        <f t="shared" si="211"/>
        <v>0</v>
      </c>
      <c r="L2293" s="65">
        <v>0</v>
      </c>
      <c r="M2293" s="60">
        <f t="shared" si="212"/>
        <v>0</v>
      </c>
      <c r="N2293" s="49">
        <v>2</v>
      </c>
      <c r="O2293" s="62">
        <f t="shared" si="213"/>
        <v>48.703742402158397</v>
      </c>
      <c r="P2293" s="50">
        <f t="shared" si="214"/>
        <v>2</v>
      </c>
      <c r="Q2293" s="51">
        <f t="shared" si="215"/>
        <v>48.703742402158397</v>
      </c>
      <c r="R2293" s="46" t="s">
        <v>7299</v>
      </c>
    </row>
    <row r="2294" spans="1:18" ht="16.5" hidden="1" customHeight="1" x14ac:dyDescent="0.15">
      <c r="A2294" s="56" t="s">
        <v>3801</v>
      </c>
      <c r="B2294" s="98" t="s">
        <v>3802</v>
      </c>
      <c r="C2294" s="98" t="s">
        <v>8349</v>
      </c>
      <c r="D2294" s="56" t="s">
        <v>329</v>
      </c>
      <c r="E2294" s="56" t="s">
        <v>391</v>
      </c>
      <c r="F2294" s="56" t="s">
        <v>392</v>
      </c>
      <c r="G2294" s="66">
        <v>1.9425599999999996</v>
      </c>
      <c r="H2294" s="65">
        <v>0</v>
      </c>
      <c r="I2294" s="47">
        <f t="shared" si="210"/>
        <v>0</v>
      </c>
      <c r="J2294" s="65">
        <v>0</v>
      </c>
      <c r="K2294" s="48">
        <f t="shared" si="211"/>
        <v>0</v>
      </c>
      <c r="L2294" s="65">
        <v>0</v>
      </c>
      <c r="M2294" s="60">
        <f t="shared" si="212"/>
        <v>0</v>
      </c>
      <c r="N2294" s="49">
        <v>25</v>
      </c>
      <c r="O2294" s="62">
        <f t="shared" si="213"/>
        <v>48.563999999999993</v>
      </c>
      <c r="P2294" s="50">
        <f t="shared" si="214"/>
        <v>25</v>
      </c>
      <c r="Q2294" s="51">
        <f t="shared" si="215"/>
        <v>48.563999999999993</v>
      </c>
      <c r="R2294" s="46" t="s">
        <v>7307</v>
      </c>
    </row>
    <row r="2295" spans="1:18" ht="16.5" hidden="1" customHeight="1" x14ac:dyDescent="0.15">
      <c r="A2295" s="56" t="s">
        <v>5369</v>
      </c>
      <c r="B2295" s="98" t="s">
        <v>5370</v>
      </c>
      <c r="C2295" s="98" t="s">
        <v>5262</v>
      </c>
      <c r="D2295" s="56" t="s">
        <v>329</v>
      </c>
      <c r="E2295" s="56" t="s">
        <v>1247</v>
      </c>
      <c r="F2295" s="56" t="s">
        <v>1248</v>
      </c>
      <c r="G2295" s="66">
        <v>24.272348211368385</v>
      </c>
      <c r="H2295" s="65">
        <v>0</v>
      </c>
      <c r="I2295" s="47">
        <f t="shared" si="210"/>
        <v>0</v>
      </c>
      <c r="J2295" s="65">
        <v>0</v>
      </c>
      <c r="K2295" s="48">
        <f t="shared" si="211"/>
        <v>0</v>
      </c>
      <c r="L2295" s="65">
        <v>0</v>
      </c>
      <c r="M2295" s="60">
        <f t="shared" si="212"/>
        <v>0</v>
      </c>
      <c r="N2295" s="49">
        <v>2</v>
      </c>
      <c r="O2295" s="62">
        <f t="shared" si="213"/>
        <v>48.54469642273677</v>
      </c>
      <c r="P2295" s="50">
        <f t="shared" si="214"/>
        <v>2</v>
      </c>
      <c r="Q2295" s="51">
        <f t="shared" si="215"/>
        <v>48.54469642273677</v>
      </c>
      <c r="R2295" s="46" t="s">
        <v>1</v>
      </c>
    </row>
    <row r="2296" spans="1:18" ht="16.5" hidden="1" customHeight="1" x14ac:dyDescent="0.15">
      <c r="A2296" s="56" t="s">
        <v>6342</v>
      </c>
      <c r="B2296" s="98" t="s">
        <v>6343</v>
      </c>
      <c r="C2296" s="98" t="s">
        <v>6432</v>
      </c>
      <c r="D2296" s="56" t="s">
        <v>329</v>
      </c>
      <c r="E2296" s="56" t="s">
        <v>5300</v>
      </c>
      <c r="F2296" s="56" t="s">
        <v>5301</v>
      </c>
      <c r="G2296" s="66">
        <v>48.487636922588536</v>
      </c>
      <c r="H2296" s="65">
        <v>0</v>
      </c>
      <c r="I2296" s="47">
        <f t="shared" si="210"/>
        <v>0</v>
      </c>
      <c r="J2296" s="65">
        <v>0</v>
      </c>
      <c r="K2296" s="48">
        <f t="shared" si="211"/>
        <v>0</v>
      </c>
      <c r="L2296" s="65">
        <v>0</v>
      </c>
      <c r="M2296" s="60">
        <f t="shared" si="212"/>
        <v>0</v>
      </c>
      <c r="N2296" s="49">
        <v>1</v>
      </c>
      <c r="O2296" s="62">
        <f t="shared" si="213"/>
        <v>48.487636922588536</v>
      </c>
      <c r="P2296" s="50">
        <f t="shared" si="214"/>
        <v>1</v>
      </c>
      <c r="Q2296" s="51">
        <f t="shared" si="215"/>
        <v>48.487636922588536</v>
      </c>
      <c r="R2296" s="46" t="s">
        <v>1</v>
      </c>
    </row>
    <row r="2297" spans="1:18" ht="16.5" hidden="1" customHeight="1" x14ac:dyDescent="0.15">
      <c r="A2297" s="56" t="s">
        <v>7020</v>
      </c>
      <c r="B2297" s="98" t="s">
        <v>7021</v>
      </c>
      <c r="C2297" s="98" t="s">
        <v>7021</v>
      </c>
      <c r="D2297" s="56" t="s">
        <v>350</v>
      </c>
      <c r="E2297" s="56" t="s">
        <v>1380</v>
      </c>
      <c r="F2297" s="56" t="s">
        <v>1381</v>
      </c>
      <c r="G2297" s="66">
        <v>48</v>
      </c>
      <c r="H2297" s="65">
        <v>0</v>
      </c>
      <c r="I2297" s="47">
        <f t="shared" si="210"/>
        <v>0</v>
      </c>
      <c r="J2297" s="65">
        <v>0</v>
      </c>
      <c r="K2297" s="48">
        <f t="shared" si="211"/>
        <v>0</v>
      </c>
      <c r="L2297" s="65">
        <v>0</v>
      </c>
      <c r="M2297" s="60">
        <f t="shared" si="212"/>
        <v>0</v>
      </c>
      <c r="N2297" s="49">
        <v>1</v>
      </c>
      <c r="O2297" s="62">
        <f t="shared" si="213"/>
        <v>48</v>
      </c>
      <c r="P2297" s="50">
        <f t="shared" si="214"/>
        <v>1</v>
      </c>
      <c r="Q2297" s="51">
        <f t="shared" si="215"/>
        <v>48</v>
      </c>
      <c r="R2297" s="46" t="s">
        <v>7303</v>
      </c>
    </row>
    <row r="2298" spans="1:18" ht="16.5" hidden="1" customHeight="1" x14ac:dyDescent="0.15">
      <c r="A2298" s="56" t="s">
        <v>1005</v>
      </c>
      <c r="B2298" s="98" t="s">
        <v>7375</v>
      </c>
      <c r="C2298" s="98" t="s">
        <v>7376</v>
      </c>
      <c r="D2298" s="56" t="s">
        <v>350</v>
      </c>
      <c r="E2298" s="56" t="s">
        <v>334</v>
      </c>
      <c r="F2298" s="56" t="s">
        <v>335</v>
      </c>
      <c r="G2298" s="66">
        <v>4.7933000000000003</v>
      </c>
      <c r="H2298" s="65">
        <v>0</v>
      </c>
      <c r="I2298" s="47">
        <f t="shared" si="210"/>
        <v>0</v>
      </c>
      <c r="J2298" s="65">
        <v>0</v>
      </c>
      <c r="K2298" s="48">
        <f t="shared" si="211"/>
        <v>0</v>
      </c>
      <c r="L2298" s="65">
        <v>0</v>
      </c>
      <c r="M2298" s="60">
        <f t="shared" si="212"/>
        <v>0</v>
      </c>
      <c r="N2298" s="49">
        <v>10</v>
      </c>
      <c r="O2298" s="62">
        <f t="shared" si="213"/>
        <v>47.933000000000007</v>
      </c>
      <c r="P2298" s="50">
        <f t="shared" si="214"/>
        <v>10</v>
      </c>
      <c r="Q2298" s="51">
        <f t="shared" si="215"/>
        <v>47.933000000000007</v>
      </c>
      <c r="R2298" s="46" t="s">
        <v>7299</v>
      </c>
    </row>
    <row r="2299" spans="1:18" ht="16.5" hidden="1" customHeight="1" x14ac:dyDescent="0.15">
      <c r="A2299" s="56" t="s">
        <v>5507</v>
      </c>
      <c r="B2299" s="98" t="s">
        <v>5508</v>
      </c>
      <c r="C2299" s="98" t="s">
        <v>5193</v>
      </c>
      <c r="D2299" s="56" t="s">
        <v>329</v>
      </c>
      <c r="E2299" s="56" t="s">
        <v>5298</v>
      </c>
      <c r="F2299" s="56" t="s">
        <v>5299</v>
      </c>
      <c r="G2299" s="66">
        <v>23.936354489918752</v>
      </c>
      <c r="H2299" s="65">
        <v>0</v>
      </c>
      <c r="I2299" s="47">
        <f t="shared" si="210"/>
        <v>0</v>
      </c>
      <c r="J2299" s="65">
        <v>0</v>
      </c>
      <c r="K2299" s="48">
        <f t="shared" si="211"/>
        <v>0</v>
      </c>
      <c r="L2299" s="65">
        <v>0</v>
      </c>
      <c r="M2299" s="60">
        <f t="shared" si="212"/>
        <v>0</v>
      </c>
      <c r="N2299" s="49">
        <v>2</v>
      </c>
      <c r="O2299" s="62">
        <f t="shared" si="213"/>
        <v>47.872708979837505</v>
      </c>
      <c r="P2299" s="50">
        <f t="shared" si="214"/>
        <v>2</v>
      </c>
      <c r="Q2299" s="51">
        <f t="shared" si="215"/>
        <v>47.872708979837505</v>
      </c>
      <c r="R2299" s="46" t="s">
        <v>1</v>
      </c>
    </row>
    <row r="2300" spans="1:18" ht="16.5" hidden="1" customHeight="1" x14ac:dyDescent="0.15">
      <c r="A2300" s="56" t="s">
        <v>7708</v>
      </c>
      <c r="B2300" s="98" t="s">
        <v>3147</v>
      </c>
      <c r="C2300" s="98" t="s">
        <v>3148</v>
      </c>
      <c r="D2300" s="56" t="s">
        <v>329</v>
      </c>
      <c r="E2300" s="56" t="s">
        <v>351</v>
      </c>
      <c r="F2300" s="56" t="s">
        <v>352</v>
      </c>
      <c r="G2300" s="66">
        <v>2.5599918732222678E-2</v>
      </c>
      <c r="H2300" s="65">
        <v>0</v>
      </c>
      <c r="I2300" s="47">
        <f t="shared" si="210"/>
        <v>0</v>
      </c>
      <c r="J2300" s="65">
        <v>0</v>
      </c>
      <c r="K2300" s="48">
        <f t="shared" si="211"/>
        <v>0</v>
      </c>
      <c r="L2300" s="65">
        <v>0</v>
      </c>
      <c r="M2300" s="60">
        <f t="shared" si="212"/>
        <v>0</v>
      </c>
      <c r="N2300" s="49">
        <v>1869</v>
      </c>
      <c r="O2300" s="62">
        <f t="shared" si="213"/>
        <v>47.846248110524186</v>
      </c>
      <c r="P2300" s="50">
        <f t="shared" si="214"/>
        <v>1869</v>
      </c>
      <c r="Q2300" s="51">
        <f t="shared" si="215"/>
        <v>47.846248110524186</v>
      </c>
      <c r="R2300" s="46" t="s">
        <v>7307</v>
      </c>
    </row>
    <row r="2301" spans="1:18" ht="16.5" hidden="1" customHeight="1" x14ac:dyDescent="0.15">
      <c r="A2301" s="56" t="s">
        <v>5401</v>
      </c>
      <c r="B2301" s="98" t="s">
        <v>5402</v>
      </c>
      <c r="C2301" s="98" t="s">
        <v>5402</v>
      </c>
      <c r="D2301" s="56" t="s">
        <v>329</v>
      </c>
      <c r="E2301" s="56" t="s">
        <v>5300</v>
      </c>
      <c r="F2301" s="56" t="s">
        <v>5301</v>
      </c>
      <c r="G2301" s="66">
        <v>47.58772686489759</v>
      </c>
      <c r="H2301" s="65">
        <v>0</v>
      </c>
      <c r="I2301" s="47">
        <f t="shared" si="210"/>
        <v>0</v>
      </c>
      <c r="J2301" s="65">
        <v>0</v>
      </c>
      <c r="K2301" s="48">
        <f t="shared" si="211"/>
        <v>0</v>
      </c>
      <c r="L2301" s="65">
        <v>0</v>
      </c>
      <c r="M2301" s="60">
        <f t="shared" si="212"/>
        <v>0</v>
      </c>
      <c r="N2301" s="49">
        <v>1</v>
      </c>
      <c r="O2301" s="62">
        <f t="shared" si="213"/>
        <v>47.58772686489759</v>
      </c>
      <c r="P2301" s="50">
        <f t="shared" si="214"/>
        <v>1</v>
      </c>
      <c r="Q2301" s="51">
        <f t="shared" si="215"/>
        <v>47.58772686489759</v>
      </c>
      <c r="R2301" s="46" t="s">
        <v>1</v>
      </c>
    </row>
    <row r="2302" spans="1:18" ht="16.5" hidden="1" customHeight="1" x14ac:dyDescent="0.15">
      <c r="A2302" s="56" t="s">
        <v>9220</v>
      </c>
      <c r="B2302" s="56" t="s">
        <v>9221</v>
      </c>
      <c r="C2302" s="56" t="s">
        <v>9222</v>
      </c>
      <c r="D2302" s="56" t="s">
        <v>406</v>
      </c>
      <c r="E2302" s="56" t="s">
        <v>391</v>
      </c>
      <c r="F2302" s="56" t="s">
        <v>392</v>
      </c>
      <c r="G2302" s="66">
        <v>1.1730882352941177</v>
      </c>
      <c r="H2302" s="65">
        <v>54</v>
      </c>
      <c r="I2302" s="47">
        <f t="shared" si="210"/>
        <v>63.34676470588235</v>
      </c>
      <c r="J2302" s="65">
        <v>0</v>
      </c>
      <c r="K2302" s="48">
        <f t="shared" si="211"/>
        <v>0</v>
      </c>
      <c r="L2302" s="65">
        <v>0</v>
      </c>
      <c r="M2302" s="60">
        <f t="shared" si="212"/>
        <v>0</v>
      </c>
      <c r="N2302" s="49">
        <v>0</v>
      </c>
      <c r="O2302" s="62">
        <f t="shared" si="213"/>
        <v>0</v>
      </c>
      <c r="P2302" s="50">
        <f t="shared" si="214"/>
        <v>54</v>
      </c>
      <c r="Q2302" s="51">
        <f t="shared" si="215"/>
        <v>63.34676470588235</v>
      </c>
      <c r="R2302" s="46" t="s">
        <v>7301</v>
      </c>
    </row>
    <row r="2303" spans="1:18" ht="16.5" hidden="1" customHeight="1" x14ac:dyDescent="0.15">
      <c r="A2303" s="56" t="s">
        <v>5401</v>
      </c>
      <c r="B2303" s="98" t="s">
        <v>5402</v>
      </c>
      <c r="C2303" s="98" t="s">
        <v>5402</v>
      </c>
      <c r="D2303" s="56" t="s">
        <v>329</v>
      </c>
      <c r="E2303" s="56" t="s">
        <v>5171</v>
      </c>
      <c r="F2303" s="56" t="s">
        <v>5172</v>
      </c>
      <c r="G2303" s="66">
        <v>47.58772686489759</v>
      </c>
      <c r="H2303" s="65">
        <v>0</v>
      </c>
      <c r="I2303" s="47">
        <f t="shared" si="210"/>
        <v>0</v>
      </c>
      <c r="J2303" s="65">
        <v>0</v>
      </c>
      <c r="K2303" s="48">
        <f t="shared" si="211"/>
        <v>0</v>
      </c>
      <c r="L2303" s="65">
        <v>0</v>
      </c>
      <c r="M2303" s="60">
        <f t="shared" si="212"/>
        <v>0</v>
      </c>
      <c r="N2303" s="49">
        <v>1</v>
      </c>
      <c r="O2303" s="62">
        <f t="shared" si="213"/>
        <v>47.58772686489759</v>
      </c>
      <c r="P2303" s="50">
        <f t="shared" si="214"/>
        <v>1</v>
      </c>
      <c r="Q2303" s="51">
        <f t="shared" si="215"/>
        <v>47.58772686489759</v>
      </c>
      <c r="R2303" s="46" t="s">
        <v>1</v>
      </c>
    </row>
    <row r="2304" spans="1:18" ht="16.5" hidden="1" customHeight="1" x14ac:dyDescent="0.15">
      <c r="A2304" s="56" t="s">
        <v>6719</v>
      </c>
      <c r="B2304" s="98" t="s">
        <v>6720</v>
      </c>
      <c r="C2304" s="98" t="s">
        <v>6721</v>
      </c>
      <c r="D2304" s="56" t="s">
        <v>329</v>
      </c>
      <c r="E2304" s="56" t="s">
        <v>1380</v>
      </c>
      <c r="F2304" s="56" t="s">
        <v>1381</v>
      </c>
      <c r="G2304" s="66">
        <v>9.5</v>
      </c>
      <c r="H2304" s="65">
        <v>0</v>
      </c>
      <c r="I2304" s="47">
        <f t="shared" si="210"/>
        <v>0</v>
      </c>
      <c r="J2304" s="65">
        <v>0</v>
      </c>
      <c r="K2304" s="48">
        <f t="shared" si="211"/>
        <v>0</v>
      </c>
      <c r="L2304" s="65">
        <v>0</v>
      </c>
      <c r="M2304" s="60">
        <f t="shared" si="212"/>
        <v>0</v>
      </c>
      <c r="N2304" s="49">
        <v>5</v>
      </c>
      <c r="O2304" s="62">
        <f t="shared" si="213"/>
        <v>47.5</v>
      </c>
      <c r="P2304" s="50">
        <f t="shared" si="214"/>
        <v>5</v>
      </c>
      <c r="Q2304" s="51">
        <f t="shared" si="215"/>
        <v>47.5</v>
      </c>
      <c r="R2304" s="46" t="s">
        <v>7303</v>
      </c>
    </row>
    <row r="2305" spans="1:18" ht="16.5" hidden="1" customHeight="1" x14ac:dyDescent="0.15">
      <c r="A2305" s="56" t="s">
        <v>4090</v>
      </c>
      <c r="B2305" s="98" t="s">
        <v>4091</v>
      </c>
      <c r="C2305" s="98" t="s">
        <v>4091</v>
      </c>
      <c r="D2305" s="56" t="s">
        <v>329</v>
      </c>
      <c r="E2305" s="56" t="s">
        <v>1380</v>
      </c>
      <c r="F2305" s="56" t="s">
        <v>1381</v>
      </c>
      <c r="G2305" s="66">
        <v>5.9361533073378228</v>
      </c>
      <c r="H2305" s="65">
        <v>0</v>
      </c>
      <c r="I2305" s="47">
        <f t="shared" si="210"/>
        <v>0</v>
      </c>
      <c r="J2305" s="65">
        <v>0</v>
      </c>
      <c r="K2305" s="48">
        <f t="shared" si="211"/>
        <v>0</v>
      </c>
      <c r="L2305" s="65">
        <v>0</v>
      </c>
      <c r="M2305" s="60">
        <f t="shared" si="212"/>
        <v>0</v>
      </c>
      <c r="N2305" s="49">
        <v>8</v>
      </c>
      <c r="O2305" s="62">
        <f t="shared" si="213"/>
        <v>47.489226458702582</v>
      </c>
      <c r="P2305" s="50">
        <f t="shared" si="214"/>
        <v>8</v>
      </c>
      <c r="Q2305" s="51">
        <f t="shared" si="215"/>
        <v>47.489226458702582</v>
      </c>
      <c r="R2305" s="46" t="s">
        <v>7307</v>
      </c>
    </row>
    <row r="2306" spans="1:18" ht="16.5" hidden="1" customHeight="1" x14ac:dyDescent="0.15">
      <c r="A2306" s="56" t="s">
        <v>3480</v>
      </c>
      <c r="B2306" s="98" t="s">
        <v>7836</v>
      </c>
      <c r="C2306" s="98" t="s">
        <v>3481</v>
      </c>
      <c r="D2306" s="56" t="s">
        <v>329</v>
      </c>
      <c r="E2306" s="56" t="s">
        <v>330</v>
      </c>
      <c r="F2306" s="56" t="s">
        <v>331</v>
      </c>
      <c r="G2306" s="66">
        <v>1.4400000000000001E-2</v>
      </c>
      <c r="H2306" s="65">
        <v>0</v>
      </c>
      <c r="I2306" s="47">
        <f t="shared" ref="I2306:I2369" si="216">H2306*G2306</f>
        <v>0</v>
      </c>
      <c r="J2306" s="65">
        <v>0</v>
      </c>
      <c r="K2306" s="48">
        <f t="shared" ref="K2306:K2369" si="217">J2306*G2306</f>
        <v>0</v>
      </c>
      <c r="L2306" s="65">
        <v>0</v>
      </c>
      <c r="M2306" s="60">
        <f t="shared" ref="M2306:M2369" si="218">L2306*G2306</f>
        <v>0</v>
      </c>
      <c r="N2306" s="49">
        <v>3296</v>
      </c>
      <c r="O2306" s="62">
        <f t="shared" ref="O2306:O2369" si="219">N2306*G2306</f>
        <v>47.462400000000002</v>
      </c>
      <c r="P2306" s="50">
        <f t="shared" ref="P2306:P2369" si="220">H2306+J2306+L2306+N2306</f>
        <v>3296</v>
      </c>
      <c r="Q2306" s="51">
        <f t="shared" ref="Q2306:Q2369" si="221">I2306+K2306+M2306+O2306</f>
        <v>47.462400000000002</v>
      </c>
      <c r="R2306" s="46" t="s">
        <v>7307</v>
      </c>
    </row>
    <row r="2307" spans="1:18" ht="16.5" hidden="1" customHeight="1" x14ac:dyDescent="0.15">
      <c r="A2307" s="56" t="s">
        <v>3799</v>
      </c>
      <c r="B2307" s="98" t="s">
        <v>3800</v>
      </c>
      <c r="C2307" s="98" t="s">
        <v>8348</v>
      </c>
      <c r="D2307" s="56" t="s">
        <v>329</v>
      </c>
      <c r="E2307" s="56" t="s">
        <v>391</v>
      </c>
      <c r="F2307" s="56" t="s">
        <v>392</v>
      </c>
      <c r="G2307" s="66">
        <v>1.8900000000000003</v>
      </c>
      <c r="H2307" s="65">
        <v>0</v>
      </c>
      <c r="I2307" s="47">
        <f t="shared" si="216"/>
        <v>0</v>
      </c>
      <c r="J2307" s="65">
        <v>0</v>
      </c>
      <c r="K2307" s="48">
        <f t="shared" si="217"/>
        <v>0</v>
      </c>
      <c r="L2307" s="65">
        <v>0</v>
      </c>
      <c r="M2307" s="60">
        <f t="shared" si="218"/>
        <v>0</v>
      </c>
      <c r="N2307" s="49">
        <v>25</v>
      </c>
      <c r="O2307" s="62">
        <f t="shared" si="219"/>
        <v>47.250000000000007</v>
      </c>
      <c r="P2307" s="50">
        <f t="shared" si="220"/>
        <v>25</v>
      </c>
      <c r="Q2307" s="51">
        <f t="shared" si="221"/>
        <v>47.250000000000007</v>
      </c>
      <c r="R2307" s="46" t="s">
        <v>7307</v>
      </c>
    </row>
    <row r="2308" spans="1:18" ht="16.5" hidden="1" customHeight="1" x14ac:dyDescent="0.15">
      <c r="A2308" s="56" t="s">
        <v>7412</v>
      </c>
      <c r="B2308" s="56" t="s">
        <v>7413</v>
      </c>
      <c r="C2308" s="56" t="s">
        <v>7414</v>
      </c>
      <c r="D2308" s="56" t="s">
        <v>350</v>
      </c>
      <c r="E2308" s="56" t="s">
        <v>1380</v>
      </c>
      <c r="F2308" s="56" t="s">
        <v>1381</v>
      </c>
      <c r="G2308" s="66">
        <v>0.66814275862068961</v>
      </c>
      <c r="H2308" s="65">
        <v>496</v>
      </c>
      <c r="I2308" s="47">
        <f t="shared" si="216"/>
        <v>331.39880827586205</v>
      </c>
      <c r="J2308" s="65">
        <v>0</v>
      </c>
      <c r="K2308" s="48">
        <f t="shared" si="217"/>
        <v>0</v>
      </c>
      <c r="L2308" s="65">
        <v>0</v>
      </c>
      <c r="M2308" s="60">
        <f t="shared" si="218"/>
        <v>0</v>
      </c>
      <c r="N2308" s="49">
        <v>0</v>
      </c>
      <c r="O2308" s="62">
        <f t="shared" si="219"/>
        <v>0</v>
      </c>
      <c r="P2308" s="50">
        <f t="shared" si="220"/>
        <v>496</v>
      </c>
      <c r="Q2308" s="51">
        <f t="shared" si="221"/>
        <v>331.39880827586205</v>
      </c>
      <c r="R2308" s="46" t="s">
        <v>7301</v>
      </c>
    </row>
    <row r="2309" spans="1:18" ht="16.5" hidden="1" customHeight="1" x14ac:dyDescent="0.15">
      <c r="A2309" s="56" t="s">
        <v>1895</v>
      </c>
      <c r="B2309" s="56" t="s">
        <v>1896</v>
      </c>
      <c r="C2309" s="56" t="s">
        <v>1896</v>
      </c>
      <c r="D2309" s="56" t="s">
        <v>329</v>
      </c>
      <c r="E2309" s="56" t="s">
        <v>1380</v>
      </c>
      <c r="F2309" s="56" t="s">
        <v>1381</v>
      </c>
      <c r="G2309" s="66">
        <v>3.0774318725099192</v>
      </c>
      <c r="H2309" s="65">
        <v>2</v>
      </c>
      <c r="I2309" s="47">
        <f t="shared" si="216"/>
        <v>6.1548637450198385</v>
      </c>
      <c r="J2309" s="65">
        <v>0</v>
      </c>
      <c r="K2309" s="48">
        <f t="shared" si="217"/>
        <v>0</v>
      </c>
      <c r="L2309" s="65">
        <v>0</v>
      </c>
      <c r="M2309" s="60">
        <f t="shared" si="218"/>
        <v>0</v>
      </c>
      <c r="N2309" s="49">
        <v>0</v>
      </c>
      <c r="O2309" s="62">
        <f t="shared" si="219"/>
        <v>0</v>
      </c>
      <c r="P2309" s="50">
        <f t="shared" si="220"/>
        <v>2</v>
      </c>
      <c r="Q2309" s="51">
        <f t="shared" si="221"/>
        <v>6.1548637450198385</v>
      </c>
      <c r="R2309" s="46" t="s">
        <v>7301</v>
      </c>
    </row>
    <row r="2310" spans="1:18" ht="16.5" hidden="1" customHeight="1" x14ac:dyDescent="0.15">
      <c r="A2310" s="56" t="s">
        <v>1255</v>
      </c>
      <c r="B2310" s="98" t="s">
        <v>8996</v>
      </c>
      <c r="C2310" s="98" t="s">
        <v>7401</v>
      </c>
      <c r="D2310" s="56" t="s">
        <v>329</v>
      </c>
      <c r="E2310" s="56" t="s">
        <v>391</v>
      </c>
      <c r="F2310" s="56" t="s">
        <v>392</v>
      </c>
      <c r="G2310" s="66">
        <v>4.7099019607843138</v>
      </c>
      <c r="H2310" s="65">
        <v>0</v>
      </c>
      <c r="I2310" s="47">
        <f t="shared" si="216"/>
        <v>0</v>
      </c>
      <c r="J2310" s="65">
        <v>0</v>
      </c>
      <c r="K2310" s="48">
        <f t="shared" si="217"/>
        <v>0</v>
      </c>
      <c r="L2310" s="65">
        <v>0</v>
      </c>
      <c r="M2310" s="60">
        <f t="shared" si="218"/>
        <v>0</v>
      </c>
      <c r="N2310" s="49">
        <v>10</v>
      </c>
      <c r="O2310" s="62">
        <f t="shared" si="219"/>
        <v>47.09901960784314</v>
      </c>
      <c r="P2310" s="50">
        <f t="shared" si="220"/>
        <v>10</v>
      </c>
      <c r="Q2310" s="51">
        <f t="shared" si="221"/>
        <v>47.09901960784314</v>
      </c>
      <c r="R2310" s="46" t="s">
        <v>7299</v>
      </c>
    </row>
    <row r="2311" spans="1:18" ht="16.5" hidden="1" customHeight="1" x14ac:dyDescent="0.15">
      <c r="A2311" s="56" t="s">
        <v>1052</v>
      </c>
      <c r="B2311" s="98" t="s">
        <v>7385</v>
      </c>
      <c r="C2311" s="98" t="s">
        <v>7385</v>
      </c>
      <c r="D2311" s="56" t="s">
        <v>350</v>
      </c>
      <c r="E2311" s="56" t="s">
        <v>334</v>
      </c>
      <c r="F2311" s="56" t="s">
        <v>335</v>
      </c>
      <c r="G2311" s="66">
        <v>4.7005999999999997</v>
      </c>
      <c r="H2311" s="65">
        <v>0</v>
      </c>
      <c r="I2311" s="47">
        <f t="shared" si="216"/>
        <v>0</v>
      </c>
      <c r="J2311" s="65">
        <v>0</v>
      </c>
      <c r="K2311" s="48">
        <f t="shared" si="217"/>
        <v>0</v>
      </c>
      <c r="L2311" s="65">
        <v>0</v>
      </c>
      <c r="M2311" s="60">
        <f t="shared" si="218"/>
        <v>0</v>
      </c>
      <c r="N2311" s="49">
        <v>10</v>
      </c>
      <c r="O2311" s="62">
        <f t="shared" si="219"/>
        <v>47.006</v>
      </c>
      <c r="P2311" s="50">
        <f t="shared" si="220"/>
        <v>10</v>
      </c>
      <c r="Q2311" s="51">
        <f t="shared" si="221"/>
        <v>47.006</v>
      </c>
      <c r="R2311" s="46" t="s">
        <v>7299</v>
      </c>
    </row>
    <row r="2312" spans="1:18" ht="16.5" hidden="1" customHeight="1" x14ac:dyDescent="0.15">
      <c r="A2312" s="56" t="s">
        <v>3557</v>
      </c>
      <c r="B2312" s="98" t="s">
        <v>3558</v>
      </c>
      <c r="C2312" s="98" t="s">
        <v>3558</v>
      </c>
      <c r="D2312" s="56" t="s">
        <v>350</v>
      </c>
      <c r="E2312" s="56" t="s">
        <v>467</v>
      </c>
      <c r="F2312" s="56" t="s">
        <v>468</v>
      </c>
      <c r="G2312" s="66">
        <v>0.03</v>
      </c>
      <c r="H2312" s="65">
        <v>0</v>
      </c>
      <c r="I2312" s="47">
        <f t="shared" si="216"/>
        <v>0</v>
      </c>
      <c r="J2312" s="65">
        <v>0</v>
      </c>
      <c r="K2312" s="48">
        <f t="shared" si="217"/>
        <v>0</v>
      </c>
      <c r="L2312" s="65">
        <v>0</v>
      </c>
      <c r="M2312" s="60">
        <f t="shared" si="218"/>
        <v>0</v>
      </c>
      <c r="N2312" s="49">
        <v>1560</v>
      </c>
      <c r="O2312" s="62">
        <f t="shared" si="219"/>
        <v>46.8</v>
      </c>
      <c r="P2312" s="50">
        <f t="shared" si="220"/>
        <v>1560</v>
      </c>
      <c r="Q2312" s="51">
        <f t="shared" si="221"/>
        <v>46.8</v>
      </c>
      <c r="R2312" s="46" t="s">
        <v>7307</v>
      </c>
    </row>
    <row r="2313" spans="1:18" ht="16.5" hidden="1" customHeight="1" x14ac:dyDescent="0.15">
      <c r="A2313" s="56" t="s">
        <v>3693</v>
      </c>
      <c r="B2313" s="98" t="s">
        <v>3694</v>
      </c>
      <c r="C2313" s="98" t="s">
        <v>3694</v>
      </c>
      <c r="D2313" s="56" t="s">
        <v>350</v>
      </c>
      <c r="E2313" s="56" t="s">
        <v>1310</v>
      </c>
      <c r="F2313" s="56" t="s">
        <v>1311</v>
      </c>
      <c r="G2313" s="66">
        <v>1.7948999999999999</v>
      </c>
      <c r="H2313" s="65">
        <v>0</v>
      </c>
      <c r="I2313" s="47">
        <f t="shared" si="216"/>
        <v>0</v>
      </c>
      <c r="J2313" s="65">
        <v>0</v>
      </c>
      <c r="K2313" s="48">
        <f t="shared" si="217"/>
        <v>0</v>
      </c>
      <c r="L2313" s="65">
        <v>0</v>
      </c>
      <c r="M2313" s="60">
        <f t="shared" si="218"/>
        <v>0</v>
      </c>
      <c r="N2313" s="49">
        <v>26</v>
      </c>
      <c r="O2313" s="62">
        <f t="shared" si="219"/>
        <v>46.667400000000001</v>
      </c>
      <c r="P2313" s="50">
        <f t="shared" si="220"/>
        <v>26</v>
      </c>
      <c r="Q2313" s="51">
        <f t="shared" si="221"/>
        <v>46.667400000000001</v>
      </c>
      <c r="R2313" s="46" t="s">
        <v>7307</v>
      </c>
    </row>
    <row r="2314" spans="1:18" ht="16.5" hidden="1" customHeight="1" x14ac:dyDescent="0.15">
      <c r="A2314" s="56" t="s">
        <v>5316</v>
      </c>
      <c r="B2314" s="98" t="s">
        <v>5317</v>
      </c>
      <c r="C2314" s="98" t="s">
        <v>8446</v>
      </c>
      <c r="D2314" s="56" t="s">
        <v>329</v>
      </c>
      <c r="E2314" s="56" t="s">
        <v>5300</v>
      </c>
      <c r="F2314" s="56" t="s">
        <v>5301</v>
      </c>
      <c r="G2314" s="66">
        <v>15.408252413258277</v>
      </c>
      <c r="H2314" s="65">
        <v>0</v>
      </c>
      <c r="I2314" s="47">
        <f t="shared" si="216"/>
        <v>0</v>
      </c>
      <c r="J2314" s="65">
        <v>0</v>
      </c>
      <c r="K2314" s="48">
        <f t="shared" si="217"/>
        <v>0</v>
      </c>
      <c r="L2314" s="65">
        <v>0</v>
      </c>
      <c r="M2314" s="60">
        <f t="shared" si="218"/>
        <v>0</v>
      </c>
      <c r="N2314" s="49">
        <v>3</v>
      </c>
      <c r="O2314" s="62">
        <f t="shared" si="219"/>
        <v>46.224757239774831</v>
      </c>
      <c r="P2314" s="50">
        <f t="shared" si="220"/>
        <v>3</v>
      </c>
      <c r="Q2314" s="51">
        <f t="shared" si="221"/>
        <v>46.224757239774831</v>
      </c>
      <c r="R2314" s="46" t="s">
        <v>1</v>
      </c>
    </row>
    <row r="2315" spans="1:18" ht="16.5" hidden="1" customHeight="1" x14ac:dyDescent="0.15">
      <c r="A2315" s="56" t="s">
        <v>4821</v>
      </c>
      <c r="B2315" s="98" t="s">
        <v>4822</v>
      </c>
      <c r="C2315" s="98" t="s">
        <v>4820</v>
      </c>
      <c r="D2315" s="56" t="s">
        <v>329</v>
      </c>
      <c r="E2315" s="56" t="s">
        <v>1310</v>
      </c>
      <c r="F2315" s="56" t="s">
        <v>1311</v>
      </c>
      <c r="G2315" s="66">
        <v>7.6923000000000004</v>
      </c>
      <c r="H2315" s="65">
        <v>0</v>
      </c>
      <c r="I2315" s="47">
        <f t="shared" si="216"/>
        <v>0</v>
      </c>
      <c r="J2315" s="65">
        <v>0</v>
      </c>
      <c r="K2315" s="48">
        <f t="shared" si="217"/>
        <v>0</v>
      </c>
      <c r="L2315" s="65">
        <v>0</v>
      </c>
      <c r="M2315" s="60">
        <f t="shared" si="218"/>
        <v>0</v>
      </c>
      <c r="N2315" s="49">
        <v>6</v>
      </c>
      <c r="O2315" s="62">
        <f t="shared" si="219"/>
        <v>46.153800000000004</v>
      </c>
      <c r="P2315" s="50">
        <f t="shared" si="220"/>
        <v>6</v>
      </c>
      <c r="Q2315" s="51">
        <f t="shared" si="221"/>
        <v>46.153800000000004</v>
      </c>
      <c r="R2315" s="46" t="s">
        <v>7302</v>
      </c>
    </row>
    <row r="2316" spans="1:18" ht="16.5" hidden="1" customHeight="1" x14ac:dyDescent="0.15">
      <c r="A2316" s="56" t="s">
        <v>6399</v>
      </c>
      <c r="B2316" s="98" t="s">
        <v>6400</v>
      </c>
      <c r="C2316" s="98" t="s">
        <v>6401</v>
      </c>
      <c r="D2316" s="56" t="s">
        <v>329</v>
      </c>
      <c r="E2316" s="56" t="s">
        <v>5298</v>
      </c>
      <c r="F2316" s="56" t="s">
        <v>5299</v>
      </c>
      <c r="G2316" s="66">
        <v>4.6105488921304358</v>
      </c>
      <c r="H2316" s="65">
        <v>0</v>
      </c>
      <c r="I2316" s="47">
        <f t="shared" si="216"/>
        <v>0</v>
      </c>
      <c r="J2316" s="65">
        <v>0</v>
      </c>
      <c r="K2316" s="48">
        <f t="shared" si="217"/>
        <v>0</v>
      </c>
      <c r="L2316" s="65">
        <v>0</v>
      </c>
      <c r="M2316" s="60">
        <f t="shared" si="218"/>
        <v>0</v>
      </c>
      <c r="N2316" s="49">
        <v>10</v>
      </c>
      <c r="O2316" s="62">
        <f t="shared" si="219"/>
        <v>46.105488921304357</v>
      </c>
      <c r="P2316" s="50">
        <f t="shared" si="220"/>
        <v>10</v>
      </c>
      <c r="Q2316" s="51">
        <f t="shared" si="221"/>
        <v>46.105488921304357</v>
      </c>
      <c r="R2316" s="46" t="s">
        <v>1</v>
      </c>
    </row>
    <row r="2317" spans="1:18" ht="16.5" hidden="1" customHeight="1" x14ac:dyDescent="0.15">
      <c r="A2317" s="56" t="s">
        <v>1094</v>
      </c>
      <c r="B2317" s="98" t="s">
        <v>1095</v>
      </c>
      <c r="C2317" s="98" t="s">
        <v>1095</v>
      </c>
      <c r="D2317" s="56" t="s">
        <v>329</v>
      </c>
      <c r="E2317" s="56" t="s">
        <v>351</v>
      </c>
      <c r="F2317" s="56" t="s">
        <v>352</v>
      </c>
      <c r="G2317" s="66">
        <v>0.1</v>
      </c>
      <c r="H2317" s="65">
        <v>0</v>
      </c>
      <c r="I2317" s="47">
        <f t="shared" si="216"/>
        <v>0</v>
      </c>
      <c r="J2317" s="65">
        <v>0</v>
      </c>
      <c r="K2317" s="48">
        <f t="shared" si="217"/>
        <v>0</v>
      </c>
      <c r="L2317" s="65">
        <v>0</v>
      </c>
      <c r="M2317" s="60">
        <f t="shared" si="218"/>
        <v>0</v>
      </c>
      <c r="N2317" s="49">
        <v>456</v>
      </c>
      <c r="O2317" s="62">
        <f t="shared" si="219"/>
        <v>45.6</v>
      </c>
      <c r="P2317" s="50">
        <f t="shared" si="220"/>
        <v>456</v>
      </c>
      <c r="Q2317" s="51">
        <f t="shared" si="221"/>
        <v>45.6</v>
      </c>
      <c r="R2317" s="46" t="s">
        <v>7299</v>
      </c>
    </row>
    <row r="2318" spans="1:18" ht="16.5" hidden="1" customHeight="1" x14ac:dyDescent="0.15">
      <c r="A2318" s="56" t="s">
        <v>6231</v>
      </c>
      <c r="B2318" s="98" t="s">
        <v>6232</v>
      </c>
      <c r="C2318" s="98" t="s">
        <v>5228</v>
      </c>
      <c r="D2318" s="56" t="s">
        <v>329</v>
      </c>
      <c r="E2318" s="56" t="s">
        <v>5171</v>
      </c>
      <c r="F2318" s="56" t="s">
        <v>5172</v>
      </c>
      <c r="G2318" s="66">
        <v>22.758382558412364</v>
      </c>
      <c r="H2318" s="65">
        <v>0</v>
      </c>
      <c r="I2318" s="47">
        <f t="shared" si="216"/>
        <v>0</v>
      </c>
      <c r="J2318" s="65">
        <v>0</v>
      </c>
      <c r="K2318" s="48">
        <f t="shared" si="217"/>
        <v>0</v>
      </c>
      <c r="L2318" s="65">
        <v>0</v>
      </c>
      <c r="M2318" s="60">
        <f t="shared" si="218"/>
        <v>0</v>
      </c>
      <c r="N2318" s="49">
        <v>2</v>
      </c>
      <c r="O2318" s="62">
        <f t="shared" si="219"/>
        <v>45.516765116824729</v>
      </c>
      <c r="P2318" s="50">
        <f t="shared" si="220"/>
        <v>2</v>
      </c>
      <c r="Q2318" s="51">
        <f t="shared" si="221"/>
        <v>45.516765116824729</v>
      </c>
      <c r="R2318" s="46" t="s">
        <v>1</v>
      </c>
    </row>
    <row r="2319" spans="1:18" ht="16.5" hidden="1" customHeight="1" x14ac:dyDescent="0.15">
      <c r="A2319" s="56" t="s">
        <v>6549</v>
      </c>
      <c r="B2319" s="98" t="s">
        <v>6550</v>
      </c>
      <c r="C2319" s="98" t="s">
        <v>6551</v>
      </c>
      <c r="D2319" s="56" t="s">
        <v>329</v>
      </c>
      <c r="E2319" s="56" t="s">
        <v>5300</v>
      </c>
      <c r="F2319" s="56" t="s">
        <v>5301</v>
      </c>
      <c r="G2319" s="66">
        <v>22.729424313911672</v>
      </c>
      <c r="H2319" s="65">
        <v>0</v>
      </c>
      <c r="I2319" s="47">
        <f t="shared" si="216"/>
        <v>0</v>
      </c>
      <c r="J2319" s="65">
        <v>0</v>
      </c>
      <c r="K2319" s="48">
        <f t="shared" si="217"/>
        <v>0</v>
      </c>
      <c r="L2319" s="65">
        <v>0</v>
      </c>
      <c r="M2319" s="60">
        <f t="shared" si="218"/>
        <v>0</v>
      </c>
      <c r="N2319" s="49">
        <v>2</v>
      </c>
      <c r="O2319" s="62">
        <f t="shared" si="219"/>
        <v>45.458848627823343</v>
      </c>
      <c r="P2319" s="50">
        <f t="shared" si="220"/>
        <v>2</v>
      </c>
      <c r="Q2319" s="51">
        <f t="shared" si="221"/>
        <v>45.458848627823343</v>
      </c>
      <c r="R2319" s="46" t="s">
        <v>1</v>
      </c>
    </row>
    <row r="2320" spans="1:18" ht="16.5" hidden="1" customHeight="1" x14ac:dyDescent="0.15">
      <c r="A2320" s="56" t="s">
        <v>883</v>
      </c>
      <c r="B2320" s="98" t="s">
        <v>881</v>
      </c>
      <c r="C2320" s="98" t="s">
        <v>884</v>
      </c>
      <c r="D2320" s="56" t="s">
        <v>329</v>
      </c>
      <c r="E2320" s="56" t="s">
        <v>334</v>
      </c>
      <c r="F2320" s="56" t="s">
        <v>335</v>
      </c>
      <c r="G2320" s="66">
        <v>15.114008572286266</v>
      </c>
      <c r="H2320" s="65">
        <v>0</v>
      </c>
      <c r="I2320" s="47">
        <f t="shared" si="216"/>
        <v>0</v>
      </c>
      <c r="J2320" s="65">
        <v>0</v>
      </c>
      <c r="K2320" s="48">
        <f t="shared" si="217"/>
        <v>0</v>
      </c>
      <c r="L2320" s="65">
        <v>0</v>
      </c>
      <c r="M2320" s="60">
        <f t="shared" si="218"/>
        <v>0</v>
      </c>
      <c r="N2320" s="49">
        <v>3</v>
      </c>
      <c r="O2320" s="62">
        <f t="shared" si="219"/>
        <v>45.342025716858799</v>
      </c>
      <c r="P2320" s="50">
        <f t="shared" si="220"/>
        <v>3</v>
      </c>
      <c r="Q2320" s="51">
        <f t="shared" si="221"/>
        <v>45.342025716858799</v>
      </c>
      <c r="R2320" s="46" t="s">
        <v>7299</v>
      </c>
    </row>
    <row r="2321" spans="1:18" ht="16.5" hidden="1" customHeight="1" x14ac:dyDescent="0.15">
      <c r="A2321" s="56" t="s">
        <v>883</v>
      </c>
      <c r="B2321" s="98" t="s">
        <v>881</v>
      </c>
      <c r="C2321" s="98" t="s">
        <v>884</v>
      </c>
      <c r="D2321" s="56" t="s">
        <v>329</v>
      </c>
      <c r="E2321" s="56" t="s">
        <v>351</v>
      </c>
      <c r="F2321" s="56" t="s">
        <v>352</v>
      </c>
      <c r="G2321" s="66">
        <v>15.114008572286266</v>
      </c>
      <c r="H2321" s="65">
        <v>0</v>
      </c>
      <c r="I2321" s="47">
        <f t="shared" si="216"/>
        <v>0</v>
      </c>
      <c r="J2321" s="65">
        <v>0</v>
      </c>
      <c r="K2321" s="48">
        <f t="shared" si="217"/>
        <v>0</v>
      </c>
      <c r="L2321" s="65">
        <v>0</v>
      </c>
      <c r="M2321" s="60">
        <f t="shared" si="218"/>
        <v>0</v>
      </c>
      <c r="N2321" s="49">
        <v>3</v>
      </c>
      <c r="O2321" s="62">
        <f t="shared" si="219"/>
        <v>45.342025716858799</v>
      </c>
      <c r="P2321" s="50">
        <f t="shared" si="220"/>
        <v>3</v>
      </c>
      <c r="Q2321" s="51">
        <f t="shared" si="221"/>
        <v>45.342025716858799</v>
      </c>
      <c r="R2321" s="46" t="s">
        <v>7299</v>
      </c>
    </row>
    <row r="2322" spans="1:18" ht="16.5" hidden="1" customHeight="1" x14ac:dyDescent="0.15">
      <c r="A2322" s="56" t="s">
        <v>1919</v>
      </c>
      <c r="B2322" s="56" t="s">
        <v>1920</v>
      </c>
      <c r="C2322" s="56" t="s">
        <v>1921</v>
      </c>
      <c r="D2322" s="56" t="s">
        <v>329</v>
      </c>
      <c r="E2322" s="56" t="s">
        <v>1380</v>
      </c>
      <c r="F2322" s="56" t="s">
        <v>1381</v>
      </c>
      <c r="G2322" s="66">
        <v>0.12952260926969125</v>
      </c>
      <c r="H2322" s="65">
        <v>700</v>
      </c>
      <c r="I2322" s="47">
        <f t="shared" si="216"/>
        <v>90.665826488783878</v>
      </c>
      <c r="J2322" s="65">
        <v>0</v>
      </c>
      <c r="K2322" s="48">
        <f t="shared" si="217"/>
        <v>0</v>
      </c>
      <c r="L2322" s="65">
        <v>0</v>
      </c>
      <c r="M2322" s="60">
        <f t="shared" si="218"/>
        <v>0</v>
      </c>
      <c r="N2322" s="49">
        <v>0</v>
      </c>
      <c r="O2322" s="62">
        <f t="shared" si="219"/>
        <v>0</v>
      </c>
      <c r="P2322" s="50">
        <f t="shared" si="220"/>
        <v>700</v>
      </c>
      <c r="Q2322" s="51">
        <f t="shared" si="221"/>
        <v>90.665826488783878</v>
      </c>
      <c r="R2322" s="46" t="s">
        <v>7301</v>
      </c>
    </row>
    <row r="2323" spans="1:18" ht="16.5" hidden="1" customHeight="1" x14ac:dyDescent="0.15">
      <c r="A2323" s="56" t="s">
        <v>4668</v>
      </c>
      <c r="B2323" s="98" t="s">
        <v>4669</v>
      </c>
      <c r="C2323" s="98" t="s">
        <v>4669</v>
      </c>
      <c r="D2323" s="56" t="s">
        <v>329</v>
      </c>
      <c r="E2323" s="56" t="s">
        <v>351</v>
      </c>
      <c r="F2323" s="56" t="s">
        <v>352</v>
      </c>
      <c r="G2323" s="66">
        <v>0.4274</v>
      </c>
      <c r="H2323" s="65">
        <v>0</v>
      </c>
      <c r="I2323" s="47">
        <f t="shared" si="216"/>
        <v>0</v>
      </c>
      <c r="J2323" s="65">
        <v>0</v>
      </c>
      <c r="K2323" s="48">
        <f t="shared" si="217"/>
        <v>0</v>
      </c>
      <c r="L2323" s="65">
        <v>0</v>
      </c>
      <c r="M2323" s="60">
        <f t="shared" si="218"/>
        <v>0</v>
      </c>
      <c r="N2323" s="49">
        <v>106</v>
      </c>
      <c r="O2323" s="62">
        <f t="shared" si="219"/>
        <v>45.304400000000001</v>
      </c>
      <c r="P2323" s="50">
        <f t="shared" si="220"/>
        <v>106</v>
      </c>
      <c r="Q2323" s="51">
        <f t="shared" si="221"/>
        <v>45.304400000000001</v>
      </c>
      <c r="R2323" s="46" t="s">
        <v>7302</v>
      </c>
    </row>
    <row r="2324" spans="1:18" ht="16.5" hidden="1" customHeight="1" x14ac:dyDescent="0.15">
      <c r="A2324" s="56" t="s">
        <v>4281</v>
      </c>
      <c r="B2324" s="98" t="s">
        <v>4282</v>
      </c>
      <c r="C2324" s="98" t="s">
        <v>4282</v>
      </c>
      <c r="D2324" s="56" t="s">
        <v>329</v>
      </c>
      <c r="E2324" s="56" t="s">
        <v>330</v>
      </c>
      <c r="F2324" s="56" t="s">
        <v>331</v>
      </c>
      <c r="G2324" s="66">
        <v>1</v>
      </c>
      <c r="H2324" s="65">
        <v>0</v>
      </c>
      <c r="I2324" s="47">
        <f t="shared" si="216"/>
        <v>0</v>
      </c>
      <c r="J2324" s="65">
        <v>0</v>
      </c>
      <c r="K2324" s="48">
        <f t="shared" si="217"/>
        <v>0</v>
      </c>
      <c r="L2324" s="65">
        <v>0</v>
      </c>
      <c r="M2324" s="60">
        <f t="shared" si="218"/>
        <v>0</v>
      </c>
      <c r="N2324" s="49">
        <v>45</v>
      </c>
      <c r="O2324" s="62">
        <f t="shared" si="219"/>
        <v>45</v>
      </c>
      <c r="P2324" s="50">
        <f t="shared" si="220"/>
        <v>45</v>
      </c>
      <c r="Q2324" s="51">
        <f t="shared" si="221"/>
        <v>45</v>
      </c>
      <c r="R2324" s="46" t="s">
        <v>7307</v>
      </c>
    </row>
    <row r="2325" spans="1:18" ht="16.5" hidden="1" customHeight="1" x14ac:dyDescent="0.15">
      <c r="A2325" s="56" t="s">
        <v>1926</v>
      </c>
      <c r="B2325" s="56" t="s">
        <v>1927</v>
      </c>
      <c r="C2325" s="56" t="s">
        <v>1928</v>
      </c>
      <c r="D2325" s="56" t="s">
        <v>329</v>
      </c>
      <c r="E2325" s="56" t="s">
        <v>1380</v>
      </c>
      <c r="F2325" s="56" t="s">
        <v>1381</v>
      </c>
      <c r="G2325" s="66">
        <v>1.2526569444444446</v>
      </c>
      <c r="H2325" s="65">
        <v>75</v>
      </c>
      <c r="I2325" s="47">
        <f t="shared" si="216"/>
        <v>93.949270833333344</v>
      </c>
      <c r="J2325" s="65">
        <v>0</v>
      </c>
      <c r="K2325" s="48">
        <f t="shared" si="217"/>
        <v>0</v>
      </c>
      <c r="L2325" s="65">
        <v>0</v>
      </c>
      <c r="M2325" s="60">
        <f t="shared" si="218"/>
        <v>0</v>
      </c>
      <c r="N2325" s="49">
        <v>0</v>
      </c>
      <c r="O2325" s="62">
        <f t="shared" si="219"/>
        <v>0</v>
      </c>
      <c r="P2325" s="50">
        <f t="shared" si="220"/>
        <v>75</v>
      </c>
      <c r="Q2325" s="51">
        <f t="shared" si="221"/>
        <v>93.949270833333344</v>
      </c>
      <c r="R2325" s="46" t="s">
        <v>7301</v>
      </c>
    </row>
    <row r="2326" spans="1:18" ht="16.5" hidden="1" customHeight="1" x14ac:dyDescent="0.15">
      <c r="A2326" s="56" t="s">
        <v>3261</v>
      </c>
      <c r="B2326" s="98" t="s">
        <v>3262</v>
      </c>
      <c r="C2326" s="98" t="s">
        <v>3263</v>
      </c>
      <c r="D2326" s="56" t="s">
        <v>350</v>
      </c>
      <c r="E2326" s="56" t="s">
        <v>351</v>
      </c>
      <c r="F2326" s="56" t="s">
        <v>352</v>
      </c>
      <c r="G2326" s="66">
        <v>2.3000000000000003E-2</v>
      </c>
      <c r="H2326" s="65">
        <v>0</v>
      </c>
      <c r="I2326" s="47">
        <f t="shared" si="216"/>
        <v>0</v>
      </c>
      <c r="J2326" s="65">
        <v>0</v>
      </c>
      <c r="K2326" s="48">
        <f t="shared" si="217"/>
        <v>0</v>
      </c>
      <c r="L2326" s="65">
        <v>0</v>
      </c>
      <c r="M2326" s="60">
        <f t="shared" si="218"/>
        <v>0</v>
      </c>
      <c r="N2326" s="49">
        <v>1940</v>
      </c>
      <c r="O2326" s="62">
        <f t="shared" si="219"/>
        <v>44.620000000000005</v>
      </c>
      <c r="P2326" s="50">
        <f t="shared" si="220"/>
        <v>1940</v>
      </c>
      <c r="Q2326" s="51">
        <f t="shared" si="221"/>
        <v>44.620000000000005</v>
      </c>
      <c r="R2326" s="46" t="s">
        <v>7307</v>
      </c>
    </row>
    <row r="2327" spans="1:18" ht="16.5" hidden="1" customHeight="1" x14ac:dyDescent="0.15">
      <c r="A2327" s="56" t="s">
        <v>4128</v>
      </c>
      <c r="B2327" s="98" t="s">
        <v>4129</v>
      </c>
      <c r="C2327" s="98" t="s">
        <v>4129</v>
      </c>
      <c r="D2327" s="56" t="s">
        <v>350</v>
      </c>
      <c r="E2327" s="56" t="s">
        <v>1380</v>
      </c>
      <c r="F2327" s="56" t="s">
        <v>1381</v>
      </c>
      <c r="G2327" s="66">
        <v>22.222200000000001</v>
      </c>
      <c r="H2327" s="65">
        <v>0</v>
      </c>
      <c r="I2327" s="47">
        <f t="shared" si="216"/>
        <v>0</v>
      </c>
      <c r="J2327" s="65">
        <v>0</v>
      </c>
      <c r="K2327" s="48">
        <f t="shared" si="217"/>
        <v>0</v>
      </c>
      <c r="L2327" s="65">
        <v>0</v>
      </c>
      <c r="M2327" s="60">
        <f t="shared" si="218"/>
        <v>0</v>
      </c>
      <c r="N2327" s="49">
        <v>2</v>
      </c>
      <c r="O2327" s="62">
        <f t="shared" si="219"/>
        <v>44.444400000000002</v>
      </c>
      <c r="P2327" s="50">
        <f t="shared" si="220"/>
        <v>2</v>
      </c>
      <c r="Q2327" s="51">
        <f t="shared" si="221"/>
        <v>44.444400000000002</v>
      </c>
      <c r="R2327" s="46" t="s">
        <v>7307</v>
      </c>
    </row>
    <row r="2328" spans="1:18" ht="16.5" hidden="1" customHeight="1" x14ac:dyDescent="0.15">
      <c r="A2328" s="56" t="s">
        <v>1494</v>
      </c>
      <c r="B2328" s="98" t="s">
        <v>1495</v>
      </c>
      <c r="C2328" s="98" t="s">
        <v>8287</v>
      </c>
      <c r="D2328" s="56" t="s">
        <v>329</v>
      </c>
      <c r="E2328" s="56" t="s">
        <v>334</v>
      </c>
      <c r="F2328" s="56" t="s">
        <v>335</v>
      </c>
      <c r="G2328" s="66">
        <v>2.2104248087051608</v>
      </c>
      <c r="H2328" s="65">
        <v>0</v>
      </c>
      <c r="I2328" s="47">
        <f t="shared" si="216"/>
        <v>0</v>
      </c>
      <c r="J2328" s="65">
        <v>0</v>
      </c>
      <c r="K2328" s="48">
        <f t="shared" si="217"/>
        <v>0</v>
      </c>
      <c r="L2328" s="65">
        <v>0</v>
      </c>
      <c r="M2328" s="60">
        <f t="shared" si="218"/>
        <v>0</v>
      </c>
      <c r="N2328" s="49">
        <v>20</v>
      </c>
      <c r="O2328" s="62">
        <f t="shared" si="219"/>
        <v>44.208496174103217</v>
      </c>
      <c r="P2328" s="50">
        <f t="shared" si="220"/>
        <v>20</v>
      </c>
      <c r="Q2328" s="51">
        <f t="shared" si="221"/>
        <v>44.208496174103217</v>
      </c>
      <c r="R2328" s="46" t="s">
        <v>7300</v>
      </c>
    </row>
    <row r="2329" spans="1:18" ht="16.5" hidden="1" customHeight="1" x14ac:dyDescent="0.15">
      <c r="A2329" s="56" t="s">
        <v>3972</v>
      </c>
      <c r="B2329" s="98" t="s">
        <v>3973</v>
      </c>
      <c r="C2329" s="98" t="s">
        <v>3973</v>
      </c>
      <c r="D2329" s="56" t="s">
        <v>329</v>
      </c>
      <c r="E2329" s="56" t="s">
        <v>351</v>
      </c>
      <c r="F2329" s="56" t="s">
        <v>352</v>
      </c>
      <c r="G2329" s="66">
        <v>0.68000000000000016</v>
      </c>
      <c r="H2329" s="65">
        <v>0</v>
      </c>
      <c r="I2329" s="47">
        <f t="shared" si="216"/>
        <v>0</v>
      </c>
      <c r="J2329" s="65">
        <v>0</v>
      </c>
      <c r="K2329" s="48">
        <f t="shared" si="217"/>
        <v>0</v>
      </c>
      <c r="L2329" s="65">
        <v>0</v>
      </c>
      <c r="M2329" s="60">
        <f t="shared" si="218"/>
        <v>0</v>
      </c>
      <c r="N2329" s="49">
        <v>65</v>
      </c>
      <c r="O2329" s="62">
        <f t="shared" si="219"/>
        <v>44.20000000000001</v>
      </c>
      <c r="P2329" s="50">
        <f t="shared" si="220"/>
        <v>65</v>
      </c>
      <c r="Q2329" s="51">
        <f t="shared" si="221"/>
        <v>44.20000000000001</v>
      </c>
      <c r="R2329" s="46" t="s">
        <v>7307</v>
      </c>
    </row>
    <row r="2330" spans="1:18" ht="16.5" hidden="1" customHeight="1" x14ac:dyDescent="0.15">
      <c r="A2330" s="56" t="s">
        <v>1573</v>
      </c>
      <c r="B2330" s="98" t="s">
        <v>7618</v>
      </c>
      <c r="C2330" s="98" t="s">
        <v>1572</v>
      </c>
      <c r="D2330" s="56" t="s">
        <v>329</v>
      </c>
      <c r="E2330" s="56" t="s">
        <v>330</v>
      </c>
      <c r="F2330" s="56" t="s">
        <v>331</v>
      </c>
      <c r="G2330" s="66">
        <v>2.0056250000000002</v>
      </c>
      <c r="H2330" s="65">
        <v>0</v>
      </c>
      <c r="I2330" s="47">
        <f t="shared" si="216"/>
        <v>0</v>
      </c>
      <c r="J2330" s="65">
        <v>0</v>
      </c>
      <c r="K2330" s="48">
        <f t="shared" si="217"/>
        <v>0</v>
      </c>
      <c r="L2330" s="65">
        <v>0</v>
      </c>
      <c r="M2330" s="60">
        <f t="shared" si="218"/>
        <v>0</v>
      </c>
      <c r="N2330" s="49">
        <v>22</v>
      </c>
      <c r="O2330" s="62">
        <f t="shared" si="219"/>
        <v>44.123750000000001</v>
      </c>
      <c r="P2330" s="50">
        <f t="shared" si="220"/>
        <v>22</v>
      </c>
      <c r="Q2330" s="51">
        <f t="shared" si="221"/>
        <v>44.123750000000001</v>
      </c>
      <c r="R2330" s="46" t="s">
        <v>7300</v>
      </c>
    </row>
    <row r="2331" spans="1:18" ht="16.5" hidden="1" customHeight="1" x14ac:dyDescent="0.15">
      <c r="A2331" s="56" t="s">
        <v>2633</v>
      </c>
      <c r="B2331" s="98" t="s">
        <v>2634</v>
      </c>
      <c r="C2331" s="98" t="s">
        <v>2634</v>
      </c>
      <c r="D2331" s="56" t="s">
        <v>350</v>
      </c>
      <c r="E2331" s="56" t="s">
        <v>351</v>
      </c>
      <c r="F2331" s="56" t="s">
        <v>352</v>
      </c>
      <c r="G2331" s="66">
        <v>1.2E-2</v>
      </c>
      <c r="H2331" s="65">
        <v>0</v>
      </c>
      <c r="I2331" s="47">
        <f t="shared" si="216"/>
        <v>0</v>
      </c>
      <c r="J2331" s="65">
        <v>0</v>
      </c>
      <c r="K2331" s="48">
        <f t="shared" si="217"/>
        <v>0</v>
      </c>
      <c r="L2331" s="65">
        <v>0</v>
      </c>
      <c r="M2331" s="60">
        <f t="shared" si="218"/>
        <v>0</v>
      </c>
      <c r="N2331" s="49">
        <v>3624</v>
      </c>
      <c r="O2331" s="62">
        <f t="shared" si="219"/>
        <v>43.488</v>
      </c>
      <c r="P2331" s="50">
        <f t="shared" si="220"/>
        <v>3624</v>
      </c>
      <c r="Q2331" s="51">
        <f t="shared" si="221"/>
        <v>43.488</v>
      </c>
      <c r="R2331" s="46" t="s">
        <v>7307</v>
      </c>
    </row>
    <row r="2332" spans="1:18" ht="16.5" hidden="1" customHeight="1" x14ac:dyDescent="0.15">
      <c r="A2332" s="56" t="s">
        <v>3070</v>
      </c>
      <c r="B2332" s="98" t="s">
        <v>3071</v>
      </c>
      <c r="C2332" s="98" t="s">
        <v>3071</v>
      </c>
      <c r="D2332" s="56" t="s">
        <v>329</v>
      </c>
      <c r="E2332" s="56" t="s">
        <v>330</v>
      </c>
      <c r="F2332" s="56" t="s">
        <v>331</v>
      </c>
      <c r="G2332" s="66">
        <v>5.5999999999999999E-3</v>
      </c>
      <c r="H2332" s="65">
        <v>0</v>
      </c>
      <c r="I2332" s="47">
        <f t="shared" si="216"/>
        <v>0</v>
      </c>
      <c r="J2332" s="65">
        <v>0</v>
      </c>
      <c r="K2332" s="48">
        <f t="shared" si="217"/>
        <v>0</v>
      </c>
      <c r="L2332" s="65">
        <v>0</v>
      </c>
      <c r="M2332" s="60">
        <f t="shared" si="218"/>
        <v>0</v>
      </c>
      <c r="N2332" s="49">
        <v>7748</v>
      </c>
      <c r="O2332" s="62">
        <f t="shared" si="219"/>
        <v>43.388799999999996</v>
      </c>
      <c r="P2332" s="50">
        <f t="shared" si="220"/>
        <v>7748</v>
      </c>
      <c r="Q2332" s="51">
        <f t="shared" si="221"/>
        <v>43.388799999999996</v>
      </c>
      <c r="R2332" s="46" t="s">
        <v>7307</v>
      </c>
    </row>
    <row r="2333" spans="1:18" ht="16.5" hidden="1" customHeight="1" x14ac:dyDescent="0.15">
      <c r="A2333" s="56" t="s">
        <v>4252</v>
      </c>
      <c r="B2333" s="98" t="s">
        <v>4253</v>
      </c>
      <c r="C2333" s="98" t="s">
        <v>4253</v>
      </c>
      <c r="D2333" s="56" t="s">
        <v>329</v>
      </c>
      <c r="E2333" s="56" t="s">
        <v>1310</v>
      </c>
      <c r="F2333" s="56" t="s">
        <v>1311</v>
      </c>
      <c r="G2333" s="66">
        <v>5.2991000000000001</v>
      </c>
      <c r="H2333" s="65">
        <v>0</v>
      </c>
      <c r="I2333" s="47">
        <f t="shared" si="216"/>
        <v>0</v>
      </c>
      <c r="J2333" s="65">
        <v>0</v>
      </c>
      <c r="K2333" s="48">
        <f t="shared" si="217"/>
        <v>0</v>
      </c>
      <c r="L2333" s="65">
        <v>0</v>
      </c>
      <c r="M2333" s="60">
        <f t="shared" si="218"/>
        <v>0</v>
      </c>
      <c r="N2333" s="49">
        <v>8</v>
      </c>
      <c r="O2333" s="62">
        <f t="shared" si="219"/>
        <v>42.392800000000001</v>
      </c>
      <c r="P2333" s="50">
        <f t="shared" si="220"/>
        <v>8</v>
      </c>
      <c r="Q2333" s="51">
        <f t="shared" si="221"/>
        <v>42.392800000000001</v>
      </c>
      <c r="R2333" s="46" t="s">
        <v>7307</v>
      </c>
    </row>
    <row r="2334" spans="1:18" ht="16.5" hidden="1" customHeight="1" x14ac:dyDescent="0.15">
      <c r="A2334" s="56" t="s">
        <v>1946</v>
      </c>
      <c r="B2334" s="56" t="s">
        <v>1947</v>
      </c>
      <c r="C2334" s="56" t="s">
        <v>1783</v>
      </c>
      <c r="D2334" s="56" t="s">
        <v>329</v>
      </c>
      <c r="E2334" s="56" t="s">
        <v>330</v>
      </c>
      <c r="F2334" s="56" t="s">
        <v>331</v>
      </c>
      <c r="G2334" s="66">
        <v>0.70378634582603361</v>
      </c>
      <c r="H2334" s="65">
        <v>9121</v>
      </c>
      <c r="I2334" s="47">
        <f t="shared" si="216"/>
        <v>6419.2352602792525</v>
      </c>
      <c r="J2334" s="65">
        <v>0</v>
      </c>
      <c r="K2334" s="48">
        <f t="shared" si="217"/>
        <v>0</v>
      </c>
      <c r="L2334" s="65">
        <v>0</v>
      </c>
      <c r="M2334" s="60">
        <f t="shared" si="218"/>
        <v>0</v>
      </c>
      <c r="N2334" s="49">
        <v>0</v>
      </c>
      <c r="O2334" s="62">
        <f t="shared" si="219"/>
        <v>0</v>
      </c>
      <c r="P2334" s="50">
        <f t="shared" si="220"/>
        <v>9121</v>
      </c>
      <c r="Q2334" s="51">
        <f t="shared" si="221"/>
        <v>6419.2352602792525</v>
      </c>
      <c r="R2334" s="46" t="s">
        <v>7301</v>
      </c>
    </row>
    <row r="2335" spans="1:18" ht="16.5" hidden="1" customHeight="1" x14ac:dyDescent="0.15">
      <c r="A2335" s="56" t="s">
        <v>4236</v>
      </c>
      <c r="B2335" s="98" t="s">
        <v>4237</v>
      </c>
      <c r="C2335" s="98" t="s">
        <v>4237</v>
      </c>
      <c r="D2335" s="56" t="s">
        <v>329</v>
      </c>
      <c r="E2335" s="56" t="s">
        <v>351</v>
      </c>
      <c r="F2335" s="56" t="s">
        <v>352</v>
      </c>
      <c r="G2335" s="66">
        <v>6.0391428571428571</v>
      </c>
      <c r="H2335" s="65">
        <v>0</v>
      </c>
      <c r="I2335" s="47">
        <f t="shared" si="216"/>
        <v>0</v>
      </c>
      <c r="J2335" s="65">
        <v>0</v>
      </c>
      <c r="K2335" s="48">
        <f t="shared" si="217"/>
        <v>0</v>
      </c>
      <c r="L2335" s="65">
        <v>0</v>
      </c>
      <c r="M2335" s="60">
        <f t="shared" si="218"/>
        <v>0</v>
      </c>
      <c r="N2335" s="49">
        <v>7</v>
      </c>
      <c r="O2335" s="62">
        <f t="shared" si="219"/>
        <v>42.274000000000001</v>
      </c>
      <c r="P2335" s="50">
        <f t="shared" si="220"/>
        <v>7</v>
      </c>
      <c r="Q2335" s="51">
        <f t="shared" si="221"/>
        <v>42.274000000000001</v>
      </c>
      <c r="R2335" s="46" t="s">
        <v>7307</v>
      </c>
    </row>
    <row r="2336" spans="1:18" ht="16.5" hidden="1" customHeight="1" x14ac:dyDescent="0.15">
      <c r="A2336" s="56" t="s">
        <v>940</v>
      </c>
      <c r="B2336" s="98" t="s">
        <v>941</v>
      </c>
      <c r="C2336" s="98" t="s">
        <v>941</v>
      </c>
      <c r="D2336" s="56" t="s">
        <v>329</v>
      </c>
      <c r="E2336" s="56" t="s">
        <v>568</v>
      </c>
      <c r="F2336" s="56" t="s">
        <v>569</v>
      </c>
      <c r="G2336" s="66">
        <v>14.072332613390929</v>
      </c>
      <c r="H2336" s="65">
        <v>0</v>
      </c>
      <c r="I2336" s="47">
        <f t="shared" si="216"/>
        <v>0</v>
      </c>
      <c r="J2336" s="65">
        <v>0</v>
      </c>
      <c r="K2336" s="48">
        <f t="shared" si="217"/>
        <v>0</v>
      </c>
      <c r="L2336" s="65">
        <v>0</v>
      </c>
      <c r="M2336" s="60">
        <f t="shared" si="218"/>
        <v>0</v>
      </c>
      <c r="N2336" s="49">
        <v>3</v>
      </c>
      <c r="O2336" s="62">
        <f t="shared" si="219"/>
        <v>42.216997840172787</v>
      </c>
      <c r="P2336" s="50">
        <f t="shared" si="220"/>
        <v>3</v>
      </c>
      <c r="Q2336" s="51">
        <f t="shared" si="221"/>
        <v>42.216997840172787</v>
      </c>
      <c r="R2336" s="46" t="s">
        <v>7299</v>
      </c>
    </row>
    <row r="2337" spans="1:18" ht="16.5" hidden="1" customHeight="1" x14ac:dyDescent="0.15">
      <c r="A2337" s="56" t="s">
        <v>1950</v>
      </c>
      <c r="B2337" s="56" t="s">
        <v>1951</v>
      </c>
      <c r="C2337" s="56" t="s">
        <v>1774</v>
      </c>
      <c r="D2337" s="56" t="s">
        <v>329</v>
      </c>
      <c r="E2337" s="56" t="s">
        <v>330</v>
      </c>
      <c r="F2337" s="56" t="s">
        <v>331</v>
      </c>
      <c r="G2337" s="66">
        <v>1.3196600545684207</v>
      </c>
      <c r="H2337" s="65">
        <v>3446</v>
      </c>
      <c r="I2337" s="47">
        <f t="shared" si="216"/>
        <v>4547.5485480427778</v>
      </c>
      <c r="J2337" s="65">
        <v>0</v>
      </c>
      <c r="K2337" s="48">
        <f t="shared" si="217"/>
        <v>0</v>
      </c>
      <c r="L2337" s="65">
        <v>0</v>
      </c>
      <c r="M2337" s="60">
        <f t="shared" si="218"/>
        <v>0</v>
      </c>
      <c r="N2337" s="49">
        <v>0</v>
      </c>
      <c r="O2337" s="62">
        <f t="shared" si="219"/>
        <v>0</v>
      </c>
      <c r="P2337" s="50">
        <f t="shared" si="220"/>
        <v>3446</v>
      </c>
      <c r="Q2337" s="51">
        <f t="shared" si="221"/>
        <v>4547.5485480427778</v>
      </c>
      <c r="R2337" s="46" t="s">
        <v>7301</v>
      </c>
    </row>
    <row r="2338" spans="1:18" ht="16.5" hidden="1" customHeight="1" x14ac:dyDescent="0.15">
      <c r="A2338" s="56" t="s">
        <v>9005</v>
      </c>
      <c r="B2338" s="56" t="s">
        <v>9006</v>
      </c>
      <c r="C2338" s="56" t="s">
        <v>9007</v>
      </c>
      <c r="D2338" s="56" t="s">
        <v>329</v>
      </c>
      <c r="E2338" s="56" t="s">
        <v>330</v>
      </c>
      <c r="F2338" s="56" t="s">
        <v>331</v>
      </c>
      <c r="G2338" s="66">
        <v>1.8784134749456012</v>
      </c>
      <c r="H2338" s="65">
        <v>9787</v>
      </c>
      <c r="I2338" s="47">
        <f t="shared" si="216"/>
        <v>18384.032679292599</v>
      </c>
      <c r="J2338" s="65">
        <v>0</v>
      </c>
      <c r="K2338" s="48">
        <f t="shared" si="217"/>
        <v>0</v>
      </c>
      <c r="L2338" s="65">
        <v>0</v>
      </c>
      <c r="M2338" s="60">
        <f t="shared" si="218"/>
        <v>0</v>
      </c>
      <c r="N2338" s="49">
        <v>0</v>
      </c>
      <c r="O2338" s="62">
        <f t="shared" si="219"/>
        <v>0</v>
      </c>
      <c r="P2338" s="50">
        <f t="shared" si="220"/>
        <v>9787</v>
      </c>
      <c r="Q2338" s="51">
        <f t="shared" si="221"/>
        <v>18384.032679292599</v>
      </c>
      <c r="R2338" s="46" t="s">
        <v>7301</v>
      </c>
    </row>
    <row r="2339" spans="1:18" ht="16.5" hidden="1" customHeight="1" x14ac:dyDescent="0.15">
      <c r="A2339" s="56" t="s">
        <v>6649</v>
      </c>
      <c r="B2339" s="98" t="s">
        <v>6650</v>
      </c>
      <c r="C2339" s="98" t="s">
        <v>6650</v>
      </c>
      <c r="D2339" s="56" t="s">
        <v>329</v>
      </c>
      <c r="E2339" s="56" t="s">
        <v>5300</v>
      </c>
      <c r="F2339" s="56" t="s">
        <v>5301</v>
      </c>
      <c r="G2339" s="66">
        <v>42.042240906361016</v>
      </c>
      <c r="H2339" s="65">
        <v>0</v>
      </c>
      <c r="I2339" s="47">
        <f t="shared" si="216"/>
        <v>0</v>
      </c>
      <c r="J2339" s="65">
        <v>0</v>
      </c>
      <c r="K2339" s="48">
        <f t="shared" si="217"/>
        <v>0</v>
      </c>
      <c r="L2339" s="65">
        <v>0</v>
      </c>
      <c r="M2339" s="60">
        <f t="shared" si="218"/>
        <v>0</v>
      </c>
      <c r="N2339" s="49">
        <v>1</v>
      </c>
      <c r="O2339" s="62">
        <f t="shared" si="219"/>
        <v>42.042240906361016</v>
      </c>
      <c r="P2339" s="50">
        <f t="shared" si="220"/>
        <v>1</v>
      </c>
      <c r="Q2339" s="51">
        <f t="shared" si="221"/>
        <v>42.042240906361016</v>
      </c>
      <c r="R2339" s="46" t="s">
        <v>1</v>
      </c>
    </row>
    <row r="2340" spans="1:18" ht="16.5" hidden="1" customHeight="1" x14ac:dyDescent="0.15">
      <c r="A2340" s="56" t="s">
        <v>7221</v>
      </c>
      <c r="B2340" s="98" t="s">
        <v>7222</v>
      </c>
      <c r="C2340" s="98" t="s">
        <v>7223</v>
      </c>
      <c r="D2340" s="56" t="s">
        <v>329</v>
      </c>
      <c r="E2340" s="56" t="s">
        <v>1380</v>
      </c>
      <c r="F2340" s="56" t="s">
        <v>1381</v>
      </c>
      <c r="G2340" s="66">
        <v>42</v>
      </c>
      <c r="H2340" s="65">
        <v>0</v>
      </c>
      <c r="I2340" s="47">
        <f t="shared" si="216"/>
        <v>0</v>
      </c>
      <c r="J2340" s="65">
        <v>0</v>
      </c>
      <c r="K2340" s="48">
        <f t="shared" si="217"/>
        <v>0</v>
      </c>
      <c r="L2340" s="65">
        <v>0</v>
      </c>
      <c r="M2340" s="60">
        <f t="shared" si="218"/>
        <v>0</v>
      </c>
      <c r="N2340" s="49">
        <v>1</v>
      </c>
      <c r="O2340" s="62">
        <f t="shared" si="219"/>
        <v>42</v>
      </c>
      <c r="P2340" s="50">
        <f t="shared" si="220"/>
        <v>1</v>
      </c>
      <c r="Q2340" s="51">
        <f t="shared" si="221"/>
        <v>42</v>
      </c>
      <c r="R2340" s="46" t="s">
        <v>7303</v>
      </c>
    </row>
    <row r="2341" spans="1:18" ht="16.5" hidden="1" customHeight="1" x14ac:dyDescent="0.15">
      <c r="A2341" s="56" t="s">
        <v>8987</v>
      </c>
      <c r="B2341" s="98" t="s">
        <v>8988</v>
      </c>
      <c r="C2341" s="98" t="s">
        <v>8988</v>
      </c>
      <c r="D2341" s="56" t="s">
        <v>329</v>
      </c>
      <c r="E2341" s="56" t="s">
        <v>501</v>
      </c>
      <c r="F2341" s="56" t="s">
        <v>502</v>
      </c>
      <c r="G2341" s="66">
        <v>42</v>
      </c>
      <c r="H2341" s="65">
        <v>0</v>
      </c>
      <c r="I2341" s="47">
        <f t="shared" si="216"/>
        <v>0</v>
      </c>
      <c r="J2341" s="65">
        <v>0</v>
      </c>
      <c r="K2341" s="48">
        <f t="shared" si="217"/>
        <v>0</v>
      </c>
      <c r="L2341" s="65">
        <v>0</v>
      </c>
      <c r="M2341" s="60">
        <f t="shared" si="218"/>
        <v>0</v>
      </c>
      <c r="N2341" s="49">
        <v>1</v>
      </c>
      <c r="O2341" s="62">
        <f t="shared" si="219"/>
        <v>42</v>
      </c>
      <c r="P2341" s="50">
        <f t="shared" si="220"/>
        <v>1</v>
      </c>
      <c r="Q2341" s="51">
        <f t="shared" si="221"/>
        <v>42</v>
      </c>
      <c r="R2341" s="46" t="s">
        <v>7299</v>
      </c>
    </row>
    <row r="2342" spans="1:18" ht="16.5" hidden="1" customHeight="1" x14ac:dyDescent="0.15">
      <c r="A2342" s="56" t="s">
        <v>4096</v>
      </c>
      <c r="B2342" s="98" t="s">
        <v>4097</v>
      </c>
      <c r="C2342" s="98" t="s">
        <v>4097</v>
      </c>
      <c r="D2342" s="56" t="s">
        <v>350</v>
      </c>
      <c r="E2342" s="56" t="s">
        <v>2528</v>
      </c>
      <c r="F2342" s="56" t="s">
        <v>2529</v>
      </c>
      <c r="G2342" s="66">
        <v>21</v>
      </c>
      <c r="H2342" s="65">
        <v>0</v>
      </c>
      <c r="I2342" s="47">
        <f t="shared" si="216"/>
        <v>0</v>
      </c>
      <c r="J2342" s="65">
        <v>0</v>
      </c>
      <c r="K2342" s="48">
        <f t="shared" si="217"/>
        <v>0</v>
      </c>
      <c r="L2342" s="65">
        <v>0</v>
      </c>
      <c r="M2342" s="60">
        <f t="shared" si="218"/>
        <v>0</v>
      </c>
      <c r="N2342" s="49">
        <v>2</v>
      </c>
      <c r="O2342" s="62">
        <f t="shared" si="219"/>
        <v>42</v>
      </c>
      <c r="P2342" s="50">
        <f t="shared" si="220"/>
        <v>2</v>
      </c>
      <c r="Q2342" s="51">
        <f t="shared" si="221"/>
        <v>42</v>
      </c>
      <c r="R2342" s="46" t="s">
        <v>7307</v>
      </c>
    </row>
    <row r="2343" spans="1:18" ht="16.5" hidden="1" customHeight="1" x14ac:dyDescent="0.15">
      <c r="A2343" s="56" t="s">
        <v>4017</v>
      </c>
      <c r="B2343" s="98" t="s">
        <v>4018</v>
      </c>
      <c r="C2343" s="98" t="s">
        <v>4018</v>
      </c>
      <c r="D2343" s="56" t="s">
        <v>350</v>
      </c>
      <c r="E2343" s="56" t="s">
        <v>351</v>
      </c>
      <c r="F2343" s="56" t="s">
        <v>352</v>
      </c>
      <c r="G2343" s="66">
        <v>0.1497</v>
      </c>
      <c r="H2343" s="65">
        <v>0</v>
      </c>
      <c r="I2343" s="47">
        <f t="shared" si="216"/>
        <v>0</v>
      </c>
      <c r="J2343" s="65">
        <v>0</v>
      </c>
      <c r="K2343" s="48">
        <f t="shared" si="217"/>
        <v>0</v>
      </c>
      <c r="L2343" s="65">
        <v>0</v>
      </c>
      <c r="M2343" s="60">
        <f t="shared" si="218"/>
        <v>0</v>
      </c>
      <c r="N2343" s="49">
        <v>280</v>
      </c>
      <c r="O2343" s="62">
        <f t="shared" si="219"/>
        <v>41.915999999999997</v>
      </c>
      <c r="P2343" s="50">
        <f t="shared" si="220"/>
        <v>280</v>
      </c>
      <c r="Q2343" s="51">
        <f t="shared" si="221"/>
        <v>41.915999999999997</v>
      </c>
      <c r="R2343" s="46" t="s">
        <v>7307</v>
      </c>
    </row>
    <row r="2344" spans="1:18" ht="16.5" hidden="1" customHeight="1" x14ac:dyDescent="0.15">
      <c r="A2344" s="56" t="s">
        <v>2614</v>
      </c>
      <c r="B2344" s="98" t="s">
        <v>7424</v>
      </c>
      <c r="C2344" s="98" t="s">
        <v>2615</v>
      </c>
      <c r="D2344" s="56" t="s">
        <v>350</v>
      </c>
      <c r="E2344" s="56" t="s">
        <v>351</v>
      </c>
      <c r="F2344" s="56" t="s">
        <v>352</v>
      </c>
      <c r="G2344" s="66">
        <v>3.5000000000000001E-3</v>
      </c>
      <c r="H2344" s="65">
        <v>0</v>
      </c>
      <c r="I2344" s="47">
        <f t="shared" si="216"/>
        <v>0</v>
      </c>
      <c r="J2344" s="65">
        <v>0</v>
      </c>
      <c r="K2344" s="48">
        <f t="shared" si="217"/>
        <v>0</v>
      </c>
      <c r="L2344" s="65">
        <v>0</v>
      </c>
      <c r="M2344" s="60">
        <f t="shared" si="218"/>
        <v>0</v>
      </c>
      <c r="N2344" s="49">
        <v>11974</v>
      </c>
      <c r="O2344" s="62">
        <f t="shared" si="219"/>
        <v>41.908999999999999</v>
      </c>
      <c r="P2344" s="50">
        <f t="shared" si="220"/>
        <v>11974</v>
      </c>
      <c r="Q2344" s="51">
        <f t="shared" si="221"/>
        <v>41.908999999999999</v>
      </c>
      <c r="R2344" s="46" t="s">
        <v>7307</v>
      </c>
    </row>
    <row r="2345" spans="1:18" ht="16.5" hidden="1" customHeight="1" x14ac:dyDescent="0.15">
      <c r="A2345" s="56" t="s">
        <v>1962</v>
      </c>
      <c r="B2345" s="56" t="s">
        <v>1963</v>
      </c>
      <c r="C2345" s="56" t="s">
        <v>1774</v>
      </c>
      <c r="D2345" s="56" t="s">
        <v>329</v>
      </c>
      <c r="E2345" s="56" t="s">
        <v>330</v>
      </c>
      <c r="F2345" s="56" t="s">
        <v>331</v>
      </c>
      <c r="G2345" s="66">
        <v>1.2306120308922897</v>
      </c>
      <c r="H2345" s="65">
        <v>468</v>
      </c>
      <c r="I2345" s="47">
        <f t="shared" si="216"/>
        <v>575.92643045759155</v>
      </c>
      <c r="J2345" s="65">
        <v>0</v>
      </c>
      <c r="K2345" s="48">
        <f t="shared" si="217"/>
        <v>0</v>
      </c>
      <c r="L2345" s="65">
        <v>0</v>
      </c>
      <c r="M2345" s="60">
        <f t="shared" si="218"/>
        <v>0</v>
      </c>
      <c r="N2345" s="49">
        <v>0</v>
      </c>
      <c r="O2345" s="62">
        <f t="shared" si="219"/>
        <v>0</v>
      </c>
      <c r="P2345" s="50">
        <f t="shared" si="220"/>
        <v>468</v>
      </c>
      <c r="Q2345" s="51">
        <f t="shared" si="221"/>
        <v>575.92643045759155</v>
      </c>
      <c r="R2345" s="46" t="s">
        <v>7301</v>
      </c>
    </row>
    <row r="2346" spans="1:18" ht="16.5" hidden="1" customHeight="1" x14ac:dyDescent="0.15">
      <c r="A2346" s="56" t="s">
        <v>5384</v>
      </c>
      <c r="B2346" s="98" t="s">
        <v>7922</v>
      </c>
      <c r="C2346" s="98" t="s">
        <v>7922</v>
      </c>
      <c r="D2346" s="56" t="s">
        <v>329</v>
      </c>
      <c r="E2346" s="56" t="s">
        <v>5171</v>
      </c>
      <c r="F2346" s="56" t="s">
        <v>5172</v>
      </c>
      <c r="G2346" s="66">
        <v>41.70253295657939</v>
      </c>
      <c r="H2346" s="65">
        <v>0</v>
      </c>
      <c r="I2346" s="47">
        <f t="shared" si="216"/>
        <v>0</v>
      </c>
      <c r="J2346" s="65">
        <v>0</v>
      </c>
      <c r="K2346" s="48">
        <f t="shared" si="217"/>
        <v>0</v>
      </c>
      <c r="L2346" s="65">
        <v>0</v>
      </c>
      <c r="M2346" s="60">
        <f t="shared" si="218"/>
        <v>0</v>
      </c>
      <c r="N2346" s="49">
        <v>1</v>
      </c>
      <c r="O2346" s="62">
        <f t="shared" si="219"/>
        <v>41.70253295657939</v>
      </c>
      <c r="P2346" s="50">
        <f t="shared" si="220"/>
        <v>1</v>
      </c>
      <c r="Q2346" s="51">
        <f t="shared" si="221"/>
        <v>41.70253295657939</v>
      </c>
      <c r="R2346" s="46" t="s">
        <v>1</v>
      </c>
    </row>
    <row r="2347" spans="1:18" ht="16.5" hidden="1" customHeight="1" x14ac:dyDescent="0.15">
      <c r="A2347" s="56" t="s">
        <v>6106</v>
      </c>
      <c r="B2347" s="98" t="s">
        <v>6107</v>
      </c>
      <c r="C2347" s="98" t="s">
        <v>6108</v>
      </c>
      <c r="D2347" s="56" t="s">
        <v>329</v>
      </c>
      <c r="E2347" s="56" t="s">
        <v>5171</v>
      </c>
      <c r="F2347" s="56" t="s">
        <v>5172</v>
      </c>
      <c r="G2347" s="66">
        <v>41.70135405957955</v>
      </c>
      <c r="H2347" s="65">
        <v>0</v>
      </c>
      <c r="I2347" s="47">
        <f t="shared" si="216"/>
        <v>0</v>
      </c>
      <c r="J2347" s="65">
        <v>0</v>
      </c>
      <c r="K2347" s="48">
        <f t="shared" si="217"/>
        <v>0</v>
      </c>
      <c r="L2347" s="65">
        <v>0</v>
      </c>
      <c r="M2347" s="60">
        <f t="shared" si="218"/>
        <v>0</v>
      </c>
      <c r="N2347" s="49">
        <v>1</v>
      </c>
      <c r="O2347" s="62">
        <f t="shared" si="219"/>
        <v>41.70135405957955</v>
      </c>
      <c r="P2347" s="50">
        <f t="shared" si="220"/>
        <v>1</v>
      </c>
      <c r="Q2347" s="51">
        <f t="shared" si="221"/>
        <v>41.70135405957955</v>
      </c>
      <c r="R2347" s="46" t="s">
        <v>1</v>
      </c>
    </row>
    <row r="2348" spans="1:18" ht="16.5" hidden="1" customHeight="1" x14ac:dyDescent="0.15">
      <c r="A2348" s="56" t="s">
        <v>6308</v>
      </c>
      <c r="B2348" s="98" t="s">
        <v>6309</v>
      </c>
      <c r="C2348" s="98" t="s">
        <v>6309</v>
      </c>
      <c r="D2348" s="56" t="s">
        <v>329</v>
      </c>
      <c r="E2348" s="56" t="s">
        <v>5300</v>
      </c>
      <c r="F2348" s="56" t="s">
        <v>5301</v>
      </c>
      <c r="G2348" s="66">
        <v>20.784871497354494</v>
      </c>
      <c r="H2348" s="65">
        <v>0</v>
      </c>
      <c r="I2348" s="47">
        <f t="shared" si="216"/>
        <v>0</v>
      </c>
      <c r="J2348" s="65">
        <v>0</v>
      </c>
      <c r="K2348" s="48">
        <f t="shared" si="217"/>
        <v>0</v>
      </c>
      <c r="L2348" s="65">
        <v>0</v>
      </c>
      <c r="M2348" s="60">
        <f t="shared" si="218"/>
        <v>0</v>
      </c>
      <c r="N2348" s="49">
        <v>2</v>
      </c>
      <c r="O2348" s="62">
        <f t="shared" si="219"/>
        <v>41.569742994708989</v>
      </c>
      <c r="P2348" s="50">
        <f t="shared" si="220"/>
        <v>2</v>
      </c>
      <c r="Q2348" s="51">
        <f t="shared" si="221"/>
        <v>41.569742994708989</v>
      </c>
      <c r="R2348" s="46" t="s">
        <v>1</v>
      </c>
    </row>
    <row r="2349" spans="1:18" ht="16.5" hidden="1" customHeight="1" x14ac:dyDescent="0.15">
      <c r="A2349" s="56" t="s">
        <v>2523</v>
      </c>
      <c r="B2349" s="98" t="s">
        <v>2524</v>
      </c>
      <c r="C2349" s="98" t="s">
        <v>2525</v>
      </c>
      <c r="D2349" s="56" t="s">
        <v>350</v>
      </c>
      <c r="E2349" s="56" t="s">
        <v>351</v>
      </c>
      <c r="F2349" s="56" t="s">
        <v>352</v>
      </c>
      <c r="G2349" s="66">
        <v>9.4000000000000004E-3</v>
      </c>
      <c r="H2349" s="65">
        <v>0</v>
      </c>
      <c r="I2349" s="47">
        <f t="shared" si="216"/>
        <v>0</v>
      </c>
      <c r="J2349" s="65">
        <v>0</v>
      </c>
      <c r="K2349" s="48">
        <f t="shared" si="217"/>
        <v>0</v>
      </c>
      <c r="L2349" s="65">
        <v>0</v>
      </c>
      <c r="M2349" s="60">
        <f t="shared" si="218"/>
        <v>0</v>
      </c>
      <c r="N2349" s="49">
        <v>4386</v>
      </c>
      <c r="O2349" s="62">
        <f t="shared" si="219"/>
        <v>41.228400000000001</v>
      </c>
      <c r="P2349" s="50">
        <f t="shared" si="220"/>
        <v>4386</v>
      </c>
      <c r="Q2349" s="51">
        <f t="shared" si="221"/>
        <v>41.228400000000001</v>
      </c>
      <c r="R2349" s="46" t="s">
        <v>7307</v>
      </c>
    </row>
    <row r="2350" spans="1:18" ht="16.5" hidden="1" customHeight="1" x14ac:dyDescent="0.15">
      <c r="A2350" s="56" t="s">
        <v>6630</v>
      </c>
      <c r="B2350" s="98" t="s">
        <v>6631</v>
      </c>
      <c r="C2350" s="98" t="s">
        <v>6631</v>
      </c>
      <c r="D2350" s="56" t="s">
        <v>329</v>
      </c>
      <c r="E2350" s="56" t="s">
        <v>5300</v>
      </c>
      <c r="F2350" s="56" t="s">
        <v>5301</v>
      </c>
      <c r="G2350" s="66">
        <v>20.56653046712443</v>
      </c>
      <c r="H2350" s="65">
        <v>0</v>
      </c>
      <c r="I2350" s="47">
        <f t="shared" si="216"/>
        <v>0</v>
      </c>
      <c r="J2350" s="65">
        <v>0</v>
      </c>
      <c r="K2350" s="48">
        <f t="shared" si="217"/>
        <v>0</v>
      </c>
      <c r="L2350" s="65">
        <v>0</v>
      </c>
      <c r="M2350" s="60">
        <f t="shared" si="218"/>
        <v>0</v>
      </c>
      <c r="N2350" s="49">
        <v>2</v>
      </c>
      <c r="O2350" s="62">
        <f t="shared" si="219"/>
        <v>41.13306093424886</v>
      </c>
      <c r="P2350" s="50">
        <f t="shared" si="220"/>
        <v>2</v>
      </c>
      <c r="Q2350" s="51">
        <f t="shared" si="221"/>
        <v>41.13306093424886</v>
      </c>
      <c r="R2350" s="46" t="s">
        <v>1</v>
      </c>
    </row>
    <row r="2351" spans="1:18" ht="16.5" hidden="1" customHeight="1" x14ac:dyDescent="0.15">
      <c r="A2351" s="56" t="s">
        <v>464</v>
      </c>
      <c r="B2351" s="98" t="s">
        <v>465</v>
      </c>
      <c r="C2351" s="98" t="s">
        <v>465</v>
      </c>
      <c r="D2351" s="56" t="s">
        <v>466</v>
      </c>
      <c r="E2351" s="56" t="s">
        <v>467</v>
      </c>
      <c r="F2351" s="56" t="s">
        <v>468</v>
      </c>
      <c r="G2351" s="66">
        <v>0.1</v>
      </c>
      <c r="H2351" s="65">
        <v>0</v>
      </c>
      <c r="I2351" s="47">
        <f t="shared" si="216"/>
        <v>0</v>
      </c>
      <c r="J2351" s="65">
        <v>0</v>
      </c>
      <c r="K2351" s="48">
        <f t="shared" si="217"/>
        <v>0</v>
      </c>
      <c r="L2351" s="65">
        <v>0</v>
      </c>
      <c r="M2351" s="60">
        <f t="shared" si="218"/>
        <v>0</v>
      </c>
      <c r="N2351" s="49">
        <v>410</v>
      </c>
      <c r="O2351" s="62">
        <f t="shared" si="219"/>
        <v>41</v>
      </c>
      <c r="P2351" s="50">
        <f t="shared" si="220"/>
        <v>410</v>
      </c>
      <c r="Q2351" s="51">
        <f t="shared" si="221"/>
        <v>41</v>
      </c>
      <c r="R2351" s="46" t="s">
        <v>7299</v>
      </c>
    </row>
    <row r="2352" spans="1:18" ht="16.5" hidden="1" customHeight="1" x14ac:dyDescent="0.15">
      <c r="A2352" s="56" t="s">
        <v>988</v>
      </c>
      <c r="B2352" s="98" t="s">
        <v>989</v>
      </c>
      <c r="C2352" s="98" t="s">
        <v>990</v>
      </c>
      <c r="D2352" s="56" t="s">
        <v>329</v>
      </c>
      <c r="E2352" s="56" t="s">
        <v>568</v>
      </c>
      <c r="F2352" s="56" t="s">
        <v>569</v>
      </c>
      <c r="G2352" s="66">
        <v>20.5</v>
      </c>
      <c r="H2352" s="65">
        <v>0</v>
      </c>
      <c r="I2352" s="47">
        <f t="shared" si="216"/>
        <v>0</v>
      </c>
      <c r="J2352" s="65">
        <v>0</v>
      </c>
      <c r="K2352" s="48">
        <f t="shared" si="217"/>
        <v>0</v>
      </c>
      <c r="L2352" s="65">
        <v>0</v>
      </c>
      <c r="M2352" s="60">
        <f t="shared" si="218"/>
        <v>0</v>
      </c>
      <c r="N2352" s="49">
        <v>2</v>
      </c>
      <c r="O2352" s="62">
        <f t="shared" si="219"/>
        <v>41</v>
      </c>
      <c r="P2352" s="50">
        <f t="shared" si="220"/>
        <v>2</v>
      </c>
      <c r="Q2352" s="51">
        <f t="shared" si="221"/>
        <v>41</v>
      </c>
      <c r="R2352" s="46" t="s">
        <v>7299</v>
      </c>
    </row>
    <row r="2353" spans="1:18" ht="16.5" hidden="1" customHeight="1" x14ac:dyDescent="0.15">
      <c r="A2353" s="56" t="s">
        <v>1055</v>
      </c>
      <c r="B2353" s="98" t="s">
        <v>1056</v>
      </c>
      <c r="C2353" s="98" t="s">
        <v>1056</v>
      </c>
      <c r="D2353" s="56" t="s">
        <v>350</v>
      </c>
      <c r="E2353" s="56" t="s">
        <v>351</v>
      </c>
      <c r="F2353" s="56" t="s">
        <v>352</v>
      </c>
      <c r="G2353" s="66">
        <v>20.5</v>
      </c>
      <c r="H2353" s="65">
        <v>0</v>
      </c>
      <c r="I2353" s="47">
        <f t="shared" si="216"/>
        <v>0</v>
      </c>
      <c r="J2353" s="65">
        <v>0</v>
      </c>
      <c r="K2353" s="48">
        <f t="shared" si="217"/>
        <v>0</v>
      </c>
      <c r="L2353" s="65">
        <v>0</v>
      </c>
      <c r="M2353" s="60">
        <f t="shared" si="218"/>
        <v>0</v>
      </c>
      <c r="N2353" s="49">
        <v>2</v>
      </c>
      <c r="O2353" s="62">
        <f t="shared" si="219"/>
        <v>41</v>
      </c>
      <c r="P2353" s="50">
        <f t="shared" si="220"/>
        <v>2</v>
      </c>
      <c r="Q2353" s="51">
        <f t="shared" si="221"/>
        <v>41</v>
      </c>
      <c r="R2353" s="46" t="s">
        <v>7299</v>
      </c>
    </row>
    <row r="2354" spans="1:18" ht="16.5" hidden="1" customHeight="1" x14ac:dyDescent="0.15">
      <c r="A2354" s="56" t="s">
        <v>1059</v>
      </c>
      <c r="B2354" s="98" t="s">
        <v>1060</v>
      </c>
      <c r="C2354" s="98" t="s">
        <v>1060</v>
      </c>
      <c r="D2354" s="56" t="s">
        <v>466</v>
      </c>
      <c r="E2354" s="56" t="s">
        <v>568</v>
      </c>
      <c r="F2354" s="56" t="s">
        <v>569</v>
      </c>
      <c r="G2354" s="66">
        <v>20.5</v>
      </c>
      <c r="H2354" s="65">
        <v>0</v>
      </c>
      <c r="I2354" s="47">
        <f t="shared" si="216"/>
        <v>0</v>
      </c>
      <c r="J2354" s="65">
        <v>0</v>
      </c>
      <c r="K2354" s="48">
        <f t="shared" si="217"/>
        <v>0</v>
      </c>
      <c r="L2354" s="65">
        <v>0</v>
      </c>
      <c r="M2354" s="60">
        <f t="shared" si="218"/>
        <v>0</v>
      </c>
      <c r="N2354" s="49">
        <v>2</v>
      </c>
      <c r="O2354" s="62">
        <f t="shared" si="219"/>
        <v>41</v>
      </c>
      <c r="P2354" s="50">
        <f t="shared" si="220"/>
        <v>2</v>
      </c>
      <c r="Q2354" s="51">
        <f t="shared" si="221"/>
        <v>41</v>
      </c>
      <c r="R2354" s="46" t="s">
        <v>7299</v>
      </c>
    </row>
    <row r="2355" spans="1:18" ht="16.5" hidden="1" customHeight="1" x14ac:dyDescent="0.15">
      <c r="A2355" s="56" t="s">
        <v>1139</v>
      </c>
      <c r="B2355" s="98" t="s">
        <v>1140</v>
      </c>
      <c r="C2355" s="98" t="s">
        <v>1140</v>
      </c>
      <c r="D2355" s="56" t="s">
        <v>350</v>
      </c>
      <c r="E2355" s="56" t="s">
        <v>351</v>
      </c>
      <c r="F2355" s="56" t="s">
        <v>352</v>
      </c>
      <c r="G2355" s="66">
        <v>20.5</v>
      </c>
      <c r="H2355" s="65">
        <v>0</v>
      </c>
      <c r="I2355" s="47">
        <f t="shared" si="216"/>
        <v>0</v>
      </c>
      <c r="J2355" s="65">
        <v>0</v>
      </c>
      <c r="K2355" s="48">
        <f t="shared" si="217"/>
        <v>0</v>
      </c>
      <c r="L2355" s="65">
        <v>0</v>
      </c>
      <c r="M2355" s="60">
        <f t="shared" si="218"/>
        <v>0</v>
      </c>
      <c r="N2355" s="49">
        <v>2</v>
      </c>
      <c r="O2355" s="62">
        <f t="shared" si="219"/>
        <v>41</v>
      </c>
      <c r="P2355" s="50">
        <f t="shared" si="220"/>
        <v>2</v>
      </c>
      <c r="Q2355" s="51">
        <f t="shared" si="221"/>
        <v>41</v>
      </c>
      <c r="R2355" s="46" t="s">
        <v>7299</v>
      </c>
    </row>
    <row r="2356" spans="1:18" ht="16.5" hidden="1" customHeight="1" x14ac:dyDescent="0.15">
      <c r="A2356" s="56" t="s">
        <v>3533</v>
      </c>
      <c r="B2356" s="98" t="s">
        <v>3534</v>
      </c>
      <c r="C2356" s="98" t="s">
        <v>3534</v>
      </c>
      <c r="D2356" s="56" t="s">
        <v>350</v>
      </c>
      <c r="E2356" s="56" t="s">
        <v>467</v>
      </c>
      <c r="F2356" s="56" t="s">
        <v>468</v>
      </c>
      <c r="G2356" s="66">
        <v>0.12799999999999997</v>
      </c>
      <c r="H2356" s="65">
        <v>0</v>
      </c>
      <c r="I2356" s="47">
        <f t="shared" si="216"/>
        <v>0</v>
      </c>
      <c r="J2356" s="65">
        <v>0</v>
      </c>
      <c r="K2356" s="48">
        <f t="shared" si="217"/>
        <v>0</v>
      </c>
      <c r="L2356" s="65">
        <v>0</v>
      </c>
      <c r="M2356" s="60">
        <f t="shared" si="218"/>
        <v>0</v>
      </c>
      <c r="N2356" s="49">
        <v>316</v>
      </c>
      <c r="O2356" s="62">
        <f t="shared" si="219"/>
        <v>40.447999999999993</v>
      </c>
      <c r="P2356" s="50">
        <f t="shared" si="220"/>
        <v>316</v>
      </c>
      <c r="Q2356" s="51">
        <f t="shared" si="221"/>
        <v>40.447999999999993</v>
      </c>
      <c r="R2356" s="46" t="s">
        <v>7307</v>
      </c>
    </row>
    <row r="2357" spans="1:18" ht="16.5" hidden="1" customHeight="1" x14ac:dyDescent="0.15">
      <c r="A2357" s="56" t="s">
        <v>4078</v>
      </c>
      <c r="B2357" s="98" t="s">
        <v>3829</v>
      </c>
      <c r="C2357" s="98" t="s">
        <v>3830</v>
      </c>
      <c r="D2357" s="56" t="s">
        <v>329</v>
      </c>
      <c r="E2357" s="56" t="s">
        <v>568</v>
      </c>
      <c r="F2357" s="56" t="s">
        <v>569</v>
      </c>
      <c r="G2357" s="66">
        <v>2.3775363864596391</v>
      </c>
      <c r="H2357" s="65">
        <v>0</v>
      </c>
      <c r="I2357" s="47">
        <f t="shared" si="216"/>
        <v>0</v>
      </c>
      <c r="J2357" s="65">
        <v>0</v>
      </c>
      <c r="K2357" s="48">
        <f t="shared" si="217"/>
        <v>0</v>
      </c>
      <c r="L2357" s="65">
        <v>0</v>
      </c>
      <c r="M2357" s="60">
        <f t="shared" si="218"/>
        <v>0</v>
      </c>
      <c r="N2357" s="49">
        <v>17</v>
      </c>
      <c r="O2357" s="62">
        <f t="shared" si="219"/>
        <v>40.418118569813863</v>
      </c>
      <c r="P2357" s="50">
        <f t="shared" si="220"/>
        <v>17</v>
      </c>
      <c r="Q2357" s="51">
        <f t="shared" si="221"/>
        <v>40.418118569813863</v>
      </c>
      <c r="R2357" s="46" t="s">
        <v>7307</v>
      </c>
    </row>
    <row r="2358" spans="1:18" ht="16.5" hidden="1" customHeight="1" x14ac:dyDescent="0.15">
      <c r="A2358" s="56" t="s">
        <v>6239</v>
      </c>
      <c r="B2358" s="98" t="s">
        <v>6240</v>
      </c>
      <c r="C2358" s="98" t="s">
        <v>6240</v>
      </c>
      <c r="D2358" s="56" t="s">
        <v>329</v>
      </c>
      <c r="E2358" s="56" t="s">
        <v>5300</v>
      </c>
      <c r="F2358" s="56" t="s">
        <v>5301</v>
      </c>
      <c r="G2358" s="66">
        <v>40.346953498286027</v>
      </c>
      <c r="H2358" s="65">
        <v>0</v>
      </c>
      <c r="I2358" s="47">
        <f t="shared" si="216"/>
        <v>0</v>
      </c>
      <c r="J2358" s="65">
        <v>0</v>
      </c>
      <c r="K2358" s="48">
        <f t="shared" si="217"/>
        <v>0</v>
      </c>
      <c r="L2358" s="65">
        <v>0</v>
      </c>
      <c r="M2358" s="60">
        <f t="shared" si="218"/>
        <v>0</v>
      </c>
      <c r="N2358" s="49">
        <v>1</v>
      </c>
      <c r="O2358" s="62">
        <f t="shared" si="219"/>
        <v>40.346953498286027</v>
      </c>
      <c r="P2358" s="50">
        <f t="shared" si="220"/>
        <v>1</v>
      </c>
      <c r="Q2358" s="51">
        <f t="shared" si="221"/>
        <v>40.346953498286027</v>
      </c>
      <c r="R2358" s="46" t="s">
        <v>1</v>
      </c>
    </row>
    <row r="2359" spans="1:18" ht="16.5" hidden="1" customHeight="1" x14ac:dyDescent="0.15">
      <c r="A2359" s="56" t="s">
        <v>6239</v>
      </c>
      <c r="B2359" s="98" t="s">
        <v>6240</v>
      </c>
      <c r="C2359" s="98" t="s">
        <v>6240</v>
      </c>
      <c r="D2359" s="56" t="s">
        <v>329</v>
      </c>
      <c r="E2359" s="56" t="s">
        <v>5171</v>
      </c>
      <c r="F2359" s="56" t="s">
        <v>5172</v>
      </c>
      <c r="G2359" s="66">
        <v>40.346953498286027</v>
      </c>
      <c r="H2359" s="65">
        <v>0</v>
      </c>
      <c r="I2359" s="47">
        <f t="shared" si="216"/>
        <v>0</v>
      </c>
      <c r="J2359" s="65">
        <v>0</v>
      </c>
      <c r="K2359" s="48">
        <f t="shared" si="217"/>
        <v>0</v>
      </c>
      <c r="L2359" s="65">
        <v>0</v>
      </c>
      <c r="M2359" s="60">
        <f t="shared" si="218"/>
        <v>0</v>
      </c>
      <c r="N2359" s="49">
        <v>1</v>
      </c>
      <c r="O2359" s="62">
        <f t="shared" si="219"/>
        <v>40.346953498286027</v>
      </c>
      <c r="P2359" s="50">
        <f t="shared" si="220"/>
        <v>1</v>
      </c>
      <c r="Q2359" s="51">
        <f t="shared" si="221"/>
        <v>40.346953498286027</v>
      </c>
      <c r="R2359" s="46" t="s">
        <v>1</v>
      </c>
    </row>
    <row r="2360" spans="1:18" ht="16.5" hidden="1" customHeight="1" x14ac:dyDescent="0.15">
      <c r="A2360" s="56" t="s">
        <v>8570</v>
      </c>
      <c r="B2360" s="98" t="s">
        <v>8582</v>
      </c>
      <c r="C2360" s="98" t="s">
        <v>5368</v>
      </c>
      <c r="D2360" s="56" t="s">
        <v>329</v>
      </c>
      <c r="E2360" s="56" t="s">
        <v>501</v>
      </c>
      <c r="F2360" s="56" t="s">
        <v>502</v>
      </c>
      <c r="G2360" s="66">
        <v>40.304303350683078</v>
      </c>
      <c r="H2360" s="65">
        <v>0</v>
      </c>
      <c r="I2360" s="47">
        <f t="shared" si="216"/>
        <v>0</v>
      </c>
      <c r="J2360" s="65">
        <v>0</v>
      </c>
      <c r="K2360" s="48">
        <f t="shared" si="217"/>
        <v>0</v>
      </c>
      <c r="L2360" s="65">
        <v>0</v>
      </c>
      <c r="M2360" s="60">
        <f t="shared" si="218"/>
        <v>0</v>
      </c>
      <c r="N2360" s="49">
        <v>1</v>
      </c>
      <c r="O2360" s="62">
        <f t="shared" si="219"/>
        <v>40.304303350683078</v>
      </c>
      <c r="P2360" s="50">
        <f t="shared" si="220"/>
        <v>1</v>
      </c>
      <c r="Q2360" s="51">
        <f t="shared" si="221"/>
        <v>40.304303350683078</v>
      </c>
      <c r="R2360" s="46" t="s">
        <v>1</v>
      </c>
    </row>
    <row r="2361" spans="1:18" ht="16.5" hidden="1" customHeight="1" x14ac:dyDescent="0.15">
      <c r="A2361" s="56" t="s">
        <v>5618</v>
      </c>
      <c r="B2361" s="98" t="s">
        <v>5619</v>
      </c>
      <c r="C2361" s="98" t="s">
        <v>8454</v>
      </c>
      <c r="D2361" s="56" t="s">
        <v>329</v>
      </c>
      <c r="E2361" s="56" t="s">
        <v>5171</v>
      </c>
      <c r="F2361" s="56" t="s">
        <v>5172</v>
      </c>
      <c r="G2361" s="66">
        <v>40.150774004383706</v>
      </c>
      <c r="H2361" s="65">
        <v>0</v>
      </c>
      <c r="I2361" s="47">
        <f t="shared" si="216"/>
        <v>0</v>
      </c>
      <c r="J2361" s="65">
        <v>0</v>
      </c>
      <c r="K2361" s="48">
        <f t="shared" si="217"/>
        <v>0</v>
      </c>
      <c r="L2361" s="65">
        <v>0</v>
      </c>
      <c r="M2361" s="60">
        <f t="shared" si="218"/>
        <v>0</v>
      </c>
      <c r="N2361" s="49">
        <v>1</v>
      </c>
      <c r="O2361" s="62">
        <f t="shared" si="219"/>
        <v>40.150774004383706</v>
      </c>
      <c r="P2361" s="50">
        <f t="shared" si="220"/>
        <v>1</v>
      </c>
      <c r="Q2361" s="51">
        <f t="shared" si="221"/>
        <v>40.150774004383706</v>
      </c>
      <c r="R2361" s="46" t="s">
        <v>1</v>
      </c>
    </row>
    <row r="2362" spans="1:18" ht="16.5" hidden="1" customHeight="1" x14ac:dyDescent="0.15">
      <c r="A2362" s="56" t="s">
        <v>6472</v>
      </c>
      <c r="B2362" s="98" t="s">
        <v>6473</v>
      </c>
      <c r="C2362" s="98" t="s">
        <v>6473</v>
      </c>
      <c r="D2362" s="56" t="s">
        <v>329</v>
      </c>
      <c r="E2362" s="56" t="s">
        <v>5300</v>
      </c>
      <c r="F2362" s="56" t="s">
        <v>5301</v>
      </c>
      <c r="G2362" s="66">
        <v>40.078929132697226</v>
      </c>
      <c r="H2362" s="65">
        <v>0</v>
      </c>
      <c r="I2362" s="47">
        <f t="shared" si="216"/>
        <v>0</v>
      </c>
      <c r="J2362" s="65">
        <v>0</v>
      </c>
      <c r="K2362" s="48">
        <f t="shared" si="217"/>
        <v>0</v>
      </c>
      <c r="L2362" s="65">
        <v>0</v>
      </c>
      <c r="M2362" s="60">
        <f t="shared" si="218"/>
        <v>0</v>
      </c>
      <c r="N2362" s="49">
        <v>1</v>
      </c>
      <c r="O2362" s="62">
        <f t="shared" si="219"/>
        <v>40.078929132697226</v>
      </c>
      <c r="P2362" s="50">
        <f t="shared" si="220"/>
        <v>1</v>
      </c>
      <c r="Q2362" s="51">
        <f t="shared" si="221"/>
        <v>40.078929132697226</v>
      </c>
      <c r="R2362" s="46" t="s">
        <v>1</v>
      </c>
    </row>
    <row r="2363" spans="1:18" ht="16.5" hidden="1" customHeight="1" x14ac:dyDescent="0.15">
      <c r="A2363" s="56" t="s">
        <v>1993</v>
      </c>
      <c r="B2363" s="56" t="s">
        <v>9223</v>
      </c>
      <c r="C2363" s="56" t="s">
        <v>9224</v>
      </c>
      <c r="D2363" s="56" t="s">
        <v>329</v>
      </c>
      <c r="E2363" s="56" t="s">
        <v>330</v>
      </c>
      <c r="F2363" s="56" t="s">
        <v>331</v>
      </c>
      <c r="G2363" s="66">
        <v>2.0672038361021161</v>
      </c>
      <c r="H2363" s="65">
        <v>431</v>
      </c>
      <c r="I2363" s="47">
        <f t="shared" si="216"/>
        <v>890.96485336001206</v>
      </c>
      <c r="J2363" s="65">
        <v>0</v>
      </c>
      <c r="K2363" s="48">
        <f t="shared" si="217"/>
        <v>0</v>
      </c>
      <c r="L2363" s="65">
        <v>0</v>
      </c>
      <c r="M2363" s="60">
        <f t="shared" si="218"/>
        <v>0</v>
      </c>
      <c r="N2363" s="49">
        <v>0</v>
      </c>
      <c r="O2363" s="62">
        <f t="shared" si="219"/>
        <v>0</v>
      </c>
      <c r="P2363" s="50">
        <f t="shared" si="220"/>
        <v>431</v>
      </c>
      <c r="Q2363" s="51">
        <f t="shared" si="221"/>
        <v>890.96485336001206</v>
      </c>
      <c r="R2363" s="46" t="s">
        <v>7301</v>
      </c>
    </row>
    <row r="2364" spans="1:18" ht="16.5" hidden="1" customHeight="1" x14ac:dyDescent="0.15">
      <c r="A2364" s="56" t="s">
        <v>3247</v>
      </c>
      <c r="B2364" s="98" t="s">
        <v>7744</v>
      </c>
      <c r="C2364" s="98" t="s">
        <v>3248</v>
      </c>
      <c r="D2364" s="56" t="s">
        <v>329</v>
      </c>
      <c r="E2364" s="56" t="s">
        <v>870</v>
      </c>
      <c r="F2364" s="56" t="s">
        <v>871</v>
      </c>
      <c r="G2364" s="66">
        <v>4.9543081404388742E-3</v>
      </c>
      <c r="H2364" s="65">
        <v>0</v>
      </c>
      <c r="I2364" s="47">
        <f t="shared" si="216"/>
        <v>0</v>
      </c>
      <c r="J2364" s="65">
        <v>0</v>
      </c>
      <c r="K2364" s="48">
        <f t="shared" si="217"/>
        <v>0</v>
      </c>
      <c r="L2364" s="65">
        <v>0</v>
      </c>
      <c r="M2364" s="60">
        <f t="shared" si="218"/>
        <v>0</v>
      </c>
      <c r="N2364" s="49">
        <v>8088</v>
      </c>
      <c r="O2364" s="62">
        <f t="shared" si="219"/>
        <v>40.070444239869616</v>
      </c>
      <c r="P2364" s="50">
        <f t="shared" si="220"/>
        <v>8088</v>
      </c>
      <c r="Q2364" s="51">
        <f t="shared" si="221"/>
        <v>40.070444239869616</v>
      </c>
      <c r="R2364" s="46" t="s">
        <v>7307</v>
      </c>
    </row>
    <row r="2365" spans="1:18" ht="16.5" hidden="1" customHeight="1" x14ac:dyDescent="0.15">
      <c r="A2365" s="56" t="s">
        <v>6187</v>
      </c>
      <c r="B2365" s="98" t="s">
        <v>7941</v>
      </c>
      <c r="C2365" s="98" t="s">
        <v>7941</v>
      </c>
      <c r="D2365" s="56" t="s">
        <v>466</v>
      </c>
      <c r="E2365" s="56" t="s">
        <v>5171</v>
      </c>
      <c r="F2365" s="56" t="s">
        <v>5172</v>
      </c>
      <c r="G2365" s="66">
        <v>20</v>
      </c>
      <c r="H2365" s="65">
        <v>0</v>
      </c>
      <c r="I2365" s="47">
        <f t="shared" si="216"/>
        <v>0</v>
      </c>
      <c r="J2365" s="65">
        <v>0</v>
      </c>
      <c r="K2365" s="48">
        <f t="shared" si="217"/>
        <v>0</v>
      </c>
      <c r="L2365" s="65">
        <v>0</v>
      </c>
      <c r="M2365" s="60">
        <f t="shared" si="218"/>
        <v>0</v>
      </c>
      <c r="N2365" s="49">
        <v>2</v>
      </c>
      <c r="O2365" s="62">
        <f t="shared" si="219"/>
        <v>40</v>
      </c>
      <c r="P2365" s="50">
        <f t="shared" si="220"/>
        <v>2</v>
      </c>
      <c r="Q2365" s="51">
        <f t="shared" si="221"/>
        <v>40</v>
      </c>
      <c r="R2365" s="46" t="s">
        <v>1</v>
      </c>
    </row>
    <row r="2366" spans="1:18" ht="16.5" hidden="1" customHeight="1" x14ac:dyDescent="0.15">
      <c r="A2366" s="56" t="s">
        <v>7218</v>
      </c>
      <c r="B2366" s="98" t="s">
        <v>7219</v>
      </c>
      <c r="C2366" s="98" t="s">
        <v>7220</v>
      </c>
      <c r="D2366" s="56" t="s">
        <v>329</v>
      </c>
      <c r="E2366" s="56" t="s">
        <v>1380</v>
      </c>
      <c r="F2366" s="56" t="s">
        <v>1381</v>
      </c>
      <c r="G2366" s="66">
        <v>10</v>
      </c>
      <c r="H2366" s="65">
        <v>0</v>
      </c>
      <c r="I2366" s="47">
        <f t="shared" si="216"/>
        <v>0</v>
      </c>
      <c r="J2366" s="65">
        <v>0</v>
      </c>
      <c r="K2366" s="48">
        <f t="shared" si="217"/>
        <v>0</v>
      </c>
      <c r="L2366" s="65">
        <v>0</v>
      </c>
      <c r="M2366" s="60">
        <f t="shared" si="218"/>
        <v>0</v>
      </c>
      <c r="N2366" s="49">
        <v>4</v>
      </c>
      <c r="O2366" s="62">
        <f t="shared" si="219"/>
        <v>40</v>
      </c>
      <c r="P2366" s="50">
        <f t="shared" si="220"/>
        <v>4</v>
      </c>
      <c r="Q2366" s="51">
        <f t="shared" si="221"/>
        <v>40</v>
      </c>
      <c r="R2366" s="46" t="s">
        <v>7303</v>
      </c>
    </row>
    <row r="2367" spans="1:18" ht="16.5" hidden="1" customHeight="1" x14ac:dyDescent="0.15">
      <c r="A2367" s="56" t="s">
        <v>5100</v>
      </c>
      <c r="B2367" s="98" t="s">
        <v>5101</v>
      </c>
      <c r="C2367" s="98" t="s">
        <v>5101</v>
      </c>
      <c r="D2367" s="56" t="s">
        <v>329</v>
      </c>
      <c r="E2367" s="56" t="s">
        <v>1380</v>
      </c>
      <c r="F2367" s="56" t="s">
        <v>1381</v>
      </c>
      <c r="G2367" s="66">
        <v>20</v>
      </c>
      <c r="H2367" s="65">
        <v>0</v>
      </c>
      <c r="I2367" s="47">
        <f t="shared" si="216"/>
        <v>0</v>
      </c>
      <c r="J2367" s="65">
        <v>0</v>
      </c>
      <c r="K2367" s="48">
        <f t="shared" si="217"/>
        <v>0</v>
      </c>
      <c r="L2367" s="65">
        <v>0</v>
      </c>
      <c r="M2367" s="60">
        <f t="shared" si="218"/>
        <v>0</v>
      </c>
      <c r="N2367" s="49">
        <v>2</v>
      </c>
      <c r="O2367" s="62">
        <f t="shared" si="219"/>
        <v>40</v>
      </c>
      <c r="P2367" s="50">
        <f t="shared" si="220"/>
        <v>2</v>
      </c>
      <c r="Q2367" s="51">
        <f t="shared" si="221"/>
        <v>40</v>
      </c>
      <c r="R2367" s="46" t="s">
        <v>7303</v>
      </c>
    </row>
    <row r="2368" spans="1:18" ht="16.5" hidden="1" customHeight="1" x14ac:dyDescent="0.15">
      <c r="A2368" s="56" t="s">
        <v>2512</v>
      </c>
      <c r="B2368" s="98" t="s">
        <v>2513</v>
      </c>
      <c r="C2368" s="98" t="s">
        <v>2513</v>
      </c>
      <c r="D2368" s="56" t="s">
        <v>350</v>
      </c>
      <c r="E2368" s="56" t="s">
        <v>351</v>
      </c>
      <c r="F2368" s="56" t="s">
        <v>352</v>
      </c>
      <c r="G2368" s="66">
        <v>8.0000000000000002E-3</v>
      </c>
      <c r="H2368" s="65">
        <v>0</v>
      </c>
      <c r="I2368" s="47">
        <f t="shared" si="216"/>
        <v>0</v>
      </c>
      <c r="J2368" s="65">
        <v>0</v>
      </c>
      <c r="K2368" s="48">
        <f t="shared" si="217"/>
        <v>0</v>
      </c>
      <c r="L2368" s="65">
        <v>0</v>
      </c>
      <c r="M2368" s="60">
        <f t="shared" si="218"/>
        <v>0</v>
      </c>
      <c r="N2368" s="49">
        <v>5000</v>
      </c>
      <c r="O2368" s="62">
        <f t="shared" si="219"/>
        <v>40</v>
      </c>
      <c r="P2368" s="50">
        <f t="shared" si="220"/>
        <v>5000</v>
      </c>
      <c r="Q2368" s="51">
        <f t="shared" si="221"/>
        <v>40</v>
      </c>
      <c r="R2368" s="46" t="s">
        <v>7307</v>
      </c>
    </row>
    <row r="2369" spans="1:18" ht="16.5" hidden="1" customHeight="1" x14ac:dyDescent="0.15">
      <c r="A2369" s="56" t="s">
        <v>2006</v>
      </c>
      <c r="B2369" s="56" t="s">
        <v>2007</v>
      </c>
      <c r="C2369" s="56" t="s">
        <v>1650</v>
      </c>
      <c r="D2369" s="56" t="s">
        <v>329</v>
      </c>
      <c r="E2369" s="56" t="s">
        <v>330</v>
      </c>
      <c r="F2369" s="56" t="s">
        <v>331</v>
      </c>
      <c r="G2369" s="66">
        <v>0.43854231514671355</v>
      </c>
      <c r="H2369" s="65">
        <v>31</v>
      </c>
      <c r="I2369" s="47">
        <f t="shared" si="216"/>
        <v>13.594811769548119</v>
      </c>
      <c r="J2369" s="65">
        <v>0</v>
      </c>
      <c r="K2369" s="48">
        <f t="shared" si="217"/>
        <v>0</v>
      </c>
      <c r="L2369" s="65">
        <v>0</v>
      </c>
      <c r="M2369" s="60">
        <f t="shared" si="218"/>
        <v>0</v>
      </c>
      <c r="N2369" s="49">
        <v>0</v>
      </c>
      <c r="O2369" s="62">
        <f t="shared" si="219"/>
        <v>0</v>
      </c>
      <c r="P2369" s="50">
        <f t="shared" si="220"/>
        <v>31</v>
      </c>
      <c r="Q2369" s="51">
        <f t="shared" si="221"/>
        <v>13.594811769548119</v>
      </c>
      <c r="R2369" s="46" t="s">
        <v>7301</v>
      </c>
    </row>
    <row r="2370" spans="1:18" ht="16.5" hidden="1" customHeight="1" x14ac:dyDescent="0.15">
      <c r="A2370" s="56" t="s">
        <v>1014</v>
      </c>
      <c r="B2370" s="98" t="s">
        <v>1015</v>
      </c>
      <c r="C2370" s="98" t="s">
        <v>990</v>
      </c>
      <c r="D2370" s="56" t="s">
        <v>329</v>
      </c>
      <c r="E2370" s="56" t="s">
        <v>568</v>
      </c>
      <c r="F2370" s="56" t="s">
        <v>569</v>
      </c>
      <c r="G2370" s="66">
        <v>40</v>
      </c>
      <c r="H2370" s="65">
        <v>0</v>
      </c>
      <c r="I2370" s="47">
        <f t="shared" ref="I2370:I2433" si="222">H2370*G2370</f>
        <v>0</v>
      </c>
      <c r="J2370" s="65">
        <v>0</v>
      </c>
      <c r="K2370" s="48">
        <f t="shared" ref="K2370:K2433" si="223">J2370*G2370</f>
        <v>0</v>
      </c>
      <c r="L2370" s="65">
        <v>0</v>
      </c>
      <c r="M2370" s="60">
        <f t="shared" ref="M2370:M2433" si="224">L2370*G2370</f>
        <v>0</v>
      </c>
      <c r="N2370" s="49">
        <v>1</v>
      </c>
      <c r="O2370" s="62">
        <f t="shared" ref="O2370:O2433" si="225">N2370*G2370</f>
        <v>40</v>
      </c>
      <c r="P2370" s="50">
        <f t="shared" ref="P2370:P2433" si="226">H2370+J2370+L2370+N2370</f>
        <v>1</v>
      </c>
      <c r="Q2370" s="51">
        <f t="shared" ref="Q2370:Q2433" si="227">I2370+K2370+M2370+O2370</f>
        <v>40</v>
      </c>
      <c r="R2370" s="46" t="s">
        <v>7299</v>
      </c>
    </row>
    <row r="2371" spans="1:18" ht="16.5" hidden="1" customHeight="1" x14ac:dyDescent="0.15">
      <c r="A2371" s="56" t="s">
        <v>1016</v>
      </c>
      <c r="B2371" s="98" t="s">
        <v>1017</v>
      </c>
      <c r="C2371" s="98" t="s">
        <v>1017</v>
      </c>
      <c r="D2371" s="56" t="s">
        <v>350</v>
      </c>
      <c r="E2371" s="56" t="s">
        <v>568</v>
      </c>
      <c r="F2371" s="56" t="s">
        <v>569</v>
      </c>
      <c r="G2371" s="66">
        <v>40</v>
      </c>
      <c r="H2371" s="65">
        <v>0</v>
      </c>
      <c r="I2371" s="47">
        <f t="shared" si="222"/>
        <v>0</v>
      </c>
      <c r="J2371" s="65">
        <v>0</v>
      </c>
      <c r="K2371" s="48">
        <f t="shared" si="223"/>
        <v>0</v>
      </c>
      <c r="L2371" s="65">
        <v>0</v>
      </c>
      <c r="M2371" s="60">
        <f t="shared" si="224"/>
        <v>0</v>
      </c>
      <c r="N2371" s="49">
        <v>1</v>
      </c>
      <c r="O2371" s="62">
        <f t="shared" si="225"/>
        <v>40</v>
      </c>
      <c r="P2371" s="50">
        <f t="shared" si="226"/>
        <v>1</v>
      </c>
      <c r="Q2371" s="51">
        <f t="shared" si="227"/>
        <v>40</v>
      </c>
      <c r="R2371" s="46" t="s">
        <v>7299</v>
      </c>
    </row>
    <row r="2372" spans="1:18" ht="16.5" hidden="1" customHeight="1" x14ac:dyDescent="0.15">
      <c r="A2372" s="56" t="s">
        <v>1036</v>
      </c>
      <c r="B2372" s="98" t="s">
        <v>1037</v>
      </c>
      <c r="C2372" s="98" t="s">
        <v>1037</v>
      </c>
      <c r="D2372" s="56" t="s">
        <v>329</v>
      </c>
      <c r="E2372" s="56" t="s">
        <v>568</v>
      </c>
      <c r="F2372" s="56" t="s">
        <v>569</v>
      </c>
      <c r="G2372" s="66">
        <v>40</v>
      </c>
      <c r="H2372" s="65">
        <v>0</v>
      </c>
      <c r="I2372" s="47">
        <f t="shared" si="222"/>
        <v>0</v>
      </c>
      <c r="J2372" s="65">
        <v>0</v>
      </c>
      <c r="K2372" s="48">
        <f t="shared" si="223"/>
        <v>0</v>
      </c>
      <c r="L2372" s="65">
        <v>0</v>
      </c>
      <c r="M2372" s="60">
        <f t="shared" si="224"/>
        <v>0</v>
      </c>
      <c r="N2372" s="49">
        <v>1</v>
      </c>
      <c r="O2372" s="62">
        <f t="shared" si="225"/>
        <v>40</v>
      </c>
      <c r="P2372" s="50">
        <f t="shared" si="226"/>
        <v>1</v>
      </c>
      <c r="Q2372" s="51">
        <f t="shared" si="227"/>
        <v>40</v>
      </c>
      <c r="R2372" s="46" t="s">
        <v>7299</v>
      </c>
    </row>
    <row r="2373" spans="1:18" ht="16.5" hidden="1" customHeight="1" x14ac:dyDescent="0.15">
      <c r="A2373" s="56" t="s">
        <v>1133</v>
      </c>
      <c r="B2373" s="98" t="s">
        <v>1134</v>
      </c>
      <c r="C2373" s="98" t="s">
        <v>1134</v>
      </c>
      <c r="D2373" s="56" t="s">
        <v>329</v>
      </c>
      <c r="E2373" s="56" t="s">
        <v>351</v>
      </c>
      <c r="F2373" s="56" t="s">
        <v>352</v>
      </c>
      <c r="G2373" s="66">
        <v>40</v>
      </c>
      <c r="H2373" s="65">
        <v>0</v>
      </c>
      <c r="I2373" s="47">
        <f t="shared" si="222"/>
        <v>0</v>
      </c>
      <c r="J2373" s="65">
        <v>0</v>
      </c>
      <c r="K2373" s="48">
        <f t="shared" si="223"/>
        <v>0</v>
      </c>
      <c r="L2373" s="65">
        <v>0</v>
      </c>
      <c r="M2373" s="60">
        <f t="shared" si="224"/>
        <v>0</v>
      </c>
      <c r="N2373" s="49">
        <v>1</v>
      </c>
      <c r="O2373" s="62">
        <f t="shared" si="225"/>
        <v>40</v>
      </c>
      <c r="P2373" s="50">
        <f t="shared" si="226"/>
        <v>1</v>
      </c>
      <c r="Q2373" s="51">
        <f t="shared" si="227"/>
        <v>40</v>
      </c>
      <c r="R2373" s="46" t="s">
        <v>7299</v>
      </c>
    </row>
    <row r="2374" spans="1:18" ht="16.5" hidden="1" customHeight="1" x14ac:dyDescent="0.15">
      <c r="A2374" s="56" t="s">
        <v>2014</v>
      </c>
      <c r="B2374" s="56" t="s">
        <v>2015</v>
      </c>
      <c r="C2374" s="56" t="s">
        <v>1650</v>
      </c>
      <c r="D2374" s="56" t="s">
        <v>329</v>
      </c>
      <c r="E2374" s="56" t="s">
        <v>330</v>
      </c>
      <c r="F2374" s="56" t="s">
        <v>331</v>
      </c>
      <c r="G2374" s="66">
        <v>1.1764361280822531</v>
      </c>
      <c r="H2374" s="65">
        <v>3425</v>
      </c>
      <c r="I2374" s="47">
        <f t="shared" si="222"/>
        <v>4029.2937386817166</v>
      </c>
      <c r="J2374" s="65">
        <v>0</v>
      </c>
      <c r="K2374" s="48">
        <f t="shared" si="223"/>
        <v>0</v>
      </c>
      <c r="L2374" s="65">
        <v>0</v>
      </c>
      <c r="M2374" s="60">
        <f t="shared" si="224"/>
        <v>0</v>
      </c>
      <c r="N2374" s="49">
        <v>0</v>
      </c>
      <c r="O2374" s="62">
        <f t="shared" si="225"/>
        <v>0</v>
      </c>
      <c r="P2374" s="50">
        <f t="shared" si="226"/>
        <v>3425</v>
      </c>
      <c r="Q2374" s="51">
        <f t="shared" si="227"/>
        <v>4029.2937386817166</v>
      </c>
      <c r="R2374" s="46" t="s">
        <v>7301</v>
      </c>
    </row>
    <row r="2375" spans="1:18" ht="16.5" hidden="1" customHeight="1" x14ac:dyDescent="0.15">
      <c r="A2375" s="56" t="s">
        <v>2416</v>
      </c>
      <c r="B2375" s="98" t="s">
        <v>2417</v>
      </c>
      <c r="C2375" s="98" t="s">
        <v>2417</v>
      </c>
      <c r="D2375" s="56" t="s">
        <v>350</v>
      </c>
      <c r="E2375" s="56" t="s">
        <v>467</v>
      </c>
      <c r="F2375" s="56" t="s">
        <v>468</v>
      </c>
      <c r="G2375" s="66">
        <v>2.1999999999999999E-2</v>
      </c>
      <c r="H2375" s="65">
        <v>0</v>
      </c>
      <c r="I2375" s="47">
        <f t="shared" si="222"/>
        <v>0</v>
      </c>
      <c r="J2375" s="65">
        <v>0</v>
      </c>
      <c r="K2375" s="48">
        <f t="shared" si="223"/>
        <v>0</v>
      </c>
      <c r="L2375" s="65">
        <v>0</v>
      </c>
      <c r="M2375" s="60">
        <f t="shared" si="224"/>
        <v>0</v>
      </c>
      <c r="N2375" s="49">
        <v>1809</v>
      </c>
      <c r="O2375" s="62">
        <f t="shared" si="225"/>
        <v>39.797999999999995</v>
      </c>
      <c r="P2375" s="50">
        <f t="shared" si="226"/>
        <v>1809</v>
      </c>
      <c r="Q2375" s="51">
        <f t="shared" si="227"/>
        <v>39.797999999999995</v>
      </c>
      <c r="R2375" s="46" t="s">
        <v>7307</v>
      </c>
    </row>
    <row r="2376" spans="1:18" ht="16.5" hidden="1" customHeight="1" x14ac:dyDescent="0.15">
      <c r="A2376" s="56" t="s">
        <v>8004</v>
      </c>
      <c r="B2376" s="56" t="s">
        <v>7649</v>
      </c>
      <c r="C2376" s="56" t="s">
        <v>8005</v>
      </c>
      <c r="D2376" s="56" t="s">
        <v>329</v>
      </c>
      <c r="E2376" s="56" t="s">
        <v>330</v>
      </c>
      <c r="F2376" s="56" t="s">
        <v>331</v>
      </c>
      <c r="G2376" s="66">
        <v>1.346638881247034</v>
      </c>
      <c r="H2376" s="65">
        <v>1097</v>
      </c>
      <c r="I2376" s="47">
        <f t="shared" si="222"/>
        <v>1477.2628527279962</v>
      </c>
      <c r="J2376" s="65">
        <v>0</v>
      </c>
      <c r="K2376" s="48">
        <f t="shared" si="223"/>
        <v>0</v>
      </c>
      <c r="L2376" s="65">
        <v>0</v>
      </c>
      <c r="M2376" s="60">
        <f t="shared" si="224"/>
        <v>0</v>
      </c>
      <c r="N2376" s="49">
        <v>0</v>
      </c>
      <c r="O2376" s="62">
        <f t="shared" si="225"/>
        <v>0</v>
      </c>
      <c r="P2376" s="50">
        <f t="shared" si="226"/>
        <v>1097</v>
      </c>
      <c r="Q2376" s="51">
        <f t="shared" si="227"/>
        <v>1477.2628527279962</v>
      </c>
      <c r="R2376" s="46" t="s">
        <v>7301</v>
      </c>
    </row>
    <row r="2377" spans="1:18" ht="16.5" hidden="1" customHeight="1" x14ac:dyDescent="0.15">
      <c r="A2377" s="56" t="s">
        <v>8004</v>
      </c>
      <c r="B2377" s="56" t="s">
        <v>7649</v>
      </c>
      <c r="C2377" s="56" t="s">
        <v>8005</v>
      </c>
      <c r="D2377" s="56" t="s">
        <v>329</v>
      </c>
      <c r="E2377" s="56" t="s">
        <v>449</v>
      </c>
      <c r="F2377" s="56" t="s">
        <v>450</v>
      </c>
      <c r="G2377" s="66">
        <v>1.346638881247034</v>
      </c>
      <c r="H2377" s="65">
        <v>4</v>
      </c>
      <c r="I2377" s="47">
        <f t="shared" si="222"/>
        <v>5.3865555249881361</v>
      </c>
      <c r="J2377" s="65">
        <v>0</v>
      </c>
      <c r="K2377" s="48">
        <f t="shared" si="223"/>
        <v>0</v>
      </c>
      <c r="L2377" s="65">
        <v>0</v>
      </c>
      <c r="M2377" s="60">
        <f t="shared" si="224"/>
        <v>0</v>
      </c>
      <c r="N2377" s="49">
        <v>0</v>
      </c>
      <c r="O2377" s="62">
        <f t="shared" si="225"/>
        <v>0</v>
      </c>
      <c r="P2377" s="50">
        <f t="shared" si="226"/>
        <v>4</v>
      </c>
      <c r="Q2377" s="51">
        <f t="shared" si="227"/>
        <v>5.3865555249881361</v>
      </c>
      <c r="R2377" s="46" t="s">
        <v>7301</v>
      </c>
    </row>
    <row r="2378" spans="1:18" ht="16.5" hidden="1" customHeight="1" x14ac:dyDescent="0.15">
      <c r="A2378" s="56" t="s">
        <v>8847</v>
      </c>
      <c r="B2378" s="56" t="s">
        <v>8848</v>
      </c>
      <c r="C2378" s="56" t="s">
        <v>8849</v>
      </c>
      <c r="D2378" s="56" t="s">
        <v>329</v>
      </c>
      <c r="E2378" s="56" t="s">
        <v>1206</v>
      </c>
      <c r="F2378" s="56" t="s">
        <v>1207</v>
      </c>
      <c r="G2378" s="66">
        <v>1.3671730797130985</v>
      </c>
      <c r="H2378" s="65">
        <v>3751</v>
      </c>
      <c r="I2378" s="47">
        <f t="shared" si="222"/>
        <v>5128.2662220038328</v>
      </c>
      <c r="J2378" s="65">
        <v>0</v>
      </c>
      <c r="K2378" s="48">
        <f t="shared" si="223"/>
        <v>0</v>
      </c>
      <c r="L2378" s="65">
        <v>0</v>
      </c>
      <c r="M2378" s="60">
        <f t="shared" si="224"/>
        <v>0</v>
      </c>
      <c r="N2378" s="49">
        <v>0</v>
      </c>
      <c r="O2378" s="62">
        <f t="shared" si="225"/>
        <v>0</v>
      </c>
      <c r="P2378" s="50">
        <f t="shared" si="226"/>
        <v>3751</v>
      </c>
      <c r="Q2378" s="51">
        <f t="shared" si="227"/>
        <v>5128.2662220038328</v>
      </c>
      <c r="R2378" s="46" t="s">
        <v>7301</v>
      </c>
    </row>
    <row r="2379" spans="1:18" ht="16.5" hidden="1" customHeight="1" x14ac:dyDescent="0.15">
      <c r="A2379" s="56" t="s">
        <v>8847</v>
      </c>
      <c r="B2379" s="56" t="s">
        <v>8848</v>
      </c>
      <c r="C2379" s="56" t="s">
        <v>8849</v>
      </c>
      <c r="D2379" s="56" t="s">
        <v>329</v>
      </c>
      <c r="E2379" s="56" t="s">
        <v>330</v>
      </c>
      <c r="F2379" s="56" t="s">
        <v>331</v>
      </c>
      <c r="G2379" s="66">
        <v>1.3671730797130985</v>
      </c>
      <c r="H2379" s="65">
        <v>876</v>
      </c>
      <c r="I2379" s="47">
        <f t="shared" si="222"/>
        <v>1197.6436178286742</v>
      </c>
      <c r="J2379" s="65">
        <v>0</v>
      </c>
      <c r="K2379" s="48">
        <f t="shared" si="223"/>
        <v>0</v>
      </c>
      <c r="L2379" s="65">
        <v>0</v>
      </c>
      <c r="M2379" s="60">
        <f t="shared" si="224"/>
        <v>0</v>
      </c>
      <c r="N2379" s="49">
        <v>0</v>
      </c>
      <c r="O2379" s="62">
        <f t="shared" si="225"/>
        <v>0</v>
      </c>
      <c r="P2379" s="50">
        <f t="shared" si="226"/>
        <v>876</v>
      </c>
      <c r="Q2379" s="51">
        <f t="shared" si="227"/>
        <v>1197.6436178286742</v>
      </c>
      <c r="R2379" s="46" t="s">
        <v>7301</v>
      </c>
    </row>
    <row r="2380" spans="1:18" ht="16.5" hidden="1" customHeight="1" x14ac:dyDescent="0.15">
      <c r="A2380" s="56" t="s">
        <v>5629</v>
      </c>
      <c r="B2380" s="98" t="s">
        <v>5630</v>
      </c>
      <c r="C2380" s="98" t="s">
        <v>5631</v>
      </c>
      <c r="D2380" s="56" t="s">
        <v>329</v>
      </c>
      <c r="E2380" s="56" t="s">
        <v>5171</v>
      </c>
      <c r="F2380" s="56" t="s">
        <v>5172</v>
      </c>
      <c r="G2380" s="66">
        <v>39.253799742029173</v>
      </c>
      <c r="H2380" s="65">
        <v>0</v>
      </c>
      <c r="I2380" s="47">
        <f t="shared" si="222"/>
        <v>0</v>
      </c>
      <c r="J2380" s="65">
        <v>0</v>
      </c>
      <c r="K2380" s="48">
        <f t="shared" si="223"/>
        <v>0</v>
      </c>
      <c r="L2380" s="65">
        <v>0</v>
      </c>
      <c r="M2380" s="60">
        <f t="shared" si="224"/>
        <v>0</v>
      </c>
      <c r="N2380" s="49">
        <v>1</v>
      </c>
      <c r="O2380" s="62">
        <f t="shared" si="225"/>
        <v>39.253799742029173</v>
      </c>
      <c r="P2380" s="50">
        <f t="shared" si="226"/>
        <v>1</v>
      </c>
      <c r="Q2380" s="51">
        <f t="shared" si="227"/>
        <v>39.253799742029173</v>
      </c>
      <c r="R2380" s="46" t="s">
        <v>1</v>
      </c>
    </row>
    <row r="2381" spans="1:18" ht="16.5" hidden="1" customHeight="1" x14ac:dyDescent="0.15">
      <c r="A2381" s="56" t="s">
        <v>2608</v>
      </c>
      <c r="B2381" s="98" t="s">
        <v>2609</v>
      </c>
      <c r="C2381" s="98" t="s">
        <v>2610</v>
      </c>
      <c r="D2381" s="56" t="s">
        <v>350</v>
      </c>
      <c r="E2381" s="56" t="s">
        <v>351</v>
      </c>
      <c r="F2381" s="56" t="s">
        <v>352</v>
      </c>
      <c r="G2381" s="66">
        <v>9.4000000000000004E-3</v>
      </c>
      <c r="H2381" s="65">
        <v>0</v>
      </c>
      <c r="I2381" s="47">
        <f t="shared" si="222"/>
        <v>0</v>
      </c>
      <c r="J2381" s="65">
        <v>0</v>
      </c>
      <c r="K2381" s="48">
        <f t="shared" si="223"/>
        <v>0</v>
      </c>
      <c r="L2381" s="65">
        <v>0</v>
      </c>
      <c r="M2381" s="60">
        <f t="shared" si="224"/>
        <v>0</v>
      </c>
      <c r="N2381" s="49">
        <v>4169</v>
      </c>
      <c r="O2381" s="62">
        <f t="shared" si="225"/>
        <v>39.188600000000001</v>
      </c>
      <c r="P2381" s="50">
        <f t="shared" si="226"/>
        <v>4169</v>
      </c>
      <c r="Q2381" s="51">
        <f t="shared" si="227"/>
        <v>39.188600000000001</v>
      </c>
      <c r="R2381" s="46" t="s">
        <v>7307</v>
      </c>
    </row>
    <row r="2382" spans="1:18" ht="16.5" hidden="1" customHeight="1" x14ac:dyDescent="0.15">
      <c r="A2382" s="56" t="s">
        <v>2470</v>
      </c>
      <c r="B2382" s="98" t="s">
        <v>2471</v>
      </c>
      <c r="C2382" s="98" t="s">
        <v>2471</v>
      </c>
      <c r="D2382" s="56" t="s">
        <v>350</v>
      </c>
      <c r="E2382" s="56" t="s">
        <v>467</v>
      </c>
      <c r="F2382" s="56" t="s">
        <v>468</v>
      </c>
      <c r="G2382" s="66">
        <v>0.14879999999999999</v>
      </c>
      <c r="H2382" s="65">
        <v>0</v>
      </c>
      <c r="I2382" s="47">
        <f t="shared" si="222"/>
        <v>0</v>
      </c>
      <c r="J2382" s="65">
        <v>0</v>
      </c>
      <c r="K2382" s="48">
        <f t="shared" si="223"/>
        <v>0</v>
      </c>
      <c r="L2382" s="65">
        <v>0</v>
      </c>
      <c r="M2382" s="60">
        <f t="shared" si="224"/>
        <v>0</v>
      </c>
      <c r="N2382" s="49">
        <v>263</v>
      </c>
      <c r="O2382" s="62">
        <f t="shared" si="225"/>
        <v>39.134399999999999</v>
      </c>
      <c r="P2382" s="50">
        <f t="shared" si="226"/>
        <v>263</v>
      </c>
      <c r="Q2382" s="51">
        <f t="shared" si="227"/>
        <v>39.134399999999999</v>
      </c>
      <c r="R2382" s="46" t="s">
        <v>7307</v>
      </c>
    </row>
    <row r="2383" spans="1:18" ht="16.5" hidden="1" customHeight="1" x14ac:dyDescent="0.15">
      <c r="A2383" s="56" t="s">
        <v>5567</v>
      </c>
      <c r="B2383" s="98" t="s">
        <v>5568</v>
      </c>
      <c r="C2383" s="98" t="s">
        <v>5569</v>
      </c>
      <c r="D2383" s="56" t="s">
        <v>329</v>
      </c>
      <c r="E2383" s="56" t="s">
        <v>5171</v>
      </c>
      <c r="F2383" s="56" t="s">
        <v>5172</v>
      </c>
      <c r="G2383" s="66">
        <v>39.133479477294856</v>
      </c>
      <c r="H2383" s="65">
        <v>0</v>
      </c>
      <c r="I2383" s="47">
        <f t="shared" si="222"/>
        <v>0</v>
      </c>
      <c r="J2383" s="65">
        <v>0</v>
      </c>
      <c r="K2383" s="48">
        <f t="shared" si="223"/>
        <v>0</v>
      </c>
      <c r="L2383" s="65">
        <v>0</v>
      </c>
      <c r="M2383" s="60">
        <f t="shared" si="224"/>
        <v>0</v>
      </c>
      <c r="N2383" s="49">
        <v>1</v>
      </c>
      <c r="O2383" s="62">
        <f t="shared" si="225"/>
        <v>39.133479477294856</v>
      </c>
      <c r="P2383" s="50">
        <f t="shared" si="226"/>
        <v>1</v>
      </c>
      <c r="Q2383" s="51">
        <f t="shared" si="227"/>
        <v>39.133479477294856</v>
      </c>
      <c r="R2383" s="46" t="s">
        <v>1</v>
      </c>
    </row>
    <row r="2384" spans="1:18" ht="16.5" hidden="1" customHeight="1" x14ac:dyDescent="0.15">
      <c r="A2384" s="56" t="s">
        <v>3602</v>
      </c>
      <c r="B2384" s="98" t="s">
        <v>8142</v>
      </c>
      <c r="C2384" s="98" t="s">
        <v>7853</v>
      </c>
      <c r="D2384" s="56" t="s">
        <v>329</v>
      </c>
      <c r="E2384" s="56" t="s">
        <v>1310</v>
      </c>
      <c r="F2384" s="56" t="s">
        <v>1311</v>
      </c>
      <c r="G2384" s="66">
        <v>0.14360000000000001</v>
      </c>
      <c r="H2384" s="65">
        <v>0</v>
      </c>
      <c r="I2384" s="47">
        <f t="shared" si="222"/>
        <v>0</v>
      </c>
      <c r="J2384" s="65">
        <v>0</v>
      </c>
      <c r="K2384" s="48">
        <f t="shared" si="223"/>
        <v>0</v>
      </c>
      <c r="L2384" s="65">
        <v>0</v>
      </c>
      <c r="M2384" s="60">
        <f t="shared" si="224"/>
        <v>0</v>
      </c>
      <c r="N2384" s="49">
        <v>272</v>
      </c>
      <c r="O2384" s="62">
        <f t="shared" si="225"/>
        <v>39.059200000000004</v>
      </c>
      <c r="P2384" s="50">
        <f t="shared" si="226"/>
        <v>272</v>
      </c>
      <c r="Q2384" s="51">
        <f t="shared" si="227"/>
        <v>39.059200000000004</v>
      </c>
      <c r="R2384" s="46" t="s">
        <v>7307</v>
      </c>
    </row>
    <row r="2385" spans="1:18" ht="16.5" hidden="1" customHeight="1" x14ac:dyDescent="0.15">
      <c r="A2385" s="56" t="s">
        <v>6576</v>
      </c>
      <c r="B2385" s="98" t="s">
        <v>6577</v>
      </c>
      <c r="C2385" s="98" t="s">
        <v>6578</v>
      </c>
      <c r="D2385" s="56" t="s">
        <v>329</v>
      </c>
      <c r="E2385" s="56" t="s">
        <v>5298</v>
      </c>
      <c r="F2385" s="56" t="s">
        <v>5299</v>
      </c>
      <c r="G2385" s="66">
        <v>4.8575245698100495</v>
      </c>
      <c r="H2385" s="65">
        <v>0</v>
      </c>
      <c r="I2385" s="47">
        <f t="shared" si="222"/>
        <v>0</v>
      </c>
      <c r="J2385" s="65">
        <v>0</v>
      </c>
      <c r="K2385" s="48">
        <f t="shared" si="223"/>
        <v>0</v>
      </c>
      <c r="L2385" s="65">
        <v>0</v>
      </c>
      <c r="M2385" s="60">
        <f t="shared" si="224"/>
        <v>0</v>
      </c>
      <c r="N2385" s="49">
        <v>8</v>
      </c>
      <c r="O2385" s="62">
        <f t="shared" si="225"/>
        <v>38.860196558480396</v>
      </c>
      <c r="P2385" s="50">
        <f t="shared" si="226"/>
        <v>8</v>
      </c>
      <c r="Q2385" s="51">
        <f t="shared" si="227"/>
        <v>38.860196558480396</v>
      </c>
      <c r="R2385" s="46" t="s">
        <v>1</v>
      </c>
    </row>
    <row r="2386" spans="1:18" ht="16.5" hidden="1" customHeight="1" x14ac:dyDescent="0.15">
      <c r="A2386" s="56" t="s">
        <v>2410</v>
      </c>
      <c r="B2386" s="98" t="s">
        <v>2411</v>
      </c>
      <c r="C2386" s="98" t="s">
        <v>2411</v>
      </c>
      <c r="D2386" s="56" t="s">
        <v>350</v>
      </c>
      <c r="E2386" s="56" t="s">
        <v>467</v>
      </c>
      <c r="F2386" s="56" t="s">
        <v>468</v>
      </c>
      <c r="G2386" s="66">
        <v>7.0000000000000007E-2</v>
      </c>
      <c r="H2386" s="65">
        <v>0</v>
      </c>
      <c r="I2386" s="47">
        <f t="shared" si="222"/>
        <v>0</v>
      </c>
      <c r="J2386" s="65">
        <v>0</v>
      </c>
      <c r="K2386" s="48">
        <f t="shared" si="223"/>
        <v>0</v>
      </c>
      <c r="L2386" s="65">
        <v>0</v>
      </c>
      <c r="M2386" s="60">
        <f t="shared" si="224"/>
        <v>0</v>
      </c>
      <c r="N2386" s="49">
        <v>554</v>
      </c>
      <c r="O2386" s="62">
        <f t="shared" si="225"/>
        <v>38.78</v>
      </c>
      <c r="P2386" s="50">
        <f t="shared" si="226"/>
        <v>554</v>
      </c>
      <c r="Q2386" s="51">
        <f t="shared" si="227"/>
        <v>38.78</v>
      </c>
      <c r="R2386" s="46" t="s">
        <v>7307</v>
      </c>
    </row>
    <row r="2387" spans="1:18" ht="16.5" hidden="1" customHeight="1" x14ac:dyDescent="0.15">
      <c r="A2387" s="56" t="s">
        <v>5330</v>
      </c>
      <c r="B2387" s="98" t="s">
        <v>5331</v>
      </c>
      <c r="C2387" s="98" t="s">
        <v>8450</v>
      </c>
      <c r="D2387" s="56" t="s">
        <v>329</v>
      </c>
      <c r="E2387" s="56" t="s">
        <v>5171</v>
      </c>
      <c r="F2387" s="56" t="s">
        <v>5172</v>
      </c>
      <c r="G2387" s="66">
        <v>19.289439673837666</v>
      </c>
      <c r="H2387" s="65">
        <v>0</v>
      </c>
      <c r="I2387" s="47">
        <f t="shared" si="222"/>
        <v>0</v>
      </c>
      <c r="J2387" s="65">
        <v>0</v>
      </c>
      <c r="K2387" s="48">
        <f t="shared" si="223"/>
        <v>0</v>
      </c>
      <c r="L2387" s="65">
        <v>0</v>
      </c>
      <c r="M2387" s="60">
        <f t="shared" si="224"/>
        <v>0</v>
      </c>
      <c r="N2387" s="49">
        <v>2</v>
      </c>
      <c r="O2387" s="62">
        <f t="shared" si="225"/>
        <v>38.578879347675333</v>
      </c>
      <c r="P2387" s="50">
        <f t="shared" si="226"/>
        <v>2</v>
      </c>
      <c r="Q2387" s="51">
        <f t="shared" si="227"/>
        <v>38.578879347675333</v>
      </c>
      <c r="R2387" s="46" t="s">
        <v>1</v>
      </c>
    </row>
    <row r="2388" spans="1:18" ht="16.5" hidden="1" customHeight="1" x14ac:dyDescent="0.15">
      <c r="A2388" s="56" t="s">
        <v>4718</v>
      </c>
      <c r="B2388" s="98" t="s">
        <v>4719</v>
      </c>
      <c r="C2388" s="98" t="s">
        <v>4679</v>
      </c>
      <c r="D2388" s="56" t="s">
        <v>329</v>
      </c>
      <c r="E2388" s="56" t="s">
        <v>1310</v>
      </c>
      <c r="F2388" s="56" t="s">
        <v>1311</v>
      </c>
      <c r="G2388" s="66">
        <v>0.85475869565218832</v>
      </c>
      <c r="H2388" s="65">
        <v>0</v>
      </c>
      <c r="I2388" s="47">
        <f t="shared" si="222"/>
        <v>0</v>
      </c>
      <c r="J2388" s="65">
        <v>0</v>
      </c>
      <c r="K2388" s="48">
        <f t="shared" si="223"/>
        <v>0</v>
      </c>
      <c r="L2388" s="65">
        <v>0</v>
      </c>
      <c r="M2388" s="60">
        <f t="shared" si="224"/>
        <v>0</v>
      </c>
      <c r="N2388" s="49">
        <v>45</v>
      </c>
      <c r="O2388" s="62">
        <f t="shared" si="225"/>
        <v>38.464141304348473</v>
      </c>
      <c r="P2388" s="50">
        <f t="shared" si="226"/>
        <v>45</v>
      </c>
      <c r="Q2388" s="51">
        <f t="shared" si="227"/>
        <v>38.464141304348473</v>
      </c>
      <c r="R2388" s="46" t="s">
        <v>7302</v>
      </c>
    </row>
    <row r="2389" spans="1:18" ht="16.5" hidden="1" customHeight="1" x14ac:dyDescent="0.15">
      <c r="A2389" s="56" t="s">
        <v>3136</v>
      </c>
      <c r="B2389" s="98" t="s">
        <v>3137</v>
      </c>
      <c r="C2389" s="98" t="s">
        <v>3137</v>
      </c>
      <c r="D2389" s="56" t="s">
        <v>329</v>
      </c>
      <c r="E2389" s="56" t="s">
        <v>330</v>
      </c>
      <c r="F2389" s="56" t="s">
        <v>331</v>
      </c>
      <c r="G2389" s="66">
        <v>5.5999999999999999E-3</v>
      </c>
      <c r="H2389" s="65">
        <v>0</v>
      </c>
      <c r="I2389" s="47">
        <f t="shared" si="222"/>
        <v>0</v>
      </c>
      <c r="J2389" s="65">
        <v>0</v>
      </c>
      <c r="K2389" s="48">
        <f t="shared" si="223"/>
        <v>0</v>
      </c>
      <c r="L2389" s="65">
        <v>0</v>
      </c>
      <c r="M2389" s="60">
        <f t="shared" si="224"/>
        <v>0</v>
      </c>
      <c r="N2389" s="49">
        <v>6868</v>
      </c>
      <c r="O2389" s="62">
        <f t="shared" si="225"/>
        <v>38.460799999999999</v>
      </c>
      <c r="P2389" s="50">
        <f t="shared" si="226"/>
        <v>6868</v>
      </c>
      <c r="Q2389" s="51">
        <f t="shared" si="227"/>
        <v>38.460799999999999</v>
      </c>
      <c r="R2389" s="46" t="s">
        <v>7307</v>
      </c>
    </row>
    <row r="2390" spans="1:18" ht="16.5" hidden="1" customHeight="1" x14ac:dyDescent="0.15">
      <c r="A2390" s="56" t="s">
        <v>2030</v>
      </c>
      <c r="B2390" s="56" t="s">
        <v>9442</v>
      </c>
      <c r="C2390" s="56" t="s">
        <v>9443</v>
      </c>
      <c r="D2390" s="56" t="s">
        <v>329</v>
      </c>
      <c r="E2390" s="56" t="s">
        <v>391</v>
      </c>
      <c r="F2390" s="56" t="s">
        <v>392</v>
      </c>
      <c r="G2390" s="66">
        <v>6.9480339094969921</v>
      </c>
      <c r="H2390" s="65">
        <v>196</v>
      </c>
      <c r="I2390" s="47">
        <f t="shared" si="222"/>
        <v>1361.8146462614104</v>
      </c>
      <c r="J2390" s="65">
        <v>0</v>
      </c>
      <c r="K2390" s="48">
        <f t="shared" si="223"/>
        <v>0</v>
      </c>
      <c r="L2390" s="65">
        <v>0</v>
      </c>
      <c r="M2390" s="60">
        <f t="shared" si="224"/>
        <v>0</v>
      </c>
      <c r="N2390" s="49">
        <v>0</v>
      </c>
      <c r="O2390" s="62">
        <f t="shared" si="225"/>
        <v>0</v>
      </c>
      <c r="P2390" s="50">
        <f t="shared" si="226"/>
        <v>196</v>
      </c>
      <c r="Q2390" s="51">
        <f t="shared" si="227"/>
        <v>1361.8146462614104</v>
      </c>
      <c r="R2390" s="46" t="s">
        <v>7301</v>
      </c>
    </row>
    <row r="2391" spans="1:18" ht="16.5" hidden="1" customHeight="1" x14ac:dyDescent="0.15">
      <c r="A2391" s="56" t="s">
        <v>1897</v>
      </c>
      <c r="B2391" s="98" t="s">
        <v>1876</v>
      </c>
      <c r="C2391" s="98" t="s">
        <v>1898</v>
      </c>
      <c r="D2391" s="56" t="s">
        <v>406</v>
      </c>
      <c r="E2391" s="56" t="s">
        <v>1380</v>
      </c>
      <c r="F2391" s="56" t="s">
        <v>1381</v>
      </c>
      <c r="G2391" s="66">
        <v>1.9202499999999987</v>
      </c>
      <c r="H2391" s="65">
        <v>0</v>
      </c>
      <c r="I2391" s="47">
        <f t="shared" si="222"/>
        <v>0</v>
      </c>
      <c r="J2391" s="65">
        <v>0</v>
      </c>
      <c r="K2391" s="48">
        <f t="shared" si="223"/>
        <v>0</v>
      </c>
      <c r="L2391" s="65">
        <v>0</v>
      </c>
      <c r="M2391" s="60">
        <f t="shared" si="224"/>
        <v>0</v>
      </c>
      <c r="N2391" s="49">
        <v>20</v>
      </c>
      <c r="O2391" s="62">
        <f t="shared" si="225"/>
        <v>38.404999999999973</v>
      </c>
      <c r="P2391" s="50">
        <f t="shared" si="226"/>
        <v>20</v>
      </c>
      <c r="Q2391" s="51">
        <f t="shared" si="227"/>
        <v>38.404999999999973</v>
      </c>
      <c r="R2391" s="46" t="s">
        <v>7301</v>
      </c>
    </row>
    <row r="2392" spans="1:18" ht="16.5" hidden="1" customHeight="1" x14ac:dyDescent="0.15">
      <c r="A2392" s="56" t="s">
        <v>2487</v>
      </c>
      <c r="B2392" s="98" t="s">
        <v>2488</v>
      </c>
      <c r="C2392" s="98" t="s">
        <v>2488</v>
      </c>
      <c r="D2392" s="56" t="s">
        <v>350</v>
      </c>
      <c r="E2392" s="56" t="s">
        <v>351</v>
      </c>
      <c r="F2392" s="56" t="s">
        <v>352</v>
      </c>
      <c r="G2392" s="66">
        <v>8.8999999999999999E-3</v>
      </c>
      <c r="H2392" s="65">
        <v>0</v>
      </c>
      <c r="I2392" s="47">
        <f t="shared" si="222"/>
        <v>0</v>
      </c>
      <c r="J2392" s="65">
        <v>0</v>
      </c>
      <c r="K2392" s="48">
        <f t="shared" si="223"/>
        <v>0</v>
      </c>
      <c r="L2392" s="65">
        <v>0</v>
      </c>
      <c r="M2392" s="60">
        <f t="shared" si="224"/>
        <v>0</v>
      </c>
      <c r="N2392" s="49">
        <v>4300</v>
      </c>
      <c r="O2392" s="62">
        <f t="shared" si="225"/>
        <v>38.270000000000003</v>
      </c>
      <c r="P2392" s="50">
        <f t="shared" si="226"/>
        <v>4300</v>
      </c>
      <c r="Q2392" s="51">
        <f t="shared" si="227"/>
        <v>38.270000000000003</v>
      </c>
      <c r="R2392" s="46" t="s">
        <v>7307</v>
      </c>
    </row>
    <row r="2393" spans="1:18" ht="16.5" hidden="1" customHeight="1" x14ac:dyDescent="0.15">
      <c r="A2393" s="56" t="s">
        <v>6477</v>
      </c>
      <c r="B2393" s="98" t="s">
        <v>6478</v>
      </c>
      <c r="C2393" s="98" t="s">
        <v>6478</v>
      </c>
      <c r="D2393" s="56" t="s">
        <v>329</v>
      </c>
      <c r="E2393" s="56" t="s">
        <v>5300</v>
      </c>
      <c r="F2393" s="56" t="s">
        <v>5301</v>
      </c>
      <c r="G2393" s="66">
        <v>38.253977441825583</v>
      </c>
      <c r="H2393" s="65">
        <v>0</v>
      </c>
      <c r="I2393" s="47">
        <f t="shared" si="222"/>
        <v>0</v>
      </c>
      <c r="J2393" s="65">
        <v>0</v>
      </c>
      <c r="K2393" s="48">
        <f t="shared" si="223"/>
        <v>0</v>
      </c>
      <c r="L2393" s="65">
        <v>0</v>
      </c>
      <c r="M2393" s="60">
        <f t="shared" si="224"/>
        <v>0</v>
      </c>
      <c r="N2393" s="49">
        <v>1</v>
      </c>
      <c r="O2393" s="62">
        <f t="shared" si="225"/>
        <v>38.253977441825583</v>
      </c>
      <c r="P2393" s="50">
        <f t="shared" si="226"/>
        <v>1</v>
      </c>
      <c r="Q2393" s="51">
        <f t="shared" si="227"/>
        <v>38.253977441825583</v>
      </c>
      <c r="R2393" s="46" t="s">
        <v>1</v>
      </c>
    </row>
    <row r="2394" spans="1:18" ht="16.5" hidden="1" customHeight="1" x14ac:dyDescent="0.15">
      <c r="A2394" s="56" t="s">
        <v>6617</v>
      </c>
      <c r="B2394" s="98" t="s">
        <v>6618</v>
      </c>
      <c r="C2394" s="98" t="s">
        <v>6618</v>
      </c>
      <c r="D2394" s="56" t="s">
        <v>329</v>
      </c>
      <c r="E2394" s="56" t="s">
        <v>5300</v>
      </c>
      <c r="F2394" s="56" t="s">
        <v>5301</v>
      </c>
      <c r="G2394" s="66">
        <v>1.1880818181818169</v>
      </c>
      <c r="H2394" s="65">
        <v>0</v>
      </c>
      <c r="I2394" s="47">
        <f t="shared" si="222"/>
        <v>0</v>
      </c>
      <c r="J2394" s="65">
        <v>0</v>
      </c>
      <c r="K2394" s="48">
        <f t="shared" si="223"/>
        <v>0</v>
      </c>
      <c r="L2394" s="65">
        <v>0</v>
      </c>
      <c r="M2394" s="60">
        <f t="shared" si="224"/>
        <v>0</v>
      </c>
      <c r="N2394" s="49">
        <v>32</v>
      </c>
      <c r="O2394" s="62">
        <f t="shared" si="225"/>
        <v>38.018618181818141</v>
      </c>
      <c r="P2394" s="50">
        <f t="shared" si="226"/>
        <v>32</v>
      </c>
      <c r="Q2394" s="51">
        <f t="shared" si="227"/>
        <v>38.018618181818141</v>
      </c>
      <c r="R2394" s="46" t="s">
        <v>1</v>
      </c>
    </row>
    <row r="2395" spans="1:18" ht="16.5" hidden="1" customHeight="1" x14ac:dyDescent="0.15">
      <c r="A2395" s="56" t="s">
        <v>8850</v>
      </c>
      <c r="B2395" s="56" t="s">
        <v>8851</v>
      </c>
      <c r="C2395" s="56" t="s">
        <v>8852</v>
      </c>
      <c r="D2395" s="56" t="s">
        <v>329</v>
      </c>
      <c r="E2395" s="56" t="s">
        <v>449</v>
      </c>
      <c r="F2395" s="56" t="s">
        <v>450</v>
      </c>
      <c r="G2395" s="66">
        <v>3.5930522241478919</v>
      </c>
      <c r="H2395" s="65">
        <v>313</v>
      </c>
      <c r="I2395" s="47">
        <f t="shared" si="222"/>
        <v>1124.6253461582901</v>
      </c>
      <c r="J2395" s="65">
        <v>0</v>
      </c>
      <c r="K2395" s="48">
        <f t="shared" si="223"/>
        <v>0</v>
      </c>
      <c r="L2395" s="65">
        <v>0</v>
      </c>
      <c r="M2395" s="60">
        <f t="shared" si="224"/>
        <v>0</v>
      </c>
      <c r="N2395" s="49">
        <v>0</v>
      </c>
      <c r="O2395" s="62">
        <f t="shared" si="225"/>
        <v>0</v>
      </c>
      <c r="P2395" s="50">
        <f t="shared" si="226"/>
        <v>313</v>
      </c>
      <c r="Q2395" s="51">
        <f t="shared" si="227"/>
        <v>1124.6253461582901</v>
      </c>
      <c r="R2395" s="46" t="s">
        <v>7301</v>
      </c>
    </row>
    <row r="2396" spans="1:18" ht="16.5" hidden="1" customHeight="1" x14ac:dyDescent="0.15">
      <c r="A2396" s="56" t="s">
        <v>5344</v>
      </c>
      <c r="B2396" s="98" t="s">
        <v>5345</v>
      </c>
      <c r="C2396" s="98" t="s">
        <v>5193</v>
      </c>
      <c r="D2396" s="56" t="s">
        <v>329</v>
      </c>
      <c r="E2396" s="56" t="s">
        <v>1247</v>
      </c>
      <c r="F2396" s="56" t="s">
        <v>1248</v>
      </c>
      <c r="G2396" s="66">
        <v>19.008988004014451</v>
      </c>
      <c r="H2396" s="65">
        <v>0</v>
      </c>
      <c r="I2396" s="47">
        <f t="shared" si="222"/>
        <v>0</v>
      </c>
      <c r="J2396" s="65">
        <v>0</v>
      </c>
      <c r="K2396" s="48">
        <f t="shared" si="223"/>
        <v>0</v>
      </c>
      <c r="L2396" s="65">
        <v>0</v>
      </c>
      <c r="M2396" s="60">
        <f t="shared" si="224"/>
        <v>0</v>
      </c>
      <c r="N2396" s="49">
        <v>2</v>
      </c>
      <c r="O2396" s="62">
        <f t="shared" si="225"/>
        <v>38.017976008028903</v>
      </c>
      <c r="P2396" s="50">
        <f t="shared" si="226"/>
        <v>2</v>
      </c>
      <c r="Q2396" s="51">
        <f t="shared" si="227"/>
        <v>38.017976008028903</v>
      </c>
      <c r="R2396" s="46" t="s">
        <v>1</v>
      </c>
    </row>
    <row r="2397" spans="1:18" ht="16.5" hidden="1" customHeight="1" x14ac:dyDescent="0.15">
      <c r="A2397" s="56" t="s">
        <v>2994</v>
      </c>
      <c r="B2397" s="98" t="s">
        <v>2995</v>
      </c>
      <c r="C2397" s="98" t="s">
        <v>2996</v>
      </c>
      <c r="D2397" s="56" t="s">
        <v>406</v>
      </c>
      <c r="E2397" s="56" t="s">
        <v>351</v>
      </c>
      <c r="F2397" s="56" t="s">
        <v>352</v>
      </c>
      <c r="G2397" s="66">
        <v>3.8E-3</v>
      </c>
      <c r="H2397" s="65">
        <v>0</v>
      </c>
      <c r="I2397" s="47">
        <f t="shared" si="222"/>
        <v>0</v>
      </c>
      <c r="J2397" s="65">
        <v>0</v>
      </c>
      <c r="K2397" s="48">
        <f t="shared" si="223"/>
        <v>0</v>
      </c>
      <c r="L2397" s="65">
        <v>0</v>
      </c>
      <c r="M2397" s="60">
        <f t="shared" si="224"/>
        <v>0</v>
      </c>
      <c r="N2397" s="49">
        <v>10000</v>
      </c>
      <c r="O2397" s="62">
        <f t="shared" si="225"/>
        <v>38</v>
      </c>
      <c r="P2397" s="50">
        <f t="shared" si="226"/>
        <v>10000</v>
      </c>
      <c r="Q2397" s="51">
        <f t="shared" si="227"/>
        <v>38</v>
      </c>
      <c r="R2397" s="46" t="s">
        <v>7307</v>
      </c>
    </row>
    <row r="2398" spans="1:18" ht="16.5" hidden="1" customHeight="1" x14ac:dyDescent="0.15">
      <c r="A2398" s="56" t="s">
        <v>4170</v>
      </c>
      <c r="B2398" s="98" t="s">
        <v>4171</v>
      </c>
      <c r="C2398" s="98" t="s">
        <v>4171</v>
      </c>
      <c r="D2398" s="56" t="s">
        <v>350</v>
      </c>
      <c r="E2398" s="56" t="s">
        <v>330</v>
      </c>
      <c r="F2398" s="56" t="s">
        <v>331</v>
      </c>
      <c r="G2398" s="66">
        <v>7.6</v>
      </c>
      <c r="H2398" s="65">
        <v>0</v>
      </c>
      <c r="I2398" s="47">
        <f t="shared" si="222"/>
        <v>0</v>
      </c>
      <c r="J2398" s="65">
        <v>0</v>
      </c>
      <c r="K2398" s="48">
        <f t="shared" si="223"/>
        <v>0</v>
      </c>
      <c r="L2398" s="65">
        <v>0</v>
      </c>
      <c r="M2398" s="60">
        <f t="shared" si="224"/>
        <v>0</v>
      </c>
      <c r="N2398" s="49">
        <v>5</v>
      </c>
      <c r="O2398" s="62">
        <f t="shared" si="225"/>
        <v>38</v>
      </c>
      <c r="P2398" s="50">
        <f t="shared" si="226"/>
        <v>5</v>
      </c>
      <c r="Q2398" s="51">
        <f t="shared" si="227"/>
        <v>38</v>
      </c>
      <c r="R2398" s="46" t="s">
        <v>7307</v>
      </c>
    </row>
    <row r="2399" spans="1:18" ht="16.5" hidden="1" customHeight="1" x14ac:dyDescent="0.15">
      <c r="A2399" s="56" t="s">
        <v>2997</v>
      </c>
      <c r="B2399" s="98" t="s">
        <v>2998</v>
      </c>
      <c r="C2399" s="98" t="s">
        <v>2999</v>
      </c>
      <c r="D2399" s="56" t="s">
        <v>406</v>
      </c>
      <c r="E2399" s="56" t="s">
        <v>351</v>
      </c>
      <c r="F2399" s="56" t="s">
        <v>352</v>
      </c>
      <c r="G2399" s="66">
        <v>3.8000000000000004E-3</v>
      </c>
      <c r="H2399" s="65">
        <v>0</v>
      </c>
      <c r="I2399" s="47">
        <f t="shared" si="222"/>
        <v>0</v>
      </c>
      <c r="J2399" s="65">
        <v>0</v>
      </c>
      <c r="K2399" s="48">
        <f t="shared" si="223"/>
        <v>0</v>
      </c>
      <c r="L2399" s="65">
        <v>0</v>
      </c>
      <c r="M2399" s="60">
        <f t="shared" si="224"/>
        <v>0</v>
      </c>
      <c r="N2399" s="49">
        <v>9978</v>
      </c>
      <c r="O2399" s="62">
        <f t="shared" si="225"/>
        <v>37.916400000000003</v>
      </c>
      <c r="P2399" s="50">
        <f t="shared" si="226"/>
        <v>9978</v>
      </c>
      <c r="Q2399" s="51">
        <f t="shared" si="227"/>
        <v>37.916400000000003</v>
      </c>
      <c r="R2399" s="46" t="s">
        <v>7307</v>
      </c>
    </row>
    <row r="2400" spans="1:18" ht="16.5" hidden="1" customHeight="1" x14ac:dyDescent="0.15">
      <c r="A2400" s="56" t="s">
        <v>2771</v>
      </c>
      <c r="B2400" s="98" t="s">
        <v>7699</v>
      </c>
      <c r="C2400" s="98" t="s">
        <v>2772</v>
      </c>
      <c r="D2400" s="56" t="s">
        <v>329</v>
      </c>
      <c r="E2400" s="56" t="s">
        <v>351</v>
      </c>
      <c r="F2400" s="56" t="s">
        <v>352</v>
      </c>
      <c r="G2400" s="66">
        <v>7.6008030515960648E-3</v>
      </c>
      <c r="H2400" s="65">
        <v>0</v>
      </c>
      <c r="I2400" s="47">
        <f t="shared" si="222"/>
        <v>0</v>
      </c>
      <c r="J2400" s="65">
        <v>0</v>
      </c>
      <c r="K2400" s="48">
        <f t="shared" si="223"/>
        <v>0</v>
      </c>
      <c r="L2400" s="65">
        <v>0</v>
      </c>
      <c r="M2400" s="60">
        <f t="shared" si="224"/>
        <v>0</v>
      </c>
      <c r="N2400" s="49">
        <v>4981</v>
      </c>
      <c r="O2400" s="62">
        <f t="shared" si="225"/>
        <v>37.8596</v>
      </c>
      <c r="P2400" s="50">
        <f t="shared" si="226"/>
        <v>4981</v>
      </c>
      <c r="Q2400" s="51">
        <f t="shared" si="227"/>
        <v>37.8596</v>
      </c>
      <c r="R2400" s="46" t="s">
        <v>7307</v>
      </c>
    </row>
    <row r="2401" spans="1:18" ht="16.5" hidden="1" customHeight="1" x14ac:dyDescent="0.15">
      <c r="A2401" s="56" t="s">
        <v>3635</v>
      </c>
      <c r="B2401" s="98" t="s">
        <v>3636</v>
      </c>
      <c r="C2401" s="98" t="s">
        <v>3636</v>
      </c>
      <c r="D2401" s="56" t="s">
        <v>350</v>
      </c>
      <c r="E2401" s="56" t="s">
        <v>351</v>
      </c>
      <c r="F2401" s="56" t="s">
        <v>352</v>
      </c>
      <c r="G2401" s="66">
        <v>2.7</v>
      </c>
      <c r="H2401" s="65">
        <v>0</v>
      </c>
      <c r="I2401" s="47">
        <f t="shared" si="222"/>
        <v>0</v>
      </c>
      <c r="J2401" s="65">
        <v>0</v>
      </c>
      <c r="K2401" s="48">
        <f t="shared" si="223"/>
        <v>0</v>
      </c>
      <c r="L2401" s="65">
        <v>0</v>
      </c>
      <c r="M2401" s="60">
        <f t="shared" si="224"/>
        <v>0</v>
      </c>
      <c r="N2401" s="49">
        <v>14</v>
      </c>
      <c r="O2401" s="62">
        <f t="shared" si="225"/>
        <v>37.800000000000004</v>
      </c>
      <c r="P2401" s="50">
        <f t="shared" si="226"/>
        <v>14</v>
      </c>
      <c r="Q2401" s="51">
        <f t="shared" si="227"/>
        <v>37.800000000000004</v>
      </c>
      <c r="R2401" s="46" t="s">
        <v>7307</v>
      </c>
    </row>
    <row r="2402" spans="1:18" ht="16.5" hidden="1" customHeight="1" x14ac:dyDescent="0.15">
      <c r="A2402" s="56" t="s">
        <v>3549</v>
      </c>
      <c r="B2402" s="98" t="s">
        <v>3550</v>
      </c>
      <c r="C2402" s="98" t="s">
        <v>3550</v>
      </c>
      <c r="D2402" s="56" t="s">
        <v>350</v>
      </c>
      <c r="E2402" s="56" t="s">
        <v>467</v>
      </c>
      <c r="F2402" s="56" t="s">
        <v>468</v>
      </c>
      <c r="G2402" s="66">
        <v>4.2500000000000003E-2</v>
      </c>
      <c r="H2402" s="65">
        <v>0</v>
      </c>
      <c r="I2402" s="47">
        <f t="shared" si="222"/>
        <v>0</v>
      </c>
      <c r="J2402" s="65">
        <v>0</v>
      </c>
      <c r="K2402" s="48">
        <f t="shared" si="223"/>
        <v>0</v>
      </c>
      <c r="L2402" s="65">
        <v>0</v>
      </c>
      <c r="M2402" s="60">
        <f t="shared" si="224"/>
        <v>0</v>
      </c>
      <c r="N2402" s="49">
        <v>875</v>
      </c>
      <c r="O2402" s="62">
        <f t="shared" si="225"/>
        <v>37.1875</v>
      </c>
      <c r="P2402" s="50">
        <f t="shared" si="226"/>
        <v>875</v>
      </c>
      <c r="Q2402" s="51">
        <f t="shared" si="227"/>
        <v>37.1875</v>
      </c>
      <c r="R2402" s="46" t="s">
        <v>7307</v>
      </c>
    </row>
    <row r="2403" spans="1:18" ht="16.5" hidden="1" customHeight="1" x14ac:dyDescent="0.15">
      <c r="A2403" s="56" t="s">
        <v>966</v>
      </c>
      <c r="B2403" s="98" t="s">
        <v>967</v>
      </c>
      <c r="C2403" s="98" t="s">
        <v>8264</v>
      </c>
      <c r="D2403" s="56" t="s">
        <v>329</v>
      </c>
      <c r="E2403" s="56" t="s">
        <v>351</v>
      </c>
      <c r="F2403" s="56" t="s">
        <v>352</v>
      </c>
      <c r="G2403" s="66">
        <v>37.139927925905155</v>
      </c>
      <c r="H2403" s="65">
        <v>0</v>
      </c>
      <c r="I2403" s="47">
        <f t="shared" si="222"/>
        <v>0</v>
      </c>
      <c r="J2403" s="65">
        <v>0</v>
      </c>
      <c r="K2403" s="48">
        <f t="shared" si="223"/>
        <v>0</v>
      </c>
      <c r="L2403" s="65">
        <v>0</v>
      </c>
      <c r="M2403" s="60">
        <f t="shared" si="224"/>
        <v>0</v>
      </c>
      <c r="N2403" s="49">
        <v>1</v>
      </c>
      <c r="O2403" s="62">
        <f t="shared" si="225"/>
        <v>37.139927925905155</v>
      </c>
      <c r="P2403" s="50">
        <f t="shared" si="226"/>
        <v>1</v>
      </c>
      <c r="Q2403" s="51">
        <f t="shared" si="227"/>
        <v>37.139927925905155</v>
      </c>
      <c r="R2403" s="46" t="s">
        <v>7299</v>
      </c>
    </row>
    <row r="2404" spans="1:18" ht="16.5" hidden="1" customHeight="1" x14ac:dyDescent="0.15">
      <c r="A2404" s="56" t="s">
        <v>1466</v>
      </c>
      <c r="B2404" s="98" t="s">
        <v>1467</v>
      </c>
      <c r="C2404" s="98" t="s">
        <v>1468</v>
      </c>
      <c r="D2404" s="56" t="s">
        <v>329</v>
      </c>
      <c r="E2404" s="56" t="s">
        <v>351</v>
      </c>
      <c r="F2404" s="56" t="s">
        <v>352</v>
      </c>
      <c r="G2404" s="66">
        <v>3.7122767162584402</v>
      </c>
      <c r="H2404" s="65">
        <v>0</v>
      </c>
      <c r="I2404" s="47">
        <f t="shared" si="222"/>
        <v>0</v>
      </c>
      <c r="J2404" s="65">
        <v>0</v>
      </c>
      <c r="K2404" s="48">
        <f t="shared" si="223"/>
        <v>0</v>
      </c>
      <c r="L2404" s="65">
        <v>0</v>
      </c>
      <c r="M2404" s="60">
        <f t="shared" si="224"/>
        <v>0</v>
      </c>
      <c r="N2404" s="49">
        <v>10</v>
      </c>
      <c r="O2404" s="62">
        <f t="shared" si="225"/>
        <v>37.122767162584402</v>
      </c>
      <c r="P2404" s="50">
        <f t="shared" si="226"/>
        <v>10</v>
      </c>
      <c r="Q2404" s="51">
        <f t="shared" si="227"/>
        <v>37.122767162584402</v>
      </c>
      <c r="R2404" s="46" t="s">
        <v>7300</v>
      </c>
    </row>
    <row r="2405" spans="1:18" ht="16.5" hidden="1" customHeight="1" x14ac:dyDescent="0.15">
      <c r="A2405" s="56" t="s">
        <v>6707</v>
      </c>
      <c r="B2405" s="98" t="s">
        <v>6708</v>
      </c>
      <c r="C2405" s="98" t="s">
        <v>6708</v>
      </c>
      <c r="D2405" s="56" t="s">
        <v>3659</v>
      </c>
      <c r="E2405" s="56" t="s">
        <v>1380</v>
      </c>
      <c r="F2405" s="56" t="s">
        <v>1381</v>
      </c>
      <c r="G2405" s="66">
        <v>9.2728571428571414</v>
      </c>
      <c r="H2405" s="65">
        <v>0</v>
      </c>
      <c r="I2405" s="47">
        <f t="shared" si="222"/>
        <v>0</v>
      </c>
      <c r="J2405" s="65">
        <v>0</v>
      </c>
      <c r="K2405" s="48">
        <f t="shared" si="223"/>
        <v>0</v>
      </c>
      <c r="L2405" s="65">
        <v>0</v>
      </c>
      <c r="M2405" s="60">
        <f t="shared" si="224"/>
        <v>0</v>
      </c>
      <c r="N2405" s="49">
        <v>4</v>
      </c>
      <c r="O2405" s="62">
        <f t="shared" si="225"/>
        <v>37.091428571428565</v>
      </c>
      <c r="P2405" s="50">
        <f t="shared" si="226"/>
        <v>4</v>
      </c>
      <c r="Q2405" s="51">
        <f t="shared" si="227"/>
        <v>37.091428571428565</v>
      </c>
      <c r="R2405" s="46" t="s">
        <v>7303</v>
      </c>
    </row>
    <row r="2406" spans="1:18" ht="16.5" hidden="1" customHeight="1" x14ac:dyDescent="0.15">
      <c r="A2406" s="56" t="s">
        <v>3819</v>
      </c>
      <c r="B2406" s="98" t="s">
        <v>3820</v>
      </c>
      <c r="C2406" s="98" t="s">
        <v>3820</v>
      </c>
      <c r="D2406" s="56" t="s">
        <v>350</v>
      </c>
      <c r="E2406" s="56" t="s">
        <v>568</v>
      </c>
      <c r="F2406" s="56" t="s">
        <v>569</v>
      </c>
      <c r="G2406" s="66">
        <v>12.345918696686876</v>
      </c>
      <c r="H2406" s="65">
        <v>0</v>
      </c>
      <c r="I2406" s="47">
        <f t="shared" si="222"/>
        <v>0</v>
      </c>
      <c r="J2406" s="65">
        <v>0</v>
      </c>
      <c r="K2406" s="48">
        <f t="shared" si="223"/>
        <v>0</v>
      </c>
      <c r="L2406" s="65">
        <v>0</v>
      </c>
      <c r="M2406" s="60">
        <f t="shared" si="224"/>
        <v>0</v>
      </c>
      <c r="N2406" s="49">
        <v>3</v>
      </c>
      <c r="O2406" s="62">
        <f t="shared" si="225"/>
        <v>37.037756090060626</v>
      </c>
      <c r="P2406" s="50">
        <f t="shared" si="226"/>
        <v>3</v>
      </c>
      <c r="Q2406" s="51">
        <f t="shared" si="227"/>
        <v>37.037756090060626</v>
      </c>
      <c r="R2406" s="46" t="s">
        <v>7307</v>
      </c>
    </row>
    <row r="2407" spans="1:18" ht="16.5" hidden="1" customHeight="1" x14ac:dyDescent="0.15">
      <c r="A2407" s="56" t="s">
        <v>1893</v>
      </c>
      <c r="B2407" s="98" t="s">
        <v>1894</v>
      </c>
      <c r="C2407" s="98" t="s">
        <v>1659</v>
      </c>
      <c r="D2407" s="56" t="s">
        <v>329</v>
      </c>
      <c r="E2407" s="56" t="s">
        <v>1310</v>
      </c>
      <c r="F2407" s="56" t="s">
        <v>1311</v>
      </c>
      <c r="G2407" s="66">
        <v>1.2662178571428573</v>
      </c>
      <c r="H2407" s="65">
        <v>0</v>
      </c>
      <c r="I2407" s="47">
        <f t="shared" si="222"/>
        <v>0</v>
      </c>
      <c r="J2407" s="65">
        <v>0</v>
      </c>
      <c r="K2407" s="48">
        <f t="shared" si="223"/>
        <v>0</v>
      </c>
      <c r="L2407" s="65">
        <v>0</v>
      </c>
      <c r="M2407" s="60">
        <f t="shared" si="224"/>
        <v>0</v>
      </c>
      <c r="N2407" s="49">
        <v>29</v>
      </c>
      <c r="O2407" s="62">
        <f t="shared" si="225"/>
        <v>36.720317857142859</v>
      </c>
      <c r="P2407" s="50">
        <f t="shared" si="226"/>
        <v>29</v>
      </c>
      <c r="Q2407" s="51">
        <f t="shared" si="227"/>
        <v>36.720317857142859</v>
      </c>
      <c r="R2407" s="46" t="s">
        <v>7301</v>
      </c>
    </row>
    <row r="2408" spans="1:18" ht="16.5" hidden="1" customHeight="1" x14ac:dyDescent="0.15">
      <c r="A2408" s="56" t="s">
        <v>3208</v>
      </c>
      <c r="B2408" s="98" t="s">
        <v>3209</v>
      </c>
      <c r="C2408" s="98" t="s">
        <v>3209</v>
      </c>
      <c r="D2408" s="56" t="s">
        <v>350</v>
      </c>
      <c r="E2408" s="56" t="s">
        <v>351</v>
      </c>
      <c r="F2408" s="56" t="s">
        <v>352</v>
      </c>
      <c r="G2408" s="66">
        <v>0.02</v>
      </c>
      <c r="H2408" s="65">
        <v>0</v>
      </c>
      <c r="I2408" s="47">
        <f t="shared" si="222"/>
        <v>0</v>
      </c>
      <c r="J2408" s="65">
        <v>0</v>
      </c>
      <c r="K2408" s="48">
        <f t="shared" si="223"/>
        <v>0</v>
      </c>
      <c r="L2408" s="65">
        <v>0</v>
      </c>
      <c r="M2408" s="60">
        <f t="shared" si="224"/>
        <v>0</v>
      </c>
      <c r="N2408" s="49">
        <v>1830</v>
      </c>
      <c r="O2408" s="62">
        <f t="shared" si="225"/>
        <v>36.6</v>
      </c>
      <c r="P2408" s="50">
        <f t="shared" si="226"/>
        <v>1830</v>
      </c>
      <c r="Q2408" s="51">
        <f t="shared" si="227"/>
        <v>36.6</v>
      </c>
      <c r="R2408" s="46" t="s">
        <v>7307</v>
      </c>
    </row>
    <row r="2409" spans="1:18" ht="16.5" hidden="1" customHeight="1" x14ac:dyDescent="0.15">
      <c r="A2409" s="56" t="s">
        <v>3551</v>
      </c>
      <c r="B2409" s="98" t="s">
        <v>3552</v>
      </c>
      <c r="C2409" s="98" t="s">
        <v>3552</v>
      </c>
      <c r="D2409" s="56" t="s">
        <v>350</v>
      </c>
      <c r="E2409" s="56" t="s">
        <v>467</v>
      </c>
      <c r="F2409" s="56" t="s">
        <v>468</v>
      </c>
      <c r="G2409" s="66">
        <v>0.05</v>
      </c>
      <c r="H2409" s="65">
        <v>0</v>
      </c>
      <c r="I2409" s="47">
        <f t="shared" si="222"/>
        <v>0</v>
      </c>
      <c r="J2409" s="65">
        <v>0</v>
      </c>
      <c r="K2409" s="48">
        <f t="shared" si="223"/>
        <v>0</v>
      </c>
      <c r="L2409" s="65">
        <v>0</v>
      </c>
      <c r="M2409" s="60">
        <f t="shared" si="224"/>
        <v>0</v>
      </c>
      <c r="N2409" s="49">
        <v>732</v>
      </c>
      <c r="O2409" s="62">
        <f t="shared" si="225"/>
        <v>36.6</v>
      </c>
      <c r="P2409" s="50">
        <f t="shared" si="226"/>
        <v>732</v>
      </c>
      <c r="Q2409" s="51">
        <f t="shared" si="227"/>
        <v>36.6</v>
      </c>
      <c r="R2409" s="46" t="s">
        <v>7307</v>
      </c>
    </row>
    <row r="2410" spans="1:18" ht="16.5" hidden="1" customHeight="1" x14ac:dyDescent="0.15">
      <c r="A2410" s="56" t="s">
        <v>1483</v>
      </c>
      <c r="B2410" s="98" t="s">
        <v>1484</v>
      </c>
      <c r="C2410" s="98" t="s">
        <v>8286</v>
      </c>
      <c r="D2410" s="56" t="s">
        <v>329</v>
      </c>
      <c r="E2410" s="56" t="s">
        <v>330</v>
      </c>
      <c r="F2410" s="56" t="s">
        <v>331</v>
      </c>
      <c r="G2410" s="66">
        <v>1.9229166666666664</v>
      </c>
      <c r="H2410" s="65">
        <v>0</v>
      </c>
      <c r="I2410" s="47">
        <f t="shared" si="222"/>
        <v>0</v>
      </c>
      <c r="J2410" s="65">
        <v>0</v>
      </c>
      <c r="K2410" s="48">
        <f t="shared" si="223"/>
        <v>0</v>
      </c>
      <c r="L2410" s="65">
        <v>0</v>
      </c>
      <c r="M2410" s="60">
        <f t="shared" si="224"/>
        <v>0</v>
      </c>
      <c r="N2410" s="49">
        <v>19</v>
      </c>
      <c r="O2410" s="62">
        <f t="shared" si="225"/>
        <v>36.535416666666663</v>
      </c>
      <c r="P2410" s="50">
        <f t="shared" si="226"/>
        <v>19</v>
      </c>
      <c r="Q2410" s="51">
        <f t="shared" si="227"/>
        <v>36.535416666666663</v>
      </c>
      <c r="R2410" s="46" t="s">
        <v>7300</v>
      </c>
    </row>
    <row r="2411" spans="1:18" ht="16.5" hidden="1" customHeight="1" x14ac:dyDescent="0.15">
      <c r="A2411" s="56" t="s">
        <v>1249</v>
      </c>
      <c r="B2411" s="98" t="s">
        <v>1250</v>
      </c>
      <c r="C2411" s="98" t="s">
        <v>1251</v>
      </c>
      <c r="D2411" s="56" t="s">
        <v>329</v>
      </c>
      <c r="E2411" s="56" t="s">
        <v>330</v>
      </c>
      <c r="F2411" s="56" t="s">
        <v>331</v>
      </c>
      <c r="G2411" s="66">
        <v>4.0244444444444447</v>
      </c>
      <c r="H2411" s="65">
        <v>0</v>
      </c>
      <c r="I2411" s="47">
        <f t="shared" si="222"/>
        <v>0</v>
      </c>
      <c r="J2411" s="65">
        <v>0</v>
      </c>
      <c r="K2411" s="48">
        <f t="shared" si="223"/>
        <v>0</v>
      </c>
      <c r="L2411" s="65">
        <v>0</v>
      </c>
      <c r="M2411" s="60">
        <f t="shared" si="224"/>
        <v>0</v>
      </c>
      <c r="N2411" s="49">
        <v>9</v>
      </c>
      <c r="O2411" s="62">
        <f t="shared" si="225"/>
        <v>36.22</v>
      </c>
      <c r="P2411" s="50">
        <f t="shared" si="226"/>
        <v>9</v>
      </c>
      <c r="Q2411" s="51">
        <f t="shared" si="227"/>
        <v>36.22</v>
      </c>
      <c r="R2411" s="46" t="s">
        <v>7299</v>
      </c>
    </row>
    <row r="2412" spans="1:18" ht="16.5" hidden="1" customHeight="1" x14ac:dyDescent="0.15">
      <c r="A2412" s="56" t="s">
        <v>6486</v>
      </c>
      <c r="B2412" s="98" t="s">
        <v>6487</v>
      </c>
      <c r="C2412" s="98" t="s">
        <v>6488</v>
      </c>
      <c r="D2412" s="56" t="s">
        <v>329</v>
      </c>
      <c r="E2412" s="56" t="s">
        <v>5171</v>
      </c>
      <c r="F2412" s="56" t="s">
        <v>5172</v>
      </c>
      <c r="G2412" s="66">
        <v>18.076199534965788</v>
      </c>
      <c r="H2412" s="65">
        <v>0</v>
      </c>
      <c r="I2412" s="47">
        <f t="shared" si="222"/>
        <v>0</v>
      </c>
      <c r="J2412" s="65">
        <v>0</v>
      </c>
      <c r="K2412" s="48">
        <f t="shared" si="223"/>
        <v>0</v>
      </c>
      <c r="L2412" s="65">
        <v>0</v>
      </c>
      <c r="M2412" s="60">
        <f t="shared" si="224"/>
        <v>0</v>
      </c>
      <c r="N2412" s="49">
        <v>2</v>
      </c>
      <c r="O2412" s="62">
        <f t="shared" si="225"/>
        <v>36.152399069931576</v>
      </c>
      <c r="P2412" s="50">
        <f t="shared" si="226"/>
        <v>2</v>
      </c>
      <c r="Q2412" s="51">
        <f t="shared" si="227"/>
        <v>36.152399069931576</v>
      </c>
      <c r="R2412" s="46" t="s">
        <v>1</v>
      </c>
    </row>
    <row r="2413" spans="1:18" ht="16.5" hidden="1" customHeight="1" x14ac:dyDescent="0.15">
      <c r="A2413" s="56" t="s">
        <v>7211</v>
      </c>
      <c r="B2413" s="98" t="s">
        <v>7212</v>
      </c>
      <c r="C2413" s="98" t="s">
        <v>7212</v>
      </c>
      <c r="D2413" s="56" t="s">
        <v>329</v>
      </c>
      <c r="E2413" s="56" t="s">
        <v>1380</v>
      </c>
      <c r="F2413" s="56" t="s">
        <v>1381</v>
      </c>
      <c r="G2413" s="66">
        <v>9</v>
      </c>
      <c r="H2413" s="65">
        <v>0</v>
      </c>
      <c r="I2413" s="47">
        <f t="shared" si="222"/>
        <v>0</v>
      </c>
      <c r="J2413" s="65">
        <v>0</v>
      </c>
      <c r="K2413" s="48">
        <f t="shared" si="223"/>
        <v>0</v>
      </c>
      <c r="L2413" s="65">
        <v>0</v>
      </c>
      <c r="M2413" s="60">
        <f t="shared" si="224"/>
        <v>0</v>
      </c>
      <c r="N2413" s="49">
        <v>4</v>
      </c>
      <c r="O2413" s="62">
        <f t="shared" si="225"/>
        <v>36</v>
      </c>
      <c r="P2413" s="50">
        <f t="shared" si="226"/>
        <v>4</v>
      </c>
      <c r="Q2413" s="51">
        <f t="shared" si="227"/>
        <v>36</v>
      </c>
      <c r="R2413" s="46" t="s">
        <v>7303</v>
      </c>
    </row>
    <row r="2414" spans="1:18" ht="16.5" hidden="1" customHeight="1" x14ac:dyDescent="0.15">
      <c r="A2414" s="56" t="s">
        <v>7215</v>
      </c>
      <c r="B2414" s="98" t="s">
        <v>7216</v>
      </c>
      <c r="C2414" s="98" t="s">
        <v>7217</v>
      </c>
      <c r="D2414" s="56" t="s">
        <v>329</v>
      </c>
      <c r="E2414" s="56" t="s">
        <v>1380</v>
      </c>
      <c r="F2414" s="56" t="s">
        <v>1381</v>
      </c>
      <c r="G2414" s="66">
        <v>12</v>
      </c>
      <c r="H2414" s="65">
        <v>0</v>
      </c>
      <c r="I2414" s="47">
        <f t="shared" si="222"/>
        <v>0</v>
      </c>
      <c r="J2414" s="65">
        <v>0</v>
      </c>
      <c r="K2414" s="48">
        <f t="shared" si="223"/>
        <v>0</v>
      </c>
      <c r="L2414" s="65">
        <v>0</v>
      </c>
      <c r="M2414" s="60">
        <f t="shared" si="224"/>
        <v>0</v>
      </c>
      <c r="N2414" s="49">
        <v>3</v>
      </c>
      <c r="O2414" s="62">
        <f t="shared" si="225"/>
        <v>36</v>
      </c>
      <c r="P2414" s="50">
        <f t="shared" si="226"/>
        <v>3</v>
      </c>
      <c r="Q2414" s="51">
        <f t="shared" si="227"/>
        <v>36</v>
      </c>
      <c r="R2414" s="46" t="s">
        <v>7303</v>
      </c>
    </row>
    <row r="2415" spans="1:18" ht="16.5" hidden="1" customHeight="1" x14ac:dyDescent="0.15">
      <c r="A2415" s="56" t="s">
        <v>4980</v>
      </c>
      <c r="B2415" s="98" t="s">
        <v>4981</v>
      </c>
      <c r="C2415" s="98" t="s">
        <v>4982</v>
      </c>
      <c r="D2415" s="56" t="s">
        <v>4773</v>
      </c>
      <c r="E2415" s="56" t="s">
        <v>1380</v>
      </c>
      <c r="F2415" s="56" t="s">
        <v>1381</v>
      </c>
      <c r="G2415" s="66">
        <v>1.2</v>
      </c>
      <c r="H2415" s="65">
        <v>0</v>
      </c>
      <c r="I2415" s="47">
        <f t="shared" si="222"/>
        <v>0</v>
      </c>
      <c r="J2415" s="65">
        <v>0</v>
      </c>
      <c r="K2415" s="48">
        <f t="shared" si="223"/>
        <v>0</v>
      </c>
      <c r="L2415" s="65">
        <v>0</v>
      </c>
      <c r="M2415" s="60">
        <f t="shared" si="224"/>
        <v>0</v>
      </c>
      <c r="N2415" s="49">
        <v>30</v>
      </c>
      <c r="O2415" s="62">
        <f t="shared" si="225"/>
        <v>36</v>
      </c>
      <c r="P2415" s="50">
        <f t="shared" si="226"/>
        <v>30</v>
      </c>
      <c r="Q2415" s="51">
        <f t="shared" si="227"/>
        <v>36</v>
      </c>
      <c r="R2415" s="46" t="s">
        <v>7303</v>
      </c>
    </row>
    <row r="2416" spans="1:18" ht="16.5" hidden="1" customHeight="1" x14ac:dyDescent="0.15">
      <c r="A2416" s="56" t="s">
        <v>4986</v>
      </c>
      <c r="B2416" s="98" t="s">
        <v>4987</v>
      </c>
      <c r="C2416" s="98" t="s">
        <v>4988</v>
      </c>
      <c r="D2416" s="56" t="s">
        <v>329</v>
      </c>
      <c r="E2416" s="56" t="s">
        <v>1380</v>
      </c>
      <c r="F2416" s="56" t="s">
        <v>1381</v>
      </c>
      <c r="G2416" s="66">
        <v>1</v>
      </c>
      <c r="H2416" s="65">
        <v>0</v>
      </c>
      <c r="I2416" s="47">
        <f t="shared" si="222"/>
        <v>0</v>
      </c>
      <c r="J2416" s="65">
        <v>0</v>
      </c>
      <c r="K2416" s="48">
        <f t="shared" si="223"/>
        <v>0</v>
      </c>
      <c r="L2416" s="65">
        <v>0</v>
      </c>
      <c r="M2416" s="60">
        <f t="shared" si="224"/>
        <v>0</v>
      </c>
      <c r="N2416" s="49">
        <v>36</v>
      </c>
      <c r="O2416" s="62">
        <f t="shared" si="225"/>
        <v>36</v>
      </c>
      <c r="P2416" s="50">
        <f t="shared" si="226"/>
        <v>36</v>
      </c>
      <c r="Q2416" s="51">
        <f t="shared" si="227"/>
        <v>36</v>
      </c>
      <c r="R2416" s="46" t="s">
        <v>7303</v>
      </c>
    </row>
    <row r="2417" spans="1:18" ht="16.5" hidden="1" customHeight="1" x14ac:dyDescent="0.15">
      <c r="A2417" s="56" t="s">
        <v>929</v>
      </c>
      <c r="B2417" s="98" t="s">
        <v>7991</v>
      </c>
      <c r="C2417" s="98" t="s">
        <v>930</v>
      </c>
      <c r="D2417" s="56" t="s">
        <v>329</v>
      </c>
      <c r="E2417" s="56" t="s">
        <v>334</v>
      </c>
      <c r="F2417" s="56" t="s">
        <v>335</v>
      </c>
      <c r="G2417" s="66">
        <v>36</v>
      </c>
      <c r="H2417" s="65">
        <v>0</v>
      </c>
      <c r="I2417" s="47">
        <f t="shared" si="222"/>
        <v>0</v>
      </c>
      <c r="J2417" s="65">
        <v>0</v>
      </c>
      <c r="K2417" s="48">
        <f t="shared" si="223"/>
        <v>0</v>
      </c>
      <c r="L2417" s="65">
        <v>0</v>
      </c>
      <c r="M2417" s="60">
        <f t="shared" si="224"/>
        <v>0</v>
      </c>
      <c r="N2417" s="49">
        <v>1</v>
      </c>
      <c r="O2417" s="62">
        <f t="shared" si="225"/>
        <v>36</v>
      </c>
      <c r="P2417" s="50">
        <f t="shared" si="226"/>
        <v>1</v>
      </c>
      <c r="Q2417" s="51">
        <f t="shared" si="227"/>
        <v>36</v>
      </c>
      <c r="R2417" s="46" t="s">
        <v>7299</v>
      </c>
    </row>
    <row r="2418" spans="1:18" ht="16.5" hidden="1" customHeight="1" x14ac:dyDescent="0.15">
      <c r="A2418" s="56" t="s">
        <v>963</v>
      </c>
      <c r="B2418" s="98" t="s">
        <v>964</v>
      </c>
      <c r="C2418" s="98" t="s">
        <v>965</v>
      </c>
      <c r="D2418" s="56" t="s">
        <v>329</v>
      </c>
      <c r="E2418" s="56" t="s">
        <v>351</v>
      </c>
      <c r="F2418" s="56" t="s">
        <v>352</v>
      </c>
      <c r="G2418" s="66">
        <v>36</v>
      </c>
      <c r="H2418" s="65">
        <v>0</v>
      </c>
      <c r="I2418" s="47">
        <f t="shared" si="222"/>
        <v>0</v>
      </c>
      <c r="J2418" s="65">
        <v>0</v>
      </c>
      <c r="K2418" s="48">
        <f t="shared" si="223"/>
        <v>0</v>
      </c>
      <c r="L2418" s="65">
        <v>0</v>
      </c>
      <c r="M2418" s="60">
        <f t="shared" si="224"/>
        <v>0</v>
      </c>
      <c r="N2418" s="49">
        <v>1</v>
      </c>
      <c r="O2418" s="62">
        <f t="shared" si="225"/>
        <v>36</v>
      </c>
      <c r="P2418" s="50">
        <f t="shared" si="226"/>
        <v>1</v>
      </c>
      <c r="Q2418" s="51">
        <f t="shared" si="227"/>
        <v>36</v>
      </c>
      <c r="R2418" s="46" t="s">
        <v>7299</v>
      </c>
    </row>
    <row r="2419" spans="1:18" ht="16.5" hidden="1" customHeight="1" x14ac:dyDescent="0.15">
      <c r="A2419" s="56" t="s">
        <v>5067</v>
      </c>
      <c r="B2419" s="98" t="s">
        <v>5068</v>
      </c>
      <c r="C2419" s="98" t="s">
        <v>5069</v>
      </c>
      <c r="D2419" s="56" t="s">
        <v>329</v>
      </c>
      <c r="E2419" s="56" t="s">
        <v>330</v>
      </c>
      <c r="F2419" s="56" t="s">
        <v>331</v>
      </c>
      <c r="G2419" s="66">
        <v>4.5</v>
      </c>
      <c r="H2419" s="65">
        <v>0</v>
      </c>
      <c r="I2419" s="47">
        <f t="shared" si="222"/>
        <v>0</v>
      </c>
      <c r="J2419" s="65">
        <v>0</v>
      </c>
      <c r="K2419" s="48">
        <f t="shared" si="223"/>
        <v>0</v>
      </c>
      <c r="L2419" s="65">
        <v>0</v>
      </c>
      <c r="M2419" s="60">
        <f t="shared" si="224"/>
        <v>0</v>
      </c>
      <c r="N2419" s="49">
        <v>8</v>
      </c>
      <c r="O2419" s="62">
        <f t="shared" si="225"/>
        <v>36</v>
      </c>
      <c r="P2419" s="50">
        <f t="shared" si="226"/>
        <v>8</v>
      </c>
      <c r="Q2419" s="51">
        <f t="shared" si="227"/>
        <v>36</v>
      </c>
      <c r="R2419" s="46" t="s">
        <v>7303</v>
      </c>
    </row>
    <row r="2420" spans="1:18" ht="16.5" hidden="1" customHeight="1" x14ac:dyDescent="0.15">
      <c r="A2420" s="56" t="s">
        <v>5607</v>
      </c>
      <c r="B2420" s="98" t="s">
        <v>5608</v>
      </c>
      <c r="C2420" s="98" t="s">
        <v>5609</v>
      </c>
      <c r="D2420" s="56" t="s">
        <v>329</v>
      </c>
      <c r="E2420" s="56" t="s">
        <v>5300</v>
      </c>
      <c r="F2420" s="56" t="s">
        <v>5301</v>
      </c>
      <c r="G2420" s="66">
        <v>35.956929822799005</v>
      </c>
      <c r="H2420" s="65">
        <v>0</v>
      </c>
      <c r="I2420" s="47">
        <f t="shared" si="222"/>
        <v>0</v>
      </c>
      <c r="J2420" s="65">
        <v>0</v>
      </c>
      <c r="K2420" s="48">
        <f t="shared" si="223"/>
        <v>0</v>
      </c>
      <c r="L2420" s="65">
        <v>0</v>
      </c>
      <c r="M2420" s="60">
        <f t="shared" si="224"/>
        <v>0</v>
      </c>
      <c r="N2420" s="49">
        <v>1</v>
      </c>
      <c r="O2420" s="62">
        <f t="shared" si="225"/>
        <v>35.956929822799005</v>
      </c>
      <c r="P2420" s="50">
        <f t="shared" si="226"/>
        <v>1</v>
      </c>
      <c r="Q2420" s="51">
        <f t="shared" si="227"/>
        <v>35.956929822799005</v>
      </c>
      <c r="R2420" s="46" t="s">
        <v>1</v>
      </c>
    </row>
    <row r="2421" spans="1:18" ht="16.5" hidden="1" customHeight="1" x14ac:dyDescent="0.15">
      <c r="A2421" s="56" t="s">
        <v>2744</v>
      </c>
      <c r="B2421" s="98" t="s">
        <v>2745</v>
      </c>
      <c r="C2421" s="98" t="s">
        <v>2746</v>
      </c>
      <c r="D2421" s="56" t="s">
        <v>329</v>
      </c>
      <c r="E2421" s="56" t="s">
        <v>351</v>
      </c>
      <c r="F2421" s="56" t="s">
        <v>352</v>
      </c>
      <c r="G2421" s="66">
        <v>4.5002088793998475E-3</v>
      </c>
      <c r="H2421" s="65">
        <v>0</v>
      </c>
      <c r="I2421" s="47">
        <f t="shared" si="222"/>
        <v>0</v>
      </c>
      <c r="J2421" s="65">
        <v>0</v>
      </c>
      <c r="K2421" s="48">
        <f t="shared" si="223"/>
        <v>0</v>
      </c>
      <c r="L2421" s="65">
        <v>0</v>
      </c>
      <c r="M2421" s="60">
        <f t="shared" si="224"/>
        <v>0</v>
      </c>
      <c r="N2421" s="49">
        <v>7983</v>
      </c>
      <c r="O2421" s="62">
        <f t="shared" si="225"/>
        <v>35.925167484248981</v>
      </c>
      <c r="P2421" s="50">
        <f t="shared" si="226"/>
        <v>7983</v>
      </c>
      <c r="Q2421" s="51">
        <f t="shared" si="227"/>
        <v>35.925167484248981</v>
      </c>
      <c r="R2421" s="46" t="s">
        <v>7307</v>
      </c>
    </row>
    <row r="2422" spans="1:18" ht="16.5" hidden="1" customHeight="1" x14ac:dyDescent="0.15">
      <c r="A2422" s="56" t="s">
        <v>1117</v>
      </c>
      <c r="B2422" s="98" t="s">
        <v>1007</v>
      </c>
      <c r="C2422" s="98" t="s">
        <v>1118</v>
      </c>
      <c r="D2422" s="56" t="s">
        <v>329</v>
      </c>
      <c r="E2422" s="56" t="s">
        <v>330</v>
      </c>
      <c r="F2422" s="56" t="s">
        <v>331</v>
      </c>
      <c r="G2422" s="66">
        <v>4.4889999999999999</v>
      </c>
      <c r="H2422" s="65">
        <v>0</v>
      </c>
      <c r="I2422" s="47">
        <f t="shared" si="222"/>
        <v>0</v>
      </c>
      <c r="J2422" s="65">
        <v>0</v>
      </c>
      <c r="K2422" s="48">
        <f t="shared" si="223"/>
        <v>0</v>
      </c>
      <c r="L2422" s="65">
        <v>0</v>
      </c>
      <c r="M2422" s="60">
        <f t="shared" si="224"/>
        <v>0</v>
      </c>
      <c r="N2422" s="49">
        <v>8</v>
      </c>
      <c r="O2422" s="62">
        <f t="shared" si="225"/>
        <v>35.911999999999999</v>
      </c>
      <c r="P2422" s="50">
        <f t="shared" si="226"/>
        <v>8</v>
      </c>
      <c r="Q2422" s="51">
        <f t="shared" si="227"/>
        <v>35.911999999999999</v>
      </c>
      <c r="R2422" s="46" t="s">
        <v>7299</v>
      </c>
    </row>
    <row r="2423" spans="1:18" ht="16.5" hidden="1" customHeight="1" x14ac:dyDescent="0.15">
      <c r="A2423" s="56" t="s">
        <v>2913</v>
      </c>
      <c r="B2423" s="98" t="s">
        <v>2914</v>
      </c>
      <c r="C2423" s="98" t="s">
        <v>2915</v>
      </c>
      <c r="D2423" s="56" t="s">
        <v>329</v>
      </c>
      <c r="E2423" s="56" t="s">
        <v>351</v>
      </c>
      <c r="F2423" s="56" t="s">
        <v>352</v>
      </c>
      <c r="G2423" s="66">
        <v>3.8000540759767481E-3</v>
      </c>
      <c r="H2423" s="65">
        <v>0</v>
      </c>
      <c r="I2423" s="47">
        <f t="shared" si="222"/>
        <v>0</v>
      </c>
      <c r="J2423" s="65">
        <v>0</v>
      </c>
      <c r="K2423" s="48">
        <f t="shared" si="223"/>
        <v>0</v>
      </c>
      <c r="L2423" s="65">
        <v>0</v>
      </c>
      <c r="M2423" s="60">
        <f t="shared" si="224"/>
        <v>0</v>
      </c>
      <c r="N2423" s="49">
        <v>9361</v>
      </c>
      <c r="O2423" s="62">
        <f t="shared" si="225"/>
        <v>35.572306205218339</v>
      </c>
      <c r="P2423" s="50">
        <f t="shared" si="226"/>
        <v>9361</v>
      </c>
      <c r="Q2423" s="51">
        <f t="shared" si="227"/>
        <v>35.572306205218339</v>
      </c>
      <c r="R2423" s="46" t="s">
        <v>7307</v>
      </c>
    </row>
    <row r="2424" spans="1:18" ht="16.5" hidden="1" customHeight="1" x14ac:dyDescent="0.15">
      <c r="A2424" s="56" t="s">
        <v>6301</v>
      </c>
      <c r="B2424" s="98" t="s">
        <v>6302</v>
      </c>
      <c r="C2424" s="98" t="s">
        <v>8441</v>
      </c>
      <c r="D2424" s="56" t="s">
        <v>329</v>
      </c>
      <c r="E2424" s="56" t="s">
        <v>5300</v>
      </c>
      <c r="F2424" s="56" t="s">
        <v>5301</v>
      </c>
      <c r="G2424" s="66">
        <v>35.497599140780331</v>
      </c>
      <c r="H2424" s="65">
        <v>0</v>
      </c>
      <c r="I2424" s="47">
        <f t="shared" si="222"/>
        <v>0</v>
      </c>
      <c r="J2424" s="65">
        <v>0</v>
      </c>
      <c r="K2424" s="48">
        <f t="shared" si="223"/>
        <v>0</v>
      </c>
      <c r="L2424" s="65">
        <v>0</v>
      </c>
      <c r="M2424" s="60">
        <f t="shared" si="224"/>
        <v>0</v>
      </c>
      <c r="N2424" s="49">
        <v>1</v>
      </c>
      <c r="O2424" s="62">
        <f t="shared" si="225"/>
        <v>35.497599140780331</v>
      </c>
      <c r="P2424" s="50">
        <f t="shared" si="226"/>
        <v>1</v>
      </c>
      <c r="Q2424" s="51">
        <f t="shared" si="227"/>
        <v>35.497599140780331</v>
      </c>
      <c r="R2424" s="46" t="s">
        <v>1</v>
      </c>
    </row>
    <row r="2425" spans="1:18" ht="16.5" hidden="1" customHeight="1" x14ac:dyDescent="0.15">
      <c r="A2425" s="56" t="s">
        <v>2083</v>
      </c>
      <c r="B2425" s="98" t="s">
        <v>2084</v>
      </c>
      <c r="C2425" s="98" t="s">
        <v>1656</v>
      </c>
      <c r="D2425" s="56" t="s">
        <v>329</v>
      </c>
      <c r="E2425" s="56" t="s">
        <v>1310</v>
      </c>
      <c r="F2425" s="56" t="s">
        <v>1311</v>
      </c>
      <c r="G2425" s="66">
        <v>5.0535443373493978</v>
      </c>
      <c r="H2425" s="65">
        <v>0</v>
      </c>
      <c r="I2425" s="47">
        <f t="shared" si="222"/>
        <v>0</v>
      </c>
      <c r="J2425" s="65">
        <v>0</v>
      </c>
      <c r="K2425" s="48">
        <f t="shared" si="223"/>
        <v>0</v>
      </c>
      <c r="L2425" s="65">
        <v>0</v>
      </c>
      <c r="M2425" s="60">
        <f t="shared" si="224"/>
        <v>0</v>
      </c>
      <c r="N2425" s="49">
        <v>7</v>
      </c>
      <c r="O2425" s="62">
        <f t="shared" si="225"/>
        <v>35.374810361445782</v>
      </c>
      <c r="P2425" s="50">
        <f t="shared" si="226"/>
        <v>7</v>
      </c>
      <c r="Q2425" s="51">
        <f t="shared" si="227"/>
        <v>35.374810361445782</v>
      </c>
      <c r="R2425" s="46" t="s">
        <v>7301</v>
      </c>
    </row>
    <row r="2426" spans="1:18" ht="16.5" hidden="1" customHeight="1" x14ac:dyDescent="0.15">
      <c r="A2426" s="56" t="s">
        <v>3555</v>
      </c>
      <c r="B2426" s="98" t="s">
        <v>3556</v>
      </c>
      <c r="C2426" s="98" t="s">
        <v>3556</v>
      </c>
      <c r="D2426" s="56" t="s">
        <v>350</v>
      </c>
      <c r="E2426" s="56" t="s">
        <v>351</v>
      </c>
      <c r="F2426" s="56" t="s">
        <v>352</v>
      </c>
      <c r="G2426" s="66">
        <v>0.67999999999999994</v>
      </c>
      <c r="H2426" s="65">
        <v>0</v>
      </c>
      <c r="I2426" s="47">
        <f t="shared" si="222"/>
        <v>0</v>
      </c>
      <c r="J2426" s="65">
        <v>0</v>
      </c>
      <c r="K2426" s="48">
        <f t="shared" si="223"/>
        <v>0</v>
      </c>
      <c r="L2426" s="65">
        <v>0</v>
      </c>
      <c r="M2426" s="60">
        <f t="shared" si="224"/>
        <v>0</v>
      </c>
      <c r="N2426" s="49">
        <v>52</v>
      </c>
      <c r="O2426" s="62">
        <f t="shared" si="225"/>
        <v>35.36</v>
      </c>
      <c r="P2426" s="50">
        <f t="shared" si="226"/>
        <v>52</v>
      </c>
      <c r="Q2426" s="51">
        <f t="shared" si="227"/>
        <v>35.36</v>
      </c>
      <c r="R2426" s="46" t="s">
        <v>7307</v>
      </c>
    </row>
    <row r="2427" spans="1:18" ht="16.5" hidden="1" customHeight="1" x14ac:dyDescent="0.15">
      <c r="A2427" s="56" t="s">
        <v>2598</v>
      </c>
      <c r="B2427" s="98" t="s">
        <v>2599</v>
      </c>
      <c r="C2427" s="98" t="s">
        <v>2599</v>
      </c>
      <c r="D2427" s="56" t="s">
        <v>350</v>
      </c>
      <c r="E2427" s="56" t="s">
        <v>351</v>
      </c>
      <c r="F2427" s="56" t="s">
        <v>352</v>
      </c>
      <c r="G2427" s="66">
        <v>1.0999999999999999E-2</v>
      </c>
      <c r="H2427" s="65">
        <v>0</v>
      </c>
      <c r="I2427" s="47">
        <f t="shared" si="222"/>
        <v>0</v>
      </c>
      <c r="J2427" s="65">
        <v>0</v>
      </c>
      <c r="K2427" s="48">
        <f t="shared" si="223"/>
        <v>0</v>
      </c>
      <c r="L2427" s="65">
        <v>0</v>
      </c>
      <c r="M2427" s="60">
        <f t="shared" si="224"/>
        <v>0</v>
      </c>
      <c r="N2427" s="49">
        <v>3200</v>
      </c>
      <c r="O2427" s="62">
        <f t="shared" si="225"/>
        <v>35.199999999999996</v>
      </c>
      <c r="P2427" s="50">
        <f t="shared" si="226"/>
        <v>3200</v>
      </c>
      <c r="Q2427" s="51">
        <f t="shared" si="227"/>
        <v>35.199999999999996</v>
      </c>
      <c r="R2427" s="46" t="s">
        <v>7307</v>
      </c>
    </row>
    <row r="2428" spans="1:18" ht="16.5" hidden="1" customHeight="1" x14ac:dyDescent="0.15">
      <c r="A2428" s="56" t="s">
        <v>1481</v>
      </c>
      <c r="B2428" s="98" t="s">
        <v>1482</v>
      </c>
      <c r="C2428" s="98" t="s">
        <v>1482</v>
      </c>
      <c r="D2428" s="56" t="s">
        <v>329</v>
      </c>
      <c r="E2428" s="56" t="s">
        <v>334</v>
      </c>
      <c r="F2428" s="56" t="s">
        <v>335</v>
      </c>
      <c r="G2428" s="66">
        <v>2.1979000000000002</v>
      </c>
      <c r="H2428" s="65">
        <v>0</v>
      </c>
      <c r="I2428" s="47">
        <f t="shared" si="222"/>
        <v>0</v>
      </c>
      <c r="J2428" s="65">
        <v>0</v>
      </c>
      <c r="K2428" s="48">
        <f t="shared" si="223"/>
        <v>0</v>
      </c>
      <c r="L2428" s="65">
        <v>0</v>
      </c>
      <c r="M2428" s="60">
        <f t="shared" si="224"/>
        <v>0</v>
      </c>
      <c r="N2428" s="49">
        <v>16</v>
      </c>
      <c r="O2428" s="62">
        <f t="shared" si="225"/>
        <v>35.166400000000003</v>
      </c>
      <c r="P2428" s="50">
        <f t="shared" si="226"/>
        <v>16</v>
      </c>
      <c r="Q2428" s="51">
        <f t="shared" si="227"/>
        <v>35.166400000000003</v>
      </c>
      <c r="R2428" s="46" t="s">
        <v>7300</v>
      </c>
    </row>
    <row r="2429" spans="1:18" ht="16.5" hidden="1" customHeight="1" x14ac:dyDescent="0.15">
      <c r="A2429" s="56" t="s">
        <v>7042</v>
      </c>
      <c r="B2429" s="98" t="s">
        <v>7043</v>
      </c>
      <c r="C2429" s="98" t="s">
        <v>7043</v>
      </c>
      <c r="D2429" s="56" t="s">
        <v>329</v>
      </c>
      <c r="E2429" s="56" t="s">
        <v>1380</v>
      </c>
      <c r="F2429" s="56" t="s">
        <v>1381</v>
      </c>
      <c r="G2429" s="66">
        <v>3.5</v>
      </c>
      <c r="H2429" s="65">
        <v>0</v>
      </c>
      <c r="I2429" s="47">
        <f t="shared" si="222"/>
        <v>0</v>
      </c>
      <c r="J2429" s="65">
        <v>0</v>
      </c>
      <c r="K2429" s="48">
        <f t="shared" si="223"/>
        <v>0</v>
      </c>
      <c r="L2429" s="65">
        <v>0</v>
      </c>
      <c r="M2429" s="60">
        <f t="shared" si="224"/>
        <v>0</v>
      </c>
      <c r="N2429" s="49">
        <v>10</v>
      </c>
      <c r="O2429" s="62">
        <f t="shared" si="225"/>
        <v>35</v>
      </c>
      <c r="P2429" s="50">
        <f t="shared" si="226"/>
        <v>10</v>
      </c>
      <c r="Q2429" s="51">
        <f t="shared" si="227"/>
        <v>35</v>
      </c>
      <c r="R2429" s="46" t="s">
        <v>7303</v>
      </c>
    </row>
    <row r="2430" spans="1:18" ht="16.5" hidden="1" customHeight="1" x14ac:dyDescent="0.15">
      <c r="A2430" s="56" t="s">
        <v>71</v>
      </c>
      <c r="B2430" s="98" t="s">
        <v>197</v>
      </c>
      <c r="C2430" s="98" t="s">
        <v>8464</v>
      </c>
      <c r="D2430" s="56" t="s">
        <v>329</v>
      </c>
      <c r="E2430" s="56" t="s">
        <v>5171</v>
      </c>
      <c r="F2430" s="56" t="s">
        <v>5172</v>
      </c>
      <c r="G2430" s="66">
        <v>17.472987161604653</v>
      </c>
      <c r="H2430" s="65">
        <v>0</v>
      </c>
      <c r="I2430" s="47">
        <f t="shared" si="222"/>
        <v>0</v>
      </c>
      <c r="J2430" s="65">
        <v>0</v>
      </c>
      <c r="K2430" s="48">
        <f t="shared" si="223"/>
        <v>0</v>
      </c>
      <c r="L2430" s="65">
        <v>0</v>
      </c>
      <c r="M2430" s="60">
        <f t="shared" si="224"/>
        <v>0</v>
      </c>
      <c r="N2430" s="49">
        <v>2</v>
      </c>
      <c r="O2430" s="62">
        <f t="shared" si="225"/>
        <v>34.945974323209306</v>
      </c>
      <c r="P2430" s="50">
        <f t="shared" si="226"/>
        <v>2</v>
      </c>
      <c r="Q2430" s="51">
        <f t="shared" si="227"/>
        <v>34.945974323209306</v>
      </c>
      <c r="R2430" s="46" t="s">
        <v>1</v>
      </c>
    </row>
    <row r="2431" spans="1:18" ht="16.5" hidden="1" customHeight="1" x14ac:dyDescent="0.15">
      <c r="A2431" s="56" t="s">
        <v>2708</v>
      </c>
      <c r="B2431" s="98" t="s">
        <v>2709</v>
      </c>
      <c r="C2431" s="98" t="s">
        <v>2710</v>
      </c>
      <c r="D2431" s="56" t="s">
        <v>329</v>
      </c>
      <c r="E2431" s="56" t="s">
        <v>351</v>
      </c>
      <c r="F2431" s="56" t="s">
        <v>352</v>
      </c>
      <c r="G2431" s="66">
        <v>3.8E-3</v>
      </c>
      <c r="H2431" s="65">
        <v>0</v>
      </c>
      <c r="I2431" s="47">
        <f t="shared" si="222"/>
        <v>0</v>
      </c>
      <c r="J2431" s="65">
        <v>0</v>
      </c>
      <c r="K2431" s="48">
        <f t="shared" si="223"/>
        <v>0</v>
      </c>
      <c r="L2431" s="65">
        <v>0</v>
      </c>
      <c r="M2431" s="60">
        <f t="shared" si="224"/>
        <v>0</v>
      </c>
      <c r="N2431" s="49">
        <v>9193</v>
      </c>
      <c r="O2431" s="62">
        <f t="shared" si="225"/>
        <v>34.933399999999999</v>
      </c>
      <c r="P2431" s="50">
        <f t="shared" si="226"/>
        <v>9193</v>
      </c>
      <c r="Q2431" s="51">
        <f t="shared" si="227"/>
        <v>34.933399999999999</v>
      </c>
      <c r="R2431" s="46" t="s">
        <v>7307</v>
      </c>
    </row>
    <row r="2432" spans="1:18" ht="16.5" hidden="1" customHeight="1" x14ac:dyDescent="0.15">
      <c r="A2432" s="56" t="s">
        <v>2545</v>
      </c>
      <c r="B2432" s="98" t="s">
        <v>2546</v>
      </c>
      <c r="C2432" s="98" t="s">
        <v>2547</v>
      </c>
      <c r="D2432" s="56" t="s">
        <v>350</v>
      </c>
      <c r="E2432" s="56" t="s">
        <v>351</v>
      </c>
      <c r="F2432" s="56" t="s">
        <v>352</v>
      </c>
      <c r="G2432" s="66">
        <v>1.1999999999999999E-2</v>
      </c>
      <c r="H2432" s="65">
        <v>0</v>
      </c>
      <c r="I2432" s="47">
        <f t="shared" si="222"/>
        <v>0</v>
      </c>
      <c r="J2432" s="65">
        <v>0</v>
      </c>
      <c r="K2432" s="48">
        <f t="shared" si="223"/>
        <v>0</v>
      </c>
      <c r="L2432" s="65">
        <v>0</v>
      </c>
      <c r="M2432" s="60">
        <f t="shared" si="224"/>
        <v>0</v>
      </c>
      <c r="N2432" s="49">
        <v>2910</v>
      </c>
      <c r="O2432" s="62">
        <f t="shared" si="225"/>
        <v>34.919999999999995</v>
      </c>
      <c r="P2432" s="50">
        <f t="shared" si="226"/>
        <v>2910</v>
      </c>
      <c r="Q2432" s="51">
        <f t="shared" si="227"/>
        <v>34.919999999999995</v>
      </c>
      <c r="R2432" s="46" t="s">
        <v>7307</v>
      </c>
    </row>
    <row r="2433" spans="1:18" ht="16.5" hidden="1" customHeight="1" x14ac:dyDescent="0.15">
      <c r="A2433" s="56" t="s">
        <v>719</v>
      </c>
      <c r="B2433" s="98" t="s">
        <v>720</v>
      </c>
      <c r="C2433" s="98" t="s">
        <v>8245</v>
      </c>
      <c r="D2433" s="56" t="s">
        <v>329</v>
      </c>
      <c r="E2433" s="56" t="s">
        <v>330</v>
      </c>
      <c r="F2433" s="56" t="s">
        <v>331</v>
      </c>
      <c r="G2433" s="66">
        <v>5.7992828845766455</v>
      </c>
      <c r="H2433" s="65">
        <v>0</v>
      </c>
      <c r="I2433" s="47">
        <f t="shared" si="222"/>
        <v>0</v>
      </c>
      <c r="J2433" s="65">
        <v>0</v>
      </c>
      <c r="K2433" s="48">
        <f t="shared" si="223"/>
        <v>0</v>
      </c>
      <c r="L2433" s="65">
        <v>0</v>
      </c>
      <c r="M2433" s="60">
        <f t="shared" si="224"/>
        <v>0</v>
      </c>
      <c r="N2433" s="49">
        <v>6</v>
      </c>
      <c r="O2433" s="62">
        <f t="shared" si="225"/>
        <v>34.795697307459875</v>
      </c>
      <c r="P2433" s="50">
        <f t="shared" si="226"/>
        <v>6</v>
      </c>
      <c r="Q2433" s="51">
        <f t="shared" si="227"/>
        <v>34.795697307459875</v>
      </c>
      <c r="R2433" s="46" t="s">
        <v>7299</v>
      </c>
    </row>
    <row r="2434" spans="1:18" ht="16.5" hidden="1" customHeight="1" x14ac:dyDescent="0.15">
      <c r="A2434" s="56" t="s">
        <v>2630</v>
      </c>
      <c r="B2434" s="98" t="s">
        <v>2631</v>
      </c>
      <c r="C2434" s="98" t="s">
        <v>2631</v>
      </c>
      <c r="D2434" s="56" t="s">
        <v>350</v>
      </c>
      <c r="E2434" s="56" t="s">
        <v>351</v>
      </c>
      <c r="F2434" s="56" t="s">
        <v>352</v>
      </c>
      <c r="G2434" s="66">
        <v>6.9999999999999993E-3</v>
      </c>
      <c r="H2434" s="65">
        <v>0</v>
      </c>
      <c r="I2434" s="47">
        <f t="shared" ref="I2434:I2497" si="228">H2434*G2434</f>
        <v>0</v>
      </c>
      <c r="J2434" s="65">
        <v>0</v>
      </c>
      <c r="K2434" s="48">
        <f t="shared" ref="K2434:K2497" si="229">J2434*G2434</f>
        <v>0</v>
      </c>
      <c r="L2434" s="65">
        <v>0</v>
      </c>
      <c r="M2434" s="60">
        <f t="shared" ref="M2434:M2497" si="230">L2434*G2434</f>
        <v>0</v>
      </c>
      <c r="N2434" s="49">
        <v>4918</v>
      </c>
      <c r="O2434" s="62">
        <f t="shared" ref="O2434:O2497" si="231">N2434*G2434</f>
        <v>34.425999999999995</v>
      </c>
      <c r="P2434" s="50">
        <f t="shared" ref="P2434:P2497" si="232">H2434+J2434+L2434+N2434</f>
        <v>4918</v>
      </c>
      <c r="Q2434" s="51">
        <f t="shared" ref="Q2434:Q2497" si="233">I2434+K2434+M2434+O2434</f>
        <v>34.425999999999995</v>
      </c>
      <c r="R2434" s="46" t="s">
        <v>7307</v>
      </c>
    </row>
    <row r="2435" spans="1:18" ht="16.5" hidden="1" customHeight="1" x14ac:dyDescent="0.15">
      <c r="A2435" s="56" t="s">
        <v>1958</v>
      </c>
      <c r="B2435" s="98" t="s">
        <v>1959</v>
      </c>
      <c r="C2435" s="98" t="s">
        <v>1774</v>
      </c>
      <c r="D2435" s="56" t="s">
        <v>329</v>
      </c>
      <c r="E2435" s="56" t="s">
        <v>351</v>
      </c>
      <c r="F2435" s="56" t="s">
        <v>352</v>
      </c>
      <c r="G2435" s="66">
        <v>1.8930707204072239</v>
      </c>
      <c r="H2435" s="65">
        <v>0</v>
      </c>
      <c r="I2435" s="47">
        <f t="shared" si="228"/>
        <v>0</v>
      </c>
      <c r="J2435" s="65">
        <v>0</v>
      </c>
      <c r="K2435" s="48">
        <f t="shared" si="229"/>
        <v>0</v>
      </c>
      <c r="L2435" s="65">
        <v>0</v>
      </c>
      <c r="M2435" s="60">
        <f t="shared" si="230"/>
        <v>0</v>
      </c>
      <c r="N2435" s="49">
        <v>18</v>
      </c>
      <c r="O2435" s="62">
        <f t="shared" si="231"/>
        <v>34.075272967330029</v>
      </c>
      <c r="P2435" s="50">
        <f t="shared" si="232"/>
        <v>18</v>
      </c>
      <c r="Q2435" s="51">
        <f t="shared" si="233"/>
        <v>34.075272967330029</v>
      </c>
      <c r="R2435" s="46" t="s">
        <v>7301</v>
      </c>
    </row>
    <row r="2436" spans="1:18" ht="16.5" hidden="1" customHeight="1" x14ac:dyDescent="0.15">
      <c r="A2436" s="56" t="s">
        <v>861</v>
      </c>
      <c r="B2436" s="98" t="s">
        <v>240</v>
      </c>
      <c r="C2436" s="98" t="s">
        <v>862</v>
      </c>
      <c r="D2436" s="56" t="s">
        <v>329</v>
      </c>
      <c r="E2436" s="56" t="s">
        <v>568</v>
      </c>
      <c r="F2436" s="56" t="s">
        <v>569</v>
      </c>
      <c r="G2436" s="66">
        <v>33.962266666666665</v>
      </c>
      <c r="H2436" s="65">
        <v>0</v>
      </c>
      <c r="I2436" s="47">
        <f t="shared" si="228"/>
        <v>0</v>
      </c>
      <c r="J2436" s="65">
        <v>0</v>
      </c>
      <c r="K2436" s="48">
        <f t="shared" si="229"/>
        <v>0</v>
      </c>
      <c r="L2436" s="65">
        <v>0</v>
      </c>
      <c r="M2436" s="60">
        <f t="shared" si="230"/>
        <v>0</v>
      </c>
      <c r="N2436" s="49">
        <v>1</v>
      </c>
      <c r="O2436" s="62">
        <f t="shared" si="231"/>
        <v>33.962266666666665</v>
      </c>
      <c r="P2436" s="50">
        <f t="shared" si="232"/>
        <v>1</v>
      </c>
      <c r="Q2436" s="51">
        <f t="shared" si="233"/>
        <v>33.962266666666665</v>
      </c>
      <c r="R2436" s="46" t="s">
        <v>7299</v>
      </c>
    </row>
    <row r="2437" spans="1:18" ht="16.5" hidden="1" customHeight="1" x14ac:dyDescent="0.15">
      <c r="A2437" s="56" t="s">
        <v>1069</v>
      </c>
      <c r="B2437" s="98" t="s">
        <v>1070</v>
      </c>
      <c r="C2437" s="98" t="s">
        <v>1070</v>
      </c>
      <c r="D2437" s="56" t="s">
        <v>350</v>
      </c>
      <c r="E2437" s="56" t="s">
        <v>568</v>
      </c>
      <c r="F2437" s="56" t="s">
        <v>569</v>
      </c>
      <c r="G2437" s="66">
        <v>0.11699999999999999</v>
      </c>
      <c r="H2437" s="65">
        <v>0</v>
      </c>
      <c r="I2437" s="47">
        <f t="shared" si="228"/>
        <v>0</v>
      </c>
      <c r="J2437" s="65">
        <v>0</v>
      </c>
      <c r="K2437" s="48">
        <f t="shared" si="229"/>
        <v>0</v>
      </c>
      <c r="L2437" s="65">
        <v>0</v>
      </c>
      <c r="M2437" s="60">
        <f t="shared" si="230"/>
        <v>0</v>
      </c>
      <c r="N2437" s="49">
        <v>290</v>
      </c>
      <c r="O2437" s="62">
        <f t="shared" si="231"/>
        <v>33.93</v>
      </c>
      <c r="P2437" s="50">
        <f t="shared" si="232"/>
        <v>290</v>
      </c>
      <c r="Q2437" s="51">
        <f t="shared" si="233"/>
        <v>33.93</v>
      </c>
      <c r="R2437" s="46" t="s">
        <v>7299</v>
      </c>
    </row>
    <row r="2438" spans="1:18" ht="16.5" hidden="1" customHeight="1" x14ac:dyDescent="0.15">
      <c r="A2438" s="56" t="s">
        <v>5657</v>
      </c>
      <c r="B2438" s="98" t="s">
        <v>5658</v>
      </c>
      <c r="C2438" s="98" t="s">
        <v>5494</v>
      </c>
      <c r="D2438" s="56" t="s">
        <v>329</v>
      </c>
      <c r="E2438" s="56" t="s">
        <v>5300</v>
      </c>
      <c r="F2438" s="56" t="s">
        <v>5301</v>
      </c>
      <c r="G2438" s="66">
        <v>33.720553780667728</v>
      </c>
      <c r="H2438" s="65">
        <v>0</v>
      </c>
      <c r="I2438" s="47">
        <f t="shared" si="228"/>
        <v>0</v>
      </c>
      <c r="J2438" s="65">
        <v>0</v>
      </c>
      <c r="K2438" s="48">
        <f t="shared" si="229"/>
        <v>0</v>
      </c>
      <c r="L2438" s="65">
        <v>0</v>
      </c>
      <c r="M2438" s="60">
        <f t="shared" si="230"/>
        <v>0</v>
      </c>
      <c r="N2438" s="49">
        <v>1</v>
      </c>
      <c r="O2438" s="62">
        <f t="shared" si="231"/>
        <v>33.720553780667728</v>
      </c>
      <c r="P2438" s="50">
        <f t="shared" si="232"/>
        <v>1</v>
      </c>
      <c r="Q2438" s="51">
        <f t="shared" si="233"/>
        <v>33.720553780667728</v>
      </c>
      <c r="R2438" s="46" t="s">
        <v>1</v>
      </c>
    </row>
    <row r="2439" spans="1:18" ht="16.5" hidden="1" customHeight="1" x14ac:dyDescent="0.15">
      <c r="A2439" s="56" t="s">
        <v>5657</v>
      </c>
      <c r="B2439" s="98" t="s">
        <v>5658</v>
      </c>
      <c r="C2439" s="98" t="s">
        <v>5494</v>
      </c>
      <c r="D2439" s="56" t="s">
        <v>329</v>
      </c>
      <c r="E2439" s="56" t="s">
        <v>5171</v>
      </c>
      <c r="F2439" s="56" t="s">
        <v>5172</v>
      </c>
      <c r="G2439" s="66">
        <v>33.720553780667728</v>
      </c>
      <c r="H2439" s="65">
        <v>0</v>
      </c>
      <c r="I2439" s="47">
        <f t="shared" si="228"/>
        <v>0</v>
      </c>
      <c r="J2439" s="65">
        <v>0</v>
      </c>
      <c r="K2439" s="48">
        <f t="shared" si="229"/>
        <v>0</v>
      </c>
      <c r="L2439" s="65">
        <v>0</v>
      </c>
      <c r="M2439" s="60">
        <f t="shared" si="230"/>
        <v>0</v>
      </c>
      <c r="N2439" s="49">
        <v>1</v>
      </c>
      <c r="O2439" s="62">
        <f t="shared" si="231"/>
        <v>33.720553780667728</v>
      </c>
      <c r="P2439" s="50">
        <f t="shared" si="232"/>
        <v>1</v>
      </c>
      <c r="Q2439" s="51">
        <f t="shared" si="233"/>
        <v>33.720553780667728</v>
      </c>
      <c r="R2439" s="46" t="s">
        <v>1</v>
      </c>
    </row>
    <row r="2440" spans="1:18" ht="16.5" hidden="1" customHeight="1" x14ac:dyDescent="0.15">
      <c r="A2440" s="56" t="s">
        <v>4160</v>
      </c>
      <c r="B2440" s="98" t="s">
        <v>4161</v>
      </c>
      <c r="C2440" s="98" t="s">
        <v>4161</v>
      </c>
      <c r="D2440" s="56" t="s">
        <v>350</v>
      </c>
      <c r="E2440" s="56" t="s">
        <v>330</v>
      </c>
      <c r="F2440" s="56" t="s">
        <v>331</v>
      </c>
      <c r="G2440" s="66">
        <v>8.3999999999999968</v>
      </c>
      <c r="H2440" s="65">
        <v>0</v>
      </c>
      <c r="I2440" s="47">
        <f t="shared" si="228"/>
        <v>0</v>
      </c>
      <c r="J2440" s="65">
        <v>0</v>
      </c>
      <c r="K2440" s="48">
        <f t="shared" si="229"/>
        <v>0</v>
      </c>
      <c r="L2440" s="65">
        <v>0</v>
      </c>
      <c r="M2440" s="60">
        <f t="shared" si="230"/>
        <v>0</v>
      </c>
      <c r="N2440" s="49">
        <v>4</v>
      </c>
      <c r="O2440" s="62">
        <f t="shared" si="231"/>
        <v>33.599999999999987</v>
      </c>
      <c r="P2440" s="50">
        <f t="shared" si="232"/>
        <v>4</v>
      </c>
      <c r="Q2440" s="51">
        <f t="shared" si="233"/>
        <v>33.599999999999987</v>
      </c>
      <c r="R2440" s="46" t="s">
        <v>7307</v>
      </c>
    </row>
    <row r="2441" spans="1:18" ht="16.5" hidden="1" customHeight="1" x14ac:dyDescent="0.15">
      <c r="A2441" s="56" t="s">
        <v>2592</v>
      </c>
      <c r="B2441" s="98" t="s">
        <v>2593</v>
      </c>
      <c r="C2441" s="98" t="s">
        <v>2593</v>
      </c>
      <c r="D2441" s="56" t="s">
        <v>350</v>
      </c>
      <c r="E2441" s="56" t="s">
        <v>351</v>
      </c>
      <c r="F2441" s="56" t="s">
        <v>352</v>
      </c>
      <c r="G2441" s="66">
        <v>7.0000000000000001E-3</v>
      </c>
      <c r="H2441" s="65">
        <v>0</v>
      </c>
      <c r="I2441" s="47">
        <f t="shared" si="228"/>
        <v>0</v>
      </c>
      <c r="J2441" s="65">
        <v>0</v>
      </c>
      <c r="K2441" s="48">
        <f t="shared" si="229"/>
        <v>0</v>
      </c>
      <c r="L2441" s="65">
        <v>0</v>
      </c>
      <c r="M2441" s="60">
        <f t="shared" si="230"/>
        <v>0</v>
      </c>
      <c r="N2441" s="49">
        <v>4760</v>
      </c>
      <c r="O2441" s="62">
        <f t="shared" si="231"/>
        <v>33.32</v>
      </c>
      <c r="P2441" s="50">
        <f t="shared" si="232"/>
        <v>4760</v>
      </c>
      <c r="Q2441" s="51">
        <f t="shared" si="233"/>
        <v>33.32</v>
      </c>
      <c r="R2441" s="46" t="s">
        <v>7307</v>
      </c>
    </row>
    <row r="2442" spans="1:18" ht="16.5" hidden="1" customHeight="1" x14ac:dyDescent="0.15">
      <c r="A2442" s="56" t="s">
        <v>2875</v>
      </c>
      <c r="B2442" s="98" t="s">
        <v>2876</v>
      </c>
      <c r="C2442" s="98" t="s">
        <v>2877</v>
      </c>
      <c r="D2442" s="56" t="s">
        <v>350</v>
      </c>
      <c r="E2442" s="56" t="s">
        <v>330</v>
      </c>
      <c r="F2442" s="56" t="s">
        <v>331</v>
      </c>
      <c r="G2442" s="66">
        <v>2.0998297168434367E-3</v>
      </c>
      <c r="H2442" s="65">
        <v>0</v>
      </c>
      <c r="I2442" s="47">
        <f t="shared" si="228"/>
        <v>0</v>
      </c>
      <c r="J2442" s="65">
        <v>0</v>
      </c>
      <c r="K2442" s="48">
        <f t="shared" si="229"/>
        <v>0</v>
      </c>
      <c r="L2442" s="65">
        <v>0</v>
      </c>
      <c r="M2442" s="60">
        <f t="shared" si="230"/>
        <v>0</v>
      </c>
      <c r="N2442" s="49">
        <v>15859</v>
      </c>
      <c r="O2442" s="62">
        <f t="shared" si="231"/>
        <v>33.301199479420063</v>
      </c>
      <c r="P2442" s="50">
        <f t="shared" si="232"/>
        <v>15859</v>
      </c>
      <c r="Q2442" s="51">
        <f t="shared" si="233"/>
        <v>33.301199479420063</v>
      </c>
      <c r="R2442" s="46" t="s">
        <v>7307</v>
      </c>
    </row>
    <row r="2443" spans="1:18" ht="16.5" hidden="1" customHeight="1" x14ac:dyDescent="0.15">
      <c r="A2443" s="56" t="s">
        <v>2178</v>
      </c>
      <c r="B2443" s="98" t="s">
        <v>2179</v>
      </c>
      <c r="C2443" s="98" t="s">
        <v>2140</v>
      </c>
      <c r="D2443" s="56" t="s">
        <v>329</v>
      </c>
      <c r="E2443" s="56" t="s">
        <v>1310</v>
      </c>
      <c r="F2443" s="56" t="s">
        <v>1311</v>
      </c>
      <c r="G2443" s="66">
        <v>6.645999999999999</v>
      </c>
      <c r="H2443" s="65">
        <v>0</v>
      </c>
      <c r="I2443" s="47">
        <f t="shared" si="228"/>
        <v>0</v>
      </c>
      <c r="J2443" s="65">
        <v>0</v>
      </c>
      <c r="K2443" s="48">
        <f t="shared" si="229"/>
        <v>0</v>
      </c>
      <c r="L2443" s="65">
        <v>0</v>
      </c>
      <c r="M2443" s="60">
        <f t="shared" si="230"/>
        <v>0</v>
      </c>
      <c r="N2443" s="49">
        <v>5</v>
      </c>
      <c r="O2443" s="62">
        <f t="shared" si="231"/>
        <v>33.229999999999997</v>
      </c>
      <c r="P2443" s="50">
        <f t="shared" si="232"/>
        <v>5</v>
      </c>
      <c r="Q2443" s="51">
        <f t="shared" si="233"/>
        <v>33.229999999999997</v>
      </c>
      <c r="R2443" s="46" t="s">
        <v>7301</v>
      </c>
    </row>
    <row r="2444" spans="1:18" ht="16.5" hidden="1" customHeight="1" x14ac:dyDescent="0.15">
      <c r="A2444" s="56" t="s">
        <v>4081</v>
      </c>
      <c r="B2444" s="98" t="s">
        <v>4082</v>
      </c>
      <c r="C2444" s="98" t="s">
        <v>4082</v>
      </c>
      <c r="D2444" s="56" t="s">
        <v>329</v>
      </c>
      <c r="E2444" s="56" t="s">
        <v>568</v>
      </c>
      <c r="F2444" s="56" t="s">
        <v>569</v>
      </c>
      <c r="G2444" s="66">
        <v>2.75</v>
      </c>
      <c r="H2444" s="65">
        <v>0</v>
      </c>
      <c r="I2444" s="47">
        <f t="shared" si="228"/>
        <v>0</v>
      </c>
      <c r="J2444" s="65">
        <v>0</v>
      </c>
      <c r="K2444" s="48">
        <f t="shared" si="229"/>
        <v>0</v>
      </c>
      <c r="L2444" s="65">
        <v>0</v>
      </c>
      <c r="M2444" s="60">
        <f t="shared" si="230"/>
        <v>0</v>
      </c>
      <c r="N2444" s="49">
        <v>12</v>
      </c>
      <c r="O2444" s="62">
        <f t="shared" si="231"/>
        <v>33</v>
      </c>
      <c r="P2444" s="50">
        <f t="shared" si="232"/>
        <v>12</v>
      </c>
      <c r="Q2444" s="51">
        <f t="shared" si="233"/>
        <v>33</v>
      </c>
      <c r="R2444" s="46" t="s">
        <v>7307</v>
      </c>
    </row>
    <row r="2445" spans="1:18" ht="16.5" hidden="1" customHeight="1" x14ac:dyDescent="0.15">
      <c r="A2445" s="56" t="s">
        <v>954</v>
      </c>
      <c r="B2445" s="98" t="s">
        <v>953</v>
      </c>
      <c r="C2445" s="98" t="s">
        <v>955</v>
      </c>
      <c r="D2445" s="56" t="s">
        <v>329</v>
      </c>
      <c r="E2445" s="56" t="s">
        <v>330</v>
      </c>
      <c r="F2445" s="56" t="s">
        <v>331</v>
      </c>
      <c r="G2445" s="66">
        <v>32.506043824343578</v>
      </c>
      <c r="H2445" s="65">
        <v>0</v>
      </c>
      <c r="I2445" s="47">
        <f t="shared" si="228"/>
        <v>0</v>
      </c>
      <c r="J2445" s="65">
        <v>0</v>
      </c>
      <c r="K2445" s="48">
        <f t="shared" si="229"/>
        <v>0</v>
      </c>
      <c r="L2445" s="65">
        <v>0</v>
      </c>
      <c r="M2445" s="60">
        <f t="shared" si="230"/>
        <v>0</v>
      </c>
      <c r="N2445" s="49">
        <v>1</v>
      </c>
      <c r="O2445" s="62">
        <f t="shared" si="231"/>
        <v>32.506043824343578</v>
      </c>
      <c r="P2445" s="50">
        <f t="shared" si="232"/>
        <v>1</v>
      </c>
      <c r="Q2445" s="51">
        <f t="shared" si="233"/>
        <v>32.506043824343578</v>
      </c>
      <c r="R2445" s="46" t="s">
        <v>7299</v>
      </c>
    </row>
    <row r="2446" spans="1:18" ht="16.5" hidden="1" customHeight="1" x14ac:dyDescent="0.15">
      <c r="A2446" s="56" t="s">
        <v>954</v>
      </c>
      <c r="B2446" s="98" t="s">
        <v>953</v>
      </c>
      <c r="C2446" s="98" t="s">
        <v>955</v>
      </c>
      <c r="D2446" s="56" t="s">
        <v>329</v>
      </c>
      <c r="E2446" s="56" t="s">
        <v>568</v>
      </c>
      <c r="F2446" s="56" t="s">
        <v>569</v>
      </c>
      <c r="G2446" s="66">
        <v>32.506043824343578</v>
      </c>
      <c r="H2446" s="65">
        <v>0</v>
      </c>
      <c r="I2446" s="47">
        <f t="shared" si="228"/>
        <v>0</v>
      </c>
      <c r="J2446" s="65">
        <v>0</v>
      </c>
      <c r="K2446" s="48">
        <f t="shared" si="229"/>
        <v>0</v>
      </c>
      <c r="L2446" s="65">
        <v>0</v>
      </c>
      <c r="M2446" s="60">
        <f t="shared" si="230"/>
        <v>0</v>
      </c>
      <c r="N2446" s="49">
        <v>1</v>
      </c>
      <c r="O2446" s="62">
        <f t="shared" si="231"/>
        <v>32.506043824343578</v>
      </c>
      <c r="P2446" s="50">
        <f t="shared" si="232"/>
        <v>1</v>
      </c>
      <c r="Q2446" s="51">
        <f t="shared" si="233"/>
        <v>32.506043824343578</v>
      </c>
      <c r="R2446" s="46" t="s">
        <v>7299</v>
      </c>
    </row>
    <row r="2447" spans="1:18" ht="16.5" hidden="1" customHeight="1" x14ac:dyDescent="0.15">
      <c r="A2447" s="56" t="s">
        <v>5107</v>
      </c>
      <c r="B2447" s="98" t="s">
        <v>5108</v>
      </c>
      <c r="C2447" s="98" t="s">
        <v>5108</v>
      </c>
      <c r="D2447" s="56" t="s">
        <v>329</v>
      </c>
      <c r="E2447" s="56" t="s">
        <v>1380</v>
      </c>
      <c r="F2447" s="56" t="s">
        <v>1381</v>
      </c>
      <c r="G2447" s="66">
        <v>0.53999999999999981</v>
      </c>
      <c r="H2447" s="65">
        <v>0</v>
      </c>
      <c r="I2447" s="47">
        <f t="shared" si="228"/>
        <v>0</v>
      </c>
      <c r="J2447" s="65">
        <v>0</v>
      </c>
      <c r="K2447" s="48">
        <f t="shared" si="229"/>
        <v>0</v>
      </c>
      <c r="L2447" s="65">
        <v>0</v>
      </c>
      <c r="M2447" s="60">
        <f t="shared" si="230"/>
        <v>0</v>
      </c>
      <c r="N2447" s="49">
        <v>60</v>
      </c>
      <c r="O2447" s="62">
        <f t="shared" si="231"/>
        <v>32.399999999999991</v>
      </c>
      <c r="P2447" s="50">
        <f t="shared" si="232"/>
        <v>60</v>
      </c>
      <c r="Q2447" s="51">
        <f t="shared" si="233"/>
        <v>32.399999999999991</v>
      </c>
      <c r="R2447" s="46" t="s">
        <v>7303</v>
      </c>
    </row>
    <row r="2448" spans="1:18" ht="16.5" hidden="1" customHeight="1" x14ac:dyDescent="0.15">
      <c r="A2448" s="56" t="s">
        <v>2132</v>
      </c>
      <c r="B2448" s="56" t="s">
        <v>7663</v>
      </c>
      <c r="C2448" s="56" t="s">
        <v>2133</v>
      </c>
      <c r="D2448" s="56" t="s">
        <v>329</v>
      </c>
      <c r="E2448" s="56" t="s">
        <v>330</v>
      </c>
      <c r="F2448" s="56" t="s">
        <v>331</v>
      </c>
      <c r="G2448" s="66">
        <v>2.2335452111167484</v>
      </c>
      <c r="H2448" s="65">
        <v>429</v>
      </c>
      <c r="I2448" s="47">
        <f t="shared" si="228"/>
        <v>958.19089556908511</v>
      </c>
      <c r="J2448" s="65">
        <v>0</v>
      </c>
      <c r="K2448" s="48">
        <f t="shared" si="229"/>
        <v>0</v>
      </c>
      <c r="L2448" s="65">
        <v>0</v>
      </c>
      <c r="M2448" s="60">
        <f t="shared" si="230"/>
        <v>0</v>
      </c>
      <c r="N2448" s="49">
        <v>0</v>
      </c>
      <c r="O2448" s="62">
        <f t="shared" si="231"/>
        <v>0</v>
      </c>
      <c r="P2448" s="50">
        <f t="shared" si="232"/>
        <v>429</v>
      </c>
      <c r="Q2448" s="51">
        <f t="shared" si="233"/>
        <v>958.19089556908511</v>
      </c>
      <c r="R2448" s="46" t="s">
        <v>7301</v>
      </c>
    </row>
    <row r="2449" spans="1:18" ht="16.5" hidden="1" customHeight="1" x14ac:dyDescent="0.15">
      <c r="A2449" s="56" t="s">
        <v>6399</v>
      </c>
      <c r="B2449" s="98" t="s">
        <v>6400</v>
      </c>
      <c r="C2449" s="98" t="s">
        <v>6401</v>
      </c>
      <c r="D2449" s="56" t="s">
        <v>329</v>
      </c>
      <c r="E2449" s="56" t="s">
        <v>1247</v>
      </c>
      <c r="F2449" s="56" t="s">
        <v>1248</v>
      </c>
      <c r="G2449" s="66">
        <v>4.6105488921304358</v>
      </c>
      <c r="H2449" s="65">
        <v>0</v>
      </c>
      <c r="I2449" s="47">
        <f t="shared" si="228"/>
        <v>0</v>
      </c>
      <c r="J2449" s="65">
        <v>0</v>
      </c>
      <c r="K2449" s="48">
        <f t="shared" si="229"/>
        <v>0</v>
      </c>
      <c r="L2449" s="65">
        <v>0</v>
      </c>
      <c r="M2449" s="60">
        <f t="shared" si="230"/>
        <v>0</v>
      </c>
      <c r="N2449" s="49">
        <v>7</v>
      </c>
      <c r="O2449" s="62">
        <f t="shared" si="231"/>
        <v>32.273842244913048</v>
      </c>
      <c r="P2449" s="50">
        <f t="shared" si="232"/>
        <v>7</v>
      </c>
      <c r="Q2449" s="51">
        <f t="shared" si="233"/>
        <v>32.273842244913048</v>
      </c>
      <c r="R2449" s="46" t="s">
        <v>1</v>
      </c>
    </row>
    <row r="2450" spans="1:18" ht="16.5" hidden="1" customHeight="1" x14ac:dyDescent="0.15">
      <c r="A2450" s="56" t="s">
        <v>7665</v>
      </c>
      <c r="B2450" s="56" t="s">
        <v>7666</v>
      </c>
      <c r="C2450" s="56" t="s">
        <v>7667</v>
      </c>
      <c r="D2450" s="56" t="s">
        <v>406</v>
      </c>
      <c r="E2450" s="56" t="s">
        <v>330</v>
      </c>
      <c r="F2450" s="56" t="s">
        <v>331</v>
      </c>
      <c r="G2450" s="66">
        <v>2.1720899401606308</v>
      </c>
      <c r="H2450" s="65">
        <v>531</v>
      </c>
      <c r="I2450" s="47">
        <f t="shared" si="228"/>
        <v>1153.3797582252951</v>
      </c>
      <c r="J2450" s="65">
        <v>0</v>
      </c>
      <c r="K2450" s="48">
        <f t="shared" si="229"/>
        <v>0</v>
      </c>
      <c r="L2450" s="65">
        <v>0</v>
      </c>
      <c r="M2450" s="60">
        <f t="shared" si="230"/>
        <v>0</v>
      </c>
      <c r="N2450" s="49">
        <v>0</v>
      </c>
      <c r="O2450" s="62">
        <f t="shared" si="231"/>
        <v>0</v>
      </c>
      <c r="P2450" s="50">
        <f t="shared" si="232"/>
        <v>531</v>
      </c>
      <c r="Q2450" s="51">
        <f t="shared" si="233"/>
        <v>1153.3797582252951</v>
      </c>
      <c r="R2450" s="46" t="s">
        <v>7301</v>
      </c>
    </row>
    <row r="2451" spans="1:18" ht="16.5" hidden="1" customHeight="1" x14ac:dyDescent="0.15">
      <c r="A2451" s="56" t="s">
        <v>7668</v>
      </c>
      <c r="B2451" s="56" t="s">
        <v>7666</v>
      </c>
      <c r="C2451" s="56" t="s">
        <v>7669</v>
      </c>
      <c r="D2451" s="56" t="s">
        <v>406</v>
      </c>
      <c r="E2451" s="56" t="s">
        <v>330</v>
      </c>
      <c r="F2451" s="56" t="s">
        <v>331</v>
      </c>
      <c r="G2451" s="66">
        <v>1.0723220704687719</v>
      </c>
      <c r="H2451" s="65">
        <v>679</v>
      </c>
      <c r="I2451" s="47">
        <f t="shared" si="228"/>
        <v>728.10668584829614</v>
      </c>
      <c r="J2451" s="65">
        <v>0</v>
      </c>
      <c r="K2451" s="48">
        <f t="shared" si="229"/>
        <v>0</v>
      </c>
      <c r="L2451" s="65">
        <v>0</v>
      </c>
      <c r="M2451" s="60">
        <f t="shared" si="230"/>
        <v>0</v>
      </c>
      <c r="N2451" s="49">
        <v>0</v>
      </c>
      <c r="O2451" s="62">
        <f t="shared" si="231"/>
        <v>0</v>
      </c>
      <c r="P2451" s="50">
        <f t="shared" si="232"/>
        <v>679</v>
      </c>
      <c r="Q2451" s="51">
        <f t="shared" si="233"/>
        <v>728.10668584829614</v>
      </c>
      <c r="R2451" s="46" t="s">
        <v>7301</v>
      </c>
    </row>
    <row r="2452" spans="1:18" ht="16.5" hidden="1" customHeight="1" x14ac:dyDescent="0.15">
      <c r="A2452" s="56" t="s">
        <v>9008</v>
      </c>
      <c r="B2452" s="56" t="s">
        <v>9009</v>
      </c>
      <c r="C2452" s="56" t="s">
        <v>9010</v>
      </c>
      <c r="D2452" s="56" t="s">
        <v>406</v>
      </c>
      <c r="E2452" s="56" t="s">
        <v>391</v>
      </c>
      <c r="F2452" s="56" t="s">
        <v>392</v>
      </c>
      <c r="G2452" s="66">
        <v>16.624814814814815</v>
      </c>
      <c r="H2452" s="65">
        <v>202</v>
      </c>
      <c r="I2452" s="47">
        <f t="shared" si="228"/>
        <v>3358.2125925925925</v>
      </c>
      <c r="J2452" s="65">
        <v>0</v>
      </c>
      <c r="K2452" s="48">
        <f t="shared" si="229"/>
        <v>0</v>
      </c>
      <c r="L2452" s="65">
        <v>0</v>
      </c>
      <c r="M2452" s="60">
        <f t="shared" si="230"/>
        <v>0</v>
      </c>
      <c r="N2452" s="49">
        <v>0</v>
      </c>
      <c r="O2452" s="62">
        <f t="shared" si="231"/>
        <v>0</v>
      </c>
      <c r="P2452" s="50">
        <f t="shared" si="232"/>
        <v>202</v>
      </c>
      <c r="Q2452" s="51">
        <f t="shared" si="233"/>
        <v>3358.2125925925925</v>
      </c>
      <c r="R2452" s="46" t="s">
        <v>7301</v>
      </c>
    </row>
    <row r="2453" spans="1:18" ht="16.5" hidden="1" customHeight="1" x14ac:dyDescent="0.15">
      <c r="A2453" s="56" t="s">
        <v>9225</v>
      </c>
      <c r="B2453" s="56" t="s">
        <v>9009</v>
      </c>
      <c r="C2453" s="56" t="s">
        <v>9226</v>
      </c>
      <c r="D2453" s="56" t="s">
        <v>406</v>
      </c>
      <c r="E2453" s="56" t="s">
        <v>391</v>
      </c>
      <c r="F2453" s="56" t="s">
        <v>392</v>
      </c>
      <c r="G2453" s="66">
        <v>6.3030326674989592</v>
      </c>
      <c r="H2453" s="65">
        <v>212</v>
      </c>
      <c r="I2453" s="47">
        <f t="shared" si="228"/>
        <v>1336.2429255097793</v>
      </c>
      <c r="J2453" s="65">
        <v>0</v>
      </c>
      <c r="K2453" s="48">
        <f t="shared" si="229"/>
        <v>0</v>
      </c>
      <c r="L2453" s="65">
        <v>0</v>
      </c>
      <c r="M2453" s="60">
        <f t="shared" si="230"/>
        <v>0</v>
      </c>
      <c r="N2453" s="49">
        <v>0</v>
      </c>
      <c r="O2453" s="62">
        <f t="shared" si="231"/>
        <v>0</v>
      </c>
      <c r="P2453" s="50">
        <f t="shared" si="232"/>
        <v>212</v>
      </c>
      <c r="Q2453" s="51">
        <f t="shared" si="233"/>
        <v>1336.2429255097793</v>
      </c>
      <c r="R2453" s="46" t="s">
        <v>7301</v>
      </c>
    </row>
    <row r="2454" spans="1:18" ht="16.5" hidden="1" customHeight="1" x14ac:dyDescent="0.15">
      <c r="A2454" s="56" t="s">
        <v>9227</v>
      </c>
      <c r="B2454" s="56" t="s">
        <v>9009</v>
      </c>
      <c r="C2454" s="56" t="s">
        <v>9226</v>
      </c>
      <c r="D2454" s="56" t="s">
        <v>406</v>
      </c>
      <c r="E2454" s="56" t="s">
        <v>391</v>
      </c>
      <c r="F2454" s="56" t="s">
        <v>392</v>
      </c>
      <c r="G2454" s="66">
        <v>18.448796296296297</v>
      </c>
      <c r="H2454" s="65">
        <v>216</v>
      </c>
      <c r="I2454" s="47">
        <f t="shared" si="228"/>
        <v>3984.94</v>
      </c>
      <c r="J2454" s="65">
        <v>0</v>
      </c>
      <c r="K2454" s="48">
        <f t="shared" si="229"/>
        <v>0</v>
      </c>
      <c r="L2454" s="65">
        <v>0</v>
      </c>
      <c r="M2454" s="60">
        <f t="shared" si="230"/>
        <v>0</v>
      </c>
      <c r="N2454" s="49">
        <v>0</v>
      </c>
      <c r="O2454" s="62">
        <f t="shared" si="231"/>
        <v>0</v>
      </c>
      <c r="P2454" s="50">
        <f t="shared" si="232"/>
        <v>216</v>
      </c>
      <c r="Q2454" s="51">
        <f t="shared" si="233"/>
        <v>3984.94</v>
      </c>
      <c r="R2454" s="46" t="s">
        <v>7301</v>
      </c>
    </row>
    <row r="2455" spans="1:18" ht="16.5" hidden="1" customHeight="1" x14ac:dyDescent="0.15">
      <c r="A2455" s="56" t="s">
        <v>3531</v>
      </c>
      <c r="B2455" s="98" t="s">
        <v>3532</v>
      </c>
      <c r="C2455" s="98" t="s">
        <v>3532</v>
      </c>
      <c r="D2455" s="56" t="s">
        <v>350</v>
      </c>
      <c r="E2455" s="56" t="s">
        <v>467</v>
      </c>
      <c r="F2455" s="56" t="s">
        <v>468</v>
      </c>
      <c r="G2455" s="66">
        <v>2.8000000000000001E-2</v>
      </c>
      <c r="H2455" s="65">
        <v>0</v>
      </c>
      <c r="I2455" s="47">
        <f t="shared" si="228"/>
        <v>0</v>
      </c>
      <c r="J2455" s="65">
        <v>0</v>
      </c>
      <c r="K2455" s="48">
        <f t="shared" si="229"/>
        <v>0</v>
      </c>
      <c r="L2455" s="65">
        <v>0</v>
      </c>
      <c r="M2455" s="60">
        <f t="shared" si="230"/>
        <v>0</v>
      </c>
      <c r="N2455" s="49">
        <v>1146</v>
      </c>
      <c r="O2455" s="62">
        <f t="shared" si="231"/>
        <v>32.088000000000001</v>
      </c>
      <c r="P2455" s="50">
        <f t="shared" si="232"/>
        <v>1146</v>
      </c>
      <c r="Q2455" s="51">
        <f t="shared" si="233"/>
        <v>32.088000000000001</v>
      </c>
      <c r="R2455" s="46" t="s">
        <v>7307</v>
      </c>
    </row>
    <row r="2456" spans="1:18" ht="16.5" hidden="1" customHeight="1" x14ac:dyDescent="0.15">
      <c r="A2456" s="56" t="s">
        <v>2136</v>
      </c>
      <c r="B2456" s="56" t="s">
        <v>2137</v>
      </c>
      <c r="C2456" s="56" t="s">
        <v>1650</v>
      </c>
      <c r="D2456" s="56" t="s">
        <v>329</v>
      </c>
      <c r="E2456" s="56" t="s">
        <v>330</v>
      </c>
      <c r="F2456" s="56" t="s">
        <v>331</v>
      </c>
      <c r="G2456" s="66">
        <v>1.9268611999431418</v>
      </c>
      <c r="H2456" s="65">
        <v>311</v>
      </c>
      <c r="I2456" s="47">
        <f t="shared" si="228"/>
        <v>599.25383318231707</v>
      </c>
      <c r="J2456" s="65">
        <v>0</v>
      </c>
      <c r="K2456" s="48">
        <f t="shared" si="229"/>
        <v>0</v>
      </c>
      <c r="L2456" s="65">
        <v>0</v>
      </c>
      <c r="M2456" s="60">
        <f t="shared" si="230"/>
        <v>0</v>
      </c>
      <c r="N2456" s="49">
        <v>0</v>
      </c>
      <c r="O2456" s="62">
        <f t="shared" si="231"/>
        <v>0</v>
      </c>
      <c r="P2456" s="50">
        <f t="shared" si="232"/>
        <v>311</v>
      </c>
      <c r="Q2456" s="51">
        <f t="shared" si="233"/>
        <v>599.25383318231707</v>
      </c>
      <c r="R2456" s="46" t="s">
        <v>7301</v>
      </c>
    </row>
    <row r="2457" spans="1:18" ht="16.5" hidden="1" customHeight="1" x14ac:dyDescent="0.15">
      <c r="A2457" s="56" t="s">
        <v>3511</v>
      </c>
      <c r="B2457" s="98" t="s">
        <v>3512</v>
      </c>
      <c r="C2457" s="98" t="s">
        <v>3510</v>
      </c>
      <c r="D2457" s="56" t="s">
        <v>350</v>
      </c>
      <c r="E2457" s="56" t="s">
        <v>351</v>
      </c>
      <c r="F2457" s="56" t="s">
        <v>352</v>
      </c>
      <c r="G2457" s="66">
        <v>0.1580098039215686</v>
      </c>
      <c r="H2457" s="65">
        <v>0</v>
      </c>
      <c r="I2457" s="47">
        <f t="shared" si="228"/>
        <v>0</v>
      </c>
      <c r="J2457" s="65">
        <v>0</v>
      </c>
      <c r="K2457" s="48">
        <f t="shared" si="229"/>
        <v>0</v>
      </c>
      <c r="L2457" s="65">
        <v>0</v>
      </c>
      <c r="M2457" s="60">
        <f t="shared" si="230"/>
        <v>0</v>
      </c>
      <c r="N2457" s="49">
        <v>203</v>
      </c>
      <c r="O2457" s="62">
        <f t="shared" si="231"/>
        <v>32.075990196078429</v>
      </c>
      <c r="P2457" s="50">
        <f t="shared" si="232"/>
        <v>203</v>
      </c>
      <c r="Q2457" s="51">
        <f t="shared" si="233"/>
        <v>32.075990196078429</v>
      </c>
      <c r="R2457" s="46" t="s">
        <v>7307</v>
      </c>
    </row>
    <row r="2458" spans="1:18" ht="16.5" hidden="1" customHeight="1" x14ac:dyDescent="0.15">
      <c r="A2458" s="56" t="s">
        <v>2836</v>
      </c>
      <c r="B2458" s="98" t="s">
        <v>2837</v>
      </c>
      <c r="C2458" s="98" t="s">
        <v>2838</v>
      </c>
      <c r="D2458" s="56" t="s">
        <v>406</v>
      </c>
      <c r="E2458" s="56" t="s">
        <v>351</v>
      </c>
      <c r="F2458" s="56" t="s">
        <v>352</v>
      </c>
      <c r="G2458" s="66">
        <v>3.8000000000000004E-3</v>
      </c>
      <c r="H2458" s="65">
        <v>0</v>
      </c>
      <c r="I2458" s="47">
        <f t="shared" si="228"/>
        <v>0</v>
      </c>
      <c r="J2458" s="65">
        <v>0</v>
      </c>
      <c r="K2458" s="48">
        <f t="shared" si="229"/>
        <v>0</v>
      </c>
      <c r="L2458" s="65">
        <v>0</v>
      </c>
      <c r="M2458" s="60">
        <f t="shared" si="230"/>
        <v>0</v>
      </c>
      <c r="N2458" s="49">
        <v>8415</v>
      </c>
      <c r="O2458" s="62">
        <f t="shared" si="231"/>
        <v>31.977000000000004</v>
      </c>
      <c r="P2458" s="50">
        <f t="shared" si="232"/>
        <v>8415</v>
      </c>
      <c r="Q2458" s="51">
        <f t="shared" si="233"/>
        <v>31.977000000000004</v>
      </c>
      <c r="R2458" s="46" t="s">
        <v>7307</v>
      </c>
    </row>
    <row r="2459" spans="1:18" ht="16.5" hidden="1" customHeight="1" x14ac:dyDescent="0.15">
      <c r="A2459" s="56" t="s">
        <v>4238</v>
      </c>
      <c r="B2459" s="98" t="s">
        <v>4239</v>
      </c>
      <c r="C2459" s="98" t="s">
        <v>4239</v>
      </c>
      <c r="D2459" s="56" t="s">
        <v>329</v>
      </c>
      <c r="E2459" s="56" t="s">
        <v>1310</v>
      </c>
      <c r="F2459" s="56" t="s">
        <v>1311</v>
      </c>
      <c r="G2459" s="66">
        <v>5.2991000000000001</v>
      </c>
      <c r="H2459" s="65">
        <v>0</v>
      </c>
      <c r="I2459" s="47">
        <f t="shared" si="228"/>
        <v>0</v>
      </c>
      <c r="J2459" s="65">
        <v>0</v>
      </c>
      <c r="K2459" s="48">
        <f t="shared" si="229"/>
        <v>0</v>
      </c>
      <c r="L2459" s="65">
        <v>0</v>
      </c>
      <c r="M2459" s="60">
        <f t="shared" si="230"/>
        <v>0</v>
      </c>
      <c r="N2459" s="49">
        <v>6</v>
      </c>
      <c r="O2459" s="62">
        <f t="shared" si="231"/>
        <v>31.794600000000003</v>
      </c>
      <c r="P2459" s="50">
        <f t="shared" si="232"/>
        <v>6</v>
      </c>
      <c r="Q2459" s="51">
        <f t="shared" si="233"/>
        <v>31.794600000000003</v>
      </c>
      <c r="R2459" s="46" t="s">
        <v>7307</v>
      </c>
    </row>
    <row r="2460" spans="1:18" ht="16.5" hidden="1" customHeight="1" x14ac:dyDescent="0.15">
      <c r="A2460" s="56" t="s">
        <v>6510</v>
      </c>
      <c r="B2460" s="98" t="s">
        <v>6511</v>
      </c>
      <c r="C2460" s="98" t="s">
        <v>8506</v>
      </c>
      <c r="D2460" s="56" t="s">
        <v>329</v>
      </c>
      <c r="E2460" s="56" t="s">
        <v>5171</v>
      </c>
      <c r="F2460" s="56" t="s">
        <v>5172</v>
      </c>
      <c r="G2460" s="66">
        <v>15.884539315919511</v>
      </c>
      <c r="H2460" s="65">
        <v>0</v>
      </c>
      <c r="I2460" s="47">
        <f t="shared" si="228"/>
        <v>0</v>
      </c>
      <c r="J2460" s="65">
        <v>0</v>
      </c>
      <c r="K2460" s="48">
        <f t="shared" si="229"/>
        <v>0</v>
      </c>
      <c r="L2460" s="65">
        <v>0</v>
      </c>
      <c r="M2460" s="60">
        <f t="shared" si="230"/>
        <v>0</v>
      </c>
      <c r="N2460" s="49">
        <v>2</v>
      </c>
      <c r="O2460" s="62">
        <f t="shared" si="231"/>
        <v>31.769078631839022</v>
      </c>
      <c r="P2460" s="50">
        <f t="shared" si="232"/>
        <v>2</v>
      </c>
      <c r="Q2460" s="51">
        <f t="shared" si="233"/>
        <v>31.769078631839022</v>
      </c>
      <c r="R2460" s="46" t="s">
        <v>1</v>
      </c>
    </row>
    <row r="2461" spans="1:18" ht="16.5" hidden="1" customHeight="1" x14ac:dyDescent="0.15">
      <c r="A2461" s="56" t="s">
        <v>2144</v>
      </c>
      <c r="B2461" s="56" t="s">
        <v>2145</v>
      </c>
      <c r="C2461" s="56" t="s">
        <v>2140</v>
      </c>
      <c r="D2461" s="56" t="s">
        <v>329</v>
      </c>
      <c r="E2461" s="56" t="s">
        <v>330</v>
      </c>
      <c r="F2461" s="56" t="s">
        <v>331</v>
      </c>
      <c r="G2461" s="66">
        <v>6.1093789805230738</v>
      </c>
      <c r="H2461" s="65">
        <v>1320</v>
      </c>
      <c r="I2461" s="47">
        <f t="shared" si="228"/>
        <v>8064.3802542904577</v>
      </c>
      <c r="J2461" s="65">
        <v>0</v>
      </c>
      <c r="K2461" s="48">
        <f t="shared" si="229"/>
        <v>0</v>
      </c>
      <c r="L2461" s="65">
        <v>0</v>
      </c>
      <c r="M2461" s="60">
        <f t="shared" si="230"/>
        <v>0</v>
      </c>
      <c r="N2461" s="49">
        <v>0</v>
      </c>
      <c r="O2461" s="62">
        <f t="shared" si="231"/>
        <v>0</v>
      </c>
      <c r="P2461" s="50">
        <f t="shared" si="232"/>
        <v>1320</v>
      </c>
      <c r="Q2461" s="51">
        <f t="shared" si="233"/>
        <v>8064.3802542904577</v>
      </c>
      <c r="R2461" s="46" t="s">
        <v>7301</v>
      </c>
    </row>
    <row r="2462" spans="1:18" ht="16.5" hidden="1" customHeight="1" x14ac:dyDescent="0.15">
      <c r="A2462" s="56" t="s">
        <v>2146</v>
      </c>
      <c r="B2462" s="56" t="s">
        <v>2147</v>
      </c>
      <c r="C2462" s="56" t="s">
        <v>2140</v>
      </c>
      <c r="D2462" s="56" t="s">
        <v>329</v>
      </c>
      <c r="E2462" s="56" t="s">
        <v>330</v>
      </c>
      <c r="F2462" s="56" t="s">
        <v>331</v>
      </c>
      <c r="G2462" s="66">
        <v>5.5223613007435217</v>
      </c>
      <c r="H2462" s="65">
        <v>158</v>
      </c>
      <c r="I2462" s="47">
        <f t="shared" si="228"/>
        <v>872.53308551747648</v>
      </c>
      <c r="J2462" s="65">
        <v>0</v>
      </c>
      <c r="K2462" s="48">
        <f t="shared" si="229"/>
        <v>0</v>
      </c>
      <c r="L2462" s="65">
        <v>0</v>
      </c>
      <c r="M2462" s="60">
        <f t="shared" si="230"/>
        <v>0</v>
      </c>
      <c r="N2462" s="49">
        <v>0</v>
      </c>
      <c r="O2462" s="62">
        <f t="shared" si="231"/>
        <v>0</v>
      </c>
      <c r="P2462" s="50">
        <f t="shared" si="232"/>
        <v>158</v>
      </c>
      <c r="Q2462" s="51">
        <f t="shared" si="233"/>
        <v>872.53308551747648</v>
      </c>
      <c r="R2462" s="46" t="s">
        <v>7301</v>
      </c>
    </row>
    <row r="2463" spans="1:18" ht="16.5" hidden="1" customHeight="1" x14ac:dyDescent="0.15">
      <c r="A2463" s="56" t="s">
        <v>2848</v>
      </c>
      <c r="B2463" s="98" t="s">
        <v>2849</v>
      </c>
      <c r="C2463" s="98" t="s">
        <v>2850</v>
      </c>
      <c r="D2463" s="56" t="s">
        <v>350</v>
      </c>
      <c r="E2463" s="56" t="s">
        <v>351</v>
      </c>
      <c r="F2463" s="56" t="s">
        <v>352</v>
      </c>
      <c r="G2463" s="66">
        <v>4.5120632279534115E-3</v>
      </c>
      <c r="H2463" s="65">
        <v>0</v>
      </c>
      <c r="I2463" s="47">
        <f t="shared" si="228"/>
        <v>0</v>
      </c>
      <c r="J2463" s="65">
        <v>0</v>
      </c>
      <c r="K2463" s="48">
        <f t="shared" si="229"/>
        <v>0</v>
      </c>
      <c r="L2463" s="65">
        <v>0</v>
      </c>
      <c r="M2463" s="60">
        <f t="shared" si="230"/>
        <v>0</v>
      </c>
      <c r="N2463" s="49">
        <v>7012</v>
      </c>
      <c r="O2463" s="62">
        <f t="shared" si="231"/>
        <v>31.638587354409321</v>
      </c>
      <c r="P2463" s="50">
        <f t="shared" si="232"/>
        <v>7012</v>
      </c>
      <c r="Q2463" s="51">
        <f t="shared" si="233"/>
        <v>31.638587354409321</v>
      </c>
      <c r="R2463" s="46" t="s">
        <v>7307</v>
      </c>
    </row>
    <row r="2464" spans="1:18" ht="16.5" hidden="1" customHeight="1" x14ac:dyDescent="0.15">
      <c r="A2464" s="56" t="s">
        <v>3046</v>
      </c>
      <c r="B2464" s="98" t="s">
        <v>3047</v>
      </c>
      <c r="C2464" s="98" t="s">
        <v>3048</v>
      </c>
      <c r="D2464" s="56" t="s">
        <v>350</v>
      </c>
      <c r="E2464" s="56" t="s">
        <v>351</v>
      </c>
      <c r="F2464" s="56" t="s">
        <v>352</v>
      </c>
      <c r="G2464" s="66">
        <v>3.7999835566883177E-3</v>
      </c>
      <c r="H2464" s="65">
        <v>0</v>
      </c>
      <c r="I2464" s="47">
        <f t="shared" si="228"/>
        <v>0</v>
      </c>
      <c r="J2464" s="65">
        <v>0</v>
      </c>
      <c r="K2464" s="48">
        <f t="shared" si="229"/>
        <v>0</v>
      </c>
      <c r="L2464" s="65">
        <v>0</v>
      </c>
      <c r="M2464" s="60">
        <f t="shared" si="230"/>
        <v>0</v>
      </c>
      <c r="N2464" s="49">
        <v>8236</v>
      </c>
      <c r="O2464" s="62">
        <f t="shared" si="231"/>
        <v>31.296664572884985</v>
      </c>
      <c r="P2464" s="50">
        <f t="shared" si="232"/>
        <v>8236</v>
      </c>
      <c r="Q2464" s="51">
        <f t="shared" si="233"/>
        <v>31.296664572884985</v>
      </c>
      <c r="R2464" s="46" t="s">
        <v>7307</v>
      </c>
    </row>
    <row r="2465" spans="1:18" ht="16.5" hidden="1" customHeight="1" x14ac:dyDescent="0.15">
      <c r="A2465" s="56" t="s">
        <v>8604</v>
      </c>
      <c r="B2465" s="56" t="s">
        <v>8605</v>
      </c>
      <c r="C2465" s="56" t="s">
        <v>8606</v>
      </c>
      <c r="D2465" s="56" t="s">
        <v>329</v>
      </c>
      <c r="E2465" s="56" t="s">
        <v>330</v>
      </c>
      <c r="F2465" s="56" t="s">
        <v>331</v>
      </c>
      <c r="G2465" s="66">
        <v>1.5337011937896481</v>
      </c>
      <c r="H2465" s="65">
        <v>392</v>
      </c>
      <c r="I2465" s="47">
        <f t="shared" si="228"/>
        <v>601.21086796554209</v>
      </c>
      <c r="J2465" s="65">
        <v>0</v>
      </c>
      <c r="K2465" s="48">
        <f t="shared" si="229"/>
        <v>0</v>
      </c>
      <c r="L2465" s="65">
        <v>0</v>
      </c>
      <c r="M2465" s="60">
        <f t="shared" si="230"/>
        <v>0</v>
      </c>
      <c r="N2465" s="49">
        <v>0</v>
      </c>
      <c r="O2465" s="62">
        <f t="shared" si="231"/>
        <v>0</v>
      </c>
      <c r="P2465" s="50">
        <f t="shared" si="232"/>
        <v>392</v>
      </c>
      <c r="Q2465" s="51">
        <f t="shared" si="233"/>
        <v>601.21086796554209</v>
      </c>
      <c r="R2465" s="46" t="s">
        <v>7301</v>
      </c>
    </row>
    <row r="2466" spans="1:18" ht="16.5" hidden="1" customHeight="1" x14ac:dyDescent="0.15">
      <c r="A2466" s="56" t="s">
        <v>907</v>
      </c>
      <c r="B2466" s="98" t="s">
        <v>908</v>
      </c>
      <c r="C2466" s="98" t="s">
        <v>909</v>
      </c>
      <c r="D2466" s="56" t="s">
        <v>329</v>
      </c>
      <c r="E2466" s="56" t="s">
        <v>568</v>
      </c>
      <c r="F2466" s="56" t="s">
        <v>569</v>
      </c>
      <c r="G2466" s="66">
        <v>30.8768168462292</v>
      </c>
      <c r="H2466" s="65">
        <v>0</v>
      </c>
      <c r="I2466" s="47">
        <f t="shared" si="228"/>
        <v>0</v>
      </c>
      <c r="J2466" s="65">
        <v>0</v>
      </c>
      <c r="K2466" s="48">
        <f t="shared" si="229"/>
        <v>0</v>
      </c>
      <c r="L2466" s="65">
        <v>0</v>
      </c>
      <c r="M2466" s="60">
        <f t="shared" si="230"/>
        <v>0</v>
      </c>
      <c r="N2466" s="49">
        <v>1</v>
      </c>
      <c r="O2466" s="62">
        <f t="shared" si="231"/>
        <v>30.8768168462292</v>
      </c>
      <c r="P2466" s="50">
        <f t="shared" si="232"/>
        <v>1</v>
      </c>
      <c r="Q2466" s="51">
        <f t="shared" si="233"/>
        <v>30.8768168462292</v>
      </c>
      <c r="R2466" s="46" t="s">
        <v>7299</v>
      </c>
    </row>
    <row r="2467" spans="1:18" ht="16.5" hidden="1" customHeight="1" x14ac:dyDescent="0.15">
      <c r="A2467" s="56" t="s">
        <v>4707</v>
      </c>
      <c r="B2467" s="98" t="s">
        <v>4708</v>
      </c>
      <c r="C2467" s="98" t="s">
        <v>4708</v>
      </c>
      <c r="D2467" s="56" t="s">
        <v>329</v>
      </c>
      <c r="E2467" s="56" t="s">
        <v>1310</v>
      </c>
      <c r="F2467" s="56" t="s">
        <v>1311</v>
      </c>
      <c r="G2467" s="66">
        <v>2.5640999999999998</v>
      </c>
      <c r="H2467" s="65">
        <v>0</v>
      </c>
      <c r="I2467" s="47">
        <f t="shared" si="228"/>
        <v>0</v>
      </c>
      <c r="J2467" s="65">
        <v>0</v>
      </c>
      <c r="K2467" s="48">
        <f t="shared" si="229"/>
        <v>0</v>
      </c>
      <c r="L2467" s="65">
        <v>0</v>
      </c>
      <c r="M2467" s="60">
        <f t="shared" si="230"/>
        <v>0</v>
      </c>
      <c r="N2467" s="49">
        <v>12</v>
      </c>
      <c r="O2467" s="62">
        <f t="shared" si="231"/>
        <v>30.769199999999998</v>
      </c>
      <c r="P2467" s="50">
        <f t="shared" si="232"/>
        <v>12</v>
      </c>
      <c r="Q2467" s="51">
        <f t="shared" si="233"/>
        <v>30.769199999999998</v>
      </c>
      <c r="R2467" s="46" t="s">
        <v>7302</v>
      </c>
    </row>
    <row r="2468" spans="1:18" ht="16.5" hidden="1" customHeight="1" x14ac:dyDescent="0.15">
      <c r="A2468" s="56" t="s">
        <v>5295</v>
      </c>
      <c r="B2468" s="98" t="s">
        <v>5296</v>
      </c>
      <c r="C2468" s="98" t="s">
        <v>5297</v>
      </c>
      <c r="D2468" s="56" t="s">
        <v>329</v>
      </c>
      <c r="E2468" s="56" t="s">
        <v>5179</v>
      </c>
      <c r="F2468" s="56" t="s">
        <v>5180</v>
      </c>
      <c r="G2468" s="66">
        <v>10.254034285918502</v>
      </c>
      <c r="H2468" s="65">
        <v>0</v>
      </c>
      <c r="I2468" s="47">
        <f t="shared" si="228"/>
        <v>0</v>
      </c>
      <c r="J2468" s="65">
        <v>0</v>
      </c>
      <c r="K2468" s="48">
        <f t="shared" si="229"/>
        <v>0</v>
      </c>
      <c r="L2468" s="65">
        <v>0</v>
      </c>
      <c r="M2468" s="60">
        <f t="shared" si="230"/>
        <v>0</v>
      </c>
      <c r="N2468" s="49">
        <v>3</v>
      </c>
      <c r="O2468" s="62">
        <f t="shared" si="231"/>
        <v>30.762102857755508</v>
      </c>
      <c r="P2468" s="50">
        <f t="shared" si="232"/>
        <v>3</v>
      </c>
      <c r="Q2468" s="51">
        <f t="shared" si="233"/>
        <v>30.762102857755508</v>
      </c>
      <c r="R2468" s="46" t="s">
        <v>62</v>
      </c>
    </row>
    <row r="2469" spans="1:18" ht="16.5" hidden="1" customHeight="1" x14ac:dyDescent="0.15">
      <c r="A2469" s="56" t="s">
        <v>4832</v>
      </c>
      <c r="B2469" s="98" t="s">
        <v>4831</v>
      </c>
      <c r="C2469" s="98" t="s">
        <v>4833</v>
      </c>
      <c r="D2469" s="56" t="s">
        <v>466</v>
      </c>
      <c r="E2469" s="56" t="s">
        <v>1380</v>
      </c>
      <c r="F2469" s="56" t="s">
        <v>1381</v>
      </c>
      <c r="G2469" s="66">
        <v>0.25</v>
      </c>
      <c r="H2469" s="65">
        <v>0</v>
      </c>
      <c r="I2469" s="47">
        <f t="shared" si="228"/>
        <v>0</v>
      </c>
      <c r="J2469" s="65">
        <v>0</v>
      </c>
      <c r="K2469" s="48">
        <f t="shared" si="229"/>
        <v>0</v>
      </c>
      <c r="L2469" s="65">
        <v>0</v>
      </c>
      <c r="M2469" s="60">
        <f t="shared" si="230"/>
        <v>0</v>
      </c>
      <c r="N2469" s="49">
        <v>123</v>
      </c>
      <c r="O2469" s="62">
        <f t="shared" si="231"/>
        <v>30.75</v>
      </c>
      <c r="P2469" s="50">
        <f t="shared" si="232"/>
        <v>123</v>
      </c>
      <c r="Q2469" s="51">
        <f t="shared" si="233"/>
        <v>30.75</v>
      </c>
      <c r="R2469" s="46" t="s">
        <v>7302</v>
      </c>
    </row>
    <row r="2470" spans="1:18" ht="16.5" hidden="1" customHeight="1" x14ac:dyDescent="0.15">
      <c r="A2470" s="56" t="s">
        <v>5542</v>
      </c>
      <c r="B2470" s="98" t="s">
        <v>5543</v>
      </c>
      <c r="C2470" s="98" t="s">
        <v>5228</v>
      </c>
      <c r="D2470" s="56" t="s">
        <v>466</v>
      </c>
      <c r="E2470" s="56" t="s">
        <v>5179</v>
      </c>
      <c r="F2470" s="56" t="s">
        <v>5180</v>
      </c>
      <c r="G2470" s="66">
        <v>30.638021001959881</v>
      </c>
      <c r="H2470" s="65">
        <v>0</v>
      </c>
      <c r="I2470" s="47">
        <f t="shared" si="228"/>
        <v>0</v>
      </c>
      <c r="J2470" s="65">
        <v>0</v>
      </c>
      <c r="K2470" s="48">
        <f t="shared" si="229"/>
        <v>0</v>
      </c>
      <c r="L2470" s="65">
        <v>0</v>
      </c>
      <c r="M2470" s="60">
        <f t="shared" si="230"/>
        <v>0</v>
      </c>
      <c r="N2470" s="49">
        <v>1</v>
      </c>
      <c r="O2470" s="62">
        <f t="shared" si="231"/>
        <v>30.638021001959881</v>
      </c>
      <c r="P2470" s="50">
        <f t="shared" si="232"/>
        <v>1</v>
      </c>
      <c r="Q2470" s="51">
        <f t="shared" si="233"/>
        <v>30.638021001959881</v>
      </c>
      <c r="R2470" s="46" t="s">
        <v>1</v>
      </c>
    </row>
    <row r="2471" spans="1:18" ht="16.5" hidden="1" customHeight="1" x14ac:dyDescent="0.15">
      <c r="A2471" s="56" t="s">
        <v>905</v>
      </c>
      <c r="B2471" s="98" t="s">
        <v>7346</v>
      </c>
      <c r="C2471" s="98" t="s">
        <v>906</v>
      </c>
      <c r="D2471" s="56" t="s">
        <v>329</v>
      </c>
      <c r="E2471" s="56" t="s">
        <v>501</v>
      </c>
      <c r="F2471" s="56" t="s">
        <v>502</v>
      </c>
      <c r="G2471" s="66">
        <v>3.059868164199822</v>
      </c>
      <c r="H2471" s="65">
        <v>0</v>
      </c>
      <c r="I2471" s="47">
        <f t="shared" si="228"/>
        <v>0</v>
      </c>
      <c r="J2471" s="65">
        <v>0</v>
      </c>
      <c r="K2471" s="48">
        <f t="shared" si="229"/>
        <v>0</v>
      </c>
      <c r="L2471" s="65">
        <v>0</v>
      </c>
      <c r="M2471" s="60">
        <f t="shared" si="230"/>
        <v>0</v>
      </c>
      <c r="N2471" s="49">
        <v>10</v>
      </c>
      <c r="O2471" s="62">
        <f t="shared" si="231"/>
        <v>30.598681641998219</v>
      </c>
      <c r="P2471" s="50">
        <f t="shared" si="232"/>
        <v>10</v>
      </c>
      <c r="Q2471" s="51">
        <f t="shared" si="233"/>
        <v>30.598681641998219</v>
      </c>
      <c r="R2471" s="46" t="s">
        <v>7299</v>
      </c>
    </row>
    <row r="2472" spans="1:18" ht="16.5" hidden="1" customHeight="1" x14ac:dyDescent="0.15">
      <c r="A2472" s="56" t="s">
        <v>9011</v>
      </c>
      <c r="B2472" s="56" t="s">
        <v>9012</v>
      </c>
      <c r="C2472" s="56" t="s">
        <v>9013</v>
      </c>
      <c r="D2472" s="56" t="s">
        <v>329</v>
      </c>
      <c r="E2472" s="56" t="s">
        <v>330</v>
      </c>
      <c r="F2472" s="56" t="s">
        <v>331</v>
      </c>
      <c r="G2472" s="66">
        <v>3.7817109777015432</v>
      </c>
      <c r="H2472" s="65">
        <v>322</v>
      </c>
      <c r="I2472" s="47">
        <f t="shared" si="228"/>
        <v>1217.7109348198969</v>
      </c>
      <c r="J2472" s="65">
        <v>0</v>
      </c>
      <c r="K2472" s="48">
        <f t="shared" si="229"/>
        <v>0</v>
      </c>
      <c r="L2472" s="65">
        <v>0</v>
      </c>
      <c r="M2472" s="60">
        <f t="shared" si="230"/>
        <v>0</v>
      </c>
      <c r="N2472" s="49">
        <v>0</v>
      </c>
      <c r="O2472" s="62">
        <f t="shared" si="231"/>
        <v>0</v>
      </c>
      <c r="P2472" s="50">
        <f t="shared" si="232"/>
        <v>322</v>
      </c>
      <c r="Q2472" s="51">
        <f t="shared" si="233"/>
        <v>1217.7109348198969</v>
      </c>
      <c r="R2472" s="46" t="s">
        <v>7301</v>
      </c>
    </row>
    <row r="2473" spans="1:18" ht="16.5" hidden="1" customHeight="1" x14ac:dyDescent="0.15">
      <c r="A2473" s="56" t="s">
        <v>2933</v>
      </c>
      <c r="B2473" s="98" t="s">
        <v>7428</v>
      </c>
      <c r="C2473" s="98" t="s">
        <v>7428</v>
      </c>
      <c r="D2473" s="56" t="s">
        <v>329</v>
      </c>
      <c r="E2473" s="56" t="s">
        <v>330</v>
      </c>
      <c r="F2473" s="56" t="s">
        <v>331</v>
      </c>
      <c r="G2473" s="66">
        <v>5.6000000000000008E-3</v>
      </c>
      <c r="H2473" s="65">
        <v>0</v>
      </c>
      <c r="I2473" s="47">
        <f t="shared" si="228"/>
        <v>0</v>
      </c>
      <c r="J2473" s="65">
        <v>0</v>
      </c>
      <c r="K2473" s="48">
        <f t="shared" si="229"/>
        <v>0</v>
      </c>
      <c r="L2473" s="65">
        <v>0</v>
      </c>
      <c r="M2473" s="60">
        <f t="shared" si="230"/>
        <v>0</v>
      </c>
      <c r="N2473" s="49">
        <v>5440</v>
      </c>
      <c r="O2473" s="62">
        <f t="shared" si="231"/>
        <v>30.464000000000006</v>
      </c>
      <c r="P2473" s="50">
        <f t="shared" si="232"/>
        <v>5440</v>
      </c>
      <c r="Q2473" s="51">
        <f t="shared" si="233"/>
        <v>30.464000000000006</v>
      </c>
      <c r="R2473" s="46" t="s">
        <v>7307</v>
      </c>
    </row>
    <row r="2474" spans="1:18" ht="16.5" hidden="1" customHeight="1" x14ac:dyDescent="0.15">
      <c r="A2474" s="56" t="s">
        <v>6652</v>
      </c>
      <c r="B2474" s="98" t="s">
        <v>6653</v>
      </c>
      <c r="C2474" s="98" t="s">
        <v>6653</v>
      </c>
      <c r="D2474" s="56" t="s">
        <v>329</v>
      </c>
      <c r="E2474" s="56" t="s">
        <v>5171</v>
      </c>
      <c r="F2474" s="56" t="s">
        <v>5172</v>
      </c>
      <c r="G2474" s="66">
        <v>10</v>
      </c>
      <c r="H2474" s="65">
        <v>0</v>
      </c>
      <c r="I2474" s="47">
        <f t="shared" si="228"/>
        <v>0</v>
      </c>
      <c r="J2474" s="65">
        <v>0</v>
      </c>
      <c r="K2474" s="48">
        <f t="shared" si="229"/>
        <v>0</v>
      </c>
      <c r="L2474" s="65">
        <v>0</v>
      </c>
      <c r="M2474" s="60">
        <f t="shared" si="230"/>
        <v>0</v>
      </c>
      <c r="N2474" s="49">
        <v>3</v>
      </c>
      <c r="O2474" s="62">
        <f t="shared" si="231"/>
        <v>30</v>
      </c>
      <c r="P2474" s="50">
        <f t="shared" si="232"/>
        <v>3</v>
      </c>
      <c r="Q2474" s="51">
        <f t="shared" si="233"/>
        <v>30</v>
      </c>
      <c r="R2474" s="46" t="s">
        <v>1</v>
      </c>
    </row>
    <row r="2475" spans="1:18" ht="16.5" hidden="1" customHeight="1" x14ac:dyDescent="0.15">
      <c r="A2475" s="56" t="s">
        <v>6657</v>
      </c>
      <c r="B2475" s="98" t="s">
        <v>6658</v>
      </c>
      <c r="C2475" s="98" t="s">
        <v>6658</v>
      </c>
      <c r="D2475" s="56" t="s">
        <v>329</v>
      </c>
      <c r="E2475" s="56" t="s">
        <v>5171</v>
      </c>
      <c r="F2475" s="56" t="s">
        <v>5172</v>
      </c>
      <c r="G2475" s="66">
        <v>10</v>
      </c>
      <c r="H2475" s="65">
        <v>0</v>
      </c>
      <c r="I2475" s="47">
        <f t="shared" si="228"/>
        <v>0</v>
      </c>
      <c r="J2475" s="65">
        <v>0</v>
      </c>
      <c r="K2475" s="48">
        <f t="shared" si="229"/>
        <v>0</v>
      </c>
      <c r="L2475" s="65">
        <v>0</v>
      </c>
      <c r="M2475" s="60">
        <f t="shared" si="230"/>
        <v>0</v>
      </c>
      <c r="N2475" s="49">
        <v>3</v>
      </c>
      <c r="O2475" s="62">
        <f t="shared" si="231"/>
        <v>30</v>
      </c>
      <c r="P2475" s="50">
        <f t="shared" si="232"/>
        <v>3</v>
      </c>
      <c r="Q2475" s="51">
        <f t="shared" si="233"/>
        <v>30</v>
      </c>
      <c r="R2475" s="46" t="s">
        <v>1</v>
      </c>
    </row>
    <row r="2476" spans="1:18" ht="16.5" hidden="1" customHeight="1" x14ac:dyDescent="0.15">
      <c r="A2476" s="56" t="s">
        <v>6659</v>
      </c>
      <c r="B2476" s="98" t="s">
        <v>6660</v>
      </c>
      <c r="C2476" s="98" t="s">
        <v>6660</v>
      </c>
      <c r="D2476" s="56" t="s">
        <v>329</v>
      </c>
      <c r="E2476" s="56" t="s">
        <v>5171</v>
      </c>
      <c r="F2476" s="56" t="s">
        <v>5172</v>
      </c>
      <c r="G2476" s="66">
        <v>10</v>
      </c>
      <c r="H2476" s="65">
        <v>0</v>
      </c>
      <c r="I2476" s="47">
        <f t="shared" si="228"/>
        <v>0</v>
      </c>
      <c r="J2476" s="65">
        <v>0</v>
      </c>
      <c r="K2476" s="48">
        <f t="shared" si="229"/>
        <v>0</v>
      </c>
      <c r="L2476" s="65">
        <v>0</v>
      </c>
      <c r="M2476" s="60">
        <f t="shared" si="230"/>
        <v>0</v>
      </c>
      <c r="N2476" s="49">
        <v>3</v>
      </c>
      <c r="O2476" s="62">
        <f t="shared" si="231"/>
        <v>30</v>
      </c>
      <c r="P2476" s="50">
        <f t="shared" si="232"/>
        <v>3</v>
      </c>
      <c r="Q2476" s="51">
        <f t="shared" si="233"/>
        <v>30</v>
      </c>
      <c r="R2476" s="46" t="s">
        <v>1</v>
      </c>
    </row>
    <row r="2477" spans="1:18" ht="16.5" hidden="1" customHeight="1" x14ac:dyDescent="0.15">
      <c r="A2477" s="56" t="s">
        <v>6662</v>
      </c>
      <c r="B2477" s="98" t="s">
        <v>6663</v>
      </c>
      <c r="C2477" s="98" t="s">
        <v>6663</v>
      </c>
      <c r="D2477" s="56" t="s">
        <v>329</v>
      </c>
      <c r="E2477" s="56" t="s">
        <v>5171</v>
      </c>
      <c r="F2477" s="56" t="s">
        <v>5172</v>
      </c>
      <c r="G2477" s="66">
        <v>10</v>
      </c>
      <c r="H2477" s="65">
        <v>0</v>
      </c>
      <c r="I2477" s="47">
        <f t="shared" si="228"/>
        <v>0</v>
      </c>
      <c r="J2477" s="65">
        <v>0</v>
      </c>
      <c r="K2477" s="48">
        <f t="shared" si="229"/>
        <v>0</v>
      </c>
      <c r="L2477" s="65">
        <v>0</v>
      </c>
      <c r="M2477" s="60">
        <f t="shared" si="230"/>
        <v>0</v>
      </c>
      <c r="N2477" s="49">
        <v>3</v>
      </c>
      <c r="O2477" s="62">
        <f t="shared" si="231"/>
        <v>30</v>
      </c>
      <c r="P2477" s="50">
        <f t="shared" si="232"/>
        <v>3</v>
      </c>
      <c r="Q2477" s="51">
        <f t="shared" si="233"/>
        <v>30</v>
      </c>
      <c r="R2477" s="46" t="s">
        <v>1</v>
      </c>
    </row>
    <row r="2478" spans="1:18" ht="16.5" hidden="1" customHeight="1" x14ac:dyDescent="0.15">
      <c r="A2478" s="56" t="s">
        <v>6677</v>
      </c>
      <c r="B2478" s="98" t="s">
        <v>6678</v>
      </c>
      <c r="C2478" s="98" t="s">
        <v>6678</v>
      </c>
      <c r="D2478" s="56" t="s">
        <v>329</v>
      </c>
      <c r="E2478" s="56" t="s">
        <v>5171</v>
      </c>
      <c r="F2478" s="56" t="s">
        <v>5172</v>
      </c>
      <c r="G2478" s="66">
        <v>10</v>
      </c>
      <c r="H2478" s="65">
        <v>0</v>
      </c>
      <c r="I2478" s="47">
        <f t="shared" si="228"/>
        <v>0</v>
      </c>
      <c r="J2478" s="65">
        <v>0</v>
      </c>
      <c r="K2478" s="48">
        <f t="shared" si="229"/>
        <v>0</v>
      </c>
      <c r="L2478" s="65">
        <v>0</v>
      </c>
      <c r="M2478" s="60">
        <f t="shared" si="230"/>
        <v>0</v>
      </c>
      <c r="N2478" s="49">
        <v>3</v>
      </c>
      <c r="O2478" s="62">
        <f t="shared" si="231"/>
        <v>30</v>
      </c>
      <c r="P2478" s="50">
        <f t="shared" si="232"/>
        <v>3</v>
      </c>
      <c r="Q2478" s="51">
        <f t="shared" si="233"/>
        <v>30</v>
      </c>
      <c r="R2478" s="46" t="s">
        <v>1</v>
      </c>
    </row>
    <row r="2479" spans="1:18" ht="16.5" hidden="1" customHeight="1" x14ac:dyDescent="0.15">
      <c r="A2479" s="56" t="s">
        <v>6679</v>
      </c>
      <c r="B2479" s="98" t="s">
        <v>6680</v>
      </c>
      <c r="C2479" s="98" t="s">
        <v>6680</v>
      </c>
      <c r="D2479" s="56" t="s">
        <v>329</v>
      </c>
      <c r="E2479" s="56" t="s">
        <v>5171</v>
      </c>
      <c r="F2479" s="56" t="s">
        <v>5172</v>
      </c>
      <c r="G2479" s="66">
        <v>10</v>
      </c>
      <c r="H2479" s="65">
        <v>0</v>
      </c>
      <c r="I2479" s="47">
        <f t="shared" si="228"/>
        <v>0</v>
      </c>
      <c r="J2479" s="65">
        <v>0</v>
      </c>
      <c r="K2479" s="48">
        <f t="shared" si="229"/>
        <v>0</v>
      </c>
      <c r="L2479" s="65">
        <v>0</v>
      </c>
      <c r="M2479" s="60">
        <f t="shared" si="230"/>
        <v>0</v>
      </c>
      <c r="N2479" s="49">
        <v>3</v>
      </c>
      <c r="O2479" s="62">
        <f t="shared" si="231"/>
        <v>30</v>
      </c>
      <c r="P2479" s="50">
        <f t="shared" si="232"/>
        <v>3</v>
      </c>
      <c r="Q2479" s="51">
        <f t="shared" si="233"/>
        <v>30</v>
      </c>
      <c r="R2479" s="46" t="s">
        <v>1</v>
      </c>
    </row>
    <row r="2480" spans="1:18" ht="16.5" hidden="1" customHeight="1" x14ac:dyDescent="0.15">
      <c r="A2480" s="56" t="s">
        <v>6932</v>
      </c>
      <c r="B2480" s="98" t="s">
        <v>6933</v>
      </c>
      <c r="C2480" s="98" t="s">
        <v>6934</v>
      </c>
      <c r="D2480" s="56" t="s">
        <v>350</v>
      </c>
      <c r="E2480" s="56" t="s">
        <v>1380</v>
      </c>
      <c r="F2480" s="56" t="s">
        <v>1381</v>
      </c>
      <c r="G2480" s="66">
        <v>5</v>
      </c>
      <c r="H2480" s="65">
        <v>0</v>
      </c>
      <c r="I2480" s="47">
        <f t="shared" si="228"/>
        <v>0</v>
      </c>
      <c r="J2480" s="65">
        <v>0</v>
      </c>
      <c r="K2480" s="48">
        <f t="shared" si="229"/>
        <v>0</v>
      </c>
      <c r="L2480" s="65">
        <v>0</v>
      </c>
      <c r="M2480" s="60">
        <f t="shared" si="230"/>
        <v>0</v>
      </c>
      <c r="N2480" s="49">
        <v>6</v>
      </c>
      <c r="O2480" s="62">
        <f t="shared" si="231"/>
        <v>30</v>
      </c>
      <c r="P2480" s="50">
        <f t="shared" si="232"/>
        <v>6</v>
      </c>
      <c r="Q2480" s="51">
        <f t="shared" si="233"/>
        <v>30</v>
      </c>
      <c r="R2480" s="46" t="s">
        <v>7303</v>
      </c>
    </row>
    <row r="2481" spans="1:18" ht="16.5" hidden="1" customHeight="1" x14ac:dyDescent="0.15">
      <c r="A2481" s="56" t="s">
        <v>6820</v>
      </c>
      <c r="B2481" s="98" t="s">
        <v>6821</v>
      </c>
      <c r="C2481" s="98" t="s">
        <v>6821</v>
      </c>
      <c r="D2481" s="56" t="s">
        <v>329</v>
      </c>
      <c r="E2481" s="56" t="s">
        <v>1380</v>
      </c>
      <c r="F2481" s="56" t="s">
        <v>1381</v>
      </c>
      <c r="G2481" s="66">
        <v>30</v>
      </c>
      <c r="H2481" s="65">
        <v>0</v>
      </c>
      <c r="I2481" s="47">
        <f t="shared" si="228"/>
        <v>0</v>
      </c>
      <c r="J2481" s="65">
        <v>0</v>
      </c>
      <c r="K2481" s="48">
        <f t="shared" si="229"/>
        <v>0</v>
      </c>
      <c r="L2481" s="65">
        <v>0</v>
      </c>
      <c r="M2481" s="60">
        <f t="shared" si="230"/>
        <v>0</v>
      </c>
      <c r="N2481" s="49">
        <v>1</v>
      </c>
      <c r="O2481" s="62">
        <f t="shared" si="231"/>
        <v>30</v>
      </c>
      <c r="P2481" s="50">
        <f t="shared" si="232"/>
        <v>1</v>
      </c>
      <c r="Q2481" s="51">
        <f t="shared" si="233"/>
        <v>30</v>
      </c>
      <c r="R2481" s="46" t="s">
        <v>7303</v>
      </c>
    </row>
    <row r="2482" spans="1:18" ht="16.5" hidden="1" customHeight="1" x14ac:dyDescent="0.15">
      <c r="A2482" s="56" t="s">
        <v>6980</v>
      </c>
      <c r="B2482" s="98" t="s">
        <v>6981</v>
      </c>
      <c r="C2482" s="98" t="s">
        <v>6982</v>
      </c>
      <c r="D2482" s="56" t="s">
        <v>329</v>
      </c>
      <c r="E2482" s="56" t="s">
        <v>1380</v>
      </c>
      <c r="F2482" s="56" t="s">
        <v>1381</v>
      </c>
      <c r="G2482" s="66">
        <v>10</v>
      </c>
      <c r="H2482" s="65">
        <v>0</v>
      </c>
      <c r="I2482" s="47">
        <f t="shared" si="228"/>
        <v>0</v>
      </c>
      <c r="J2482" s="65">
        <v>0</v>
      </c>
      <c r="K2482" s="48">
        <f t="shared" si="229"/>
        <v>0</v>
      </c>
      <c r="L2482" s="65">
        <v>0</v>
      </c>
      <c r="M2482" s="60">
        <f t="shared" si="230"/>
        <v>0</v>
      </c>
      <c r="N2482" s="49">
        <v>3</v>
      </c>
      <c r="O2482" s="62">
        <f t="shared" si="231"/>
        <v>30</v>
      </c>
      <c r="P2482" s="50">
        <f t="shared" si="232"/>
        <v>3</v>
      </c>
      <c r="Q2482" s="51">
        <f t="shared" si="233"/>
        <v>30</v>
      </c>
      <c r="R2482" s="46" t="s">
        <v>7303</v>
      </c>
    </row>
    <row r="2483" spans="1:18" ht="16.5" hidden="1" customHeight="1" x14ac:dyDescent="0.15">
      <c r="A2483" s="56" t="s">
        <v>9444</v>
      </c>
      <c r="B2483" s="56" t="s">
        <v>9445</v>
      </c>
      <c r="C2483" s="56" t="s">
        <v>9446</v>
      </c>
      <c r="D2483" s="56" t="s">
        <v>329</v>
      </c>
      <c r="E2483" s="56" t="s">
        <v>391</v>
      </c>
      <c r="F2483" s="56" t="s">
        <v>392</v>
      </c>
      <c r="G2483" s="66">
        <v>5.7778758169934639</v>
      </c>
      <c r="H2483" s="65">
        <v>266</v>
      </c>
      <c r="I2483" s="47">
        <f t="shared" si="228"/>
        <v>1536.9149673202614</v>
      </c>
      <c r="J2483" s="65">
        <v>0</v>
      </c>
      <c r="K2483" s="48">
        <f t="shared" si="229"/>
        <v>0</v>
      </c>
      <c r="L2483" s="65">
        <v>0</v>
      </c>
      <c r="M2483" s="60">
        <f t="shared" si="230"/>
        <v>0</v>
      </c>
      <c r="N2483" s="49">
        <v>0</v>
      </c>
      <c r="O2483" s="62">
        <f t="shared" si="231"/>
        <v>0</v>
      </c>
      <c r="P2483" s="50">
        <f t="shared" si="232"/>
        <v>266</v>
      </c>
      <c r="Q2483" s="51">
        <f t="shared" si="233"/>
        <v>1536.9149673202614</v>
      </c>
      <c r="R2483" s="46" t="s">
        <v>7301</v>
      </c>
    </row>
    <row r="2484" spans="1:18" ht="16.5" hidden="1" customHeight="1" x14ac:dyDescent="0.15">
      <c r="A2484" s="56" t="s">
        <v>422</v>
      </c>
      <c r="B2484" s="98" t="s">
        <v>423</v>
      </c>
      <c r="C2484" s="98" t="s">
        <v>423</v>
      </c>
      <c r="D2484" s="56" t="s">
        <v>329</v>
      </c>
      <c r="E2484" s="56" t="s">
        <v>334</v>
      </c>
      <c r="F2484" s="56" t="s">
        <v>335</v>
      </c>
      <c r="G2484" s="66">
        <v>30</v>
      </c>
      <c r="H2484" s="65">
        <v>0</v>
      </c>
      <c r="I2484" s="47">
        <f t="shared" si="228"/>
        <v>0</v>
      </c>
      <c r="J2484" s="65">
        <v>0</v>
      </c>
      <c r="K2484" s="48">
        <f t="shared" si="229"/>
        <v>0</v>
      </c>
      <c r="L2484" s="65">
        <v>0</v>
      </c>
      <c r="M2484" s="60">
        <f t="shared" si="230"/>
        <v>0</v>
      </c>
      <c r="N2484" s="49">
        <v>1</v>
      </c>
      <c r="O2484" s="62">
        <f t="shared" si="231"/>
        <v>30</v>
      </c>
      <c r="P2484" s="50">
        <f t="shared" si="232"/>
        <v>1</v>
      </c>
      <c r="Q2484" s="51">
        <f t="shared" si="233"/>
        <v>30</v>
      </c>
      <c r="R2484" s="46" t="s">
        <v>7299</v>
      </c>
    </row>
    <row r="2485" spans="1:18" ht="16.5" hidden="1" customHeight="1" x14ac:dyDescent="0.15">
      <c r="A2485" s="56" t="s">
        <v>9447</v>
      </c>
      <c r="B2485" s="56" t="s">
        <v>9445</v>
      </c>
      <c r="C2485" s="56" t="s">
        <v>9448</v>
      </c>
      <c r="D2485" s="56" t="s">
        <v>329</v>
      </c>
      <c r="E2485" s="56" t="s">
        <v>391</v>
      </c>
      <c r="F2485" s="56" t="s">
        <v>392</v>
      </c>
      <c r="G2485" s="66">
        <v>11.166346153846154</v>
      </c>
      <c r="H2485" s="65">
        <v>94</v>
      </c>
      <c r="I2485" s="47">
        <f t="shared" si="228"/>
        <v>1049.6365384615385</v>
      </c>
      <c r="J2485" s="65">
        <v>0</v>
      </c>
      <c r="K2485" s="48">
        <f t="shared" si="229"/>
        <v>0</v>
      </c>
      <c r="L2485" s="65">
        <v>0</v>
      </c>
      <c r="M2485" s="60">
        <f t="shared" si="230"/>
        <v>0</v>
      </c>
      <c r="N2485" s="49">
        <v>0</v>
      </c>
      <c r="O2485" s="62">
        <f t="shared" si="231"/>
        <v>0</v>
      </c>
      <c r="P2485" s="50">
        <f t="shared" si="232"/>
        <v>94</v>
      </c>
      <c r="Q2485" s="51">
        <f t="shared" si="233"/>
        <v>1049.6365384615385</v>
      </c>
      <c r="R2485" s="46" t="s">
        <v>7301</v>
      </c>
    </row>
    <row r="2486" spans="1:18" ht="16.5" hidden="1" customHeight="1" x14ac:dyDescent="0.15">
      <c r="A2486" s="56" t="s">
        <v>9620</v>
      </c>
      <c r="B2486" s="56" t="s">
        <v>9621</v>
      </c>
      <c r="C2486" s="56" t="s">
        <v>9622</v>
      </c>
      <c r="D2486" s="56" t="s">
        <v>406</v>
      </c>
      <c r="E2486" s="56" t="s">
        <v>391</v>
      </c>
      <c r="F2486" s="56" t="s">
        <v>392</v>
      </c>
      <c r="G2486" s="66">
        <v>4.1497385620915024</v>
      </c>
      <c r="H2486" s="65">
        <v>278</v>
      </c>
      <c r="I2486" s="47">
        <f t="shared" si="228"/>
        <v>1153.6273202614377</v>
      </c>
      <c r="J2486" s="65">
        <v>0</v>
      </c>
      <c r="K2486" s="48">
        <f t="shared" si="229"/>
        <v>0</v>
      </c>
      <c r="L2486" s="65">
        <v>0</v>
      </c>
      <c r="M2486" s="60">
        <f t="shared" si="230"/>
        <v>0</v>
      </c>
      <c r="N2486" s="49">
        <v>0</v>
      </c>
      <c r="O2486" s="62">
        <f t="shared" si="231"/>
        <v>0</v>
      </c>
      <c r="P2486" s="50">
        <f t="shared" si="232"/>
        <v>278</v>
      </c>
      <c r="Q2486" s="51">
        <f t="shared" si="233"/>
        <v>1153.6273202614377</v>
      </c>
      <c r="R2486" s="46" t="s">
        <v>7301</v>
      </c>
    </row>
    <row r="2487" spans="1:18" ht="16.5" hidden="1" customHeight="1" x14ac:dyDescent="0.15">
      <c r="A2487" s="56" t="s">
        <v>7009</v>
      </c>
      <c r="B2487" s="98" t="s">
        <v>7010</v>
      </c>
      <c r="C2487" s="98" t="s">
        <v>7010</v>
      </c>
      <c r="D2487" s="56" t="s">
        <v>350</v>
      </c>
      <c r="E2487" s="56" t="s">
        <v>1380</v>
      </c>
      <c r="F2487" s="56" t="s">
        <v>1381</v>
      </c>
      <c r="G2487" s="66">
        <v>30</v>
      </c>
      <c r="H2487" s="65">
        <v>0</v>
      </c>
      <c r="I2487" s="47">
        <f t="shared" si="228"/>
        <v>0</v>
      </c>
      <c r="J2487" s="65">
        <v>0</v>
      </c>
      <c r="K2487" s="48">
        <f t="shared" si="229"/>
        <v>0</v>
      </c>
      <c r="L2487" s="65">
        <v>0</v>
      </c>
      <c r="M2487" s="60">
        <f t="shared" si="230"/>
        <v>0</v>
      </c>
      <c r="N2487" s="49">
        <v>1</v>
      </c>
      <c r="O2487" s="62">
        <f t="shared" si="231"/>
        <v>30</v>
      </c>
      <c r="P2487" s="50">
        <f t="shared" si="232"/>
        <v>1</v>
      </c>
      <c r="Q2487" s="51">
        <f t="shared" si="233"/>
        <v>30</v>
      </c>
      <c r="R2487" s="46" t="s">
        <v>7303</v>
      </c>
    </row>
    <row r="2488" spans="1:18" ht="16.5" hidden="1" customHeight="1" x14ac:dyDescent="0.15">
      <c r="A2488" s="56" t="s">
        <v>7245</v>
      </c>
      <c r="B2488" s="98" t="s">
        <v>7246</v>
      </c>
      <c r="C2488" s="98" t="s">
        <v>7247</v>
      </c>
      <c r="D2488" s="56" t="s">
        <v>406</v>
      </c>
      <c r="E2488" s="56" t="s">
        <v>1380</v>
      </c>
      <c r="F2488" s="56" t="s">
        <v>1381</v>
      </c>
      <c r="G2488" s="66">
        <v>5</v>
      </c>
      <c r="H2488" s="65">
        <v>0</v>
      </c>
      <c r="I2488" s="47">
        <f t="shared" si="228"/>
        <v>0</v>
      </c>
      <c r="J2488" s="65">
        <v>0</v>
      </c>
      <c r="K2488" s="48">
        <f t="shared" si="229"/>
        <v>0</v>
      </c>
      <c r="L2488" s="65">
        <v>0</v>
      </c>
      <c r="M2488" s="60">
        <f t="shared" si="230"/>
        <v>0</v>
      </c>
      <c r="N2488" s="49">
        <v>6</v>
      </c>
      <c r="O2488" s="62">
        <f t="shared" si="231"/>
        <v>30</v>
      </c>
      <c r="P2488" s="50">
        <f t="shared" si="232"/>
        <v>6</v>
      </c>
      <c r="Q2488" s="51">
        <f t="shared" si="233"/>
        <v>30</v>
      </c>
      <c r="R2488" s="46" t="s">
        <v>7303</v>
      </c>
    </row>
    <row r="2489" spans="1:18" ht="16.5" hidden="1" customHeight="1" x14ac:dyDescent="0.15">
      <c r="A2489" s="56" t="s">
        <v>5030</v>
      </c>
      <c r="B2489" s="98" t="s">
        <v>5031</v>
      </c>
      <c r="C2489" s="98" t="s">
        <v>5032</v>
      </c>
      <c r="D2489" s="56" t="s">
        <v>4998</v>
      </c>
      <c r="E2489" s="56" t="s">
        <v>330</v>
      </c>
      <c r="F2489" s="56" t="s">
        <v>331</v>
      </c>
      <c r="G2489" s="66">
        <v>0.59830000000000005</v>
      </c>
      <c r="H2489" s="65">
        <v>0</v>
      </c>
      <c r="I2489" s="47">
        <f t="shared" si="228"/>
        <v>0</v>
      </c>
      <c r="J2489" s="65">
        <v>0</v>
      </c>
      <c r="K2489" s="48">
        <f t="shared" si="229"/>
        <v>0</v>
      </c>
      <c r="L2489" s="65">
        <v>0</v>
      </c>
      <c r="M2489" s="60">
        <f t="shared" si="230"/>
        <v>0</v>
      </c>
      <c r="N2489" s="49">
        <v>50</v>
      </c>
      <c r="O2489" s="62">
        <f t="shared" si="231"/>
        <v>29.915000000000003</v>
      </c>
      <c r="P2489" s="50">
        <f t="shared" si="232"/>
        <v>50</v>
      </c>
      <c r="Q2489" s="51">
        <f t="shared" si="233"/>
        <v>29.915000000000003</v>
      </c>
      <c r="R2489" s="46" t="s">
        <v>7303</v>
      </c>
    </row>
    <row r="2490" spans="1:18" ht="16.5" hidden="1" customHeight="1" x14ac:dyDescent="0.15">
      <c r="A2490" s="56" t="s">
        <v>3328</v>
      </c>
      <c r="B2490" s="98" t="s">
        <v>7764</v>
      </c>
      <c r="C2490" s="98" t="s">
        <v>3329</v>
      </c>
      <c r="D2490" s="56" t="s">
        <v>329</v>
      </c>
      <c r="E2490" s="56" t="s">
        <v>351</v>
      </c>
      <c r="F2490" s="56" t="s">
        <v>352</v>
      </c>
      <c r="G2490" s="66">
        <v>1.0268161475536469E-2</v>
      </c>
      <c r="H2490" s="65">
        <v>0</v>
      </c>
      <c r="I2490" s="47">
        <f t="shared" si="228"/>
        <v>0</v>
      </c>
      <c r="J2490" s="65">
        <v>0</v>
      </c>
      <c r="K2490" s="48">
        <f t="shared" si="229"/>
        <v>0</v>
      </c>
      <c r="L2490" s="65">
        <v>0</v>
      </c>
      <c r="M2490" s="60">
        <f t="shared" si="230"/>
        <v>0</v>
      </c>
      <c r="N2490" s="49">
        <v>2841</v>
      </c>
      <c r="O2490" s="62">
        <f t="shared" si="231"/>
        <v>29.171846751999109</v>
      </c>
      <c r="P2490" s="50">
        <f t="shared" si="232"/>
        <v>2841</v>
      </c>
      <c r="Q2490" s="51">
        <f t="shared" si="233"/>
        <v>29.171846751999109</v>
      </c>
      <c r="R2490" s="46" t="s">
        <v>7307</v>
      </c>
    </row>
    <row r="2491" spans="1:18" ht="16.5" hidden="1" customHeight="1" x14ac:dyDescent="0.15">
      <c r="A2491" s="56" t="s">
        <v>6319</v>
      </c>
      <c r="B2491" s="98" t="s">
        <v>6320</v>
      </c>
      <c r="C2491" s="98" t="s">
        <v>6320</v>
      </c>
      <c r="D2491" s="56" t="s">
        <v>329</v>
      </c>
      <c r="E2491" s="56" t="s">
        <v>5298</v>
      </c>
      <c r="F2491" s="56" t="s">
        <v>5299</v>
      </c>
      <c r="G2491" s="66">
        <v>29.163923029582339</v>
      </c>
      <c r="H2491" s="65">
        <v>0</v>
      </c>
      <c r="I2491" s="47">
        <f t="shared" si="228"/>
        <v>0</v>
      </c>
      <c r="J2491" s="65">
        <v>0</v>
      </c>
      <c r="K2491" s="48">
        <f t="shared" si="229"/>
        <v>0</v>
      </c>
      <c r="L2491" s="65">
        <v>0</v>
      </c>
      <c r="M2491" s="60">
        <f t="shared" si="230"/>
        <v>0</v>
      </c>
      <c r="N2491" s="49">
        <v>1</v>
      </c>
      <c r="O2491" s="62">
        <f t="shared" si="231"/>
        <v>29.163923029582339</v>
      </c>
      <c r="P2491" s="50">
        <f t="shared" si="232"/>
        <v>1</v>
      </c>
      <c r="Q2491" s="51">
        <f t="shared" si="233"/>
        <v>29.163923029582339</v>
      </c>
      <c r="R2491" s="46" t="s">
        <v>1</v>
      </c>
    </row>
    <row r="2492" spans="1:18" ht="16.5" hidden="1" customHeight="1" x14ac:dyDescent="0.15">
      <c r="A2492" s="56" t="s">
        <v>8006</v>
      </c>
      <c r="B2492" s="56" t="s">
        <v>8301</v>
      </c>
      <c r="C2492" s="56" t="s">
        <v>8007</v>
      </c>
      <c r="D2492" s="56" t="s">
        <v>329</v>
      </c>
      <c r="E2492" s="56" t="s">
        <v>330</v>
      </c>
      <c r="F2492" s="56" t="s">
        <v>331</v>
      </c>
      <c r="G2492" s="66">
        <v>1.127580179753872</v>
      </c>
      <c r="H2492" s="65">
        <v>9</v>
      </c>
      <c r="I2492" s="47">
        <f t="shared" si="228"/>
        <v>10.148221617784849</v>
      </c>
      <c r="J2492" s="65">
        <v>0</v>
      </c>
      <c r="K2492" s="48">
        <f t="shared" si="229"/>
        <v>0</v>
      </c>
      <c r="L2492" s="65">
        <v>0</v>
      </c>
      <c r="M2492" s="60">
        <f t="shared" si="230"/>
        <v>0</v>
      </c>
      <c r="N2492" s="49">
        <v>0</v>
      </c>
      <c r="O2492" s="62">
        <f t="shared" si="231"/>
        <v>0</v>
      </c>
      <c r="P2492" s="50">
        <f t="shared" si="232"/>
        <v>9</v>
      </c>
      <c r="Q2492" s="51">
        <f t="shared" si="233"/>
        <v>10.148221617784849</v>
      </c>
      <c r="R2492" s="46" t="s">
        <v>7301</v>
      </c>
    </row>
    <row r="2493" spans="1:18" ht="16.5" hidden="1" customHeight="1" x14ac:dyDescent="0.15">
      <c r="A2493" s="56" t="s">
        <v>8006</v>
      </c>
      <c r="B2493" s="56" t="s">
        <v>8301</v>
      </c>
      <c r="C2493" s="56" t="s">
        <v>8007</v>
      </c>
      <c r="D2493" s="56" t="s">
        <v>329</v>
      </c>
      <c r="E2493" s="56" t="s">
        <v>449</v>
      </c>
      <c r="F2493" s="56" t="s">
        <v>450</v>
      </c>
      <c r="G2493" s="66">
        <v>1.127580179753872</v>
      </c>
      <c r="H2493" s="65">
        <v>57</v>
      </c>
      <c r="I2493" s="47">
        <f t="shared" si="228"/>
        <v>64.27207024597071</v>
      </c>
      <c r="J2493" s="65">
        <v>0</v>
      </c>
      <c r="K2493" s="48">
        <f t="shared" si="229"/>
        <v>0</v>
      </c>
      <c r="L2493" s="65">
        <v>0</v>
      </c>
      <c r="M2493" s="60">
        <f t="shared" si="230"/>
        <v>0</v>
      </c>
      <c r="N2493" s="49">
        <v>0</v>
      </c>
      <c r="O2493" s="62">
        <f t="shared" si="231"/>
        <v>0</v>
      </c>
      <c r="P2493" s="50">
        <f t="shared" si="232"/>
        <v>57</v>
      </c>
      <c r="Q2493" s="51">
        <f t="shared" si="233"/>
        <v>64.27207024597071</v>
      </c>
      <c r="R2493" s="46" t="s">
        <v>7301</v>
      </c>
    </row>
    <row r="2494" spans="1:18" ht="16.5" hidden="1" customHeight="1" x14ac:dyDescent="0.15">
      <c r="A2494" s="56" t="s">
        <v>5376</v>
      </c>
      <c r="B2494" s="98" t="s">
        <v>5377</v>
      </c>
      <c r="C2494" s="98" t="s">
        <v>5377</v>
      </c>
      <c r="D2494" s="56" t="s">
        <v>329</v>
      </c>
      <c r="E2494" s="56" t="s">
        <v>5300</v>
      </c>
      <c r="F2494" s="56" t="s">
        <v>5301</v>
      </c>
      <c r="G2494" s="66">
        <v>28.720120174573324</v>
      </c>
      <c r="H2494" s="65">
        <v>0</v>
      </c>
      <c r="I2494" s="47">
        <f t="shared" si="228"/>
        <v>0</v>
      </c>
      <c r="J2494" s="65">
        <v>0</v>
      </c>
      <c r="K2494" s="48">
        <f t="shared" si="229"/>
        <v>0</v>
      </c>
      <c r="L2494" s="65">
        <v>0</v>
      </c>
      <c r="M2494" s="60">
        <f t="shared" si="230"/>
        <v>0</v>
      </c>
      <c r="N2494" s="49">
        <v>1</v>
      </c>
      <c r="O2494" s="62">
        <f t="shared" si="231"/>
        <v>28.720120174573324</v>
      </c>
      <c r="P2494" s="50">
        <f t="shared" si="232"/>
        <v>1</v>
      </c>
      <c r="Q2494" s="51">
        <f t="shared" si="233"/>
        <v>28.720120174573324</v>
      </c>
      <c r="R2494" s="46" t="s">
        <v>1</v>
      </c>
    </row>
    <row r="2495" spans="1:18" ht="16.5" hidden="1" customHeight="1" x14ac:dyDescent="0.15">
      <c r="A2495" s="56" t="s">
        <v>6593</v>
      </c>
      <c r="B2495" s="98" t="s">
        <v>6594</v>
      </c>
      <c r="C2495" s="98" t="s">
        <v>6595</v>
      </c>
      <c r="D2495" s="56" t="s">
        <v>329</v>
      </c>
      <c r="E2495" s="56" t="s">
        <v>5298</v>
      </c>
      <c r="F2495" s="56" t="s">
        <v>5299</v>
      </c>
      <c r="G2495" s="66">
        <v>28.69748096174963</v>
      </c>
      <c r="H2495" s="65">
        <v>0</v>
      </c>
      <c r="I2495" s="47">
        <f t="shared" si="228"/>
        <v>0</v>
      </c>
      <c r="J2495" s="65">
        <v>0</v>
      </c>
      <c r="K2495" s="48">
        <f t="shared" si="229"/>
        <v>0</v>
      </c>
      <c r="L2495" s="65">
        <v>0</v>
      </c>
      <c r="M2495" s="60">
        <f t="shared" si="230"/>
        <v>0</v>
      </c>
      <c r="N2495" s="49">
        <v>1</v>
      </c>
      <c r="O2495" s="62">
        <f t="shared" si="231"/>
        <v>28.69748096174963</v>
      </c>
      <c r="P2495" s="50">
        <f t="shared" si="232"/>
        <v>1</v>
      </c>
      <c r="Q2495" s="51">
        <f t="shared" si="233"/>
        <v>28.69748096174963</v>
      </c>
      <c r="R2495" s="46" t="s">
        <v>1</v>
      </c>
    </row>
    <row r="2496" spans="1:18" ht="16.5" hidden="1" customHeight="1" x14ac:dyDescent="0.15">
      <c r="A2496" s="56" t="s">
        <v>8303</v>
      </c>
      <c r="B2496" s="56" t="s">
        <v>8304</v>
      </c>
      <c r="C2496" s="56" t="s">
        <v>8305</v>
      </c>
      <c r="D2496" s="56" t="s">
        <v>329</v>
      </c>
      <c r="E2496" s="56" t="s">
        <v>330</v>
      </c>
      <c r="F2496" s="56" t="s">
        <v>331</v>
      </c>
      <c r="G2496" s="66">
        <v>1.8924693811884323</v>
      </c>
      <c r="H2496" s="65">
        <v>390</v>
      </c>
      <c r="I2496" s="47">
        <f t="shared" si="228"/>
        <v>738.06305866348862</v>
      </c>
      <c r="J2496" s="65">
        <v>0</v>
      </c>
      <c r="K2496" s="48">
        <f t="shared" si="229"/>
        <v>0</v>
      </c>
      <c r="L2496" s="65">
        <v>0</v>
      </c>
      <c r="M2496" s="60">
        <f t="shared" si="230"/>
        <v>0</v>
      </c>
      <c r="N2496" s="49">
        <v>0</v>
      </c>
      <c r="O2496" s="62">
        <f t="shared" si="231"/>
        <v>0</v>
      </c>
      <c r="P2496" s="50">
        <f t="shared" si="232"/>
        <v>390</v>
      </c>
      <c r="Q2496" s="51">
        <f t="shared" si="233"/>
        <v>738.06305866348862</v>
      </c>
      <c r="R2496" s="46" t="s">
        <v>7301</v>
      </c>
    </row>
    <row r="2497" spans="1:18" ht="16.5" hidden="1" customHeight="1" x14ac:dyDescent="0.15">
      <c r="A2497" s="56" t="s">
        <v>5483</v>
      </c>
      <c r="B2497" s="98" t="s">
        <v>5484</v>
      </c>
      <c r="C2497" s="98" t="s">
        <v>5320</v>
      </c>
      <c r="D2497" s="56" t="s">
        <v>329</v>
      </c>
      <c r="E2497" s="56" t="s">
        <v>501</v>
      </c>
      <c r="F2497" s="56" t="s">
        <v>502</v>
      </c>
      <c r="G2497" s="66">
        <v>28.642188969975138</v>
      </c>
      <c r="H2497" s="65">
        <v>0</v>
      </c>
      <c r="I2497" s="47">
        <f t="shared" si="228"/>
        <v>0</v>
      </c>
      <c r="J2497" s="65">
        <v>0</v>
      </c>
      <c r="K2497" s="48">
        <f t="shared" si="229"/>
        <v>0</v>
      </c>
      <c r="L2497" s="65">
        <v>0</v>
      </c>
      <c r="M2497" s="60">
        <f t="shared" si="230"/>
        <v>0</v>
      </c>
      <c r="N2497" s="49">
        <v>1</v>
      </c>
      <c r="O2497" s="62">
        <f t="shared" si="231"/>
        <v>28.642188969975138</v>
      </c>
      <c r="P2497" s="50">
        <f t="shared" si="232"/>
        <v>1</v>
      </c>
      <c r="Q2497" s="51">
        <f t="shared" si="233"/>
        <v>28.642188969975138</v>
      </c>
      <c r="R2497" s="46" t="s">
        <v>1</v>
      </c>
    </row>
    <row r="2498" spans="1:18" ht="16.5" hidden="1" customHeight="1" x14ac:dyDescent="0.15">
      <c r="A2498" s="56" t="s">
        <v>8853</v>
      </c>
      <c r="B2498" s="56" t="s">
        <v>8854</v>
      </c>
      <c r="C2498" s="56" t="s">
        <v>8855</v>
      </c>
      <c r="D2498" s="56" t="s">
        <v>329</v>
      </c>
      <c r="E2498" s="56" t="s">
        <v>330</v>
      </c>
      <c r="F2498" s="56" t="s">
        <v>331</v>
      </c>
      <c r="G2498" s="66">
        <v>1.7355626216606959</v>
      </c>
      <c r="H2498" s="65">
        <v>746</v>
      </c>
      <c r="I2498" s="47">
        <f t="shared" ref="I2498:I2561" si="234">H2498*G2498</f>
        <v>1294.7297157588791</v>
      </c>
      <c r="J2498" s="65">
        <v>0</v>
      </c>
      <c r="K2498" s="48">
        <f t="shared" ref="K2498:K2561" si="235">J2498*G2498</f>
        <v>0</v>
      </c>
      <c r="L2498" s="65">
        <v>0</v>
      </c>
      <c r="M2498" s="60">
        <f t="shared" ref="M2498:M2561" si="236">L2498*G2498</f>
        <v>0</v>
      </c>
      <c r="N2498" s="49">
        <v>0</v>
      </c>
      <c r="O2498" s="62">
        <f t="shared" ref="O2498:O2561" si="237">N2498*G2498</f>
        <v>0</v>
      </c>
      <c r="P2498" s="50">
        <f t="shared" ref="P2498:P2561" si="238">H2498+J2498+L2498+N2498</f>
        <v>746</v>
      </c>
      <c r="Q2498" s="51">
        <f t="shared" ref="Q2498:Q2561" si="239">I2498+K2498+M2498+O2498</f>
        <v>1294.7297157588791</v>
      </c>
      <c r="R2498" s="46" t="s">
        <v>7301</v>
      </c>
    </row>
    <row r="2499" spans="1:18" ht="16.5" hidden="1" customHeight="1" x14ac:dyDescent="0.15">
      <c r="A2499" s="56" t="s">
        <v>9623</v>
      </c>
      <c r="B2499" s="56" t="s">
        <v>9624</v>
      </c>
      <c r="C2499" s="56" t="s">
        <v>8855</v>
      </c>
      <c r="D2499" s="56" t="s">
        <v>329</v>
      </c>
      <c r="E2499" s="56" t="s">
        <v>391</v>
      </c>
      <c r="F2499" s="56" t="s">
        <v>392</v>
      </c>
      <c r="G2499" s="66">
        <v>5.602211538461539</v>
      </c>
      <c r="H2499" s="65">
        <v>12</v>
      </c>
      <c r="I2499" s="47">
        <f t="shared" si="234"/>
        <v>67.226538461538468</v>
      </c>
      <c r="J2499" s="65">
        <v>0</v>
      </c>
      <c r="K2499" s="48">
        <f t="shared" si="235"/>
        <v>0</v>
      </c>
      <c r="L2499" s="65">
        <v>0</v>
      </c>
      <c r="M2499" s="60">
        <f t="shared" si="236"/>
        <v>0</v>
      </c>
      <c r="N2499" s="49">
        <v>0</v>
      </c>
      <c r="O2499" s="62">
        <f t="shared" si="237"/>
        <v>0</v>
      </c>
      <c r="P2499" s="50">
        <f t="shared" si="238"/>
        <v>12</v>
      </c>
      <c r="Q2499" s="51">
        <f t="shared" si="239"/>
        <v>67.226538461538468</v>
      </c>
      <c r="R2499" s="46" t="s">
        <v>7301</v>
      </c>
    </row>
    <row r="2500" spans="1:18" ht="16.5" hidden="1" customHeight="1" x14ac:dyDescent="0.15">
      <c r="A2500" s="56" t="s">
        <v>5565</v>
      </c>
      <c r="B2500" s="98" t="s">
        <v>5566</v>
      </c>
      <c r="C2500" s="98" t="s">
        <v>5193</v>
      </c>
      <c r="D2500" s="56" t="s">
        <v>329</v>
      </c>
      <c r="E2500" s="56" t="s">
        <v>5298</v>
      </c>
      <c r="F2500" s="56" t="s">
        <v>5299</v>
      </c>
      <c r="G2500" s="66">
        <v>28.629079202127134</v>
      </c>
      <c r="H2500" s="65">
        <v>0</v>
      </c>
      <c r="I2500" s="47">
        <f t="shared" si="234"/>
        <v>0</v>
      </c>
      <c r="J2500" s="65">
        <v>0</v>
      </c>
      <c r="K2500" s="48">
        <f t="shared" si="235"/>
        <v>0</v>
      </c>
      <c r="L2500" s="65">
        <v>0</v>
      </c>
      <c r="M2500" s="60">
        <f t="shared" si="236"/>
        <v>0</v>
      </c>
      <c r="N2500" s="49">
        <v>1</v>
      </c>
      <c r="O2500" s="62">
        <f t="shared" si="237"/>
        <v>28.629079202127134</v>
      </c>
      <c r="P2500" s="50">
        <f t="shared" si="238"/>
        <v>1</v>
      </c>
      <c r="Q2500" s="51">
        <f t="shared" si="239"/>
        <v>28.629079202127134</v>
      </c>
      <c r="R2500" s="46" t="s">
        <v>1</v>
      </c>
    </row>
    <row r="2501" spans="1:18" ht="16.5" hidden="1" customHeight="1" x14ac:dyDescent="0.15">
      <c r="A2501" s="56" t="s">
        <v>2504</v>
      </c>
      <c r="B2501" s="98" t="s">
        <v>2505</v>
      </c>
      <c r="C2501" s="98" t="s">
        <v>2506</v>
      </c>
      <c r="D2501" s="56" t="s">
        <v>350</v>
      </c>
      <c r="E2501" s="56" t="s">
        <v>351</v>
      </c>
      <c r="F2501" s="56" t="s">
        <v>352</v>
      </c>
      <c r="G2501" s="66">
        <v>1.2803916236062007E-2</v>
      </c>
      <c r="H2501" s="65">
        <v>0</v>
      </c>
      <c r="I2501" s="47">
        <f t="shared" si="234"/>
        <v>0</v>
      </c>
      <c r="J2501" s="65">
        <v>0</v>
      </c>
      <c r="K2501" s="48">
        <f t="shared" si="235"/>
        <v>0</v>
      </c>
      <c r="L2501" s="65">
        <v>0</v>
      </c>
      <c r="M2501" s="60">
        <f t="shared" si="236"/>
        <v>0</v>
      </c>
      <c r="N2501" s="49">
        <v>2200</v>
      </c>
      <c r="O2501" s="62">
        <f t="shared" si="237"/>
        <v>28.168615719336415</v>
      </c>
      <c r="P2501" s="50">
        <f t="shared" si="238"/>
        <v>2200</v>
      </c>
      <c r="Q2501" s="51">
        <f t="shared" si="239"/>
        <v>28.168615719336415</v>
      </c>
      <c r="R2501" s="46" t="s">
        <v>7307</v>
      </c>
    </row>
    <row r="2502" spans="1:18" ht="16.5" hidden="1" customHeight="1" x14ac:dyDescent="0.15">
      <c r="A2502" s="56" t="s">
        <v>2643</v>
      </c>
      <c r="B2502" s="98" t="s">
        <v>2644</v>
      </c>
      <c r="C2502" s="98" t="s">
        <v>2644</v>
      </c>
      <c r="D2502" s="56" t="s">
        <v>350</v>
      </c>
      <c r="E2502" s="56" t="s">
        <v>351</v>
      </c>
      <c r="F2502" s="56" t="s">
        <v>352</v>
      </c>
      <c r="G2502" s="66">
        <v>8.0000000000000002E-3</v>
      </c>
      <c r="H2502" s="65">
        <v>0</v>
      </c>
      <c r="I2502" s="47">
        <f t="shared" si="234"/>
        <v>0</v>
      </c>
      <c r="J2502" s="65">
        <v>0</v>
      </c>
      <c r="K2502" s="48">
        <f t="shared" si="235"/>
        <v>0</v>
      </c>
      <c r="L2502" s="65">
        <v>0</v>
      </c>
      <c r="M2502" s="60">
        <f t="shared" si="236"/>
        <v>0</v>
      </c>
      <c r="N2502" s="49">
        <v>3506</v>
      </c>
      <c r="O2502" s="62">
        <f t="shared" si="237"/>
        <v>28.048000000000002</v>
      </c>
      <c r="P2502" s="50">
        <f t="shared" si="238"/>
        <v>3506</v>
      </c>
      <c r="Q2502" s="51">
        <f t="shared" si="239"/>
        <v>28.048000000000002</v>
      </c>
      <c r="R2502" s="46" t="s">
        <v>7307</v>
      </c>
    </row>
    <row r="2503" spans="1:18" ht="16.5" hidden="1" customHeight="1" x14ac:dyDescent="0.15">
      <c r="A2503" s="56" t="s">
        <v>6914</v>
      </c>
      <c r="B2503" s="98" t="s">
        <v>6915</v>
      </c>
      <c r="C2503" s="98" t="s">
        <v>6916</v>
      </c>
      <c r="D2503" s="56" t="s">
        <v>329</v>
      </c>
      <c r="E2503" s="56" t="s">
        <v>1380</v>
      </c>
      <c r="F2503" s="56" t="s">
        <v>1381</v>
      </c>
      <c r="G2503" s="66">
        <v>4</v>
      </c>
      <c r="H2503" s="65">
        <v>0</v>
      </c>
      <c r="I2503" s="47">
        <f t="shared" si="234"/>
        <v>0</v>
      </c>
      <c r="J2503" s="65">
        <v>0</v>
      </c>
      <c r="K2503" s="48">
        <f t="shared" si="235"/>
        <v>0</v>
      </c>
      <c r="L2503" s="65">
        <v>0</v>
      </c>
      <c r="M2503" s="60">
        <f t="shared" si="236"/>
        <v>0</v>
      </c>
      <c r="N2503" s="49">
        <v>7</v>
      </c>
      <c r="O2503" s="62">
        <f t="shared" si="237"/>
        <v>28</v>
      </c>
      <c r="P2503" s="50">
        <f t="shared" si="238"/>
        <v>7</v>
      </c>
      <c r="Q2503" s="51">
        <f t="shared" si="239"/>
        <v>28</v>
      </c>
      <c r="R2503" s="46" t="s">
        <v>7303</v>
      </c>
    </row>
    <row r="2504" spans="1:18" ht="16.5" hidden="1" customHeight="1" x14ac:dyDescent="0.15">
      <c r="A2504" s="56" t="s">
        <v>3256</v>
      </c>
      <c r="B2504" s="98" t="s">
        <v>3257</v>
      </c>
      <c r="C2504" s="98" t="s">
        <v>3257</v>
      </c>
      <c r="D2504" s="56" t="s">
        <v>350</v>
      </c>
      <c r="E2504" s="56" t="s">
        <v>351</v>
      </c>
      <c r="F2504" s="56" t="s">
        <v>352</v>
      </c>
      <c r="G2504" s="66">
        <v>0.02</v>
      </c>
      <c r="H2504" s="65">
        <v>0</v>
      </c>
      <c r="I2504" s="47">
        <f t="shared" si="234"/>
        <v>0</v>
      </c>
      <c r="J2504" s="65">
        <v>0</v>
      </c>
      <c r="K2504" s="48">
        <f t="shared" si="235"/>
        <v>0</v>
      </c>
      <c r="L2504" s="65">
        <v>0</v>
      </c>
      <c r="M2504" s="60">
        <f t="shared" si="236"/>
        <v>0</v>
      </c>
      <c r="N2504" s="49">
        <v>1400</v>
      </c>
      <c r="O2504" s="62">
        <f t="shared" si="237"/>
        <v>28</v>
      </c>
      <c r="P2504" s="50">
        <f t="shared" si="238"/>
        <v>1400</v>
      </c>
      <c r="Q2504" s="51">
        <f t="shared" si="239"/>
        <v>28</v>
      </c>
      <c r="R2504" s="46" t="s">
        <v>7307</v>
      </c>
    </row>
    <row r="2505" spans="1:18" ht="16.5" hidden="1" customHeight="1" x14ac:dyDescent="0.15">
      <c r="A2505" s="56" t="s">
        <v>7232</v>
      </c>
      <c r="B2505" s="98" t="s">
        <v>7233</v>
      </c>
      <c r="C2505" s="98" t="s">
        <v>7234</v>
      </c>
      <c r="D2505" s="56" t="s">
        <v>5042</v>
      </c>
      <c r="E2505" s="56" t="s">
        <v>1380</v>
      </c>
      <c r="F2505" s="56" t="s">
        <v>1381</v>
      </c>
      <c r="G2505" s="66">
        <v>28</v>
      </c>
      <c r="H2505" s="65">
        <v>0</v>
      </c>
      <c r="I2505" s="47">
        <f t="shared" si="234"/>
        <v>0</v>
      </c>
      <c r="J2505" s="65">
        <v>0</v>
      </c>
      <c r="K2505" s="48">
        <f t="shared" si="235"/>
        <v>0</v>
      </c>
      <c r="L2505" s="65">
        <v>0</v>
      </c>
      <c r="M2505" s="60">
        <f t="shared" si="236"/>
        <v>0</v>
      </c>
      <c r="N2505" s="49">
        <v>1</v>
      </c>
      <c r="O2505" s="62">
        <f t="shared" si="237"/>
        <v>28</v>
      </c>
      <c r="P2505" s="50">
        <f t="shared" si="238"/>
        <v>1</v>
      </c>
      <c r="Q2505" s="51">
        <f t="shared" si="239"/>
        <v>28</v>
      </c>
      <c r="R2505" s="46" t="s">
        <v>7303</v>
      </c>
    </row>
    <row r="2506" spans="1:18" ht="16.5" hidden="1" customHeight="1" x14ac:dyDescent="0.15">
      <c r="A2506" s="56" t="s">
        <v>4613</v>
      </c>
      <c r="B2506" s="98" t="s">
        <v>4614</v>
      </c>
      <c r="C2506" s="98" t="s">
        <v>4615</v>
      </c>
      <c r="D2506" s="56" t="s">
        <v>4616</v>
      </c>
      <c r="E2506" s="56" t="s">
        <v>1380</v>
      </c>
      <c r="F2506" s="56" t="s">
        <v>1381</v>
      </c>
      <c r="G2506" s="66">
        <v>28</v>
      </c>
      <c r="H2506" s="65">
        <v>0</v>
      </c>
      <c r="I2506" s="47">
        <f t="shared" si="234"/>
        <v>0</v>
      </c>
      <c r="J2506" s="65">
        <v>0</v>
      </c>
      <c r="K2506" s="48">
        <f t="shared" si="235"/>
        <v>0</v>
      </c>
      <c r="L2506" s="65">
        <v>0</v>
      </c>
      <c r="M2506" s="60">
        <f t="shared" si="236"/>
        <v>0</v>
      </c>
      <c r="N2506" s="49">
        <v>1</v>
      </c>
      <c r="O2506" s="62">
        <f t="shared" si="237"/>
        <v>28</v>
      </c>
      <c r="P2506" s="50">
        <f t="shared" si="238"/>
        <v>1</v>
      </c>
      <c r="Q2506" s="51">
        <f t="shared" si="239"/>
        <v>28</v>
      </c>
      <c r="R2506" s="46" t="s">
        <v>7302</v>
      </c>
    </row>
    <row r="2507" spans="1:18" ht="16.5" hidden="1" customHeight="1" x14ac:dyDescent="0.15">
      <c r="A2507" s="56" t="s">
        <v>980</v>
      </c>
      <c r="B2507" s="98" t="s">
        <v>7368</v>
      </c>
      <c r="C2507" s="98" t="s">
        <v>7369</v>
      </c>
      <c r="D2507" s="56" t="s">
        <v>466</v>
      </c>
      <c r="E2507" s="56" t="s">
        <v>334</v>
      </c>
      <c r="F2507" s="56" t="s">
        <v>335</v>
      </c>
      <c r="G2507" s="66">
        <v>6.9853242669275346</v>
      </c>
      <c r="H2507" s="65">
        <v>0</v>
      </c>
      <c r="I2507" s="47">
        <f t="shared" si="234"/>
        <v>0</v>
      </c>
      <c r="J2507" s="65">
        <v>0</v>
      </c>
      <c r="K2507" s="48">
        <f t="shared" si="235"/>
        <v>0</v>
      </c>
      <c r="L2507" s="65">
        <v>0</v>
      </c>
      <c r="M2507" s="60">
        <f t="shared" si="236"/>
        <v>0</v>
      </c>
      <c r="N2507" s="49">
        <v>4</v>
      </c>
      <c r="O2507" s="62">
        <f t="shared" si="237"/>
        <v>27.941297067710138</v>
      </c>
      <c r="P2507" s="50">
        <f t="shared" si="238"/>
        <v>4</v>
      </c>
      <c r="Q2507" s="51">
        <f t="shared" si="239"/>
        <v>27.941297067710138</v>
      </c>
      <c r="R2507" s="46" t="s">
        <v>7299</v>
      </c>
    </row>
    <row r="2508" spans="1:18" ht="16.5" hidden="1" customHeight="1" x14ac:dyDescent="0.15">
      <c r="A2508" s="56" t="s">
        <v>2200</v>
      </c>
      <c r="B2508" s="56" t="s">
        <v>2201</v>
      </c>
      <c r="C2508" s="56" t="s">
        <v>1722</v>
      </c>
      <c r="D2508" s="56" t="s">
        <v>329</v>
      </c>
      <c r="E2508" s="56" t="s">
        <v>330</v>
      </c>
      <c r="F2508" s="56" t="s">
        <v>331</v>
      </c>
      <c r="G2508" s="66">
        <v>4.34</v>
      </c>
      <c r="H2508" s="65">
        <v>39</v>
      </c>
      <c r="I2508" s="47">
        <f t="shared" si="234"/>
        <v>169.26</v>
      </c>
      <c r="J2508" s="65">
        <v>0</v>
      </c>
      <c r="K2508" s="48">
        <f t="shared" si="235"/>
        <v>0</v>
      </c>
      <c r="L2508" s="65">
        <v>0</v>
      </c>
      <c r="M2508" s="60">
        <f t="shared" si="236"/>
        <v>0</v>
      </c>
      <c r="N2508" s="49">
        <v>0</v>
      </c>
      <c r="O2508" s="62">
        <f t="shared" si="237"/>
        <v>0</v>
      </c>
      <c r="P2508" s="50">
        <f t="shared" si="238"/>
        <v>39</v>
      </c>
      <c r="Q2508" s="51">
        <f t="shared" si="239"/>
        <v>169.26</v>
      </c>
      <c r="R2508" s="46" t="s">
        <v>7301</v>
      </c>
    </row>
    <row r="2509" spans="1:18" ht="16.5" hidden="1" customHeight="1" x14ac:dyDescent="0.15">
      <c r="A2509" s="56" t="s">
        <v>2580</v>
      </c>
      <c r="B2509" s="98" t="s">
        <v>2581</v>
      </c>
      <c r="C2509" s="98" t="s">
        <v>2582</v>
      </c>
      <c r="D2509" s="56" t="s">
        <v>329</v>
      </c>
      <c r="E2509" s="56" t="s">
        <v>351</v>
      </c>
      <c r="F2509" s="56" t="s">
        <v>352</v>
      </c>
      <c r="G2509" s="66">
        <v>1.2000000000000002E-2</v>
      </c>
      <c r="H2509" s="65">
        <v>0</v>
      </c>
      <c r="I2509" s="47">
        <f t="shared" si="234"/>
        <v>0</v>
      </c>
      <c r="J2509" s="65">
        <v>0</v>
      </c>
      <c r="K2509" s="48">
        <f t="shared" si="235"/>
        <v>0</v>
      </c>
      <c r="L2509" s="65">
        <v>0</v>
      </c>
      <c r="M2509" s="60">
        <f t="shared" si="236"/>
        <v>0</v>
      </c>
      <c r="N2509" s="49">
        <v>2312</v>
      </c>
      <c r="O2509" s="62">
        <f t="shared" si="237"/>
        <v>27.744000000000003</v>
      </c>
      <c r="P2509" s="50">
        <f t="shared" si="238"/>
        <v>2312</v>
      </c>
      <c r="Q2509" s="51">
        <f t="shared" si="239"/>
        <v>27.744000000000003</v>
      </c>
      <c r="R2509" s="46" t="s">
        <v>7307</v>
      </c>
    </row>
    <row r="2510" spans="1:18" ht="16.5" hidden="1" customHeight="1" x14ac:dyDescent="0.15">
      <c r="A2510" s="56" t="s">
        <v>9228</v>
      </c>
      <c r="B2510" s="56" t="s">
        <v>9229</v>
      </c>
      <c r="C2510" s="56" t="s">
        <v>9230</v>
      </c>
      <c r="D2510" s="56" t="s">
        <v>406</v>
      </c>
      <c r="E2510" s="56" t="s">
        <v>330</v>
      </c>
      <c r="F2510" s="56" t="s">
        <v>331</v>
      </c>
      <c r="G2510" s="66">
        <v>2.9556903562648307</v>
      </c>
      <c r="H2510" s="65">
        <v>530</v>
      </c>
      <c r="I2510" s="47">
        <f t="shared" si="234"/>
        <v>1566.5158888203603</v>
      </c>
      <c r="J2510" s="65">
        <v>0</v>
      </c>
      <c r="K2510" s="48">
        <f t="shared" si="235"/>
        <v>0</v>
      </c>
      <c r="L2510" s="65">
        <v>0</v>
      </c>
      <c r="M2510" s="60">
        <f t="shared" si="236"/>
        <v>0</v>
      </c>
      <c r="N2510" s="49">
        <v>0</v>
      </c>
      <c r="O2510" s="62">
        <f t="shared" si="237"/>
        <v>0</v>
      </c>
      <c r="P2510" s="50">
        <f t="shared" si="238"/>
        <v>530</v>
      </c>
      <c r="Q2510" s="51">
        <f t="shared" si="239"/>
        <v>1566.5158888203603</v>
      </c>
      <c r="R2510" s="46" t="s">
        <v>7301</v>
      </c>
    </row>
    <row r="2511" spans="1:18" ht="16.5" hidden="1" customHeight="1" x14ac:dyDescent="0.15">
      <c r="A2511" s="56" t="s">
        <v>6399</v>
      </c>
      <c r="B2511" s="98" t="s">
        <v>6400</v>
      </c>
      <c r="C2511" s="98" t="s">
        <v>6401</v>
      </c>
      <c r="D2511" s="56" t="s">
        <v>329</v>
      </c>
      <c r="E2511" s="56" t="s">
        <v>5300</v>
      </c>
      <c r="F2511" s="56" t="s">
        <v>5301</v>
      </c>
      <c r="G2511" s="66">
        <v>4.6105488921304358</v>
      </c>
      <c r="H2511" s="65">
        <v>0</v>
      </c>
      <c r="I2511" s="47">
        <f t="shared" si="234"/>
        <v>0</v>
      </c>
      <c r="J2511" s="65">
        <v>0</v>
      </c>
      <c r="K2511" s="48">
        <f t="shared" si="235"/>
        <v>0</v>
      </c>
      <c r="L2511" s="65">
        <v>0</v>
      </c>
      <c r="M2511" s="60">
        <f t="shared" si="236"/>
        <v>0</v>
      </c>
      <c r="N2511" s="49">
        <v>6</v>
      </c>
      <c r="O2511" s="62">
        <f t="shared" si="237"/>
        <v>27.663293352782617</v>
      </c>
      <c r="P2511" s="50">
        <f t="shared" si="238"/>
        <v>6</v>
      </c>
      <c r="Q2511" s="51">
        <f t="shared" si="239"/>
        <v>27.663293352782617</v>
      </c>
      <c r="R2511" s="46" t="s">
        <v>1</v>
      </c>
    </row>
    <row r="2512" spans="1:18" ht="16.5" hidden="1" customHeight="1" x14ac:dyDescent="0.15">
      <c r="A2512" s="56" t="s">
        <v>5439</v>
      </c>
      <c r="B2512" s="98" t="s">
        <v>5440</v>
      </c>
      <c r="C2512" s="98" t="s">
        <v>8456</v>
      </c>
      <c r="D2512" s="56" t="s">
        <v>329</v>
      </c>
      <c r="E2512" s="56" t="s">
        <v>5171</v>
      </c>
      <c r="F2512" s="56" t="s">
        <v>5172</v>
      </c>
      <c r="G2512" s="66">
        <v>27.543674755919646</v>
      </c>
      <c r="H2512" s="65">
        <v>0</v>
      </c>
      <c r="I2512" s="47">
        <f t="shared" si="234"/>
        <v>0</v>
      </c>
      <c r="J2512" s="65">
        <v>0</v>
      </c>
      <c r="K2512" s="48">
        <f t="shared" si="235"/>
        <v>0</v>
      </c>
      <c r="L2512" s="65">
        <v>0</v>
      </c>
      <c r="M2512" s="60">
        <f t="shared" si="236"/>
        <v>0</v>
      </c>
      <c r="N2512" s="49">
        <v>1</v>
      </c>
      <c r="O2512" s="62">
        <f t="shared" si="237"/>
        <v>27.543674755919646</v>
      </c>
      <c r="P2512" s="50">
        <f t="shared" si="238"/>
        <v>1</v>
      </c>
      <c r="Q2512" s="51">
        <f t="shared" si="239"/>
        <v>27.543674755919646</v>
      </c>
      <c r="R2512" s="46" t="s">
        <v>1</v>
      </c>
    </row>
    <row r="2513" spans="1:18" ht="16.5" hidden="1" customHeight="1" x14ac:dyDescent="0.15">
      <c r="A2513" s="56" t="s">
        <v>9449</v>
      </c>
      <c r="B2513" s="56" t="s">
        <v>9450</v>
      </c>
      <c r="C2513" s="56" t="s">
        <v>1722</v>
      </c>
      <c r="D2513" s="56" t="s">
        <v>329</v>
      </c>
      <c r="E2513" s="56" t="s">
        <v>330</v>
      </c>
      <c r="F2513" s="56" t="s">
        <v>331</v>
      </c>
      <c r="G2513" s="66">
        <v>2.170775302684413</v>
      </c>
      <c r="H2513" s="65">
        <v>2102</v>
      </c>
      <c r="I2513" s="47">
        <f t="shared" si="234"/>
        <v>4562.9696862426363</v>
      </c>
      <c r="J2513" s="65">
        <v>0</v>
      </c>
      <c r="K2513" s="48">
        <f t="shared" si="235"/>
        <v>0</v>
      </c>
      <c r="L2513" s="65">
        <v>0</v>
      </c>
      <c r="M2513" s="60">
        <f t="shared" si="236"/>
        <v>0</v>
      </c>
      <c r="N2513" s="49">
        <v>0</v>
      </c>
      <c r="O2513" s="62">
        <f t="shared" si="237"/>
        <v>0</v>
      </c>
      <c r="P2513" s="50">
        <f t="shared" si="238"/>
        <v>2102</v>
      </c>
      <c r="Q2513" s="51">
        <f t="shared" si="239"/>
        <v>4562.9696862426363</v>
      </c>
      <c r="R2513" s="46" t="s">
        <v>7301</v>
      </c>
    </row>
    <row r="2514" spans="1:18" ht="16.5" hidden="1" customHeight="1" x14ac:dyDescent="0.15">
      <c r="A2514" s="56" t="s">
        <v>3691</v>
      </c>
      <c r="B2514" s="98" t="s">
        <v>3692</v>
      </c>
      <c r="C2514" s="98" t="s">
        <v>3692</v>
      </c>
      <c r="D2514" s="56" t="s">
        <v>350</v>
      </c>
      <c r="E2514" s="56" t="s">
        <v>1310</v>
      </c>
      <c r="F2514" s="56" t="s">
        <v>1311</v>
      </c>
      <c r="G2514" s="66">
        <v>2.7</v>
      </c>
      <c r="H2514" s="65">
        <v>0</v>
      </c>
      <c r="I2514" s="47">
        <f t="shared" si="234"/>
        <v>0</v>
      </c>
      <c r="J2514" s="65">
        <v>0</v>
      </c>
      <c r="K2514" s="48">
        <f t="shared" si="235"/>
        <v>0</v>
      </c>
      <c r="L2514" s="65">
        <v>0</v>
      </c>
      <c r="M2514" s="60">
        <f t="shared" si="236"/>
        <v>0</v>
      </c>
      <c r="N2514" s="49">
        <v>10</v>
      </c>
      <c r="O2514" s="62">
        <f t="shared" si="237"/>
        <v>27</v>
      </c>
      <c r="P2514" s="50">
        <f t="shared" si="238"/>
        <v>10</v>
      </c>
      <c r="Q2514" s="51">
        <f t="shared" si="239"/>
        <v>27</v>
      </c>
      <c r="R2514" s="46" t="s">
        <v>7307</v>
      </c>
    </row>
    <row r="2515" spans="1:18" ht="16.5" hidden="1" customHeight="1" x14ac:dyDescent="0.15">
      <c r="A2515" s="56" t="s">
        <v>2206</v>
      </c>
      <c r="B2515" s="56" t="s">
        <v>2207</v>
      </c>
      <c r="C2515" s="56" t="s">
        <v>1722</v>
      </c>
      <c r="D2515" s="56" t="s">
        <v>329</v>
      </c>
      <c r="E2515" s="56" t="s">
        <v>330</v>
      </c>
      <c r="F2515" s="56" t="s">
        <v>331</v>
      </c>
      <c r="G2515" s="66">
        <v>2.1753287620734412</v>
      </c>
      <c r="H2515" s="65">
        <v>543</v>
      </c>
      <c r="I2515" s="47">
        <f t="shared" si="234"/>
        <v>1181.2035178058786</v>
      </c>
      <c r="J2515" s="65">
        <v>0</v>
      </c>
      <c r="K2515" s="48">
        <f t="shared" si="235"/>
        <v>0</v>
      </c>
      <c r="L2515" s="65">
        <v>0</v>
      </c>
      <c r="M2515" s="60">
        <f t="shared" si="236"/>
        <v>0</v>
      </c>
      <c r="N2515" s="49">
        <v>0</v>
      </c>
      <c r="O2515" s="62">
        <f t="shared" si="237"/>
        <v>0</v>
      </c>
      <c r="P2515" s="50">
        <f t="shared" si="238"/>
        <v>543</v>
      </c>
      <c r="Q2515" s="51">
        <f t="shared" si="239"/>
        <v>1181.2035178058786</v>
      </c>
      <c r="R2515" s="46" t="s">
        <v>7301</v>
      </c>
    </row>
    <row r="2516" spans="1:18" ht="16.5" hidden="1" customHeight="1" x14ac:dyDescent="0.15">
      <c r="A2516" s="56" t="s">
        <v>2620</v>
      </c>
      <c r="B2516" s="98" t="s">
        <v>2621</v>
      </c>
      <c r="C2516" s="98" t="s">
        <v>2621</v>
      </c>
      <c r="D2516" s="56" t="s">
        <v>350</v>
      </c>
      <c r="E2516" s="56" t="s">
        <v>351</v>
      </c>
      <c r="F2516" s="56" t="s">
        <v>352</v>
      </c>
      <c r="G2516" s="66">
        <v>7.4637600666481538E-3</v>
      </c>
      <c r="H2516" s="65">
        <v>0</v>
      </c>
      <c r="I2516" s="47">
        <f t="shared" si="234"/>
        <v>0</v>
      </c>
      <c r="J2516" s="65">
        <v>0</v>
      </c>
      <c r="K2516" s="48">
        <f t="shared" si="235"/>
        <v>0</v>
      </c>
      <c r="L2516" s="65">
        <v>0</v>
      </c>
      <c r="M2516" s="60">
        <f t="shared" si="236"/>
        <v>0</v>
      </c>
      <c r="N2516" s="49">
        <v>3601</v>
      </c>
      <c r="O2516" s="62">
        <f t="shared" si="237"/>
        <v>26.877000000000002</v>
      </c>
      <c r="P2516" s="50">
        <f t="shared" si="238"/>
        <v>3601</v>
      </c>
      <c r="Q2516" s="51">
        <f t="shared" si="239"/>
        <v>26.877000000000002</v>
      </c>
      <c r="R2516" s="46" t="s">
        <v>7307</v>
      </c>
    </row>
    <row r="2517" spans="1:18" ht="16.5" hidden="1" customHeight="1" x14ac:dyDescent="0.15">
      <c r="A2517" s="56" t="s">
        <v>2812</v>
      </c>
      <c r="B2517" s="98" t="s">
        <v>2813</v>
      </c>
      <c r="C2517" s="98" t="s">
        <v>2814</v>
      </c>
      <c r="D2517" s="56" t="s">
        <v>350</v>
      </c>
      <c r="E2517" s="56" t="s">
        <v>351</v>
      </c>
      <c r="F2517" s="56" t="s">
        <v>352</v>
      </c>
      <c r="G2517" s="66">
        <v>3.7996177532384802E-3</v>
      </c>
      <c r="H2517" s="65">
        <v>0</v>
      </c>
      <c r="I2517" s="47">
        <f t="shared" si="234"/>
        <v>0</v>
      </c>
      <c r="J2517" s="65">
        <v>0</v>
      </c>
      <c r="K2517" s="48">
        <f t="shared" si="235"/>
        <v>0</v>
      </c>
      <c r="L2517" s="65">
        <v>0</v>
      </c>
      <c r="M2517" s="60">
        <f t="shared" si="236"/>
        <v>0</v>
      </c>
      <c r="N2517" s="49">
        <v>7039</v>
      </c>
      <c r="O2517" s="62">
        <f t="shared" si="237"/>
        <v>26.745509365045663</v>
      </c>
      <c r="P2517" s="50">
        <f t="shared" si="238"/>
        <v>7039</v>
      </c>
      <c r="Q2517" s="51">
        <f t="shared" si="239"/>
        <v>26.745509365045663</v>
      </c>
      <c r="R2517" s="46" t="s">
        <v>7307</v>
      </c>
    </row>
    <row r="2518" spans="1:18" ht="16.5" hidden="1" customHeight="1" x14ac:dyDescent="0.15">
      <c r="A2518" s="56" t="s">
        <v>4216</v>
      </c>
      <c r="B2518" s="98" t="s">
        <v>4217</v>
      </c>
      <c r="C2518" s="98" t="s">
        <v>4217</v>
      </c>
      <c r="D2518" s="56" t="s">
        <v>329</v>
      </c>
      <c r="E2518" s="56" t="s">
        <v>1310</v>
      </c>
      <c r="F2518" s="56" t="s">
        <v>1311</v>
      </c>
      <c r="G2518" s="66">
        <v>5.2991000000000001</v>
      </c>
      <c r="H2518" s="65">
        <v>0</v>
      </c>
      <c r="I2518" s="47">
        <f t="shared" si="234"/>
        <v>0</v>
      </c>
      <c r="J2518" s="65">
        <v>0</v>
      </c>
      <c r="K2518" s="48">
        <f t="shared" si="235"/>
        <v>0</v>
      </c>
      <c r="L2518" s="65">
        <v>0</v>
      </c>
      <c r="M2518" s="60">
        <f t="shared" si="236"/>
        <v>0</v>
      </c>
      <c r="N2518" s="49">
        <v>5</v>
      </c>
      <c r="O2518" s="62">
        <f t="shared" si="237"/>
        <v>26.4955</v>
      </c>
      <c r="P2518" s="50">
        <f t="shared" si="238"/>
        <v>5</v>
      </c>
      <c r="Q2518" s="51">
        <f t="shared" si="239"/>
        <v>26.4955</v>
      </c>
      <c r="R2518" s="46" t="s">
        <v>7307</v>
      </c>
    </row>
    <row r="2519" spans="1:18" ht="16.5" hidden="1" customHeight="1" x14ac:dyDescent="0.15">
      <c r="A2519" s="56" t="s">
        <v>4369</v>
      </c>
      <c r="B2519" s="98" t="s">
        <v>4370</v>
      </c>
      <c r="C2519" s="98" t="s">
        <v>4371</v>
      </c>
      <c r="D2519" s="56" t="s">
        <v>350</v>
      </c>
      <c r="E2519" s="56" t="s">
        <v>351</v>
      </c>
      <c r="F2519" s="56" t="s">
        <v>352</v>
      </c>
      <c r="G2519" s="66">
        <v>0.55000000000000004</v>
      </c>
      <c r="H2519" s="65">
        <v>0</v>
      </c>
      <c r="I2519" s="47">
        <f t="shared" si="234"/>
        <v>0</v>
      </c>
      <c r="J2519" s="65">
        <v>0</v>
      </c>
      <c r="K2519" s="48">
        <f t="shared" si="235"/>
        <v>0</v>
      </c>
      <c r="L2519" s="65">
        <v>0</v>
      </c>
      <c r="M2519" s="60">
        <f t="shared" si="236"/>
        <v>0</v>
      </c>
      <c r="N2519" s="49">
        <v>48</v>
      </c>
      <c r="O2519" s="62">
        <f t="shared" si="237"/>
        <v>26.400000000000002</v>
      </c>
      <c r="P2519" s="50">
        <f t="shared" si="238"/>
        <v>48</v>
      </c>
      <c r="Q2519" s="51">
        <f t="shared" si="239"/>
        <v>26.400000000000002</v>
      </c>
      <c r="R2519" s="46" t="s">
        <v>7307</v>
      </c>
    </row>
    <row r="2520" spans="1:18" ht="16.5" hidden="1" customHeight="1" x14ac:dyDescent="0.15">
      <c r="A2520" s="56" t="s">
        <v>3563</v>
      </c>
      <c r="B2520" s="98" t="s">
        <v>3564</v>
      </c>
      <c r="C2520" s="98" t="s">
        <v>3564</v>
      </c>
      <c r="D2520" s="56" t="s">
        <v>350</v>
      </c>
      <c r="E2520" s="56" t="s">
        <v>467</v>
      </c>
      <c r="F2520" s="56" t="s">
        <v>468</v>
      </c>
      <c r="G2520" s="66">
        <v>6.4100000000000004E-2</v>
      </c>
      <c r="H2520" s="65">
        <v>0</v>
      </c>
      <c r="I2520" s="47">
        <f t="shared" si="234"/>
        <v>0</v>
      </c>
      <c r="J2520" s="65">
        <v>0</v>
      </c>
      <c r="K2520" s="48">
        <f t="shared" si="235"/>
        <v>0</v>
      </c>
      <c r="L2520" s="65">
        <v>0</v>
      </c>
      <c r="M2520" s="60">
        <f t="shared" si="236"/>
        <v>0</v>
      </c>
      <c r="N2520" s="49">
        <v>411</v>
      </c>
      <c r="O2520" s="62">
        <f t="shared" si="237"/>
        <v>26.345100000000002</v>
      </c>
      <c r="P2520" s="50">
        <f t="shared" si="238"/>
        <v>411</v>
      </c>
      <c r="Q2520" s="51">
        <f t="shared" si="239"/>
        <v>26.345100000000002</v>
      </c>
      <c r="R2520" s="46" t="s">
        <v>7307</v>
      </c>
    </row>
    <row r="2521" spans="1:18" ht="16.5" hidden="1" customHeight="1" x14ac:dyDescent="0.15">
      <c r="A2521" s="56" t="s">
        <v>6371</v>
      </c>
      <c r="B2521" s="98" t="s">
        <v>7947</v>
      </c>
      <c r="C2521" s="98" t="s">
        <v>7947</v>
      </c>
      <c r="D2521" s="56" t="s">
        <v>329</v>
      </c>
      <c r="E2521" s="56" t="s">
        <v>5300</v>
      </c>
      <c r="F2521" s="56" t="s">
        <v>5301</v>
      </c>
      <c r="G2521" s="66">
        <v>8.718111253966299</v>
      </c>
      <c r="H2521" s="65">
        <v>0</v>
      </c>
      <c r="I2521" s="47">
        <f t="shared" si="234"/>
        <v>0</v>
      </c>
      <c r="J2521" s="65">
        <v>0</v>
      </c>
      <c r="K2521" s="48">
        <f t="shared" si="235"/>
        <v>0</v>
      </c>
      <c r="L2521" s="65">
        <v>0</v>
      </c>
      <c r="M2521" s="60">
        <f t="shared" si="236"/>
        <v>0</v>
      </c>
      <c r="N2521" s="49">
        <v>3</v>
      </c>
      <c r="O2521" s="62">
        <f t="shared" si="237"/>
        <v>26.154333761898897</v>
      </c>
      <c r="P2521" s="50">
        <f t="shared" si="238"/>
        <v>3</v>
      </c>
      <c r="Q2521" s="51">
        <f t="shared" si="239"/>
        <v>26.154333761898897</v>
      </c>
      <c r="R2521" s="46" t="s">
        <v>1</v>
      </c>
    </row>
    <row r="2522" spans="1:18" ht="16.5" hidden="1" customHeight="1" x14ac:dyDescent="0.15">
      <c r="A2522" s="56" t="s">
        <v>6371</v>
      </c>
      <c r="B2522" s="98" t="s">
        <v>7947</v>
      </c>
      <c r="C2522" s="98" t="s">
        <v>7947</v>
      </c>
      <c r="D2522" s="56" t="s">
        <v>329</v>
      </c>
      <c r="E2522" s="56" t="s">
        <v>5171</v>
      </c>
      <c r="F2522" s="56" t="s">
        <v>5172</v>
      </c>
      <c r="G2522" s="66">
        <v>8.718111253966299</v>
      </c>
      <c r="H2522" s="65">
        <v>0</v>
      </c>
      <c r="I2522" s="47">
        <f t="shared" si="234"/>
        <v>0</v>
      </c>
      <c r="J2522" s="65">
        <v>0</v>
      </c>
      <c r="K2522" s="48">
        <f t="shared" si="235"/>
        <v>0</v>
      </c>
      <c r="L2522" s="65">
        <v>0</v>
      </c>
      <c r="M2522" s="60">
        <f t="shared" si="236"/>
        <v>0</v>
      </c>
      <c r="N2522" s="49">
        <v>3</v>
      </c>
      <c r="O2522" s="62">
        <f t="shared" si="237"/>
        <v>26.154333761898897</v>
      </c>
      <c r="P2522" s="50">
        <f t="shared" si="238"/>
        <v>3</v>
      </c>
      <c r="Q2522" s="51">
        <f t="shared" si="239"/>
        <v>26.154333761898897</v>
      </c>
      <c r="R2522" s="46" t="s">
        <v>1</v>
      </c>
    </row>
    <row r="2523" spans="1:18" ht="16.5" hidden="1" customHeight="1" x14ac:dyDescent="0.15">
      <c r="A2523" s="56" t="s">
        <v>3012</v>
      </c>
      <c r="B2523" s="98" t="s">
        <v>3013</v>
      </c>
      <c r="C2523" s="98" t="s">
        <v>3013</v>
      </c>
      <c r="D2523" s="56" t="s">
        <v>329</v>
      </c>
      <c r="E2523" s="56" t="s">
        <v>351</v>
      </c>
      <c r="F2523" s="56" t="s">
        <v>352</v>
      </c>
      <c r="G2523" s="66">
        <v>8.8999999999999999E-3</v>
      </c>
      <c r="H2523" s="65">
        <v>0</v>
      </c>
      <c r="I2523" s="47">
        <f t="shared" si="234"/>
        <v>0</v>
      </c>
      <c r="J2523" s="65">
        <v>0</v>
      </c>
      <c r="K2523" s="48">
        <f t="shared" si="235"/>
        <v>0</v>
      </c>
      <c r="L2523" s="65">
        <v>0</v>
      </c>
      <c r="M2523" s="60">
        <f t="shared" si="236"/>
        <v>0</v>
      </c>
      <c r="N2523" s="49">
        <v>2933</v>
      </c>
      <c r="O2523" s="62">
        <f t="shared" si="237"/>
        <v>26.1037</v>
      </c>
      <c r="P2523" s="50">
        <f t="shared" si="238"/>
        <v>2933</v>
      </c>
      <c r="Q2523" s="51">
        <f t="shared" si="239"/>
        <v>26.1037</v>
      </c>
      <c r="R2523" s="46" t="s">
        <v>7307</v>
      </c>
    </row>
    <row r="2524" spans="1:18" ht="16.5" hidden="1" customHeight="1" x14ac:dyDescent="0.15">
      <c r="A2524" s="56" t="s">
        <v>2222</v>
      </c>
      <c r="B2524" s="56" t="s">
        <v>2223</v>
      </c>
      <c r="C2524" s="56" t="s">
        <v>2140</v>
      </c>
      <c r="D2524" s="56" t="s">
        <v>329</v>
      </c>
      <c r="E2524" s="56" t="s">
        <v>330</v>
      </c>
      <c r="F2524" s="56" t="s">
        <v>331</v>
      </c>
      <c r="G2524" s="66">
        <v>2.8319818939267849</v>
      </c>
      <c r="H2524" s="65">
        <v>313</v>
      </c>
      <c r="I2524" s="47">
        <f t="shared" si="234"/>
        <v>886.41033279908368</v>
      </c>
      <c r="J2524" s="65">
        <v>0</v>
      </c>
      <c r="K2524" s="48">
        <f t="shared" si="235"/>
        <v>0</v>
      </c>
      <c r="L2524" s="65">
        <v>0</v>
      </c>
      <c r="M2524" s="60">
        <f t="shared" si="236"/>
        <v>0</v>
      </c>
      <c r="N2524" s="49">
        <v>0</v>
      </c>
      <c r="O2524" s="62">
        <f t="shared" si="237"/>
        <v>0</v>
      </c>
      <c r="P2524" s="50">
        <f t="shared" si="238"/>
        <v>313</v>
      </c>
      <c r="Q2524" s="51">
        <f t="shared" si="239"/>
        <v>886.41033279908368</v>
      </c>
      <c r="R2524" s="46" t="s">
        <v>7301</v>
      </c>
    </row>
    <row r="2525" spans="1:18" ht="16.5" hidden="1" customHeight="1" x14ac:dyDescent="0.15">
      <c r="A2525" s="56" t="s">
        <v>3565</v>
      </c>
      <c r="B2525" s="98" t="s">
        <v>3566</v>
      </c>
      <c r="C2525" s="98" t="s">
        <v>3566</v>
      </c>
      <c r="D2525" s="56" t="s">
        <v>350</v>
      </c>
      <c r="E2525" s="56" t="s">
        <v>467</v>
      </c>
      <c r="F2525" s="56" t="s">
        <v>468</v>
      </c>
      <c r="G2525" s="66">
        <v>0.03</v>
      </c>
      <c r="H2525" s="65">
        <v>0</v>
      </c>
      <c r="I2525" s="47">
        <f t="shared" si="234"/>
        <v>0</v>
      </c>
      <c r="J2525" s="65">
        <v>0</v>
      </c>
      <c r="K2525" s="48">
        <f t="shared" si="235"/>
        <v>0</v>
      </c>
      <c r="L2525" s="65">
        <v>0</v>
      </c>
      <c r="M2525" s="60">
        <f t="shared" si="236"/>
        <v>0</v>
      </c>
      <c r="N2525" s="49">
        <v>868</v>
      </c>
      <c r="O2525" s="62">
        <f t="shared" si="237"/>
        <v>26.04</v>
      </c>
      <c r="P2525" s="50">
        <f t="shared" si="238"/>
        <v>868</v>
      </c>
      <c r="Q2525" s="51">
        <f t="shared" si="239"/>
        <v>26.04</v>
      </c>
      <c r="R2525" s="46" t="s">
        <v>7307</v>
      </c>
    </row>
    <row r="2526" spans="1:18" ht="16.5" hidden="1" customHeight="1" x14ac:dyDescent="0.15">
      <c r="A2526" s="56" t="s">
        <v>7263</v>
      </c>
      <c r="B2526" s="98" t="s">
        <v>7264</v>
      </c>
      <c r="C2526" s="98" t="s">
        <v>8559</v>
      </c>
      <c r="D2526" s="56" t="s">
        <v>329</v>
      </c>
      <c r="E2526" s="56" t="s">
        <v>1380</v>
      </c>
      <c r="F2526" s="56" t="s">
        <v>1381</v>
      </c>
      <c r="G2526" s="66">
        <v>1.3</v>
      </c>
      <c r="H2526" s="65">
        <v>0</v>
      </c>
      <c r="I2526" s="47">
        <f t="shared" si="234"/>
        <v>0</v>
      </c>
      <c r="J2526" s="65">
        <v>0</v>
      </c>
      <c r="K2526" s="48">
        <f t="shared" si="235"/>
        <v>0</v>
      </c>
      <c r="L2526" s="65">
        <v>0</v>
      </c>
      <c r="M2526" s="60">
        <f t="shared" si="236"/>
        <v>0</v>
      </c>
      <c r="N2526" s="49">
        <v>20</v>
      </c>
      <c r="O2526" s="62">
        <f t="shared" si="237"/>
        <v>26</v>
      </c>
      <c r="P2526" s="50">
        <f t="shared" si="238"/>
        <v>20</v>
      </c>
      <c r="Q2526" s="51">
        <f t="shared" si="239"/>
        <v>26</v>
      </c>
      <c r="R2526" s="46" t="s">
        <v>7303</v>
      </c>
    </row>
    <row r="2527" spans="1:18" ht="16.5" hidden="1" customHeight="1" x14ac:dyDescent="0.15">
      <c r="A2527" s="56" t="s">
        <v>4929</v>
      </c>
      <c r="B2527" s="98" t="s">
        <v>4930</v>
      </c>
      <c r="C2527" s="98" t="s">
        <v>4930</v>
      </c>
      <c r="D2527" s="56" t="s">
        <v>329</v>
      </c>
      <c r="E2527" s="56" t="s">
        <v>351</v>
      </c>
      <c r="F2527" s="56" t="s">
        <v>352</v>
      </c>
      <c r="G2527" s="66">
        <v>2</v>
      </c>
      <c r="H2527" s="65">
        <v>0</v>
      </c>
      <c r="I2527" s="47">
        <f t="shared" si="234"/>
        <v>0</v>
      </c>
      <c r="J2527" s="65">
        <v>0</v>
      </c>
      <c r="K2527" s="48">
        <f t="shared" si="235"/>
        <v>0</v>
      </c>
      <c r="L2527" s="65">
        <v>0</v>
      </c>
      <c r="M2527" s="60">
        <f t="shared" si="236"/>
        <v>0</v>
      </c>
      <c r="N2527" s="49">
        <v>13</v>
      </c>
      <c r="O2527" s="62">
        <f t="shared" si="237"/>
        <v>26</v>
      </c>
      <c r="P2527" s="50">
        <f t="shared" si="238"/>
        <v>13</v>
      </c>
      <c r="Q2527" s="51">
        <f t="shared" si="239"/>
        <v>26</v>
      </c>
      <c r="R2527" s="46" t="s">
        <v>7302</v>
      </c>
    </row>
    <row r="2528" spans="1:18" ht="16.5" hidden="1" customHeight="1" x14ac:dyDescent="0.15">
      <c r="A2528" s="56" t="s">
        <v>2851</v>
      </c>
      <c r="B2528" s="98" t="s">
        <v>2852</v>
      </c>
      <c r="C2528" s="98" t="s">
        <v>2853</v>
      </c>
      <c r="D2528" s="56" t="s">
        <v>350</v>
      </c>
      <c r="E2528" s="56" t="s">
        <v>351</v>
      </c>
      <c r="F2528" s="56" t="s">
        <v>352</v>
      </c>
      <c r="G2528" s="66">
        <v>8.8999999999999999E-3</v>
      </c>
      <c r="H2528" s="65">
        <v>0</v>
      </c>
      <c r="I2528" s="47">
        <f t="shared" si="234"/>
        <v>0</v>
      </c>
      <c r="J2528" s="65">
        <v>0</v>
      </c>
      <c r="K2528" s="48">
        <f t="shared" si="235"/>
        <v>0</v>
      </c>
      <c r="L2528" s="65">
        <v>0</v>
      </c>
      <c r="M2528" s="60">
        <f t="shared" si="236"/>
        <v>0</v>
      </c>
      <c r="N2528" s="49">
        <v>2905</v>
      </c>
      <c r="O2528" s="62">
        <f t="shared" si="237"/>
        <v>25.854499999999998</v>
      </c>
      <c r="P2528" s="50">
        <f t="shared" si="238"/>
        <v>2905</v>
      </c>
      <c r="Q2528" s="51">
        <f t="shared" si="239"/>
        <v>25.854499999999998</v>
      </c>
      <c r="R2528" s="46" t="s">
        <v>7307</v>
      </c>
    </row>
    <row r="2529" spans="1:18" ht="16.5" hidden="1" customHeight="1" x14ac:dyDescent="0.15">
      <c r="A2529" s="56" t="s">
        <v>1587</v>
      </c>
      <c r="B2529" s="98" t="s">
        <v>1588</v>
      </c>
      <c r="C2529" s="98" t="s">
        <v>1589</v>
      </c>
      <c r="D2529" s="56" t="s">
        <v>329</v>
      </c>
      <c r="E2529" s="56" t="s">
        <v>449</v>
      </c>
      <c r="F2529" s="56" t="s">
        <v>450</v>
      </c>
      <c r="G2529" s="66">
        <v>2.1368</v>
      </c>
      <c r="H2529" s="65">
        <v>0</v>
      </c>
      <c r="I2529" s="47">
        <f t="shared" si="234"/>
        <v>0</v>
      </c>
      <c r="J2529" s="65">
        <v>0</v>
      </c>
      <c r="K2529" s="48">
        <f t="shared" si="235"/>
        <v>0</v>
      </c>
      <c r="L2529" s="65">
        <v>0</v>
      </c>
      <c r="M2529" s="60">
        <f t="shared" si="236"/>
        <v>0</v>
      </c>
      <c r="N2529" s="49">
        <v>12</v>
      </c>
      <c r="O2529" s="62">
        <f t="shared" si="237"/>
        <v>25.6416</v>
      </c>
      <c r="P2529" s="50">
        <f t="shared" si="238"/>
        <v>12</v>
      </c>
      <c r="Q2529" s="51">
        <f t="shared" si="239"/>
        <v>25.6416</v>
      </c>
      <c r="R2529" s="46" t="s">
        <v>7300</v>
      </c>
    </row>
    <row r="2530" spans="1:18" ht="16.5" hidden="1" customHeight="1" x14ac:dyDescent="0.15">
      <c r="A2530" s="56" t="s">
        <v>3873</v>
      </c>
      <c r="B2530" s="98" t="s">
        <v>3874</v>
      </c>
      <c r="C2530" s="98" t="s">
        <v>3875</v>
      </c>
      <c r="D2530" s="56" t="s">
        <v>329</v>
      </c>
      <c r="E2530" s="56" t="s">
        <v>1310</v>
      </c>
      <c r="F2530" s="56" t="s">
        <v>1311</v>
      </c>
      <c r="G2530" s="66">
        <v>1.7094</v>
      </c>
      <c r="H2530" s="65">
        <v>0</v>
      </c>
      <c r="I2530" s="47">
        <f t="shared" si="234"/>
        <v>0</v>
      </c>
      <c r="J2530" s="65">
        <v>0</v>
      </c>
      <c r="K2530" s="48">
        <f t="shared" si="235"/>
        <v>0</v>
      </c>
      <c r="L2530" s="65">
        <v>0</v>
      </c>
      <c r="M2530" s="60">
        <f t="shared" si="236"/>
        <v>0</v>
      </c>
      <c r="N2530" s="49">
        <v>15</v>
      </c>
      <c r="O2530" s="62">
        <f t="shared" si="237"/>
        <v>25.641000000000002</v>
      </c>
      <c r="P2530" s="50">
        <f t="shared" si="238"/>
        <v>15</v>
      </c>
      <c r="Q2530" s="51">
        <f t="shared" si="239"/>
        <v>25.641000000000002</v>
      </c>
      <c r="R2530" s="46" t="s">
        <v>7307</v>
      </c>
    </row>
    <row r="2531" spans="1:18" ht="16.5" hidden="1" customHeight="1" x14ac:dyDescent="0.15">
      <c r="A2531" s="56" t="s">
        <v>3885</v>
      </c>
      <c r="B2531" s="98" t="s">
        <v>3886</v>
      </c>
      <c r="C2531" s="98" t="s">
        <v>3887</v>
      </c>
      <c r="D2531" s="56" t="s">
        <v>329</v>
      </c>
      <c r="E2531" s="56" t="s">
        <v>1310</v>
      </c>
      <c r="F2531" s="56" t="s">
        <v>1311</v>
      </c>
      <c r="G2531" s="66">
        <v>1.7094</v>
      </c>
      <c r="H2531" s="65">
        <v>0</v>
      </c>
      <c r="I2531" s="47">
        <f t="shared" si="234"/>
        <v>0</v>
      </c>
      <c r="J2531" s="65">
        <v>0</v>
      </c>
      <c r="K2531" s="48">
        <f t="shared" si="235"/>
        <v>0</v>
      </c>
      <c r="L2531" s="65">
        <v>0</v>
      </c>
      <c r="M2531" s="60">
        <f t="shared" si="236"/>
        <v>0</v>
      </c>
      <c r="N2531" s="49">
        <v>15</v>
      </c>
      <c r="O2531" s="62">
        <f t="shared" si="237"/>
        <v>25.641000000000002</v>
      </c>
      <c r="P2531" s="50">
        <f t="shared" si="238"/>
        <v>15</v>
      </c>
      <c r="Q2531" s="51">
        <f t="shared" si="239"/>
        <v>25.641000000000002</v>
      </c>
      <c r="R2531" s="46" t="s">
        <v>7307</v>
      </c>
    </row>
    <row r="2532" spans="1:18" ht="16.5" hidden="1" customHeight="1" x14ac:dyDescent="0.15">
      <c r="A2532" s="56" t="s">
        <v>9014</v>
      </c>
      <c r="B2532" s="56" t="s">
        <v>9015</v>
      </c>
      <c r="C2532" s="56" t="s">
        <v>9016</v>
      </c>
      <c r="D2532" s="56" t="s">
        <v>406</v>
      </c>
      <c r="E2532" s="56" t="s">
        <v>330</v>
      </c>
      <c r="F2532" s="56" t="s">
        <v>331</v>
      </c>
      <c r="G2532" s="66">
        <v>4.1500961538461532</v>
      </c>
      <c r="H2532" s="65">
        <v>232</v>
      </c>
      <c r="I2532" s="47">
        <f t="shared" si="234"/>
        <v>962.8223076923075</v>
      </c>
      <c r="J2532" s="65">
        <v>0</v>
      </c>
      <c r="K2532" s="48">
        <f t="shared" si="235"/>
        <v>0</v>
      </c>
      <c r="L2532" s="65">
        <v>0</v>
      </c>
      <c r="M2532" s="60">
        <f t="shared" si="236"/>
        <v>0</v>
      </c>
      <c r="N2532" s="49">
        <v>0</v>
      </c>
      <c r="O2532" s="62">
        <f t="shared" si="237"/>
        <v>0</v>
      </c>
      <c r="P2532" s="50">
        <f t="shared" si="238"/>
        <v>232</v>
      </c>
      <c r="Q2532" s="51">
        <f t="shared" si="239"/>
        <v>962.8223076923075</v>
      </c>
      <c r="R2532" s="46" t="s">
        <v>7301</v>
      </c>
    </row>
    <row r="2533" spans="1:18" ht="16.5" hidden="1" customHeight="1" x14ac:dyDescent="0.15">
      <c r="A2533" s="56" t="s">
        <v>2639</v>
      </c>
      <c r="B2533" s="98" t="s">
        <v>2640</v>
      </c>
      <c r="C2533" s="98" t="s">
        <v>2640</v>
      </c>
      <c r="D2533" s="56" t="s">
        <v>350</v>
      </c>
      <c r="E2533" s="56" t="s">
        <v>351</v>
      </c>
      <c r="F2533" s="56" t="s">
        <v>352</v>
      </c>
      <c r="G2533" s="66">
        <v>8.0000000000000002E-3</v>
      </c>
      <c r="H2533" s="65">
        <v>0</v>
      </c>
      <c r="I2533" s="47">
        <f t="shared" si="234"/>
        <v>0</v>
      </c>
      <c r="J2533" s="65">
        <v>0</v>
      </c>
      <c r="K2533" s="48">
        <f t="shared" si="235"/>
        <v>0</v>
      </c>
      <c r="L2533" s="65">
        <v>0</v>
      </c>
      <c r="M2533" s="60">
        <f t="shared" si="236"/>
        <v>0</v>
      </c>
      <c r="N2533" s="49">
        <v>3200</v>
      </c>
      <c r="O2533" s="62">
        <f t="shared" si="237"/>
        <v>25.6</v>
      </c>
      <c r="P2533" s="50">
        <f t="shared" si="238"/>
        <v>3200</v>
      </c>
      <c r="Q2533" s="51">
        <f t="shared" si="239"/>
        <v>25.6</v>
      </c>
      <c r="R2533" s="46" t="s">
        <v>7307</v>
      </c>
    </row>
    <row r="2534" spans="1:18" ht="16.5" hidden="1" customHeight="1" x14ac:dyDescent="0.15">
      <c r="A2534" s="56" t="s">
        <v>126</v>
      </c>
      <c r="B2534" s="98" t="s">
        <v>243</v>
      </c>
      <c r="C2534" s="98" t="s">
        <v>243</v>
      </c>
      <c r="D2534" s="56" t="s">
        <v>329</v>
      </c>
      <c r="E2534" s="56" t="s">
        <v>5171</v>
      </c>
      <c r="F2534" s="56" t="s">
        <v>5172</v>
      </c>
      <c r="G2534" s="66">
        <v>25.58720125400265</v>
      </c>
      <c r="H2534" s="65">
        <v>0</v>
      </c>
      <c r="I2534" s="47">
        <f t="shared" si="234"/>
        <v>0</v>
      </c>
      <c r="J2534" s="65">
        <v>0</v>
      </c>
      <c r="K2534" s="48">
        <f t="shared" si="235"/>
        <v>0</v>
      </c>
      <c r="L2534" s="65">
        <v>0</v>
      </c>
      <c r="M2534" s="60">
        <f t="shared" si="236"/>
        <v>0</v>
      </c>
      <c r="N2534" s="49">
        <v>1</v>
      </c>
      <c r="O2534" s="62">
        <f t="shared" si="237"/>
        <v>25.58720125400265</v>
      </c>
      <c r="P2534" s="50">
        <f t="shared" si="238"/>
        <v>1</v>
      </c>
      <c r="Q2534" s="51">
        <f t="shared" si="239"/>
        <v>25.58720125400265</v>
      </c>
      <c r="R2534" s="46" t="s">
        <v>1</v>
      </c>
    </row>
    <row r="2535" spans="1:18" ht="16.5" hidden="1" customHeight="1" x14ac:dyDescent="0.15">
      <c r="A2535" s="56" t="s">
        <v>4331</v>
      </c>
      <c r="B2535" s="98" t="s">
        <v>4332</v>
      </c>
      <c r="C2535" s="98" t="s">
        <v>4333</v>
      </c>
      <c r="D2535" s="56" t="s">
        <v>329</v>
      </c>
      <c r="E2535" s="56" t="s">
        <v>351</v>
      </c>
      <c r="F2535" s="56" t="s">
        <v>352</v>
      </c>
      <c r="G2535" s="66">
        <v>0.98290000000000011</v>
      </c>
      <c r="H2535" s="65">
        <v>0</v>
      </c>
      <c r="I2535" s="47">
        <f t="shared" si="234"/>
        <v>0</v>
      </c>
      <c r="J2535" s="65">
        <v>0</v>
      </c>
      <c r="K2535" s="48">
        <f t="shared" si="235"/>
        <v>0</v>
      </c>
      <c r="L2535" s="65">
        <v>0</v>
      </c>
      <c r="M2535" s="60">
        <f t="shared" si="236"/>
        <v>0</v>
      </c>
      <c r="N2535" s="49">
        <v>26</v>
      </c>
      <c r="O2535" s="62">
        <f t="shared" si="237"/>
        <v>25.555400000000002</v>
      </c>
      <c r="P2535" s="50">
        <f t="shared" si="238"/>
        <v>26</v>
      </c>
      <c r="Q2535" s="51">
        <f t="shared" si="239"/>
        <v>25.555400000000002</v>
      </c>
      <c r="R2535" s="46" t="s">
        <v>7307</v>
      </c>
    </row>
    <row r="2536" spans="1:18" ht="16.5" hidden="1" customHeight="1" x14ac:dyDescent="0.15">
      <c r="A2536" s="56" t="s">
        <v>2234</v>
      </c>
      <c r="B2536" s="56" t="s">
        <v>2235</v>
      </c>
      <c r="C2536" s="56" t="s">
        <v>1722</v>
      </c>
      <c r="D2536" s="56" t="s">
        <v>329</v>
      </c>
      <c r="E2536" s="56" t="s">
        <v>330</v>
      </c>
      <c r="F2536" s="56" t="s">
        <v>331</v>
      </c>
      <c r="G2536" s="66">
        <v>9.2458217196583536</v>
      </c>
      <c r="H2536" s="65">
        <v>167</v>
      </c>
      <c r="I2536" s="47">
        <f t="shared" si="234"/>
        <v>1544.052227182945</v>
      </c>
      <c r="J2536" s="65">
        <v>0</v>
      </c>
      <c r="K2536" s="48">
        <f t="shared" si="235"/>
        <v>0</v>
      </c>
      <c r="L2536" s="65">
        <v>0</v>
      </c>
      <c r="M2536" s="60">
        <f t="shared" si="236"/>
        <v>0</v>
      </c>
      <c r="N2536" s="49">
        <v>0</v>
      </c>
      <c r="O2536" s="62">
        <f t="shared" si="237"/>
        <v>0</v>
      </c>
      <c r="P2536" s="50">
        <f t="shared" si="238"/>
        <v>167</v>
      </c>
      <c r="Q2536" s="51">
        <f t="shared" si="239"/>
        <v>1544.052227182945</v>
      </c>
      <c r="R2536" s="46" t="s">
        <v>7301</v>
      </c>
    </row>
    <row r="2537" spans="1:18" ht="16.5" hidden="1" customHeight="1" x14ac:dyDescent="0.15">
      <c r="A2537" s="56" t="s">
        <v>6202</v>
      </c>
      <c r="B2537" s="98" t="s">
        <v>6203</v>
      </c>
      <c r="C2537" s="98" t="s">
        <v>6204</v>
      </c>
      <c r="D2537" s="56" t="s">
        <v>329</v>
      </c>
      <c r="E2537" s="56" t="s">
        <v>1247</v>
      </c>
      <c r="F2537" s="56" t="s">
        <v>1248</v>
      </c>
      <c r="G2537" s="66">
        <v>25.257019426446064</v>
      </c>
      <c r="H2537" s="65">
        <v>0</v>
      </c>
      <c r="I2537" s="47">
        <f t="shared" si="234"/>
        <v>0</v>
      </c>
      <c r="J2537" s="65">
        <v>0</v>
      </c>
      <c r="K2537" s="48">
        <f t="shared" si="235"/>
        <v>0</v>
      </c>
      <c r="L2537" s="65">
        <v>0</v>
      </c>
      <c r="M2537" s="60">
        <f t="shared" si="236"/>
        <v>0</v>
      </c>
      <c r="N2537" s="49">
        <v>1</v>
      </c>
      <c r="O2537" s="62">
        <f t="shared" si="237"/>
        <v>25.257019426446064</v>
      </c>
      <c r="P2537" s="50">
        <f t="shared" si="238"/>
        <v>1</v>
      </c>
      <c r="Q2537" s="51">
        <f t="shared" si="239"/>
        <v>25.257019426446064</v>
      </c>
      <c r="R2537" s="46" t="s">
        <v>1</v>
      </c>
    </row>
    <row r="2538" spans="1:18" ht="16.5" hidden="1" customHeight="1" x14ac:dyDescent="0.15">
      <c r="A2538" s="56" t="s">
        <v>7081</v>
      </c>
      <c r="B2538" s="98" t="s">
        <v>7082</v>
      </c>
      <c r="C2538" s="98" t="s">
        <v>7082</v>
      </c>
      <c r="D2538" s="56" t="s">
        <v>329</v>
      </c>
      <c r="E2538" s="56" t="s">
        <v>1380</v>
      </c>
      <c r="F2538" s="56" t="s">
        <v>1381</v>
      </c>
      <c r="G2538" s="66">
        <v>12.6</v>
      </c>
      <c r="H2538" s="65">
        <v>0</v>
      </c>
      <c r="I2538" s="47">
        <f t="shared" si="234"/>
        <v>0</v>
      </c>
      <c r="J2538" s="65">
        <v>0</v>
      </c>
      <c r="K2538" s="48">
        <f t="shared" si="235"/>
        <v>0</v>
      </c>
      <c r="L2538" s="65">
        <v>0</v>
      </c>
      <c r="M2538" s="60">
        <f t="shared" si="236"/>
        <v>0</v>
      </c>
      <c r="N2538" s="49">
        <v>2</v>
      </c>
      <c r="O2538" s="62">
        <f t="shared" si="237"/>
        <v>25.2</v>
      </c>
      <c r="P2538" s="50">
        <f t="shared" si="238"/>
        <v>2</v>
      </c>
      <c r="Q2538" s="51">
        <f t="shared" si="239"/>
        <v>25.2</v>
      </c>
      <c r="R2538" s="46" t="s">
        <v>7303</v>
      </c>
    </row>
    <row r="2539" spans="1:18" ht="16.5" hidden="1" customHeight="1" x14ac:dyDescent="0.15">
      <c r="A2539" s="56" t="s">
        <v>3476</v>
      </c>
      <c r="B2539" s="98" t="s">
        <v>3477</v>
      </c>
      <c r="C2539" s="98" t="s">
        <v>3478</v>
      </c>
      <c r="D2539" s="56" t="s">
        <v>329</v>
      </c>
      <c r="E2539" s="56" t="s">
        <v>351</v>
      </c>
      <c r="F2539" s="56" t="s">
        <v>352</v>
      </c>
      <c r="G2539" s="66">
        <v>7.4993337774816793E-3</v>
      </c>
      <c r="H2539" s="65">
        <v>0</v>
      </c>
      <c r="I2539" s="47">
        <f t="shared" si="234"/>
        <v>0</v>
      </c>
      <c r="J2539" s="65">
        <v>0</v>
      </c>
      <c r="K2539" s="48">
        <f t="shared" si="235"/>
        <v>0</v>
      </c>
      <c r="L2539" s="65">
        <v>0</v>
      </c>
      <c r="M2539" s="60">
        <f t="shared" si="236"/>
        <v>0</v>
      </c>
      <c r="N2539" s="49">
        <v>3355</v>
      </c>
      <c r="O2539" s="62">
        <f t="shared" si="237"/>
        <v>25.160264823451033</v>
      </c>
      <c r="P2539" s="50">
        <f t="shared" si="238"/>
        <v>3355</v>
      </c>
      <c r="Q2539" s="51">
        <f t="shared" si="239"/>
        <v>25.160264823451033</v>
      </c>
      <c r="R2539" s="46" t="s">
        <v>7307</v>
      </c>
    </row>
    <row r="2540" spans="1:18" ht="16.5" hidden="1" customHeight="1" x14ac:dyDescent="0.15">
      <c r="A2540" s="56" t="s">
        <v>3780</v>
      </c>
      <c r="B2540" s="98" t="s">
        <v>3781</v>
      </c>
      <c r="C2540" s="98" t="s">
        <v>3782</v>
      </c>
      <c r="D2540" s="56" t="s">
        <v>329</v>
      </c>
      <c r="E2540" s="56" t="s">
        <v>1380</v>
      </c>
      <c r="F2540" s="56" t="s">
        <v>1381</v>
      </c>
      <c r="G2540" s="66">
        <v>1.4753370753000523</v>
      </c>
      <c r="H2540" s="65">
        <v>0</v>
      </c>
      <c r="I2540" s="47">
        <f t="shared" si="234"/>
        <v>0</v>
      </c>
      <c r="J2540" s="65">
        <v>0</v>
      </c>
      <c r="K2540" s="48">
        <f t="shared" si="235"/>
        <v>0</v>
      </c>
      <c r="L2540" s="65">
        <v>0</v>
      </c>
      <c r="M2540" s="60">
        <f t="shared" si="236"/>
        <v>0</v>
      </c>
      <c r="N2540" s="49">
        <v>17</v>
      </c>
      <c r="O2540" s="62">
        <f t="shared" si="237"/>
        <v>25.080730280100891</v>
      </c>
      <c r="P2540" s="50">
        <f t="shared" si="238"/>
        <v>17</v>
      </c>
      <c r="Q2540" s="51">
        <f t="shared" si="239"/>
        <v>25.080730280100891</v>
      </c>
      <c r="R2540" s="46" t="s">
        <v>7307</v>
      </c>
    </row>
    <row r="2541" spans="1:18" ht="16.5" hidden="1" customHeight="1" x14ac:dyDescent="0.15">
      <c r="A2541" s="56" t="s">
        <v>5036</v>
      </c>
      <c r="B2541" s="98" t="s">
        <v>5037</v>
      </c>
      <c r="C2541" s="98" t="s">
        <v>5038</v>
      </c>
      <c r="D2541" s="56" t="s">
        <v>5005</v>
      </c>
      <c r="E2541" s="56" t="s">
        <v>330</v>
      </c>
      <c r="F2541" s="56" t="s">
        <v>331</v>
      </c>
      <c r="G2541" s="66">
        <v>25</v>
      </c>
      <c r="H2541" s="65">
        <v>0</v>
      </c>
      <c r="I2541" s="47">
        <f t="shared" si="234"/>
        <v>0</v>
      </c>
      <c r="J2541" s="65">
        <v>0</v>
      </c>
      <c r="K2541" s="48">
        <f t="shared" si="235"/>
        <v>0</v>
      </c>
      <c r="L2541" s="65">
        <v>0</v>
      </c>
      <c r="M2541" s="60">
        <f t="shared" si="236"/>
        <v>0</v>
      </c>
      <c r="N2541" s="49">
        <v>1</v>
      </c>
      <c r="O2541" s="62">
        <f t="shared" si="237"/>
        <v>25</v>
      </c>
      <c r="P2541" s="50">
        <f t="shared" si="238"/>
        <v>1</v>
      </c>
      <c r="Q2541" s="51">
        <f t="shared" si="239"/>
        <v>25</v>
      </c>
      <c r="R2541" s="46" t="s">
        <v>7303</v>
      </c>
    </row>
    <row r="2542" spans="1:18" ht="16.5" hidden="1" customHeight="1" x14ac:dyDescent="0.15">
      <c r="A2542" s="56" t="s">
        <v>2588</v>
      </c>
      <c r="B2542" s="98" t="s">
        <v>2589</v>
      </c>
      <c r="C2542" s="98" t="s">
        <v>2589</v>
      </c>
      <c r="D2542" s="56" t="s">
        <v>350</v>
      </c>
      <c r="E2542" s="56" t="s">
        <v>351</v>
      </c>
      <c r="F2542" s="56" t="s">
        <v>352</v>
      </c>
      <c r="G2542" s="66">
        <v>5.0000000000000001E-3</v>
      </c>
      <c r="H2542" s="65">
        <v>0</v>
      </c>
      <c r="I2542" s="47">
        <f t="shared" si="234"/>
        <v>0</v>
      </c>
      <c r="J2542" s="65">
        <v>0</v>
      </c>
      <c r="K2542" s="48">
        <f t="shared" si="235"/>
        <v>0</v>
      </c>
      <c r="L2542" s="65">
        <v>0</v>
      </c>
      <c r="M2542" s="60">
        <f t="shared" si="236"/>
        <v>0</v>
      </c>
      <c r="N2542" s="49">
        <v>5000</v>
      </c>
      <c r="O2542" s="62">
        <f t="shared" si="237"/>
        <v>25</v>
      </c>
      <c r="P2542" s="50">
        <f t="shared" si="238"/>
        <v>5000</v>
      </c>
      <c r="Q2542" s="51">
        <f t="shared" si="239"/>
        <v>25</v>
      </c>
      <c r="R2542" s="46" t="s">
        <v>7307</v>
      </c>
    </row>
    <row r="2543" spans="1:18" ht="16.5" hidden="1" customHeight="1" x14ac:dyDescent="0.15">
      <c r="A2543" s="56" t="s">
        <v>3322</v>
      </c>
      <c r="B2543" s="98" t="s">
        <v>7761</v>
      </c>
      <c r="C2543" s="98" t="s">
        <v>3323</v>
      </c>
      <c r="D2543" s="56" t="s">
        <v>329</v>
      </c>
      <c r="E2543" s="56" t="s">
        <v>351</v>
      </c>
      <c r="F2543" s="56" t="s">
        <v>352</v>
      </c>
      <c r="G2543" s="66">
        <v>1.0499744376278122E-2</v>
      </c>
      <c r="H2543" s="65">
        <v>0</v>
      </c>
      <c r="I2543" s="47">
        <f t="shared" si="234"/>
        <v>0</v>
      </c>
      <c r="J2543" s="65">
        <v>0</v>
      </c>
      <c r="K2543" s="48">
        <f t="shared" si="235"/>
        <v>0</v>
      </c>
      <c r="L2543" s="65">
        <v>0</v>
      </c>
      <c r="M2543" s="60">
        <f t="shared" si="236"/>
        <v>0</v>
      </c>
      <c r="N2543" s="49">
        <v>2373</v>
      </c>
      <c r="O2543" s="62">
        <f t="shared" si="237"/>
        <v>24.915893404907983</v>
      </c>
      <c r="P2543" s="50">
        <f t="shared" si="238"/>
        <v>2373</v>
      </c>
      <c r="Q2543" s="51">
        <f t="shared" si="239"/>
        <v>24.915893404907983</v>
      </c>
      <c r="R2543" s="46" t="s">
        <v>7307</v>
      </c>
    </row>
    <row r="2544" spans="1:18" ht="16.5" hidden="1" customHeight="1" x14ac:dyDescent="0.15">
      <c r="A2544" s="56" t="s">
        <v>2797</v>
      </c>
      <c r="B2544" s="98" t="s">
        <v>8115</v>
      </c>
      <c r="C2544" s="98" t="s">
        <v>7426</v>
      </c>
      <c r="D2544" s="56" t="s">
        <v>329</v>
      </c>
      <c r="E2544" s="56" t="s">
        <v>330</v>
      </c>
      <c r="F2544" s="56" t="s">
        <v>331</v>
      </c>
      <c r="G2544" s="66">
        <v>5.5992541813648447E-3</v>
      </c>
      <c r="H2544" s="65">
        <v>0</v>
      </c>
      <c r="I2544" s="47">
        <f t="shared" si="234"/>
        <v>0</v>
      </c>
      <c r="J2544" s="65">
        <v>0</v>
      </c>
      <c r="K2544" s="48">
        <f t="shared" si="235"/>
        <v>0</v>
      </c>
      <c r="L2544" s="65">
        <v>0</v>
      </c>
      <c r="M2544" s="60">
        <f t="shared" si="236"/>
        <v>0</v>
      </c>
      <c r="N2544" s="49">
        <v>4444</v>
      </c>
      <c r="O2544" s="62">
        <f t="shared" si="237"/>
        <v>24.88308558198537</v>
      </c>
      <c r="P2544" s="50">
        <f t="shared" si="238"/>
        <v>4444</v>
      </c>
      <c r="Q2544" s="51">
        <f t="shared" si="239"/>
        <v>24.88308558198537</v>
      </c>
      <c r="R2544" s="46" t="s">
        <v>7307</v>
      </c>
    </row>
    <row r="2545" spans="1:18" ht="16.5" hidden="1" customHeight="1" x14ac:dyDescent="0.15">
      <c r="A2545" s="56" t="s">
        <v>9451</v>
      </c>
      <c r="B2545" s="56" t="s">
        <v>9452</v>
      </c>
      <c r="C2545" s="56" t="s">
        <v>1722</v>
      </c>
      <c r="D2545" s="56" t="s">
        <v>329</v>
      </c>
      <c r="E2545" s="56" t="s">
        <v>330</v>
      </c>
      <c r="F2545" s="56" t="s">
        <v>331</v>
      </c>
      <c r="G2545" s="66">
        <v>6.3771212121212129</v>
      </c>
      <c r="H2545" s="65">
        <v>188</v>
      </c>
      <c r="I2545" s="47">
        <f t="shared" si="234"/>
        <v>1198.898787878788</v>
      </c>
      <c r="J2545" s="65">
        <v>0</v>
      </c>
      <c r="K2545" s="48">
        <f t="shared" si="235"/>
        <v>0</v>
      </c>
      <c r="L2545" s="65">
        <v>0</v>
      </c>
      <c r="M2545" s="60">
        <f t="shared" si="236"/>
        <v>0</v>
      </c>
      <c r="N2545" s="49">
        <v>0</v>
      </c>
      <c r="O2545" s="62">
        <f t="shared" si="237"/>
        <v>0</v>
      </c>
      <c r="P2545" s="50">
        <f t="shared" si="238"/>
        <v>188</v>
      </c>
      <c r="Q2545" s="51">
        <f t="shared" si="239"/>
        <v>1198.898787878788</v>
      </c>
      <c r="R2545" s="46" t="s">
        <v>7301</v>
      </c>
    </row>
    <row r="2546" spans="1:18" ht="16.5" hidden="1" customHeight="1" x14ac:dyDescent="0.15">
      <c r="A2546" s="56" t="s">
        <v>3861</v>
      </c>
      <c r="B2546" s="98" t="s">
        <v>3862</v>
      </c>
      <c r="C2546" s="98" t="s">
        <v>3863</v>
      </c>
      <c r="D2546" s="56" t="s">
        <v>329</v>
      </c>
      <c r="E2546" s="56" t="s">
        <v>1380</v>
      </c>
      <c r="F2546" s="56" t="s">
        <v>1381</v>
      </c>
      <c r="G2546" s="66">
        <v>0.23085907473309605</v>
      </c>
      <c r="H2546" s="65">
        <v>0</v>
      </c>
      <c r="I2546" s="47">
        <f t="shared" si="234"/>
        <v>0</v>
      </c>
      <c r="J2546" s="65">
        <v>0</v>
      </c>
      <c r="K2546" s="48">
        <f t="shared" si="235"/>
        <v>0</v>
      </c>
      <c r="L2546" s="65">
        <v>0</v>
      </c>
      <c r="M2546" s="60">
        <f t="shared" si="236"/>
        <v>0</v>
      </c>
      <c r="N2546" s="49">
        <v>107</v>
      </c>
      <c r="O2546" s="62">
        <f t="shared" si="237"/>
        <v>24.701920996441277</v>
      </c>
      <c r="P2546" s="50">
        <f t="shared" si="238"/>
        <v>107</v>
      </c>
      <c r="Q2546" s="51">
        <f t="shared" si="239"/>
        <v>24.701920996441277</v>
      </c>
      <c r="R2546" s="46" t="s">
        <v>7307</v>
      </c>
    </row>
    <row r="2547" spans="1:18" ht="16.5" hidden="1" customHeight="1" x14ac:dyDescent="0.15">
      <c r="A2547" s="56" t="s">
        <v>6424</v>
      </c>
      <c r="B2547" s="98" t="s">
        <v>6425</v>
      </c>
      <c r="C2547" s="98" t="s">
        <v>8498</v>
      </c>
      <c r="D2547" s="56" t="s">
        <v>329</v>
      </c>
      <c r="E2547" s="56" t="s">
        <v>5300</v>
      </c>
      <c r="F2547" s="56" t="s">
        <v>5301</v>
      </c>
      <c r="G2547" s="66">
        <v>24.355828674664043</v>
      </c>
      <c r="H2547" s="65">
        <v>0</v>
      </c>
      <c r="I2547" s="47">
        <f t="shared" si="234"/>
        <v>0</v>
      </c>
      <c r="J2547" s="65">
        <v>0</v>
      </c>
      <c r="K2547" s="48">
        <f t="shared" si="235"/>
        <v>0</v>
      </c>
      <c r="L2547" s="65">
        <v>0</v>
      </c>
      <c r="M2547" s="60">
        <f t="shared" si="236"/>
        <v>0</v>
      </c>
      <c r="N2547" s="49">
        <v>1</v>
      </c>
      <c r="O2547" s="62">
        <f t="shared" si="237"/>
        <v>24.355828674664043</v>
      </c>
      <c r="P2547" s="50">
        <f t="shared" si="238"/>
        <v>1</v>
      </c>
      <c r="Q2547" s="51">
        <f t="shared" si="239"/>
        <v>24.355828674664043</v>
      </c>
      <c r="R2547" s="46" t="s">
        <v>1</v>
      </c>
    </row>
    <row r="2548" spans="1:18" ht="16.5" hidden="1" customHeight="1" x14ac:dyDescent="0.15">
      <c r="A2548" s="56" t="s">
        <v>985</v>
      </c>
      <c r="B2548" s="98" t="s">
        <v>986</v>
      </c>
      <c r="C2548" s="98" t="s">
        <v>986</v>
      </c>
      <c r="D2548" s="56" t="s">
        <v>466</v>
      </c>
      <c r="E2548" s="56" t="s">
        <v>568</v>
      </c>
      <c r="F2548" s="56" t="s">
        <v>569</v>
      </c>
      <c r="G2548" s="66">
        <v>24.351871201079199</v>
      </c>
      <c r="H2548" s="65">
        <v>0</v>
      </c>
      <c r="I2548" s="47">
        <f t="shared" si="234"/>
        <v>0</v>
      </c>
      <c r="J2548" s="65">
        <v>0</v>
      </c>
      <c r="K2548" s="48">
        <f t="shared" si="235"/>
        <v>0</v>
      </c>
      <c r="L2548" s="65">
        <v>0</v>
      </c>
      <c r="M2548" s="60">
        <f t="shared" si="236"/>
        <v>0</v>
      </c>
      <c r="N2548" s="49">
        <v>1</v>
      </c>
      <c r="O2548" s="62">
        <f t="shared" si="237"/>
        <v>24.351871201079199</v>
      </c>
      <c r="P2548" s="50">
        <f t="shared" si="238"/>
        <v>1</v>
      </c>
      <c r="Q2548" s="51">
        <f t="shared" si="239"/>
        <v>24.351871201079199</v>
      </c>
      <c r="R2548" s="46" t="s">
        <v>7299</v>
      </c>
    </row>
    <row r="2549" spans="1:18" ht="16.5" hidden="1" customHeight="1" x14ac:dyDescent="0.15">
      <c r="A2549" s="56" t="s">
        <v>2249</v>
      </c>
      <c r="B2549" s="56" t="s">
        <v>2250</v>
      </c>
      <c r="C2549" s="56" t="s">
        <v>1677</v>
      </c>
      <c r="D2549" s="56" t="s">
        <v>329</v>
      </c>
      <c r="E2549" s="56" t="s">
        <v>391</v>
      </c>
      <c r="F2549" s="56" t="s">
        <v>392</v>
      </c>
      <c r="G2549" s="66">
        <v>1.9484363636363637</v>
      </c>
      <c r="H2549" s="65">
        <v>76</v>
      </c>
      <c r="I2549" s="47">
        <f t="shared" si="234"/>
        <v>148.08116363636364</v>
      </c>
      <c r="J2549" s="65">
        <v>0</v>
      </c>
      <c r="K2549" s="48">
        <f t="shared" si="235"/>
        <v>0</v>
      </c>
      <c r="L2549" s="65">
        <v>0</v>
      </c>
      <c r="M2549" s="60">
        <f t="shared" si="236"/>
        <v>0</v>
      </c>
      <c r="N2549" s="49">
        <v>0</v>
      </c>
      <c r="O2549" s="62">
        <f t="shared" si="237"/>
        <v>0</v>
      </c>
      <c r="P2549" s="50">
        <f t="shared" si="238"/>
        <v>76</v>
      </c>
      <c r="Q2549" s="51">
        <f t="shared" si="239"/>
        <v>148.08116363636364</v>
      </c>
      <c r="R2549" s="46" t="s">
        <v>7301</v>
      </c>
    </row>
    <row r="2550" spans="1:18" ht="16.5" hidden="1" customHeight="1" x14ac:dyDescent="0.15">
      <c r="A2550" s="56" t="s">
        <v>2251</v>
      </c>
      <c r="B2550" s="56" t="s">
        <v>2252</v>
      </c>
      <c r="C2550" s="56" t="s">
        <v>1722</v>
      </c>
      <c r="D2550" s="56" t="s">
        <v>329</v>
      </c>
      <c r="E2550" s="56" t="s">
        <v>330</v>
      </c>
      <c r="F2550" s="56" t="s">
        <v>331</v>
      </c>
      <c r="G2550" s="66">
        <v>8.4083759557861715</v>
      </c>
      <c r="H2550" s="65">
        <v>1699</v>
      </c>
      <c r="I2550" s="47">
        <f t="shared" si="234"/>
        <v>14285.830748880706</v>
      </c>
      <c r="J2550" s="65">
        <v>0</v>
      </c>
      <c r="K2550" s="48">
        <f t="shared" si="235"/>
        <v>0</v>
      </c>
      <c r="L2550" s="65">
        <v>0</v>
      </c>
      <c r="M2550" s="60">
        <f t="shared" si="236"/>
        <v>0</v>
      </c>
      <c r="N2550" s="49">
        <v>0</v>
      </c>
      <c r="O2550" s="62">
        <f t="shared" si="237"/>
        <v>0</v>
      </c>
      <c r="P2550" s="50">
        <f t="shared" si="238"/>
        <v>1699</v>
      </c>
      <c r="Q2550" s="51">
        <f t="shared" si="239"/>
        <v>14285.830748880706</v>
      </c>
      <c r="R2550" s="46" t="s">
        <v>7301</v>
      </c>
    </row>
    <row r="2551" spans="1:18" ht="16.5" hidden="1" customHeight="1" x14ac:dyDescent="0.15">
      <c r="A2551" s="56" t="s">
        <v>3131</v>
      </c>
      <c r="B2551" s="98" t="s">
        <v>3132</v>
      </c>
      <c r="C2551" s="98" t="s">
        <v>3133</v>
      </c>
      <c r="D2551" s="56" t="s">
        <v>329</v>
      </c>
      <c r="E2551" s="56" t="s">
        <v>351</v>
      </c>
      <c r="F2551" s="56" t="s">
        <v>352</v>
      </c>
      <c r="G2551" s="66">
        <v>6.1999999999999998E-3</v>
      </c>
      <c r="H2551" s="65">
        <v>0</v>
      </c>
      <c r="I2551" s="47">
        <f t="shared" si="234"/>
        <v>0</v>
      </c>
      <c r="J2551" s="65">
        <v>0</v>
      </c>
      <c r="K2551" s="48">
        <f t="shared" si="235"/>
        <v>0</v>
      </c>
      <c r="L2551" s="65">
        <v>0</v>
      </c>
      <c r="M2551" s="60">
        <f t="shared" si="236"/>
        <v>0</v>
      </c>
      <c r="N2551" s="49">
        <v>3900</v>
      </c>
      <c r="O2551" s="62">
        <f t="shared" si="237"/>
        <v>24.18</v>
      </c>
      <c r="P2551" s="50">
        <f t="shared" si="238"/>
        <v>3900</v>
      </c>
      <c r="Q2551" s="51">
        <f t="shared" si="239"/>
        <v>24.18</v>
      </c>
      <c r="R2551" s="46" t="s">
        <v>7307</v>
      </c>
    </row>
    <row r="2552" spans="1:18" ht="16.5" hidden="1" customHeight="1" x14ac:dyDescent="0.15">
      <c r="A2552" s="56" t="s">
        <v>1256</v>
      </c>
      <c r="B2552" s="98" t="s">
        <v>1257</v>
      </c>
      <c r="C2552" s="98" t="s">
        <v>1258</v>
      </c>
      <c r="D2552" s="56" t="s">
        <v>329</v>
      </c>
      <c r="E2552" s="56" t="s">
        <v>351</v>
      </c>
      <c r="F2552" s="56" t="s">
        <v>352</v>
      </c>
      <c r="G2552" s="66">
        <v>6</v>
      </c>
      <c r="H2552" s="65">
        <v>0</v>
      </c>
      <c r="I2552" s="47">
        <f t="shared" si="234"/>
        <v>0</v>
      </c>
      <c r="J2552" s="65">
        <v>0</v>
      </c>
      <c r="K2552" s="48">
        <f t="shared" si="235"/>
        <v>0</v>
      </c>
      <c r="L2552" s="65">
        <v>0</v>
      </c>
      <c r="M2552" s="60">
        <f t="shared" si="236"/>
        <v>0</v>
      </c>
      <c r="N2552" s="49">
        <v>4</v>
      </c>
      <c r="O2552" s="62">
        <f t="shared" si="237"/>
        <v>24</v>
      </c>
      <c r="P2552" s="50">
        <f t="shared" si="238"/>
        <v>4</v>
      </c>
      <c r="Q2552" s="51">
        <f t="shared" si="239"/>
        <v>24</v>
      </c>
      <c r="R2552" s="46" t="s">
        <v>7299</v>
      </c>
    </row>
    <row r="2553" spans="1:18" ht="16.5" hidden="1" customHeight="1" x14ac:dyDescent="0.15">
      <c r="A2553" s="56" t="s">
        <v>2253</v>
      </c>
      <c r="B2553" s="56" t="s">
        <v>2254</v>
      </c>
      <c r="C2553" s="56" t="s">
        <v>1722</v>
      </c>
      <c r="D2553" s="56" t="s">
        <v>329</v>
      </c>
      <c r="E2553" s="56" t="s">
        <v>330</v>
      </c>
      <c r="F2553" s="56" t="s">
        <v>331</v>
      </c>
      <c r="G2553" s="66">
        <v>4.8020442359807731</v>
      </c>
      <c r="H2553" s="65">
        <v>983</v>
      </c>
      <c r="I2553" s="47">
        <f t="shared" si="234"/>
        <v>4720.4094839690997</v>
      </c>
      <c r="J2553" s="65">
        <v>0</v>
      </c>
      <c r="K2553" s="48">
        <f t="shared" si="235"/>
        <v>0</v>
      </c>
      <c r="L2553" s="65">
        <v>0</v>
      </c>
      <c r="M2553" s="60">
        <f t="shared" si="236"/>
        <v>0</v>
      </c>
      <c r="N2553" s="49">
        <v>0</v>
      </c>
      <c r="O2553" s="62">
        <f t="shared" si="237"/>
        <v>0</v>
      </c>
      <c r="P2553" s="50">
        <f t="shared" si="238"/>
        <v>983</v>
      </c>
      <c r="Q2553" s="51">
        <f t="shared" si="239"/>
        <v>4720.4094839690997</v>
      </c>
      <c r="R2553" s="46" t="s">
        <v>7301</v>
      </c>
    </row>
    <row r="2554" spans="1:18" ht="16.5" hidden="1" customHeight="1" x14ac:dyDescent="0.15">
      <c r="A2554" s="56" t="s">
        <v>2645</v>
      </c>
      <c r="B2554" s="98" t="s">
        <v>2646</v>
      </c>
      <c r="C2554" s="98" t="s">
        <v>2647</v>
      </c>
      <c r="D2554" s="56" t="s">
        <v>350</v>
      </c>
      <c r="E2554" s="56" t="s">
        <v>330</v>
      </c>
      <c r="F2554" s="56" t="s">
        <v>331</v>
      </c>
      <c r="G2554" s="66">
        <v>2.9999999999999983E-3</v>
      </c>
      <c r="H2554" s="65">
        <v>0</v>
      </c>
      <c r="I2554" s="47">
        <f t="shared" si="234"/>
        <v>0</v>
      </c>
      <c r="J2554" s="65">
        <v>0</v>
      </c>
      <c r="K2554" s="48">
        <f t="shared" si="235"/>
        <v>0</v>
      </c>
      <c r="L2554" s="65">
        <v>0</v>
      </c>
      <c r="M2554" s="60">
        <f t="shared" si="236"/>
        <v>0</v>
      </c>
      <c r="N2554" s="49">
        <v>7976</v>
      </c>
      <c r="O2554" s="62">
        <f t="shared" si="237"/>
        <v>23.927999999999987</v>
      </c>
      <c r="P2554" s="50">
        <f t="shared" si="238"/>
        <v>7976</v>
      </c>
      <c r="Q2554" s="51">
        <f t="shared" si="239"/>
        <v>23.927999999999987</v>
      </c>
      <c r="R2554" s="46" t="s">
        <v>7307</v>
      </c>
    </row>
    <row r="2555" spans="1:18" ht="16.5" hidden="1" customHeight="1" x14ac:dyDescent="0.15">
      <c r="A2555" s="56" t="s">
        <v>2626</v>
      </c>
      <c r="B2555" s="98" t="s">
        <v>2627</v>
      </c>
      <c r="C2555" s="98" t="s">
        <v>2627</v>
      </c>
      <c r="D2555" s="56" t="s">
        <v>350</v>
      </c>
      <c r="E2555" s="56" t="s">
        <v>351</v>
      </c>
      <c r="F2555" s="56" t="s">
        <v>352</v>
      </c>
      <c r="G2555" s="66">
        <v>1.2000000000000002E-2</v>
      </c>
      <c r="H2555" s="65">
        <v>0</v>
      </c>
      <c r="I2555" s="47">
        <f t="shared" si="234"/>
        <v>0</v>
      </c>
      <c r="J2555" s="65">
        <v>0</v>
      </c>
      <c r="K2555" s="48">
        <f t="shared" si="235"/>
        <v>0</v>
      </c>
      <c r="L2555" s="65">
        <v>0</v>
      </c>
      <c r="M2555" s="60">
        <f t="shared" si="236"/>
        <v>0</v>
      </c>
      <c r="N2555" s="49">
        <v>1990</v>
      </c>
      <c r="O2555" s="62">
        <f t="shared" si="237"/>
        <v>23.880000000000003</v>
      </c>
      <c r="P2555" s="50">
        <f t="shared" si="238"/>
        <v>1990</v>
      </c>
      <c r="Q2555" s="51">
        <f t="shared" si="239"/>
        <v>23.880000000000003</v>
      </c>
      <c r="R2555" s="46" t="s">
        <v>7307</v>
      </c>
    </row>
    <row r="2556" spans="1:18" ht="16.5" hidden="1" customHeight="1" x14ac:dyDescent="0.15">
      <c r="A2556" s="56" t="s">
        <v>2260</v>
      </c>
      <c r="B2556" s="56" t="s">
        <v>2261</v>
      </c>
      <c r="C2556" s="56" t="s">
        <v>2259</v>
      </c>
      <c r="D2556" s="56" t="s">
        <v>329</v>
      </c>
      <c r="E2556" s="56" t="s">
        <v>330</v>
      </c>
      <c r="F2556" s="56" t="s">
        <v>331</v>
      </c>
      <c r="G2556" s="66">
        <v>0.61704337108873597</v>
      </c>
      <c r="H2556" s="65">
        <v>2985</v>
      </c>
      <c r="I2556" s="47">
        <f t="shared" si="234"/>
        <v>1841.8744626998769</v>
      </c>
      <c r="J2556" s="65">
        <v>0</v>
      </c>
      <c r="K2556" s="48">
        <f t="shared" si="235"/>
        <v>0</v>
      </c>
      <c r="L2556" s="65">
        <v>0</v>
      </c>
      <c r="M2556" s="60">
        <f t="shared" si="236"/>
        <v>0</v>
      </c>
      <c r="N2556" s="49">
        <v>0</v>
      </c>
      <c r="O2556" s="62">
        <f t="shared" si="237"/>
        <v>0</v>
      </c>
      <c r="P2556" s="50">
        <f t="shared" si="238"/>
        <v>2985</v>
      </c>
      <c r="Q2556" s="51">
        <f t="shared" si="239"/>
        <v>1841.8744626998769</v>
      </c>
      <c r="R2556" s="46" t="s">
        <v>7301</v>
      </c>
    </row>
    <row r="2557" spans="1:18" ht="16.5" hidden="1" customHeight="1" x14ac:dyDescent="0.15">
      <c r="A2557" s="56" t="s">
        <v>1603</v>
      </c>
      <c r="B2557" s="98" t="s">
        <v>1604</v>
      </c>
      <c r="C2557" s="98" t="s">
        <v>1605</v>
      </c>
      <c r="D2557" s="56" t="s">
        <v>329</v>
      </c>
      <c r="E2557" s="56" t="s">
        <v>351</v>
      </c>
      <c r="F2557" s="56" t="s">
        <v>352</v>
      </c>
      <c r="G2557" s="66">
        <v>2.6492036085471704</v>
      </c>
      <c r="H2557" s="65">
        <v>0</v>
      </c>
      <c r="I2557" s="47">
        <f t="shared" si="234"/>
        <v>0</v>
      </c>
      <c r="J2557" s="65">
        <v>0</v>
      </c>
      <c r="K2557" s="48">
        <f t="shared" si="235"/>
        <v>0</v>
      </c>
      <c r="L2557" s="65">
        <v>0</v>
      </c>
      <c r="M2557" s="60">
        <f t="shared" si="236"/>
        <v>0</v>
      </c>
      <c r="N2557" s="49">
        <v>9</v>
      </c>
      <c r="O2557" s="62">
        <f t="shared" si="237"/>
        <v>23.842832476924535</v>
      </c>
      <c r="P2557" s="50">
        <f t="shared" si="238"/>
        <v>9</v>
      </c>
      <c r="Q2557" s="51">
        <f t="shared" si="239"/>
        <v>23.842832476924535</v>
      </c>
      <c r="R2557" s="46" t="s">
        <v>7300</v>
      </c>
    </row>
    <row r="2558" spans="1:18" ht="16.5" hidden="1" customHeight="1" x14ac:dyDescent="0.15">
      <c r="A2558" s="56" t="s">
        <v>3879</v>
      </c>
      <c r="B2558" s="98" t="s">
        <v>3880</v>
      </c>
      <c r="C2558" s="98" t="s">
        <v>3881</v>
      </c>
      <c r="D2558" s="56" t="s">
        <v>329</v>
      </c>
      <c r="E2558" s="56" t="s">
        <v>1380</v>
      </c>
      <c r="F2558" s="56" t="s">
        <v>1381</v>
      </c>
      <c r="G2558" s="66">
        <v>23.760699999999986</v>
      </c>
      <c r="H2558" s="65">
        <v>0</v>
      </c>
      <c r="I2558" s="47">
        <f t="shared" si="234"/>
        <v>0</v>
      </c>
      <c r="J2558" s="65">
        <v>0</v>
      </c>
      <c r="K2558" s="48">
        <f t="shared" si="235"/>
        <v>0</v>
      </c>
      <c r="L2558" s="65">
        <v>0</v>
      </c>
      <c r="M2558" s="60">
        <f t="shared" si="236"/>
        <v>0</v>
      </c>
      <c r="N2558" s="49">
        <v>1</v>
      </c>
      <c r="O2558" s="62">
        <f t="shared" si="237"/>
        <v>23.760699999999986</v>
      </c>
      <c r="P2558" s="50">
        <f t="shared" si="238"/>
        <v>1</v>
      </c>
      <c r="Q2558" s="51">
        <f t="shared" si="239"/>
        <v>23.760699999999986</v>
      </c>
      <c r="R2558" s="46" t="s">
        <v>7307</v>
      </c>
    </row>
    <row r="2559" spans="1:18" ht="16.5" hidden="1" customHeight="1" x14ac:dyDescent="0.15">
      <c r="A2559" s="56" t="s">
        <v>2952</v>
      </c>
      <c r="B2559" s="98" t="s">
        <v>2953</v>
      </c>
      <c r="C2559" s="98" t="s">
        <v>2953</v>
      </c>
      <c r="D2559" s="56" t="s">
        <v>329</v>
      </c>
      <c r="E2559" s="56" t="s">
        <v>330</v>
      </c>
      <c r="F2559" s="56" t="s">
        <v>331</v>
      </c>
      <c r="G2559" s="66">
        <v>5.599734042553193E-3</v>
      </c>
      <c r="H2559" s="65">
        <v>0</v>
      </c>
      <c r="I2559" s="47">
        <f t="shared" si="234"/>
        <v>0</v>
      </c>
      <c r="J2559" s="65">
        <v>0</v>
      </c>
      <c r="K2559" s="48">
        <f t="shared" si="235"/>
        <v>0</v>
      </c>
      <c r="L2559" s="65">
        <v>0</v>
      </c>
      <c r="M2559" s="60">
        <f t="shared" si="236"/>
        <v>0</v>
      </c>
      <c r="N2559" s="49">
        <v>4150</v>
      </c>
      <c r="O2559" s="62">
        <f t="shared" si="237"/>
        <v>23.238896276595749</v>
      </c>
      <c r="P2559" s="50">
        <f t="shared" si="238"/>
        <v>4150</v>
      </c>
      <c r="Q2559" s="51">
        <f t="shared" si="239"/>
        <v>23.238896276595749</v>
      </c>
      <c r="R2559" s="46" t="s">
        <v>7307</v>
      </c>
    </row>
    <row r="2560" spans="1:18" ht="16.5" hidden="1" customHeight="1" x14ac:dyDescent="0.15">
      <c r="A2560" s="56" t="s">
        <v>2267</v>
      </c>
      <c r="B2560" s="56" t="s">
        <v>2268</v>
      </c>
      <c r="C2560" s="56" t="s">
        <v>2266</v>
      </c>
      <c r="D2560" s="56" t="s">
        <v>329</v>
      </c>
      <c r="E2560" s="56" t="s">
        <v>330</v>
      </c>
      <c r="F2560" s="56" t="s">
        <v>331</v>
      </c>
      <c r="G2560" s="66">
        <v>0.58501154255792898</v>
      </c>
      <c r="H2560" s="65">
        <v>1238</v>
      </c>
      <c r="I2560" s="47">
        <f t="shared" si="234"/>
        <v>724.24428968671612</v>
      </c>
      <c r="J2560" s="65">
        <v>0</v>
      </c>
      <c r="K2560" s="48">
        <f t="shared" si="235"/>
        <v>0</v>
      </c>
      <c r="L2560" s="65">
        <v>0</v>
      </c>
      <c r="M2560" s="60">
        <f t="shared" si="236"/>
        <v>0</v>
      </c>
      <c r="N2560" s="49">
        <v>0</v>
      </c>
      <c r="O2560" s="62">
        <f t="shared" si="237"/>
        <v>0</v>
      </c>
      <c r="P2560" s="50">
        <f t="shared" si="238"/>
        <v>1238</v>
      </c>
      <c r="Q2560" s="51">
        <f t="shared" si="239"/>
        <v>724.24428968671612</v>
      </c>
      <c r="R2560" s="46" t="s">
        <v>7301</v>
      </c>
    </row>
    <row r="2561" spans="1:18" ht="16.5" hidden="1" customHeight="1" x14ac:dyDescent="0.15">
      <c r="A2561" s="56" t="s">
        <v>5615</v>
      </c>
      <c r="B2561" s="98" t="s">
        <v>5616</v>
      </c>
      <c r="C2561" s="98" t="s">
        <v>5617</v>
      </c>
      <c r="D2561" s="56" t="s">
        <v>329</v>
      </c>
      <c r="E2561" s="56" t="s">
        <v>5171</v>
      </c>
      <c r="F2561" s="56" t="s">
        <v>5172</v>
      </c>
      <c r="G2561" s="66">
        <v>23.115705290199262</v>
      </c>
      <c r="H2561" s="65">
        <v>0</v>
      </c>
      <c r="I2561" s="47">
        <f t="shared" si="234"/>
        <v>0</v>
      </c>
      <c r="J2561" s="65">
        <v>0</v>
      </c>
      <c r="K2561" s="48">
        <f t="shared" si="235"/>
        <v>0</v>
      </c>
      <c r="L2561" s="65">
        <v>0</v>
      </c>
      <c r="M2561" s="60">
        <f t="shared" si="236"/>
        <v>0</v>
      </c>
      <c r="N2561" s="49">
        <v>1</v>
      </c>
      <c r="O2561" s="62">
        <f t="shared" si="237"/>
        <v>23.115705290199262</v>
      </c>
      <c r="P2561" s="50">
        <f t="shared" si="238"/>
        <v>1</v>
      </c>
      <c r="Q2561" s="51">
        <f t="shared" si="239"/>
        <v>23.115705290199262</v>
      </c>
      <c r="R2561" s="46" t="s">
        <v>1</v>
      </c>
    </row>
    <row r="2562" spans="1:18" ht="16.5" hidden="1" customHeight="1" x14ac:dyDescent="0.15">
      <c r="A2562" s="56" t="s">
        <v>6636</v>
      </c>
      <c r="B2562" s="98" t="s">
        <v>6637</v>
      </c>
      <c r="C2562" s="98" t="s">
        <v>6637</v>
      </c>
      <c r="D2562" s="56" t="s">
        <v>329</v>
      </c>
      <c r="E2562" s="56" t="s">
        <v>5171</v>
      </c>
      <c r="F2562" s="56" t="s">
        <v>5172</v>
      </c>
      <c r="G2562" s="66">
        <v>22.719258213982346</v>
      </c>
      <c r="H2562" s="65">
        <v>0</v>
      </c>
      <c r="I2562" s="47">
        <f t="shared" ref="I2562:I2625" si="240">H2562*G2562</f>
        <v>0</v>
      </c>
      <c r="J2562" s="65">
        <v>0</v>
      </c>
      <c r="K2562" s="48">
        <f t="shared" ref="K2562:K2625" si="241">J2562*G2562</f>
        <v>0</v>
      </c>
      <c r="L2562" s="65">
        <v>0</v>
      </c>
      <c r="M2562" s="60">
        <f t="shared" ref="M2562:M2625" si="242">L2562*G2562</f>
        <v>0</v>
      </c>
      <c r="N2562" s="49">
        <v>1</v>
      </c>
      <c r="O2562" s="62">
        <f t="shared" ref="O2562:O2625" si="243">N2562*G2562</f>
        <v>22.719258213982346</v>
      </c>
      <c r="P2562" s="50">
        <f t="shared" ref="P2562:P2625" si="244">H2562+J2562+L2562+N2562</f>
        <v>1</v>
      </c>
      <c r="Q2562" s="51">
        <f t="shared" ref="Q2562:Q2625" si="245">I2562+K2562+M2562+O2562</f>
        <v>22.719258213982346</v>
      </c>
      <c r="R2562" s="46" t="s">
        <v>1</v>
      </c>
    </row>
    <row r="2563" spans="1:18" ht="16.5" hidden="1" customHeight="1" x14ac:dyDescent="0.15">
      <c r="A2563" s="56" t="s">
        <v>2272</v>
      </c>
      <c r="B2563" s="56" t="s">
        <v>2273</v>
      </c>
      <c r="C2563" s="56" t="s">
        <v>1733</v>
      </c>
      <c r="D2563" s="56" t="s">
        <v>329</v>
      </c>
      <c r="E2563" s="56" t="s">
        <v>330</v>
      </c>
      <c r="F2563" s="56" t="s">
        <v>331</v>
      </c>
      <c r="G2563" s="66">
        <v>0.34329930334045533</v>
      </c>
      <c r="H2563" s="65">
        <v>24737</v>
      </c>
      <c r="I2563" s="47">
        <f t="shared" si="240"/>
        <v>8492.1948667328434</v>
      </c>
      <c r="J2563" s="65">
        <v>0</v>
      </c>
      <c r="K2563" s="48">
        <f t="shared" si="241"/>
        <v>0</v>
      </c>
      <c r="L2563" s="65">
        <v>0</v>
      </c>
      <c r="M2563" s="60">
        <f t="shared" si="242"/>
        <v>0</v>
      </c>
      <c r="N2563" s="49">
        <v>0</v>
      </c>
      <c r="O2563" s="62">
        <f t="shared" si="243"/>
        <v>0</v>
      </c>
      <c r="P2563" s="50">
        <f t="shared" si="244"/>
        <v>24737</v>
      </c>
      <c r="Q2563" s="51">
        <f t="shared" si="245"/>
        <v>8492.1948667328434</v>
      </c>
      <c r="R2563" s="46" t="s">
        <v>7301</v>
      </c>
    </row>
    <row r="2564" spans="1:18" ht="16.5" hidden="1" customHeight="1" x14ac:dyDescent="0.15">
      <c r="A2564" s="56" t="s">
        <v>3964</v>
      </c>
      <c r="B2564" s="98" t="s">
        <v>3965</v>
      </c>
      <c r="C2564" s="98" t="s">
        <v>3965</v>
      </c>
      <c r="D2564" s="56" t="s">
        <v>350</v>
      </c>
      <c r="E2564" s="56" t="s">
        <v>1380</v>
      </c>
      <c r="F2564" s="56" t="s">
        <v>1381</v>
      </c>
      <c r="G2564" s="66">
        <v>2.8205000000000005</v>
      </c>
      <c r="H2564" s="65">
        <v>0</v>
      </c>
      <c r="I2564" s="47">
        <f t="shared" si="240"/>
        <v>0</v>
      </c>
      <c r="J2564" s="65">
        <v>0</v>
      </c>
      <c r="K2564" s="48">
        <f t="shared" si="241"/>
        <v>0</v>
      </c>
      <c r="L2564" s="65">
        <v>0</v>
      </c>
      <c r="M2564" s="60">
        <f t="shared" si="242"/>
        <v>0</v>
      </c>
      <c r="N2564" s="49">
        <v>8</v>
      </c>
      <c r="O2564" s="62">
        <f t="shared" si="243"/>
        <v>22.564000000000004</v>
      </c>
      <c r="P2564" s="50">
        <f t="shared" si="244"/>
        <v>8</v>
      </c>
      <c r="Q2564" s="51">
        <f t="shared" si="245"/>
        <v>22.564000000000004</v>
      </c>
      <c r="R2564" s="46" t="s">
        <v>7307</v>
      </c>
    </row>
    <row r="2565" spans="1:18" ht="16.5" hidden="1" customHeight="1" x14ac:dyDescent="0.15">
      <c r="A2565" s="56" t="s">
        <v>4871</v>
      </c>
      <c r="B2565" s="98" t="s">
        <v>4872</v>
      </c>
      <c r="C2565" s="98" t="s">
        <v>4872</v>
      </c>
      <c r="D2565" s="56" t="s">
        <v>329</v>
      </c>
      <c r="E2565" s="56" t="s">
        <v>330</v>
      </c>
      <c r="F2565" s="56" t="s">
        <v>331</v>
      </c>
      <c r="G2565" s="66">
        <v>3.2051000000000007</v>
      </c>
      <c r="H2565" s="65">
        <v>0</v>
      </c>
      <c r="I2565" s="47">
        <f t="shared" si="240"/>
        <v>0</v>
      </c>
      <c r="J2565" s="65">
        <v>0</v>
      </c>
      <c r="K2565" s="48">
        <f t="shared" si="241"/>
        <v>0</v>
      </c>
      <c r="L2565" s="65">
        <v>0</v>
      </c>
      <c r="M2565" s="60">
        <f t="shared" si="242"/>
        <v>0</v>
      </c>
      <c r="N2565" s="49">
        <v>7</v>
      </c>
      <c r="O2565" s="62">
        <f t="shared" si="243"/>
        <v>22.435700000000004</v>
      </c>
      <c r="P2565" s="50">
        <f t="shared" si="244"/>
        <v>7</v>
      </c>
      <c r="Q2565" s="51">
        <f t="shared" si="245"/>
        <v>22.435700000000004</v>
      </c>
      <c r="R2565" s="46" t="s">
        <v>7302</v>
      </c>
    </row>
    <row r="2566" spans="1:18" ht="16.5" hidden="1" customHeight="1" x14ac:dyDescent="0.15">
      <c r="A2566" s="56" t="s">
        <v>2276</v>
      </c>
      <c r="B2566" s="98" t="s">
        <v>2277</v>
      </c>
      <c r="C2566" s="98" t="s">
        <v>1733</v>
      </c>
      <c r="D2566" s="56" t="s">
        <v>329</v>
      </c>
      <c r="E2566" s="56" t="s">
        <v>351</v>
      </c>
      <c r="F2566" s="56" t="s">
        <v>352</v>
      </c>
      <c r="G2566" s="66">
        <v>0.37776939303196311</v>
      </c>
      <c r="H2566" s="65">
        <v>0</v>
      </c>
      <c r="I2566" s="47">
        <f t="shared" si="240"/>
        <v>0</v>
      </c>
      <c r="J2566" s="65">
        <v>0</v>
      </c>
      <c r="K2566" s="48">
        <f t="shared" si="241"/>
        <v>0</v>
      </c>
      <c r="L2566" s="65">
        <v>0</v>
      </c>
      <c r="M2566" s="60">
        <f t="shared" si="242"/>
        <v>0</v>
      </c>
      <c r="N2566" s="49">
        <v>59</v>
      </c>
      <c r="O2566" s="62">
        <f t="shared" si="243"/>
        <v>22.288394188885825</v>
      </c>
      <c r="P2566" s="50">
        <f t="shared" si="244"/>
        <v>59</v>
      </c>
      <c r="Q2566" s="51">
        <f t="shared" si="245"/>
        <v>22.288394188885825</v>
      </c>
      <c r="R2566" s="46" t="s">
        <v>7301</v>
      </c>
    </row>
    <row r="2567" spans="1:18" ht="16.5" hidden="1" customHeight="1" x14ac:dyDescent="0.15">
      <c r="A2567" s="56" t="s">
        <v>4783</v>
      </c>
      <c r="B2567" s="98" t="s">
        <v>4784</v>
      </c>
      <c r="C2567" s="98" t="s">
        <v>8411</v>
      </c>
      <c r="D2567" s="56" t="s">
        <v>329</v>
      </c>
      <c r="E2567" s="56" t="s">
        <v>1964</v>
      </c>
      <c r="F2567" s="56" t="s">
        <v>1965</v>
      </c>
      <c r="G2567" s="66">
        <v>0.29909776223776213</v>
      </c>
      <c r="H2567" s="65">
        <v>0</v>
      </c>
      <c r="I2567" s="47">
        <f t="shared" si="240"/>
        <v>0</v>
      </c>
      <c r="J2567" s="65">
        <v>0</v>
      </c>
      <c r="K2567" s="48">
        <f t="shared" si="241"/>
        <v>0</v>
      </c>
      <c r="L2567" s="65">
        <v>0</v>
      </c>
      <c r="M2567" s="60">
        <f t="shared" si="242"/>
        <v>0</v>
      </c>
      <c r="N2567" s="49">
        <v>74</v>
      </c>
      <c r="O2567" s="62">
        <f t="shared" si="243"/>
        <v>22.133234405594397</v>
      </c>
      <c r="P2567" s="50">
        <f t="shared" si="244"/>
        <v>74</v>
      </c>
      <c r="Q2567" s="51">
        <f t="shared" si="245"/>
        <v>22.133234405594397</v>
      </c>
      <c r="R2567" s="46" t="s">
        <v>7302</v>
      </c>
    </row>
    <row r="2568" spans="1:18" ht="16.5" hidden="1" customHeight="1" x14ac:dyDescent="0.15">
      <c r="A2568" s="56" t="s">
        <v>2501</v>
      </c>
      <c r="B2568" s="98" t="s">
        <v>2502</v>
      </c>
      <c r="C2568" s="98" t="s">
        <v>2503</v>
      </c>
      <c r="D2568" s="56" t="s">
        <v>329</v>
      </c>
      <c r="E2568" s="56" t="s">
        <v>351</v>
      </c>
      <c r="F2568" s="56" t="s">
        <v>352</v>
      </c>
      <c r="G2568" s="66">
        <v>2.5599937636420329E-2</v>
      </c>
      <c r="H2568" s="65">
        <v>0</v>
      </c>
      <c r="I2568" s="47">
        <f t="shared" si="240"/>
        <v>0</v>
      </c>
      <c r="J2568" s="65">
        <v>0</v>
      </c>
      <c r="K2568" s="48">
        <f t="shared" si="241"/>
        <v>0</v>
      </c>
      <c r="L2568" s="65">
        <v>0</v>
      </c>
      <c r="M2568" s="60">
        <f t="shared" si="242"/>
        <v>0</v>
      </c>
      <c r="N2568" s="49">
        <v>863</v>
      </c>
      <c r="O2568" s="62">
        <f t="shared" si="243"/>
        <v>22.092746180230744</v>
      </c>
      <c r="P2568" s="50">
        <f t="shared" si="244"/>
        <v>863</v>
      </c>
      <c r="Q2568" s="51">
        <f t="shared" si="245"/>
        <v>22.092746180230744</v>
      </c>
      <c r="R2568" s="46" t="s">
        <v>7307</v>
      </c>
    </row>
    <row r="2569" spans="1:18" ht="16.5" hidden="1" customHeight="1" x14ac:dyDescent="0.15">
      <c r="A2569" s="56" t="s">
        <v>1465</v>
      </c>
      <c r="B2569" s="98" t="s">
        <v>1463</v>
      </c>
      <c r="C2569" s="98" t="s">
        <v>1464</v>
      </c>
      <c r="D2569" s="56" t="s">
        <v>329</v>
      </c>
      <c r="E2569" s="56" t="s">
        <v>351</v>
      </c>
      <c r="F2569" s="56" t="s">
        <v>352</v>
      </c>
      <c r="G2569" s="66">
        <v>2.4488888888888889</v>
      </c>
      <c r="H2569" s="65">
        <v>0</v>
      </c>
      <c r="I2569" s="47">
        <f t="shared" si="240"/>
        <v>0</v>
      </c>
      <c r="J2569" s="65">
        <v>0</v>
      </c>
      <c r="K2569" s="48">
        <f t="shared" si="241"/>
        <v>0</v>
      </c>
      <c r="L2569" s="65">
        <v>0</v>
      </c>
      <c r="M2569" s="60">
        <f t="shared" si="242"/>
        <v>0</v>
      </c>
      <c r="N2569" s="49">
        <v>9</v>
      </c>
      <c r="O2569" s="62">
        <f t="shared" si="243"/>
        <v>22.04</v>
      </c>
      <c r="P2569" s="50">
        <f t="shared" si="244"/>
        <v>9</v>
      </c>
      <c r="Q2569" s="51">
        <f t="shared" si="245"/>
        <v>22.04</v>
      </c>
      <c r="R2569" s="46" t="s">
        <v>7300</v>
      </c>
    </row>
    <row r="2570" spans="1:18" ht="16.5" hidden="1" customHeight="1" x14ac:dyDescent="0.15">
      <c r="A2570" s="56" t="s">
        <v>2284</v>
      </c>
      <c r="B2570" s="56" t="s">
        <v>2285</v>
      </c>
      <c r="C2570" s="56" t="s">
        <v>2285</v>
      </c>
      <c r="D2570" s="56" t="s">
        <v>329</v>
      </c>
      <c r="E2570" s="56" t="s">
        <v>330</v>
      </c>
      <c r="F2570" s="56" t="s">
        <v>331</v>
      </c>
      <c r="G2570" s="66">
        <v>0.2039969752072569</v>
      </c>
      <c r="H2570" s="65">
        <v>12727</v>
      </c>
      <c r="I2570" s="47">
        <f t="shared" si="240"/>
        <v>2596.2695034627586</v>
      </c>
      <c r="J2570" s="65">
        <v>0</v>
      </c>
      <c r="K2570" s="48">
        <f t="shared" si="241"/>
        <v>0</v>
      </c>
      <c r="L2570" s="65">
        <v>0</v>
      </c>
      <c r="M2570" s="60">
        <f t="shared" si="242"/>
        <v>0</v>
      </c>
      <c r="N2570" s="49">
        <v>0</v>
      </c>
      <c r="O2570" s="62">
        <f t="shared" si="243"/>
        <v>0</v>
      </c>
      <c r="P2570" s="50">
        <f t="shared" si="244"/>
        <v>12727</v>
      </c>
      <c r="Q2570" s="51">
        <f t="shared" si="245"/>
        <v>2596.2695034627586</v>
      </c>
      <c r="R2570" s="46" t="s">
        <v>7301</v>
      </c>
    </row>
    <row r="2571" spans="1:18" ht="16.5" hidden="1" customHeight="1" x14ac:dyDescent="0.15">
      <c r="A2571" s="56" t="s">
        <v>2286</v>
      </c>
      <c r="B2571" s="56" t="s">
        <v>2287</v>
      </c>
      <c r="C2571" s="56" t="s">
        <v>2288</v>
      </c>
      <c r="D2571" s="56" t="s">
        <v>329</v>
      </c>
      <c r="E2571" s="56" t="s">
        <v>330</v>
      </c>
      <c r="F2571" s="56" t="s">
        <v>331</v>
      </c>
      <c r="G2571" s="66">
        <v>0.48590880025038297</v>
      </c>
      <c r="H2571" s="65">
        <v>543</v>
      </c>
      <c r="I2571" s="47">
        <f t="shared" si="240"/>
        <v>263.84847853595795</v>
      </c>
      <c r="J2571" s="65">
        <v>0</v>
      </c>
      <c r="K2571" s="48">
        <f t="shared" si="241"/>
        <v>0</v>
      </c>
      <c r="L2571" s="65">
        <v>0</v>
      </c>
      <c r="M2571" s="60">
        <f t="shared" si="242"/>
        <v>0</v>
      </c>
      <c r="N2571" s="49">
        <v>0</v>
      </c>
      <c r="O2571" s="62">
        <f t="shared" si="243"/>
        <v>0</v>
      </c>
      <c r="P2571" s="50">
        <f t="shared" si="244"/>
        <v>543</v>
      </c>
      <c r="Q2571" s="51">
        <f t="shared" si="245"/>
        <v>263.84847853595795</v>
      </c>
      <c r="R2571" s="46" t="s">
        <v>7301</v>
      </c>
    </row>
    <row r="2572" spans="1:18" ht="16.5" hidden="1" customHeight="1" x14ac:dyDescent="0.15">
      <c r="A2572" s="56" t="s">
        <v>3763</v>
      </c>
      <c r="B2572" s="98" t="s">
        <v>3764</v>
      </c>
      <c r="C2572" s="98" t="s">
        <v>8345</v>
      </c>
      <c r="D2572" s="56" t="s">
        <v>329</v>
      </c>
      <c r="E2572" s="56" t="s">
        <v>1380</v>
      </c>
      <c r="F2572" s="56" t="s">
        <v>1381</v>
      </c>
      <c r="G2572" s="66">
        <v>5.5</v>
      </c>
      <c r="H2572" s="65">
        <v>0</v>
      </c>
      <c r="I2572" s="47">
        <f t="shared" si="240"/>
        <v>0</v>
      </c>
      <c r="J2572" s="65">
        <v>0</v>
      </c>
      <c r="K2572" s="48">
        <f t="shared" si="241"/>
        <v>0</v>
      </c>
      <c r="L2572" s="65">
        <v>0</v>
      </c>
      <c r="M2572" s="60">
        <f t="shared" si="242"/>
        <v>0</v>
      </c>
      <c r="N2572" s="49">
        <v>4</v>
      </c>
      <c r="O2572" s="62">
        <f t="shared" si="243"/>
        <v>22</v>
      </c>
      <c r="P2572" s="50">
        <f t="shared" si="244"/>
        <v>4</v>
      </c>
      <c r="Q2572" s="51">
        <f t="shared" si="245"/>
        <v>22</v>
      </c>
      <c r="R2572" s="46" t="s">
        <v>7307</v>
      </c>
    </row>
    <row r="2573" spans="1:18" ht="16.5" hidden="1" customHeight="1" x14ac:dyDescent="0.15">
      <c r="A2573" s="56" t="s">
        <v>2291</v>
      </c>
      <c r="B2573" s="56" t="s">
        <v>2292</v>
      </c>
      <c r="C2573" s="56" t="s">
        <v>1733</v>
      </c>
      <c r="D2573" s="56" t="s">
        <v>329</v>
      </c>
      <c r="E2573" s="56" t="s">
        <v>330</v>
      </c>
      <c r="F2573" s="56" t="s">
        <v>331</v>
      </c>
      <c r="G2573" s="66">
        <v>0.2233781804472367</v>
      </c>
      <c r="H2573" s="65">
        <v>39266</v>
      </c>
      <c r="I2573" s="47">
        <f t="shared" si="240"/>
        <v>8771.1676334411968</v>
      </c>
      <c r="J2573" s="65">
        <v>0</v>
      </c>
      <c r="K2573" s="48">
        <f t="shared" si="241"/>
        <v>0</v>
      </c>
      <c r="L2573" s="65">
        <v>0</v>
      </c>
      <c r="M2573" s="60">
        <f t="shared" si="242"/>
        <v>0</v>
      </c>
      <c r="N2573" s="49">
        <v>0</v>
      </c>
      <c r="O2573" s="62">
        <f t="shared" si="243"/>
        <v>0</v>
      </c>
      <c r="P2573" s="50">
        <f t="shared" si="244"/>
        <v>39266</v>
      </c>
      <c r="Q2573" s="51">
        <f t="shared" si="245"/>
        <v>8771.1676334411968</v>
      </c>
      <c r="R2573" s="46" t="s">
        <v>7301</v>
      </c>
    </row>
    <row r="2574" spans="1:18" ht="16.5" hidden="1" customHeight="1" x14ac:dyDescent="0.15">
      <c r="A2574" s="56" t="s">
        <v>2293</v>
      </c>
      <c r="B2574" s="56" t="s">
        <v>7691</v>
      </c>
      <c r="C2574" s="56" t="s">
        <v>1733</v>
      </c>
      <c r="D2574" s="56" t="s">
        <v>406</v>
      </c>
      <c r="E2574" s="56" t="s">
        <v>870</v>
      </c>
      <c r="F2574" s="56" t="s">
        <v>871</v>
      </c>
      <c r="G2574" s="66">
        <v>0.18456767585078795</v>
      </c>
      <c r="H2574" s="65">
        <v>2838</v>
      </c>
      <c r="I2574" s="47">
        <f t="shared" si="240"/>
        <v>523.80306406453622</v>
      </c>
      <c r="J2574" s="65">
        <v>0</v>
      </c>
      <c r="K2574" s="48">
        <f t="shared" si="241"/>
        <v>0</v>
      </c>
      <c r="L2574" s="65">
        <v>0</v>
      </c>
      <c r="M2574" s="60">
        <f t="shared" si="242"/>
        <v>0</v>
      </c>
      <c r="N2574" s="49">
        <v>0</v>
      </c>
      <c r="O2574" s="62">
        <f t="shared" si="243"/>
        <v>0</v>
      </c>
      <c r="P2574" s="50">
        <f t="shared" si="244"/>
        <v>2838</v>
      </c>
      <c r="Q2574" s="51">
        <f t="shared" si="245"/>
        <v>523.80306406453622</v>
      </c>
      <c r="R2574" s="46" t="s">
        <v>7301</v>
      </c>
    </row>
    <row r="2575" spans="1:18" ht="16.5" hidden="1" customHeight="1" x14ac:dyDescent="0.15">
      <c r="A2575" s="56" t="s">
        <v>5385</v>
      </c>
      <c r="B2575" s="98" t="s">
        <v>5386</v>
      </c>
      <c r="C2575" s="98" t="s">
        <v>5334</v>
      </c>
      <c r="D2575" s="56" t="s">
        <v>329</v>
      </c>
      <c r="E2575" s="56" t="s">
        <v>5300</v>
      </c>
      <c r="F2575" s="56" t="s">
        <v>5301</v>
      </c>
      <c r="G2575" s="66">
        <v>10.951910630116215</v>
      </c>
      <c r="H2575" s="65">
        <v>0</v>
      </c>
      <c r="I2575" s="47">
        <f t="shared" si="240"/>
        <v>0</v>
      </c>
      <c r="J2575" s="65">
        <v>0</v>
      </c>
      <c r="K2575" s="48">
        <f t="shared" si="241"/>
        <v>0</v>
      </c>
      <c r="L2575" s="65">
        <v>0</v>
      </c>
      <c r="M2575" s="60">
        <f t="shared" si="242"/>
        <v>0</v>
      </c>
      <c r="N2575" s="49">
        <v>2</v>
      </c>
      <c r="O2575" s="62">
        <f t="shared" si="243"/>
        <v>21.90382126023243</v>
      </c>
      <c r="P2575" s="50">
        <f t="shared" si="244"/>
        <v>2</v>
      </c>
      <c r="Q2575" s="51">
        <f t="shared" si="245"/>
        <v>21.90382126023243</v>
      </c>
      <c r="R2575" s="46" t="s">
        <v>1</v>
      </c>
    </row>
    <row r="2576" spans="1:18" ht="16.5" hidden="1" customHeight="1" x14ac:dyDescent="0.15">
      <c r="A2576" s="56" t="s">
        <v>5177</v>
      </c>
      <c r="B2576" s="98" t="s">
        <v>5178</v>
      </c>
      <c r="C2576" s="98" t="s">
        <v>5178</v>
      </c>
      <c r="D2576" s="56" t="s">
        <v>329</v>
      </c>
      <c r="E2576" s="56" t="s">
        <v>5179</v>
      </c>
      <c r="F2576" s="56" t="s">
        <v>5180</v>
      </c>
      <c r="G2576" s="66">
        <v>21.821037941690065</v>
      </c>
      <c r="H2576" s="65">
        <v>0</v>
      </c>
      <c r="I2576" s="47">
        <f t="shared" si="240"/>
        <v>0</v>
      </c>
      <c r="J2576" s="65">
        <v>0</v>
      </c>
      <c r="K2576" s="48">
        <f t="shared" si="241"/>
        <v>0</v>
      </c>
      <c r="L2576" s="65">
        <v>0</v>
      </c>
      <c r="M2576" s="60">
        <f t="shared" si="242"/>
        <v>0</v>
      </c>
      <c r="N2576" s="49">
        <v>1</v>
      </c>
      <c r="O2576" s="62">
        <f t="shared" si="243"/>
        <v>21.821037941690065</v>
      </c>
      <c r="P2576" s="50">
        <f t="shared" si="244"/>
        <v>1</v>
      </c>
      <c r="Q2576" s="51">
        <f t="shared" si="245"/>
        <v>21.821037941690065</v>
      </c>
      <c r="R2576" s="46" t="s">
        <v>62</v>
      </c>
    </row>
    <row r="2577" spans="1:18" ht="16.5" hidden="1" customHeight="1" x14ac:dyDescent="0.15">
      <c r="A2577" s="56" t="s">
        <v>3583</v>
      </c>
      <c r="B2577" s="98" t="s">
        <v>3584</v>
      </c>
      <c r="C2577" s="98" t="s">
        <v>3585</v>
      </c>
      <c r="D2577" s="56" t="s">
        <v>406</v>
      </c>
      <c r="E2577" s="56" t="s">
        <v>330</v>
      </c>
      <c r="F2577" s="56" t="s">
        <v>331</v>
      </c>
      <c r="G2577" s="66">
        <v>0.35</v>
      </c>
      <c r="H2577" s="65">
        <v>0</v>
      </c>
      <c r="I2577" s="47">
        <f t="shared" si="240"/>
        <v>0</v>
      </c>
      <c r="J2577" s="65">
        <v>0</v>
      </c>
      <c r="K2577" s="48">
        <f t="shared" si="241"/>
        <v>0</v>
      </c>
      <c r="L2577" s="65">
        <v>0</v>
      </c>
      <c r="M2577" s="60">
        <f t="shared" si="242"/>
        <v>0</v>
      </c>
      <c r="N2577" s="49">
        <v>62</v>
      </c>
      <c r="O2577" s="62">
        <f t="shared" si="243"/>
        <v>21.7</v>
      </c>
      <c r="P2577" s="50">
        <f t="shared" si="244"/>
        <v>62</v>
      </c>
      <c r="Q2577" s="51">
        <f t="shared" si="245"/>
        <v>21.7</v>
      </c>
      <c r="R2577" s="46" t="s">
        <v>7307</v>
      </c>
    </row>
    <row r="2578" spans="1:18" ht="16.5" hidden="1" customHeight="1" x14ac:dyDescent="0.15">
      <c r="A2578" s="56" t="s">
        <v>4496</v>
      </c>
      <c r="B2578" s="98" t="s">
        <v>4497</v>
      </c>
      <c r="C2578" s="98" t="s">
        <v>4498</v>
      </c>
      <c r="D2578" s="56" t="s">
        <v>350</v>
      </c>
      <c r="E2578" s="56" t="s">
        <v>351</v>
      </c>
      <c r="F2578" s="56" t="s">
        <v>352</v>
      </c>
      <c r="G2578" s="66">
        <v>0.2</v>
      </c>
      <c r="H2578" s="65">
        <v>0</v>
      </c>
      <c r="I2578" s="47">
        <f t="shared" si="240"/>
        <v>0</v>
      </c>
      <c r="J2578" s="65">
        <v>0</v>
      </c>
      <c r="K2578" s="48">
        <f t="shared" si="241"/>
        <v>0</v>
      </c>
      <c r="L2578" s="65">
        <v>0</v>
      </c>
      <c r="M2578" s="60">
        <f t="shared" si="242"/>
        <v>0</v>
      </c>
      <c r="N2578" s="49">
        <v>108</v>
      </c>
      <c r="O2578" s="62">
        <f t="shared" si="243"/>
        <v>21.6</v>
      </c>
      <c r="P2578" s="50">
        <f t="shared" si="244"/>
        <v>108</v>
      </c>
      <c r="Q2578" s="51">
        <f t="shared" si="245"/>
        <v>21.6</v>
      </c>
      <c r="R2578" s="46" t="s">
        <v>7307</v>
      </c>
    </row>
    <row r="2579" spans="1:18" ht="16.5" hidden="1" customHeight="1" x14ac:dyDescent="0.15">
      <c r="A2579" s="56" t="s">
        <v>4575</v>
      </c>
      <c r="B2579" s="98" t="s">
        <v>4576</v>
      </c>
      <c r="C2579" s="98" t="s">
        <v>4576</v>
      </c>
      <c r="D2579" s="56" t="s">
        <v>350</v>
      </c>
      <c r="E2579" s="56" t="s">
        <v>351</v>
      </c>
      <c r="F2579" s="56" t="s">
        <v>352</v>
      </c>
      <c r="G2579" s="66">
        <v>0.39999999999999997</v>
      </c>
      <c r="H2579" s="65">
        <v>0</v>
      </c>
      <c r="I2579" s="47">
        <f t="shared" si="240"/>
        <v>0</v>
      </c>
      <c r="J2579" s="65">
        <v>0</v>
      </c>
      <c r="K2579" s="48">
        <f t="shared" si="241"/>
        <v>0</v>
      </c>
      <c r="L2579" s="65">
        <v>0</v>
      </c>
      <c r="M2579" s="60">
        <f t="shared" si="242"/>
        <v>0</v>
      </c>
      <c r="N2579" s="49">
        <v>54</v>
      </c>
      <c r="O2579" s="62">
        <f t="shared" si="243"/>
        <v>21.599999999999998</v>
      </c>
      <c r="P2579" s="50">
        <f t="shared" si="244"/>
        <v>54</v>
      </c>
      <c r="Q2579" s="51">
        <f t="shared" si="245"/>
        <v>21.599999999999998</v>
      </c>
      <c r="R2579" s="46" t="s">
        <v>7302</v>
      </c>
    </row>
    <row r="2580" spans="1:18" ht="16.5" hidden="1" customHeight="1" x14ac:dyDescent="0.15">
      <c r="A2580" s="56" t="s">
        <v>961</v>
      </c>
      <c r="B2580" s="98" t="s">
        <v>7361</v>
      </c>
      <c r="C2580" s="98" t="s">
        <v>962</v>
      </c>
      <c r="D2580" s="56" t="s">
        <v>329</v>
      </c>
      <c r="E2580" s="56" t="s">
        <v>568</v>
      </c>
      <c r="F2580" s="56" t="s">
        <v>569</v>
      </c>
      <c r="G2580" s="66">
        <v>2.6990360817969723</v>
      </c>
      <c r="H2580" s="65">
        <v>0</v>
      </c>
      <c r="I2580" s="47">
        <f t="shared" si="240"/>
        <v>0</v>
      </c>
      <c r="J2580" s="65">
        <v>0</v>
      </c>
      <c r="K2580" s="48">
        <f t="shared" si="241"/>
        <v>0</v>
      </c>
      <c r="L2580" s="65">
        <v>0</v>
      </c>
      <c r="M2580" s="60">
        <f t="shared" si="242"/>
        <v>0</v>
      </c>
      <c r="N2580" s="49">
        <v>8</v>
      </c>
      <c r="O2580" s="62">
        <f t="shared" si="243"/>
        <v>21.592288654375778</v>
      </c>
      <c r="P2580" s="50">
        <f t="shared" si="244"/>
        <v>8</v>
      </c>
      <c r="Q2580" s="51">
        <f t="shared" si="245"/>
        <v>21.592288654375778</v>
      </c>
      <c r="R2580" s="46" t="s">
        <v>7299</v>
      </c>
    </row>
    <row r="2581" spans="1:18" ht="16.5" hidden="1" customHeight="1" x14ac:dyDescent="0.15">
      <c r="A2581" s="56" t="s">
        <v>9231</v>
      </c>
      <c r="B2581" s="56" t="s">
        <v>9232</v>
      </c>
      <c r="C2581" s="56" t="s">
        <v>9233</v>
      </c>
      <c r="D2581" s="56" t="s">
        <v>329</v>
      </c>
      <c r="E2581" s="56" t="s">
        <v>330</v>
      </c>
      <c r="F2581" s="56" t="s">
        <v>331</v>
      </c>
      <c r="G2581" s="66">
        <v>2.2030965909090909</v>
      </c>
      <c r="H2581" s="65">
        <v>332</v>
      </c>
      <c r="I2581" s="47">
        <f t="shared" si="240"/>
        <v>731.42806818181816</v>
      </c>
      <c r="J2581" s="65">
        <v>0</v>
      </c>
      <c r="K2581" s="48">
        <f t="shared" si="241"/>
        <v>0</v>
      </c>
      <c r="L2581" s="65">
        <v>0</v>
      </c>
      <c r="M2581" s="60">
        <f t="shared" si="242"/>
        <v>0</v>
      </c>
      <c r="N2581" s="49">
        <v>0</v>
      </c>
      <c r="O2581" s="62">
        <f t="shared" si="243"/>
        <v>0</v>
      </c>
      <c r="P2581" s="50">
        <f t="shared" si="244"/>
        <v>332</v>
      </c>
      <c r="Q2581" s="51">
        <f t="shared" si="245"/>
        <v>731.42806818181816</v>
      </c>
      <c r="R2581" s="46" t="s">
        <v>7301</v>
      </c>
    </row>
    <row r="2582" spans="1:18" ht="16.5" hidden="1" customHeight="1" x14ac:dyDescent="0.15">
      <c r="A2582" s="56" t="s">
        <v>2302</v>
      </c>
      <c r="B2582" s="56" t="s">
        <v>2303</v>
      </c>
      <c r="C2582" s="56" t="s">
        <v>2304</v>
      </c>
      <c r="D2582" s="56" t="s">
        <v>329</v>
      </c>
      <c r="E2582" s="56" t="s">
        <v>330</v>
      </c>
      <c r="F2582" s="56" t="s">
        <v>331</v>
      </c>
      <c r="G2582" s="66">
        <v>1.005697715223983</v>
      </c>
      <c r="H2582" s="65">
        <v>775</v>
      </c>
      <c r="I2582" s="47">
        <f t="shared" si="240"/>
        <v>779.41572929858683</v>
      </c>
      <c r="J2582" s="65">
        <v>0</v>
      </c>
      <c r="K2582" s="48">
        <f t="shared" si="241"/>
        <v>0</v>
      </c>
      <c r="L2582" s="65">
        <v>0</v>
      </c>
      <c r="M2582" s="60">
        <f t="shared" si="242"/>
        <v>0</v>
      </c>
      <c r="N2582" s="49">
        <v>0</v>
      </c>
      <c r="O2582" s="62">
        <f t="shared" si="243"/>
        <v>0</v>
      </c>
      <c r="P2582" s="50">
        <f t="shared" si="244"/>
        <v>775</v>
      </c>
      <c r="Q2582" s="51">
        <f t="shared" si="245"/>
        <v>779.41572929858683</v>
      </c>
      <c r="R2582" s="46" t="s">
        <v>7301</v>
      </c>
    </row>
    <row r="2583" spans="1:18" ht="16.5" hidden="1" customHeight="1" x14ac:dyDescent="0.15">
      <c r="A2583" s="56" t="s">
        <v>6348</v>
      </c>
      <c r="B2583" s="98" t="s">
        <v>6349</v>
      </c>
      <c r="C2583" s="98" t="s">
        <v>8493</v>
      </c>
      <c r="D2583" s="56" t="s">
        <v>329</v>
      </c>
      <c r="E2583" s="56" t="s">
        <v>5300</v>
      </c>
      <c r="F2583" s="56" t="s">
        <v>5301</v>
      </c>
      <c r="G2583" s="66">
        <v>21.574744719516204</v>
      </c>
      <c r="H2583" s="65">
        <v>0</v>
      </c>
      <c r="I2583" s="47">
        <f t="shared" si="240"/>
        <v>0</v>
      </c>
      <c r="J2583" s="65">
        <v>0</v>
      </c>
      <c r="K2583" s="48">
        <f t="shared" si="241"/>
        <v>0</v>
      </c>
      <c r="L2583" s="65">
        <v>0</v>
      </c>
      <c r="M2583" s="60">
        <f t="shared" si="242"/>
        <v>0</v>
      </c>
      <c r="N2583" s="49">
        <v>1</v>
      </c>
      <c r="O2583" s="62">
        <f t="shared" si="243"/>
        <v>21.574744719516204</v>
      </c>
      <c r="P2583" s="50">
        <f t="shared" si="244"/>
        <v>1</v>
      </c>
      <c r="Q2583" s="51">
        <f t="shared" si="245"/>
        <v>21.574744719516204</v>
      </c>
      <c r="R2583" s="46" t="s">
        <v>1</v>
      </c>
    </row>
    <row r="2584" spans="1:18" ht="16.5" hidden="1" customHeight="1" x14ac:dyDescent="0.15">
      <c r="A2584" s="56" t="s">
        <v>6264</v>
      </c>
      <c r="B2584" s="98" t="s">
        <v>6265</v>
      </c>
      <c r="C2584" s="98" t="s">
        <v>8464</v>
      </c>
      <c r="D2584" s="56" t="s">
        <v>329</v>
      </c>
      <c r="E2584" s="56" t="s">
        <v>5171</v>
      </c>
      <c r="F2584" s="56" t="s">
        <v>5172</v>
      </c>
      <c r="G2584" s="66">
        <v>10.756045345979199</v>
      </c>
      <c r="H2584" s="65">
        <v>0</v>
      </c>
      <c r="I2584" s="47">
        <f t="shared" si="240"/>
        <v>0</v>
      </c>
      <c r="J2584" s="65">
        <v>0</v>
      </c>
      <c r="K2584" s="48">
        <f t="shared" si="241"/>
        <v>0</v>
      </c>
      <c r="L2584" s="65">
        <v>0</v>
      </c>
      <c r="M2584" s="60">
        <f t="shared" si="242"/>
        <v>0</v>
      </c>
      <c r="N2584" s="49">
        <v>2</v>
      </c>
      <c r="O2584" s="62">
        <f t="shared" si="243"/>
        <v>21.512090691958399</v>
      </c>
      <c r="P2584" s="50">
        <f t="shared" si="244"/>
        <v>2</v>
      </c>
      <c r="Q2584" s="51">
        <f t="shared" si="245"/>
        <v>21.512090691958399</v>
      </c>
      <c r="R2584" s="46" t="s">
        <v>1</v>
      </c>
    </row>
    <row r="2585" spans="1:18" ht="16.5" hidden="1" customHeight="1" x14ac:dyDescent="0.15">
      <c r="A2585" s="56" t="s">
        <v>2867</v>
      </c>
      <c r="B2585" s="98" t="s">
        <v>8116</v>
      </c>
      <c r="C2585" s="98" t="s">
        <v>7427</v>
      </c>
      <c r="D2585" s="56" t="s">
        <v>329</v>
      </c>
      <c r="E2585" s="56" t="s">
        <v>330</v>
      </c>
      <c r="F2585" s="56" t="s">
        <v>331</v>
      </c>
      <c r="G2585" s="66">
        <v>5.5995086604208365E-3</v>
      </c>
      <c r="H2585" s="65">
        <v>0</v>
      </c>
      <c r="I2585" s="47">
        <f t="shared" si="240"/>
        <v>0</v>
      </c>
      <c r="J2585" s="65">
        <v>0</v>
      </c>
      <c r="K2585" s="48">
        <f t="shared" si="241"/>
        <v>0</v>
      </c>
      <c r="L2585" s="65">
        <v>0</v>
      </c>
      <c r="M2585" s="60">
        <f t="shared" si="242"/>
        <v>0</v>
      </c>
      <c r="N2585" s="49">
        <v>3822</v>
      </c>
      <c r="O2585" s="62">
        <f t="shared" si="243"/>
        <v>21.401322100128436</v>
      </c>
      <c r="P2585" s="50">
        <f t="shared" si="244"/>
        <v>3822</v>
      </c>
      <c r="Q2585" s="51">
        <f t="shared" si="245"/>
        <v>21.401322100128436</v>
      </c>
      <c r="R2585" s="46" t="s">
        <v>7307</v>
      </c>
    </row>
    <row r="2586" spans="1:18" ht="16.5" hidden="1" customHeight="1" x14ac:dyDescent="0.15">
      <c r="A2586" s="56" t="s">
        <v>2308</v>
      </c>
      <c r="B2586" s="56" t="s">
        <v>2309</v>
      </c>
      <c r="C2586" s="56" t="s">
        <v>2310</v>
      </c>
      <c r="D2586" s="56" t="s">
        <v>329</v>
      </c>
      <c r="E2586" s="56" t="s">
        <v>330</v>
      </c>
      <c r="F2586" s="56" t="s">
        <v>331</v>
      </c>
      <c r="G2586" s="66">
        <v>0.71200153137432021</v>
      </c>
      <c r="H2586" s="65">
        <v>401</v>
      </c>
      <c r="I2586" s="47">
        <f t="shared" si="240"/>
        <v>285.51261408110241</v>
      </c>
      <c r="J2586" s="65">
        <v>0</v>
      </c>
      <c r="K2586" s="48">
        <f t="shared" si="241"/>
        <v>0</v>
      </c>
      <c r="L2586" s="65">
        <v>0</v>
      </c>
      <c r="M2586" s="60">
        <f t="shared" si="242"/>
        <v>0</v>
      </c>
      <c r="N2586" s="49">
        <v>0</v>
      </c>
      <c r="O2586" s="62">
        <f t="shared" si="243"/>
        <v>0</v>
      </c>
      <c r="P2586" s="50">
        <f t="shared" si="244"/>
        <v>401</v>
      </c>
      <c r="Q2586" s="51">
        <f t="shared" si="245"/>
        <v>285.51261408110241</v>
      </c>
      <c r="R2586" s="46" t="s">
        <v>7301</v>
      </c>
    </row>
    <row r="2587" spans="1:18" ht="16.5" hidden="1" customHeight="1" x14ac:dyDescent="0.15">
      <c r="A2587" s="56" t="s">
        <v>855</v>
      </c>
      <c r="B2587" s="98" t="s">
        <v>743</v>
      </c>
      <c r="C2587" s="98" t="s">
        <v>729</v>
      </c>
      <c r="D2587" s="56" t="s">
        <v>406</v>
      </c>
      <c r="E2587" s="56" t="s">
        <v>568</v>
      </c>
      <c r="F2587" s="56" t="s">
        <v>569</v>
      </c>
      <c r="G2587" s="66">
        <v>7.1331066779852854</v>
      </c>
      <c r="H2587" s="65">
        <v>0</v>
      </c>
      <c r="I2587" s="47">
        <f t="shared" si="240"/>
        <v>0</v>
      </c>
      <c r="J2587" s="65">
        <v>0</v>
      </c>
      <c r="K2587" s="48">
        <f t="shared" si="241"/>
        <v>0</v>
      </c>
      <c r="L2587" s="65">
        <v>0</v>
      </c>
      <c r="M2587" s="60">
        <f t="shared" si="242"/>
        <v>0</v>
      </c>
      <c r="N2587" s="49">
        <v>3</v>
      </c>
      <c r="O2587" s="62">
        <f t="shared" si="243"/>
        <v>21.399320033955856</v>
      </c>
      <c r="P2587" s="50">
        <f t="shared" si="244"/>
        <v>3</v>
      </c>
      <c r="Q2587" s="51">
        <f t="shared" si="245"/>
        <v>21.399320033955856</v>
      </c>
      <c r="R2587" s="46" t="s">
        <v>7299</v>
      </c>
    </row>
    <row r="2588" spans="1:18" ht="16.5" hidden="1" customHeight="1" x14ac:dyDescent="0.15">
      <c r="A2588" s="56" t="s">
        <v>2314</v>
      </c>
      <c r="B2588" s="56" t="s">
        <v>2315</v>
      </c>
      <c r="C2588" s="56" t="s">
        <v>2316</v>
      </c>
      <c r="D2588" s="56" t="s">
        <v>329</v>
      </c>
      <c r="E2588" s="56" t="s">
        <v>330</v>
      </c>
      <c r="F2588" s="56" t="s">
        <v>331</v>
      </c>
      <c r="G2588" s="66">
        <v>0.34004592392872429</v>
      </c>
      <c r="H2588" s="65">
        <v>942</v>
      </c>
      <c r="I2588" s="47">
        <f t="shared" si="240"/>
        <v>320.32326034085827</v>
      </c>
      <c r="J2588" s="65">
        <v>0</v>
      </c>
      <c r="K2588" s="48">
        <f t="shared" si="241"/>
        <v>0</v>
      </c>
      <c r="L2588" s="65">
        <v>0</v>
      </c>
      <c r="M2588" s="60">
        <f t="shared" si="242"/>
        <v>0</v>
      </c>
      <c r="N2588" s="49">
        <v>0</v>
      </c>
      <c r="O2588" s="62">
        <f t="shared" si="243"/>
        <v>0</v>
      </c>
      <c r="P2588" s="50">
        <f t="shared" si="244"/>
        <v>942</v>
      </c>
      <c r="Q2588" s="51">
        <f t="shared" si="245"/>
        <v>320.32326034085827</v>
      </c>
      <c r="R2588" s="46" t="s">
        <v>7301</v>
      </c>
    </row>
    <row r="2589" spans="1:18" ht="16.5" hidden="1" customHeight="1" x14ac:dyDescent="0.15">
      <c r="A2589" s="56" t="s">
        <v>1899</v>
      </c>
      <c r="B2589" s="98" t="s">
        <v>1900</v>
      </c>
      <c r="C2589" s="98" t="s">
        <v>1901</v>
      </c>
      <c r="D2589" s="56" t="s">
        <v>329</v>
      </c>
      <c r="E2589" s="56" t="s">
        <v>1380</v>
      </c>
      <c r="F2589" s="56" t="s">
        <v>1381</v>
      </c>
      <c r="G2589" s="66">
        <v>2.6666999999999987</v>
      </c>
      <c r="H2589" s="65">
        <v>0</v>
      </c>
      <c r="I2589" s="47">
        <f t="shared" si="240"/>
        <v>0</v>
      </c>
      <c r="J2589" s="65">
        <v>0</v>
      </c>
      <c r="K2589" s="48">
        <f t="shared" si="241"/>
        <v>0</v>
      </c>
      <c r="L2589" s="65">
        <v>0</v>
      </c>
      <c r="M2589" s="60">
        <f t="shared" si="242"/>
        <v>0</v>
      </c>
      <c r="N2589" s="49">
        <v>8</v>
      </c>
      <c r="O2589" s="62">
        <f t="shared" si="243"/>
        <v>21.33359999999999</v>
      </c>
      <c r="P2589" s="50">
        <f t="shared" si="244"/>
        <v>8</v>
      </c>
      <c r="Q2589" s="51">
        <f t="shared" si="245"/>
        <v>21.33359999999999</v>
      </c>
      <c r="R2589" s="46" t="s">
        <v>7301</v>
      </c>
    </row>
    <row r="2590" spans="1:18" ht="16.5" hidden="1" customHeight="1" x14ac:dyDescent="0.15">
      <c r="A2590" s="56" t="s">
        <v>4939</v>
      </c>
      <c r="B2590" s="98" t="s">
        <v>4940</v>
      </c>
      <c r="C2590" s="98" t="s">
        <v>4940</v>
      </c>
      <c r="D2590" s="56" t="s">
        <v>4941</v>
      </c>
      <c r="E2590" s="56" t="s">
        <v>351</v>
      </c>
      <c r="F2590" s="56" t="s">
        <v>352</v>
      </c>
      <c r="G2590" s="66">
        <v>0.14000000000000001</v>
      </c>
      <c r="H2590" s="65">
        <v>0</v>
      </c>
      <c r="I2590" s="47">
        <f t="shared" si="240"/>
        <v>0</v>
      </c>
      <c r="J2590" s="65">
        <v>0</v>
      </c>
      <c r="K2590" s="48">
        <f t="shared" si="241"/>
        <v>0</v>
      </c>
      <c r="L2590" s="65">
        <v>0</v>
      </c>
      <c r="M2590" s="60">
        <f t="shared" si="242"/>
        <v>0</v>
      </c>
      <c r="N2590" s="49">
        <v>152</v>
      </c>
      <c r="O2590" s="62">
        <f t="shared" si="243"/>
        <v>21.28</v>
      </c>
      <c r="P2590" s="50">
        <f t="shared" si="244"/>
        <v>152</v>
      </c>
      <c r="Q2590" s="51">
        <f t="shared" si="245"/>
        <v>21.28</v>
      </c>
      <c r="R2590" s="46" t="s">
        <v>7302</v>
      </c>
    </row>
    <row r="2591" spans="1:18" ht="16.5" hidden="1" customHeight="1" x14ac:dyDescent="0.15">
      <c r="A2591" s="56" t="s">
        <v>2322</v>
      </c>
      <c r="B2591" s="56" t="s">
        <v>2323</v>
      </c>
      <c r="C2591" s="56" t="s">
        <v>2324</v>
      </c>
      <c r="D2591" s="56" t="s">
        <v>329</v>
      </c>
      <c r="E2591" s="56" t="s">
        <v>330</v>
      </c>
      <c r="F2591" s="56" t="s">
        <v>331</v>
      </c>
      <c r="G2591" s="66">
        <v>0.90220460215532872</v>
      </c>
      <c r="H2591" s="65">
        <v>88</v>
      </c>
      <c r="I2591" s="47">
        <f t="shared" si="240"/>
        <v>79.394004989668929</v>
      </c>
      <c r="J2591" s="65">
        <v>0</v>
      </c>
      <c r="K2591" s="48">
        <f t="shared" si="241"/>
        <v>0</v>
      </c>
      <c r="L2591" s="65">
        <v>0</v>
      </c>
      <c r="M2591" s="60">
        <f t="shared" si="242"/>
        <v>0</v>
      </c>
      <c r="N2591" s="49">
        <v>0</v>
      </c>
      <c r="O2591" s="62">
        <f t="shared" si="243"/>
        <v>0</v>
      </c>
      <c r="P2591" s="50">
        <f t="shared" si="244"/>
        <v>88</v>
      </c>
      <c r="Q2591" s="51">
        <f t="shared" si="245"/>
        <v>79.394004989668929</v>
      </c>
      <c r="R2591" s="46" t="s">
        <v>7301</v>
      </c>
    </row>
    <row r="2592" spans="1:18" ht="16.5" hidden="1" customHeight="1" x14ac:dyDescent="0.15">
      <c r="A2592" s="56" t="s">
        <v>4260</v>
      </c>
      <c r="B2592" s="98" t="s">
        <v>4261</v>
      </c>
      <c r="C2592" s="98" t="s">
        <v>4261</v>
      </c>
      <c r="D2592" s="56" t="s">
        <v>329</v>
      </c>
      <c r="E2592" s="56" t="s">
        <v>1310</v>
      </c>
      <c r="F2592" s="56" t="s">
        <v>1311</v>
      </c>
      <c r="G2592" s="66">
        <v>5.2991990430622025</v>
      </c>
      <c r="H2592" s="65">
        <v>0</v>
      </c>
      <c r="I2592" s="47">
        <f t="shared" si="240"/>
        <v>0</v>
      </c>
      <c r="J2592" s="65">
        <v>0</v>
      </c>
      <c r="K2592" s="48">
        <f t="shared" si="241"/>
        <v>0</v>
      </c>
      <c r="L2592" s="65">
        <v>0</v>
      </c>
      <c r="M2592" s="60">
        <f t="shared" si="242"/>
        <v>0</v>
      </c>
      <c r="N2592" s="49">
        <v>4</v>
      </c>
      <c r="O2592" s="62">
        <f t="shared" si="243"/>
        <v>21.19679617224881</v>
      </c>
      <c r="P2592" s="50">
        <f t="shared" si="244"/>
        <v>4</v>
      </c>
      <c r="Q2592" s="51">
        <f t="shared" si="245"/>
        <v>21.19679617224881</v>
      </c>
      <c r="R2592" s="46" t="s">
        <v>7307</v>
      </c>
    </row>
    <row r="2593" spans="1:18" ht="16.5" hidden="1" customHeight="1" x14ac:dyDescent="0.15">
      <c r="A2593" s="56" t="s">
        <v>4196</v>
      </c>
      <c r="B2593" s="98" t="s">
        <v>4197</v>
      </c>
      <c r="C2593" s="98" t="s">
        <v>4197</v>
      </c>
      <c r="D2593" s="56" t="s">
        <v>350</v>
      </c>
      <c r="E2593" s="56" t="s">
        <v>391</v>
      </c>
      <c r="F2593" s="56" t="s">
        <v>392</v>
      </c>
      <c r="G2593" s="66">
        <v>5.2986999999999993</v>
      </c>
      <c r="H2593" s="65">
        <v>0</v>
      </c>
      <c r="I2593" s="47">
        <f t="shared" si="240"/>
        <v>0</v>
      </c>
      <c r="J2593" s="65">
        <v>0</v>
      </c>
      <c r="K2593" s="48">
        <f t="shared" si="241"/>
        <v>0</v>
      </c>
      <c r="L2593" s="65">
        <v>0</v>
      </c>
      <c r="M2593" s="60">
        <f t="shared" si="242"/>
        <v>0</v>
      </c>
      <c r="N2593" s="49">
        <v>4</v>
      </c>
      <c r="O2593" s="62">
        <f t="shared" si="243"/>
        <v>21.194799999999997</v>
      </c>
      <c r="P2593" s="50">
        <f t="shared" si="244"/>
        <v>4</v>
      </c>
      <c r="Q2593" s="51">
        <f t="shared" si="245"/>
        <v>21.194799999999997</v>
      </c>
      <c r="R2593" s="46" t="s">
        <v>7307</v>
      </c>
    </row>
    <row r="2594" spans="1:18" ht="16.5" hidden="1" customHeight="1" x14ac:dyDescent="0.15">
      <c r="A2594" s="56" t="s">
        <v>2358</v>
      </c>
      <c r="B2594" s="98" t="s">
        <v>2359</v>
      </c>
      <c r="C2594" s="98" t="s">
        <v>2359</v>
      </c>
      <c r="D2594" s="56" t="s">
        <v>350</v>
      </c>
      <c r="E2594" s="56" t="s">
        <v>467</v>
      </c>
      <c r="F2594" s="56" t="s">
        <v>468</v>
      </c>
      <c r="G2594" s="66">
        <v>2.9999999999999995E-2</v>
      </c>
      <c r="H2594" s="65">
        <v>0</v>
      </c>
      <c r="I2594" s="47">
        <f t="shared" si="240"/>
        <v>0</v>
      </c>
      <c r="J2594" s="65">
        <v>0</v>
      </c>
      <c r="K2594" s="48">
        <f t="shared" si="241"/>
        <v>0</v>
      </c>
      <c r="L2594" s="65">
        <v>0</v>
      </c>
      <c r="M2594" s="60">
        <f t="shared" si="242"/>
        <v>0</v>
      </c>
      <c r="N2594" s="49">
        <v>695</v>
      </c>
      <c r="O2594" s="62">
        <f t="shared" si="243"/>
        <v>20.849999999999998</v>
      </c>
      <c r="P2594" s="50">
        <f t="shared" si="244"/>
        <v>695</v>
      </c>
      <c r="Q2594" s="51">
        <f t="shared" si="245"/>
        <v>20.849999999999998</v>
      </c>
      <c r="R2594" s="46" t="s">
        <v>7307</v>
      </c>
    </row>
    <row r="2595" spans="1:18" ht="16.5" hidden="1" customHeight="1" x14ac:dyDescent="0.15">
      <c r="A2595" s="56" t="s">
        <v>2328</v>
      </c>
      <c r="B2595" s="56" t="s">
        <v>2329</v>
      </c>
      <c r="C2595" s="56" t="s">
        <v>2330</v>
      </c>
      <c r="D2595" s="56" t="s">
        <v>329</v>
      </c>
      <c r="E2595" s="56" t="s">
        <v>330</v>
      </c>
      <c r="F2595" s="56" t="s">
        <v>331</v>
      </c>
      <c r="G2595" s="66">
        <v>1.0949278068197958</v>
      </c>
      <c r="H2595" s="65">
        <v>289</v>
      </c>
      <c r="I2595" s="47">
        <f t="shared" si="240"/>
        <v>316.43413617092102</v>
      </c>
      <c r="J2595" s="65">
        <v>0</v>
      </c>
      <c r="K2595" s="48">
        <f t="shared" si="241"/>
        <v>0</v>
      </c>
      <c r="L2595" s="65">
        <v>0</v>
      </c>
      <c r="M2595" s="60">
        <f t="shared" si="242"/>
        <v>0</v>
      </c>
      <c r="N2595" s="49">
        <v>0</v>
      </c>
      <c r="O2595" s="62">
        <f t="shared" si="243"/>
        <v>0</v>
      </c>
      <c r="P2595" s="50">
        <f t="shared" si="244"/>
        <v>289</v>
      </c>
      <c r="Q2595" s="51">
        <f t="shared" si="245"/>
        <v>316.43413617092102</v>
      </c>
      <c r="R2595" s="46" t="s">
        <v>7301</v>
      </c>
    </row>
    <row r="2596" spans="1:18" ht="16.5" hidden="1" customHeight="1" x14ac:dyDescent="0.15">
      <c r="A2596" s="56" t="s">
        <v>2328</v>
      </c>
      <c r="B2596" s="56" t="s">
        <v>2329</v>
      </c>
      <c r="C2596" s="56" t="s">
        <v>2330</v>
      </c>
      <c r="D2596" s="56" t="s">
        <v>329</v>
      </c>
      <c r="E2596" s="56" t="s">
        <v>449</v>
      </c>
      <c r="F2596" s="56" t="s">
        <v>450</v>
      </c>
      <c r="G2596" s="66">
        <v>1.0949278068197958</v>
      </c>
      <c r="H2596" s="65">
        <v>105</v>
      </c>
      <c r="I2596" s="47">
        <f t="shared" si="240"/>
        <v>114.96741971607857</v>
      </c>
      <c r="J2596" s="65">
        <v>0</v>
      </c>
      <c r="K2596" s="48">
        <f t="shared" si="241"/>
        <v>0</v>
      </c>
      <c r="L2596" s="65">
        <v>0</v>
      </c>
      <c r="M2596" s="60">
        <f t="shared" si="242"/>
        <v>0</v>
      </c>
      <c r="N2596" s="49">
        <v>0</v>
      </c>
      <c r="O2596" s="62">
        <f t="shared" si="243"/>
        <v>0</v>
      </c>
      <c r="P2596" s="50">
        <f t="shared" si="244"/>
        <v>105</v>
      </c>
      <c r="Q2596" s="51">
        <f t="shared" si="245"/>
        <v>114.96741971607857</v>
      </c>
      <c r="R2596" s="46" t="s">
        <v>7301</v>
      </c>
    </row>
    <row r="2597" spans="1:18" ht="16.5" hidden="1" customHeight="1" x14ac:dyDescent="0.15">
      <c r="A2597" s="56" t="s">
        <v>1435</v>
      </c>
      <c r="B2597" s="98" t="s">
        <v>1436</v>
      </c>
      <c r="C2597" s="98" t="s">
        <v>1437</v>
      </c>
      <c r="D2597" s="56" t="s">
        <v>329</v>
      </c>
      <c r="E2597" s="56" t="s">
        <v>334</v>
      </c>
      <c r="F2597" s="56" t="s">
        <v>335</v>
      </c>
      <c r="G2597" s="66">
        <v>1.0396104947902225</v>
      </c>
      <c r="H2597" s="65">
        <v>0</v>
      </c>
      <c r="I2597" s="47">
        <f t="shared" si="240"/>
        <v>0</v>
      </c>
      <c r="J2597" s="65">
        <v>0</v>
      </c>
      <c r="K2597" s="48">
        <f t="shared" si="241"/>
        <v>0</v>
      </c>
      <c r="L2597" s="65">
        <v>0</v>
      </c>
      <c r="M2597" s="60">
        <f t="shared" si="242"/>
        <v>0</v>
      </c>
      <c r="N2597" s="49">
        <v>20</v>
      </c>
      <c r="O2597" s="62">
        <f t="shared" si="243"/>
        <v>20.792209895804451</v>
      </c>
      <c r="P2597" s="50">
        <f t="shared" si="244"/>
        <v>20</v>
      </c>
      <c r="Q2597" s="51">
        <f t="shared" si="245"/>
        <v>20.792209895804451</v>
      </c>
      <c r="R2597" s="46" t="s">
        <v>7300</v>
      </c>
    </row>
    <row r="2598" spans="1:18" ht="16.5" hidden="1" customHeight="1" x14ac:dyDescent="0.15">
      <c r="A2598" s="56" t="s">
        <v>410</v>
      </c>
      <c r="B2598" s="98" t="s">
        <v>411</v>
      </c>
      <c r="C2598" s="98" t="s">
        <v>412</v>
      </c>
      <c r="D2598" s="56" t="s">
        <v>329</v>
      </c>
      <c r="E2598" s="56" t="s">
        <v>334</v>
      </c>
      <c r="F2598" s="56" t="s">
        <v>335</v>
      </c>
      <c r="G2598" s="66">
        <v>10.256399999999999</v>
      </c>
      <c r="H2598" s="65">
        <v>0</v>
      </c>
      <c r="I2598" s="47">
        <f t="shared" si="240"/>
        <v>0</v>
      </c>
      <c r="J2598" s="65">
        <v>0</v>
      </c>
      <c r="K2598" s="48">
        <f t="shared" si="241"/>
        <v>0</v>
      </c>
      <c r="L2598" s="65">
        <v>0</v>
      </c>
      <c r="M2598" s="60">
        <f t="shared" si="242"/>
        <v>0</v>
      </c>
      <c r="N2598" s="49">
        <v>2</v>
      </c>
      <c r="O2598" s="62">
        <f t="shared" si="243"/>
        <v>20.512799999999999</v>
      </c>
      <c r="P2598" s="50">
        <f t="shared" si="244"/>
        <v>2</v>
      </c>
      <c r="Q2598" s="51">
        <f t="shared" si="245"/>
        <v>20.512799999999999</v>
      </c>
      <c r="R2598" s="46" t="s">
        <v>7299</v>
      </c>
    </row>
    <row r="2599" spans="1:18" ht="16.5" hidden="1" customHeight="1" x14ac:dyDescent="0.15">
      <c r="A2599" s="56" t="s">
        <v>2337</v>
      </c>
      <c r="B2599" s="56" t="s">
        <v>2338</v>
      </c>
      <c r="C2599" s="56" t="s">
        <v>2336</v>
      </c>
      <c r="D2599" s="56" t="s">
        <v>329</v>
      </c>
      <c r="E2599" s="56" t="s">
        <v>330</v>
      </c>
      <c r="F2599" s="56" t="s">
        <v>331</v>
      </c>
      <c r="G2599" s="66">
        <v>0.80642654729795749</v>
      </c>
      <c r="H2599" s="65">
        <v>1701</v>
      </c>
      <c r="I2599" s="47">
        <f t="shared" si="240"/>
        <v>1371.7315569538257</v>
      </c>
      <c r="J2599" s="65">
        <v>0</v>
      </c>
      <c r="K2599" s="48">
        <f t="shared" si="241"/>
        <v>0</v>
      </c>
      <c r="L2599" s="65">
        <v>0</v>
      </c>
      <c r="M2599" s="60">
        <f t="shared" si="242"/>
        <v>0</v>
      </c>
      <c r="N2599" s="49">
        <v>0</v>
      </c>
      <c r="O2599" s="62">
        <f t="shared" si="243"/>
        <v>0</v>
      </c>
      <c r="P2599" s="50">
        <f t="shared" si="244"/>
        <v>1701</v>
      </c>
      <c r="Q2599" s="51">
        <f t="shared" si="245"/>
        <v>1371.7315569538257</v>
      </c>
      <c r="R2599" s="46" t="s">
        <v>7301</v>
      </c>
    </row>
    <row r="2600" spans="1:18" ht="16.5" hidden="1" customHeight="1" x14ac:dyDescent="0.15">
      <c r="A2600" s="56" t="s">
        <v>2339</v>
      </c>
      <c r="B2600" s="56" t="s">
        <v>2340</v>
      </c>
      <c r="C2600" s="56" t="s">
        <v>2341</v>
      </c>
      <c r="D2600" s="56" t="s">
        <v>329</v>
      </c>
      <c r="E2600" s="56" t="s">
        <v>330</v>
      </c>
      <c r="F2600" s="56" t="s">
        <v>331</v>
      </c>
      <c r="G2600" s="66">
        <v>0.40085233914648155</v>
      </c>
      <c r="H2600" s="65">
        <v>461</v>
      </c>
      <c r="I2600" s="47">
        <f t="shared" si="240"/>
        <v>184.79292834652799</v>
      </c>
      <c r="J2600" s="65">
        <v>0</v>
      </c>
      <c r="K2600" s="48">
        <f t="shared" si="241"/>
        <v>0</v>
      </c>
      <c r="L2600" s="65">
        <v>0</v>
      </c>
      <c r="M2600" s="60">
        <f t="shared" si="242"/>
        <v>0</v>
      </c>
      <c r="N2600" s="49">
        <v>0</v>
      </c>
      <c r="O2600" s="62">
        <f t="shared" si="243"/>
        <v>0</v>
      </c>
      <c r="P2600" s="50">
        <f t="shared" si="244"/>
        <v>461</v>
      </c>
      <c r="Q2600" s="51">
        <f t="shared" si="245"/>
        <v>184.79292834652799</v>
      </c>
      <c r="R2600" s="46" t="s">
        <v>7301</v>
      </c>
    </row>
    <row r="2601" spans="1:18" ht="16.5" hidden="1" customHeight="1" x14ac:dyDescent="0.15">
      <c r="A2601" s="56" t="s">
        <v>981</v>
      </c>
      <c r="B2601" s="98" t="s">
        <v>982</v>
      </c>
      <c r="C2601" s="98" t="s">
        <v>982</v>
      </c>
      <c r="D2601" s="56" t="s">
        <v>350</v>
      </c>
      <c r="E2601" s="56" t="s">
        <v>568</v>
      </c>
      <c r="F2601" s="56" t="s">
        <v>569</v>
      </c>
      <c r="G2601" s="66">
        <v>20.5</v>
      </c>
      <c r="H2601" s="65">
        <v>0</v>
      </c>
      <c r="I2601" s="47">
        <f t="shared" si="240"/>
        <v>0</v>
      </c>
      <c r="J2601" s="65">
        <v>0</v>
      </c>
      <c r="K2601" s="48">
        <f t="shared" si="241"/>
        <v>0</v>
      </c>
      <c r="L2601" s="65">
        <v>0</v>
      </c>
      <c r="M2601" s="60">
        <f t="shared" si="242"/>
        <v>0</v>
      </c>
      <c r="N2601" s="49">
        <v>1</v>
      </c>
      <c r="O2601" s="62">
        <f t="shared" si="243"/>
        <v>20.5</v>
      </c>
      <c r="P2601" s="50">
        <f t="shared" si="244"/>
        <v>1</v>
      </c>
      <c r="Q2601" s="51">
        <f t="shared" si="245"/>
        <v>20.5</v>
      </c>
      <c r="R2601" s="46" t="s">
        <v>7299</v>
      </c>
    </row>
    <row r="2602" spans="1:18" ht="16.5" hidden="1" customHeight="1" x14ac:dyDescent="0.15">
      <c r="A2602" s="56" t="s">
        <v>993</v>
      </c>
      <c r="B2602" s="98" t="s">
        <v>994</v>
      </c>
      <c r="C2602" s="98" t="s">
        <v>994</v>
      </c>
      <c r="D2602" s="56" t="s">
        <v>350</v>
      </c>
      <c r="E2602" s="56" t="s">
        <v>568</v>
      </c>
      <c r="F2602" s="56" t="s">
        <v>569</v>
      </c>
      <c r="G2602" s="66">
        <v>20.5</v>
      </c>
      <c r="H2602" s="65">
        <v>0</v>
      </c>
      <c r="I2602" s="47">
        <f t="shared" si="240"/>
        <v>0</v>
      </c>
      <c r="J2602" s="65">
        <v>0</v>
      </c>
      <c r="K2602" s="48">
        <f t="shared" si="241"/>
        <v>0</v>
      </c>
      <c r="L2602" s="65">
        <v>0</v>
      </c>
      <c r="M2602" s="60">
        <f t="shared" si="242"/>
        <v>0</v>
      </c>
      <c r="N2602" s="49">
        <v>1</v>
      </c>
      <c r="O2602" s="62">
        <f t="shared" si="243"/>
        <v>20.5</v>
      </c>
      <c r="P2602" s="50">
        <f t="shared" si="244"/>
        <v>1</v>
      </c>
      <c r="Q2602" s="51">
        <f t="shared" si="245"/>
        <v>20.5</v>
      </c>
      <c r="R2602" s="46" t="s">
        <v>7299</v>
      </c>
    </row>
    <row r="2603" spans="1:18" ht="16.5" hidden="1" customHeight="1" x14ac:dyDescent="0.15">
      <c r="A2603" s="56" t="s">
        <v>2345</v>
      </c>
      <c r="B2603" s="56" t="s">
        <v>7696</v>
      </c>
      <c r="C2603" s="56" t="s">
        <v>1774</v>
      </c>
      <c r="D2603" s="56" t="s">
        <v>406</v>
      </c>
      <c r="E2603" s="56" t="s">
        <v>330</v>
      </c>
      <c r="F2603" s="56" t="s">
        <v>331</v>
      </c>
      <c r="G2603" s="66">
        <v>0.69388528932355331</v>
      </c>
      <c r="H2603" s="65">
        <v>517</v>
      </c>
      <c r="I2603" s="47">
        <f t="shared" si="240"/>
        <v>358.73869458027707</v>
      </c>
      <c r="J2603" s="65">
        <v>0</v>
      </c>
      <c r="K2603" s="48">
        <f t="shared" si="241"/>
        <v>0</v>
      </c>
      <c r="L2603" s="65">
        <v>0</v>
      </c>
      <c r="M2603" s="60">
        <f t="shared" si="242"/>
        <v>0</v>
      </c>
      <c r="N2603" s="49">
        <v>0</v>
      </c>
      <c r="O2603" s="62">
        <f t="shared" si="243"/>
        <v>0</v>
      </c>
      <c r="P2603" s="50">
        <f t="shared" si="244"/>
        <v>517</v>
      </c>
      <c r="Q2603" s="51">
        <f t="shared" si="245"/>
        <v>358.73869458027707</v>
      </c>
      <c r="R2603" s="46" t="s">
        <v>7301</v>
      </c>
    </row>
    <row r="2604" spans="1:18" ht="16.5" hidden="1" customHeight="1" x14ac:dyDescent="0.15">
      <c r="A2604" s="56" t="s">
        <v>8309</v>
      </c>
      <c r="B2604" s="56" t="s">
        <v>8310</v>
      </c>
      <c r="C2604" s="56" t="s">
        <v>8311</v>
      </c>
      <c r="D2604" s="56" t="s">
        <v>329</v>
      </c>
      <c r="E2604" s="56" t="s">
        <v>330</v>
      </c>
      <c r="F2604" s="56" t="s">
        <v>331</v>
      </c>
      <c r="G2604" s="66">
        <v>0.74181972199343982</v>
      </c>
      <c r="H2604" s="65">
        <v>1911</v>
      </c>
      <c r="I2604" s="47">
        <f t="shared" si="240"/>
        <v>1417.6174887294635</v>
      </c>
      <c r="J2604" s="65">
        <v>0</v>
      </c>
      <c r="K2604" s="48">
        <f t="shared" si="241"/>
        <v>0</v>
      </c>
      <c r="L2604" s="65">
        <v>0</v>
      </c>
      <c r="M2604" s="60">
        <f t="shared" si="242"/>
        <v>0</v>
      </c>
      <c r="N2604" s="49">
        <v>0</v>
      </c>
      <c r="O2604" s="62">
        <f t="shared" si="243"/>
        <v>0</v>
      </c>
      <c r="P2604" s="50">
        <f t="shared" si="244"/>
        <v>1911</v>
      </c>
      <c r="Q2604" s="51">
        <f t="shared" si="245"/>
        <v>1417.6174887294635</v>
      </c>
      <c r="R2604" s="46" t="s">
        <v>7301</v>
      </c>
    </row>
    <row r="2605" spans="1:18" ht="16.5" hidden="1" customHeight="1" x14ac:dyDescent="0.15">
      <c r="A2605" s="56" t="s">
        <v>1089</v>
      </c>
      <c r="B2605" s="98" t="s">
        <v>1090</v>
      </c>
      <c r="C2605" s="98" t="s">
        <v>1090</v>
      </c>
      <c r="D2605" s="56" t="s">
        <v>329</v>
      </c>
      <c r="E2605" s="56" t="s">
        <v>568</v>
      </c>
      <c r="F2605" s="56" t="s">
        <v>569</v>
      </c>
      <c r="G2605" s="66">
        <v>20.5</v>
      </c>
      <c r="H2605" s="65">
        <v>0</v>
      </c>
      <c r="I2605" s="47">
        <f t="shared" si="240"/>
        <v>0</v>
      </c>
      <c r="J2605" s="65">
        <v>0</v>
      </c>
      <c r="K2605" s="48">
        <f t="shared" si="241"/>
        <v>0</v>
      </c>
      <c r="L2605" s="65">
        <v>0</v>
      </c>
      <c r="M2605" s="60">
        <f t="shared" si="242"/>
        <v>0</v>
      </c>
      <c r="N2605" s="49">
        <v>1</v>
      </c>
      <c r="O2605" s="62">
        <f t="shared" si="243"/>
        <v>20.5</v>
      </c>
      <c r="P2605" s="50">
        <f t="shared" si="244"/>
        <v>1</v>
      </c>
      <c r="Q2605" s="51">
        <f t="shared" si="245"/>
        <v>20.5</v>
      </c>
      <c r="R2605" s="46" t="s">
        <v>7299</v>
      </c>
    </row>
    <row r="2606" spans="1:18" ht="16.5" hidden="1" customHeight="1" x14ac:dyDescent="0.15">
      <c r="A2606" s="56" t="s">
        <v>9625</v>
      </c>
      <c r="B2606" s="56" t="s">
        <v>8310</v>
      </c>
      <c r="C2606" s="56" t="s">
        <v>8311</v>
      </c>
      <c r="D2606" s="56" t="s">
        <v>329</v>
      </c>
      <c r="E2606" s="56" t="s">
        <v>330</v>
      </c>
      <c r="F2606" s="56" t="s">
        <v>331</v>
      </c>
      <c r="G2606" s="66">
        <v>0.91128217821781954</v>
      </c>
      <c r="H2606" s="65">
        <v>52</v>
      </c>
      <c r="I2606" s="47">
        <f t="shared" si="240"/>
        <v>47.386673267326614</v>
      </c>
      <c r="J2606" s="65">
        <v>0</v>
      </c>
      <c r="K2606" s="48">
        <f t="shared" si="241"/>
        <v>0</v>
      </c>
      <c r="L2606" s="65">
        <v>0</v>
      </c>
      <c r="M2606" s="60">
        <f t="shared" si="242"/>
        <v>0</v>
      </c>
      <c r="N2606" s="49">
        <v>0</v>
      </c>
      <c r="O2606" s="62">
        <f t="shared" si="243"/>
        <v>0</v>
      </c>
      <c r="P2606" s="50">
        <f t="shared" si="244"/>
        <v>52</v>
      </c>
      <c r="Q2606" s="51">
        <f t="shared" si="245"/>
        <v>47.386673267326614</v>
      </c>
      <c r="R2606" s="46" t="s">
        <v>7301</v>
      </c>
    </row>
    <row r="2607" spans="1:18" ht="16.5" hidden="1" customHeight="1" x14ac:dyDescent="0.15">
      <c r="A2607" s="56" t="s">
        <v>1092</v>
      </c>
      <c r="B2607" s="98" t="s">
        <v>1093</v>
      </c>
      <c r="C2607" s="98" t="s">
        <v>1093</v>
      </c>
      <c r="D2607" s="56" t="s">
        <v>350</v>
      </c>
      <c r="E2607" s="56" t="s">
        <v>568</v>
      </c>
      <c r="F2607" s="56" t="s">
        <v>569</v>
      </c>
      <c r="G2607" s="66">
        <v>20.5</v>
      </c>
      <c r="H2607" s="65">
        <v>0</v>
      </c>
      <c r="I2607" s="47">
        <f t="shared" si="240"/>
        <v>0</v>
      </c>
      <c r="J2607" s="65">
        <v>0</v>
      </c>
      <c r="K2607" s="48">
        <f t="shared" si="241"/>
        <v>0</v>
      </c>
      <c r="L2607" s="65">
        <v>0</v>
      </c>
      <c r="M2607" s="60">
        <f t="shared" si="242"/>
        <v>0</v>
      </c>
      <c r="N2607" s="49">
        <v>1</v>
      </c>
      <c r="O2607" s="62">
        <f t="shared" si="243"/>
        <v>20.5</v>
      </c>
      <c r="P2607" s="50">
        <f t="shared" si="244"/>
        <v>1</v>
      </c>
      <c r="Q2607" s="51">
        <f t="shared" si="245"/>
        <v>20.5</v>
      </c>
      <c r="R2607" s="46" t="s">
        <v>7299</v>
      </c>
    </row>
    <row r="2608" spans="1:18" ht="16.5" hidden="1" customHeight="1" x14ac:dyDescent="0.15">
      <c r="A2608" s="56" t="s">
        <v>90</v>
      </c>
      <c r="B2608" s="98" t="s">
        <v>7618</v>
      </c>
      <c r="C2608" s="98" t="s">
        <v>1572</v>
      </c>
      <c r="D2608" s="56" t="s">
        <v>329</v>
      </c>
      <c r="E2608" s="56" t="s">
        <v>334</v>
      </c>
      <c r="F2608" s="56" t="s">
        <v>335</v>
      </c>
      <c r="G2608" s="66">
        <v>1.5673840543733377</v>
      </c>
      <c r="H2608" s="65">
        <v>0</v>
      </c>
      <c r="I2608" s="47">
        <f t="shared" si="240"/>
        <v>0</v>
      </c>
      <c r="J2608" s="65">
        <v>0</v>
      </c>
      <c r="K2608" s="48">
        <f t="shared" si="241"/>
        <v>0</v>
      </c>
      <c r="L2608" s="65">
        <v>0</v>
      </c>
      <c r="M2608" s="60">
        <f t="shared" si="242"/>
        <v>0</v>
      </c>
      <c r="N2608" s="49">
        <v>13</v>
      </c>
      <c r="O2608" s="62">
        <f t="shared" si="243"/>
        <v>20.375992706853392</v>
      </c>
      <c r="P2608" s="50">
        <f t="shared" si="244"/>
        <v>13</v>
      </c>
      <c r="Q2608" s="51">
        <f t="shared" si="245"/>
        <v>20.375992706853392</v>
      </c>
      <c r="R2608" s="46" t="s">
        <v>7300</v>
      </c>
    </row>
    <row r="2609" spans="1:18" ht="16.5" hidden="1" customHeight="1" x14ac:dyDescent="0.15">
      <c r="A2609" s="56" t="s">
        <v>2624</v>
      </c>
      <c r="B2609" s="98" t="s">
        <v>2625</v>
      </c>
      <c r="C2609" s="98" t="s">
        <v>2625</v>
      </c>
      <c r="D2609" s="56" t="s">
        <v>350</v>
      </c>
      <c r="E2609" s="56" t="s">
        <v>351</v>
      </c>
      <c r="F2609" s="56" t="s">
        <v>352</v>
      </c>
      <c r="G2609" s="66">
        <v>1.2E-2</v>
      </c>
      <c r="H2609" s="65">
        <v>0</v>
      </c>
      <c r="I2609" s="47">
        <f t="shared" si="240"/>
        <v>0</v>
      </c>
      <c r="J2609" s="65">
        <v>0</v>
      </c>
      <c r="K2609" s="48">
        <f t="shared" si="241"/>
        <v>0</v>
      </c>
      <c r="L2609" s="65">
        <v>0</v>
      </c>
      <c r="M2609" s="60">
        <f t="shared" si="242"/>
        <v>0</v>
      </c>
      <c r="N2609" s="49">
        <v>1686</v>
      </c>
      <c r="O2609" s="62">
        <f t="shared" si="243"/>
        <v>20.231999999999999</v>
      </c>
      <c r="P2609" s="50">
        <f t="shared" si="244"/>
        <v>1686</v>
      </c>
      <c r="Q2609" s="51">
        <f t="shared" si="245"/>
        <v>20.231999999999999</v>
      </c>
      <c r="R2609" s="46" t="s">
        <v>7307</v>
      </c>
    </row>
    <row r="2610" spans="1:18" ht="16.5" hidden="1" customHeight="1" x14ac:dyDescent="0.15">
      <c r="A2610" s="56" t="s">
        <v>3617</v>
      </c>
      <c r="B2610" s="98" t="s">
        <v>3618</v>
      </c>
      <c r="C2610" s="98" t="s">
        <v>3618</v>
      </c>
      <c r="D2610" s="56" t="s">
        <v>329</v>
      </c>
      <c r="E2610" s="56" t="s">
        <v>391</v>
      </c>
      <c r="F2610" s="56" t="s">
        <v>392</v>
      </c>
      <c r="G2610" s="66">
        <v>2.0125000000000002</v>
      </c>
      <c r="H2610" s="65">
        <v>0</v>
      </c>
      <c r="I2610" s="47">
        <f t="shared" si="240"/>
        <v>0</v>
      </c>
      <c r="J2610" s="65">
        <v>0</v>
      </c>
      <c r="K2610" s="48">
        <f t="shared" si="241"/>
        <v>0</v>
      </c>
      <c r="L2610" s="65">
        <v>0</v>
      </c>
      <c r="M2610" s="60">
        <f t="shared" si="242"/>
        <v>0</v>
      </c>
      <c r="N2610" s="49">
        <v>10</v>
      </c>
      <c r="O2610" s="62">
        <f t="shared" si="243"/>
        <v>20.125</v>
      </c>
      <c r="P2610" s="50">
        <f t="shared" si="244"/>
        <v>10</v>
      </c>
      <c r="Q2610" s="51">
        <f t="shared" si="245"/>
        <v>20.125</v>
      </c>
      <c r="R2610" s="46" t="s">
        <v>7307</v>
      </c>
    </row>
    <row r="2611" spans="1:18" ht="16.5" hidden="1" customHeight="1" x14ac:dyDescent="0.15">
      <c r="A2611" s="56" t="s">
        <v>3744</v>
      </c>
      <c r="B2611" s="56" t="s">
        <v>3745</v>
      </c>
      <c r="C2611" s="56" t="s">
        <v>3746</v>
      </c>
      <c r="D2611" s="56" t="s">
        <v>329</v>
      </c>
      <c r="E2611" s="56" t="s">
        <v>1380</v>
      </c>
      <c r="F2611" s="56" t="s">
        <v>1381</v>
      </c>
      <c r="G2611" s="66">
        <v>2.6016049382716053</v>
      </c>
      <c r="H2611" s="65">
        <v>14</v>
      </c>
      <c r="I2611" s="47">
        <f t="shared" si="240"/>
        <v>36.422469135802473</v>
      </c>
      <c r="J2611" s="65">
        <v>0</v>
      </c>
      <c r="K2611" s="48">
        <f t="shared" si="241"/>
        <v>0</v>
      </c>
      <c r="L2611" s="65">
        <v>0</v>
      </c>
      <c r="M2611" s="60">
        <f t="shared" si="242"/>
        <v>0</v>
      </c>
      <c r="N2611" s="49">
        <v>0</v>
      </c>
      <c r="O2611" s="62">
        <f t="shared" si="243"/>
        <v>0</v>
      </c>
      <c r="P2611" s="50">
        <f t="shared" si="244"/>
        <v>14</v>
      </c>
      <c r="Q2611" s="51">
        <f t="shared" si="245"/>
        <v>36.422469135802473</v>
      </c>
      <c r="R2611" s="46" t="s">
        <v>7307</v>
      </c>
    </row>
    <row r="2612" spans="1:18" ht="16.5" hidden="1" customHeight="1" x14ac:dyDescent="0.15">
      <c r="A2612" s="56" t="s">
        <v>5340</v>
      </c>
      <c r="B2612" s="98" t="s">
        <v>5341</v>
      </c>
      <c r="C2612" s="98" t="s">
        <v>5341</v>
      </c>
      <c r="D2612" s="56" t="s">
        <v>329</v>
      </c>
      <c r="E2612" s="56" t="s">
        <v>5171</v>
      </c>
      <c r="F2612" s="56" t="s">
        <v>5172</v>
      </c>
      <c r="G2612" s="66">
        <v>20</v>
      </c>
      <c r="H2612" s="65">
        <v>0</v>
      </c>
      <c r="I2612" s="47">
        <f t="shared" si="240"/>
        <v>0</v>
      </c>
      <c r="J2612" s="65">
        <v>0</v>
      </c>
      <c r="K2612" s="48">
        <f t="shared" si="241"/>
        <v>0</v>
      </c>
      <c r="L2612" s="65">
        <v>0</v>
      </c>
      <c r="M2612" s="60">
        <f t="shared" si="242"/>
        <v>0</v>
      </c>
      <c r="N2612" s="49">
        <v>1</v>
      </c>
      <c r="O2612" s="62">
        <f t="shared" si="243"/>
        <v>20</v>
      </c>
      <c r="P2612" s="50">
        <f t="shared" si="244"/>
        <v>1</v>
      </c>
      <c r="Q2612" s="51">
        <f t="shared" si="245"/>
        <v>20</v>
      </c>
      <c r="R2612" s="46" t="s">
        <v>1</v>
      </c>
    </row>
    <row r="2613" spans="1:18" ht="16.5" hidden="1" customHeight="1" x14ac:dyDescent="0.15">
      <c r="A2613" s="56" t="s">
        <v>6315</v>
      </c>
      <c r="B2613" s="98" t="s">
        <v>7946</v>
      </c>
      <c r="C2613" s="98" t="s">
        <v>7946</v>
      </c>
      <c r="D2613" s="56" t="s">
        <v>466</v>
      </c>
      <c r="E2613" s="56" t="s">
        <v>5171</v>
      </c>
      <c r="F2613" s="56" t="s">
        <v>5172</v>
      </c>
      <c r="G2613" s="66">
        <v>20</v>
      </c>
      <c r="H2613" s="65">
        <v>0</v>
      </c>
      <c r="I2613" s="47">
        <f t="shared" si="240"/>
        <v>0</v>
      </c>
      <c r="J2613" s="65">
        <v>0</v>
      </c>
      <c r="K2613" s="48">
        <f t="shared" si="241"/>
        <v>0</v>
      </c>
      <c r="L2613" s="65">
        <v>0</v>
      </c>
      <c r="M2613" s="60">
        <f t="shared" si="242"/>
        <v>0</v>
      </c>
      <c r="N2613" s="49">
        <v>1</v>
      </c>
      <c r="O2613" s="62">
        <f t="shared" si="243"/>
        <v>20</v>
      </c>
      <c r="P2613" s="50">
        <f t="shared" si="244"/>
        <v>1</v>
      </c>
      <c r="Q2613" s="51">
        <f t="shared" si="245"/>
        <v>20</v>
      </c>
      <c r="R2613" s="46" t="s">
        <v>1</v>
      </c>
    </row>
    <row r="2614" spans="1:18" ht="16.5" hidden="1" customHeight="1" x14ac:dyDescent="0.15">
      <c r="A2614" s="56" t="s">
        <v>6634</v>
      </c>
      <c r="B2614" s="98" t="s">
        <v>7949</v>
      </c>
      <c r="C2614" s="98" t="s">
        <v>7949</v>
      </c>
      <c r="D2614" s="56" t="s">
        <v>466</v>
      </c>
      <c r="E2614" s="56" t="s">
        <v>5171</v>
      </c>
      <c r="F2614" s="56" t="s">
        <v>5172</v>
      </c>
      <c r="G2614" s="66">
        <v>20</v>
      </c>
      <c r="H2614" s="65">
        <v>0</v>
      </c>
      <c r="I2614" s="47">
        <f t="shared" si="240"/>
        <v>0</v>
      </c>
      <c r="J2614" s="65">
        <v>0</v>
      </c>
      <c r="K2614" s="48">
        <f t="shared" si="241"/>
        <v>0</v>
      </c>
      <c r="L2614" s="65">
        <v>0</v>
      </c>
      <c r="M2614" s="60">
        <f t="shared" si="242"/>
        <v>0</v>
      </c>
      <c r="N2614" s="49">
        <v>1</v>
      </c>
      <c r="O2614" s="62">
        <f t="shared" si="243"/>
        <v>20</v>
      </c>
      <c r="P2614" s="50">
        <f t="shared" si="244"/>
        <v>1</v>
      </c>
      <c r="Q2614" s="51">
        <f t="shared" si="245"/>
        <v>20</v>
      </c>
      <c r="R2614" s="46" t="s">
        <v>1</v>
      </c>
    </row>
    <row r="2615" spans="1:18" ht="16.5" hidden="1" customHeight="1" x14ac:dyDescent="0.15">
      <c r="A2615" s="56" t="s">
        <v>6652</v>
      </c>
      <c r="B2615" s="98" t="s">
        <v>6653</v>
      </c>
      <c r="C2615" s="98" t="s">
        <v>6653</v>
      </c>
      <c r="D2615" s="56" t="s">
        <v>329</v>
      </c>
      <c r="E2615" s="56" t="s">
        <v>5300</v>
      </c>
      <c r="F2615" s="56" t="s">
        <v>5301</v>
      </c>
      <c r="G2615" s="66">
        <v>10</v>
      </c>
      <c r="H2615" s="65">
        <v>0</v>
      </c>
      <c r="I2615" s="47">
        <f t="shared" si="240"/>
        <v>0</v>
      </c>
      <c r="J2615" s="65">
        <v>0</v>
      </c>
      <c r="K2615" s="48">
        <f t="shared" si="241"/>
        <v>0</v>
      </c>
      <c r="L2615" s="65">
        <v>0</v>
      </c>
      <c r="M2615" s="60">
        <f t="shared" si="242"/>
        <v>0</v>
      </c>
      <c r="N2615" s="49">
        <v>2</v>
      </c>
      <c r="O2615" s="62">
        <f t="shared" si="243"/>
        <v>20</v>
      </c>
      <c r="P2615" s="50">
        <f t="shared" si="244"/>
        <v>2</v>
      </c>
      <c r="Q2615" s="51">
        <f t="shared" si="245"/>
        <v>20</v>
      </c>
      <c r="R2615" s="46" t="s">
        <v>1</v>
      </c>
    </row>
    <row r="2616" spans="1:18" ht="16.5" hidden="1" customHeight="1" x14ac:dyDescent="0.15">
      <c r="A2616" s="56" t="s">
        <v>6657</v>
      </c>
      <c r="B2616" s="98" t="s">
        <v>6658</v>
      </c>
      <c r="C2616" s="98" t="s">
        <v>6658</v>
      </c>
      <c r="D2616" s="56" t="s">
        <v>329</v>
      </c>
      <c r="E2616" s="56" t="s">
        <v>5300</v>
      </c>
      <c r="F2616" s="56" t="s">
        <v>5301</v>
      </c>
      <c r="G2616" s="66">
        <v>10</v>
      </c>
      <c r="H2616" s="65">
        <v>0</v>
      </c>
      <c r="I2616" s="47">
        <f t="shared" si="240"/>
        <v>0</v>
      </c>
      <c r="J2616" s="65">
        <v>0</v>
      </c>
      <c r="K2616" s="48">
        <f t="shared" si="241"/>
        <v>0</v>
      </c>
      <c r="L2616" s="65">
        <v>0</v>
      </c>
      <c r="M2616" s="60">
        <f t="shared" si="242"/>
        <v>0</v>
      </c>
      <c r="N2616" s="49">
        <v>2</v>
      </c>
      <c r="O2616" s="62">
        <f t="shared" si="243"/>
        <v>20</v>
      </c>
      <c r="P2616" s="50">
        <f t="shared" si="244"/>
        <v>2</v>
      </c>
      <c r="Q2616" s="51">
        <f t="shared" si="245"/>
        <v>20</v>
      </c>
      <c r="R2616" s="46" t="s">
        <v>1</v>
      </c>
    </row>
    <row r="2617" spans="1:18" ht="16.5" hidden="1" customHeight="1" x14ac:dyDescent="0.15">
      <c r="A2617" s="56" t="s">
        <v>6659</v>
      </c>
      <c r="B2617" s="98" t="s">
        <v>6660</v>
      </c>
      <c r="C2617" s="98" t="s">
        <v>6660</v>
      </c>
      <c r="D2617" s="56" t="s">
        <v>329</v>
      </c>
      <c r="E2617" s="56" t="s">
        <v>5300</v>
      </c>
      <c r="F2617" s="56" t="s">
        <v>5301</v>
      </c>
      <c r="G2617" s="66">
        <v>10</v>
      </c>
      <c r="H2617" s="65">
        <v>0</v>
      </c>
      <c r="I2617" s="47">
        <f t="shared" si="240"/>
        <v>0</v>
      </c>
      <c r="J2617" s="65">
        <v>0</v>
      </c>
      <c r="K2617" s="48">
        <f t="shared" si="241"/>
        <v>0</v>
      </c>
      <c r="L2617" s="65">
        <v>0</v>
      </c>
      <c r="M2617" s="60">
        <f t="shared" si="242"/>
        <v>0</v>
      </c>
      <c r="N2617" s="49">
        <v>2</v>
      </c>
      <c r="O2617" s="62">
        <f t="shared" si="243"/>
        <v>20</v>
      </c>
      <c r="P2617" s="50">
        <f t="shared" si="244"/>
        <v>2</v>
      </c>
      <c r="Q2617" s="51">
        <f t="shared" si="245"/>
        <v>20</v>
      </c>
      <c r="R2617" s="46" t="s">
        <v>1</v>
      </c>
    </row>
    <row r="2618" spans="1:18" ht="16.5" hidden="1" customHeight="1" x14ac:dyDescent="0.15">
      <c r="A2618" s="56" t="s">
        <v>6661</v>
      </c>
      <c r="B2618" s="98" t="s">
        <v>8061</v>
      </c>
      <c r="C2618" s="98" t="s">
        <v>8061</v>
      </c>
      <c r="D2618" s="56" t="s">
        <v>329</v>
      </c>
      <c r="E2618" s="56" t="s">
        <v>5171</v>
      </c>
      <c r="F2618" s="56" t="s">
        <v>5172</v>
      </c>
      <c r="G2618" s="66">
        <v>10</v>
      </c>
      <c r="H2618" s="65">
        <v>0</v>
      </c>
      <c r="I2618" s="47">
        <f t="shared" si="240"/>
        <v>0</v>
      </c>
      <c r="J2618" s="65">
        <v>0</v>
      </c>
      <c r="K2618" s="48">
        <f t="shared" si="241"/>
        <v>0</v>
      </c>
      <c r="L2618" s="65">
        <v>0</v>
      </c>
      <c r="M2618" s="60">
        <f t="shared" si="242"/>
        <v>0</v>
      </c>
      <c r="N2618" s="49">
        <v>2</v>
      </c>
      <c r="O2618" s="62">
        <f t="shared" si="243"/>
        <v>20</v>
      </c>
      <c r="P2618" s="50">
        <f t="shared" si="244"/>
        <v>2</v>
      </c>
      <c r="Q2618" s="51">
        <f t="shared" si="245"/>
        <v>20</v>
      </c>
      <c r="R2618" s="46" t="s">
        <v>1</v>
      </c>
    </row>
    <row r="2619" spans="1:18" ht="16.5" hidden="1" customHeight="1" x14ac:dyDescent="0.15">
      <c r="A2619" s="56" t="s">
        <v>6662</v>
      </c>
      <c r="B2619" s="98" t="s">
        <v>6663</v>
      </c>
      <c r="C2619" s="98" t="s">
        <v>6663</v>
      </c>
      <c r="D2619" s="56" t="s">
        <v>329</v>
      </c>
      <c r="E2619" s="56" t="s">
        <v>5300</v>
      </c>
      <c r="F2619" s="56" t="s">
        <v>5301</v>
      </c>
      <c r="G2619" s="66">
        <v>10</v>
      </c>
      <c r="H2619" s="65">
        <v>0</v>
      </c>
      <c r="I2619" s="47">
        <f t="shared" si="240"/>
        <v>0</v>
      </c>
      <c r="J2619" s="65">
        <v>0</v>
      </c>
      <c r="K2619" s="48">
        <f t="shared" si="241"/>
        <v>0</v>
      </c>
      <c r="L2619" s="65">
        <v>0</v>
      </c>
      <c r="M2619" s="60">
        <f t="shared" si="242"/>
        <v>0</v>
      </c>
      <c r="N2619" s="49">
        <v>2</v>
      </c>
      <c r="O2619" s="62">
        <f t="shared" si="243"/>
        <v>20</v>
      </c>
      <c r="P2619" s="50">
        <f t="shared" si="244"/>
        <v>2</v>
      </c>
      <c r="Q2619" s="51">
        <f t="shared" si="245"/>
        <v>20</v>
      </c>
      <c r="R2619" s="46" t="s">
        <v>1</v>
      </c>
    </row>
    <row r="2620" spans="1:18" ht="16.5" hidden="1" customHeight="1" x14ac:dyDescent="0.15">
      <c r="A2620" s="56" t="s">
        <v>6677</v>
      </c>
      <c r="B2620" s="98" t="s">
        <v>6678</v>
      </c>
      <c r="C2620" s="98" t="s">
        <v>6678</v>
      </c>
      <c r="D2620" s="56" t="s">
        <v>329</v>
      </c>
      <c r="E2620" s="56" t="s">
        <v>5300</v>
      </c>
      <c r="F2620" s="56" t="s">
        <v>5301</v>
      </c>
      <c r="G2620" s="66">
        <v>10</v>
      </c>
      <c r="H2620" s="65">
        <v>0</v>
      </c>
      <c r="I2620" s="47">
        <f t="shared" si="240"/>
        <v>0</v>
      </c>
      <c r="J2620" s="65">
        <v>0</v>
      </c>
      <c r="K2620" s="48">
        <f t="shared" si="241"/>
        <v>0</v>
      </c>
      <c r="L2620" s="65">
        <v>0</v>
      </c>
      <c r="M2620" s="60">
        <f t="shared" si="242"/>
        <v>0</v>
      </c>
      <c r="N2620" s="49">
        <v>2</v>
      </c>
      <c r="O2620" s="62">
        <f t="shared" si="243"/>
        <v>20</v>
      </c>
      <c r="P2620" s="50">
        <f t="shared" si="244"/>
        <v>2</v>
      </c>
      <c r="Q2620" s="51">
        <f t="shared" si="245"/>
        <v>20</v>
      </c>
      <c r="R2620" s="46" t="s">
        <v>1</v>
      </c>
    </row>
    <row r="2621" spans="1:18" ht="16.5" hidden="1" customHeight="1" x14ac:dyDescent="0.15">
      <c r="A2621" s="56" t="s">
        <v>6679</v>
      </c>
      <c r="B2621" s="98" t="s">
        <v>6680</v>
      </c>
      <c r="C2621" s="98" t="s">
        <v>6680</v>
      </c>
      <c r="D2621" s="56" t="s">
        <v>329</v>
      </c>
      <c r="E2621" s="56" t="s">
        <v>5300</v>
      </c>
      <c r="F2621" s="56" t="s">
        <v>5301</v>
      </c>
      <c r="G2621" s="66">
        <v>10</v>
      </c>
      <c r="H2621" s="65">
        <v>0</v>
      </c>
      <c r="I2621" s="47">
        <f t="shared" si="240"/>
        <v>0</v>
      </c>
      <c r="J2621" s="65">
        <v>0</v>
      </c>
      <c r="K2621" s="48">
        <f t="shared" si="241"/>
        <v>0</v>
      </c>
      <c r="L2621" s="65">
        <v>0</v>
      </c>
      <c r="M2621" s="60">
        <f t="shared" si="242"/>
        <v>0</v>
      </c>
      <c r="N2621" s="49">
        <v>2</v>
      </c>
      <c r="O2621" s="62">
        <f t="shared" si="243"/>
        <v>20</v>
      </c>
      <c r="P2621" s="50">
        <f t="shared" si="244"/>
        <v>2</v>
      </c>
      <c r="Q2621" s="51">
        <f t="shared" si="245"/>
        <v>20</v>
      </c>
      <c r="R2621" s="46" t="s">
        <v>1</v>
      </c>
    </row>
    <row r="2622" spans="1:18" ht="16.5" hidden="1" customHeight="1" x14ac:dyDescent="0.15">
      <c r="A2622" s="56" t="s">
        <v>5145</v>
      </c>
      <c r="B2622" s="98" t="s">
        <v>5146</v>
      </c>
      <c r="C2622" s="98" t="s">
        <v>5147</v>
      </c>
      <c r="D2622" s="56" t="s">
        <v>329</v>
      </c>
      <c r="E2622" s="56" t="s">
        <v>1380</v>
      </c>
      <c r="F2622" s="56" t="s">
        <v>1381</v>
      </c>
      <c r="G2622" s="66">
        <v>5</v>
      </c>
      <c r="H2622" s="65">
        <v>0</v>
      </c>
      <c r="I2622" s="47">
        <f t="shared" si="240"/>
        <v>0</v>
      </c>
      <c r="J2622" s="65">
        <v>0</v>
      </c>
      <c r="K2622" s="48">
        <f t="shared" si="241"/>
        <v>0</v>
      </c>
      <c r="L2622" s="65">
        <v>0</v>
      </c>
      <c r="M2622" s="60">
        <f t="shared" si="242"/>
        <v>0</v>
      </c>
      <c r="N2622" s="49">
        <v>4</v>
      </c>
      <c r="O2622" s="62">
        <f t="shared" si="243"/>
        <v>20</v>
      </c>
      <c r="P2622" s="50">
        <f t="shared" si="244"/>
        <v>4</v>
      </c>
      <c r="Q2622" s="51">
        <f t="shared" si="245"/>
        <v>20</v>
      </c>
      <c r="R2622" s="46" t="s">
        <v>7302</v>
      </c>
    </row>
    <row r="2623" spans="1:18" ht="16.5" hidden="1" customHeight="1" x14ac:dyDescent="0.15">
      <c r="A2623" s="56" t="s">
        <v>7147</v>
      </c>
      <c r="B2623" s="56" t="s">
        <v>7148</v>
      </c>
      <c r="C2623" s="56" t="s">
        <v>7148</v>
      </c>
      <c r="D2623" s="56" t="s">
        <v>329</v>
      </c>
      <c r="E2623" s="56" t="s">
        <v>5184</v>
      </c>
      <c r="F2623" s="56" t="s">
        <v>5185</v>
      </c>
      <c r="G2623" s="66">
        <v>1.9455317014677695</v>
      </c>
      <c r="H2623" s="65">
        <v>47</v>
      </c>
      <c r="I2623" s="47">
        <f t="shared" si="240"/>
        <v>91.439989968985174</v>
      </c>
      <c r="J2623" s="65">
        <v>0</v>
      </c>
      <c r="K2623" s="48">
        <f t="shared" si="241"/>
        <v>0</v>
      </c>
      <c r="L2623" s="65">
        <v>0</v>
      </c>
      <c r="M2623" s="60">
        <f t="shared" si="242"/>
        <v>0</v>
      </c>
      <c r="N2623" s="49">
        <v>0</v>
      </c>
      <c r="O2623" s="62">
        <f t="shared" si="243"/>
        <v>0</v>
      </c>
      <c r="P2623" s="50">
        <f t="shared" si="244"/>
        <v>47</v>
      </c>
      <c r="Q2623" s="51">
        <f t="shared" si="245"/>
        <v>91.439989968985174</v>
      </c>
      <c r="R2623" s="46" t="s">
        <v>7303</v>
      </c>
    </row>
    <row r="2624" spans="1:18" ht="16.5" hidden="1" customHeight="1" x14ac:dyDescent="0.15">
      <c r="A2624" s="56" t="s">
        <v>1099</v>
      </c>
      <c r="B2624" s="98" t="s">
        <v>7603</v>
      </c>
      <c r="C2624" s="98" t="s">
        <v>7603</v>
      </c>
      <c r="D2624" s="56" t="s">
        <v>329</v>
      </c>
      <c r="E2624" s="56" t="s">
        <v>568</v>
      </c>
      <c r="F2624" s="56" t="s">
        <v>569</v>
      </c>
      <c r="G2624" s="66">
        <v>10</v>
      </c>
      <c r="H2624" s="65">
        <v>0</v>
      </c>
      <c r="I2624" s="47">
        <f t="shared" si="240"/>
        <v>0</v>
      </c>
      <c r="J2624" s="65">
        <v>0</v>
      </c>
      <c r="K2624" s="48">
        <f t="shared" si="241"/>
        <v>0</v>
      </c>
      <c r="L2624" s="65">
        <v>0</v>
      </c>
      <c r="M2624" s="60">
        <f t="shared" si="242"/>
        <v>0</v>
      </c>
      <c r="N2624" s="49">
        <v>2</v>
      </c>
      <c r="O2624" s="62">
        <f t="shared" si="243"/>
        <v>20</v>
      </c>
      <c r="P2624" s="50">
        <f t="shared" si="244"/>
        <v>2</v>
      </c>
      <c r="Q2624" s="51">
        <f t="shared" si="245"/>
        <v>20</v>
      </c>
      <c r="R2624" s="46" t="s">
        <v>7299</v>
      </c>
    </row>
    <row r="2625" spans="1:18" ht="16.5" hidden="1" customHeight="1" x14ac:dyDescent="0.15">
      <c r="A2625" s="56" t="s">
        <v>9756</v>
      </c>
      <c r="B2625" s="56" t="s">
        <v>9757</v>
      </c>
      <c r="C2625" s="56" t="s">
        <v>9757</v>
      </c>
      <c r="D2625" s="56" t="s">
        <v>9758</v>
      </c>
      <c r="E2625" s="56" t="s">
        <v>1380</v>
      </c>
      <c r="F2625" s="56" t="s">
        <v>1381</v>
      </c>
      <c r="G2625" s="66">
        <v>5.9829999999999997</v>
      </c>
      <c r="H2625" s="65">
        <v>20</v>
      </c>
      <c r="I2625" s="47">
        <f t="shared" si="240"/>
        <v>119.66</v>
      </c>
      <c r="J2625" s="65">
        <v>0</v>
      </c>
      <c r="K2625" s="48">
        <f t="shared" si="241"/>
        <v>0</v>
      </c>
      <c r="L2625" s="65">
        <v>0</v>
      </c>
      <c r="M2625" s="60">
        <f t="shared" si="242"/>
        <v>0</v>
      </c>
      <c r="N2625" s="49">
        <v>0</v>
      </c>
      <c r="O2625" s="62">
        <f t="shared" si="243"/>
        <v>0</v>
      </c>
      <c r="P2625" s="50">
        <f t="shared" si="244"/>
        <v>20</v>
      </c>
      <c r="Q2625" s="51">
        <f t="shared" si="245"/>
        <v>119.66</v>
      </c>
      <c r="R2625" s="46" t="s">
        <v>7303</v>
      </c>
    </row>
    <row r="2626" spans="1:18" ht="16.5" hidden="1" customHeight="1" x14ac:dyDescent="0.15">
      <c r="A2626" s="56" t="s">
        <v>1455</v>
      </c>
      <c r="B2626" s="98" t="s">
        <v>1456</v>
      </c>
      <c r="C2626" s="98" t="s">
        <v>1456</v>
      </c>
      <c r="D2626" s="56" t="s">
        <v>329</v>
      </c>
      <c r="E2626" s="56" t="s">
        <v>568</v>
      </c>
      <c r="F2626" s="56" t="s">
        <v>569</v>
      </c>
      <c r="G2626" s="66">
        <v>20</v>
      </c>
      <c r="H2626" s="65">
        <v>0</v>
      </c>
      <c r="I2626" s="47">
        <f t="shared" ref="I2626:I2689" si="246">H2626*G2626</f>
        <v>0</v>
      </c>
      <c r="J2626" s="65">
        <v>0</v>
      </c>
      <c r="K2626" s="48">
        <f t="shared" ref="K2626:K2689" si="247">J2626*G2626</f>
        <v>0</v>
      </c>
      <c r="L2626" s="65">
        <v>0</v>
      </c>
      <c r="M2626" s="60">
        <f t="shared" ref="M2626:M2689" si="248">L2626*G2626</f>
        <v>0</v>
      </c>
      <c r="N2626" s="49">
        <v>1</v>
      </c>
      <c r="O2626" s="62">
        <f t="shared" ref="O2626:O2689" si="249">N2626*G2626</f>
        <v>20</v>
      </c>
      <c r="P2626" s="50">
        <f t="shared" ref="P2626:P2689" si="250">H2626+J2626+L2626+N2626</f>
        <v>1</v>
      </c>
      <c r="Q2626" s="51">
        <f t="shared" ref="Q2626:Q2689" si="251">I2626+K2626+M2626+O2626</f>
        <v>20</v>
      </c>
      <c r="R2626" s="46" t="s">
        <v>7300</v>
      </c>
    </row>
    <row r="2627" spans="1:18" ht="16.5" hidden="1" customHeight="1" x14ac:dyDescent="0.15">
      <c r="A2627" s="56" t="s">
        <v>6453</v>
      </c>
      <c r="B2627" s="98" t="s">
        <v>6454</v>
      </c>
      <c r="C2627" s="98" t="s">
        <v>8500</v>
      </c>
      <c r="D2627" s="56" t="s">
        <v>329</v>
      </c>
      <c r="E2627" s="56" t="s">
        <v>5300</v>
      </c>
      <c r="F2627" s="56" t="s">
        <v>5301</v>
      </c>
      <c r="G2627" s="66">
        <v>19.949731780924957</v>
      </c>
      <c r="H2627" s="65">
        <v>0</v>
      </c>
      <c r="I2627" s="47">
        <f t="shared" si="246"/>
        <v>0</v>
      </c>
      <c r="J2627" s="65">
        <v>0</v>
      </c>
      <c r="K2627" s="48">
        <f t="shared" si="247"/>
        <v>0</v>
      </c>
      <c r="L2627" s="65">
        <v>0</v>
      </c>
      <c r="M2627" s="60">
        <f t="shared" si="248"/>
        <v>0</v>
      </c>
      <c r="N2627" s="49">
        <v>1</v>
      </c>
      <c r="O2627" s="62">
        <f t="shared" si="249"/>
        <v>19.949731780924957</v>
      </c>
      <c r="P2627" s="50">
        <f t="shared" si="250"/>
        <v>1</v>
      </c>
      <c r="Q2627" s="51">
        <f t="shared" si="251"/>
        <v>19.949731780924957</v>
      </c>
      <c r="R2627" s="46" t="s">
        <v>1</v>
      </c>
    </row>
    <row r="2628" spans="1:18" ht="16.5" hidden="1" customHeight="1" x14ac:dyDescent="0.15">
      <c r="A2628" s="56" t="s">
        <v>10755</v>
      </c>
      <c r="B2628" s="56" t="s">
        <v>10756</v>
      </c>
      <c r="C2628" s="56" t="s">
        <v>10756</v>
      </c>
      <c r="D2628" s="56" t="s">
        <v>5005</v>
      </c>
      <c r="E2628" s="56" t="s">
        <v>1380</v>
      </c>
      <c r="F2628" s="56" t="s">
        <v>1381</v>
      </c>
      <c r="G2628" s="66">
        <v>2</v>
      </c>
      <c r="H2628" s="65">
        <v>2</v>
      </c>
      <c r="I2628" s="47">
        <f t="shared" si="246"/>
        <v>4</v>
      </c>
      <c r="J2628" s="65">
        <v>0</v>
      </c>
      <c r="K2628" s="48">
        <f t="shared" si="247"/>
        <v>0</v>
      </c>
      <c r="L2628" s="65">
        <v>0</v>
      </c>
      <c r="M2628" s="60">
        <f t="shared" si="248"/>
        <v>0</v>
      </c>
      <c r="N2628" s="49">
        <v>0</v>
      </c>
      <c r="O2628" s="62">
        <f t="shared" si="249"/>
        <v>0</v>
      </c>
      <c r="P2628" s="50">
        <f t="shared" si="250"/>
        <v>2</v>
      </c>
      <c r="Q2628" s="51">
        <f t="shared" si="251"/>
        <v>4</v>
      </c>
      <c r="R2628" s="46" t="s">
        <v>7303</v>
      </c>
    </row>
    <row r="2629" spans="1:18" ht="16.5" hidden="1" customHeight="1" x14ac:dyDescent="0.15">
      <c r="A2629" s="56" t="s">
        <v>9311</v>
      </c>
      <c r="B2629" s="56" t="s">
        <v>9312</v>
      </c>
      <c r="C2629" s="56" t="s">
        <v>9312</v>
      </c>
      <c r="D2629" s="56" t="s">
        <v>6739</v>
      </c>
      <c r="E2629" s="56" t="s">
        <v>1380</v>
      </c>
      <c r="F2629" s="56" t="s">
        <v>1381</v>
      </c>
      <c r="G2629" s="66">
        <v>28</v>
      </c>
      <c r="H2629" s="65">
        <v>1</v>
      </c>
      <c r="I2629" s="47">
        <f t="shared" si="246"/>
        <v>28</v>
      </c>
      <c r="J2629" s="65">
        <v>0</v>
      </c>
      <c r="K2629" s="48">
        <f t="shared" si="247"/>
        <v>0</v>
      </c>
      <c r="L2629" s="65">
        <v>0</v>
      </c>
      <c r="M2629" s="60">
        <f t="shared" si="248"/>
        <v>0</v>
      </c>
      <c r="N2629" s="49">
        <v>0</v>
      </c>
      <c r="O2629" s="62">
        <f t="shared" si="249"/>
        <v>0</v>
      </c>
      <c r="P2629" s="50">
        <f t="shared" si="250"/>
        <v>1</v>
      </c>
      <c r="Q2629" s="51">
        <f t="shared" si="251"/>
        <v>28</v>
      </c>
      <c r="R2629" s="46" t="s">
        <v>7303</v>
      </c>
    </row>
    <row r="2630" spans="1:18" ht="16.5" hidden="1" customHeight="1" x14ac:dyDescent="0.15">
      <c r="A2630" s="56" t="s">
        <v>9697</v>
      </c>
      <c r="B2630" s="56" t="s">
        <v>9698</v>
      </c>
      <c r="C2630" s="56" t="s">
        <v>9698</v>
      </c>
      <c r="D2630" s="56" t="s">
        <v>6789</v>
      </c>
      <c r="E2630" s="56" t="s">
        <v>1380</v>
      </c>
      <c r="F2630" s="56" t="s">
        <v>1381</v>
      </c>
      <c r="G2630" s="66">
        <v>5.3205714285714274</v>
      </c>
      <c r="H2630" s="65">
        <v>35</v>
      </c>
      <c r="I2630" s="47">
        <f t="shared" si="246"/>
        <v>186.21999999999997</v>
      </c>
      <c r="J2630" s="65">
        <v>0</v>
      </c>
      <c r="K2630" s="48">
        <f t="shared" si="247"/>
        <v>0</v>
      </c>
      <c r="L2630" s="65">
        <v>0</v>
      </c>
      <c r="M2630" s="60">
        <f t="shared" si="248"/>
        <v>0</v>
      </c>
      <c r="N2630" s="49">
        <v>0</v>
      </c>
      <c r="O2630" s="62">
        <f t="shared" si="249"/>
        <v>0</v>
      </c>
      <c r="P2630" s="50">
        <f t="shared" si="250"/>
        <v>35</v>
      </c>
      <c r="Q2630" s="51">
        <f t="shared" si="251"/>
        <v>186.21999999999997</v>
      </c>
      <c r="R2630" s="46" t="s">
        <v>7303</v>
      </c>
    </row>
    <row r="2631" spans="1:18" ht="16.5" hidden="1" customHeight="1" x14ac:dyDescent="0.15">
      <c r="A2631" s="56" t="s">
        <v>7242</v>
      </c>
      <c r="B2631" s="98" t="s">
        <v>7243</v>
      </c>
      <c r="C2631" s="98" t="s">
        <v>7244</v>
      </c>
      <c r="D2631" s="56" t="s">
        <v>329</v>
      </c>
      <c r="E2631" s="56" t="s">
        <v>1380</v>
      </c>
      <c r="F2631" s="56" t="s">
        <v>1381</v>
      </c>
      <c r="G2631" s="66">
        <v>1.8</v>
      </c>
      <c r="H2631" s="65">
        <v>0</v>
      </c>
      <c r="I2631" s="47">
        <f t="shared" si="246"/>
        <v>0</v>
      </c>
      <c r="J2631" s="65">
        <v>0</v>
      </c>
      <c r="K2631" s="48">
        <f t="shared" si="247"/>
        <v>0</v>
      </c>
      <c r="L2631" s="65">
        <v>0</v>
      </c>
      <c r="M2631" s="60">
        <f t="shared" si="248"/>
        <v>0</v>
      </c>
      <c r="N2631" s="49">
        <v>11</v>
      </c>
      <c r="O2631" s="62">
        <f t="shared" si="249"/>
        <v>19.8</v>
      </c>
      <c r="P2631" s="50">
        <f t="shared" si="250"/>
        <v>11</v>
      </c>
      <c r="Q2631" s="51">
        <f t="shared" si="251"/>
        <v>19.8</v>
      </c>
      <c r="R2631" s="46" t="s">
        <v>7303</v>
      </c>
    </row>
    <row r="2632" spans="1:18" ht="16.5" hidden="1" customHeight="1" x14ac:dyDescent="0.15">
      <c r="A2632" s="56" t="s">
        <v>7149</v>
      </c>
      <c r="B2632" s="56" t="s">
        <v>7150</v>
      </c>
      <c r="C2632" s="56" t="s">
        <v>7150</v>
      </c>
      <c r="D2632" s="56" t="s">
        <v>329</v>
      </c>
      <c r="E2632" s="56" t="s">
        <v>1247</v>
      </c>
      <c r="F2632" s="56" t="s">
        <v>1248</v>
      </c>
      <c r="G2632" s="66">
        <v>10.776933104671798</v>
      </c>
      <c r="H2632" s="65">
        <v>2</v>
      </c>
      <c r="I2632" s="47">
        <f t="shared" si="246"/>
        <v>21.553866209343596</v>
      </c>
      <c r="J2632" s="65">
        <v>0</v>
      </c>
      <c r="K2632" s="48">
        <f t="shared" si="247"/>
        <v>0</v>
      </c>
      <c r="L2632" s="65">
        <v>0</v>
      </c>
      <c r="M2632" s="60">
        <f t="shared" si="248"/>
        <v>0</v>
      </c>
      <c r="N2632" s="49">
        <v>0</v>
      </c>
      <c r="O2632" s="62">
        <f t="shared" si="249"/>
        <v>0</v>
      </c>
      <c r="P2632" s="50">
        <f t="shared" si="250"/>
        <v>2</v>
      </c>
      <c r="Q2632" s="51">
        <f t="shared" si="251"/>
        <v>21.553866209343596</v>
      </c>
      <c r="R2632" s="46" t="s">
        <v>7303</v>
      </c>
    </row>
    <row r="2633" spans="1:18" ht="16.5" hidden="1" customHeight="1" x14ac:dyDescent="0.15">
      <c r="A2633" s="56" t="s">
        <v>5476</v>
      </c>
      <c r="B2633" s="98" t="s">
        <v>5477</v>
      </c>
      <c r="C2633" s="98" t="s">
        <v>5478</v>
      </c>
      <c r="D2633" s="56" t="s">
        <v>329</v>
      </c>
      <c r="E2633" s="56" t="s">
        <v>5171</v>
      </c>
      <c r="F2633" s="56" t="s">
        <v>5172</v>
      </c>
      <c r="G2633" s="66">
        <v>19.792116892435892</v>
      </c>
      <c r="H2633" s="65">
        <v>0</v>
      </c>
      <c r="I2633" s="47">
        <f t="shared" si="246"/>
        <v>0</v>
      </c>
      <c r="J2633" s="65">
        <v>0</v>
      </c>
      <c r="K2633" s="48">
        <f t="shared" si="247"/>
        <v>0</v>
      </c>
      <c r="L2633" s="65">
        <v>0</v>
      </c>
      <c r="M2633" s="60">
        <f t="shared" si="248"/>
        <v>0</v>
      </c>
      <c r="N2633" s="49">
        <v>1</v>
      </c>
      <c r="O2633" s="62">
        <f t="shared" si="249"/>
        <v>19.792116892435892</v>
      </c>
      <c r="P2633" s="50">
        <f t="shared" si="250"/>
        <v>1</v>
      </c>
      <c r="Q2633" s="51">
        <f t="shared" si="251"/>
        <v>19.792116892435892</v>
      </c>
      <c r="R2633" s="46" t="s">
        <v>1</v>
      </c>
    </row>
    <row r="2634" spans="1:18" ht="16.5" hidden="1" customHeight="1" x14ac:dyDescent="0.15">
      <c r="A2634" s="56" t="s">
        <v>942</v>
      </c>
      <c r="B2634" s="98" t="s">
        <v>7356</v>
      </c>
      <c r="C2634" s="98" t="s">
        <v>7357</v>
      </c>
      <c r="D2634" s="56" t="s">
        <v>329</v>
      </c>
      <c r="E2634" s="56" t="s">
        <v>501</v>
      </c>
      <c r="F2634" s="56" t="s">
        <v>502</v>
      </c>
      <c r="G2634" s="66">
        <v>6.5896830773112018</v>
      </c>
      <c r="H2634" s="65">
        <v>0</v>
      </c>
      <c r="I2634" s="47">
        <f t="shared" si="246"/>
        <v>0</v>
      </c>
      <c r="J2634" s="65">
        <v>0</v>
      </c>
      <c r="K2634" s="48">
        <f t="shared" si="247"/>
        <v>0</v>
      </c>
      <c r="L2634" s="65">
        <v>0</v>
      </c>
      <c r="M2634" s="60">
        <f t="shared" si="248"/>
        <v>0</v>
      </c>
      <c r="N2634" s="49">
        <v>3</v>
      </c>
      <c r="O2634" s="62">
        <f t="shared" si="249"/>
        <v>19.769049231933607</v>
      </c>
      <c r="P2634" s="50">
        <f t="shared" si="250"/>
        <v>3</v>
      </c>
      <c r="Q2634" s="51">
        <f t="shared" si="251"/>
        <v>19.769049231933607</v>
      </c>
      <c r="R2634" s="46" t="s">
        <v>7299</v>
      </c>
    </row>
    <row r="2635" spans="1:18" ht="16.5" hidden="1" customHeight="1" x14ac:dyDescent="0.15">
      <c r="A2635" s="56" t="s">
        <v>9063</v>
      </c>
      <c r="B2635" s="56" t="s">
        <v>9064</v>
      </c>
      <c r="C2635" s="56" t="s">
        <v>9064</v>
      </c>
      <c r="D2635" s="56" t="s">
        <v>329</v>
      </c>
      <c r="E2635" s="56" t="s">
        <v>1380</v>
      </c>
      <c r="F2635" s="56" t="s">
        <v>1381</v>
      </c>
      <c r="G2635" s="66">
        <v>4.0250000000000004</v>
      </c>
      <c r="H2635" s="65">
        <v>4</v>
      </c>
      <c r="I2635" s="47">
        <f t="shared" si="246"/>
        <v>16.100000000000001</v>
      </c>
      <c r="J2635" s="65">
        <v>0</v>
      </c>
      <c r="K2635" s="48">
        <f t="shared" si="247"/>
        <v>0</v>
      </c>
      <c r="L2635" s="65">
        <v>0</v>
      </c>
      <c r="M2635" s="60">
        <f t="shared" si="248"/>
        <v>0</v>
      </c>
      <c r="N2635" s="49">
        <v>0</v>
      </c>
      <c r="O2635" s="62">
        <f t="shared" si="249"/>
        <v>0</v>
      </c>
      <c r="P2635" s="50">
        <f t="shared" si="250"/>
        <v>4</v>
      </c>
      <c r="Q2635" s="51">
        <f t="shared" si="251"/>
        <v>16.100000000000001</v>
      </c>
      <c r="R2635" s="46" t="s">
        <v>7303</v>
      </c>
    </row>
    <row r="2636" spans="1:18" ht="16.5" hidden="1" customHeight="1" x14ac:dyDescent="0.15">
      <c r="A2636" s="56" t="s">
        <v>3710</v>
      </c>
      <c r="B2636" s="98" t="s">
        <v>3711</v>
      </c>
      <c r="C2636" s="98" t="s">
        <v>3711</v>
      </c>
      <c r="D2636" s="56" t="s">
        <v>350</v>
      </c>
      <c r="E2636" s="56" t="s">
        <v>391</v>
      </c>
      <c r="F2636" s="56" t="s">
        <v>392</v>
      </c>
      <c r="G2636" s="66">
        <v>0.20999999999999994</v>
      </c>
      <c r="H2636" s="65">
        <v>0</v>
      </c>
      <c r="I2636" s="47">
        <f t="shared" si="246"/>
        <v>0</v>
      </c>
      <c r="J2636" s="65">
        <v>0</v>
      </c>
      <c r="K2636" s="48">
        <f t="shared" si="247"/>
        <v>0</v>
      </c>
      <c r="L2636" s="65">
        <v>0</v>
      </c>
      <c r="M2636" s="60">
        <f t="shared" si="248"/>
        <v>0</v>
      </c>
      <c r="N2636" s="49">
        <v>94</v>
      </c>
      <c r="O2636" s="62">
        <f t="shared" si="249"/>
        <v>19.739999999999995</v>
      </c>
      <c r="P2636" s="50">
        <f t="shared" si="250"/>
        <v>94</v>
      </c>
      <c r="Q2636" s="51">
        <f t="shared" si="251"/>
        <v>19.739999999999995</v>
      </c>
      <c r="R2636" s="46" t="s">
        <v>7307</v>
      </c>
    </row>
    <row r="2637" spans="1:18" ht="16.5" hidden="1" customHeight="1" x14ac:dyDescent="0.15">
      <c r="A2637" s="56" t="s">
        <v>2827</v>
      </c>
      <c r="B2637" s="98" t="s">
        <v>2828</v>
      </c>
      <c r="C2637" s="98" t="s">
        <v>2829</v>
      </c>
      <c r="D2637" s="56" t="s">
        <v>350</v>
      </c>
      <c r="E2637" s="56" t="s">
        <v>330</v>
      </c>
      <c r="F2637" s="56" t="s">
        <v>331</v>
      </c>
      <c r="G2637" s="66">
        <v>6.8206475114510065E-3</v>
      </c>
      <c r="H2637" s="65">
        <v>0</v>
      </c>
      <c r="I2637" s="47">
        <f t="shared" si="246"/>
        <v>0</v>
      </c>
      <c r="J2637" s="65">
        <v>0</v>
      </c>
      <c r="K2637" s="48">
        <f t="shared" si="247"/>
        <v>0</v>
      </c>
      <c r="L2637" s="65">
        <v>0</v>
      </c>
      <c r="M2637" s="60">
        <f t="shared" si="248"/>
        <v>0</v>
      </c>
      <c r="N2637" s="49">
        <v>2877</v>
      </c>
      <c r="O2637" s="62">
        <f t="shared" si="249"/>
        <v>19.623002890444546</v>
      </c>
      <c r="P2637" s="50">
        <f t="shared" si="250"/>
        <v>2877</v>
      </c>
      <c r="Q2637" s="51">
        <f t="shared" si="251"/>
        <v>19.623002890444546</v>
      </c>
      <c r="R2637" s="46" t="s">
        <v>7307</v>
      </c>
    </row>
    <row r="2638" spans="1:18" ht="16.5" hidden="1" customHeight="1" x14ac:dyDescent="0.15">
      <c r="A2638" s="56" t="s">
        <v>6369</v>
      </c>
      <c r="B2638" s="98" t="s">
        <v>6370</v>
      </c>
      <c r="C2638" s="98" t="s">
        <v>6263</v>
      </c>
      <c r="D2638" s="56" t="s">
        <v>329</v>
      </c>
      <c r="E2638" s="56" t="s">
        <v>5298</v>
      </c>
      <c r="F2638" s="56" t="s">
        <v>5299</v>
      </c>
      <c r="G2638" s="66">
        <v>19.555595482818944</v>
      </c>
      <c r="H2638" s="65">
        <v>0</v>
      </c>
      <c r="I2638" s="47">
        <f t="shared" si="246"/>
        <v>0</v>
      </c>
      <c r="J2638" s="65">
        <v>0</v>
      </c>
      <c r="K2638" s="48">
        <f t="shared" si="247"/>
        <v>0</v>
      </c>
      <c r="L2638" s="65">
        <v>0</v>
      </c>
      <c r="M2638" s="60">
        <f t="shared" si="248"/>
        <v>0</v>
      </c>
      <c r="N2638" s="49">
        <v>1</v>
      </c>
      <c r="O2638" s="62">
        <f t="shared" si="249"/>
        <v>19.555595482818944</v>
      </c>
      <c r="P2638" s="50">
        <f t="shared" si="250"/>
        <v>1</v>
      </c>
      <c r="Q2638" s="51">
        <f t="shared" si="251"/>
        <v>19.555595482818944</v>
      </c>
      <c r="R2638" s="46" t="s">
        <v>1</v>
      </c>
    </row>
    <row r="2639" spans="1:18" ht="16.5" hidden="1" customHeight="1" x14ac:dyDescent="0.15">
      <c r="A2639" s="56" t="s">
        <v>2249</v>
      </c>
      <c r="B2639" s="98" t="s">
        <v>2250</v>
      </c>
      <c r="C2639" s="98" t="s">
        <v>1677</v>
      </c>
      <c r="D2639" s="56" t="s">
        <v>329</v>
      </c>
      <c r="E2639" s="56" t="s">
        <v>1310</v>
      </c>
      <c r="F2639" s="56" t="s">
        <v>1311</v>
      </c>
      <c r="G2639" s="66">
        <v>1.9484363636363637</v>
      </c>
      <c r="H2639" s="65">
        <v>0</v>
      </c>
      <c r="I2639" s="47">
        <f t="shared" si="246"/>
        <v>0</v>
      </c>
      <c r="J2639" s="65">
        <v>0</v>
      </c>
      <c r="K2639" s="48">
        <f t="shared" si="247"/>
        <v>0</v>
      </c>
      <c r="L2639" s="65">
        <v>0</v>
      </c>
      <c r="M2639" s="60">
        <f t="shared" si="248"/>
        <v>0</v>
      </c>
      <c r="N2639" s="49">
        <v>10</v>
      </c>
      <c r="O2639" s="62">
        <f t="shared" si="249"/>
        <v>19.484363636363639</v>
      </c>
      <c r="P2639" s="50">
        <f t="shared" si="250"/>
        <v>10</v>
      </c>
      <c r="Q2639" s="51">
        <f t="shared" si="251"/>
        <v>19.484363636363639</v>
      </c>
      <c r="R2639" s="46" t="s">
        <v>7301</v>
      </c>
    </row>
    <row r="2640" spans="1:18" ht="16.5" hidden="1" customHeight="1" x14ac:dyDescent="0.15">
      <c r="A2640" s="56" t="s">
        <v>5344</v>
      </c>
      <c r="B2640" s="98" t="s">
        <v>5345</v>
      </c>
      <c r="C2640" s="98" t="s">
        <v>5193</v>
      </c>
      <c r="D2640" s="56" t="s">
        <v>329</v>
      </c>
      <c r="E2640" s="56" t="s">
        <v>5298</v>
      </c>
      <c r="F2640" s="56" t="s">
        <v>5299</v>
      </c>
      <c r="G2640" s="66">
        <v>19.008988004014451</v>
      </c>
      <c r="H2640" s="65">
        <v>0</v>
      </c>
      <c r="I2640" s="47">
        <f t="shared" si="246"/>
        <v>0</v>
      </c>
      <c r="J2640" s="65">
        <v>0</v>
      </c>
      <c r="K2640" s="48">
        <f t="shared" si="247"/>
        <v>0</v>
      </c>
      <c r="L2640" s="65">
        <v>0</v>
      </c>
      <c r="M2640" s="60">
        <f t="shared" si="248"/>
        <v>0</v>
      </c>
      <c r="N2640" s="49">
        <v>1</v>
      </c>
      <c r="O2640" s="62">
        <f t="shared" si="249"/>
        <v>19.008988004014451</v>
      </c>
      <c r="P2640" s="50">
        <f t="shared" si="250"/>
        <v>1</v>
      </c>
      <c r="Q2640" s="51">
        <f t="shared" si="251"/>
        <v>19.008988004014451</v>
      </c>
      <c r="R2640" s="46" t="s">
        <v>1</v>
      </c>
    </row>
    <row r="2641" spans="1:18" ht="16.5" hidden="1" customHeight="1" x14ac:dyDescent="0.15">
      <c r="A2641" s="56" t="s">
        <v>3055</v>
      </c>
      <c r="B2641" s="98" t="s">
        <v>3056</v>
      </c>
      <c r="C2641" s="98" t="s">
        <v>3057</v>
      </c>
      <c r="D2641" s="56" t="s">
        <v>329</v>
      </c>
      <c r="E2641" s="56" t="s">
        <v>351</v>
      </c>
      <c r="F2641" s="56" t="s">
        <v>352</v>
      </c>
      <c r="G2641" s="66">
        <v>3.8000000000000004E-3</v>
      </c>
      <c r="H2641" s="65">
        <v>0</v>
      </c>
      <c r="I2641" s="47">
        <f t="shared" si="246"/>
        <v>0</v>
      </c>
      <c r="J2641" s="65">
        <v>0</v>
      </c>
      <c r="K2641" s="48">
        <f t="shared" si="247"/>
        <v>0</v>
      </c>
      <c r="L2641" s="65">
        <v>0</v>
      </c>
      <c r="M2641" s="60">
        <f t="shared" si="248"/>
        <v>0</v>
      </c>
      <c r="N2641" s="49">
        <v>4954</v>
      </c>
      <c r="O2641" s="62">
        <f t="shared" si="249"/>
        <v>18.825200000000002</v>
      </c>
      <c r="P2641" s="50">
        <f t="shared" si="250"/>
        <v>4954</v>
      </c>
      <c r="Q2641" s="51">
        <f t="shared" si="251"/>
        <v>18.825200000000002</v>
      </c>
      <c r="R2641" s="46" t="s">
        <v>7307</v>
      </c>
    </row>
    <row r="2642" spans="1:18" ht="16.5" hidden="1" customHeight="1" x14ac:dyDescent="0.15">
      <c r="A2642" s="56" t="s">
        <v>3897</v>
      </c>
      <c r="B2642" s="98" t="s">
        <v>3898</v>
      </c>
      <c r="C2642" s="98" t="s">
        <v>3899</v>
      </c>
      <c r="D2642" s="56" t="s">
        <v>329</v>
      </c>
      <c r="E2642" s="56" t="s">
        <v>1380</v>
      </c>
      <c r="F2642" s="56" t="s">
        <v>1381</v>
      </c>
      <c r="G2642" s="66">
        <v>1.25</v>
      </c>
      <c r="H2642" s="65">
        <v>0</v>
      </c>
      <c r="I2642" s="47">
        <f t="shared" si="246"/>
        <v>0</v>
      </c>
      <c r="J2642" s="65">
        <v>0</v>
      </c>
      <c r="K2642" s="48">
        <f t="shared" si="247"/>
        <v>0</v>
      </c>
      <c r="L2642" s="65">
        <v>0</v>
      </c>
      <c r="M2642" s="60">
        <f t="shared" si="248"/>
        <v>0</v>
      </c>
      <c r="N2642" s="49">
        <v>15</v>
      </c>
      <c r="O2642" s="62">
        <f t="shared" si="249"/>
        <v>18.75</v>
      </c>
      <c r="P2642" s="50">
        <f t="shared" si="250"/>
        <v>15</v>
      </c>
      <c r="Q2642" s="51">
        <f t="shared" si="251"/>
        <v>18.75</v>
      </c>
      <c r="R2642" s="46" t="s">
        <v>7307</v>
      </c>
    </row>
    <row r="2643" spans="1:18" ht="16.5" hidden="1" customHeight="1" x14ac:dyDescent="0.15">
      <c r="A2643" s="56" t="s">
        <v>2372</v>
      </c>
      <c r="B2643" s="98" t="s">
        <v>2373</v>
      </c>
      <c r="C2643" s="98" t="s">
        <v>2373</v>
      </c>
      <c r="D2643" s="56" t="s">
        <v>350</v>
      </c>
      <c r="E2643" s="56" t="s">
        <v>467</v>
      </c>
      <c r="F2643" s="56" t="s">
        <v>468</v>
      </c>
      <c r="G2643" s="66">
        <v>0.08</v>
      </c>
      <c r="H2643" s="65">
        <v>0</v>
      </c>
      <c r="I2643" s="47">
        <f t="shared" si="246"/>
        <v>0</v>
      </c>
      <c r="J2643" s="65">
        <v>0</v>
      </c>
      <c r="K2643" s="48">
        <f t="shared" si="247"/>
        <v>0</v>
      </c>
      <c r="L2643" s="65">
        <v>0</v>
      </c>
      <c r="M2643" s="60">
        <f t="shared" si="248"/>
        <v>0</v>
      </c>
      <c r="N2643" s="49">
        <v>234</v>
      </c>
      <c r="O2643" s="62">
        <f t="shared" si="249"/>
        <v>18.72</v>
      </c>
      <c r="P2643" s="50">
        <f t="shared" si="250"/>
        <v>234</v>
      </c>
      <c r="Q2643" s="51">
        <f t="shared" si="251"/>
        <v>18.72</v>
      </c>
      <c r="R2643" s="46" t="s">
        <v>7307</v>
      </c>
    </row>
    <row r="2644" spans="1:18" ht="16.5" hidden="1" customHeight="1" x14ac:dyDescent="0.15">
      <c r="A2644" s="56" t="s">
        <v>6389</v>
      </c>
      <c r="B2644" s="98" t="s">
        <v>6390</v>
      </c>
      <c r="C2644" s="98" t="s">
        <v>6391</v>
      </c>
      <c r="D2644" s="56" t="s">
        <v>329</v>
      </c>
      <c r="E2644" s="56" t="s">
        <v>1247</v>
      </c>
      <c r="F2644" s="56" t="s">
        <v>1248</v>
      </c>
      <c r="G2644" s="66">
        <v>18.646258713095094</v>
      </c>
      <c r="H2644" s="65">
        <v>0</v>
      </c>
      <c r="I2644" s="47">
        <f t="shared" si="246"/>
        <v>0</v>
      </c>
      <c r="J2644" s="65">
        <v>0</v>
      </c>
      <c r="K2644" s="48">
        <f t="shared" si="247"/>
        <v>0</v>
      </c>
      <c r="L2644" s="65">
        <v>0</v>
      </c>
      <c r="M2644" s="60">
        <f t="shared" si="248"/>
        <v>0</v>
      </c>
      <c r="N2644" s="49">
        <v>1</v>
      </c>
      <c r="O2644" s="62">
        <f t="shared" si="249"/>
        <v>18.646258713095094</v>
      </c>
      <c r="P2644" s="50">
        <f t="shared" si="250"/>
        <v>1</v>
      </c>
      <c r="Q2644" s="51">
        <f t="shared" si="251"/>
        <v>18.646258713095094</v>
      </c>
      <c r="R2644" s="46" t="s">
        <v>1</v>
      </c>
    </row>
    <row r="2645" spans="1:18" ht="16.5" hidden="1" customHeight="1" x14ac:dyDescent="0.15">
      <c r="A2645" s="56" t="s">
        <v>2402</v>
      </c>
      <c r="B2645" s="98" t="s">
        <v>2403</v>
      </c>
      <c r="C2645" s="98" t="s">
        <v>2403</v>
      </c>
      <c r="D2645" s="56" t="s">
        <v>350</v>
      </c>
      <c r="E2645" s="56" t="s">
        <v>467</v>
      </c>
      <c r="F2645" s="56" t="s">
        <v>468</v>
      </c>
      <c r="G2645" s="66">
        <v>0.02</v>
      </c>
      <c r="H2645" s="65">
        <v>0</v>
      </c>
      <c r="I2645" s="47">
        <f t="shared" si="246"/>
        <v>0</v>
      </c>
      <c r="J2645" s="65">
        <v>0</v>
      </c>
      <c r="K2645" s="48">
        <f t="shared" si="247"/>
        <v>0</v>
      </c>
      <c r="L2645" s="65">
        <v>0</v>
      </c>
      <c r="M2645" s="60">
        <f t="shared" si="248"/>
        <v>0</v>
      </c>
      <c r="N2645" s="49">
        <v>930</v>
      </c>
      <c r="O2645" s="62">
        <f t="shared" si="249"/>
        <v>18.600000000000001</v>
      </c>
      <c r="P2645" s="50">
        <f t="shared" si="250"/>
        <v>930</v>
      </c>
      <c r="Q2645" s="51">
        <f t="shared" si="251"/>
        <v>18.600000000000001</v>
      </c>
      <c r="R2645" s="46" t="s">
        <v>7307</v>
      </c>
    </row>
    <row r="2646" spans="1:18" ht="16.5" hidden="1" customHeight="1" x14ac:dyDescent="0.15">
      <c r="A2646" s="56" t="s">
        <v>8960</v>
      </c>
      <c r="B2646" s="56" t="s">
        <v>8961</v>
      </c>
      <c r="C2646" s="56" t="s">
        <v>8961</v>
      </c>
      <c r="D2646" s="56" t="s">
        <v>329</v>
      </c>
      <c r="E2646" s="56" t="s">
        <v>1380</v>
      </c>
      <c r="F2646" s="56" t="s">
        <v>1381</v>
      </c>
      <c r="G2646" s="66">
        <v>9.1988235294117662E-2</v>
      </c>
      <c r="H2646" s="65">
        <v>83</v>
      </c>
      <c r="I2646" s="47">
        <f t="shared" si="246"/>
        <v>7.6350235294117663</v>
      </c>
      <c r="J2646" s="65">
        <v>0</v>
      </c>
      <c r="K2646" s="48">
        <f t="shared" si="247"/>
        <v>0</v>
      </c>
      <c r="L2646" s="65">
        <v>0</v>
      </c>
      <c r="M2646" s="60">
        <f t="shared" si="248"/>
        <v>0</v>
      </c>
      <c r="N2646" s="49">
        <v>0</v>
      </c>
      <c r="O2646" s="62">
        <f t="shared" si="249"/>
        <v>0</v>
      </c>
      <c r="P2646" s="50">
        <f t="shared" si="250"/>
        <v>83</v>
      </c>
      <c r="Q2646" s="51">
        <f t="shared" si="251"/>
        <v>7.6350235294117663</v>
      </c>
      <c r="R2646" s="46" t="s">
        <v>7303</v>
      </c>
    </row>
    <row r="2647" spans="1:18" ht="16.5" hidden="1" customHeight="1" x14ac:dyDescent="0.15">
      <c r="A2647" s="56" t="s">
        <v>8962</v>
      </c>
      <c r="B2647" s="56" t="s">
        <v>8963</v>
      </c>
      <c r="C2647" s="56" t="s">
        <v>8963</v>
      </c>
      <c r="D2647" s="56" t="s">
        <v>329</v>
      </c>
      <c r="E2647" s="56" t="s">
        <v>1380</v>
      </c>
      <c r="F2647" s="56" t="s">
        <v>1381</v>
      </c>
      <c r="G2647" s="66">
        <v>9.1021212121212142E-2</v>
      </c>
      <c r="H2647" s="65">
        <v>40</v>
      </c>
      <c r="I2647" s="47">
        <f t="shared" si="246"/>
        <v>3.6408484848484859</v>
      </c>
      <c r="J2647" s="65">
        <v>0</v>
      </c>
      <c r="K2647" s="48">
        <f t="shared" si="247"/>
        <v>0</v>
      </c>
      <c r="L2647" s="65">
        <v>0</v>
      </c>
      <c r="M2647" s="60">
        <f t="shared" si="248"/>
        <v>0</v>
      </c>
      <c r="N2647" s="49">
        <v>0</v>
      </c>
      <c r="O2647" s="62">
        <f t="shared" si="249"/>
        <v>0</v>
      </c>
      <c r="P2647" s="50">
        <f t="shared" si="250"/>
        <v>40</v>
      </c>
      <c r="Q2647" s="51">
        <f t="shared" si="251"/>
        <v>3.6408484848484859</v>
      </c>
      <c r="R2647" s="46" t="s">
        <v>7303</v>
      </c>
    </row>
    <row r="2648" spans="1:18" ht="16.5" hidden="1" customHeight="1" x14ac:dyDescent="0.15">
      <c r="A2648" s="56" t="s">
        <v>2678</v>
      </c>
      <c r="B2648" s="98" t="s">
        <v>2679</v>
      </c>
      <c r="C2648" s="98" t="s">
        <v>2680</v>
      </c>
      <c r="D2648" s="56" t="s">
        <v>329</v>
      </c>
      <c r="E2648" s="56" t="s">
        <v>351</v>
      </c>
      <c r="F2648" s="56" t="s">
        <v>352</v>
      </c>
      <c r="G2648" s="66">
        <v>9.4948547336387683E-3</v>
      </c>
      <c r="H2648" s="65">
        <v>0</v>
      </c>
      <c r="I2648" s="47">
        <f t="shared" si="246"/>
        <v>0</v>
      </c>
      <c r="J2648" s="65">
        <v>0</v>
      </c>
      <c r="K2648" s="48">
        <f t="shared" si="247"/>
        <v>0</v>
      </c>
      <c r="L2648" s="65">
        <v>0</v>
      </c>
      <c r="M2648" s="60">
        <f t="shared" si="248"/>
        <v>0</v>
      </c>
      <c r="N2648" s="49">
        <v>1938</v>
      </c>
      <c r="O2648" s="62">
        <f t="shared" si="249"/>
        <v>18.401028473791932</v>
      </c>
      <c r="P2648" s="50">
        <f t="shared" si="250"/>
        <v>1938</v>
      </c>
      <c r="Q2648" s="51">
        <f t="shared" si="251"/>
        <v>18.401028473791932</v>
      </c>
      <c r="R2648" s="46" t="s">
        <v>7307</v>
      </c>
    </row>
    <row r="2649" spans="1:18" ht="16.5" hidden="1" customHeight="1" x14ac:dyDescent="0.15">
      <c r="A2649" s="56" t="s">
        <v>2596</v>
      </c>
      <c r="B2649" s="98" t="s">
        <v>2597</v>
      </c>
      <c r="C2649" s="98" t="s">
        <v>2597</v>
      </c>
      <c r="D2649" s="56" t="s">
        <v>350</v>
      </c>
      <c r="E2649" s="56" t="s">
        <v>351</v>
      </c>
      <c r="F2649" s="56" t="s">
        <v>352</v>
      </c>
      <c r="G2649" s="66">
        <v>5.0000000000000001E-3</v>
      </c>
      <c r="H2649" s="65">
        <v>0</v>
      </c>
      <c r="I2649" s="47">
        <f t="shared" si="246"/>
        <v>0</v>
      </c>
      <c r="J2649" s="65">
        <v>0</v>
      </c>
      <c r="K2649" s="48">
        <f t="shared" si="247"/>
        <v>0</v>
      </c>
      <c r="L2649" s="65">
        <v>0</v>
      </c>
      <c r="M2649" s="60">
        <f t="shared" si="248"/>
        <v>0</v>
      </c>
      <c r="N2649" s="49">
        <v>3656</v>
      </c>
      <c r="O2649" s="62">
        <f t="shared" si="249"/>
        <v>18.28</v>
      </c>
      <c r="P2649" s="50">
        <f t="shared" si="250"/>
        <v>3656</v>
      </c>
      <c r="Q2649" s="51">
        <f t="shared" si="251"/>
        <v>18.28</v>
      </c>
      <c r="R2649" s="46" t="s">
        <v>7307</v>
      </c>
    </row>
    <row r="2650" spans="1:18" ht="16.5" hidden="1" customHeight="1" x14ac:dyDescent="0.15">
      <c r="A2650" s="56" t="s">
        <v>9313</v>
      </c>
      <c r="B2650" s="56" t="s">
        <v>9314</v>
      </c>
      <c r="C2650" s="56" t="s">
        <v>9314</v>
      </c>
      <c r="D2650" s="56" t="s">
        <v>329</v>
      </c>
      <c r="E2650" s="56" t="s">
        <v>1380</v>
      </c>
      <c r="F2650" s="56" t="s">
        <v>1381</v>
      </c>
      <c r="G2650" s="66">
        <v>7.53125</v>
      </c>
      <c r="H2650" s="65">
        <v>8</v>
      </c>
      <c r="I2650" s="47">
        <f t="shared" si="246"/>
        <v>60.25</v>
      </c>
      <c r="J2650" s="65">
        <v>0</v>
      </c>
      <c r="K2650" s="48">
        <f t="shared" si="247"/>
        <v>0</v>
      </c>
      <c r="L2650" s="65">
        <v>0</v>
      </c>
      <c r="M2650" s="60">
        <f t="shared" si="248"/>
        <v>0</v>
      </c>
      <c r="N2650" s="49">
        <v>0</v>
      </c>
      <c r="O2650" s="62">
        <f t="shared" si="249"/>
        <v>0</v>
      </c>
      <c r="P2650" s="50">
        <f t="shared" si="250"/>
        <v>8</v>
      </c>
      <c r="Q2650" s="51">
        <f t="shared" si="251"/>
        <v>60.25</v>
      </c>
      <c r="R2650" s="46" t="s">
        <v>7303</v>
      </c>
    </row>
    <row r="2651" spans="1:18" ht="16.5" hidden="1" customHeight="1" x14ac:dyDescent="0.15">
      <c r="A2651" s="56" t="s">
        <v>1471</v>
      </c>
      <c r="B2651" s="98" t="s">
        <v>1472</v>
      </c>
      <c r="C2651" s="98" t="s">
        <v>1472</v>
      </c>
      <c r="D2651" s="56" t="s">
        <v>329</v>
      </c>
      <c r="E2651" s="56" t="s">
        <v>330</v>
      </c>
      <c r="F2651" s="56" t="s">
        <v>331</v>
      </c>
      <c r="G2651" s="66">
        <v>6.081626304400797</v>
      </c>
      <c r="H2651" s="65">
        <v>0</v>
      </c>
      <c r="I2651" s="47">
        <f t="shared" si="246"/>
        <v>0</v>
      </c>
      <c r="J2651" s="65">
        <v>0</v>
      </c>
      <c r="K2651" s="48">
        <f t="shared" si="247"/>
        <v>0</v>
      </c>
      <c r="L2651" s="65">
        <v>0</v>
      </c>
      <c r="M2651" s="60">
        <f t="shared" si="248"/>
        <v>0</v>
      </c>
      <c r="N2651" s="49">
        <v>3</v>
      </c>
      <c r="O2651" s="62">
        <f t="shared" si="249"/>
        <v>18.244878913202392</v>
      </c>
      <c r="P2651" s="50">
        <f t="shared" si="250"/>
        <v>3</v>
      </c>
      <c r="Q2651" s="51">
        <f t="shared" si="251"/>
        <v>18.244878913202392</v>
      </c>
      <c r="R2651" s="46" t="s">
        <v>7300</v>
      </c>
    </row>
    <row r="2652" spans="1:18" ht="16.5" hidden="1" customHeight="1" x14ac:dyDescent="0.15">
      <c r="A2652" s="56" t="s">
        <v>2499</v>
      </c>
      <c r="B2652" s="98" t="s">
        <v>2500</v>
      </c>
      <c r="C2652" s="98" t="s">
        <v>2500</v>
      </c>
      <c r="D2652" s="56" t="s">
        <v>350</v>
      </c>
      <c r="E2652" s="56" t="s">
        <v>351</v>
      </c>
      <c r="F2652" s="56" t="s">
        <v>352</v>
      </c>
      <c r="G2652" s="66">
        <v>1.1999999999999999E-2</v>
      </c>
      <c r="H2652" s="65">
        <v>0</v>
      </c>
      <c r="I2652" s="47">
        <f t="shared" si="246"/>
        <v>0</v>
      </c>
      <c r="J2652" s="65">
        <v>0</v>
      </c>
      <c r="K2652" s="48">
        <f t="shared" si="247"/>
        <v>0</v>
      </c>
      <c r="L2652" s="65">
        <v>0</v>
      </c>
      <c r="M2652" s="60">
        <f t="shared" si="248"/>
        <v>0</v>
      </c>
      <c r="N2652" s="49">
        <v>1520</v>
      </c>
      <c r="O2652" s="62">
        <f t="shared" si="249"/>
        <v>18.239999999999998</v>
      </c>
      <c r="P2652" s="50">
        <f t="shared" si="250"/>
        <v>1520</v>
      </c>
      <c r="Q2652" s="51">
        <f t="shared" si="251"/>
        <v>18.239999999999998</v>
      </c>
      <c r="R2652" s="46" t="s">
        <v>7307</v>
      </c>
    </row>
    <row r="2653" spans="1:18" ht="16.5" hidden="1" customHeight="1" x14ac:dyDescent="0.15">
      <c r="A2653" s="56" t="s">
        <v>2569</v>
      </c>
      <c r="B2653" s="98" t="s">
        <v>2570</v>
      </c>
      <c r="C2653" s="98" t="s">
        <v>2571</v>
      </c>
      <c r="D2653" s="56" t="s">
        <v>350</v>
      </c>
      <c r="E2653" s="56" t="s">
        <v>351</v>
      </c>
      <c r="F2653" s="56" t="s">
        <v>352</v>
      </c>
      <c r="G2653" s="66">
        <v>8.0000000000000002E-3</v>
      </c>
      <c r="H2653" s="65">
        <v>0</v>
      </c>
      <c r="I2653" s="47">
        <f t="shared" si="246"/>
        <v>0</v>
      </c>
      <c r="J2653" s="65">
        <v>0</v>
      </c>
      <c r="K2653" s="48">
        <f t="shared" si="247"/>
        <v>0</v>
      </c>
      <c r="L2653" s="65">
        <v>0</v>
      </c>
      <c r="M2653" s="60">
        <f t="shared" si="248"/>
        <v>0</v>
      </c>
      <c r="N2653" s="49">
        <v>2262</v>
      </c>
      <c r="O2653" s="62">
        <f t="shared" si="249"/>
        <v>18.096</v>
      </c>
      <c r="P2653" s="50">
        <f t="shared" si="250"/>
        <v>2262</v>
      </c>
      <c r="Q2653" s="51">
        <f t="shared" si="251"/>
        <v>18.096</v>
      </c>
      <c r="R2653" s="46" t="s">
        <v>7307</v>
      </c>
    </row>
    <row r="2654" spans="1:18" ht="16.5" hidden="1" customHeight="1" x14ac:dyDescent="0.15">
      <c r="A2654" s="56" t="s">
        <v>7195</v>
      </c>
      <c r="B2654" s="98" t="s">
        <v>7196</v>
      </c>
      <c r="C2654" s="98" t="s">
        <v>7197</v>
      </c>
      <c r="D2654" s="56" t="s">
        <v>329</v>
      </c>
      <c r="E2654" s="56" t="s">
        <v>1380</v>
      </c>
      <c r="F2654" s="56" t="s">
        <v>1381</v>
      </c>
      <c r="G2654" s="66">
        <v>9</v>
      </c>
      <c r="H2654" s="65">
        <v>0</v>
      </c>
      <c r="I2654" s="47">
        <f t="shared" si="246"/>
        <v>0</v>
      </c>
      <c r="J2654" s="65">
        <v>0</v>
      </c>
      <c r="K2654" s="48">
        <f t="shared" si="247"/>
        <v>0</v>
      </c>
      <c r="L2654" s="65">
        <v>0</v>
      </c>
      <c r="M2654" s="60">
        <f t="shared" si="248"/>
        <v>0</v>
      </c>
      <c r="N2654" s="49">
        <v>2</v>
      </c>
      <c r="O2654" s="62">
        <f t="shared" si="249"/>
        <v>18</v>
      </c>
      <c r="P2654" s="50">
        <f t="shared" si="250"/>
        <v>2</v>
      </c>
      <c r="Q2654" s="51">
        <f t="shared" si="251"/>
        <v>18</v>
      </c>
      <c r="R2654" s="46" t="s">
        <v>7303</v>
      </c>
    </row>
    <row r="2655" spans="1:18" ht="16.5" hidden="1" customHeight="1" x14ac:dyDescent="0.15">
      <c r="A2655" s="56" t="s">
        <v>3359</v>
      </c>
      <c r="B2655" s="98" t="s">
        <v>7780</v>
      </c>
      <c r="C2655" s="98" t="s">
        <v>7781</v>
      </c>
      <c r="D2655" s="56" t="s">
        <v>350</v>
      </c>
      <c r="E2655" s="56" t="s">
        <v>351</v>
      </c>
      <c r="F2655" s="56" t="s">
        <v>352</v>
      </c>
      <c r="G2655" s="66">
        <v>4.4999999999999998E-2</v>
      </c>
      <c r="H2655" s="65">
        <v>0</v>
      </c>
      <c r="I2655" s="47">
        <f t="shared" si="246"/>
        <v>0</v>
      </c>
      <c r="J2655" s="65">
        <v>0</v>
      </c>
      <c r="K2655" s="48">
        <f t="shared" si="247"/>
        <v>0</v>
      </c>
      <c r="L2655" s="65">
        <v>0</v>
      </c>
      <c r="M2655" s="60">
        <f t="shared" si="248"/>
        <v>0</v>
      </c>
      <c r="N2655" s="49">
        <v>400</v>
      </c>
      <c r="O2655" s="62">
        <f t="shared" si="249"/>
        <v>18</v>
      </c>
      <c r="P2655" s="50">
        <f t="shared" si="250"/>
        <v>400</v>
      </c>
      <c r="Q2655" s="51">
        <f t="shared" si="251"/>
        <v>18</v>
      </c>
      <c r="R2655" s="46" t="s">
        <v>7307</v>
      </c>
    </row>
    <row r="2656" spans="1:18" ht="16.5" hidden="1" customHeight="1" x14ac:dyDescent="0.15">
      <c r="A2656" s="56" t="s">
        <v>4957</v>
      </c>
      <c r="B2656" s="98" t="s">
        <v>4958</v>
      </c>
      <c r="C2656" s="98" t="s">
        <v>4959</v>
      </c>
      <c r="D2656" s="56" t="s">
        <v>329</v>
      </c>
      <c r="E2656" s="56" t="s">
        <v>1380</v>
      </c>
      <c r="F2656" s="56" t="s">
        <v>1381</v>
      </c>
      <c r="G2656" s="66">
        <v>0.5</v>
      </c>
      <c r="H2656" s="65">
        <v>0</v>
      </c>
      <c r="I2656" s="47">
        <f t="shared" si="246"/>
        <v>0</v>
      </c>
      <c r="J2656" s="65">
        <v>0</v>
      </c>
      <c r="K2656" s="48">
        <f t="shared" si="247"/>
        <v>0</v>
      </c>
      <c r="L2656" s="65">
        <v>0</v>
      </c>
      <c r="M2656" s="60">
        <f t="shared" si="248"/>
        <v>0</v>
      </c>
      <c r="N2656" s="49">
        <v>36</v>
      </c>
      <c r="O2656" s="62">
        <f t="shared" si="249"/>
        <v>18</v>
      </c>
      <c r="P2656" s="50">
        <f t="shared" si="250"/>
        <v>36</v>
      </c>
      <c r="Q2656" s="51">
        <f t="shared" si="251"/>
        <v>18</v>
      </c>
      <c r="R2656" s="46" t="s">
        <v>7303</v>
      </c>
    </row>
    <row r="2657" spans="1:18" ht="16.5" hidden="1" customHeight="1" x14ac:dyDescent="0.15">
      <c r="A2657" s="56" t="s">
        <v>5091</v>
      </c>
      <c r="B2657" s="98" t="s">
        <v>5092</v>
      </c>
      <c r="C2657" s="98" t="s">
        <v>5092</v>
      </c>
      <c r="D2657" s="56" t="s">
        <v>329</v>
      </c>
      <c r="E2657" s="56" t="s">
        <v>1380</v>
      </c>
      <c r="F2657" s="56" t="s">
        <v>1381</v>
      </c>
      <c r="G2657" s="66">
        <v>1.8</v>
      </c>
      <c r="H2657" s="65">
        <v>0</v>
      </c>
      <c r="I2657" s="47">
        <f t="shared" si="246"/>
        <v>0</v>
      </c>
      <c r="J2657" s="65">
        <v>0</v>
      </c>
      <c r="K2657" s="48">
        <f t="shared" si="247"/>
        <v>0</v>
      </c>
      <c r="L2657" s="65">
        <v>0</v>
      </c>
      <c r="M2657" s="60">
        <f t="shared" si="248"/>
        <v>0</v>
      </c>
      <c r="N2657" s="49">
        <v>10</v>
      </c>
      <c r="O2657" s="62">
        <f t="shared" si="249"/>
        <v>18</v>
      </c>
      <c r="P2657" s="50">
        <f t="shared" si="250"/>
        <v>10</v>
      </c>
      <c r="Q2657" s="51">
        <f t="shared" si="251"/>
        <v>18</v>
      </c>
      <c r="R2657" s="46" t="s">
        <v>7303</v>
      </c>
    </row>
    <row r="2658" spans="1:18" ht="16.5" hidden="1" customHeight="1" x14ac:dyDescent="0.15">
      <c r="A2658" s="56" t="s">
        <v>10757</v>
      </c>
      <c r="B2658" s="56" t="s">
        <v>10758</v>
      </c>
      <c r="C2658" s="56" t="s">
        <v>10758</v>
      </c>
      <c r="D2658" s="56" t="s">
        <v>329</v>
      </c>
      <c r="E2658" s="56" t="s">
        <v>1380</v>
      </c>
      <c r="F2658" s="56" t="s">
        <v>1381</v>
      </c>
      <c r="G2658" s="66">
        <v>0.83</v>
      </c>
      <c r="H2658" s="65">
        <v>99</v>
      </c>
      <c r="I2658" s="47">
        <f t="shared" si="246"/>
        <v>82.17</v>
      </c>
      <c r="J2658" s="65">
        <v>0</v>
      </c>
      <c r="K2658" s="48">
        <f t="shared" si="247"/>
        <v>0</v>
      </c>
      <c r="L2658" s="65">
        <v>0</v>
      </c>
      <c r="M2658" s="60">
        <f t="shared" si="248"/>
        <v>0</v>
      </c>
      <c r="N2658" s="49">
        <v>0</v>
      </c>
      <c r="O2658" s="62">
        <f t="shared" si="249"/>
        <v>0</v>
      </c>
      <c r="P2658" s="50">
        <f t="shared" si="250"/>
        <v>99</v>
      </c>
      <c r="Q2658" s="51">
        <f t="shared" si="251"/>
        <v>82.17</v>
      </c>
      <c r="R2658" s="46" t="s">
        <v>7303</v>
      </c>
    </row>
    <row r="2659" spans="1:18" ht="16.5" hidden="1" customHeight="1" x14ac:dyDescent="0.15">
      <c r="A2659" s="56" t="s">
        <v>6989</v>
      </c>
      <c r="B2659" s="98" t="s">
        <v>6990</v>
      </c>
      <c r="C2659" s="98" t="s">
        <v>6990</v>
      </c>
      <c r="D2659" s="56" t="s">
        <v>329</v>
      </c>
      <c r="E2659" s="56" t="s">
        <v>1380</v>
      </c>
      <c r="F2659" s="56" t="s">
        <v>1381</v>
      </c>
      <c r="G2659" s="66">
        <v>3</v>
      </c>
      <c r="H2659" s="65">
        <v>0</v>
      </c>
      <c r="I2659" s="47">
        <f t="shared" si="246"/>
        <v>0</v>
      </c>
      <c r="J2659" s="65">
        <v>0</v>
      </c>
      <c r="K2659" s="48">
        <f t="shared" si="247"/>
        <v>0</v>
      </c>
      <c r="L2659" s="65">
        <v>0</v>
      </c>
      <c r="M2659" s="60">
        <f t="shared" si="248"/>
        <v>0</v>
      </c>
      <c r="N2659" s="49">
        <v>6</v>
      </c>
      <c r="O2659" s="62">
        <f t="shared" si="249"/>
        <v>18</v>
      </c>
      <c r="P2659" s="50">
        <f t="shared" si="250"/>
        <v>6</v>
      </c>
      <c r="Q2659" s="51">
        <f t="shared" si="251"/>
        <v>18</v>
      </c>
      <c r="R2659" s="46" t="s">
        <v>7303</v>
      </c>
    </row>
    <row r="2660" spans="1:18" ht="16.5" hidden="1" customHeight="1" x14ac:dyDescent="0.15">
      <c r="A2660" s="56" t="s">
        <v>4076</v>
      </c>
      <c r="B2660" s="98" t="s">
        <v>4077</v>
      </c>
      <c r="C2660" s="98" t="s">
        <v>4077</v>
      </c>
      <c r="D2660" s="56" t="s">
        <v>350</v>
      </c>
      <c r="E2660" s="56" t="s">
        <v>1310</v>
      </c>
      <c r="F2660" s="56" t="s">
        <v>1311</v>
      </c>
      <c r="G2660" s="66">
        <v>18</v>
      </c>
      <c r="H2660" s="65">
        <v>0</v>
      </c>
      <c r="I2660" s="47">
        <f t="shared" si="246"/>
        <v>0</v>
      </c>
      <c r="J2660" s="65">
        <v>0</v>
      </c>
      <c r="K2660" s="48">
        <f t="shared" si="247"/>
        <v>0</v>
      </c>
      <c r="L2660" s="65">
        <v>0</v>
      </c>
      <c r="M2660" s="60">
        <f t="shared" si="248"/>
        <v>0</v>
      </c>
      <c r="N2660" s="49">
        <v>1</v>
      </c>
      <c r="O2660" s="62">
        <f t="shared" si="249"/>
        <v>18</v>
      </c>
      <c r="P2660" s="50">
        <f t="shared" si="250"/>
        <v>1</v>
      </c>
      <c r="Q2660" s="51">
        <f t="shared" si="251"/>
        <v>18</v>
      </c>
      <c r="R2660" s="46" t="s">
        <v>7307</v>
      </c>
    </row>
    <row r="2661" spans="1:18" ht="16.5" hidden="1" customHeight="1" x14ac:dyDescent="0.15">
      <c r="A2661" s="56" t="s">
        <v>880</v>
      </c>
      <c r="B2661" s="98" t="s">
        <v>881</v>
      </c>
      <c r="C2661" s="98" t="s">
        <v>882</v>
      </c>
      <c r="D2661" s="56" t="s">
        <v>329</v>
      </c>
      <c r="E2661" s="56" t="s">
        <v>334</v>
      </c>
      <c r="F2661" s="56" t="s">
        <v>335</v>
      </c>
      <c r="G2661" s="66">
        <v>18</v>
      </c>
      <c r="H2661" s="65">
        <v>0</v>
      </c>
      <c r="I2661" s="47">
        <f t="shared" si="246"/>
        <v>0</v>
      </c>
      <c r="J2661" s="65">
        <v>0</v>
      </c>
      <c r="K2661" s="48">
        <f t="shared" si="247"/>
        <v>0</v>
      </c>
      <c r="L2661" s="65">
        <v>0</v>
      </c>
      <c r="M2661" s="60">
        <f t="shared" si="248"/>
        <v>0</v>
      </c>
      <c r="N2661" s="49">
        <v>1</v>
      </c>
      <c r="O2661" s="62">
        <f t="shared" si="249"/>
        <v>18</v>
      </c>
      <c r="P2661" s="50">
        <f t="shared" si="250"/>
        <v>1</v>
      </c>
      <c r="Q2661" s="51">
        <f t="shared" si="251"/>
        <v>18</v>
      </c>
      <c r="R2661" s="46" t="s">
        <v>7299</v>
      </c>
    </row>
    <row r="2662" spans="1:18" ht="16.5" hidden="1" customHeight="1" x14ac:dyDescent="0.15">
      <c r="A2662" s="56" t="s">
        <v>4598</v>
      </c>
      <c r="B2662" s="56" t="s">
        <v>8400</v>
      </c>
      <c r="C2662" s="56" t="s">
        <v>8400</v>
      </c>
      <c r="D2662" s="56" t="s">
        <v>4599</v>
      </c>
      <c r="E2662" s="56" t="s">
        <v>1380</v>
      </c>
      <c r="F2662" s="56" t="s">
        <v>1381</v>
      </c>
      <c r="G2662" s="66">
        <v>0.41185483870967732</v>
      </c>
      <c r="H2662" s="65">
        <v>369</v>
      </c>
      <c r="I2662" s="47">
        <f t="shared" si="246"/>
        <v>151.97443548387093</v>
      </c>
      <c r="J2662" s="65">
        <v>0</v>
      </c>
      <c r="K2662" s="48">
        <f t="shared" si="247"/>
        <v>0</v>
      </c>
      <c r="L2662" s="65">
        <v>0</v>
      </c>
      <c r="M2662" s="60">
        <f t="shared" si="248"/>
        <v>0</v>
      </c>
      <c r="N2662" s="49">
        <v>0</v>
      </c>
      <c r="O2662" s="62">
        <f t="shared" si="249"/>
        <v>0</v>
      </c>
      <c r="P2662" s="50">
        <f t="shared" si="250"/>
        <v>369</v>
      </c>
      <c r="Q2662" s="51">
        <f t="shared" si="251"/>
        <v>151.97443548387093</v>
      </c>
      <c r="R2662" s="46" t="s">
        <v>7302</v>
      </c>
    </row>
    <row r="2663" spans="1:18" ht="16.5" hidden="1" customHeight="1" x14ac:dyDescent="0.15">
      <c r="A2663" s="56" t="s">
        <v>6904</v>
      </c>
      <c r="B2663" s="98" t="s">
        <v>6905</v>
      </c>
      <c r="C2663" s="98" t="s">
        <v>8526</v>
      </c>
      <c r="D2663" s="56" t="s">
        <v>5017</v>
      </c>
      <c r="E2663" s="56" t="s">
        <v>1380</v>
      </c>
      <c r="F2663" s="56" t="s">
        <v>1381</v>
      </c>
      <c r="G2663" s="66">
        <v>2</v>
      </c>
      <c r="H2663" s="65">
        <v>0</v>
      </c>
      <c r="I2663" s="47">
        <f t="shared" si="246"/>
        <v>0</v>
      </c>
      <c r="J2663" s="65">
        <v>0</v>
      </c>
      <c r="K2663" s="48">
        <f t="shared" si="247"/>
        <v>0</v>
      </c>
      <c r="L2663" s="65">
        <v>0</v>
      </c>
      <c r="M2663" s="60">
        <f t="shared" si="248"/>
        <v>0</v>
      </c>
      <c r="N2663" s="49">
        <v>9</v>
      </c>
      <c r="O2663" s="62">
        <f t="shared" si="249"/>
        <v>18</v>
      </c>
      <c r="P2663" s="50">
        <f t="shared" si="250"/>
        <v>9</v>
      </c>
      <c r="Q2663" s="51">
        <f t="shared" si="251"/>
        <v>18</v>
      </c>
      <c r="R2663" s="46" t="s">
        <v>7303</v>
      </c>
    </row>
    <row r="2664" spans="1:18" ht="16.5" hidden="1" customHeight="1" x14ac:dyDescent="0.15">
      <c r="A2664" s="56" t="s">
        <v>2368</v>
      </c>
      <c r="B2664" s="98" t="s">
        <v>2369</v>
      </c>
      <c r="C2664" s="98" t="s">
        <v>2369</v>
      </c>
      <c r="D2664" s="56" t="s">
        <v>350</v>
      </c>
      <c r="E2664" s="56" t="s">
        <v>467</v>
      </c>
      <c r="F2664" s="56" t="s">
        <v>468</v>
      </c>
      <c r="G2664" s="66">
        <v>0.05</v>
      </c>
      <c r="H2664" s="65">
        <v>0</v>
      </c>
      <c r="I2664" s="47">
        <f t="shared" si="246"/>
        <v>0</v>
      </c>
      <c r="J2664" s="65">
        <v>0</v>
      </c>
      <c r="K2664" s="48">
        <f t="shared" si="247"/>
        <v>0</v>
      </c>
      <c r="L2664" s="65">
        <v>0</v>
      </c>
      <c r="M2664" s="60">
        <f t="shared" si="248"/>
        <v>0</v>
      </c>
      <c r="N2664" s="49">
        <v>356</v>
      </c>
      <c r="O2664" s="62">
        <f t="shared" si="249"/>
        <v>17.8</v>
      </c>
      <c r="P2664" s="50">
        <f t="shared" si="250"/>
        <v>356</v>
      </c>
      <c r="Q2664" s="51">
        <f t="shared" si="251"/>
        <v>17.8</v>
      </c>
      <c r="R2664" s="46" t="s">
        <v>7307</v>
      </c>
    </row>
    <row r="2665" spans="1:18" ht="16.5" hidden="1" customHeight="1" x14ac:dyDescent="0.15">
      <c r="A2665" s="56" t="s">
        <v>9545</v>
      </c>
      <c r="B2665" s="56" t="s">
        <v>9546</v>
      </c>
      <c r="C2665" s="56" t="s">
        <v>9546</v>
      </c>
      <c r="D2665" s="56" t="s">
        <v>329</v>
      </c>
      <c r="E2665" s="56" t="s">
        <v>1380</v>
      </c>
      <c r="F2665" s="56" t="s">
        <v>1381</v>
      </c>
      <c r="G2665" s="66">
        <v>1.05</v>
      </c>
      <c r="H2665" s="65">
        <v>4</v>
      </c>
      <c r="I2665" s="47">
        <f t="shared" si="246"/>
        <v>4.2</v>
      </c>
      <c r="J2665" s="65">
        <v>0</v>
      </c>
      <c r="K2665" s="48">
        <f t="shared" si="247"/>
        <v>0</v>
      </c>
      <c r="L2665" s="65">
        <v>0</v>
      </c>
      <c r="M2665" s="60">
        <f t="shared" si="248"/>
        <v>0</v>
      </c>
      <c r="N2665" s="49">
        <v>0</v>
      </c>
      <c r="O2665" s="62">
        <f t="shared" si="249"/>
        <v>0</v>
      </c>
      <c r="P2665" s="50">
        <f t="shared" si="250"/>
        <v>4</v>
      </c>
      <c r="Q2665" s="51">
        <f t="shared" si="251"/>
        <v>4.2</v>
      </c>
      <c r="R2665" s="46" t="s">
        <v>7303</v>
      </c>
    </row>
    <row r="2666" spans="1:18" ht="16.5" hidden="1" customHeight="1" x14ac:dyDescent="0.15">
      <c r="A2666" s="56" t="s">
        <v>1119</v>
      </c>
      <c r="B2666" s="98" t="s">
        <v>1120</v>
      </c>
      <c r="C2666" s="98" t="s">
        <v>1120</v>
      </c>
      <c r="D2666" s="56" t="s">
        <v>350</v>
      </c>
      <c r="E2666" s="56" t="s">
        <v>351</v>
      </c>
      <c r="F2666" s="56" t="s">
        <v>352</v>
      </c>
      <c r="G2666" s="66">
        <v>0.1</v>
      </c>
      <c r="H2666" s="65">
        <v>0</v>
      </c>
      <c r="I2666" s="47">
        <f t="shared" si="246"/>
        <v>0</v>
      </c>
      <c r="J2666" s="65">
        <v>0</v>
      </c>
      <c r="K2666" s="48">
        <f t="shared" si="247"/>
        <v>0</v>
      </c>
      <c r="L2666" s="65">
        <v>0</v>
      </c>
      <c r="M2666" s="60">
        <f t="shared" si="248"/>
        <v>0</v>
      </c>
      <c r="N2666" s="49">
        <v>178</v>
      </c>
      <c r="O2666" s="62">
        <f t="shared" si="249"/>
        <v>17.8</v>
      </c>
      <c r="P2666" s="50">
        <f t="shared" si="250"/>
        <v>178</v>
      </c>
      <c r="Q2666" s="51">
        <f t="shared" si="251"/>
        <v>17.8</v>
      </c>
      <c r="R2666" s="46" t="s">
        <v>7299</v>
      </c>
    </row>
    <row r="2667" spans="1:18" ht="16.5" hidden="1" customHeight="1" x14ac:dyDescent="0.15">
      <c r="A2667" s="56" t="s">
        <v>3014</v>
      </c>
      <c r="B2667" s="98" t="s">
        <v>3015</v>
      </c>
      <c r="C2667" s="98" t="s">
        <v>3016</v>
      </c>
      <c r="D2667" s="56" t="s">
        <v>350</v>
      </c>
      <c r="E2667" s="56" t="s">
        <v>330</v>
      </c>
      <c r="F2667" s="56" t="s">
        <v>331</v>
      </c>
      <c r="G2667" s="66">
        <v>3.165997431100773E-3</v>
      </c>
      <c r="H2667" s="65">
        <v>0</v>
      </c>
      <c r="I2667" s="47">
        <f t="shared" si="246"/>
        <v>0</v>
      </c>
      <c r="J2667" s="65">
        <v>0</v>
      </c>
      <c r="K2667" s="48">
        <f t="shared" si="247"/>
        <v>0</v>
      </c>
      <c r="L2667" s="65">
        <v>0</v>
      </c>
      <c r="M2667" s="60">
        <f t="shared" si="248"/>
        <v>0</v>
      </c>
      <c r="N2667" s="49">
        <v>5609</v>
      </c>
      <c r="O2667" s="62">
        <f t="shared" si="249"/>
        <v>17.758079591044236</v>
      </c>
      <c r="P2667" s="50">
        <f t="shared" si="250"/>
        <v>5609</v>
      </c>
      <c r="Q2667" s="51">
        <f t="shared" si="251"/>
        <v>17.758079591044236</v>
      </c>
      <c r="R2667" s="46" t="s">
        <v>7307</v>
      </c>
    </row>
    <row r="2668" spans="1:18" ht="16.5" hidden="1" customHeight="1" x14ac:dyDescent="0.15">
      <c r="A2668" s="56" t="s">
        <v>2940</v>
      </c>
      <c r="B2668" s="98" t="s">
        <v>2941</v>
      </c>
      <c r="C2668" s="98" t="s">
        <v>2942</v>
      </c>
      <c r="D2668" s="56" t="s">
        <v>350</v>
      </c>
      <c r="E2668" s="56" t="s">
        <v>351</v>
      </c>
      <c r="F2668" s="56" t="s">
        <v>352</v>
      </c>
      <c r="G2668" s="66">
        <v>3.7992586732450481E-3</v>
      </c>
      <c r="H2668" s="65">
        <v>0</v>
      </c>
      <c r="I2668" s="47">
        <f t="shared" si="246"/>
        <v>0</v>
      </c>
      <c r="J2668" s="65">
        <v>0</v>
      </c>
      <c r="K2668" s="48">
        <f t="shared" si="247"/>
        <v>0</v>
      </c>
      <c r="L2668" s="65">
        <v>0</v>
      </c>
      <c r="M2668" s="60">
        <f t="shared" si="248"/>
        <v>0</v>
      </c>
      <c r="N2668" s="49">
        <v>4647</v>
      </c>
      <c r="O2668" s="62">
        <f t="shared" si="249"/>
        <v>17.65515505456974</v>
      </c>
      <c r="P2668" s="50">
        <f t="shared" si="250"/>
        <v>4647</v>
      </c>
      <c r="Q2668" s="51">
        <f t="shared" si="251"/>
        <v>17.65515505456974</v>
      </c>
      <c r="R2668" s="46" t="s">
        <v>7307</v>
      </c>
    </row>
    <row r="2669" spans="1:18" ht="16.5" hidden="1" customHeight="1" x14ac:dyDescent="0.15">
      <c r="A2669" s="56" t="s">
        <v>2380</v>
      </c>
      <c r="B2669" s="98" t="s">
        <v>2381</v>
      </c>
      <c r="C2669" s="98" t="s">
        <v>2381</v>
      </c>
      <c r="D2669" s="56" t="s">
        <v>350</v>
      </c>
      <c r="E2669" s="56" t="s">
        <v>467</v>
      </c>
      <c r="F2669" s="56" t="s">
        <v>468</v>
      </c>
      <c r="G2669" s="66">
        <v>0.02</v>
      </c>
      <c r="H2669" s="65">
        <v>0</v>
      </c>
      <c r="I2669" s="47">
        <f t="shared" si="246"/>
        <v>0</v>
      </c>
      <c r="J2669" s="65">
        <v>0</v>
      </c>
      <c r="K2669" s="48">
        <f t="shared" si="247"/>
        <v>0</v>
      </c>
      <c r="L2669" s="65">
        <v>0</v>
      </c>
      <c r="M2669" s="60">
        <f t="shared" si="248"/>
        <v>0</v>
      </c>
      <c r="N2669" s="49">
        <v>880</v>
      </c>
      <c r="O2669" s="62">
        <f t="shared" si="249"/>
        <v>17.600000000000001</v>
      </c>
      <c r="P2669" s="50">
        <f t="shared" si="250"/>
        <v>880</v>
      </c>
      <c r="Q2669" s="51">
        <f t="shared" si="251"/>
        <v>17.600000000000001</v>
      </c>
      <c r="R2669" s="46" t="s">
        <v>7307</v>
      </c>
    </row>
    <row r="2670" spans="1:18" ht="16.5" hidden="1" customHeight="1" x14ac:dyDescent="0.15">
      <c r="A2670" s="56" t="s">
        <v>1781</v>
      </c>
      <c r="B2670" s="98" t="s">
        <v>1782</v>
      </c>
      <c r="C2670" s="98" t="s">
        <v>1783</v>
      </c>
      <c r="D2670" s="56" t="s">
        <v>329</v>
      </c>
      <c r="E2670" s="56" t="s">
        <v>1310</v>
      </c>
      <c r="F2670" s="56" t="s">
        <v>1311</v>
      </c>
      <c r="G2670" s="66">
        <v>5.8610140449438193</v>
      </c>
      <c r="H2670" s="65">
        <v>0</v>
      </c>
      <c r="I2670" s="47">
        <f t="shared" si="246"/>
        <v>0</v>
      </c>
      <c r="J2670" s="65">
        <v>0</v>
      </c>
      <c r="K2670" s="48">
        <f t="shared" si="247"/>
        <v>0</v>
      </c>
      <c r="L2670" s="65">
        <v>0</v>
      </c>
      <c r="M2670" s="60">
        <f t="shared" si="248"/>
        <v>0</v>
      </c>
      <c r="N2670" s="49">
        <v>3</v>
      </c>
      <c r="O2670" s="62">
        <f t="shared" si="249"/>
        <v>17.583042134831459</v>
      </c>
      <c r="P2670" s="50">
        <f t="shared" si="250"/>
        <v>3</v>
      </c>
      <c r="Q2670" s="51">
        <f t="shared" si="251"/>
        <v>17.583042134831459</v>
      </c>
      <c r="R2670" s="46" t="s">
        <v>7301</v>
      </c>
    </row>
    <row r="2671" spans="1:18" ht="16.5" hidden="1" customHeight="1" x14ac:dyDescent="0.15">
      <c r="A2671" s="56" t="s">
        <v>6517</v>
      </c>
      <c r="B2671" s="98" t="s">
        <v>6518</v>
      </c>
      <c r="C2671" s="98" t="s">
        <v>5609</v>
      </c>
      <c r="D2671" s="56" t="s">
        <v>329</v>
      </c>
      <c r="E2671" s="56" t="s">
        <v>5298</v>
      </c>
      <c r="F2671" s="56" t="s">
        <v>5299</v>
      </c>
      <c r="G2671" s="66">
        <v>17.520639245351649</v>
      </c>
      <c r="H2671" s="65">
        <v>0</v>
      </c>
      <c r="I2671" s="47">
        <f t="shared" si="246"/>
        <v>0</v>
      </c>
      <c r="J2671" s="65">
        <v>0</v>
      </c>
      <c r="K2671" s="48">
        <f t="shared" si="247"/>
        <v>0</v>
      </c>
      <c r="L2671" s="65">
        <v>0</v>
      </c>
      <c r="M2671" s="60">
        <f t="shared" si="248"/>
        <v>0</v>
      </c>
      <c r="N2671" s="49">
        <v>1</v>
      </c>
      <c r="O2671" s="62">
        <f t="shared" si="249"/>
        <v>17.520639245351649</v>
      </c>
      <c r="P2671" s="50">
        <f t="shared" si="250"/>
        <v>1</v>
      </c>
      <c r="Q2671" s="51">
        <f t="shared" si="251"/>
        <v>17.520639245351649</v>
      </c>
      <c r="R2671" s="46" t="s">
        <v>1</v>
      </c>
    </row>
    <row r="2672" spans="1:18" ht="16.5" hidden="1" customHeight="1" x14ac:dyDescent="0.15">
      <c r="A2672" s="56" t="s">
        <v>8964</v>
      </c>
      <c r="B2672" s="56" t="s">
        <v>8965</v>
      </c>
      <c r="C2672" s="56" t="s">
        <v>8966</v>
      </c>
      <c r="D2672" s="56" t="s">
        <v>329</v>
      </c>
      <c r="E2672" s="56" t="s">
        <v>1380</v>
      </c>
      <c r="F2672" s="56" t="s">
        <v>1381</v>
      </c>
      <c r="G2672" s="66">
        <v>2.63</v>
      </c>
      <c r="H2672" s="65">
        <v>1</v>
      </c>
      <c r="I2672" s="47">
        <f t="shared" si="246"/>
        <v>2.63</v>
      </c>
      <c r="J2672" s="65">
        <v>0</v>
      </c>
      <c r="K2672" s="48">
        <f t="shared" si="247"/>
        <v>0</v>
      </c>
      <c r="L2672" s="65">
        <v>0</v>
      </c>
      <c r="M2672" s="60">
        <f t="shared" si="248"/>
        <v>0</v>
      </c>
      <c r="N2672" s="49">
        <v>0</v>
      </c>
      <c r="O2672" s="62">
        <f t="shared" si="249"/>
        <v>0</v>
      </c>
      <c r="P2672" s="50">
        <f t="shared" si="250"/>
        <v>1</v>
      </c>
      <c r="Q2672" s="51">
        <f t="shared" si="251"/>
        <v>2.63</v>
      </c>
      <c r="R2672" s="46" t="s">
        <v>7303</v>
      </c>
    </row>
    <row r="2673" spans="1:18" ht="16.5" hidden="1" customHeight="1" x14ac:dyDescent="0.15">
      <c r="A2673" s="56" t="s">
        <v>6790</v>
      </c>
      <c r="B2673" s="98" t="s">
        <v>6791</v>
      </c>
      <c r="C2673" s="98" t="s">
        <v>6791</v>
      </c>
      <c r="D2673" s="56" t="s">
        <v>4997</v>
      </c>
      <c r="E2673" s="56" t="s">
        <v>1380</v>
      </c>
      <c r="F2673" s="56" t="s">
        <v>1381</v>
      </c>
      <c r="G2673" s="66">
        <v>3.5</v>
      </c>
      <c r="H2673" s="65">
        <v>0</v>
      </c>
      <c r="I2673" s="47">
        <f t="shared" si="246"/>
        <v>0</v>
      </c>
      <c r="J2673" s="65">
        <v>0</v>
      </c>
      <c r="K2673" s="48">
        <f t="shared" si="247"/>
        <v>0</v>
      </c>
      <c r="L2673" s="65">
        <v>0</v>
      </c>
      <c r="M2673" s="60">
        <f t="shared" si="248"/>
        <v>0</v>
      </c>
      <c r="N2673" s="49">
        <v>5</v>
      </c>
      <c r="O2673" s="62">
        <f t="shared" si="249"/>
        <v>17.5</v>
      </c>
      <c r="P2673" s="50">
        <f t="shared" si="250"/>
        <v>5</v>
      </c>
      <c r="Q2673" s="51">
        <f t="shared" si="251"/>
        <v>17.5</v>
      </c>
      <c r="R2673" s="46" t="s">
        <v>7303</v>
      </c>
    </row>
    <row r="2674" spans="1:18" ht="16.5" hidden="1" customHeight="1" x14ac:dyDescent="0.15">
      <c r="A2674" s="56" t="s">
        <v>7206</v>
      </c>
      <c r="B2674" s="98" t="s">
        <v>7207</v>
      </c>
      <c r="C2674" s="98" t="s">
        <v>7207</v>
      </c>
      <c r="D2674" s="56" t="s">
        <v>329</v>
      </c>
      <c r="E2674" s="56" t="s">
        <v>1380</v>
      </c>
      <c r="F2674" s="56" t="s">
        <v>1381</v>
      </c>
      <c r="G2674" s="66">
        <v>3.5</v>
      </c>
      <c r="H2674" s="65">
        <v>0</v>
      </c>
      <c r="I2674" s="47">
        <f t="shared" si="246"/>
        <v>0</v>
      </c>
      <c r="J2674" s="65">
        <v>0</v>
      </c>
      <c r="K2674" s="48">
        <f t="shared" si="247"/>
        <v>0</v>
      </c>
      <c r="L2674" s="65">
        <v>0</v>
      </c>
      <c r="M2674" s="60">
        <f t="shared" si="248"/>
        <v>0</v>
      </c>
      <c r="N2674" s="49">
        <v>5</v>
      </c>
      <c r="O2674" s="62">
        <f t="shared" si="249"/>
        <v>17.5</v>
      </c>
      <c r="P2674" s="50">
        <f t="shared" si="250"/>
        <v>5</v>
      </c>
      <c r="Q2674" s="51">
        <f t="shared" si="251"/>
        <v>17.5</v>
      </c>
      <c r="R2674" s="46" t="s">
        <v>7303</v>
      </c>
    </row>
    <row r="2675" spans="1:18" ht="16.5" hidden="1" customHeight="1" x14ac:dyDescent="0.15">
      <c r="A2675" s="56" t="s">
        <v>3586</v>
      </c>
      <c r="B2675" s="98" t="s">
        <v>3584</v>
      </c>
      <c r="C2675" s="98" t="s">
        <v>3587</v>
      </c>
      <c r="D2675" s="56" t="s">
        <v>329</v>
      </c>
      <c r="E2675" s="56" t="s">
        <v>330</v>
      </c>
      <c r="F2675" s="56" t="s">
        <v>331</v>
      </c>
      <c r="G2675" s="66">
        <v>0.25</v>
      </c>
      <c r="H2675" s="65">
        <v>0</v>
      </c>
      <c r="I2675" s="47">
        <f t="shared" si="246"/>
        <v>0</v>
      </c>
      <c r="J2675" s="65">
        <v>0</v>
      </c>
      <c r="K2675" s="48">
        <f t="shared" si="247"/>
        <v>0</v>
      </c>
      <c r="L2675" s="65">
        <v>0</v>
      </c>
      <c r="M2675" s="60">
        <f t="shared" si="248"/>
        <v>0</v>
      </c>
      <c r="N2675" s="49">
        <v>70</v>
      </c>
      <c r="O2675" s="62">
        <f t="shared" si="249"/>
        <v>17.5</v>
      </c>
      <c r="P2675" s="50">
        <f t="shared" si="250"/>
        <v>70</v>
      </c>
      <c r="Q2675" s="51">
        <f t="shared" si="251"/>
        <v>17.5</v>
      </c>
      <c r="R2675" s="46" t="s">
        <v>7307</v>
      </c>
    </row>
    <row r="2676" spans="1:18" ht="16.5" hidden="1" customHeight="1" x14ac:dyDescent="0.15">
      <c r="A2676" s="56" t="s">
        <v>10759</v>
      </c>
      <c r="B2676" s="56" t="s">
        <v>10760</v>
      </c>
      <c r="C2676" s="56" t="s">
        <v>10760</v>
      </c>
      <c r="D2676" s="56" t="s">
        <v>6789</v>
      </c>
      <c r="E2676" s="56" t="s">
        <v>1380</v>
      </c>
      <c r="F2676" s="56" t="s">
        <v>1381</v>
      </c>
      <c r="G2676" s="66">
        <v>32</v>
      </c>
      <c r="H2676" s="65">
        <v>4</v>
      </c>
      <c r="I2676" s="47">
        <f t="shared" si="246"/>
        <v>128</v>
      </c>
      <c r="J2676" s="65">
        <v>0</v>
      </c>
      <c r="K2676" s="48">
        <f t="shared" si="247"/>
        <v>0</v>
      </c>
      <c r="L2676" s="65">
        <v>0</v>
      </c>
      <c r="M2676" s="60">
        <f t="shared" si="248"/>
        <v>0</v>
      </c>
      <c r="N2676" s="49">
        <v>0</v>
      </c>
      <c r="O2676" s="62">
        <f t="shared" si="249"/>
        <v>0</v>
      </c>
      <c r="P2676" s="50">
        <f t="shared" si="250"/>
        <v>4</v>
      </c>
      <c r="Q2676" s="51">
        <f t="shared" si="251"/>
        <v>128</v>
      </c>
      <c r="R2676" s="46" t="s">
        <v>7303</v>
      </c>
    </row>
    <row r="2677" spans="1:18" ht="16.5" hidden="1" customHeight="1" x14ac:dyDescent="0.15">
      <c r="A2677" s="56" t="s">
        <v>6975</v>
      </c>
      <c r="B2677" s="98" t="s">
        <v>6976</v>
      </c>
      <c r="C2677" s="98" t="s">
        <v>6977</v>
      </c>
      <c r="D2677" s="56" t="s">
        <v>4773</v>
      </c>
      <c r="E2677" s="56" t="s">
        <v>1380</v>
      </c>
      <c r="F2677" s="56" t="s">
        <v>1381</v>
      </c>
      <c r="G2677" s="66">
        <v>2.5</v>
      </c>
      <c r="H2677" s="65">
        <v>0</v>
      </c>
      <c r="I2677" s="47">
        <f t="shared" si="246"/>
        <v>0</v>
      </c>
      <c r="J2677" s="65">
        <v>0</v>
      </c>
      <c r="K2677" s="48">
        <f t="shared" si="247"/>
        <v>0</v>
      </c>
      <c r="L2677" s="65">
        <v>0</v>
      </c>
      <c r="M2677" s="60">
        <f t="shared" si="248"/>
        <v>0</v>
      </c>
      <c r="N2677" s="49">
        <v>7</v>
      </c>
      <c r="O2677" s="62">
        <f t="shared" si="249"/>
        <v>17.5</v>
      </c>
      <c r="P2677" s="50">
        <f t="shared" si="250"/>
        <v>7</v>
      </c>
      <c r="Q2677" s="51">
        <f t="shared" si="251"/>
        <v>17.5</v>
      </c>
      <c r="R2677" s="46" t="s">
        <v>7303</v>
      </c>
    </row>
    <row r="2678" spans="1:18" ht="16.5" hidden="1" customHeight="1" x14ac:dyDescent="0.15">
      <c r="A2678" s="56" t="s">
        <v>6430</v>
      </c>
      <c r="B2678" s="98" t="s">
        <v>6431</v>
      </c>
      <c r="C2678" s="98" t="s">
        <v>6432</v>
      </c>
      <c r="D2678" s="56" t="s">
        <v>329</v>
      </c>
      <c r="E2678" s="56" t="s">
        <v>5298</v>
      </c>
      <c r="F2678" s="56" t="s">
        <v>5299</v>
      </c>
      <c r="G2678" s="66">
        <v>8.6961499287856405</v>
      </c>
      <c r="H2678" s="65">
        <v>0</v>
      </c>
      <c r="I2678" s="47">
        <f t="shared" si="246"/>
        <v>0</v>
      </c>
      <c r="J2678" s="65">
        <v>0</v>
      </c>
      <c r="K2678" s="48">
        <f t="shared" si="247"/>
        <v>0</v>
      </c>
      <c r="L2678" s="65">
        <v>0</v>
      </c>
      <c r="M2678" s="60">
        <f t="shared" si="248"/>
        <v>0</v>
      </c>
      <c r="N2678" s="49">
        <v>2</v>
      </c>
      <c r="O2678" s="62">
        <f t="shared" si="249"/>
        <v>17.392299857571281</v>
      </c>
      <c r="P2678" s="50">
        <f t="shared" si="250"/>
        <v>2</v>
      </c>
      <c r="Q2678" s="51">
        <f t="shared" si="251"/>
        <v>17.392299857571281</v>
      </c>
      <c r="R2678" s="46" t="s">
        <v>1</v>
      </c>
    </row>
    <row r="2679" spans="1:18" ht="16.5" hidden="1" customHeight="1" x14ac:dyDescent="0.15">
      <c r="A2679" s="56" t="s">
        <v>4789</v>
      </c>
      <c r="B2679" s="98" t="s">
        <v>4790</v>
      </c>
      <c r="C2679" s="98" t="s">
        <v>4791</v>
      </c>
      <c r="D2679" s="56" t="s">
        <v>329</v>
      </c>
      <c r="E2679" s="56" t="s">
        <v>330</v>
      </c>
      <c r="F2679" s="56" t="s">
        <v>331</v>
      </c>
      <c r="G2679" s="66">
        <v>0.29909999999999998</v>
      </c>
      <c r="H2679" s="65">
        <v>0</v>
      </c>
      <c r="I2679" s="47">
        <f t="shared" si="246"/>
        <v>0</v>
      </c>
      <c r="J2679" s="65">
        <v>0</v>
      </c>
      <c r="K2679" s="48">
        <f t="shared" si="247"/>
        <v>0</v>
      </c>
      <c r="L2679" s="65">
        <v>0</v>
      </c>
      <c r="M2679" s="60">
        <f t="shared" si="248"/>
        <v>0</v>
      </c>
      <c r="N2679" s="49">
        <v>58</v>
      </c>
      <c r="O2679" s="62">
        <f t="shared" si="249"/>
        <v>17.347799999999999</v>
      </c>
      <c r="P2679" s="50">
        <f t="shared" si="250"/>
        <v>58</v>
      </c>
      <c r="Q2679" s="51">
        <f t="shared" si="251"/>
        <v>17.347799999999999</v>
      </c>
      <c r="R2679" s="46" t="s">
        <v>7302</v>
      </c>
    </row>
    <row r="2680" spans="1:18" ht="16.5" hidden="1" customHeight="1" x14ac:dyDescent="0.15">
      <c r="A2680" s="56" t="s">
        <v>8556</v>
      </c>
      <c r="B2680" s="56" t="s">
        <v>8557</v>
      </c>
      <c r="C2680" s="56" t="s">
        <v>8558</v>
      </c>
      <c r="D2680" s="56" t="s">
        <v>329</v>
      </c>
      <c r="E2680" s="56" t="s">
        <v>1380</v>
      </c>
      <c r="F2680" s="56" t="s">
        <v>1381</v>
      </c>
      <c r="G2680" s="66">
        <v>4</v>
      </c>
      <c r="H2680" s="65">
        <v>50</v>
      </c>
      <c r="I2680" s="47">
        <f t="shared" si="246"/>
        <v>200</v>
      </c>
      <c r="J2680" s="65">
        <v>0</v>
      </c>
      <c r="K2680" s="48">
        <f t="shared" si="247"/>
        <v>0</v>
      </c>
      <c r="L2680" s="65">
        <v>0</v>
      </c>
      <c r="M2680" s="60">
        <f t="shared" si="248"/>
        <v>0</v>
      </c>
      <c r="N2680" s="49">
        <v>0</v>
      </c>
      <c r="O2680" s="62">
        <f t="shared" si="249"/>
        <v>0</v>
      </c>
      <c r="P2680" s="50">
        <f t="shared" si="250"/>
        <v>50</v>
      </c>
      <c r="Q2680" s="51">
        <f t="shared" si="251"/>
        <v>200</v>
      </c>
      <c r="R2680" s="46" t="s">
        <v>7303</v>
      </c>
    </row>
    <row r="2681" spans="1:18" ht="16.5" hidden="1" customHeight="1" x14ac:dyDescent="0.15">
      <c r="A2681" s="56" t="s">
        <v>2364</v>
      </c>
      <c r="B2681" s="98" t="s">
        <v>2365</v>
      </c>
      <c r="C2681" s="98" t="s">
        <v>2365</v>
      </c>
      <c r="D2681" s="56" t="s">
        <v>350</v>
      </c>
      <c r="E2681" s="56" t="s">
        <v>467</v>
      </c>
      <c r="F2681" s="56" t="s">
        <v>468</v>
      </c>
      <c r="G2681" s="66">
        <v>0.33329999999999999</v>
      </c>
      <c r="H2681" s="65">
        <v>0</v>
      </c>
      <c r="I2681" s="47">
        <f t="shared" si="246"/>
        <v>0</v>
      </c>
      <c r="J2681" s="65">
        <v>0</v>
      </c>
      <c r="K2681" s="48">
        <f t="shared" si="247"/>
        <v>0</v>
      </c>
      <c r="L2681" s="65">
        <v>0</v>
      </c>
      <c r="M2681" s="60">
        <f t="shared" si="248"/>
        <v>0</v>
      </c>
      <c r="N2681" s="49">
        <v>52</v>
      </c>
      <c r="O2681" s="62">
        <f t="shared" si="249"/>
        <v>17.331599999999998</v>
      </c>
      <c r="P2681" s="50">
        <f t="shared" si="250"/>
        <v>52</v>
      </c>
      <c r="Q2681" s="51">
        <f t="shared" si="251"/>
        <v>17.331599999999998</v>
      </c>
      <c r="R2681" s="46" t="s">
        <v>7307</v>
      </c>
    </row>
    <row r="2682" spans="1:18" ht="16.5" hidden="1" customHeight="1" x14ac:dyDescent="0.15">
      <c r="A2682" s="56" t="s">
        <v>9131</v>
      </c>
      <c r="B2682" s="56" t="s">
        <v>9132</v>
      </c>
      <c r="C2682" s="56" t="s">
        <v>9132</v>
      </c>
      <c r="D2682" s="56" t="s">
        <v>3659</v>
      </c>
      <c r="E2682" s="56" t="s">
        <v>1380</v>
      </c>
      <c r="F2682" s="56" t="s">
        <v>1381</v>
      </c>
      <c r="G2682" s="66">
        <v>10</v>
      </c>
      <c r="H2682" s="65">
        <v>2</v>
      </c>
      <c r="I2682" s="47">
        <f t="shared" si="246"/>
        <v>20</v>
      </c>
      <c r="J2682" s="65">
        <v>0</v>
      </c>
      <c r="K2682" s="48">
        <f t="shared" si="247"/>
        <v>0</v>
      </c>
      <c r="L2682" s="65">
        <v>0</v>
      </c>
      <c r="M2682" s="60">
        <f t="shared" si="248"/>
        <v>0</v>
      </c>
      <c r="N2682" s="49">
        <v>0</v>
      </c>
      <c r="O2682" s="62">
        <f t="shared" si="249"/>
        <v>0</v>
      </c>
      <c r="P2682" s="50">
        <f t="shared" si="250"/>
        <v>2</v>
      </c>
      <c r="Q2682" s="51">
        <f t="shared" si="251"/>
        <v>20</v>
      </c>
      <c r="R2682" s="46" t="s">
        <v>7303</v>
      </c>
    </row>
    <row r="2683" spans="1:18" ht="16.5" hidden="1" customHeight="1" x14ac:dyDescent="0.15">
      <c r="A2683" s="56" t="s">
        <v>7022</v>
      </c>
      <c r="B2683" s="56" t="s">
        <v>7023</v>
      </c>
      <c r="C2683" s="56" t="s">
        <v>7024</v>
      </c>
      <c r="D2683" s="56" t="s">
        <v>329</v>
      </c>
      <c r="E2683" s="56" t="s">
        <v>1380</v>
      </c>
      <c r="F2683" s="56" t="s">
        <v>1381</v>
      </c>
      <c r="G2683" s="66">
        <v>3.3513770517676771</v>
      </c>
      <c r="H2683" s="65">
        <v>10</v>
      </c>
      <c r="I2683" s="47">
        <f t="shared" si="246"/>
        <v>33.513770517676768</v>
      </c>
      <c r="J2683" s="65">
        <v>0</v>
      </c>
      <c r="K2683" s="48">
        <f t="shared" si="247"/>
        <v>0</v>
      </c>
      <c r="L2683" s="65">
        <v>0</v>
      </c>
      <c r="M2683" s="60">
        <f t="shared" si="248"/>
        <v>0</v>
      </c>
      <c r="N2683" s="49">
        <v>0</v>
      </c>
      <c r="O2683" s="62">
        <f t="shared" si="249"/>
        <v>0</v>
      </c>
      <c r="P2683" s="50">
        <f t="shared" si="250"/>
        <v>10</v>
      </c>
      <c r="Q2683" s="51">
        <f t="shared" si="251"/>
        <v>33.513770517676768</v>
      </c>
      <c r="R2683" s="46" t="s">
        <v>7303</v>
      </c>
    </row>
    <row r="2684" spans="1:18" ht="16.5" hidden="1" customHeight="1" x14ac:dyDescent="0.15">
      <c r="A2684" s="56" t="s">
        <v>935</v>
      </c>
      <c r="B2684" s="98" t="s">
        <v>932</v>
      </c>
      <c r="C2684" s="98" t="s">
        <v>923</v>
      </c>
      <c r="D2684" s="56" t="s">
        <v>406</v>
      </c>
      <c r="E2684" s="56" t="s">
        <v>501</v>
      </c>
      <c r="F2684" s="56" t="s">
        <v>502</v>
      </c>
      <c r="G2684" s="66">
        <v>4.3285003918348846</v>
      </c>
      <c r="H2684" s="65">
        <v>0</v>
      </c>
      <c r="I2684" s="47">
        <f t="shared" si="246"/>
        <v>0</v>
      </c>
      <c r="J2684" s="65">
        <v>0</v>
      </c>
      <c r="K2684" s="48">
        <f t="shared" si="247"/>
        <v>0</v>
      </c>
      <c r="L2684" s="65">
        <v>0</v>
      </c>
      <c r="M2684" s="60">
        <f t="shared" si="248"/>
        <v>0</v>
      </c>
      <c r="N2684" s="49">
        <v>4</v>
      </c>
      <c r="O2684" s="62">
        <f t="shared" si="249"/>
        <v>17.314001567339538</v>
      </c>
      <c r="P2684" s="50">
        <f t="shared" si="250"/>
        <v>4</v>
      </c>
      <c r="Q2684" s="51">
        <f t="shared" si="251"/>
        <v>17.314001567339538</v>
      </c>
      <c r="R2684" s="46" t="s">
        <v>7299</v>
      </c>
    </row>
    <row r="2685" spans="1:18" ht="16.5" hidden="1" customHeight="1" x14ac:dyDescent="0.15">
      <c r="A2685" s="56" t="s">
        <v>9759</v>
      </c>
      <c r="B2685" s="56" t="s">
        <v>9760</v>
      </c>
      <c r="C2685" s="56" t="s">
        <v>9761</v>
      </c>
      <c r="D2685" s="56" t="s">
        <v>3659</v>
      </c>
      <c r="E2685" s="56" t="s">
        <v>1380</v>
      </c>
      <c r="F2685" s="56" t="s">
        <v>1381</v>
      </c>
      <c r="G2685" s="66">
        <v>3.9316125519534499</v>
      </c>
      <c r="H2685" s="65">
        <v>137</v>
      </c>
      <c r="I2685" s="47">
        <f t="shared" si="246"/>
        <v>538.63091961762268</v>
      </c>
      <c r="J2685" s="65">
        <v>0</v>
      </c>
      <c r="K2685" s="48">
        <f t="shared" si="247"/>
        <v>0</v>
      </c>
      <c r="L2685" s="65">
        <v>0</v>
      </c>
      <c r="M2685" s="60">
        <f t="shared" si="248"/>
        <v>0</v>
      </c>
      <c r="N2685" s="49">
        <v>0</v>
      </c>
      <c r="O2685" s="62">
        <f t="shared" si="249"/>
        <v>0</v>
      </c>
      <c r="P2685" s="50">
        <f t="shared" si="250"/>
        <v>137</v>
      </c>
      <c r="Q2685" s="51">
        <f t="shared" si="251"/>
        <v>538.63091961762268</v>
      </c>
      <c r="R2685" s="46" t="s">
        <v>7303</v>
      </c>
    </row>
    <row r="2686" spans="1:18" ht="16.5" hidden="1" customHeight="1" x14ac:dyDescent="0.15">
      <c r="A2686" s="56" t="s">
        <v>2868</v>
      </c>
      <c r="B2686" s="98" t="s">
        <v>2869</v>
      </c>
      <c r="C2686" s="98" t="s">
        <v>2870</v>
      </c>
      <c r="D2686" s="56" t="s">
        <v>329</v>
      </c>
      <c r="E2686" s="56" t="s">
        <v>351</v>
      </c>
      <c r="F2686" s="56" t="s">
        <v>352</v>
      </c>
      <c r="G2686" s="66">
        <v>3.800181380880301E-3</v>
      </c>
      <c r="H2686" s="65">
        <v>0</v>
      </c>
      <c r="I2686" s="47">
        <f t="shared" si="246"/>
        <v>0</v>
      </c>
      <c r="J2686" s="65">
        <v>0</v>
      </c>
      <c r="K2686" s="48">
        <f t="shared" si="247"/>
        <v>0</v>
      </c>
      <c r="L2686" s="65">
        <v>0</v>
      </c>
      <c r="M2686" s="60">
        <f t="shared" si="248"/>
        <v>0</v>
      </c>
      <c r="N2686" s="49">
        <v>4546</v>
      </c>
      <c r="O2686" s="62">
        <f t="shared" si="249"/>
        <v>17.275624557481848</v>
      </c>
      <c r="P2686" s="50">
        <f t="shared" si="250"/>
        <v>4546</v>
      </c>
      <c r="Q2686" s="51">
        <f t="shared" si="251"/>
        <v>17.275624557481848</v>
      </c>
      <c r="R2686" s="46" t="s">
        <v>7307</v>
      </c>
    </row>
    <row r="2687" spans="1:18" ht="16.5" hidden="1" customHeight="1" x14ac:dyDescent="0.15">
      <c r="A2687" s="56" t="s">
        <v>3395</v>
      </c>
      <c r="B2687" s="98" t="s">
        <v>7799</v>
      </c>
      <c r="C2687" s="98" t="s">
        <v>3396</v>
      </c>
      <c r="D2687" s="56" t="s">
        <v>350</v>
      </c>
      <c r="E2687" s="56" t="s">
        <v>1964</v>
      </c>
      <c r="F2687" s="56" t="s">
        <v>1965</v>
      </c>
      <c r="G2687" s="66">
        <v>1.1503294442473503E-2</v>
      </c>
      <c r="H2687" s="65">
        <v>0</v>
      </c>
      <c r="I2687" s="47">
        <f t="shared" si="246"/>
        <v>0</v>
      </c>
      <c r="J2687" s="65">
        <v>0</v>
      </c>
      <c r="K2687" s="48">
        <f t="shared" si="247"/>
        <v>0</v>
      </c>
      <c r="L2687" s="65">
        <v>0</v>
      </c>
      <c r="M2687" s="60">
        <f t="shared" si="248"/>
        <v>0</v>
      </c>
      <c r="N2687" s="49">
        <v>1500</v>
      </c>
      <c r="O2687" s="62">
        <f t="shared" si="249"/>
        <v>17.254941663710255</v>
      </c>
      <c r="P2687" s="50">
        <f t="shared" si="250"/>
        <v>1500</v>
      </c>
      <c r="Q2687" s="51">
        <f t="shared" si="251"/>
        <v>17.254941663710255</v>
      </c>
      <c r="R2687" s="46" t="s">
        <v>7307</v>
      </c>
    </row>
    <row r="2688" spans="1:18" ht="16.5" hidden="1" customHeight="1" x14ac:dyDescent="0.15">
      <c r="A2688" s="56" t="s">
        <v>5115</v>
      </c>
      <c r="B2688" s="56" t="s">
        <v>5116</v>
      </c>
      <c r="C2688" s="56" t="s">
        <v>5116</v>
      </c>
      <c r="D2688" s="56" t="s">
        <v>329</v>
      </c>
      <c r="E2688" s="56" t="s">
        <v>1380</v>
      </c>
      <c r="F2688" s="56" t="s">
        <v>1381</v>
      </c>
      <c r="G2688" s="66">
        <v>1.570849645321756</v>
      </c>
      <c r="H2688" s="65">
        <v>2</v>
      </c>
      <c r="I2688" s="47">
        <f t="shared" si="246"/>
        <v>3.1416992906435119</v>
      </c>
      <c r="J2688" s="65">
        <v>0</v>
      </c>
      <c r="K2688" s="48">
        <f t="shared" si="247"/>
        <v>0</v>
      </c>
      <c r="L2688" s="65">
        <v>0</v>
      </c>
      <c r="M2688" s="60">
        <f t="shared" si="248"/>
        <v>0</v>
      </c>
      <c r="N2688" s="49">
        <v>0</v>
      </c>
      <c r="O2688" s="62">
        <f t="shared" si="249"/>
        <v>0</v>
      </c>
      <c r="P2688" s="50">
        <f t="shared" si="250"/>
        <v>2</v>
      </c>
      <c r="Q2688" s="51">
        <f t="shared" si="251"/>
        <v>3.1416992906435119</v>
      </c>
      <c r="R2688" s="46" t="s">
        <v>7302</v>
      </c>
    </row>
    <row r="2689" spans="1:18" ht="16.5" hidden="1" customHeight="1" x14ac:dyDescent="0.15">
      <c r="A2689" s="56" t="s">
        <v>3120</v>
      </c>
      <c r="B2689" s="98" t="s">
        <v>3121</v>
      </c>
      <c r="C2689" s="98" t="s">
        <v>3121</v>
      </c>
      <c r="D2689" s="56" t="s">
        <v>329</v>
      </c>
      <c r="E2689" s="56" t="s">
        <v>330</v>
      </c>
      <c r="F2689" s="56" t="s">
        <v>331</v>
      </c>
      <c r="G2689" s="66">
        <v>5.5991731940818095E-3</v>
      </c>
      <c r="H2689" s="65">
        <v>0</v>
      </c>
      <c r="I2689" s="47">
        <f t="shared" si="246"/>
        <v>0</v>
      </c>
      <c r="J2689" s="65">
        <v>0</v>
      </c>
      <c r="K2689" s="48">
        <f t="shared" si="247"/>
        <v>0</v>
      </c>
      <c r="L2689" s="65">
        <v>0</v>
      </c>
      <c r="M2689" s="60">
        <f t="shared" si="248"/>
        <v>0</v>
      </c>
      <c r="N2689" s="49">
        <v>3077</v>
      </c>
      <c r="O2689" s="62">
        <f t="shared" si="249"/>
        <v>17.228655918189727</v>
      </c>
      <c r="P2689" s="50">
        <f t="shared" si="250"/>
        <v>3077</v>
      </c>
      <c r="Q2689" s="51">
        <f t="shared" si="251"/>
        <v>17.228655918189727</v>
      </c>
      <c r="R2689" s="46" t="s">
        <v>7307</v>
      </c>
    </row>
    <row r="2690" spans="1:18" ht="16.5" hidden="1" customHeight="1" x14ac:dyDescent="0.15">
      <c r="A2690" s="56" t="s">
        <v>3191</v>
      </c>
      <c r="B2690" s="98" t="s">
        <v>3192</v>
      </c>
      <c r="C2690" s="98" t="s">
        <v>3193</v>
      </c>
      <c r="D2690" s="56" t="s">
        <v>329</v>
      </c>
      <c r="E2690" s="56" t="s">
        <v>351</v>
      </c>
      <c r="F2690" s="56" t="s">
        <v>352</v>
      </c>
      <c r="G2690" s="66">
        <v>1.12E-2</v>
      </c>
      <c r="H2690" s="65">
        <v>0</v>
      </c>
      <c r="I2690" s="47">
        <f t="shared" ref="I2690:I2753" si="252">H2690*G2690</f>
        <v>0</v>
      </c>
      <c r="J2690" s="65">
        <v>0</v>
      </c>
      <c r="K2690" s="48">
        <f t="shared" ref="K2690:K2753" si="253">J2690*G2690</f>
        <v>0</v>
      </c>
      <c r="L2690" s="65">
        <v>0</v>
      </c>
      <c r="M2690" s="60">
        <f t="shared" ref="M2690:M2753" si="254">L2690*G2690</f>
        <v>0</v>
      </c>
      <c r="N2690" s="49">
        <v>1524</v>
      </c>
      <c r="O2690" s="62">
        <f t="shared" ref="O2690:O2753" si="255">N2690*G2690</f>
        <v>17.0688</v>
      </c>
      <c r="P2690" s="50">
        <f t="shared" ref="P2690:P2753" si="256">H2690+J2690+L2690+N2690</f>
        <v>1524</v>
      </c>
      <c r="Q2690" s="51">
        <f t="shared" ref="Q2690:Q2753" si="257">I2690+K2690+M2690+O2690</f>
        <v>17.0688</v>
      </c>
      <c r="R2690" s="46" t="s">
        <v>7307</v>
      </c>
    </row>
    <row r="2691" spans="1:18" ht="16.5" hidden="1" customHeight="1" x14ac:dyDescent="0.15">
      <c r="A2691" s="56" t="s">
        <v>2969</v>
      </c>
      <c r="B2691" s="98" t="s">
        <v>2970</v>
      </c>
      <c r="C2691" s="98" t="s">
        <v>2970</v>
      </c>
      <c r="D2691" s="56" t="s">
        <v>329</v>
      </c>
      <c r="E2691" s="56" t="s">
        <v>351</v>
      </c>
      <c r="F2691" s="56" t="s">
        <v>352</v>
      </c>
      <c r="G2691" s="66">
        <v>5.5996084828711249E-3</v>
      </c>
      <c r="H2691" s="65">
        <v>0</v>
      </c>
      <c r="I2691" s="47">
        <f t="shared" si="252"/>
        <v>0</v>
      </c>
      <c r="J2691" s="65">
        <v>0</v>
      </c>
      <c r="K2691" s="48">
        <f t="shared" si="253"/>
        <v>0</v>
      </c>
      <c r="L2691" s="65">
        <v>0</v>
      </c>
      <c r="M2691" s="60">
        <f t="shared" si="254"/>
        <v>0</v>
      </c>
      <c r="N2691" s="49">
        <v>3037</v>
      </c>
      <c r="O2691" s="62">
        <f t="shared" si="255"/>
        <v>17.006010962479607</v>
      </c>
      <c r="P2691" s="50">
        <f t="shared" si="256"/>
        <v>3037</v>
      </c>
      <c r="Q2691" s="51">
        <f t="shared" si="257"/>
        <v>17.006010962479607</v>
      </c>
      <c r="R2691" s="46" t="s">
        <v>7307</v>
      </c>
    </row>
    <row r="2692" spans="1:18" ht="16.5" hidden="1" customHeight="1" x14ac:dyDescent="0.15">
      <c r="A2692" s="56" t="s">
        <v>6643</v>
      </c>
      <c r="B2692" s="98" t="s">
        <v>6644</v>
      </c>
      <c r="C2692" s="98" t="s">
        <v>6644</v>
      </c>
      <c r="D2692" s="56" t="s">
        <v>329</v>
      </c>
      <c r="E2692" s="56" t="s">
        <v>5300</v>
      </c>
      <c r="F2692" s="56" t="s">
        <v>5301</v>
      </c>
      <c r="G2692" s="66">
        <v>8.4332000000000029</v>
      </c>
      <c r="H2692" s="65">
        <v>0</v>
      </c>
      <c r="I2692" s="47">
        <f t="shared" si="252"/>
        <v>0</v>
      </c>
      <c r="J2692" s="65">
        <v>0</v>
      </c>
      <c r="K2692" s="48">
        <f t="shared" si="253"/>
        <v>0</v>
      </c>
      <c r="L2692" s="65">
        <v>0</v>
      </c>
      <c r="M2692" s="60">
        <f t="shared" si="254"/>
        <v>0</v>
      </c>
      <c r="N2692" s="49">
        <v>2</v>
      </c>
      <c r="O2692" s="62">
        <f t="shared" si="255"/>
        <v>16.866400000000006</v>
      </c>
      <c r="P2692" s="50">
        <f t="shared" si="256"/>
        <v>2</v>
      </c>
      <c r="Q2692" s="51">
        <f t="shared" si="257"/>
        <v>16.866400000000006</v>
      </c>
      <c r="R2692" s="46" t="s">
        <v>1</v>
      </c>
    </row>
    <row r="2693" spans="1:18" ht="16.5" hidden="1" customHeight="1" x14ac:dyDescent="0.15">
      <c r="A2693" s="56" t="s">
        <v>4198</v>
      </c>
      <c r="B2693" s="98" t="s">
        <v>4199</v>
      </c>
      <c r="C2693" s="98" t="s">
        <v>4199</v>
      </c>
      <c r="D2693" s="56" t="s">
        <v>350</v>
      </c>
      <c r="E2693" s="56" t="s">
        <v>330</v>
      </c>
      <c r="F2693" s="56" t="s">
        <v>331</v>
      </c>
      <c r="G2693" s="66">
        <v>8.4</v>
      </c>
      <c r="H2693" s="65">
        <v>0</v>
      </c>
      <c r="I2693" s="47">
        <f t="shared" si="252"/>
        <v>0</v>
      </c>
      <c r="J2693" s="65">
        <v>0</v>
      </c>
      <c r="K2693" s="48">
        <f t="shared" si="253"/>
        <v>0</v>
      </c>
      <c r="L2693" s="65">
        <v>0</v>
      </c>
      <c r="M2693" s="60">
        <f t="shared" si="254"/>
        <v>0</v>
      </c>
      <c r="N2693" s="49">
        <v>2</v>
      </c>
      <c r="O2693" s="62">
        <f t="shared" si="255"/>
        <v>16.8</v>
      </c>
      <c r="P2693" s="50">
        <f t="shared" si="256"/>
        <v>2</v>
      </c>
      <c r="Q2693" s="51">
        <f t="shared" si="257"/>
        <v>16.8</v>
      </c>
      <c r="R2693" s="46" t="s">
        <v>7307</v>
      </c>
    </row>
    <row r="2694" spans="1:18" ht="16.5" hidden="1" customHeight="1" x14ac:dyDescent="0.15">
      <c r="A2694" s="56" t="s">
        <v>3567</v>
      </c>
      <c r="B2694" s="98" t="s">
        <v>3568</v>
      </c>
      <c r="C2694" s="98" t="s">
        <v>3568</v>
      </c>
      <c r="D2694" s="56" t="s">
        <v>350</v>
      </c>
      <c r="E2694" s="56" t="s">
        <v>467</v>
      </c>
      <c r="F2694" s="56" t="s">
        <v>468</v>
      </c>
      <c r="G2694" s="66">
        <v>5.2999999999999992E-2</v>
      </c>
      <c r="H2694" s="65">
        <v>0</v>
      </c>
      <c r="I2694" s="47">
        <f t="shared" si="252"/>
        <v>0</v>
      </c>
      <c r="J2694" s="65">
        <v>0</v>
      </c>
      <c r="K2694" s="48">
        <f t="shared" si="253"/>
        <v>0</v>
      </c>
      <c r="L2694" s="65">
        <v>0</v>
      </c>
      <c r="M2694" s="60">
        <f t="shared" si="254"/>
        <v>0</v>
      </c>
      <c r="N2694" s="49">
        <v>312</v>
      </c>
      <c r="O2694" s="62">
        <f t="shared" si="255"/>
        <v>16.535999999999998</v>
      </c>
      <c r="P2694" s="50">
        <f t="shared" si="256"/>
        <v>312</v>
      </c>
      <c r="Q2694" s="51">
        <f t="shared" si="257"/>
        <v>16.535999999999998</v>
      </c>
      <c r="R2694" s="46" t="s">
        <v>7307</v>
      </c>
    </row>
    <row r="2695" spans="1:18" ht="16.5" hidden="1" customHeight="1" x14ac:dyDescent="0.15">
      <c r="A2695" s="56" t="s">
        <v>5156</v>
      </c>
      <c r="B2695" s="98" t="s">
        <v>5157</v>
      </c>
      <c r="C2695" s="98" t="s">
        <v>5158</v>
      </c>
      <c r="D2695" s="56" t="s">
        <v>5042</v>
      </c>
      <c r="E2695" s="56" t="s">
        <v>1380</v>
      </c>
      <c r="F2695" s="56" t="s">
        <v>1381</v>
      </c>
      <c r="G2695" s="66">
        <v>16.5</v>
      </c>
      <c r="H2695" s="65">
        <v>0</v>
      </c>
      <c r="I2695" s="47">
        <f t="shared" si="252"/>
        <v>0</v>
      </c>
      <c r="J2695" s="65">
        <v>0</v>
      </c>
      <c r="K2695" s="48">
        <f t="shared" si="253"/>
        <v>0</v>
      </c>
      <c r="L2695" s="65">
        <v>0</v>
      </c>
      <c r="M2695" s="60">
        <f t="shared" si="254"/>
        <v>0</v>
      </c>
      <c r="N2695" s="49">
        <v>1</v>
      </c>
      <c r="O2695" s="62">
        <f t="shared" si="255"/>
        <v>16.5</v>
      </c>
      <c r="P2695" s="50">
        <f t="shared" si="256"/>
        <v>1</v>
      </c>
      <c r="Q2695" s="51">
        <f t="shared" si="257"/>
        <v>16.5</v>
      </c>
      <c r="R2695" s="46" t="s">
        <v>7303</v>
      </c>
    </row>
    <row r="2696" spans="1:18" ht="16.5" hidden="1" customHeight="1" x14ac:dyDescent="0.15">
      <c r="A2696" s="56" t="s">
        <v>6523</v>
      </c>
      <c r="B2696" s="98" t="s">
        <v>6524</v>
      </c>
      <c r="C2696" s="98" t="s">
        <v>5667</v>
      </c>
      <c r="D2696" s="56" t="s">
        <v>329</v>
      </c>
      <c r="E2696" s="56" t="s">
        <v>5171</v>
      </c>
      <c r="F2696" s="56" t="s">
        <v>5172</v>
      </c>
      <c r="G2696" s="66">
        <v>8.1050875978221768</v>
      </c>
      <c r="H2696" s="65">
        <v>0</v>
      </c>
      <c r="I2696" s="47">
        <f t="shared" si="252"/>
        <v>0</v>
      </c>
      <c r="J2696" s="65">
        <v>0</v>
      </c>
      <c r="K2696" s="48">
        <f t="shared" si="253"/>
        <v>0</v>
      </c>
      <c r="L2696" s="65">
        <v>0</v>
      </c>
      <c r="M2696" s="60">
        <f t="shared" si="254"/>
        <v>0</v>
      </c>
      <c r="N2696" s="49">
        <v>2</v>
      </c>
      <c r="O2696" s="62">
        <f t="shared" si="255"/>
        <v>16.210175195644354</v>
      </c>
      <c r="P2696" s="50">
        <f t="shared" si="256"/>
        <v>2</v>
      </c>
      <c r="Q2696" s="51">
        <f t="shared" si="257"/>
        <v>16.210175195644354</v>
      </c>
      <c r="R2696" s="46" t="s">
        <v>1</v>
      </c>
    </row>
    <row r="2697" spans="1:18" ht="16.5" hidden="1" customHeight="1" x14ac:dyDescent="0.15">
      <c r="A2697" s="56" t="s">
        <v>2362</v>
      </c>
      <c r="B2697" s="98" t="s">
        <v>2363</v>
      </c>
      <c r="C2697" s="98" t="s">
        <v>2363</v>
      </c>
      <c r="D2697" s="56" t="s">
        <v>350</v>
      </c>
      <c r="E2697" s="56" t="s">
        <v>467</v>
      </c>
      <c r="F2697" s="56" t="s">
        <v>468</v>
      </c>
      <c r="G2697" s="66">
        <v>9.9999999999999985E-3</v>
      </c>
      <c r="H2697" s="65">
        <v>0</v>
      </c>
      <c r="I2697" s="47">
        <f t="shared" si="252"/>
        <v>0</v>
      </c>
      <c r="J2697" s="65">
        <v>0</v>
      </c>
      <c r="K2697" s="48">
        <f t="shared" si="253"/>
        <v>0</v>
      </c>
      <c r="L2697" s="65">
        <v>0</v>
      </c>
      <c r="M2697" s="60">
        <f t="shared" si="254"/>
        <v>0</v>
      </c>
      <c r="N2697" s="49">
        <v>1619</v>
      </c>
      <c r="O2697" s="62">
        <f t="shared" si="255"/>
        <v>16.189999999999998</v>
      </c>
      <c r="P2697" s="50">
        <f t="shared" si="256"/>
        <v>1619</v>
      </c>
      <c r="Q2697" s="51">
        <f t="shared" si="257"/>
        <v>16.189999999999998</v>
      </c>
      <c r="R2697" s="46" t="s">
        <v>7307</v>
      </c>
    </row>
    <row r="2698" spans="1:18" ht="16.5" hidden="1" customHeight="1" x14ac:dyDescent="0.15">
      <c r="A2698" s="56" t="s">
        <v>9483</v>
      </c>
      <c r="B2698" s="56" t="s">
        <v>9484</v>
      </c>
      <c r="C2698" s="56" t="s">
        <v>9485</v>
      </c>
      <c r="D2698" s="56" t="s">
        <v>329</v>
      </c>
      <c r="E2698" s="56" t="s">
        <v>1380</v>
      </c>
      <c r="F2698" s="56" t="s">
        <v>1381</v>
      </c>
      <c r="G2698" s="66">
        <v>2.3931610169491524</v>
      </c>
      <c r="H2698" s="65">
        <v>200</v>
      </c>
      <c r="I2698" s="47">
        <f t="shared" si="252"/>
        <v>478.63220338983047</v>
      </c>
      <c r="J2698" s="65">
        <v>0</v>
      </c>
      <c r="K2698" s="48">
        <f t="shared" si="253"/>
        <v>0</v>
      </c>
      <c r="L2698" s="65">
        <v>0</v>
      </c>
      <c r="M2698" s="60">
        <f t="shared" si="254"/>
        <v>0</v>
      </c>
      <c r="N2698" s="49">
        <v>0</v>
      </c>
      <c r="O2698" s="62">
        <f t="shared" si="255"/>
        <v>0</v>
      </c>
      <c r="P2698" s="50">
        <f t="shared" si="256"/>
        <v>200</v>
      </c>
      <c r="Q2698" s="51">
        <f t="shared" si="257"/>
        <v>478.63220338983047</v>
      </c>
      <c r="R2698" s="46" t="s">
        <v>7302</v>
      </c>
    </row>
    <row r="2699" spans="1:18" ht="16.5" hidden="1" customHeight="1" x14ac:dyDescent="0.15">
      <c r="A2699" s="56" t="s">
        <v>9769</v>
      </c>
      <c r="B2699" s="56" t="s">
        <v>7168</v>
      </c>
      <c r="C2699" s="56" t="s">
        <v>9770</v>
      </c>
      <c r="D2699" s="56" t="s">
        <v>350</v>
      </c>
      <c r="E2699" s="56" t="s">
        <v>1380</v>
      </c>
      <c r="F2699" s="56" t="s">
        <v>1381</v>
      </c>
      <c r="G2699" s="66">
        <v>18.252420000000019</v>
      </c>
      <c r="H2699" s="65">
        <v>50</v>
      </c>
      <c r="I2699" s="47">
        <f t="shared" si="252"/>
        <v>912.62100000000089</v>
      </c>
      <c r="J2699" s="65">
        <v>0</v>
      </c>
      <c r="K2699" s="48">
        <f t="shared" si="253"/>
        <v>0</v>
      </c>
      <c r="L2699" s="65">
        <v>0</v>
      </c>
      <c r="M2699" s="60">
        <f t="shared" si="254"/>
        <v>0</v>
      </c>
      <c r="N2699" s="49">
        <v>0</v>
      </c>
      <c r="O2699" s="62">
        <f t="shared" si="255"/>
        <v>0</v>
      </c>
      <c r="P2699" s="50">
        <f t="shared" si="256"/>
        <v>50</v>
      </c>
      <c r="Q2699" s="51">
        <f t="shared" si="257"/>
        <v>912.62100000000089</v>
      </c>
      <c r="R2699" s="46" t="s">
        <v>7303</v>
      </c>
    </row>
    <row r="2700" spans="1:18" ht="16.5" hidden="1" customHeight="1" x14ac:dyDescent="0.15">
      <c r="A2700" s="56" t="s">
        <v>6715</v>
      </c>
      <c r="B2700" s="98" t="s">
        <v>6716</v>
      </c>
      <c r="C2700" s="98" t="s">
        <v>6716</v>
      </c>
      <c r="D2700" s="56" t="s">
        <v>4554</v>
      </c>
      <c r="E2700" s="56" t="s">
        <v>1380</v>
      </c>
      <c r="F2700" s="56" t="s">
        <v>1381</v>
      </c>
      <c r="G2700" s="66">
        <v>4</v>
      </c>
      <c r="H2700" s="65">
        <v>0</v>
      </c>
      <c r="I2700" s="47">
        <f t="shared" si="252"/>
        <v>0</v>
      </c>
      <c r="J2700" s="65">
        <v>0</v>
      </c>
      <c r="K2700" s="48">
        <f t="shared" si="253"/>
        <v>0</v>
      </c>
      <c r="L2700" s="65">
        <v>0</v>
      </c>
      <c r="M2700" s="60">
        <f t="shared" si="254"/>
        <v>0</v>
      </c>
      <c r="N2700" s="49">
        <v>4</v>
      </c>
      <c r="O2700" s="62">
        <f t="shared" si="255"/>
        <v>16</v>
      </c>
      <c r="P2700" s="50">
        <f t="shared" si="256"/>
        <v>4</v>
      </c>
      <c r="Q2700" s="51">
        <f t="shared" si="257"/>
        <v>16</v>
      </c>
      <c r="R2700" s="46" t="s">
        <v>7303</v>
      </c>
    </row>
    <row r="2701" spans="1:18" ht="16.5" hidden="1" customHeight="1" x14ac:dyDescent="0.15">
      <c r="A2701" s="56" t="s">
        <v>6954</v>
      </c>
      <c r="B2701" s="98" t="s">
        <v>7959</v>
      </c>
      <c r="C2701" s="98" t="s">
        <v>7959</v>
      </c>
      <c r="D2701" s="56" t="s">
        <v>329</v>
      </c>
      <c r="E2701" s="56" t="s">
        <v>1380</v>
      </c>
      <c r="F2701" s="56" t="s">
        <v>1381</v>
      </c>
      <c r="G2701" s="66">
        <v>0.5</v>
      </c>
      <c r="H2701" s="65">
        <v>0</v>
      </c>
      <c r="I2701" s="47">
        <f t="shared" si="252"/>
        <v>0</v>
      </c>
      <c r="J2701" s="65">
        <v>0</v>
      </c>
      <c r="K2701" s="48">
        <f t="shared" si="253"/>
        <v>0</v>
      </c>
      <c r="L2701" s="65">
        <v>0</v>
      </c>
      <c r="M2701" s="60">
        <f t="shared" si="254"/>
        <v>0</v>
      </c>
      <c r="N2701" s="49">
        <v>32</v>
      </c>
      <c r="O2701" s="62">
        <f t="shared" si="255"/>
        <v>16</v>
      </c>
      <c r="P2701" s="50">
        <f t="shared" si="256"/>
        <v>32</v>
      </c>
      <c r="Q2701" s="51">
        <f t="shared" si="257"/>
        <v>16</v>
      </c>
      <c r="R2701" s="46" t="s">
        <v>7303</v>
      </c>
    </row>
    <row r="2702" spans="1:18" ht="16.5" hidden="1" customHeight="1" x14ac:dyDescent="0.15">
      <c r="A2702" s="56" t="s">
        <v>9133</v>
      </c>
      <c r="B2702" s="56" t="s">
        <v>9134</v>
      </c>
      <c r="C2702" s="56" t="s">
        <v>9135</v>
      </c>
      <c r="D2702" s="56" t="s">
        <v>350</v>
      </c>
      <c r="E2702" s="56" t="s">
        <v>1380</v>
      </c>
      <c r="F2702" s="56" t="s">
        <v>1381</v>
      </c>
      <c r="G2702" s="66">
        <v>17.094000000000001</v>
      </c>
      <c r="H2702" s="65">
        <v>10</v>
      </c>
      <c r="I2702" s="47">
        <f t="shared" si="252"/>
        <v>170.94</v>
      </c>
      <c r="J2702" s="65">
        <v>0</v>
      </c>
      <c r="K2702" s="48">
        <f t="shared" si="253"/>
        <v>0</v>
      </c>
      <c r="L2702" s="65">
        <v>0</v>
      </c>
      <c r="M2702" s="60">
        <f t="shared" si="254"/>
        <v>0</v>
      </c>
      <c r="N2702" s="49">
        <v>0</v>
      </c>
      <c r="O2702" s="62">
        <f t="shared" si="255"/>
        <v>0</v>
      </c>
      <c r="P2702" s="50">
        <f t="shared" si="256"/>
        <v>10</v>
      </c>
      <c r="Q2702" s="51">
        <f t="shared" si="257"/>
        <v>170.94</v>
      </c>
      <c r="R2702" s="46" t="s">
        <v>7303</v>
      </c>
    </row>
    <row r="2703" spans="1:18" ht="16.5" hidden="1" customHeight="1" x14ac:dyDescent="0.15">
      <c r="A2703" s="56" t="s">
        <v>7066</v>
      </c>
      <c r="B2703" s="98" t="s">
        <v>7067</v>
      </c>
      <c r="C2703" s="98" t="s">
        <v>7068</v>
      </c>
      <c r="D2703" s="56" t="s">
        <v>406</v>
      </c>
      <c r="E2703" s="56" t="s">
        <v>1380</v>
      </c>
      <c r="F2703" s="56" t="s">
        <v>1381</v>
      </c>
      <c r="G2703" s="66">
        <v>4</v>
      </c>
      <c r="H2703" s="65">
        <v>0</v>
      </c>
      <c r="I2703" s="47">
        <f t="shared" si="252"/>
        <v>0</v>
      </c>
      <c r="J2703" s="65">
        <v>0</v>
      </c>
      <c r="K2703" s="48">
        <f t="shared" si="253"/>
        <v>0</v>
      </c>
      <c r="L2703" s="65">
        <v>0</v>
      </c>
      <c r="M2703" s="60">
        <f t="shared" si="254"/>
        <v>0</v>
      </c>
      <c r="N2703" s="49">
        <v>4</v>
      </c>
      <c r="O2703" s="62">
        <f t="shared" si="255"/>
        <v>16</v>
      </c>
      <c r="P2703" s="50">
        <f t="shared" si="256"/>
        <v>4</v>
      </c>
      <c r="Q2703" s="51">
        <f t="shared" si="257"/>
        <v>16</v>
      </c>
      <c r="R2703" s="46" t="s">
        <v>7303</v>
      </c>
    </row>
    <row r="2704" spans="1:18" ht="16.5" hidden="1" customHeight="1" x14ac:dyDescent="0.15">
      <c r="A2704" s="56" t="s">
        <v>3666</v>
      </c>
      <c r="B2704" s="98" t="s">
        <v>3667</v>
      </c>
      <c r="C2704" s="98" t="s">
        <v>8338</v>
      </c>
      <c r="D2704" s="56" t="s">
        <v>329</v>
      </c>
      <c r="E2704" s="56" t="s">
        <v>1310</v>
      </c>
      <c r="F2704" s="56" t="s">
        <v>1311</v>
      </c>
      <c r="G2704" s="66">
        <v>2</v>
      </c>
      <c r="H2704" s="65">
        <v>0</v>
      </c>
      <c r="I2704" s="47">
        <f t="shared" si="252"/>
        <v>0</v>
      </c>
      <c r="J2704" s="65">
        <v>0</v>
      </c>
      <c r="K2704" s="48">
        <f t="shared" si="253"/>
        <v>0</v>
      </c>
      <c r="L2704" s="65">
        <v>0</v>
      </c>
      <c r="M2704" s="60">
        <f t="shared" si="254"/>
        <v>0</v>
      </c>
      <c r="N2704" s="49">
        <v>8</v>
      </c>
      <c r="O2704" s="62">
        <f t="shared" si="255"/>
        <v>16</v>
      </c>
      <c r="P2704" s="50">
        <f t="shared" si="256"/>
        <v>8</v>
      </c>
      <c r="Q2704" s="51">
        <f t="shared" si="257"/>
        <v>16</v>
      </c>
      <c r="R2704" s="46" t="s">
        <v>7307</v>
      </c>
    </row>
    <row r="2705" spans="1:18" ht="16.5" hidden="1" customHeight="1" x14ac:dyDescent="0.15">
      <c r="A2705" s="56" t="s">
        <v>4220</v>
      </c>
      <c r="B2705" s="98" t="s">
        <v>4221</v>
      </c>
      <c r="C2705" s="98" t="s">
        <v>4221</v>
      </c>
      <c r="D2705" s="56" t="s">
        <v>329</v>
      </c>
      <c r="E2705" s="56" t="s">
        <v>330</v>
      </c>
      <c r="F2705" s="56" t="s">
        <v>331</v>
      </c>
      <c r="G2705" s="66">
        <v>8</v>
      </c>
      <c r="H2705" s="65">
        <v>0</v>
      </c>
      <c r="I2705" s="47">
        <f t="shared" si="252"/>
        <v>0</v>
      </c>
      <c r="J2705" s="65">
        <v>0</v>
      </c>
      <c r="K2705" s="48">
        <f t="shared" si="253"/>
        <v>0</v>
      </c>
      <c r="L2705" s="65">
        <v>0</v>
      </c>
      <c r="M2705" s="60">
        <f t="shared" si="254"/>
        <v>0</v>
      </c>
      <c r="N2705" s="49">
        <v>2</v>
      </c>
      <c r="O2705" s="62">
        <f t="shared" si="255"/>
        <v>16</v>
      </c>
      <c r="P2705" s="50">
        <f t="shared" si="256"/>
        <v>2</v>
      </c>
      <c r="Q2705" s="51">
        <f t="shared" si="257"/>
        <v>16</v>
      </c>
      <c r="R2705" s="46" t="s">
        <v>7307</v>
      </c>
    </row>
    <row r="2706" spans="1:18" ht="16.5" hidden="1" customHeight="1" x14ac:dyDescent="0.15">
      <c r="A2706" s="56" t="s">
        <v>4256</v>
      </c>
      <c r="B2706" s="98" t="s">
        <v>4257</v>
      </c>
      <c r="C2706" s="98" t="s">
        <v>4257</v>
      </c>
      <c r="D2706" s="56" t="s">
        <v>329</v>
      </c>
      <c r="E2706" s="56" t="s">
        <v>351</v>
      </c>
      <c r="F2706" s="56" t="s">
        <v>352</v>
      </c>
      <c r="G2706" s="66">
        <v>5.2990963855421569</v>
      </c>
      <c r="H2706" s="65">
        <v>0</v>
      </c>
      <c r="I2706" s="47">
        <f t="shared" si="252"/>
        <v>0</v>
      </c>
      <c r="J2706" s="65">
        <v>0</v>
      </c>
      <c r="K2706" s="48">
        <f t="shared" si="253"/>
        <v>0</v>
      </c>
      <c r="L2706" s="65">
        <v>0</v>
      </c>
      <c r="M2706" s="60">
        <f t="shared" si="254"/>
        <v>0</v>
      </c>
      <c r="N2706" s="49">
        <v>3</v>
      </c>
      <c r="O2706" s="62">
        <f t="shared" si="255"/>
        <v>15.897289156626471</v>
      </c>
      <c r="P2706" s="50">
        <f t="shared" si="256"/>
        <v>3</v>
      </c>
      <c r="Q2706" s="51">
        <f t="shared" si="257"/>
        <v>15.897289156626471</v>
      </c>
      <c r="R2706" s="46" t="s">
        <v>7307</v>
      </c>
    </row>
    <row r="2707" spans="1:18" ht="16.5" hidden="1" customHeight="1" x14ac:dyDescent="0.15">
      <c r="A2707" s="56" t="s">
        <v>7083</v>
      </c>
      <c r="B2707" s="98" t="s">
        <v>7084</v>
      </c>
      <c r="C2707" s="98" t="s">
        <v>7084</v>
      </c>
      <c r="D2707" s="56" t="s">
        <v>406</v>
      </c>
      <c r="E2707" s="56" t="s">
        <v>1380</v>
      </c>
      <c r="F2707" s="56" t="s">
        <v>1381</v>
      </c>
      <c r="G2707" s="66">
        <v>15.8</v>
      </c>
      <c r="H2707" s="65">
        <v>0</v>
      </c>
      <c r="I2707" s="47">
        <f t="shared" si="252"/>
        <v>0</v>
      </c>
      <c r="J2707" s="65">
        <v>0</v>
      </c>
      <c r="K2707" s="48">
        <f t="shared" si="253"/>
        <v>0</v>
      </c>
      <c r="L2707" s="65">
        <v>0</v>
      </c>
      <c r="M2707" s="60">
        <f t="shared" si="254"/>
        <v>0</v>
      </c>
      <c r="N2707" s="49">
        <v>1</v>
      </c>
      <c r="O2707" s="62">
        <f t="shared" si="255"/>
        <v>15.8</v>
      </c>
      <c r="P2707" s="50">
        <f t="shared" si="256"/>
        <v>1</v>
      </c>
      <c r="Q2707" s="51">
        <f t="shared" si="257"/>
        <v>15.8</v>
      </c>
      <c r="R2707" s="46" t="s">
        <v>7303</v>
      </c>
    </row>
    <row r="2708" spans="1:18" ht="16.5" hidden="1" customHeight="1" x14ac:dyDescent="0.15">
      <c r="A2708" s="56" t="s">
        <v>7085</v>
      </c>
      <c r="B2708" s="98" t="s">
        <v>7086</v>
      </c>
      <c r="C2708" s="98" t="s">
        <v>7086</v>
      </c>
      <c r="D2708" s="56" t="s">
        <v>329</v>
      </c>
      <c r="E2708" s="56" t="s">
        <v>1380</v>
      </c>
      <c r="F2708" s="56" t="s">
        <v>1381</v>
      </c>
      <c r="G2708" s="66">
        <v>15.8</v>
      </c>
      <c r="H2708" s="65">
        <v>0</v>
      </c>
      <c r="I2708" s="47">
        <f t="shared" si="252"/>
        <v>0</v>
      </c>
      <c r="J2708" s="65">
        <v>0</v>
      </c>
      <c r="K2708" s="48">
        <f t="shared" si="253"/>
        <v>0</v>
      </c>
      <c r="L2708" s="65">
        <v>0</v>
      </c>
      <c r="M2708" s="60">
        <f t="shared" si="254"/>
        <v>0</v>
      </c>
      <c r="N2708" s="49">
        <v>1</v>
      </c>
      <c r="O2708" s="62">
        <f t="shared" si="255"/>
        <v>15.8</v>
      </c>
      <c r="P2708" s="50">
        <f t="shared" si="256"/>
        <v>1</v>
      </c>
      <c r="Q2708" s="51">
        <f t="shared" si="257"/>
        <v>15.8</v>
      </c>
      <c r="R2708" s="46" t="s">
        <v>7303</v>
      </c>
    </row>
    <row r="2709" spans="1:18" ht="16.5" hidden="1" customHeight="1" x14ac:dyDescent="0.15">
      <c r="A2709" s="56" t="s">
        <v>6611</v>
      </c>
      <c r="B2709" s="98" t="s">
        <v>6612</v>
      </c>
      <c r="C2709" s="98" t="s">
        <v>5411</v>
      </c>
      <c r="D2709" s="56" t="s">
        <v>329</v>
      </c>
      <c r="E2709" s="56" t="s">
        <v>5298</v>
      </c>
      <c r="F2709" s="56" t="s">
        <v>5299</v>
      </c>
      <c r="G2709" s="66">
        <v>15.787334663546606</v>
      </c>
      <c r="H2709" s="65">
        <v>0</v>
      </c>
      <c r="I2709" s="47">
        <f t="shared" si="252"/>
        <v>0</v>
      </c>
      <c r="J2709" s="65">
        <v>0</v>
      </c>
      <c r="K2709" s="48">
        <f t="shared" si="253"/>
        <v>0</v>
      </c>
      <c r="L2709" s="65">
        <v>0</v>
      </c>
      <c r="M2709" s="60">
        <f t="shared" si="254"/>
        <v>0</v>
      </c>
      <c r="N2709" s="49">
        <v>1</v>
      </c>
      <c r="O2709" s="62">
        <f t="shared" si="255"/>
        <v>15.787334663546606</v>
      </c>
      <c r="P2709" s="50">
        <f t="shared" si="256"/>
        <v>1</v>
      </c>
      <c r="Q2709" s="51">
        <f t="shared" si="257"/>
        <v>15.787334663546606</v>
      </c>
      <c r="R2709" s="46" t="s">
        <v>1</v>
      </c>
    </row>
    <row r="2710" spans="1:18" ht="16.5" hidden="1" customHeight="1" x14ac:dyDescent="0.15">
      <c r="A2710" s="56" t="s">
        <v>3309</v>
      </c>
      <c r="B2710" s="98" t="s">
        <v>3310</v>
      </c>
      <c r="C2710" s="98" t="s">
        <v>3311</v>
      </c>
      <c r="D2710" s="56" t="s">
        <v>329</v>
      </c>
      <c r="E2710" s="56" t="s">
        <v>351</v>
      </c>
      <c r="F2710" s="56" t="s">
        <v>352</v>
      </c>
      <c r="G2710" s="66">
        <v>2.3199999999999998E-2</v>
      </c>
      <c r="H2710" s="65">
        <v>0</v>
      </c>
      <c r="I2710" s="47">
        <f t="shared" si="252"/>
        <v>0</v>
      </c>
      <c r="J2710" s="65">
        <v>0</v>
      </c>
      <c r="K2710" s="48">
        <f t="shared" si="253"/>
        <v>0</v>
      </c>
      <c r="L2710" s="65">
        <v>0</v>
      </c>
      <c r="M2710" s="60">
        <f t="shared" si="254"/>
        <v>0</v>
      </c>
      <c r="N2710" s="49">
        <v>680</v>
      </c>
      <c r="O2710" s="62">
        <f t="shared" si="255"/>
        <v>15.776</v>
      </c>
      <c r="P2710" s="50">
        <f t="shared" si="256"/>
        <v>680</v>
      </c>
      <c r="Q2710" s="51">
        <f t="shared" si="257"/>
        <v>15.776</v>
      </c>
      <c r="R2710" s="46" t="s">
        <v>7307</v>
      </c>
    </row>
    <row r="2711" spans="1:18" ht="16.5" hidden="1" customHeight="1" x14ac:dyDescent="0.15">
      <c r="A2711" s="56" t="s">
        <v>5086</v>
      </c>
      <c r="B2711" s="98" t="s">
        <v>5087</v>
      </c>
      <c r="C2711" s="98" t="s">
        <v>5087</v>
      </c>
      <c r="D2711" s="56" t="s">
        <v>329</v>
      </c>
      <c r="E2711" s="56" t="s">
        <v>1380</v>
      </c>
      <c r="F2711" s="56" t="s">
        <v>1381</v>
      </c>
      <c r="G2711" s="66">
        <v>2.625</v>
      </c>
      <c r="H2711" s="65">
        <v>0</v>
      </c>
      <c r="I2711" s="47">
        <f t="shared" si="252"/>
        <v>0</v>
      </c>
      <c r="J2711" s="65">
        <v>0</v>
      </c>
      <c r="K2711" s="48">
        <f t="shared" si="253"/>
        <v>0</v>
      </c>
      <c r="L2711" s="65">
        <v>0</v>
      </c>
      <c r="M2711" s="60">
        <f t="shared" si="254"/>
        <v>0</v>
      </c>
      <c r="N2711" s="49">
        <v>6</v>
      </c>
      <c r="O2711" s="62">
        <f t="shared" si="255"/>
        <v>15.75</v>
      </c>
      <c r="P2711" s="50">
        <f t="shared" si="256"/>
        <v>6</v>
      </c>
      <c r="Q2711" s="51">
        <f t="shared" si="257"/>
        <v>15.75</v>
      </c>
      <c r="R2711" s="46" t="s">
        <v>7303</v>
      </c>
    </row>
    <row r="2712" spans="1:18" ht="16.5" hidden="1" customHeight="1" x14ac:dyDescent="0.15">
      <c r="A2712" s="56" t="s">
        <v>5073</v>
      </c>
      <c r="B2712" s="98" t="s">
        <v>5074</v>
      </c>
      <c r="C2712" s="98" t="s">
        <v>5074</v>
      </c>
      <c r="D2712" s="56" t="s">
        <v>329</v>
      </c>
      <c r="E2712" s="56" t="s">
        <v>330</v>
      </c>
      <c r="F2712" s="56" t="s">
        <v>331</v>
      </c>
      <c r="G2712" s="66">
        <v>0.2</v>
      </c>
      <c r="H2712" s="65">
        <v>0</v>
      </c>
      <c r="I2712" s="47">
        <f t="shared" si="252"/>
        <v>0</v>
      </c>
      <c r="J2712" s="65">
        <v>0</v>
      </c>
      <c r="K2712" s="48">
        <f t="shared" si="253"/>
        <v>0</v>
      </c>
      <c r="L2712" s="65">
        <v>0</v>
      </c>
      <c r="M2712" s="60">
        <f t="shared" si="254"/>
        <v>0</v>
      </c>
      <c r="N2712" s="49">
        <v>78</v>
      </c>
      <c r="O2712" s="62">
        <f t="shared" si="255"/>
        <v>15.600000000000001</v>
      </c>
      <c r="P2712" s="50">
        <f t="shared" si="256"/>
        <v>78</v>
      </c>
      <c r="Q2712" s="51">
        <f t="shared" si="257"/>
        <v>15.600000000000001</v>
      </c>
      <c r="R2712" s="46" t="s">
        <v>7303</v>
      </c>
    </row>
    <row r="2713" spans="1:18" ht="16.5" hidden="1" customHeight="1" x14ac:dyDescent="0.15">
      <c r="A2713" s="56" t="s">
        <v>1432</v>
      </c>
      <c r="B2713" s="98" t="s">
        <v>1433</v>
      </c>
      <c r="C2713" s="98" t="s">
        <v>1434</v>
      </c>
      <c r="D2713" s="56" t="s">
        <v>329</v>
      </c>
      <c r="E2713" s="56" t="s">
        <v>449</v>
      </c>
      <c r="F2713" s="56" t="s">
        <v>450</v>
      </c>
      <c r="G2713" s="66">
        <v>2.2256000000000022</v>
      </c>
      <c r="H2713" s="65">
        <v>0</v>
      </c>
      <c r="I2713" s="47">
        <f t="shared" si="252"/>
        <v>0</v>
      </c>
      <c r="J2713" s="65">
        <v>0</v>
      </c>
      <c r="K2713" s="48">
        <f t="shared" si="253"/>
        <v>0</v>
      </c>
      <c r="L2713" s="65">
        <v>0</v>
      </c>
      <c r="M2713" s="60">
        <f t="shared" si="254"/>
        <v>0</v>
      </c>
      <c r="N2713" s="49">
        <v>7</v>
      </c>
      <c r="O2713" s="62">
        <f t="shared" si="255"/>
        <v>15.579200000000016</v>
      </c>
      <c r="P2713" s="50">
        <f t="shared" si="256"/>
        <v>7</v>
      </c>
      <c r="Q2713" s="51">
        <f t="shared" si="257"/>
        <v>15.579200000000016</v>
      </c>
      <c r="R2713" s="46" t="s">
        <v>7300</v>
      </c>
    </row>
    <row r="2714" spans="1:18" ht="16.5" hidden="1" customHeight="1" x14ac:dyDescent="0.15">
      <c r="A2714" s="56" t="s">
        <v>4140</v>
      </c>
      <c r="B2714" s="98" t="s">
        <v>4141</v>
      </c>
      <c r="C2714" s="98" t="s">
        <v>4141</v>
      </c>
      <c r="D2714" s="56" t="s">
        <v>350</v>
      </c>
      <c r="E2714" s="56" t="s">
        <v>568</v>
      </c>
      <c r="F2714" s="56" t="s">
        <v>569</v>
      </c>
      <c r="G2714" s="66">
        <v>0.7777730636882878</v>
      </c>
      <c r="H2714" s="65">
        <v>0</v>
      </c>
      <c r="I2714" s="47">
        <f t="shared" si="252"/>
        <v>0</v>
      </c>
      <c r="J2714" s="65">
        <v>0</v>
      </c>
      <c r="K2714" s="48">
        <f t="shared" si="253"/>
        <v>0</v>
      </c>
      <c r="L2714" s="65">
        <v>0</v>
      </c>
      <c r="M2714" s="60">
        <f t="shared" si="254"/>
        <v>0</v>
      </c>
      <c r="N2714" s="49">
        <v>20</v>
      </c>
      <c r="O2714" s="62">
        <f t="shared" si="255"/>
        <v>15.555461273765756</v>
      </c>
      <c r="P2714" s="50">
        <f t="shared" si="256"/>
        <v>20</v>
      </c>
      <c r="Q2714" s="51">
        <f t="shared" si="257"/>
        <v>15.555461273765756</v>
      </c>
      <c r="R2714" s="46" t="s">
        <v>7307</v>
      </c>
    </row>
    <row r="2715" spans="1:18" ht="16.5" hidden="1" customHeight="1" x14ac:dyDescent="0.15">
      <c r="A2715" s="56" t="s">
        <v>4275</v>
      </c>
      <c r="B2715" s="98" t="s">
        <v>4276</v>
      </c>
      <c r="C2715" s="98" t="s">
        <v>4276</v>
      </c>
      <c r="D2715" s="56" t="s">
        <v>329</v>
      </c>
      <c r="E2715" s="56" t="s">
        <v>568</v>
      </c>
      <c r="F2715" s="56" t="s">
        <v>569</v>
      </c>
      <c r="G2715" s="66">
        <v>15.5</v>
      </c>
      <c r="H2715" s="65">
        <v>0</v>
      </c>
      <c r="I2715" s="47">
        <f t="shared" si="252"/>
        <v>0</v>
      </c>
      <c r="J2715" s="65">
        <v>0</v>
      </c>
      <c r="K2715" s="48">
        <f t="shared" si="253"/>
        <v>0</v>
      </c>
      <c r="L2715" s="65">
        <v>0</v>
      </c>
      <c r="M2715" s="60">
        <f t="shared" si="254"/>
        <v>0</v>
      </c>
      <c r="N2715" s="49">
        <v>1</v>
      </c>
      <c r="O2715" s="62">
        <f t="shared" si="255"/>
        <v>15.5</v>
      </c>
      <c r="P2715" s="50">
        <f t="shared" si="256"/>
        <v>1</v>
      </c>
      <c r="Q2715" s="51">
        <f t="shared" si="257"/>
        <v>15.5</v>
      </c>
      <c r="R2715" s="46" t="s">
        <v>7307</v>
      </c>
    </row>
    <row r="2716" spans="1:18" ht="16.5" hidden="1" customHeight="1" x14ac:dyDescent="0.15">
      <c r="A2716" s="56" t="s">
        <v>9554</v>
      </c>
      <c r="B2716" s="56" t="s">
        <v>9555</v>
      </c>
      <c r="C2716" s="56" t="s">
        <v>9556</v>
      </c>
      <c r="D2716" s="56" t="s">
        <v>406</v>
      </c>
      <c r="E2716" s="56" t="s">
        <v>1380</v>
      </c>
      <c r="F2716" s="56" t="s">
        <v>1381</v>
      </c>
      <c r="G2716" s="66">
        <v>1.0499999999999998</v>
      </c>
      <c r="H2716" s="65">
        <v>36</v>
      </c>
      <c r="I2716" s="47">
        <f t="shared" si="252"/>
        <v>37.799999999999997</v>
      </c>
      <c r="J2716" s="65">
        <v>0</v>
      </c>
      <c r="K2716" s="48">
        <f t="shared" si="253"/>
        <v>0</v>
      </c>
      <c r="L2716" s="65">
        <v>0</v>
      </c>
      <c r="M2716" s="60">
        <f t="shared" si="254"/>
        <v>0</v>
      </c>
      <c r="N2716" s="49">
        <v>0</v>
      </c>
      <c r="O2716" s="62">
        <f t="shared" si="255"/>
        <v>0</v>
      </c>
      <c r="P2716" s="50">
        <f t="shared" si="256"/>
        <v>36</v>
      </c>
      <c r="Q2716" s="51">
        <f t="shared" si="257"/>
        <v>37.799999999999997</v>
      </c>
      <c r="R2716" s="46" t="s">
        <v>7303</v>
      </c>
    </row>
    <row r="2717" spans="1:18" ht="16.5" hidden="1" customHeight="1" x14ac:dyDescent="0.15">
      <c r="A2717" s="56" t="s">
        <v>1578</v>
      </c>
      <c r="B2717" s="98" t="s">
        <v>1579</v>
      </c>
      <c r="C2717" s="98" t="s">
        <v>1580</v>
      </c>
      <c r="D2717" s="56" t="s">
        <v>329</v>
      </c>
      <c r="E2717" s="56" t="s">
        <v>449</v>
      </c>
      <c r="F2717" s="56" t="s">
        <v>450</v>
      </c>
      <c r="G2717" s="66">
        <v>1.546999999999997</v>
      </c>
      <c r="H2717" s="65">
        <v>0</v>
      </c>
      <c r="I2717" s="47">
        <f t="shared" si="252"/>
        <v>0</v>
      </c>
      <c r="J2717" s="65">
        <v>0</v>
      </c>
      <c r="K2717" s="48">
        <f t="shared" si="253"/>
        <v>0</v>
      </c>
      <c r="L2717" s="65">
        <v>0</v>
      </c>
      <c r="M2717" s="60">
        <f t="shared" si="254"/>
        <v>0</v>
      </c>
      <c r="N2717" s="49">
        <v>10</v>
      </c>
      <c r="O2717" s="62">
        <f t="shared" si="255"/>
        <v>15.46999999999997</v>
      </c>
      <c r="P2717" s="50">
        <f t="shared" si="256"/>
        <v>10</v>
      </c>
      <c r="Q2717" s="51">
        <f t="shared" si="257"/>
        <v>15.46999999999997</v>
      </c>
      <c r="R2717" s="46" t="s">
        <v>7300</v>
      </c>
    </row>
    <row r="2718" spans="1:18" ht="16.5" hidden="1" customHeight="1" x14ac:dyDescent="0.15">
      <c r="A2718" s="56" t="s">
        <v>2491</v>
      </c>
      <c r="B2718" s="98" t="s">
        <v>2492</v>
      </c>
      <c r="C2718" s="98" t="s">
        <v>2493</v>
      </c>
      <c r="D2718" s="56" t="s">
        <v>350</v>
      </c>
      <c r="E2718" s="56" t="s">
        <v>351</v>
      </c>
      <c r="F2718" s="56" t="s">
        <v>352</v>
      </c>
      <c r="G2718" s="66">
        <v>8.0000000000000002E-3</v>
      </c>
      <c r="H2718" s="65">
        <v>0</v>
      </c>
      <c r="I2718" s="47">
        <f t="shared" si="252"/>
        <v>0</v>
      </c>
      <c r="J2718" s="65">
        <v>0</v>
      </c>
      <c r="K2718" s="48">
        <f t="shared" si="253"/>
        <v>0</v>
      </c>
      <c r="L2718" s="65">
        <v>0</v>
      </c>
      <c r="M2718" s="60">
        <f t="shared" si="254"/>
        <v>0</v>
      </c>
      <c r="N2718" s="49">
        <v>1907</v>
      </c>
      <c r="O2718" s="62">
        <f t="shared" si="255"/>
        <v>15.256</v>
      </c>
      <c r="P2718" s="50">
        <f t="shared" si="256"/>
        <v>1907</v>
      </c>
      <c r="Q2718" s="51">
        <f t="shared" si="257"/>
        <v>15.256</v>
      </c>
      <c r="R2718" s="46" t="s">
        <v>7307</v>
      </c>
    </row>
    <row r="2719" spans="1:18" ht="16.5" hidden="1" customHeight="1" x14ac:dyDescent="0.15">
      <c r="A2719" s="56" t="s">
        <v>2622</v>
      </c>
      <c r="B2719" s="98" t="s">
        <v>2623</v>
      </c>
      <c r="C2719" s="98" t="s">
        <v>2623</v>
      </c>
      <c r="D2719" s="56" t="s">
        <v>350</v>
      </c>
      <c r="E2719" s="56" t="s">
        <v>351</v>
      </c>
      <c r="F2719" s="56" t="s">
        <v>352</v>
      </c>
      <c r="G2719" s="66">
        <v>4.0000000000000001E-3</v>
      </c>
      <c r="H2719" s="65">
        <v>0</v>
      </c>
      <c r="I2719" s="47">
        <f t="shared" si="252"/>
        <v>0</v>
      </c>
      <c r="J2719" s="65">
        <v>0</v>
      </c>
      <c r="K2719" s="48">
        <f t="shared" si="253"/>
        <v>0</v>
      </c>
      <c r="L2719" s="65">
        <v>0</v>
      </c>
      <c r="M2719" s="60">
        <f t="shared" si="254"/>
        <v>0</v>
      </c>
      <c r="N2719" s="49">
        <v>3808</v>
      </c>
      <c r="O2719" s="62">
        <f t="shared" si="255"/>
        <v>15.232000000000001</v>
      </c>
      <c r="P2719" s="50">
        <f t="shared" si="256"/>
        <v>3808</v>
      </c>
      <c r="Q2719" s="51">
        <f t="shared" si="257"/>
        <v>15.232000000000001</v>
      </c>
      <c r="R2719" s="46" t="s">
        <v>7307</v>
      </c>
    </row>
    <row r="2720" spans="1:18" ht="16.5" hidden="1" customHeight="1" x14ac:dyDescent="0.15">
      <c r="A2720" s="56" t="s">
        <v>4230</v>
      </c>
      <c r="B2720" s="98" t="s">
        <v>4231</v>
      </c>
      <c r="C2720" s="98" t="s">
        <v>4231</v>
      </c>
      <c r="D2720" s="56" t="s">
        <v>329</v>
      </c>
      <c r="E2720" s="56" t="s">
        <v>330</v>
      </c>
      <c r="F2720" s="56" t="s">
        <v>331</v>
      </c>
      <c r="G2720" s="66">
        <v>7.6</v>
      </c>
      <c r="H2720" s="65">
        <v>0</v>
      </c>
      <c r="I2720" s="47">
        <f t="shared" si="252"/>
        <v>0</v>
      </c>
      <c r="J2720" s="65">
        <v>0</v>
      </c>
      <c r="K2720" s="48">
        <f t="shared" si="253"/>
        <v>0</v>
      </c>
      <c r="L2720" s="65">
        <v>0</v>
      </c>
      <c r="M2720" s="60">
        <f t="shared" si="254"/>
        <v>0</v>
      </c>
      <c r="N2720" s="49">
        <v>2</v>
      </c>
      <c r="O2720" s="62">
        <f t="shared" si="255"/>
        <v>15.2</v>
      </c>
      <c r="P2720" s="50">
        <f t="shared" si="256"/>
        <v>2</v>
      </c>
      <c r="Q2720" s="51">
        <f t="shared" si="257"/>
        <v>15.2</v>
      </c>
      <c r="R2720" s="46" t="s">
        <v>7307</v>
      </c>
    </row>
    <row r="2721" spans="1:18" ht="16.5" hidden="1" customHeight="1" x14ac:dyDescent="0.15">
      <c r="A2721" s="56" t="s">
        <v>4240</v>
      </c>
      <c r="B2721" s="98" t="s">
        <v>4241</v>
      </c>
      <c r="C2721" s="98" t="s">
        <v>4241</v>
      </c>
      <c r="D2721" s="56" t="s">
        <v>329</v>
      </c>
      <c r="E2721" s="56" t="s">
        <v>330</v>
      </c>
      <c r="F2721" s="56" t="s">
        <v>331</v>
      </c>
      <c r="G2721" s="66">
        <v>7.6</v>
      </c>
      <c r="H2721" s="65">
        <v>0</v>
      </c>
      <c r="I2721" s="47">
        <f t="shared" si="252"/>
        <v>0</v>
      </c>
      <c r="J2721" s="65">
        <v>0</v>
      </c>
      <c r="K2721" s="48">
        <f t="shared" si="253"/>
        <v>0</v>
      </c>
      <c r="L2721" s="65">
        <v>0</v>
      </c>
      <c r="M2721" s="60">
        <f t="shared" si="254"/>
        <v>0</v>
      </c>
      <c r="N2721" s="49">
        <v>2</v>
      </c>
      <c r="O2721" s="62">
        <f t="shared" si="255"/>
        <v>15.2</v>
      </c>
      <c r="P2721" s="50">
        <f t="shared" si="256"/>
        <v>2</v>
      </c>
      <c r="Q2721" s="51">
        <f t="shared" si="257"/>
        <v>15.2</v>
      </c>
      <c r="R2721" s="46" t="s">
        <v>7307</v>
      </c>
    </row>
    <row r="2722" spans="1:18" ht="16.5" hidden="1" customHeight="1" x14ac:dyDescent="0.15">
      <c r="A2722" s="56" t="s">
        <v>922</v>
      </c>
      <c r="B2722" s="98" t="s">
        <v>7350</v>
      </c>
      <c r="C2722" s="98" t="s">
        <v>7351</v>
      </c>
      <c r="D2722" s="56" t="s">
        <v>406</v>
      </c>
      <c r="E2722" s="56" t="s">
        <v>391</v>
      </c>
      <c r="F2722" s="56" t="s">
        <v>392</v>
      </c>
      <c r="G2722" s="66">
        <v>7.5963802834837004</v>
      </c>
      <c r="H2722" s="65">
        <v>0</v>
      </c>
      <c r="I2722" s="47">
        <f t="shared" si="252"/>
        <v>0</v>
      </c>
      <c r="J2722" s="65">
        <v>0</v>
      </c>
      <c r="K2722" s="48">
        <f t="shared" si="253"/>
        <v>0</v>
      </c>
      <c r="L2722" s="65">
        <v>0</v>
      </c>
      <c r="M2722" s="60">
        <f t="shared" si="254"/>
        <v>0</v>
      </c>
      <c r="N2722" s="49">
        <v>2</v>
      </c>
      <c r="O2722" s="62">
        <f t="shared" si="255"/>
        <v>15.192760566967401</v>
      </c>
      <c r="P2722" s="50">
        <f t="shared" si="256"/>
        <v>2</v>
      </c>
      <c r="Q2722" s="51">
        <f t="shared" si="257"/>
        <v>15.192760566967401</v>
      </c>
      <c r="R2722" s="46" t="s">
        <v>7299</v>
      </c>
    </row>
    <row r="2723" spans="1:18" ht="16.5" hidden="1" customHeight="1" x14ac:dyDescent="0.15">
      <c r="A2723" s="56" t="s">
        <v>2394</v>
      </c>
      <c r="B2723" s="98" t="s">
        <v>2395</v>
      </c>
      <c r="C2723" s="98" t="s">
        <v>2395</v>
      </c>
      <c r="D2723" s="56" t="s">
        <v>350</v>
      </c>
      <c r="E2723" s="56" t="s">
        <v>467</v>
      </c>
      <c r="F2723" s="56" t="s">
        <v>468</v>
      </c>
      <c r="G2723" s="66">
        <v>4.8999999999999998E-3</v>
      </c>
      <c r="H2723" s="65">
        <v>0</v>
      </c>
      <c r="I2723" s="47">
        <f t="shared" si="252"/>
        <v>0</v>
      </c>
      <c r="J2723" s="65">
        <v>0</v>
      </c>
      <c r="K2723" s="48">
        <f t="shared" si="253"/>
        <v>0</v>
      </c>
      <c r="L2723" s="65">
        <v>0</v>
      </c>
      <c r="M2723" s="60">
        <f t="shared" si="254"/>
        <v>0</v>
      </c>
      <c r="N2723" s="49">
        <v>3096</v>
      </c>
      <c r="O2723" s="62">
        <f t="shared" si="255"/>
        <v>15.170399999999999</v>
      </c>
      <c r="P2723" s="50">
        <f t="shared" si="256"/>
        <v>3096</v>
      </c>
      <c r="Q2723" s="51">
        <f t="shared" si="257"/>
        <v>15.170399999999999</v>
      </c>
      <c r="R2723" s="46" t="s">
        <v>7307</v>
      </c>
    </row>
    <row r="2724" spans="1:18" ht="16.5" hidden="1" customHeight="1" x14ac:dyDescent="0.15">
      <c r="A2724" s="56" t="s">
        <v>2578</v>
      </c>
      <c r="B2724" s="98" t="s">
        <v>2579</v>
      </c>
      <c r="C2724" s="98" t="s">
        <v>2579</v>
      </c>
      <c r="D2724" s="56" t="s">
        <v>350</v>
      </c>
      <c r="E2724" s="56" t="s">
        <v>351</v>
      </c>
      <c r="F2724" s="56" t="s">
        <v>352</v>
      </c>
      <c r="G2724" s="66">
        <v>5.0000000000000001E-3</v>
      </c>
      <c r="H2724" s="65">
        <v>0</v>
      </c>
      <c r="I2724" s="47">
        <f t="shared" si="252"/>
        <v>0</v>
      </c>
      <c r="J2724" s="65">
        <v>0</v>
      </c>
      <c r="K2724" s="48">
        <f t="shared" si="253"/>
        <v>0</v>
      </c>
      <c r="L2724" s="65">
        <v>0</v>
      </c>
      <c r="M2724" s="60">
        <f t="shared" si="254"/>
        <v>0</v>
      </c>
      <c r="N2724" s="49">
        <v>3030</v>
      </c>
      <c r="O2724" s="62">
        <f t="shared" si="255"/>
        <v>15.15</v>
      </c>
      <c r="P2724" s="50">
        <f t="shared" si="256"/>
        <v>3030</v>
      </c>
      <c r="Q2724" s="51">
        <f t="shared" si="257"/>
        <v>15.15</v>
      </c>
      <c r="R2724" s="46" t="s">
        <v>7307</v>
      </c>
    </row>
    <row r="2725" spans="1:18" ht="16.5" hidden="1" customHeight="1" x14ac:dyDescent="0.15">
      <c r="A2725" s="56" t="s">
        <v>2859</v>
      </c>
      <c r="B2725" s="98" t="s">
        <v>2860</v>
      </c>
      <c r="C2725" s="98" t="s">
        <v>2861</v>
      </c>
      <c r="D2725" s="56" t="s">
        <v>329</v>
      </c>
      <c r="E2725" s="56" t="s">
        <v>351</v>
      </c>
      <c r="F2725" s="56" t="s">
        <v>352</v>
      </c>
      <c r="G2725" s="66">
        <v>4.4998437499999995E-3</v>
      </c>
      <c r="H2725" s="65">
        <v>0</v>
      </c>
      <c r="I2725" s="47">
        <f t="shared" si="252"/>
        <v>0</v>
      </c>
      <c r="J2725" s="65">
        <v>0</v>
      </c>
      <c r="K2725" s="48">
        <f t="shared" si="253"/>
        <v>0</v>
      </c>
      <c r="L2725" s="65">
        <v>0</v>
      </c>
      <c r="M2725" s="60">
        <f t="shared" si="254"/>
        <v>0</v>
      </c>
      <c r="N2725" s="49">
        <v>3346</v>
      </c>
      <c r="O2725" s="62">
        <f t="shared" si="255"/>
        <v>15.056477187499999</v>
      </c>
      <c r="P2725" s="50">
        <f t="shared" si="256"/>
        <v>3346</v>
      </c>
      <c r="Q2725" s="51">
        <f t="shared" si="257"/>
        <v>15.056477187499999</v>
      </c>
      <c r="R2725" s="46" t="s">
        <v>7307</v>
      </c>
    </row>
    <row r="2726" spans="1:18" ht="16.5" hidden="1" customHeight="1" x14ac:dyDescent="0.15">
      <c r="A2726" s="56" t="s">
        <v>10761</v>
      </c>
      <c r="B2726" s="56" t="s">
        <v>10762</v>
      </c>
      <c r="C2726" s="56" t="s">
        <v>10762</v>
      </c>
      <c r="D2726" s="56" t="s">
        <v>3659</v>
      </c>
      <c r="E2726" s="56" t="s">
        <v>1380</v>
      </c>
      <c r="F2726" s="56" t="s">
        <v>1381</v>
      </c>
      <c r="G2726" s="66">
        <v>7</v>
      </c>
      <c r="H2726" s="65">
        <v>7</v>
      </c>
      <c r="I2726" s="47">
        <f t="shared" si="252"/>
        <v>49</v>
      </c>
      <c r="J2726" s="65">
        <v>0</v>
      </c>
      <c r="K2726" s="48">
        <f t="shared" si="253"/>
        <v>0</v>
      </c>
      <c r="L2726" s="65">
        <v>0</v>
      </c>
      <c r="M2726" s="60">
        <f t="shared" si="254"/>
        <v>0</v>
      </c>
      <c r="N2726" s="49">
        <v>0</v>
      </c>
      <c r="O2726" s="62">
        <f t="shared" si="255"/>
        <v>0</v>
      </c>
      <c r="P2726" s="50">
        <f t="shared" si="256"/>
        <v>7</v>
      </c>
      <c r="Q2726" s="51">
        <f t="shared" si="257"/>
        <v>49</v>
      </c>
      <c r="R2726" s="46" t="s">
        <v>7303</v>
      </c>
    </row>
    <row r="2727" spans="1:18" ht="16.5" hidden="1" customHeight="1" x14ac:dyDescent="0.15">
      <c r="A2727" s="56" t="s">
        <v>5093</v>
      </c>
      <c r="B2727" s="98" t="s">
        <v>5094</v>
      </c>
      <c r="C2727" s="98" t="s">
        <v>5094</v>
      </c>
      <c r="D2727" s="56" t="s">
        <v>329</v>
      </c>
      <c r="E2727" s="56" t="s">
        <v>1380</v>
      </c>
      <c r="F2727" s="56" t="s">
        <v>1381</v>
      </c>
      <c r="G2727" s="66">
        <v>1.5</v>
      </c>
      <c r="H2727" s="65">
        <v>0</v>
      </c>
      <c r="I2727" s="47">
        <f t="shared" si="252"/>
        <v>0</v>
      </c>
      <c r="J2727" s="65">
        <v>0</v>
      </c>
      <c r="K2727" s="48">
        <f t="shared" si="253"/>
        <v>0</v>
      </c>
      <c r="L2727" s="65">
        <v>0</v>
      </c>
      <c r="M2727" s="60">
        <f t="shared" si="254"/>
        <v>0</v>
      </c>
      <c r="N2727" s="49">
        <v>10</v>
      </c>
      <c r="O2727" s="62">
        <f t="shared" si="255"/>
        <v>15</v>
      </c>
      <c r="P2727" s="50">
        <f t="shared" si="256"/>
        <v>10</v>
      </c>
      <c r="Q2727" s="51">
        <f t="shared" si="257"/>
        <v>15</v>
      </c>
      <c r="R2727" s="46" t="s">
        <v>7303</v>
      </c>
    </row>
    <row r="2728" spans="1:18" ht="16.5" hidden="1" customHeight="1" x14ac:dyDescent="0.15">
      <c r="A2728" s="56" t="s">
        <v>3470</v>
      </c>
      <c r="B2728" s="98" t="s">
        <v>7826</v>
      </c>
      <c r="C2728" s="98" t="s">
        <v>3471</v>
      </c>
      <c r="D2728" s="56" t="s">
        <v>329</v>
      </c>
      <c r="E2728" s="56" t="s">
        <v>351</v>
      </c>
      <c r="F2728" s="56" t="s">
        <v>352</v>
      </c>
      <c r="G2728" s="66">
        <v>1.8802964657864692E-2</v>
      </c>
      <c r="H2728" s="65">
        <v>0</v>
      </c>
      <c r="I2728" s="47">
        <f t="shared" si="252"/>
        <v>0</v>
      </c>
      <c r="J2728" s="65">
        <v>0</v>
      </c>
      <c r="K2728" s="48">
        <f t="shared" si="253"/>
        <v>0</v>
      </c>
      <c r="L2728" s="65">
        <v>0</v>
      </c>
      <c r="M2728" s="60">
        <f t="shared" si="254"/>
        <v>0</v>
      </c>
      <c r="N2728" s="49">
        <v>797</v>
      </c>
      <c r="O2728" s="62">
        <f t="shared" si="255"/>
        <v>14.98596283231816</v>
      </c>
      <c r="P2728" s="50">
        <f t="shared" si="256"/>
        <v>797</v>
      </c>
      <c r="Q2728" s="51">
        <f t="shared" si="257"/>
        <v>14.98596283231816</v>
      </c>
      <c r="R2728" s="46" t="s">
        <v>7307</v>
      </c>
    </row>
    <row r="2729" spans="1:18" ht="16.5" hidden="1" customHeight="1" x14ac:dyDescent="0.15">
      <c r="A2729" s="56" t="s">
        <v>777</v>
      </c>
      <c r="B2729" s="98" t="s">
        <v>778</v>
      </c>
      <c r="C2729" s="98" t="s">
        <v>779</v>
      </c>
      <c r="D2729" s="56" t="s">
        <v>329</v>
      </c>
      <c r="E2729" s="56" t="s">
        <v>334</v>
      </c>
      <c r="F2729" s="56" t="s">
        <v>335</v>
      </c>
      <c r="G2729" s="66">
        <v>7.4287018382867043</v>
      </c>
      <c r="H2729" s="65">
        <v>0</v>
      </c>
      <c r="I2729" s="47">
        <f t="shared" si="252"/>
        <v>0</v>
      </c>
      <c r="J2729" s="65">
        <v>0</v>
      </c>
      <c r="K2729" s="48">
        <f t="shared" si="253"/>
        <v>0</v>
      </c>
      <c r="L2729" s="65">
        <v>0</v>
      </c>
      <c r="M2729" s="60">
        <f t="shared" si="254"/>
        <v>0</v>
      </c>
      <c r="N2729" s="49">
        <v>2</v>
      </c>
      <c r="O2729" s="62">
        <f t="shared" si="255"/>
        <v>14.857403676573409</v>
      </c>
      <c r="P2729" s="50">
        <f t="shared" si="256"/>
        <v>2</v>
      </c>
      <c r="Q2729" s="51">
        <f t="shared" si="257"/>
        <v>14.857403676573409</v>
      </c>
      <c r="R2729" s="46" t="s">
        <v>7299</v>
      </c>
    </row>
    <row r="2730" spans="1:18" ht="16.5" hidden="1" customHeight="1" x14ac:dyDescent="0.15">
      <c r="A2730" s="56" t="s">
        <v>987</v>
      </c>
      <c r="B2730" s="98" t="s">
        <v>7370</v>
      </c>
      <c r="C2730" s="98" t="s">
        <v>7371</v>
      </c>
      <c r="D2730" s="56" t="s">
        <v>329</v>
      </c>
      <c r="E2730" s="56" t="s">
        <v>391</v>
      </c>
      <c r="F2730" s="56" t="s">
        <v>392</v>
      </c>
      <c r="G2730" s="66">
        <v>4.9421999999999997</v>
      </c>
      <c r="H2730" s="65">
        <v>0</v>
      </c>
      <c r="I2730" s="47">
        <f t="shared" si="252"/>
        <v>0</v>
      </c>
      <c r="J2730" s="65">
        <v>0</v>
      </c>
      <c r="K2730" s="48">
        <f t="shared" si="253"/>
        <v>0</v>
      </c>
      <c r="L2730" s="65">
        <v>0</v>
      </c>
      <c r="M2730" s="60">
        <f t="shared" si="254"/>
        <v>0</v>
      </c>
      <c r="N2730" s="49">
        <v>3</v>
      </c>
      <c r="O2730" s="62">
        <f t="shared" si="255"/>
        <v>14.826599999999999</v>
      </c>
      <c r="P2730" s="50">
        <f t="shared" si="256"/>
        <v>3</v>
      </c>
      <c r="Q2730" s="51">
        <f t="shared" si="257"/>
        <v>14.826599999999999</v>
      </c>
      <c r="R2730" s="46" t="s">
        <v>7299</v>
      </c>
    </row>
    <row r="2731" spans="1:18" ht="16.5" hidden="1" customHeight="1" x14ac:dyDescent="0.15">
      <c r="A2731" s="56" t="s">
        <v>2600</v>
      </c>
      <c r="B2731" s="98" t="s">
        <v>2601</v>
      </c>
      <c r="C2731" s="98" t="s">
        <v>2601</v>
      </c>
      <c r="D2731" s="56" t="s">
        <v>350</v>
      </c>
      <c r="E2731" s="56" t="s">
        <v>351</v>
      </c>
      <c r="F2731" s="56" t="s">
        <v>352</v>
      </c>
      <c r="G2731" s="66">
        <v>7.0000000000000001E-3</v>
      </c>
      <c r="H2731" s="65">
        <v>0</v>
      </c>
      <c r="I2731" s="47">
        <f t="shared" si="252"/>
        <v>0</v>
      </c>
      <c r="J2731" s="65">
        <v>0</v>
      </c>
      <c r="K2731" s="48">
        <f t="shared" si="253"/>
        <v>0</v>
      </c>
      <c r="L2731" s="65">
        <v>0</v>
      </c>
      <c r="M2731" s="60">
        <f t="shared" si="254"/>
        <v>0</v>
      </c>
      <c r="N2731" s="49">
        <v>2111</v>
      </c>
      <c r="O2731" s="62">
        <f t="shared" si="255"/>
        <v>14.777000000000001</v>
      </c>
      <c r="P2731" s="50">
        <f t="shared" si="256"/>
        <v>2111</v>
      </c>
      <c r="Q2731" s="51">
        <f t="shared" si="257"/>
        <v>14.777000000000001</v>
      </c>
      <c r="R2731" s="46" t="s">
        <v>7307</v>
      </c>
    </row>
    <row r="2732" spans="1:18" ht="16.5" hidden="1" customHeight="1" x14ac:dyDescent="0.15">
      <c r="A2732" s="56" t="s">
        <v>1597</v>
      </c>
      <c r="B2732" s="98" t="s">
        <v>1598</v>
      </c>
      <c r="C2732" s="98" t="s">
        <v>1599</v>
      </c>
      <c r="D2732" s="56" t="s">
        <v>329</v>
      </c>
      <c r="E2732" s="56" t="s">
        <v>334</v>
      </c>
      <c r="F2732" s="56" t="s">
        <v>335</v>
      </c>
      <c r="G2732" s="66">
        <v>14.700900000000001</v>
      </c>
      <c r="H2732" s="65">
        <v>0</v>
      </c>
      <c r="I2732" s="47">
        <f t="shared" si="252"/>
        <v>0</v>
      </c>
      <c r="J2732" s="65">
        <v>0</v>
      </c>
      <c r="K2732" s="48">
        <f t="shared" si="253"/>
        <v>0</v>
      </c>
      <c r="L2732" s="65">
        <v>0</v>
      </c>
      <c r="M2732" s="60">
        <f t="shared" si="254"/>
        <v>0</v>
      </c>
      <c r="N2732" s="49">
        <v>1</v>
      </c>
      <c r="O2732" s="62">
        <f t="shared" si="255"/>
        <v>14.700900000000001</v>
      </c>
      <c r="P2732" s="50">
        <f t="shared" si="256"/>
        <v>1</v>
      </c>
      <c r="Q2732" s="51">
        <f t="shared" si="257"/>
        <v>14.700900000000001</v>
      </c>
      <c r="R2732" s="46" t="s">
        <v>7300</v>
      </c>
    </row>
    <row r="2733" spans="1:18" ht="16.5" hidden="1" customHeight="1" x14ac:dyDescent="0.15">
      <c r="A2733" s="56" t="s">
        <v>5153</v>
      </c>
      <c r="B2733" s="98" t="s">
        <v>5154</v>
      </c>
      <c r="C2733" s="98" t="s">
        <v>5155</v>
      </c>
      <c r="D2733" s="56" t="s">
        <v>329</v>
      </c>
      <c r="E2733" s="56" t="s">
        <v>1380</v>
      </c>
      <c r="F2733" s="56" t="s">
        <v>1381</v>
      </c>
      <c r="G2733" s="66">
        <v>14.7</v>
      </c>
      <c r="H2733" s="65">
        <v>0</v>
      </c>
      <c r="I2733" s="47">
        <f t="shared" si="252"/>
        <v>0</v>
      </c>
      <c r="J2733" s="65">
        <v>0</v>
      </c>
      <c r="K2733" s="48">
        <f t="shared" si="253"/>
        <v>0</v>
      </c>
      <c r="L2733" s="65">
        <v>0</v>
      </c>
      <c r="M2733" s="60">
        <f t="shared" si="254"/>
        <v>0</v>
      </c>
      <c r="N2733" s="49">
        <v>1</v>
      </c>
      <c r="O2733" s="62">
        <f t="shared" si="255"/>
        <v>14.7</v>
      </c>
      <c r="P2733" s="50">
        <f t="shared" si="256"/>
        <v>1</v>
      </c>
      <c r="Q2733" s="51">
        <f t="shared" si="257"/>
        <v>14.7</v>
      </c>
      <c r="R2733" s="46" t="s">
        <v>7303</v>
      </c>
    </row>
    <row r="2734" spans="1:18" ht="16.5" hidden="1" customHeight="1" x14ac:dyDescent="0.15">
      <c r="A2734" s="56" t="s">
        <v>3639</v>
      </c>
      <c r="B2734" s="98" t="s">
        <v>3640</v>
      </c>
      <c r="C2734" s="98" t="s">
        <v>3640</v>
      </c>
      <c r="D2734" s="56" t="s">
        <v>350</v>
      </c>
      <c r="E2734" s="56" t="s">
        <v>1380</v>
      </c>
      <c r="F2734" s="56" t="s">
        <v>1381</v>
      </c>
      <c r="G2734" s="66">
        <v>0.05</v>
      </c>
      <c r="H2734" s="65">
        <v>0</v>
      </c>
      <c r="I2734" s="47">
        <f t="shared" si="252"/>
        <v>0</v>
      </c>
      <c r="J2734" s="65">
        <v>0</v>
      </c>
      <c r="K2734" s="48">
        <f t="shared" si="253"/>
        <v>0</v>
      </c>
      <c r="L2734" s="65">
        <v>0</v>
      </c>
      <c r="M2734" s="60">
        <f t="shared" si="254"/>
        <v>0</v>
      </c>
      <c r="N2734" s="49">
        <v>290</v>
      </c>
      <c r="O2734" s="62">
        <f t="shared" si="255"/>
        <v>14.5</v>
      </c>
      <c r="P2734" s="50">
        <f t="shared" si="256"/>
        <v>290</v>
      </c>
      <c r="Q2734" s="51">
        <f t="shared" si="257"/>
        <v>14.5</v>
      </c>
      <c r="R2734" s="46" t="s">
        <v>7307</v>
      </c>
    </row>
    <row r="2735" spans="1:18" ht="16.5" hidden="1" customHeight="1" x14ac:dyDescent="0.15">
      <c r="A2735" s="56" t="s">
        <v>4983</v>
      </c>
      <c r="B2735" s="98" t="s">
        <v>4984</v>
      </c>
      <c r="C2735" s="98" t="s">
        <v>4985</v>
      </c>
      <c r="D2735" s="56" t="s">
        <v>329</v>
      </c>
      <c r="E2735" s="56" t="s">
        <v>1380</v>
      </c>
      <c r="F2735" s="56" t="s">
        <v>1381</v>
      </c>
      <c r="G2735" s="66">
        <v>0.2</v>
      </c>
      <c r="H2735" s="65">
        <v>0</v>
      </c>
      <c r="I2735" s="47">
        <f t="shared" si="252"/>
        <v>0</v>
      </c>
      <c r="J2735" s="65">
        <v>0</v>
      </c>
      <c r="K2735" s="48">
        <f t="shared" si="253"/>
        <v>0</v>
      </c>
      <c r="L2735" s="65">
        <v>0</v>
      </c>
      <c r="M2735" s="60">
        <f t="shared" si="254"/>
        <v>0</v>
      </c>
      <c r="N2735" s="49">
        <v>72</v>
      </c>
      <c r="O2735" s="62">
        <f t="shared" si="255"/>
        <v>14.4</v>
      </c>
      <c r="P2735" s="50">
        <f t="shared" si="256"/>
        <v>72</v>
      </c>
      <c r="Q2735" s="51">
        <f t="shared" si="257"/>
        <v>14.4</v>
      </c>
      <c r="R2735" s="46" t="s">
        <v>7303</v>
      </c>
    </row>
    <row r="2736" spans="1:18" ht="16.5" hidden="1" customHeight="1" x14ac:dyDescent="0.15">
      <c r="A2736" s="56" t="s">
        <v>9771</v>
      </c>
      <c r="B2736" s="56" t="s">
        <v>9772</v>
      </c>
      <c r="C2736" s="56" t="s">
        <v>9772</v>
      </c>
      <c r="D2736" s="56" t="s">
        <v>350</v>
      </c>
      <c r="E2736" s="56" t="s">
        <v>1380</v>
      </c>
      <c r="F2736" s="56" t="s">
        <v>1381</v>
      </c>
      <c r="G2736" s="66">
        <v>1</v>
      </c>
      <c r="H2736" s="65">
        <v>18</v>
      </c>
      <c r="I2736" s="47">
        <f t="shared" si="252"/>
        <v>18</v>
      </c>
      <c r="J2736" s="65">
        <v>0</v>
      </c>
      <c r="K2736" s="48">
        <f t="shared" si="253"/>
        <v>0</v>
      </c>
      <c r="L2736" s="65">
        <v>0</v>
      </c>
      <c r="M2736" s="60">
        <f t="shared" si="254"/>
        <v>0</v>
      </c>
      <c r="N2736" s="49">
        <v>0</v>
      </c>
      <c r="O2736" s="62">
        <f t="shared" si="255"/>
        <v>0</v>
      </c>
      <c r="P2736" s="50">
        <f t="shared" si="256"/>
        <v>18</v>
      </c>
      <c r="Q2736" s="51">
        <f t="shared" si="257"/>
        <v>18</v>
      </c>
      <c r="R2736" s="46" t="s">
        <v>7303</v>
      </c>
    </row>
    <row r="2737" spans="1:18" ht="16.5" hidden="1" customHeight="1" x14ac:dyDescent="0.15">
      <c r="A2737" s="56" t="s">
        <v>10765</v>
      </c>
      <c r="B2737" s="56" t="s">
        <v>10766</v>
      </c>
      <c r="C2737" s="56" t="s">
        <v>10766</v>
      </c>
      <c r="D2737" s="56" t="s">
        <v>350</v>
      </c>
      <c r="E2737" s="56" t="s">
        <v>1380</v>
      </c>
      <c r="F2737" s="56" t="s">
        <v>1381</v>
      </c>
      <c r="G2737" s="66">
        <v>2.2280000000000002</v>
      </c>
      <c r="H2737" s="65">
        <v>25</v>
      </c>
      <c r="I2737" s="47">
        <f t="shared" si="252"/>
        <v>55.7</v>
      </c>
      <c r="J2737" s="65">
        <v>0</v>
      </c>
      <c r="K2737" s="48">
        <f t="shared" si="253"/>
        <v>0</v>
      </c>
      <c r="L2737" s="65">
        <v>0</v>
      </c>
      <c r="M2737" s="60">
        <f t="shared" si="254"/>
        <v>0</v>
      </c>
      <c r="N2737" s="49">
        <v>0</v>
      </c>
      <c r="O2737" s="62">
        <f t="shared" si="255"/>
        <v>0</v>
      </c>
      <c r="P2737" s="50">
        <f t="shared" si="256"/>
        <v>25</v>
      </c>
      <c r="Q2737" s="51">
        <f t="shared" si="257"/>
        <v>55.7</v>
      </c>
      <c r="R2737" s="46" t="s">
        <v>7303</v>
      </c>
    </row>
    <row r="2738" spans="1:18" ht="16.5" hidden="1" customHeight="1" x14ac:dyDescent="0.15">
      <c r="A2738" s="56" t="s">
        <v>7253</v>
      </c>
      <c r="B2738" s="56" t="s">
        <v>7254</v>
      </c>
      <c r="C2738" s="56" t="s">
        <v>7254</v>
      </c>
      <c r="D2738" s="56" t="s">
        <v>350</v>
      </c>
      <c r="E2738" s="56" t="s">
        <v>1380</v>
      </c>
      <c r="F2738" s="56" t="s">
        <v>1381</v>
      </c>
      <c r="G2738" s="66">
        <v>1</v>
      </c>
      <c r="H2738" s="65">
        <v>36</v>
      </c>
      <c r="I2738" s="47">
        <f t="shared" si="252"/>
        <v>36</v>
      </c>
      <c r="J2738" s="65">
        <v>0</v>
      </c>
      <c r="K2738" s="48">
        <f t="shared" si="253"/>
        <v>0</v>
      </c>
      <c r="L2738" s="65">
        <v>0</v>
      </c>
      <c r="M2738" s="60">
        <f t="shared" si="254"/>
        <v>0</v>
      </c>
      <c r="N2738" s="49">
        <v>0</v>
      </c>
      <c r="O2738" s="62">
        <f t="shared" si="255"/>
        <v>0</v>
      </c>
      <c r="P2738" s="50">
        <f t="shared" si="256"/>
        <v>36</v>
      </c>
      <c r="Q2738" s="51">
        <f t="shared" si="257"/>
        <v>36</v>
      </c>
      <c r="R2738" s="46" t="s">
        <v>7303</v>
      </c>
    </row>
    <row r="2739" spans="1:18" ht="16.5" hidden="1" customHeight="1" x14ac:dyDescent="0.15">
      <c r="A2739" s="56" t="s">
        <v>10767</v>
      </c>
      <c r="B2739" s="56" t="s">
        <v>10768</v>
      </c>
      <c r="C2739" s="56" t="s">
        <v>10769</v>
      </c>
      <c r="D2739" s="56" t="s">
        <v>329</v>
      </c>
      <c r="E2739" s="56" t="s">
        <v>1380</v>
      </c>
      <c r="F2739" s="56" t="s">
        <v>1381</v>
      </c>
      <c r="G2739" s="66">
        <v>30</v>
      </c>
      <c r="H2739" s="65">
        <v>3</v>
      </c>
      <c r="I2739" s="47">
        <f t="shared" si="252"/>
        <v>90</v>
      </c>
      <c r="J2739" s="65">
        <v>0</v>
      </c>
      <c r="K2739" s="48">
        <f t="shared" si="253"/>
        <v>0</v>
      </c>
      <c r="L2739" s="65">
        <v>0</v>
      </c>
      <c r="M2739" s="60">
        <f t="shared" si="254"/>
        <v>0</v>
      </c>
      <c r="N2739" s="49">
        <v>0</v>
      </c>
      <c r="O2739" s="62">
        <f t="shared" si="255"/>
        <v>0</v>
      </c>
      <c r="P2739" s="50">
        <f t="shared" si="256"/>
        <v>3</v>
      </c>
      <c r="Q2739" s="51">
        <f t="shared" si="257"/>
        <v>90</v>
      </c>
      <c r="R2739" s="46" t="s">
        <v>7303</v>
      </c>
    </row>
    <row r="2740" spans="1:18" ht="16.5" hidden="1" customHeight="1" x14ac:dyDescent="0.15">
      <c r="A2740" s="56" t="s">
        <v>9762</v>
      </c>
      <c r="B2740" s="56" t="s">
        <v>9763</v>
      </c>
      <c r="C2740" s="56" t="s">
        <v>9764</v>
      </c>
      <c r="D2740" s="56" t="s">
        <v>406</v>
      </c>
      <c r="E2740" s="56" t="s">
        <v>1380</v>
      </c>
      <c r="F2740" s="56" t="s">
        <v>1381</v>
      </c>
      <c r="G2740" s="66">
        <v>4</v>
      </c>
      <c r="H2740" s="65">
        <v>1</v>
      </c>
      <c r="I2740" s="47">
        <f t="shared" si="252"/>
        <v>4</v>
      </c>
      <c r="J2740" s="65">
        <v>0</v>
      </c>
      <c r="K2740" s="48">
        <f t="shared" si="253"/>
        <v>0</v>
      </c>
      <c r="L2740" s="65">
        <v>0</v>
      </c>
      <c r="M2740" s="60">
        <f t="shared" si="254"/>
        <v>0</v>
      </c>
      <c r="N2740" s="49">
        <v>0</v>
      </c>
      <c r="O2740" s="62">
        <f t="shared" si="255"/>
        <v>0</v>
      </c>
      <c r="P2740" s="50">
        <f t="shared" si="256"/>
        <v>1</v>
      </c>
      <c r="Q2740" s="51">
        <f t="shared" si="257"/>
        <v>4</v>
      </c>
      <c r="R2740" s="46" t="s">
        <v>7303</v>
      </c>
    </row>
    <row r="2741" spans="1:18" ht="16.5" hidden="1" customHeight="1" x14ac:dyDescent="0.15">
      <c r="A2741" s="56" t="s">
        <v>2548</v>
      </c>
      <c r="B2741" s="98" t="s">
        <v>2549</v>
      </c>
      <c r="C2741" s="98" t="s">
        <v>2549</v>
      </c>
      <c r="D2741" s="56" t="s">
        <v>350</v>
      </c>
      <c r="E2741" s="56" t="s">
        <v>351</v>
      </c>
      <c r="F2741" s="56" t="s">
        <v>352</v>
      </c>
      <c r="G2741" s="66">
        <v>8.0000000000000002E-3</v>
      </c>
      <c r="H2741" s="65">
        <v>0</v>
      </c>
      <c r="I2741" s="47">
        <f t="shared" si="252"/>
        <v>0</v>
      </c>
      <c r="J2741" s="65">
        <v>0</v>
      </c>
      <c r="K2741" s="48">
        <f t="shared" si="253"/>
        <v>0</v>
      </c>
      <c r="L2741" s="65">
        <v>0</v>
      </c>
      <c r="M2741" s="60">
        <f t="shared" si="254"/>
        <v>0</v>
      </c>
      <c r="N2741" s="49">
        <v>1792</v>
      </c>
      <c r="O2741" s="62">
        <f t="shared" si="255"/>
        <v>14.336</v>
      </c>
      <c r="P2741" s="50">
        <f t="shared" si="256"/>
        <v>1792</v>
      </c>
      <c r="Q2741" s="51">
        <f t="shared" si="257"/>
        <v>14.336</v>
      </c>
      <c r="R2741" s="46" t="s">
        <v>7307</v>
      </c>
    </row>
    <row r="2742" spans="1:18" ht="16.5" hidden="1" customHeight="1" x14ac:dyDescent="0.15">
      <c r="A2742" s="56" t="s">
        <v>3506</v>
      </c>
      <c r="B2742" s="98" t="s">
        <v>7849</v>
      </c>
      <c r="C2742" s="98" t="s">
        <v>3507</v>
      </c>
      <c r="D2742" s="56" t="s">
        <v>329</v>
      </c>
      <c r="E2742" s="56" t="s">
        <v>330</v>
      </c>
      <c r="F2742" s="56" t="s">
        <v>331</v>
      </c>
      <c r="G2742" s="66">
        <v>3.5206731125784735E-2</v>
      </c>
      <c r="H2742" s="65">
        <v>0</v>
      </c>
      <c r="I2742" s="47">
        <f t="shared" si="252"/>
        <v>0</v>
      </c>
      <c r="J2742" s="65">
        <v>0</v>
      </c>
      <c r="K2742" s="48">
        <f t="shared" si="253"/>
        <v>0</v>
      </c>
      <c r="L2742" s="65">
        <v>0</v>
      </c>
      <c r="M2742" s="60">
        <f t="shared" si="254"/>
        <v>0</v>
      </c>
      <c r="N2742" s="49">
        <v>407</v>
      </c>
      <c r="O2742" s="62">
        <f t="shared" si="255"/>
        <v>14.329139568194387</v>
      </c>
      <c r="P2742" s="50">
        <f t="shared" si="256"/>
        <v>407</v>
      </c>
      <c r="Q2742" s="51">
        <f t="shared" si="257"/>
        <v>14.329139568194387</v>
      </c>
      <c r="R2742" s="46" t="s">
        <v>7307</v>
      </c>
    </row>
    <row r="2743" spans="1:18" ht="16.5" hidden="1" customHeight="1" x14ac:dyDescent="0.15">
      <c r="A2743" s="56" t="s">
        <v>855</v>
      </c>
      <c r="B2743" s="98" t="s">
        <v>743</v>
      </c>
      <c r="C2743" s="98" t="s">
        <v>729</v>
      </c>
      <c r="D2743" s="56" t="s">
        <v>406</v>
      </c>
      <c r="E2743" s="56" t="s">
        <v>334</v>
      </c>
      <c r="F2743" s="56" t="s">
        <v>335</v>
      </c>
      <c r="G2743" s="66">
        <v>7.1331066779852854</v>
      </c>
      <c r="H2743" s="65">
        <v>0</v>
      </c>
      <c r="I2743" s="47">
        <f t="shared" si="252"/>
        <v>0</v>
      </c>
      <c r="J2743" s="65">
        <v>0</v>
      </c>
      <c r="K2743" s="48">
        <f t="shared" si="253"/>
        <v>0</v>
      </c>
      <c r="L2743" s="65">
        <v>0</v>
      </c>
      <c r="M2743" s="60">
        <f t="shared" si="254"/>
        <v>0</v>
      </c>
      <c r="N2743" s="49">
        <v>2</v>
      </c>
      <c r="O2743" s="62">
        <f t="shared" si="255"/>
        <v>14.266213355970571</v>
      </c>
      <c r="P2743" s="50">
        <f t="shared" si="256"/>
        <v>2</v>
      </c>
      <c r="Q2743" s="51">
        <f t="shared" si="257"/>
        <v>14.266213355970571</v>
      </c>
      <c r="R2743" s="46" t="s">
        <v>7299</v>
      </c>
    </row>
    <row r="2744" spans="1:18" ht="16.5" hidden="1" customHeight="1" x14ac:dyDescent="0.15">
      <c r="A2744" s="56" t="s">
        <v>3337</v>
      </c>
      <c r="B2744" s="98" t="s">
        <v>3338</v>
      </c>
      <c r="C2744" s="98" t="s">
        <v>3339</v>
      </c>
      <c r="D2744" s="56" t="s">
        <v>329</v>
      </c>
      <c r="E2744" s="56" t="s">
        <v>351</v>
      </c>
      <c r="F2744" s="56" t="s">
        <v>352</v>
      </c>
      <c r="G2744" s="66">
        <v>2.4E-2</v>
      </c>
      <c r="H2744" s="65">
        <v>0</v>
      </c>
      <c r="I2744" s="47">
        <f t="shared" si="252"/>
        <v>0</v>
      </c>
      <c r="J2744" s="65">
        <v>0</v>
      </c>
      <c r="K2744" s="48">
        <f t="shared" si="253"/>
        <v>0</v>
      </c>
      <c r="L2744" s="65">
        <v>0</v>
      </c>
      <c r="M2744" s="60">
        <f t="shared" si="254"/>
        <v>0</v>
      </c>
      <c r="N2744" s="49">
        <v>592</v>
      </c>
      <c r="O2744" s="62">
        <f t="shared" si="255"/>
        <v>14.208</v>
      </c>
      <c r="P2744" s="50">
        <f t="shared" si="256"/>
        <v>592</v>
      </c>
      <c r="Q2744" s="51">
        <f t="shared" si="257"/>
        <v>14.208</v>
      </c>
      <c r="R2744" s="46" t="s">
        <v>7307</v>
      </c>
    </row>
    <row r="2745" spans="1:18" ht="16.5" hidden="1" customHeight="1" x14ac:dyDescent="0.15">
      <c r="A2745" s="56" t="s">
        <v>3876</v>
      </c>
      <c r="B2745" s="98" t="s">
        <v>3877</v>
      </c>
      <c r="C2745" s="98" t="s">
        <v>3878</v>
      </c>
      <c r="D2745" s="56" t="s">
        <v>329</v>
      </c>
      <c r="E2745" s="56" t="s">
        <v>1310</v>
      </c>
      <c r="F2745" s="56" t="s">
        <v>1311</v>
      </c>
      <c r="G2745" s="66">
        <v>1.2821000000000002</v>
      </c>
      <c r="H2745" s="65">
        <v>0</v>
      </c>
      <c r="I2745" s="47">
        <f t="shared" si="252"/>
        <v>0</v>
      </c>
      <c r="J2745" s="65">
        <v>0</v>
      </c>
      <c r="K2745" s="48">
        <f t="shared" si="253"/>
        <v>0</v>
      </c>
      <c r="L2745" s="65">
        <v>0</v>
      </c>
      <c r="M2745" s="60">
        <f t="shared" si="254"/>
        <v>0</v>
      </c>
      <c r="N2745" s="49">
        <v>11</v>
      </c>
      <c r="O2745" s="62">
        <f t="shared" si="255"/>
        <v>14.103100000000003</v>
      </c>
      <c r="P2745" s="50">
        <f t="shared" si="256"/>
        <v>11</v>
      </c>
      <c r="Q2745" s="51">
        <f t="shared" si="257"/>
        <v>14.103100000000003</v>
      </c>
      <c r="R2745" s="46" t="s">
        <v>7307</v>
      </c>
    </row>
    <row r="2746" spans="1:18" ht="16.5" hidden="1" customHeight="1" x14ac:dyDescent="0.15">
      <c r="A2746" s="56" t="s">
        <v>4973</v>
      </c>
      <c r="B2746" s="98" t="s">
        <v>4974</v>
      </c>
      <c r="C2746" s="98" t="s">
        <v>4974</v>
      </c>
      <c r="D2746" s="56" t="s">
        <v>329</v>
      </c>
      <c r="E2746" s="56" t="s">
        <v>1380</v>
      </c>
      <c r="F2746" s="56" t="s">
        <v>1381</v>
      </c>
      <c r="G2746" s="66">
        <v>7</v>
      </c>
      <c r="H2746" s="65">
        <v>0</v>
      </c>
      <c r="I2746" s="47">
        <f t="shared" si="252"/>
        <v>0</v>
      </c>
      <c r="J2746" s="65">
        <v>0</v>
      </c>
      <c r="K2746" s="48">
        <f t="shared" si="253"/>
        <v>0</v>
      </c>
      <c r="L2746" s="65">
        <v>0</v>
      </c>
      <c r="M2746" s="60">
        <f t="shared" si="254"/>
        <v>0</v>
      </c>
      <c r="N2746" s="49">
        <v>2</v>
      </c>
      <c r="O2746" s="62">
        <f t="shared" si="255"/>
        <v>14</v>
      </c>
      <c r="P2746" s="50">
        <f t="shared" si="256"/>
        <v>2</v>
      </c>
      <c r="Q2746" s="51">
        <f t="shared" si="257"/>
        <v>14</v>
      </c>
      <c r="R2746" s="46" t="s">
        <v>7303</v>
      </c>
    </row>
    <row r="2747" spans="1:18" ht="16.5" hidden="1" customHeight="1" x14ac:dyDescent="0.15">
      <c r="A2747" s="56" t="s">
        <v>8730</v>
      </c>
      <c r="B2747" s="56" t="s">
        <v>8731</v>
      </c>
      <c r="C2747" s="56" t="s">
        <v>8731</v>
      </c>
      <c r="D2747" s="56" t="s">
        <v>4554</v>
      </c>
      <c r="E2747" s="56" t="s">
        <v>1380</v>
      </c>
      <c r="F2747" s="56" t="s">
        <v>1381</v>
      </c>
      <c r="G2747" s="66">
        <v>299.14999999999998</v>
      </c>
      <c r="H2747" s="65">
        <v>1</v>
      </c>
      <c r="I2747" s="47">
        <f t="shared" si="252"/>
        <v>299.14999999999998</v>
      </c>
      <c r="J2747" s="65">
        <v>0</v>
      </c>
      <c r="K2747" s="48">
        <f t="shared" si="253"/>
        <v>0</v>
      </c>
      <c r="L2747" s="65">
        <v>0</v>
      </c>
      <c r="M2747" s="60">
        <f t="shared" si="254"/>
        <v>0</v>
      </c>
      <c r="N2747" s="49">
        <v>0</v>
      </c>
      <c r="O2747" s="62">
        <f t="shared" si="255"/>
        <v>0</v>
      </c>
      <c r="P2747" s="50">
        <f t="shared" si="256"/>
        <v>1</v>
      </c>
      <c r="Q2747" s="51">
        <f t="shared" si="257"/>
        <v>299.14999999999998</v>
      </c>
      <c r="R2747" s="46" t="s">
        <v>7303</v>
      </c>
    </row>
    <row r="2748" spans="1:18" ht="16.5" hidden="1" customHeight="1" x14ac:dyDescent="0.15">
      <c r="A2748" s="56" t="s">
        <v>3269</v>
      </c>
      <c r="B2748" s="98" t="s">
        <v>7750</v>
      </c>
      <c r="C2748" s="98" t="s">
        <v>3270</v>
      </c>
      <c r="D2748" s="56" t="s">
        <v>329</v>
      </c>
      <c r="E2748" s="56" t="s">
        <v>351</v>
      </c>
      <c r="F2748" s="56" t="s">
        <v>352</v>
      </c>
      <c r="G2748" s="66">
        <v>1.1549916395437419E-2</v>
      </c>
      <c r="H2748" s="65">
        <v>0</v>
      </c>
      <c r="I2748" s="47">
        <f t="shared" si="252"/>
        <v>0</v>
      </c>
      <c r="J2748" s="65">
        <v>0</v>
      </c>
      <c r="K2748" s="48">
        <f t="shared" si="253"/>
        <v>0</v>
      </c>
      <c r="L2748" s="65">
        <v>0</v>
      </c>
      <c r="M2748" s="60">
        <f t="shared" si="254"/>
        <v>0</v>
      </c>
      <c r="N2748" s="49">
        <v>1205</v>
      </c>
      <c r="O2748" s="62">
        <f t="shared" si="255"/>
        <v>13.91764925650209</v>
      </c>
      <c r="P2748" s="50">
        <f t="shared" si="256"/>
        <v>1205</v>
      </c>
      <c r="Q2748" s="51">
        <f t="shared" si="257"/>
        <v>13.91764925650209</v>
      </c>
      <c r="R2748" s="46" t="s">
        <v>7307</v>
      </c>
    </row>
    <row r="2749" spans="1:18" ht="16.5" hidden="1" customHeight="1" x14ac:dyDescent="0.15">
      <c r="A2749" s="56" t="s">
        <v>2641</v>
      </c>
      <c r="B2749" s="98" t="s">
        <v>2642</v>
      </c>
      <c r="C2749" s="98" t="s">
        <v>2642</v>
      </c>
      <c r="D2749" s="56" t="s">
        <v>350</v>
      </c>
      <c r="E2749" s="56" t="s">
        <v>351</v>
      </c>
      <c r="F2749" s="56" t="s">
        <v>352</v>
      </c>
      <c r="G2749" s="66">
        <v>5.0000000000000001E-3</v>
      </c>
      <c r="H2749" s="65">
        <v>0</v>
      </c>
      <c r="I2749" s="47">
        <f t="shared" si="252"/>
        <v>0</v>
      </c>
      <c r="J2749" s="65">
        <v>0</v>
      </c>
      <c r="K2749" s="48">
        <f t="shared" si="253"/>
        <v>0</v>
      </c>
      <c r="L2749" s="65">
        <v>0</v>
      </c>
      <c r="M2749" s="60">
        <f t="shared" si="254"/>
        <v>0</v>
      </c>
      <c r="N2749" s="49">
        <v>2776</v>
      </c>
      <c r="O2749" s="62">
        <f t="shared" si="255"/>
        <v>13.88</v>
      </c>
      <c r="P2749" s="50">
        <f t="shared" si="256"/>
        <v>2776</v>
      </c>
      <c r="Q2749" s="51">
        <f t="shared" si="257"/>
        <v>13.88</v>
      </c>
      <c r="R2749" s="46" t="s">
        <v>7307</v>
      </c>
    </row>
    <row r="2750" spans="1:18" ht="16.5" hidden="1" customHeight="1" x14ac:dyDescent="0.15">
      <c r="A2750" s="56" t="s">
        <v>3529</v>
      </c>
      <c r="B2750" s="98" t="s">
        <v>3530</v>
      </c>
      <c r="C2750" s="98" t="s">
        <v>3530</v>
      </c>
      <c r="D2750" s="56" t="s">
        <v>350</v>
      </c>
      <c r="E2750" s="56" t="s">
        <v>467</v>
      </c>
      <c r="F2750" s="56" t="s">
        <v>468</v>
      </c>
      <c r="G2750" s="66">
        <v>2.8000000000000001E-2</v>
      </c>
      <c r="H2750" s="65">
        <v>0</v>
      </c>
      <c r="I2750" s="47">
        <f t="shared" si="252"/>
        <v>0</v>
      </c>
      <c r="J2750" s="65">
        <v>0</v>
      </c>
      <c r="K2750" s="48">
        <f t="shared" si="253"/>
        <v>0</v>
      </c>
      <c r="L2750" s="65">
        <v>0</v>
      </c>
      <c r="M2750" s="60">
        <f t="shared" si="254"/>
        <v>0</v>
      </c>
      <c r="N2750" s="49">
        <v>493</v>
      </c>
      <c r="O2750" s="62">
        <f t="shared" si="255"/>
        <v>13.804</v>
      </c>
      <c r="P2750" s="50">
        <f t="shared" si="256"/>
        <v>493</v>
      </c>
      <c r="Q2750" s="51">
        <f t="shared" si="257"/>
        <v>13.804</v>
      </c>
      <c r="R2750" s="46" t="s">
        <v>7307</v>
      </c>
    </row>
    <row r="2751" spans="1:18" ht="16.5" hidden="1" customHeight="1" x14ac:dyDescent="0.15">
      <c r="A2751" s="56" t="s">
        <v>9773</v>
      </c>
      <c r="B2751" s="56" t="s">
        <v>7256</v>
      </c>
      <c r="C2751" s="56" t="s">
        <v>9774</v>
      </c>
      <c r="D2751" s="56" t="s">
        <v>4998</v>
      </c>
      <c r="E2751" s="56" t="s">
        <v>1380</v>
      </c>
      <c r="F2751" s="56" t="s">
        <v>1381</v>
      </c>
      <c r="G2751" s="66">
        <v>5</v>
      </c>
      <c r="H2751" s="65">
        <v>5</v>
      </c>
      <c r="I2751" s="47">
        <f t="shared" si="252"/>
        <v>25</v>
      </c>
      <c r="J2751" s="65">
        <v>0</v>
      </c>
      <c r="K2751" s="48">
        <f t="shared" si="253"/>
        <v>0</v>
      </c>
      <c r="L2751" s="65">
        <v>0</v>
      </c>
      <c r="M2751" s="60">
        <f t="shared" si="254"/>
        <v>0</v>
      </c>
      <c r="N2751" s="49">
        <v>0</v>
      </c>
      <c r="O2751" s="62">
        <f t="shared" si="255"/>
        <v>0</v>
      </c>
      <c r="P2751" s="50">
        <f t="shared" si="256"/>
        <v>5</v>
      </c>
      <c r="Q2751" s="51">
        <f t="shared" si="257"/>
        <v>25</v>
      </c>
      <c r="R2751" s="46" t="s">
        <v>7303</v>
      </c>
    </row>
    <row r="2752" spans="1:18" ht="16.5" hidden="1" customHeight="1" x14ac:dyDescent="0.15">
      <c r="A2752" s="56" t="s">
        <v>7089</v>
      </c>
      <c r="B2752" s="98" t="s">
        <v>7090</v>
      </c>
      <c r="C2752" s="98" t="s">
        <v>7090</v>
      </c>
      <c r="D2752" s="56" t="s">
        <v>329</v>
      </c>
      <c r="E2752" s="56" t="s">
        <v>1380</v>
      </c>
      <c r="F2752" s="56" t="s">
        <v>1381</v>
      </c>
      <c r="G2752" s="66">
        <v>6.9</v>
      </c>
      <c r="H2752" s="65">
        <v>0</v>
      </c>
      <c r="I2752" s="47">
        <f t="shared" si="252"/>
        <v>0</v>
      </c>
      <c r="J2752" s="65">
        <v>0</v>
      </c>
      <c r="K2752" s="48">
        <f t="shared" si="253"/>
        <v>0</v>
      </c>
      <c r="L2752" s="65">
        <v>0</v>
      </c>
      <c r="M2752" s="60">
        <f t="shared" si="254"/>
        <v>0</v>
      </c>
      <c r="N2752" s="49">
        <v>2</v>
      </c>
      <c r="O2752" s="62">
        <f t="shared" si="255"/>
        <v>13.8</v>
      </c>
      <c r="P2752" s="50">
        <f t="shared" si="256"/>
        <v>2</v>
      </c>
      <c r="Q2752" s="51">
        <f t="shared" si="257"/>
        <v>13.8</v>
      </c>
      <c r="R2752" s="46" t="s">
        <v>7303</v>
      </c>
    </row>
    <row r="2753" spans="1:18" ht="16.5" hidden="1" customHeight="1" x14ac:dyDescent="0.15">
      <c r="A2753" s="56" t="s">
        <v>84</v>
      </c>
      <c r="B2753" s="98" t="s">
        <v>7609</v>
      </c>
      <c r="C2753" s="98" t="s">
        <v>7610</v>
      </c>
      <c r="D2753" s="56" t="s">
        <v>329</v>
      </c>
      <c r="E2753" s="56" t="s">
        <v>501</v>
      </c>
      <c r="F2753" s="56" t="s">
        <v>502</v>
      </c>
      <c r="G2753" s="66">
        <v>13.785383917141331</v>
      </c>
      <c r="H2753" s="65">
        <v>0</v>
      </c>
      <c r="I2753" s="47">
        <f t="shared" si="252"/>
        <v>0</v>
      </c>
      <c r="J2753" s="65">
        <v>0</v>
      </c>
      <c r="K2753" s="48">
        <f t="shared" si="253"/>
        <v>0</v>
      </c>
      <c r="L2753" s="65">
        <v>0</v>
      </c>
      <c r="M2753" s="60">
        <f t="shared" si="254"/>
        <v>0</v>
      </c>
      <c r="N2753" s="49">
        <v>1</v>
      </c>
      <c r="O2753" s="62">
        <f t="shared" si="255"/>
        <v>13.785383917141331</v>
      </c>
      <c r="P2753" s="50">
        <f t="shared" si="256"/>
        <v>1</v>
      </c>
      <c r="Q2753" s="51">
        <f t="shared" si="257"/>
        <v>13.785383917141331</v>
      </c>
      <c r="R2753" s="46" t="s">
        <v>7300</v>
      </c>
    </row>
    <row r="2754" spans="1:18" ht="16.5" hidden="1" customHeight="1" x14ac:dyDescent="0.15">
      <c r="A2754" s="56" t="s">
        <v>4044</v>
      </c>
      <c r="B2754" s="98" t="s">
        <v>4045</v>
      </c>
      <c r="C2754" s="98" t="s">
        <v>8371</v>
      </c>
      <c r="D2754" s="56" t="s">
        <v>329</v>
      </c>
      <c r="E2754" s="56" t="s">
        <v>1310</v>
      </c>
      <c r="F2754" s="56" t="s">
        <v>1311</v>
      </c>
      <c r="G2754" s="66">
        <v>1.05</v>
      </c>
      <c r="H2754" s="65">
        <v>0</v>
      </c>
      <c r="I2754" s="47">
        <f t="shared" ref="I2754:I2817" si="258">H2754*G2754</f>
        <v>0</v>
      </c>
      <c r="J2754" s="65">
        <v>0</v>
      </c>
      <c r="K2754" s="48">
        <f t="shared" ref="K2754:K2817" si="259">J2754*G2754</f>
        <v>0</v>
      </c>
      <c r="L2754" s="65">
        <v>0</v>
      </c>
      <c r="M2754" s="60">
        <f t="shared" ref="M2754:M2817" si="260">L2754*G2754</f>
        <v>0</v>
      </c>
      <c r="N2754" s="49">
        <v>13</v>
      </c>
      <c r="O2754" s="62">
        <f t="shared" ref="O2754:O2817" si="261">N2754*G2754</f>
        <v>13.65</v>
      </c>
      <c r="P2754" s="50">
        <f t="shared" ref="P2754:P2817" si="262">H2754+J2754+L2754+N2754</f>
        <v>13</v>
      </c>
      <c r="Q2754" s="51">
        <f t="shared" ref="Q2754:Q2817" si="263">I2754+K2754+M2754+O2754</f>
        <v>13.65</v>
      </c>
      <c r="R2754" s="46" t="s">
        <v>7307</v>
      </c>
    </row>
    <row r="2755" spans="1:18" ht="16.5" hidden="1" customHeight="1" x14ac:dyDescent="0.15">
      <c r="A2755" s="56" t="s">
        <v>3508</v>
      </c>
      <c r="B2755" s="98" t="s">
        <v>3509</v>
      </c>
      <c r="C2755" s="98" t="s">
        <v>3510</v>
      </c>
      <c r="D2755" s="56" t="s">
        <v>329</v>
      </c>
      <c r="E2755" s="56" t="s">
        <v>351</v>
      </c>
      <c r="F2755" s="56" t="s">
        <v>352</v>
      </c>
      <c r="G2755" s="66">
        <v>9.799999999999999E-2</v>
      </c>
      <c r="H2755" s="65">
        <v>0</v>
      </c>
      <c r="I2755" s="47">
        <f t="shared" si="258"/>
        <v>0</v>
      </c>
      <c r="J2755" s="65">
        <v>0</v>
      </c>
      <c r="K2755" s="48">
        <f t="shared" si="259"/>
        <v>0</v>
      </c>
      <c r="L2755" s="65">
        <v>0</v>
      </c>
      <c r="M2755" s="60">
        <f t="shared" si="260"/>
        <v>0</v>
      </c>
      <c r="N2755" s="49">
        <v>139</v>
      </c>
      <c r="O2755" s="62">
        <f t="shared" si="261"/>
        <v>13.621999999999998</v>
      </c>
      <c r="P2755" s="50">
        <f t="shared" si="262"/>
        <v>139</v>
      </c>
      <c r="Q2755" s="51">
        <f t="shared" si="263"/>
        <v>13.621999999999998</v>
      </c>
      <c r="R2755" s="46" t="s">
        <v>7307</v>
      </c>
    </row>
    <row r="2756" spans="1:18" ht="16.5" hidden="1" customHeight="1" x14ac:dyDescent="0.15">
      <c r="A2756" s="56" t="s">
        <v>2533</v>
      </c>
      <c r="B2756" s="98" t="s">
        <v>2534</v>
      </c>
      <c r="C2756" s="98" t="s">
        <v>2534</v>
      </c>
      <c r="D2756" s="56" t="s">
        <v>350</v>
      </c>
      <c r="E2756" s="56" t="s">
        <v>351</v>
      </c>
      <c r="F2756" s="56" t="s">
        <v>352</v>
      </c>
      <c r="G2756" s="66">
        <v>8.0000000000000002E-3</v>
      </c>
      <c r="H2756" s="65">
        <v>0</v>
      </c>
      <c r="I2756" s="47">
        <f t="shared" si="258"/>
        <v>0</v>
      </c>
      <c r="J2756" s="65">
        <v>0</v>
      </c>
      <c r="K2756" s="48">
        <f t="shared" si="259"/>
        <v>0</v>
      </c>
      <c r="L2756" s="65">
        <v>0</v>
      </c>
      <c r="M2756" s="60">
        <f t="shared" si="260"/>
        <v>0</v>
      </c>
      <c r="N2756" s="49">
        <v>1699</v>
      </c>
      <c r="O2756" s="62">
        <f t="shared" si="261"/>
        <v>13.592000000000001</v>
      </c>
      <c r="P2756" s="50">
        <f t="shared" si="262"/>
        <v>1699</v>
      </c>
      <c r="Q2756" s="51">
        <f t="shared" si="263"/>
        <v>13.592000000000001</v>
      </c>
      <c r="R2756" s="46" t="s">
        <v>7307</v>
      </c>
    </row>
    <row r="2757" spans="1:18" ht="16.5" hidden="1" customHeight="1" x14ac:dyDescent="0.15">
      <c r="A2757" s="56" t="s">
        <v>6901</v>
      </c>
      <c r="B2757" s="98" t="s">
        <v>6902</v>
      </c>
      <c r="C2757" s="98" t="s">
        <v>6902</v>
      </c>
      <c r="D2757" s="56" t="s">
        <v>329</v>
      </c>
      <c r="E2757" s="56" t="s">
        <v>1380</v>
      </c>
      <c r="F2757" s="56" t="s">
        <v>1381</v>
      </c>
      <c r="G2757" s="66">
        <v>1.5</v>
      </c>
      <c r="H2757" s="65">
        <v>0</v>
      </c>
      <c r="I2757" s="47">
        <f t="shared" si="258"/>
        <v>0</v>
      </c>
      <c r="J2757" s="65">
        <v>0</v>
      </c>
      <c r="K2757" s="48">
        <f t="shared" si="259"/>
        <v>0</v>
      </c>
      <c r="L2757" s="65">
        <v>0</v>
      </c>
      <c r="M2757" s="60">
        <f t="shared" si="260"/>
        <v>0</v>
      </c>
      <c r="N2757" s="49">
        <v>9</v>
      </c>
      <c r="O2757" s="62">
        <f t="shared" si="261"/>
        <v>13.5</v>
      </c>
      <c r="P2757" s="50">
        <f t="shared" si="262"/>
        <v>9</v>
      </c>
      <c r="Q2757" s="51">
        <f t="shared" si="263"/>
        <v>13.5</v>
      </c>
      <c r="R2757" s="46" t="s">
        <v>7303</v>
      </c>
    </row>
    <row r="2758" spans="1:18" ht="16.5" hidden="1" customHeight="1" x14ac:dyDescent="0.15">
      <c r="A2758" s="56" t="s">
        <v>4771</v>
      </c>
      <c r="B2758" s="98" t="s">
        <v>4772</v>
      </c>
      <c r="C2758" s="98" t="s">
        <v>4772</v>
      </c>
      <c r="D2758" s="56" t="s">
        <v>4773</v>
      </c>
      <c r="E2758" s="56" t="s">
        <v>1380</v>
      </c>
      <c r="F2758" s="56" t="s">
        <v>1381</v>
      </c>
      <c r="G2758" s="66">
        <v>0.02</v>
      </c>
      <c r="H2758" s="65">
        <v>0</v>
      </c>
      <c r="I2758" s="47">
        <f t="shared" si="258"/>
        <v>0</v>
      </c>
      <c r="J2758" s="65">
        <v>0</v>
      </c>
      <c r="K2758" s="48">
        <f t="shared" si="259"/>
        <v>0</v>
      </c>
      <c r="L2758" s="65">
        <v>0</v>
      </c>
      <c r="M2758" s="60">
        <f t="shared" si="260"/>
        <v>0</v>
      </c>
      <c r="N2758" s="49">
        <v>674</v>
      </c>
      <c r="O2758" s="62">
        <f t="shared" si="261"/>
        <v>13.48</v>
      </c>
      <c r="P2758" s="50">
        <f t="shared" si="262"/>
        <v>674</v>
      </c>
      <c r="Q2758" s="51">
        <f t="shared" si="263"/>
        <v>13.48</v>
      </c>
      <c r="R2758" s="46" t="s">
        <v>7302</v>
      </c>
    </row>
    <row r="2759" spans="1:18" ht="16.5" hidden="1" customHeight="1" x14ac:dyDescent="0.15">
      <c r="A2759" s="56" t="s">
        <v>2540</v>
      </c>
      <c r="B2759" s="98" t="s">
        <v>2541</v>
      </c>
      <c r="C2759" s="98" t="s">
        <v>2541</v>
      </c>
      <c r="D2759" s="56" t="s">
        <v>350</v>
      </c>
      <c r="E2759" s="56" t="s">
        <v>351</v>
      </c>
      <c r="F2759" s="56" t="s">
        <v>352</v>
      </c>
      <c r="G2759" s="66">
        <v>1.2E-2</v>
      </c>
      <c r="H2759" s="65">
        <v>0</v>
      </c>
      <c r="I2759" s="47">
        <f t="shared" si="258"/>
        <v>0</v>
      </c>
      <c r="J2759" s="65">
        <v>0</v>
      </c>
      <c r="K2759" s="48">
        <f t="shared" si="259"/>
        <v>0</v>
      </c>
      <c r="L2759" s="65">
        <v>0</v>
      </c>
      <c r="M2759" s="60">
        <f t="shared" si="260"/>
        <v>0</v>
      </c>
      <c r="N2759" s="49">
        <v>1121</v>
      </c>
      <c r="O2759" s="62">
        <f t="shared" si="261"/>
        <v>13.452</v>
      </c>
      <c r="P2759" s="50">
        <f t="shared" si="262"/>
        <v>1121</v>
      </c>
      <c r="Q2759" s="51">
        <f t="shared" si="263"/>
        <v>13.452</v>
      </c>
      <c r="R2759" s="46" t="s">
        <v>7307</v>
      </c>
    </row>
    <row r="2760" spans="1:18" ht="16.5" hidden="1" customHeight="1" x14ac:dyDescent="0.15">
      <c r="A2760" s="56" t="s">
        <v>9699</v>
      </c>
      <c r="B2760" s="56" t="s">
        <v>9700</v>
      </c>
      <c r="C2760" s="56" t="s">
        <v>9701</v>
      </c>
      <c r="D2760" s="56" t="s">
        <v>4997</v>
      </c>
      <c r="E2760" s="56" t="s">
        <v>1380</v>
      </c>
      <c r="F2760" s="56" t="s">
        <v>1381</v>
      </c>
      <c r="G2760" s="66">
        <v>10</v>
      </c>
      <c r="H2760" s="65">
        <v>1</v>
      </c>
      <c r="I2760" s="47">
        <f t="shared" si="258"/>
        <v>10</v>
      </c>
      <c r="J2760" s="65">
        <v>0</v>
      </c>
      <c r="K2760" s="48">
        <f t="shared" si="259"/>
        <v>0</v>
      </c>
      <c r="L2760" s="65">
        <v>0</v>
      </c>
      <c r="M2760" s="60">
        <f t="shared" si="260"/>
        <v>0</v>
      </c>
      <c r="N2760" s="49">
        <v>0</v>
      </c>
      <c r="O2760" s="62">
        <f t="shared" si="261"/>
        <v>0</v>
      </c>
      <c r="P2760" s="50">
        <f t="shared" si="262"/>
        <v>1</v>
      </c>
      <c r="Q2760" s="51">
        <f t="shared" si="263"/>
        <v>10</v>
      </c>
      <c r="R2760" s="46" t="s">
        <v>7303</v>
      </c>
    </row>
    <row r="2761" spans="1:18" ht="16.5" hidden="1" customHeight="1" x14ac:dyDescent="0.15">
      <c r="A2761" s="56" t="s">
        <v>3888</v>
      </c>
      <c r="B2761" s="98" t="s">
        <v>3889</v>
      </c>
      <c r="C2761" s="98" t="s">
        <v>3889</v>
      </c>
      <c r="D2761" s="56" t="s">
        <v>329</v>
      </c>
      <c r="E2761" s="56" t="s">
        <v>334</v>
      </c>
      <c r="F2761" s="56" t="s">
        <v>335</v>
      </c>
      <c r="G2761" s="66">
        <v>13.298971428571415</v>
      </c>
      <c r="H2761" s="65">
        <v>0</v>
      </c>
      <c r="I2761" s="47">
        <f t="shared" si="258"/>
        <v>0</v>
      </c>
      <c r="J2761" s="65">
        <v>0</v>
      </c>
      <c r="K2761" s="48">
        <f t="shared" si="259"/>
        <v>0</v>
      </c>
      <c r="L2761" s="65">
        <v>0</v>
      </c>
      <c r="M2761" s="60">
        <f t="shared" si="260"/>
        <v>0</v>
      </c>
      <c r="N2761" s="49">
        <v>1</v>
      </c>
      <c r="O2761" s="62">
        <f t="shared" si="261"/>
        <v>13.298971428571415</v>
      </c>
      <c r="P2761" s="50">
        <f t="shared" si="262"/>
        <v>1</v>
      </c>
      <c r="Q2761" s="51">
        <f t="shared" si="263"/>
        <v>13.298971428571415</v>
      </c>
      <c r="R2761" s="46" t="s">
        <v>7307</v>
      </c>
    </row>
    <row r="2762" spans="1:18" ht="16.5" hidden="1" customHeight="1" x14ac:dyDescent="0.15">
      <c r="A2762" s="56" t="s">
        <v>6955</v>
      </c>
      <c r="B2762" s="98" t="s">
        <v>6956</v>
      </c>
      <c r="C2762" s="98" t="s">
        <v>6956</v>
      </c>
      <c r="D2762" s="56" t="s">
        <v>329</v>
      </c>
      <c r="E2762" s="56" t="s">
        <v>1380</v>
      </c>
      <c r="F2762" s="56" t="s">
        <v>1381</v>
      </c>
      <c r="G2762" s="66">
        <v>1.1000000000000001</v>
      </c>
      <c r="H2762" s="65">
        <v>0</v>
      </c>
      <c r="I2762" s="47">
        <f t="shared" si="258"/>
        <v>0</v>
      </c>
      <c r="J2762" s="65">
        <v>0</v>
      </c>
      <c r="K2762" s="48">
        <f t="shared" si="259"/>
        <v>0</v>
      </c>
      <c r="L2762" s="65">
        <v>0</v>
      </c>
      <c r="M2762" s="60">
        <f t="shared" si="260"/>
        <v>0</v>
      </c>
      <c r="N2762" s="49">
        <v>12</v>
      </c>
      <c r="O2762" s="62">
        <f t="shared" si="261"/>
        <v>13.200000000000001</v>
      </c>
      <c r="P2762" s="50">
        <f t="shared" si="262"/>
        <v>12</v>
      </c>
      <c r="Q2762" s="51">
        <f t="shared" si="263"/>
        <v>13.200000000000001</v>
      </c>
      <c r="R2762" s="46" t="s">
        <v>7303</v>
      </c>
    </row>
    <row r="2763" spans="1:18" ht="16.5" hidden="1" customHeight="1" x14ac:dyDescent="0.15">
      <c r="A2763" s="56" t="s">
        <v>933</v>
      </c>
      <c r="B2763" s="98" t="s">
        <v>932</v>
      </c>
      <c r="C2763" s="98" t="s">
        <v>934</v>
      </c>
      <c r="D2763" s="56" t="s">
        <v>329</v>
      </c>
      <c r="E2763" s="56" t="s">
        <v>501</v>
      </c>
      <c r="F2763" s="56" t="s">
        <v>502</v>
      </c>
      <c r="G2763" s="66">
        <v>3.2361225759582153</v>
      </c>
      <c r="H2763" s="65">
        <v>0</v>
      </c>
      <c r="I2763" s="47">
        <f t="shared" si="258"/>
        <v>0</v>
      </c>
      <c r="J2763" s="65">
        <v>0</v>
      </c>
      <c r="K2763" s="48">
        <f t="shared" si="259"/>
        <v>0</v>
      </c>
      <c r="L2763" s="65">
        <v>0</v>
      </c>
      <c r="M2763" s="60">
        <f t="shared" si="260"/>
        <v>0</v>
      </c>
      <c r="N2763" s="49">
        <v>4</v>
      </c>
      <c r="O2763" s="62">
        <f t="shared" si="261"/>
        <v>12.944490303832861</v>
      </c>
      <c r="P2763" s="50">
        <f t="shared" si="262"/>
        <v>4</v>
      </c>
      <c r="Q2763" s="51">
        <f t="shared" si="263"/>
        <v>12.944490303832861</v>
      </c>
      <c r="R2763" s="46" t="s">
        <v>7299</v>
      </c>
    </row>
    <row r="2764" spans="1:18" ht="16.5" hidden="1" customHeight="1" x14ac:dyDescent="0.15">
      <c r="A2764" s="56" t="s">
        <v>6491</v>
      </c>
      <c r="B2764" s="98" t="s">
        <v>7948</v>
      </c>
      <c r="C2764" s="98" t="s">
        <v>7948</v>
      </c>
      <c r="D2764" s="56" t="s">
        <v>329</v>
      </c>
      <c r="E2764" s="56" t="s">
        <v>5171</v>
      </c>
      <c r="F2764" s="56" t="s">
        <v>5172</v>
      </c>
      <c r="G2764" s="66">
        <v>12.734275302050381</v>
      </c>
      <c r="H2764" s="65">
        <v>0</v>
      </c>
      <c r="I2764" s="47">
        <f t="shared" si="258"/>
        <v>0</v>
      </c>
      <c r="J2764" s="65">
        <v>0</v>
      </c>
      <c r="K2764" s="48">
        <f t="shared" si="259"/>
        <v>0</v>
      </c>
      <c r="L2764" s="65">
        <v>0</v>
      </c>
      <c r="M2764" s="60">
        <f t="shared" si="260"/>
        <v>0</v>
      </c>
      <c r="N2764" s="49">
        <v>1</v>
      </c>
      <c r="O2764" s="62">
        <f t="shared" si="261"/>
        <v>12.734275302050381</v>
      </c>
      <c r="P2764" s="50">
        <f t="shared" si="262"/>
        <v>1</v>
      </c>
      <c r="Q2764" s="51">
        <f t="shared" si="263"/>
        <v>12.734275302050381</v>
      </c>
      <c r="R2764" s="46" t="s">
        <v>1</v>
      </c>
    </row>
    <row r="2765" spans="1:18" ht="16.5" hidden="1" customHeight="1" x14ac:dyDescent="0.15">
      <c r="A2765" s="56" t="s">
        <v>98</v>
      </c>
      <c r="B2765" s="98" t="s">
        <v>7318</v>
      </c>
      <c r="C2765" s="98" t="s">
        <v>7329</v>
      </c>
      <c r="D2765" s="56" t="s">
        <v>329</v>
      </c>
      <c r="E2765" s="56" t="s">
        <v>501</v>
      </c>
      <c r="F2765" s="56" t="s">
        <v>502</v>
      </c>
      <c r="G2765" s="66">
        <v>2.5466023658946479</v>
      </c>
      <c r="H2765" s="65">
        <v>0</v>
      </c>
      <c r="I2765" s="47">
        <f t="shared" si="258"/>
        <v>0</v>
      </c>
      <c r="J2765" s="65">
        <v>0</v>
      </c>
      <c r="K2765" s="48">
        <f t="shared" si="259"/>
        <v>0</v>
      </c>
      <c r="L2765" s="65">
        <v>0</v>
      </c>
      <c r="M2765" s="60">
        <f t="shared" si="260"/>
        <v>0</v>
      </c>
      <c r="N2765" s="49">
        <v>5</v>
      </c>
      <c r="O2765" s="62">
        <f t="shared" si="261"/>
        <v>12.73301182947324</v>
      </c>
      <c r="P2765" s="50">
        <f t="shared" si="262"/>
        <v>5</v>
      </c>
      <c r="Q2765" s="51">
        <f t="shared" si="263"/>
        <v>12.73301182947324</v>
      </c>
      <c r="R2765" s="46" t="s">
        <v>7299</v>
      </c>
    </row>
    <row r="2766" spans="1:18" ht="16.5" hidden="1" customHeight="1" x14ac:dyDescent="0.15">
      <c r="A2766" s="56" t="s">
        <v>6870</v>
      </c>
      <c r="B2766" s="98" t="s">
        <v>6871</v>
      </c>
      <c r="C2766" s="98" t="s">
        <v>6871</v>
      </c>
      <c r="D2766" s="56" t="s">
        <v>6714</v>
      </c>
      <c r="E2766" s="56" t="s">
        <v>1380</v>
      </c>
      <c r="F2766" s="56" t="s">
        <v>1381</v>
      </c>
      <c r="G2766" s="66">
        <v>12.5</v>
      </c>
      <c r="H2766" s="65">
        <v>0</v>
      </c>
      <c r="I2766" s="47">
        <f t="shared" si="258"/>
        <v>0</v>
      </c>
      <c r="J2766" s="65">
        <v>0</v>
      </c>
      <c r="K2766" s="48">
        <f t="shared" si="259"/>
        <v>0</v>
      </c>
      <c r="L2766" s="65">
        <v>0</v>
      </c>
      <c r="M2766" s="60">
        <f t="shared" si="260"/>
        <v>0</v>
      </c>
      <c r="N2766" s="49">
        <v>1</v>
      </c>
      <c r="O2766" s="62">
        <f t="shared" si="261"/>
        <v>12.5</v>
      </c>
      <c r="P2766" s="50">
        <f t="shared" si="262"/>
        <v>1</v>
      </c>
      <c r="Q2766" s="51">
        <f t="shared" si="263"/>
        <v>12.5</v>
      </c>
      <c r="R2766" s="46" t="s">
        <v>7303</v>
      </c>
    </row>
    <row r="2767" spans="1:18" ht="16.5" hidden="1" customHeight="1" x14ac:dyDescent="0.15">
      <c r="A2767" s="56" t="s">
        <v>2862</v>
      </c>
      <c r="B2767" s="98" t="s">
        <v>2863</v>
      </c>
      <c r="C2767" s="98" t="s">
        <v>2863</v>
      </c>
      <c r="D2767" s="56" t="s">
        <v>350</v>
      </c>
      <c r="E2767" s="56" t="s">
        <v>351</v>
      </c>
      <c r="F2767" s="56" t="s">
        <v>352</v>
      </c>
      <c r="G2767" s="66">
        <v>8.8999999999999999E-3</v>
      </c>
      <c r="H2767" s="65">
        <v>0</v>
      </c>
      <c r="I2767" s="47">
        <f t="shared" si="258"/>
        <v>0</v>
      </c>
      <c r="J2767" s="65">
        <v>0</v>
      </c>
      <c r="K2767" s="48">
        <f t="shared" si="259"/>
        <v>0</v>
      </c>
      <c r="L2767" s="65">
        <v>0</v>
      </c>
      <c r="M2767" s="60">
        <f t="shared" si="260"/>
        <v>0</v>
      </c>
      <c r="N2767" s="49">
        <v>1400</v>
      </c>
      <c r="O2767" s="62">
        <f t="shared" si="261"/>
        <v>12.459999999999999</v>
      </c>
      <c r="P2767" s="50">
        <f t="shared" si="262"/>
        <v>1400</v>
      </c>
      <c r="Q2767" s="51">
        <f t="shared" si="263"/>
        <v>12.459999999999999</v>
      </c>
      <c r="R2767" s="46" t="s">
        <v>7307</v>
      </c>
    </row>
    <row r="2768" spans="1:18" ht="16.5" hidden="1" customHeight="1" x14ac:dyDescent="0.15">
      <c r="A2768" s="56" t="s">
        <v>9765</v>
      </c>
      <c r="B2768" s="56" t="s">
        <v>9766</v>
      </c>
      <c r="C2768" s="56" t="s">
        <v>9766</v>
      </c>
      <c r="D2768" s="56" t="s">
        <v>5042</v>
      </c>
      <c r="E2768" s="56" t="s">
        <v>1380</v>
      </c>
      <c r="F2768" s="56" t="s">
        <v>1381</v>
      </c>
      <c r="G2768" s="66">
        <v>26</v>
      </c>
      <c r="H2768" s="65">
        <v>30</v>
      </c>
      <c r="I2768" s="47">
        <f t="shared" si="258"/>
        <v>780</v>
      </c>
      <c r="J2768" s="65">
        <v>0</v>
      </c>
      <c r="K2768" s="48">
        <f t="shared" si="259"/>
        <v>0</v>
      </c>
      <c r="L2768" s="65">
        <v>0</v>
      </c>
      <c r="M2768" s="60">
        <f t="shared" si="260"/>
        <v>0</v>
      </c>
      <c r="N2768" s="49">
        <v>0</v>
      </c>
      <c r="O2768" s="62">
        <f t="shared" si="261"/>
        <v>0</v>
      </c>
      <c r="P2768" s="50">
        <f t="shared" si="262"/>
        <v>30</v>
      </c>
      <c r="Q2768" s="51">
        <f t="shared" si="263"/>
        <v>780</v>
      </c>
      <c r="R2768" s="46" t="s">
        <v>7303</v>
      </c>
    </row>
    <row r="2769" spans="1:18" ht="16.5" hidden="1" customHeight="1" x14ac:dyDescent="0.15">
      <c r="A2769" s="56" t="s">
        <v>10770</v>
      </c>
      <c r="B2769" s="56" t="s">
        <v>10771</v>
      </c>
      <c r="C2769" s="56" t="s">
        <v>10772</v>
      </c>
      <c r="D2769" s="56" t="s">
        <v>5005</v>
      </c>
      <c r="E2769" s="56" t="s">
        <v>1380</v>
      </c>
      <c r="F2769" s="56" t="s">
        <v>1381</v>
      </c>
      <c r="G2769" s="66">
        <v>6.0194999999999999</v>
      </c>
      <c r="H2769" s="65">
        <v>20</v>
      </c>
      <c r="I2769" s="47">
        <f t="shared" si="258"/>
        <v>120.39</v>
      </c>
      <c r="J2769" s="65">
        <v>0</v>
      </c>
      <c r="K2769" s="48">
        <f t="shared" si="259"/>
        <v>0</v>
      </c>
      <c r="L2769" s="65">
        <v>0</v>
      </c>
      <c r="M2769" s="60">
        <f t="shared" si="260"/>
        <v>0</v>
      </c>
      <c r="N2769" s="49">
        <v>0</v>
      </c>
      <c r="O2769" s="62">
        <f t="shared" si="261"/>
        <v>0</v>
      </c>
      <c r="P2769" s="50">
        <f t="shared" si="262"/>
        <v>20</v>
      </c>
      <c r="Q2769" s="51">
        <f t="shared" si="263"/>
        <v>120.39</v>
      </c>
      <c r="R2769" s="46" t="s">
        <v>7303</v>
      </c>
    </row>
    <row r="2770" spans="1:18" ht="16.5" hidden="1" customHeight="1" x14ac:dyDescent="0.15">
      <c r="A2770" s="56" t="s">
        <v>10773</v>
      </c>
      <c r="B2770" s="56" t="s">
        <v>7256</v>
      </c>
      <c r="C2770" s="56" t="s">
        <v>10774</v>
      </c>
      <c r="D2770" s="56" t="s">
        <v>7131</v>
      </c>
      <c r="E2770" s="56" t="s">
        <v>1380</v>
      </c>
      <c r="F2770" s="56" t="s">
        <v>1381</v>
      </c>
      <c r="G2770" s="66">
        <v>3</v>
      </c>
      <c r="H2770" s="65">
        <v>1</v>
      </c>
      <c r="I2770" s="47">
        <f t="shared" si="258"/>
        <v>3</v>
      </c>
      <c r="J2770" s="65">
        <v>0</v>
      </c>
      <c r="K2770" s="48">
        <f t="shared" si="259"/>
        <v>0</v>
      </c>
      <c r="L2770" s="65">
        <v>0</v>
      </c>
      <c r="M2770" s="60">
        <f t="shared" si="260"/>
        <v>0</v>
      </c>
      <c r="N2770" s="49">
        <v>0</v>
      </c>
      <c r="O2770" s="62">
        <f t="shared" si="261"/>
        <v>0</v>
      </c>
      <c r="P2770" s="50">
        <f t="shared" si="262"/>
        <v>1</v>
      </c>
      <c r="Q2770" s="51">
        <f t="shared" si="263"/>
        <v>3</v>
      </c>
      <c r="R2770" s="46" t="s">
        <v>7303</v>
      </c>
    </row>
    <row r="2771" spans="1:18" ht="16.5" hidden="1" customHeight="1" x14ac:dyDescent="0.15">
      <c r="A2771" s="56" t="s">
        <v>10775</v>
      </c>
      <c r="B2771" s="56" t="s">
        <v>10776</v>
      </c>
      <c r="C2771" s="56" t="s">
        <v>10774</v>
      </c>
      <c r="D2771" s="56" t="s">
        <v>350</v>
      </c>
      <c r="E2771" s="56" t="s">
        <v>1380</v>
      </c>
      <c r="F2771" s="56" t="s">
        <v>1381</v>
      </c>
      <c r="G2771" s="66">
        <v>3</v>
      </c>
      <c r="H2771" s="65">
        <v>10</v>
      </c>
      <c r="I2771" s="47">
        <f t="shared" si="258"/>
        <v>30</v>
      </c>
      <c r="J2771" s="65">
        <v>0</v>
      </c>
      <c r="K2771" s="48">
        <f t="shared" si="259"/>
        <v>0</v>
      </c>
      <c r="L2771" s="65">
        <v>0</v>
      </c>
      <c r="M2771" s="60">
        <f t="shared" si="260"/>
        <v>0</v>
      </c>
      <c r="N2771" s="49">
        <v>0</v>
      </c>
      <c r="O2771" s="62">
        <f t="shared" si="261"/>
        <v>0</v>
      </c>
      <c r="P2771" s="50">
        <f t="shared" si="262"/>
        <v>10</v>
      </c>
      <c r="Q2771" s="51">
        <f t="shared" si="263"/>
        <v>30</v>
      </c>
      <c r="R2771" s="46" t="s">
        <v>7303</v>
      </c>
    </row>
    <row r="2772" spans="1:18" ht="16.5" hidden="1" customHeight="1" x14ac:dyDescent="0.15">
      <c r="A2772" s="56" t="s">
        <v>10777</v>
      </c>
      <c r="B2772" s="56" t="s">
        <v>10778</v>
      </c>
      <c r="C2772" s="56" t="s">
        <v>10774</v>
      </c>
      <c r="D2772" s="56" t="s">
        <v>350</v>
      </c>
      <c r="E2772" s="56" t="s">
        <v>1380</v>
      </c>
      <c r="F2772" s="56" t="s">
        <v>1381</v>
      </c>
      <c r="G2772" s="66">
        <v>2</v>
      </c>
      <c r="H2772" s="65">
        <v>10</v>
      </c>
      <c r="I2772" s="47">
        <f t="shared" si="258"/>
        <v>20</v>
      </c>
      <c r="J2772" s="65">
        <v>0</v>
      </c>
      <c r="K2772" s="48">
        <f t="shared" si="259"/>
        <v>0</v>
      </c>
      <c r="L2772" s="65">
        <v>0</v>
      </c>
      <c r="M2772" s="60">
        <f t="shared" si="260"/>
        <v>0</v>
      </c>
      <c r="N2772" s="49">
        <v>0</v>
      </c>
      <c r="O2772" s="62">
        <f t="shared" si="261"/>
        <v>0</v>
      </c>
      <c r="P2772" s="50">
        <f t="shared" si="262"/>
        <v>10</v>
      </c>
      <c r="Q2772" s="51">
        <f t="shared" si="263"/>
        <v>20</v>
      </c>
      <c r="R2772" s="46" t="s">
        <v>7303</v>
      </c>
    </row>
    <row r="2773" spans="1:18" ht="16.5" hidden="1" customHeight="1" x14ac:dyDescent="0.15">
      <c r="A2773" s="56" t="s">
        <v>10779</v>
      </c>
      <c r="B2773" s="56" t="s">
        <v>10780</v>
      </c>
      <c r="C2773" s="56" t="s">
        <v>10781</v>
      </c>
      <c r="D2773" s="56" t="s">
        <v>6789</v>
      </c>
      <c r="E2773" s="56" t="s">
        <v>1380</v>
      </c>
      <c r="F2773" s="56" t="s">
        <v>1381</v>
      </c>
      <c r="G2773" s="66">
        <v>42.3</v>
      </c>
      <c r="H2773" s="65">
        <v>1</v>
      </c>
      <c r="I2773" s="47">
        <f t="shared" si="258"/>
        <v>42.3</v>
      </c>
      <c r="J2773" s="65">
        <v>0</v>
      </c>
      <c r="K2773" s="48">
        <f t="shared" si="259"/>
        <v>0</v>
      </c>
      <c r="L2773" s="65">
        <v>0</v>
      </c>
      <c r="M2773" s="60">
        <f t="shared" si="260"/>
        <v>0</v>
      </c>
      <c r="N2773" s="49">
        <v>0</v>
      </c>
      <c r="O2773" s="62">
        <f t="shared" si="261"/>
        <v>0</v>
      </c>
      <c r="P2773" s="50">
        <f t="shared" si="262"/>
        <v>1</v>
      </c>
      <c r="Q2773" s="51">
        <f t="shared" si="263"/>
        <v>42.3</v>
      </c>
      <c r="R2773" s="46" t="s">
        <v>7303</v>
      </c>
    </row>
    <row r="2774" spans="1:18" ht="16.5" hidden="1" customHeight="1" x14ac:dyDescent="0.15">
      <c r="A2774" s="56" t="s">
        <v>3648</v>
      </c>
      <c r="B2774" s="98" t="s">
        <v>3649</v>
      </c>
      <c r="C2774" s="98" t="s">
        <v>3649</v>
      </c>
      <c r="D2774" s="56" t="s">
        <v>329</v>
      </c>
      <c r="E2774" s="56" t="s">
        <v>568</v>
      </c>
      <c r="F2774" s="56" t="s">
        <v>569</v>
      </c>
      <c r="G2774" s="66">
        <v>0.47699999999999992</v>
      </c>
      <c r="H2774" s="65">
        <v>0</v>
      </c>
      <c r="I2774" s="47">
        <f t="shared" si="258"/>
        <v>0</v>
      </c>
      <c r="J2774" s="65">
        <v>0</v>
      </c>
      <c r="K2774" s="48">
        <f t="shared" si="259"/>
        <v>0</v>
      </c>
      <c r="L2774" s="65">
        <v>0</v>
      </c>
      <c r="M2774" s="60">
        <f t="shared" si="260"/>
        <v>0</v>
      </c>
      <c r="N2774" s="49">
        <v>26</v>
      </c>
      <c r="O2774" s="62">
        <f t="shared" si="261"/>
        <v>12.401999999999997</v>
      </c>
      <c r="P2774" s="50">
        <f t="shared" si="262"/>
        <v>26</v>
      </c>
      <c r="Q2774" s="51">
        <f t="shared" si="263"/>
        <v>12.401999999999997</v>
      </c>
      <c r="R2774" s="46" t="s">
        <v>7307</v>
      </c>
    </row>
    <row r="2775" spans="1:18" ht="16.5" hidden="1" customHeight="1" x14ac:dyDescent="0.15">
      <c r="A2775" s="56" t="s">
        <v>4623</v>
      </c>
      <c r="B2775" s="56" t="s">
        <v>4624</v>
      </c>
      <c r="C2775" s="56" t="s">
        <v>4625</v>
      </c>
      <c r="D2775" s="56" t="s">
        <v>329</v>
      </c>
      <c r="E2775" s="56" t="s">
        <v>1380</v>
      </c>
      <c r="F2775" s="56" t="s">
        <v>1381</v>
      </c>
      <c r="G2775" s="66">
        <v>1.3112370341913149E-2</v>
      </c>
      <c r="H2775" s="65">
        <v>6</v>
      </c>
      <c r="I2775" s="47">
        <f t="shared" si="258"/>
        <v>7.8674222051478893E-2</v>
      </c>
      <c r="J2775" s="65">
        <v>0</v>
      </c>
      <c r="K2775" s="48">
        <f t="shared" si="259"/>
        <v>0</v>
      </c>
      <c r="L2775" s="65">
        <v>0</v>
      </c>
      <c r="M2775" s="60">
        <f t="shared" si="260"/>
        <v>0</v>
      </c>
      <c r="N2775" s="49">
        <v>0</v>
      </c>
      <c r="O2775" s="62">
        <f t="shared" si="261"/>
        <v>0</v>
      </c>
      <c r="P2775" s="50">
        <f t="shared" si="262"/>
        <v>6</v>
      </c>
      <c r="Q2775" s="51">
        <f t="shared" si="263"/>
        <v>7.8674222051478893E-2</v>
      </c>
      <c r="R2775" s="46" t="s">
        <v>7302</v>
      </c>
    </row>
    <row r="2776" spans="1:18" ht="16.5" hidden="1" customHeight="1" x14ac:dyDescent="0.15">
      <c r="A2776" s="56" t="s">
        <v>3819</v>
      </c>
      <c r="B2776" s="98" t="s">
        <v>3820</v>
      </c>
      <c r="C2776" s="98" t="s">
        <v>3820</v>
      </c>
      <c r="D2776" s="56" t="s">
        <v>350</v>
      </c>
      <c r="E2776" s="56" t="s">
        <v>351</v>
      </c>
      <c r="F2776" s="56" t="s">
        <v>352</v>
      </c>
      <c r="G2776" s="66">
        <v>12.345918696686876</v>
      </c>
      <c r="H2776" s="65">
        <v>0</v>
      </c>
      <c r="I2776" s="47">
        <f t="shared" si="258"/>
        <v>0</v>
      </c>
      <c r="J2776" s="65">
        <v>0</v>
      </c>
      <c r="K2776" s="48">
        <f t="shared" si="259"/>
        <v>0</v>
      </c>
      <c r="L2776" s="65">
        <v>0</v>
      </c>
      <c r="M2776" s="60">
        <f t="shared" si="260"/>
        <v>0</v>
      </c>
      <c r="N2776" s="49">
        <v>1</v>
      </c>
      <c r="O2776" s="62">
        <f t="shared" si="261"/>
        <v>12.345918696686876</v>
      </c>
      <c r="P2776" s="50">
        <f t="shared" si="262"/>
        <v>1</v>
      </c>
      <c r="Q2776" s="51">
        <f t="shared" si="263"/>
        <v>12.345918696686876</v>
      </c>
      <c r="R2776" s="46" t="s">
        <v>7307</v>
      </c>
    </row>
    <row r="2777" spans="1:18" ht="16.5" hidden="1" customHeight="1" x14ac:dyDescent="0.15">
      <c r="A2777" s="56" t="s">
        <v>2632</v>
      </c>
      <c r="B2777" s="98" t="s">
        <v>7425</v>
      </c>
      <c r="C2777" s="98" t="s">
        <v>7425</v>
      </c>
      <c r="D2777" s="56" t="s">
        <v>350</v>
      </c>
      <c r="E2777" s="56" t="s">
        <v>351</v>
      </c>
      <c r="F2777" s="56" t="s">
        <v>352</v>
      </c>
      <c r="G2777" s="66">
        <v>5.0000000000000001E-3</v>
      </c>
      <c r="H2777" s="65">
        <v>0</v>
      </c>
      <c r="I2777" s="47">
        <f t="shared" si="258"/>
        <v>0</v>
      </c>
      <c r="J2777" s="65">
        <v>0</v>
      </c>
      <c r="K2777" s="48">
        <f t="shared" si="259"/>
        <v>0</v>
      </c>
      <c r="L2777" s="65">
        <v>0</v>
      </c>
      <c r="M2777" s="60">
        <f t="shared" si="260"/>
        <v>0</v>
      </c>
      <c r="N2777" s="49">
        <v>2439</v>
      </c>
      <c r="O2777" s="62">
        <f t="shared" si="261"/>
        <v>12.195</v>
      </c>
      <c r="P2777" s="50">
        <f t="shared" si="262"/>
        <v>2439</v>
      </c>
      <c r="Q2777" s="51">
        <f t="shared" si="263"/>
        <v>12.195</v>
      </c>
      <c r="R2777" s="46" t="s">
        <v>7307</v>
      </c>
    </row>
    <row r="2778" spans="1:18" ht="16.5" hidden="1" customHeight="1" x14ac:dyDescent="0.15">
      <c r="A2778" s="56" t="s">
        <v>3828</v>
      </c>
      <c r="B2778" s="98" t="s">
        <v>3829</v>
      </c>
      <c r="C2778" s="98" t="s">
        <v>3830</v>
      </c>
      <c r="D2778" s="56" t="s">
        <v>329</v>
      </c>
      <c r="E2778" s="56" t="s">
        <v>334</v>
      </c>
      <c r="F2778" s="56" t="s">
        <v>335</v>
      </c>
      <c r="G2778" s="66">
        <v>2.4358999999999997</v>
      </c>
      <c r="H2778" s="65">
        <v>0</v>
      </c>
      <c r="I2778" s="47">
        <f t="shared" si="258"/>
        <v>0</v>
      </c>
      <c r="J2778" s="65">
        <v>0</v>
      </c>
      <c r="K2778" s="48">
        <f t="shared" si="259"/>
        <v>0</v>
      </c>
      <c r="L2778" s="65">
        <v>0</v>
      </c>
      <c r="M2778" s="60">
        <f t="shared" si="260"/>
        <v>0</v>
      </c>
      <c r="N2778" s="49">
        <v>5</v>
      </c>
      <c r="O2778" s="62">
        <f t="shared" si="261"/>
        <v>12.179499999999999</v>
      </c>
      <c r="P2778" s="50">
        <f t="shared" si="262"/>
        <v>5</v>
      </c>
      <c r="Q2778" s="51">
        <f t="shared" si="263"/>
        <v>12.179499999999999</v>
      </c>
      <c r="R2778" s="46" t="s">
        <v>7307</v>
      </c>
    </row>
    <row r="2779" spans="1:18" ht="16.5" hidden="1" customHeight="1" x14ac:dyDescent="0.15">
      <c r="A2779" s="56" t="s">
        <v>9702</v>
      </c>
      <c r="B2779" s="56" t="s">
        <v>9703</v>
      </c>
      <c r="C2779" s="56" t="s">
        <v>9704</v>
      </c>
      <c r="D2779" s="56" t="s">
        <v>329</v>
      </c>
      <c r="E2779" s="56" t="s">
        <v>1380</v>
      </c>
      <c r="F2779" s="56" t="s">
        <v>1381</v>
      </c>
      <c r="G2779" s="66">
        <v>4.1025593395252837</v>
      </c>
      <c r="H2779" s="65">
        <v>9</v>
      </c>
      <c r="I2779" s="47">
        <f t="shared" si="258"/>
        <v>36.923034055727555</v>
      </c>
      <c r="J2779" s="65">
        <v>0</v>
      </c>
      <c r="K2779" s="48">
        <f t="shared" si="259"/>
        <v>0</v>
      </c>
      <c r="L2779" s="65">
        <v>0</v>
      </c>
      <c r="M2779" s="60">
        <f t="shared" si="260"/>
        <v>0</v>
      </c>
      <c r="N2779" s="49">
        <v>0</v>
      </c>
      <c r="O2779" s="62">
        <f t="shared" si="261"/>
        <v>0</v>
      </c>
      <c r="P2779" s="50">
        <f t="shared" si="262"/>
        <v>9</v>
      </c>
      <c r="Q2779" s="51">
        <f t="shared" si="263"/>
        <v>36.923034055727555</v>
      </c>
      <c r="R2779" s="46" t="s">
        <v>7303</v>
      </c>
    </row>
    <row r="2780" spans="1:18" ht="16.5" hidden="1" customHeight="1" x14ac:dyDescent="0.15">
      <c r="A2780" s="56" t="s">
        <v>4596</v>
      </c>
      <c r="B2780" s="98" t="s">
        <v>4597</v>
      </c>
      <c r="C2780" s="98" t="s">
        <v>4597</v>
      </c>
      <c r="D2780" s="56" t="s">
        <v>350</v>
      </c>
      <c r="E2780" s="56" t="s">
        <v>1380</v>
      </c>
      <c r="F2780" s="56" t="s">
        <v>1381</v>
      </c>
      <c r="G2780" s="66">
        <v>2.0000000000000005E-3</v>
      </c>
      <c r="H2780" s="65">
        <v>0</v>
      </c>
      <c r="I2780" s="47">
        <f t="shared" si="258"/>
        <v>0</v>
      </c>
      <c r="J2780" s="65">
        <v>0</v>
      </c>
      <c r="K2780" s="48">
        <f t="shared" si="259"/>
        <v>0</v>
      </c>
      <c r="L2780" s="65">
        <v>0</v>
      </c>
      <c r="M2780" s="60">
        <f t="shared" si="260"/>
        <v>0</v>
      </c>
      <c r="N2780" s="49">
        <v>6086</v>
      </c>
      <c r="O2780" s="62">
        <f t="shared" si="261"/>
        <v>12.172000000000002</v>
      </c>
      <c r="P2780" s="50">
        <f t="shared" si="262"/>
        <v>6086</v>
      </c>
      <c r="Q2780" s="51">
        <f t="shared" si="263"/>
        <v>12.172000000000002</v>
      </c>
      <c r="R2780" s="46" t="s">
        <v>7302</v>
      </c>
    </row>
    <row r="2781" spans="1:18" ht="16.5" hidden="1" customHeight="1" x14ac:dyDescent="0.15">
      <c r="A2781" s="56" t="s">
        <v>7241</v>
      </c>
      <c r="B2781" s="98" t="s">
        <v>7028</v>
      </c>
      <c r="C2781" s="98" t="s">
        <v>8555</v>
      </c>
      <c r="D2781" s="56" t="s">
        <v>329</v>
      </c>
      <c r="E2781" s="56" t="s">
        <v>1380</v>
      </c>
      <c r="F2781" s="56" t="s">
        <v>1381</v>
      </c>
      <c r="G2781" s="66">
        <v>1.5</v>
      </c>
      <c r="H2781" s="65">
        <v>0</v>
      </c>
      <c r="I2781" s="47">
        <f t="shared" si="258"/>
        <v>0</v>
      </c>
      <c r="J2781" s="65">
        <v>0</v>
      </c>
      <c r="K2781" s="48">
        <f t="shared" si="259"/>
        <v>0</v>
      </c>
      <c r="L2781" s="65">
        <v>0</v>
      </c>
      <c r="M2781" s="60">
        <f t="shared" si="260"/>
        <v>0</v>
      </c>
      <c r="N2781" s="49">
        <v>8</v>
      </c>
      <c r="O2781" s="62">
        <f t="shared" si="261"/>
        <v>12</v>
      </c>
      <c r="P2781" s="50">
        <f t="shared" si="262"/>
        <v>8</v>
      </c>
      <c r="Q2781" s="51">
        <f t="shared" si="263"/>
        <v>12</v>
      </c>
      <c r="R2781" s="46" t="s">
        <v>7303</v>
      </c>
    </row>
    <row r="2782" spans="1:18" ht="16.5" hidden="1" customHeight="1" x14ac:dyDescent="0.15">
      <c r="A2782" s="56" t="s">
        <v>7270</v>
      </c>
      <c r="B2782" s="98" t="s">
        <v>7271</v>
      </c>
      <c r="C2782" s="98" t="s">
        <v>7272</v>
      </c>
      <c r="D2782" s="56" t="s">
        <v>329</v>
      </c>
      <c r="E2782" s="56" t="s">
        <v>1380</v>
      </c>
      <c r="F2782" s="56" t="s">
        <v>1381</v>
      </c>
      <c r="G2782" s="66">
        <v>1.5</v>
      </c>
      <c r="H2782" s="65">
        <v>0</v>
      </c>
      <c r="I2782" s="47">
        <f t="shared" si="258"/>
        <v>0</v>
      </c>
      <c r="J2782" s="65">
        <v>0</v>
      </c>
      <c r="K2782" s="48">
        <f t="shared" si="259"/>
        <v>0</v>
      </c>
      <c r="L2782" s="65">
        <v>0</v>
      </c>
      <c r="M2782" s="60">
        <f t="shared" si="260"/>
        <v>0</v>
      </c>
      <c r="N2782" s="49">
        <v>8</v>
      </c>
      <c r="O2782" s="62">
        <f t="shared" si="261"/>
        <v>12</v>
      </c>
      <c r="P2782" s="50">
        <f t="shared" si="262"/>
        <v>8</v>
      </c>
      <c r="Q2782" s="51">
        <f t="shared" si="263"/>
        <v>12</v>
      </c>
      <c r="R2782" s="46" t="s">
        <v>7303</v>
      </c>
    </row>
    <row r="2783" spans="1:18" ht="16.5" hidden="1" customHeight="1" x14ac:dyDescent="0.15">
      <c r="A2783" s="56" t="s">
        <v>6416</v>
      </c>
      <c r="B2783" s="98" t="s">
        <v>6417</v>
      </c>
      <c r="C2783" s="98" t="s">
        <v>6333</v>
      </c>
      <c r="D2783" s="56" t="s">
        <v>329</v>
      </c>
      <c r="E2783" s="56" t="s">
        <v>1247</v>
      </c>
      <c r="F2783" s="56" t="s">
        <v>1248</v>
      </c>
      <c r="G2783" s="66">
        <v>5.9879109165390787</v>
      </c>
      <c r="H2783" s="65">
        <v>0</v>
      </c>
      <c r="I2783" s="47">
        <f t="shared" si="258"/>
        <v>0</v>
      </c>
      <c r="J2783" s="65">
        <v>0</v>
      </c>
      <c r="K2783" s="48">
        <f t="shared" si="259"/>
        <v>0</v>
      </c>
      <c r="L2783" s="65">
        <v>0</v>
      </c>
      <c r="M2783" s="60">
        <f t="shared" si="260"/>
        <v>0</v>
      </c>
      <c r="N2783" s="49">
        <v>2</v>
      </c>
      <c r="O2783" s="62">
        <f t="shared" si="261"/>
        <v>11.975821833078157</v>
      </c>
      <c r="P2783" s="50">
        <f t="shared" si="262"/>
        <v>2</v>
      </c>
      <c r="Q2783" s="51">
        <f t="shared" si="263"/>
        <v>11.975821833078157</v>
      </c>
      <c r="R2783" s="46" t="s">
        <v>1</v>
      </c>
    </row>
    <row r="2784" spans="1:18" ht="16.5" hidden="1" customHeight="1" x14ac:dyDescent="0.15">
      <c r="A2784" s="56" t="s">
        <v>6197</v>
      </c>
      <c r="B2784" s="98" t="s">
        <v>6198</v>
      </c>
      <c r="C2784" s="98" t="s">
        <v>8455</v>
      </c>
      <c r="D2784" s="56" t="s">
        <v>329</v>
      </c>
      <c r="E2784" s="56" t="s">
        <v>1247</v>
      </c>
      <c r="F2784" s="56" t="s">
        <v>1248</v>
      </c>
      <c r="G2784" s="66">
        <v>3.9615894252104638</v>
      </c>
      <c r="H2784" s="65">
        <v>0</v>
      </c>
      <c r="I2784" s="47">
        <f t="shared" si="258"/>
        <v>0</v>
      </c>
      <c r="J2784" s="65">
        <v>0</v>
      </c>
      <c r="K2784" s="48">
        <f t="shared" si="259"/>
        <v>0</v>
      </c>
      <c r="L2784" s="65">
        <v>0</v>
      </c>
      <c r="M2784" s="60">
        <f t="shared" si="260"/>
        <v>0</v>
      </c>
      <c r="N2784" s="49">
        <v>3</v>
      </c>
      <c r="O2784" s="62">
        <f t="shared" si="261"/>
        <v>11.884768275631391</v>
      </c>
      <c r="P2784" s="50">
        <f t="shared" si="262"/>
        <v>3</v>
      </c>
      <c r="Q2784" s="51">
        <f t="shared" si="263"/>
        <v>11.884768275631391</v>
      </c>
      <c r="R2784" s="46" t="s">
        <v>1</v>
      </c>
    </row>
    <row r="2785" spans="1:18" ht="16.5" hidden="1" customHeight="1" x14ac:dyDescent="0.15">
      <c r="A2785" s="56" t="s">
        <v>6223</v>
      </c>
      <c r="B2785" s="98" t="s">
        <v>6224</v>
      </c>
      <c r="C2785" s="98" t="s">
        <v>5527</v>
      </c>
      <c r="D2785" s="56" t="s">
        <v>329</v>
      </c>
      <c r="E2785" s="56" t="s">
        <v>5298</v>
      </c>
      <c r="F2785" s="56" t="s">
        <v>5299</v>
      </c>
      <c r="G2785" s="66">
        <v>11.855517577044239</v>
      </c>
      <c r="H2785" s="65">
        <v>0</v>
      </c>
      <c r="I2785" s="47">
        <f t="shared" si="258"/>
        <v>0</v>
      </c>
      <c r="J2785" s="65">
        <v>0</v>
      </c>
      <c r="K2785" s="48">
        <f t="shared" si="259"/>
        <v>0</v>
      </c>
      <c r="L2785" s="65">
        <v>0</v>
      </c>
      <c r="M2785" s="60">
        <f t="shared" si="260"/>
        <v>0</v>
      </c>
      <c r="N2785" s="49">
        <v>1</v>
      </c>
      <c r="O2785" s="62">
        <f t="shared" si="261"/>
        <v>11.855517577044239</v>
      </c>
      <c r="P2785" s="50">
        <f t="shared" si="262"/>
        <v>1</v>
      </c>
      <c r="Q2785" s="51">
        <f t="shared" si="263"/>
        <v>11.855517577044239</v>
      </c>
      <c r="R2785" s="46" t="s">
        <v>1</v>
      </c>
    </row>
    <row r="2786" spans="1:18" ht="16.5" hidden="1" customHeight="1" x14ac:dyDescent="0.15">
      <c r="A2786" s="56" t="s">
        <v>4765</v>
      </c>
      <c r="B2786" s="98" t="s">
        <v>4766</v>
      </c>
      <c r="C2786" s="98" t="s">
        <v>4766</v>
      </c>
      <c r="D2786" s="56" t="s">
        <v>329</v>
      </c>
      <c r="E2786" s="56" t="s">
        <v>330</v>
      </c>
      <c r="F2786" s="56" t="s">
        <v>331</v>
      </c>
      <c r="G2786" s="66">
        <v>8.0000000000000002E-3</v>
      </c>
      <c r="H2786" s="65">
        <v>0</v>
      </c>
      <c r="I2786" s="47">
        <f t="shared" si="258"/>
        <v>0</v>
      </c>
      <c r="J2786" s="65">
        <v>0</v>
      </c>
      <c r="K2786" s="48">
        <f t="shared" si="259"/>
        <v>0</v>
      </c>
      <c r="L2786" s="65">
        <v>0</v>
      </c>
      <c r="M2786" s="60">
        <f t="shared" si="260"/>
        <v>0</v>
      </c>
      <c r="N2786" s="49">
        <v>1466</v>
      </c>
      <c r="O2786" s="62">
        <f t="shared" si="261"/>
        <v>11.728</v>
      </c>
      <c r="P2786" s="50">
        <f t="shared" si="262"/>
        <v>1466</v>
      </c>
      <c r="Q2786" s="51">
        <f t="shared" si="263"/>
        <v>11.728</v>
      </c>
      <c r="R2786" s="46" t="s">
        <v>7302</v>
      </c>
    </row>
    <row r="2787" spans="1:18" ht="16.5" hidden="1" customHeight="1" x14ac:dyDescent="0.15">
      <c r="A2787" s="56" t="s">
        <v>2616</v>
      </c>
      <c r="B2787" s="98" t="s">
        <v>2617</v>
      </c>
      <c r="C2787" s="98" t="s">
        <v>2617</v>
      </c>
      <c r="D2787" s="56" t="s">
        <v>350</v>
      </c>
      <c r="E2787" s="56" t="s">
        <v>351</v>
      </c>
      <c r="F2787" s="56" t="s">
        <v>352</v>
      </c>
      <c r="G2787" s="66">
        <v>7.000000000000001E-3</v>
      </c>
      <c r="H2787" s="65">
        <v>0</v>
      </c>
      <c r="I2787" s="47">
        <f t="shared" si="258"/>
        <v>0</v>
      </c>
      <c r="J2787" s="65">
        <v>0</v>
      </c>
      <c r="K2787" s="48">
        <f t="shared" si="259"/>
        <v>0</v>
      </c>
      <c r="L2787" s="65">
        <v>0</v>
      </c>
      <c r="M2787" s="60">
        <f t="shared" si="260"/>
        <v>0</v>
      </c>
      <c r="N2787" s="49">
        <v>1670</v>
      </c>
      <c r="O2787" s="62">
        <f t="shared" si="261"/>
        <v>11.690000000000001</v>
      </c>
      <c r="P2787" s="50">
        <f t="shared" si="262"/>
        <v>1670</v>
      </c>
      <c r="Q2787" s="51">
        <f t="shared" si="263"/>
        <v>11.690000000000001</v>
      </c>
      <c r="R2787" s="46" t="s">
        <v>7307</v>
      </c>
    </row>
    <row r="2788" spans="1:18" ht="16.5" hidden="1" customHeight="1" x14ac:dyDescent="0.15">
      <c r="A2788" s="56" t="s">
        <v>3972</v>
      </c>
      <c r="B2788" s="98" t="s">
        <v>3973</v>
      </c>
      <c r="C2788" s="98" t="s">
        <v>3973</v>
      </c>
      <c r="D2788" s="56" t="s">
        <v>329</v>
      </c>
      <c r="E2788" s="56" t="s">
        <v>568</v>
      </c>
      <c r="F2788" s="56" t="s">
        <v>569</v>
      </c>
      <c r="G2788" s="66">
        <v>0.68000000000000016</v>
      </c>
      <c r="H2788" s="65">
        <v>0</v>
      </c>
      <c r="I2788" s="47">
        <f t="shared" si="258"/>
        <v>0</v>
      </c>
      <c r="J2788" s="65">
        <v>0</v>
      </c>
      <c r="K2788" s="48">
        <f t="shared" si="259"/>
        <v>0</v>
      </c>
      <c r="L2788" s="65">
        <v>0</v>
      </c>
      <c r="M2788" s="60">
        <f t="shared" si="260"/>
        <v>0</v>
      </c>
      <c r="N2788" s="49">
        <v>17</v>
      </c>
      <c r="O2788" s="62">
        <f t="shared" si="261"/>
        <v>11.560000000000002</v>
      </c>
      <c r="P2788" s="50">
        <f t="shared" si="262"/>
        <v>17</v>
      </c>
      <c r="Q2788" s="51">
        <f t="shared" si="263"/>
        <v>11.560000000000002</v>
      </c>
      <c r="R2788" s="46" t="s">
        <v>7307</v>
      </c>
    </row>
    <row r="2789" spans="1:18" ht="16.5" hidden="1" customHeight="1" x14ac:dyDescent="0.15">
      <c r="A2789" s="56" t="s">
        <v>3141</v>
      </c>
      <c r="B2789" s="98" t="s">
        <v>3142</v>
      </c>
      <c r="C2789" s="98" t="s">
        <v>3143</v>
      </c>
      <c r="D2789" s="56" t="s">
        <v>329</v>
      </c>
      <c r="E2789" s="56" t="s">
        <v>351</v>
      </c>
      <c r="F2789" s="56" t="s">
        <v>352</v>
      </c>
      <c r="G2789" s="66">
        <v>4.4999999999999997E-3</v>
      </c>
      <c r="H2789" s="65">
        <v>0</v>
      </c>
      <c r="I2789" s="47">
        <f t="shared" si="258"/>
        <v>0</v>
      </c>
      <c r="J2789" s="65">
        <v>0</v>
      </c>
      <c r="K2789" s="48">
        <f t="shared" si="259"/>
        <v>0</v>
      </c>
      <c r="L2789" s="65">
        <v>0</v>
      </c>
      <c r="M2789" s="60">
        <f t="shared" si="260"/>
        <v>0</v>
      </c>
      <c r="N2789" s="49">
        <v>2542</v>
      </c>
      <c r="O2789" s="62">
        <f t="shared" si="261"/>
        <v>11.438999999999998</v>
      </c>
      <c r="P2789" s="50">
        <f t="shared" si="262"/>
        <v>2542</v>
      </c>
      <c r="Q2789" s="51">
        <f t="shared" si="263"/>
        <v>11.438999999999998</v>
      </c>
      <c r="R2789" s="46" t="s">
        <v>7307</v>
      </c>
    </row>
    <row r="2790" spans="1:18" ht="16.5" hidden="1" customHeight="1" x14ac:dyDescent="0.15">
      <c r="A2790" s="56" t="s">
        <v>417</v>
      </c>
      <c r="B2790" s="98" t="s">
        <v>418</v>
      </c>
      <c r="C2790" s="98" t="s">
        <v>419</v>
      </c>
      <c r="D2790" s="56" t="s">
        <v>329</v>
      </c>
      <c r="E2790" s="56" t="s">
        <v>334</v>
      </c>
      <c r="F2790" s="56" t="s">
        <v>335</v>
      </c>
      <c r="G2790" s="66">
        <v>11.1111</v>
      </c>
      <c r="H2790" s="65">
        <v>0</v>
      </c>
      <c r="I2790" s="47">
        <f t="shared" si="258"/>
        <v>0</v>
      </c>
      <c r="J2790" s="65">
        <v>0</v>
      </c>
      <c r="K2790" s="48">
        <f t="shared" si="259"/>
        <v>0</v>
      </c>
      <c r="L2790" s="65">
        <v>0</v>
      </c>
      <c r="M2790" s="60">
        <f t="shared" si="260"/>
        <v>0</v>
      </c>
      <c r="N2790" s="49">
        <v>1</v>
      </c>
      <c r="O2790" s="62">
        <f t="shared" si="261"/>
        <v>11.1111</v>
      </c>
      <c r="P2790" s="50">
        <f t="shared" si="262"/>
        <v>1</v>
      </c>
      <c r="Q2790" s="51">
        <f t="shared" si="263"/>
        <v>11.1111</v>
      </c>
      <c r="R2790" s="46" t="s">
        <v>7299</v>
      </c>
    </row>
    <row r="2791" spans="1:18" ht="16.5" hidden="1" customHeight="1" x14ac:dyDescent="0.15">
      <c r="A2791" s="56" t="s">
        <v>3314</v>
      </c>
      <c r="B2791" s="98" t="s">
        <v>7760</v>
      </c>
      <c r="C2791" s="98" t="s">
        <v>3315</v>
      </c>
      <c r="D2791" s="56" t="s">
        <v>329</v>
      </c>
      <c r="E2791" s="56" t="s">
        <v>351</v>
      </c>
      <c r="F2791" s="56" t="s">
        <v>352</v>
      </c>
      <c r="G2791" s="66">
        <v>9.0859639522559484E-3</v>
      </c>
      <c r="H2791" s="65">
        <v>0</v>
      </c>
      <c r="I2791" s="47">
        <f t="shared" si="258"/>
        <v>0</v>
      </c>
      <c r="J2791" s="65">
        <v>0</v>
      </c>
      <c r="K2791" s="48">
        <f t="shared" si="259"/>
        <v>0</v>
      </c>
      <c r="L2791" s="65">
        <v>0</v>
      </c>
      <c r="M2791" s="60">
        <f t="shared" si="260"/>
        <v>0</v>
      </c>
      <c r="N2791" s="49">
        <v>1215</v>
      </c>
      <c r="O2791" s="62">
        <f t="shared" si="261"/>
        <v>11.039446201990977</v>
      </c>
      <c r="P2791" s="50">
        <f t="shared" si="262"/>
        <v>1215</v>
      </c>
      <c r="Q2791" s="51">
        <f t="shared" si="263"/>
        <v>11.039446201990977</v>
      </c>
      <c r="R2791" s="46" t="s">
        <v>7307</v>
      </c>
    </row>
    <row r="2792" spans="1:18" ht="16.5" hidden="1" customHeight="1" x14ac:dyDescent="0.15">
      <c r="A2792" s="56" t="s">
        <v>1524</v>
      </c>
      <c r="B2792" s="98" t="s">
        <v>1525</v>
      </c>
      <c r="C2792" s="98" t="s">
        <v>1526</v>
      </c>
      <c r="D2792" s="56" t="s">
        <v>329</v>
      </c>
      <c r="E2792" s="56" t="s">
        <v>330</v>
      </c>
      <c r="F2792" s="56" t="s">
        <v>331</v>
      </c>
      <c r="G2792" s="66">
        <v>2.2000000000000002</v>
      </c>
      <c r="H2792" s="65">
        <v>0</v>
      </c>
      <c r="I2792" s="47">
        <f t="shared" si="258"/>
        <v>0</v>
      </c>
      <c r="J2792" s="65">
        <v>0</v>
      </c>
      <c r="K2792" s="48">
        <f t="shared" si="259"/>
        <v>0</v>
      </c>
      <c r="L2792" s="65">
        <v>0</v>
      </c>
      <c r="M2792" s="60">
        <f t="shared" si="260"/>
        <v>0</v>
      </c>
      <c r="N2792" s="49">
        <v>5</v>
      </c>
      <c r="O2792" s="62">
        <f t="shared" si="261"/>
        <v>11</v>
      </c>
      <c r="P2792" s="50">
        <f t="shared" si="262"/>
        <v>5</v>
      </c>
      <c r="Q2792" s="51">
        <f t="shared" si="263"/>
        <v>11</v>
      </c>
      <c r="R2792" s="46" t="s">
        <v>7300</v>
      </c>
    </row>
    <row r="2793" spans="1:18" ht="16.5" hidden="1" customHeight="1" x14ac:dyDescent="0.15">
      <c r="A2793" s="56" t="s">
        <v>6286</v>
      </c>
      <c r="B2793" s="98" t="s">
        <v>6287</v>
      </c>
      <c r="C2793" s="98" t="s">
        <v>6287</v>
      </c>
      <c r="D2793" s="56" t="s">
        <v>329</v>
      </c>
      <c r="E2793" s="56" t="s">
        <v>5298</v>
      </c>
      <c r="F2793" s="56" t="s">
        <v>5299</v>
      </c>
      <c r="G2793" s="66">
        <v>10.750059980600923</v>
      </c>
      <c r="H2793" s="65">
        <v>0</v>
      </c>
      <c r="I2793" s="47">
        <f t="shared" si="258"/>
        <v>0</v>
      </c>
      <c r="J2793" s="65">
        <v>0</v>
      </c>
      <c r="K2793" s="48">
        <f t="shared" si="259"/>
        <v>0</v>
      </c>
      <c r="L2793" s="65">
        <v>0</v>
      </c>
      <c r="M2793" s="60">
        <f t="shared" si="260"/>
        <v>0</v>
      </c>
      <c r="N2793" s="49">
        <v>1</v>
      </c>
      <c r="O2793" s="62">
        <f t="shared" si="261"/>
        <v>10.750059980600923</v>
      </c>
      <c r="P2793" s="50">
        <f t="shared" si="262"/>
        <v>1</v>
      </c>
      <c r="Q2793" s="51">
        <f t="shared" si="263"/>
        <v>10.750059980600923</v>
      </c>
      <c r="R2793" s="46" t="s">
        <v>1</v>
      </c>
    </row>
    <row r="2794" spans="1:18" ht="16.5" hidden="1" customHeight="1" x14ac:dyDescent="0.15">
      <c r="A2794" s="56" t="s">
        <v>7117</v>
      </c>
      <c r="B2794" s="98" t="s">
        <v>7118</v>
      </c>
      <c r="C2794" s="98" t="s">
        <v>7118</v>
      </c>
      <c r="D2794" s="56" t="s">
        <v>6831</v>
      </c>
      <c r="E2794" s="56" t="s">
        <v>1380</v>
      </c>
      <c r="F2794" s="56" t="s">
        <v>1381</v>
      </c>
      <c r="G2794" s="66">
        <v>5.3000000000000007</v>
      </c>
      <c r="H2794" s="65">
        <v>0</v>
      </c>
      <c r="I2794" s="47">
        <f t="shared" si="258"/>
        <v>0</v>
      </c>
      <c r="J2794" s="65">
        <v>0</v>
      </c>
      <c r="K2794" s="48">
        <f t="shared" si="259"/>
        <v>0</v>
      </c>
      <c r="L2794" s="65">
        <v>0</v>
      </c>
      <c r="M2794" s="60">
        <f t="shared" si="260"/>
        <v>0</v>
      </c>
      <c r="N2794" s="49">
        <v>2</v>
      </c>
      <c r="O2794" s="62">
        <f t="shared" si="261"/>
        <v>10.600000000000001</v>
      </c>
      <c r="P2794" s="50">
        <f t="shared" si="262"/>
        <v>2</v>
      </c>
      <c r="Q2794" s="51">
        <f t="shared" si="263"/>
        <v>10.600000000000001</v>
      </c>
      <c r="R2794" s="46" t="s">
        <v>7303</v>
      </c>
    </row>
    <row r="2795" spans="1:18" ht="16.5" hidden="1" customHeight="1" x14ac:dyDescent="0.15">
      <c r="A2795" s="56" t="s">
        <v>4122</v>
      </c>
      <c r="B2795" s="98" t="s">
        <v>4123</v>
      </c>
      <c r="C2795" s="98" t="s">
        <v>4123</v>
      </c>
      <c r="D2795" s="56" t="s">
        <v>329</v>
      </c>
      <c r="E2795" s="56" t="s">
        <v>1310</v>
      </c>
      <c r="F2795" s="56" t="s">
        <v>1311</v>
      </c>
      <c r="G2795" s="66">
        <v>5.2999999999999989</v>
      </c>
      <c r="H2795" s="65">
        <v>0</v>
      </c>
      <c r="I2795" s="47">
        <f t="shared" si="258"/>
        <v>0</v>
      </c>
      <c r="J2795" s="65">
        <v>0</v>
      </c>
      <c r="K2795" s="48">
        <f t="shared" si="259"/>
        <v>0</v>
      </c>
      <c r="L2795" s="65">
        <v>0</v>
      </c>
      <c r="M2795" s="60">
        <f t="shared" si="260"/>
        <v>0</v>
      </c>
      <c r="N2795" s="49">
        <v>2</v>
      </c>
      <c r="O2795" s="62">
        <f t="shared" si="261"/>
        <v>10.599999999999998</v>
      </c>
      <c r="P2795" s="50">
        <f t="shared" si="262"/>
        <v>2</v>
      </c>
      <c r="Q2795" s="51">
        <f t="shared" si="263"/>
        <v>10.599999999999998</v>
      </c>
      <c r="R2795" s="46" t="s">
        <v>7307</v>
      </c>
    </row>
    <row r="2796" spans="1:18" ht="16.5" hidden="1" customHeight="1" x14ac:dyDescent="0.15">
      <c r="A2796" s="56" t="s">
        <v>4164</v>
      </c>
      <c r="B2796" s="98" t="s">
        <v>4165</v>
      </c>
      <c r="C2796" s="98" t="s">
        <v>4165</v>
      </c>
      <c r="D2796" s="56" t="s">
        <v>350</v>
      </c>
      <c r="E2796" s="56" t="s">
        <v>1310</v>
      </c>
      <c r="F2796" s="56" t="s">
        <v>1311</v>
      </c>
      <c r="G2796" s="66">
        <v>5.2991000000000001</v>
      </c>
      <c r="H2796" s="65">
        <v>0</v>
      </c>
      <c r="I2796" s="47">
        <f t="shared" si="258"/>
        <v>0</v>
      </c>
      <c r="J2796" s="65">
        <v>0</v>
      </c>
      <c r="K2796" s="48">
        <f t="shared" si="259"/>
        <v>0</v>
      </c>
      <c r="L2796" s="65">
        <v>0</v>
      </c>
      <c r="M2796" s="60">
        <f t="shared" si="260"/>
        <v>0</v>
      </c>
      <c r="N2796" s="49">
        <v>2</v>
      </c>
      <c r="O2796" s="62">
        <f t="shared" si="261"/>
        <v>10.5982</v>
      </c>
      <c r="P2796" s="50">
        <f t="shared" si="262"/>
        <v>2</v>
      </c>
      <c r="Q2796" s="51">
        <f t="shared" si="263"/>
        <v>10.5982</v>
      </c>
      <c r="R2796" s="46" t="s">
        <v>7307</v>
      </c>
    </row>
    <row r="2797" spans="1:18" ht="16.5" hidden="1" customHeight="1" x14ac:dyDescent="0.15">
      <c r="A2797" s="56" t="s">
        <v>4234</v>
      </c>
      <c r="B2797" s="98" t="s">
        <v>4235</v>
      </c>
      <c r="C2797" s="98" t="s">
        <v>4235</v>
      </c>
      <c r="D2797" s="56" t="s">
        <v>329</v>
      </c>
      <c r="E2797" s="56" t="s">
        <v>1310</v>
      </c>
      <c r="F2797" s="56" t="s">
        <v>1311</v>
      </c>
      <c r="G2797" s="66">
        <v>5.2991000000000001</v>
      </c>
      <c r="H2797" s="65">
        <v>0</v>
      </c>
      <c r="I2797" s="47">
        <f t="shared" si="258"/>
        <v>0</v>
      </c>
      <c r="J2797" s="65">
        <v>0</v>
      </c>
      <c r="K2797" s="48">
        <f t="shared" si="259"/>
        <v>0</v>
      </c>
      <c r="L2797" s="65">
        <v>0</v>
      </c>
      <c r="M2797" s="60">
        <f t="shared" si="260"/>
        <v>0</v>
      </c>
      <c r="N2797" s="49">
        <v>2</v>
      </c>
      <c r="O2797" s="62">
        <f t="shared" si="261"/>
        <v>10.5982</v>
      </c>
      <c r="P2797" s="50">
        <f t="shared" si="262"/>
        <v>2</v>
      </c>
      <c r="Q2797" s="51">
        <f t="shared" si="263"/>
        <v>10.5982</v>
      </c>
      <c r="R2797" s="46" t="s">
        <v>7307</v>
      </c>
    </row>
    <row r="2798" spans="1:18" ht="16.5" hidden="1" customHeight="1" x14ac:dyDescent="0.15">
      <c r="A2798" s="56" t="s">
        <v>7087</v>
      </c>
      <c r="B2798" s="98" t="s">
        <v>7088</v>
      </c>
      <c r="C2798" s="98" t="s">
        <v>7088</v>
      </c>
      <c r="D2798" s="56" t="s">
        <v>5042</v>
      </c>
      <c r="E2798" s="56" t="s">
        <v>1380</v>
      </c>
      <c r="F2798" s="56" t="s">
        <v>1381</v>
      </c>
      <c r="G2798" s="66">
        <v>5.2</v>
      </c>
      <c r="H2798" s="65">
        <v>0</v>
      </c>
      <c r="I2798" s="47">
        <f t="shared" si="258"/>
        <v>0</v>
      </c>
      <c r="J2798" s="65">
        <v>0</v>
      </c>
      <c r="K2798" s="48">
        <f t="shared" si="259"/>
        <v>0</v>
      </c>
      <c r="L2798" s="65">
        <v>0</v>
      </c>
      <c r="M2798" s="60">
        <f t="shared" si="260"/>
        <v>0</v>
      </c>
      <c r="N2798" s="49">
        <v>2</v>
      </c>
      <c r="O2798" s="62">
        <f t="shared" si="261"/>
        <v>10.4</v>
      </c>
      <c r="P2798" s="50">
        <f t="shared" si="262"/>
        <v>2</v>
      </c>
      <c r="Q2798" s="51">
        <f t="shared" si="263"/>
        <v>10.4</v>
      </c>
      <c r="R2798" s="46" t="s">
        <v>7303</v>
      </c>
    </row>
    <row r="2799" spans="1:18" ht="16.5" hidden="1" customHeight="1" x14ac:dyDescent="0.15">
      <c r="A2799" s="56" t="s">
        <v>403</v>
      </c>
      <c r="B2799" s="98" t="s">
        <v>404</v>
      </c>
      <c r="C2799" s="98" t="s">
        <v>405</v>
      </c>
      <c r="D2799" s="56" t="s">
        <v>406</v>
      </c>
      <c r="E2799" s="56" t="s">
        <v>334</v>
      </c>
      <c r="F2799" s="56" t="s">
        <v>335</v>
      </c>
      <c r="G2799" s="66">
        <v>10.256399999999999</v>
      </c>
      <c r="H2799" s="65">
        <v>0</v>
      </c>
      <c r="I2799" s="47">
        <f t="shared" si="258"/>
        <v>0</v>
      </c>
      <c r="J2799" s="65">
        <v>0</v>
      </c>
      <c r="K2799" s="48">
        <f t="shared" si="259"/>
        <v>0</v>
      </c>
      <c r="L2799" s="65">
        <v>0</v>
      </c>
      <c r="M2799" s="60">
        <f t="shared" si="260"/>
        <v>0</v>
      </c>
      <c r="N2799" s="49">
        <v>1</v>
      </c>
      <c r="O2799" s="62">
        <f t="shared" si="261"/>
        <v>10.256399999999999</v>
      </c>
      <c r="P2799" s="50">
        <f t="shared" si="262"/>
        <v>1</v>
      </c>
      <c r="Q2799" s="51">
        <f t="shared" si="263"/>
        <v>10.256399999999999</v>
      </c>
      <c r="R2799" s="46" t="s">
        <v>7299</v>
      </c>
    </row>
    <row r="2800" spans="1:18" ht="16.5" hidden="1" customHeight="1" x14ac:dyDescent="0.15">
      <c r="A2800" s="56" t="s">
        <v>1453</v>
      </c>
      <c r="B2800" s="98" t="s">
        <v>1454</v>
      </c>
      <c r="C2800" s="98" t="s">
        <v>1454</v>
      </c>
      <c r="D2800" s="56" t="s">
        <v>329</v>
      </c>
      <c r="E2800" s="56" t="s">
        <v>351</v>
      </c>
      <c r="F2800" s="56" t="s">
        <v>352</v>
      </c>
      <c r="G2800" s="66">
        <v>3.4188000000000001</v>
      </c>
      <c r="H2800" s="65">
        <v>0</v>
      </c>
      <c r="I2800" s="47">
        <f t="shared" si="258"/>
        <v>0</v>
      </c>
      <c r="J2800" s="65">
        <v>0</v>
      </c>
      <c r="K2800" s="48">
        <f t="shared" si="259"/>
        <v>0</v>
      </c>
      <c r="L2800" s="65">
        <v>0</v>
      </c>
      <c r="M2800" s="60">
        <f t="shared" si="260"/>
        <v>0</v>
      </c>
      <c r="N2800" s="49">
        <v>3</v>
      </c>
      <c r="O2800" s="62">
        <f t="shared" si="261"/>
        <v>10.256399999999999</v>
      </c>
      <c r="P2800" s="50">
        <f t="shared" si="262"/>
        <v>3</v>
      </c>
      <c r="Q2800" s="51">
        <f t="shared" si="263"/>
        <v>10.256399999999999</v>
      </c>
      <c r="R2800" s="46" t="s">
        <v>7300</v>
      </c>
    </row>
    <row r="2801" spans="1:18" ht="16.5" hidden="1" customHeight="1" x14ac:dyDescent="0.15">
      <c r="A2801" s="56" t="s">
        <v>2590</v>
      </c>
      <c r="B2801" s="98" t="s">
        <v>7422</v>
      </c>
      <c r="C2801" s="98" t="s">
        <v>2591</v>
      </c>
      <c r="D2801" s="56" t="s">
        <v>350</v>
      </c>
      <c r="E2801" s="56" t="s">
        <v>351</v>
      </c>
      <c r="F2801" s="56" t="s">
        <v>352</v>
      </c>
      <c r="G2801" s="66">
        <v>8.0000000000000019E-3</v>
      </c>
      <c r="H2801" s="65">
        <v>0</v>
      </c>
      <c r="I2801" s="47">
        <f t="shared" si="258"/>
        <v>0</v>
      </c>
      <c r="J2801" s="65">
        <v>0</v>
      </c>
      <c r="K2801" s="48">
        <f t="shared" si="259"/>
        <v>0</v>
      </c>
      <c r="L2801" s="65">
        <v>0</v>
      </c>
      <c r="M2801" s="60">
        <f t="shared" si="260"/>
        <v>0</v>
      </c>
      <c r="N2801" s="49">
        <v>1270</v>
      </c>
      <c r="O2801" s="62">
        <f t="shared" si="261"/>
        <v>10.160000000000002</v>
      </c>
      <c r="P2801" s="50">
        <f t="shared" si="262"/>
        <v>1270</v>
      </c>
      <c r="Q2801" s="51">
        <f t="shared" si="263"/>
        <v>10.160000000000002</v>
      </c>
      <c r="R2801" s="46" t="s">
        <v>7307</v>
      </c>
    </row>
    <row r="2802" spans="1:18" ht="16.5" hidden="1" customHeight="1" x14ac:dyDescent="0.15">
      <c r="A2802" s="56" t="s">
        <v>6413</v>
      </c>
      <c r="B2802" s="98" t="s">
        <v>6414</v>
      </c>
      <c r="C2802" s="98" t="s">
        <v>6270</v>
      </c>
      <c r="D2802" s="56" t="s">
        <v>329</v>
      </c>
      <c r="E2802" s="56" t="s">
        <v>5300</v>
      </c>
      <c r="F2802" s="56" t="s">
        <v>5301</v>
      </c>
      <c r="G2802" s="66">
        <v>10.061214232444712</v>
      </c>
      <c r="H2802" s="65">
        <v>0</v>
      </c>
      <c r="I2802" s="47">
        <f t="shared" si="258"/>
        <v>0</v>
      </c>
      <c r="J2802" s="65">
        <v>0</v>
      </c>
      <c r="K2802" s="48">
        <f t="shared" si="259"/>
        <v>0</v>
      </c>
      <c r="L2802" s="65">
        <v>0</v>
      </c>
      <c r="M2802" s="60">
        <f t="shared" si="260"/>
        <v>0</v>
      </c>
      <c r="N2802" s="49">
        <v>1</v>
      </c>
      <c r="O2802" s="62">
        <f t="shared" si="261"/>
        <v>10.061214232444712</v>
      </c>
      <c r="P2802" s="50">
        <f t="shared" si="262"/>
        <v>1</v>
      </c>
      <c r="Q2802" s="51">
        <f t="shared" si="263"/>
        <v>10.061214232444712</v>
      </c>
      <c r="R2802" s="46" t="s">
        <v>1</v>
      </c>
    </row>
    <row r="2803" spans="1:18" ht="16.5" hidden="1" customHeight="1" x14ac:dyDescent="0.15">
      <c r="A2803" s="56" t="s">
        <v>2366</v>
      </c>
      <c r="B2803" s="98" t="s">
        <v>2367</v>
      </c>
      <c r="C2803" s="98" t="s">
        <v>2367</v>
      </c>
      <c r="D2803" s="56" t="s">
        <v>350</v>
      </c>
      <c r="E2803" s="56" t="s">
        <v>467</v>
      </c>
      <c r="F2803" s="56" t="s">
        <v>468</v>
      </c>
      <c r="G2803" s="66">
        <v>1.2999999999999999E-2</v>
      </c>
      <c r="H2803" s="65">
        <v>0</v>
      </c>
      <c r="I2803" s="47">
        <f t="shared" si="258"/>
        <v>0</v>
      </c>
      <c r="J2803" s="65">
        <v>0</v>
      </c>
      <c r="K2803" s="48">
        <f t="shared" si="259"/>
        <v>0</v>
      </c>
      <c r="L2803" s="65">
        <v>0</v>
      </c>
      <c r="M2803" s="60">
        <f t="shared" si="260"/>
        <v>0</v>
      </c>
      <c r="N2803" s="49">
        <v>770</v>
      </c>
      <c r="O2803" s="62">
        <f t="shared" si="261"/>
        <v>10.01</v>
      </c>
      <c r="P2803" s="50">
        <f t="shared" si="262"/>
        <v>770</v>
      </c>
      <c r="Q2803" s="51">
        <f t="shared" si="263"/>
        <v>10.01</v>
      </c>
      <c r="R2803" s="46" t="s">
        <v>7307</v>
      </c>
    </row>
    <row r="2804" spans="1:18" ht="16.5" hidden="1" customHeight="1" x14ac:dyDescent="0.15">
      <c r="A2804" s="56" t="s">
        <v>7190</v>
      </c>
      <c r="B2804" s="98" t="s">
        <v>7191</v>
      </c>
      <c r="C2804" s="98" t="s">
        <v>7192</v>
      </c>
      <c r="D2804" s="56" t="s">
        <v>329</v>
      </c>
      <c r="E2804" s="56" t="s">
        <v>1380</v>
      </c>
      <c r="F2804" s="56" t="s">
        <v>1381</v>
      </c>
      <c r="G2804" s="66">
        <v>10</v>
      </c>
      <c r="H2804" s="65">
        <v>0</v>
      </c>
      <c r="I2804" s="47">
        <f t="shared" si="258"/>
        <v>0</v>
      </c>
      <c r="J2804" s="65">
        <v>0</v>
      </c>
      <c r="K2804" s="48">
        <f t="shared" si="259"/>
        <v>0</v>
      </c>
      <c r="L2804" s="65">
        <v>0</v>
      </c>
      <c r="M2804" s="60">
        <f t="shared" si="260"/>
        <v>0</v>
      </c>
      <c r="N2804" s="49">
        <v>1</v>
      </c>
      <c r="O2804" s="62">
        <f t="shared" si="261"/>
        <v>10</v>
      </c>
      <c r="P2804" s="50">
        <f t="shared" si="262"/>
        <v>1</v>
      </c>
      <c r="Q2804" s="51">
        <f t="shared" si="263"/>
        <v>10</v>
      </c>
      <c r="R2804" s="46" t="s">
        <v>7303</v>
      </c>
    </row>
    <row r="2805" spans="1:18" ht="16.5" hidden="1" customHeight="1" x14ac:dyDescent="0.15">
      <c r="A2805" s="56" t="s">
        <v>6799</v>
      </c>
      <c r="B2805" s="98" t="s">
        <v>6800</v>
      </c>
      <c r="C2805" s="98" t="s">
        <v>6800</v>
      </c>
      <c r="D2805" s="56" t="s">
        <v>5005</v>
      </c>
      <c r="E2805" s="56" t="s">
        <v>1380</v>
      </c>
      <c r="F2805" s="56" t="s">
        <v>1381</v>
      </c>
      <c r="G2805" s="66">
        <v>10</v>
      </c>
      <c r="H2805" s="65">
        <v>0</v>
      </c>
      <c r="I2805" s="47">
        <f t="shared" si="258"/>
        <v>0</v>
      </c>
      <c r="J2805" s="65">
        <v>0</v>
      </c>
      <c r="K2805" s="48">
        <f t="shared" si="259"/>
        <v>0</v>
      </c>
      <c r="L2805" s="65">
        <v>0</v>
      </c>
      <c r="M2805" s="60">
        <f t="shared" si="260"/>
        <v>0</v>
      </c>
      <c r="N2805" s="49">
        <v>1</v>
      </c>
      <c r="O2805" s="62">
        <f t="shared" si="261"/>
        <v>10</v>
      </c>
      <c r="P2805" s="50">
        <f t="shared" si="262"/>
        <v>1</v>
      </c>
      <c r="Q2805" s="51">
        <f t="shared" si="263"/>
        <v>10</v>
      </c>
      <c r="R2805" s="46" t="s">
        <v>7303</v>
      </c>
    </row>
    <row r="2806" spans="1:18" ht="16.5" hidden="1" customHeight="1" x14ac:dyDescent="0.15">
      <c r="A2806" s="56" t="s">
        <v>6969</v>
      </c>
      <c r="B2806" s="98" t="s">
        <v>6970</v>
      </c>
      <c r="C2806" s="98" t="s">
        <v>8528</v>
      </c>
      <c r="D2806" s="56" t="s">
        <v>5042</v>
      </c>
      <c r="E2806" s="56" t="s">
        <v>1380</v>
      </c>
      <c r="F2806" s="56" t="s">
        <v>1381</v>
      </c>
      <c r="G2806" s="66">
        <v>10</v>
      </c>
      <c r="H2806" s="65">
        <v>0</v>
      </c>
      <c r="I2806" s="47">
        <f t="shared" si="258"/>
        <v>0</v>
      </c>
      <c r="J2806" s="65">
        <v>0</v>
      </c>
      <c r="K2806" s="48">
        <f t="shared" si="259"/>
        <v>0</v>
      </c>
      <c r="L2806" s="65">
        <v>0</v>
      </c>
      <c r="M2806" s="60">
        <f t="shared" si="260"/>
        <v>0</v>
      </c>
      <c r="N2806" s="49">
        <v>1</v>
      </c>
      <c r="O2806" s="62">
        <f t="shared" si="261"/>
        <v>10</v>
      </c>
      <c r="P2806" s="50">
        <f t="shared" si="262"/>
        <v>1</v>
      </c>
      <c r="Q2806" s="51">
        <f t="shared" si="263"/>
        <v>10</v>
      </c>
      <c r="R2806" s="46" t="s">
        <v>7303</v>
      </c>
    </row>
    <row r="2807" spans="1:18" ht="16.5" hidden="1" customHeight="1" x14ac:dyDescent="0.15">
      <c r="A2807" s="56" t="s">
        <v>6842</v>
      </c>
      <c r="B2807" s="98" t="s">
        <v>6843</v>
      </c>
      <c r="C2807" s="98" t="s">
        <v>6844</v>
      </c>
      <c r="D2807" s="56" t="s">
        <v>350</v>
      </c>
      <c r="E2807" s="56" t="s">
        <v>1380</v>
      </c>
      <c r="F2807" s="56" t="s">
        <v>1381</v>
      </c>
      <c r="G2807" s="66">
        <v>10</v>
      </c>
      <c r="H2807" s="65">
        <v>0</v>
      </c>
      <c r="I2807" s="47">
        <f t="shared" si="258"/>
        <v>0</v>
      </c>
      <c r="J2807" s="65">
        <v>0</v>
      </c>
      <c r="K2807" s="48">
        <f t="shared" si="259"/>
        <v>0</v>
      </c>
      <c r="L2807" s="65">
        <v>0</v>
      </c>
      <c r="M2807" s="60">
        <f t="shared" si="260"/>
        <v>0</v>
      </c>
      <c r="N2807" s="49">
        <v>1</v>
      </c>
      <c r="O2807" s="62">
        <f t="shared" si="261"/>
        <v>10</v>
      </c>
      <c r="P2807" s="50">
        <f t="shared" si="262"/>
        <v>1</v>
      </c>
      <c r="Q2807" s="51">
        <f t="shared" si="263"/>
        <v>10</v>
      </c>
      <c r="R2807" s="46" t="s">
        <v>7303</v>
      </c>
    </row>
    <row r="2808" spans="1:18" ht="16.5" hidden="1" customHeight="1" x14ac:dyDescent="0.15">
      <c r="A2808" s="56" t="s">
        <v>6978</v>
      </c>
      <c r="B2808" s="98" t="s">
        <v>6970</v>
      </c>
      <c r="C2808" s="98" t="s">
        <v>6979</v>
      </c>
      <c r="D2808" s="56" t="s">
        <v>5042</v>
      </c>
      <c r="E2808" s="56" t="s">
        <v>1380</v>
      </c>
      <c r="F2808" s="56" t="s">
        <v>1381</v>
      </c>
      <c r="G2808" s="66">
        <v>5</v>
      </c>
      <c r="H2808" s="65">
        <v>0</v>
      </c>
      <c r="I2808" s="47">
        <f t="shared" si="258"/>
        <v>0</v>
      </c>
      <c r="J2808" s="65">
        <v>0</v>
      </c>
      <c r="K2808" s="48">
        <f t="shared" si="259"/>
        <v>0</v>
      </c>
      <c r="L2808" s="65">
        <v>0</v>
      </c>
      <c r="M2808" s="60">
        <f t="shared" si="260"/>
        <v>0</v>
      </c>
      <c r="N2808" s="49">
        <v>2</v>
      </c>
      <c r="O2808" s="62">
        <f t="shared" si="261"/>
        <v>10</v>
      </c>
      <c r="P2808" s="50">
        <f t="shared" si="262"/>
        <v>2</v>
      </c>
      <c r="Q2808" s="51">
        <f t="shared" si="263"/>
        <v>10</v>
      </c>
      <c r="R2808" s="46" t="s">
        <v>7303</v>
      </c>
    </row>
    <row r="2809" spans="1:18" ht="16.5" hidden="1" customHeight="1" x14ac:dyDescent="0.15">
      <c r="A2809" s="56" t="s">
        <v>4072</v>
      </c>
      <c r="B2809" s="98" t="s">
        <v>4073</v>
      </c>
      <c r="C2809" s="98" t="s">
        <v>4073</v>
      </c>
      <c r="D2809" s="56" t="s">
        <v>329</v>
      </c>
      <c r="E2809" s="56" t="s">
        <v>1380</v>
      </c>
      <c r="F2809" s="56" t="s">
        <v>1381</v>
      </c>
      <c r="G2809" s="66">
        <v>1</v>
      </c>
      <c r="H2809" s="65">
        <v>0</v>
      </c>
      <c r="I2809" s="47">
        <f t="shared" si="258"/>
        <v>0</v>
      </c>
      <c r="J2809" s="65">
        <v>0</v>
      </c>
      <c r="K2809" s="48">
        <f t="shared" si="259"/>
        <v>0</v>
      </c>
      <c r="L2809" s="65">
        <v>0</v>
      </c>
      <c r="M2809" s="60">
        <f t="shared" si="260"/>
        <v>0</v>
      </c>
      <c r="N2809" s="49">
        <v>10</v>
      </c>
      <c r="O2809" s="62">
        <f t="shared" si="261"/>
        <v>10</v>
      </c>
      <c r="P2809" s="50">
        <f t="shared" si="262"/>
        <v>10</v>
      </c>
      <c r="Q2809" s="51">
        <f t="shared" si="263"/>
        <v>10</v>
      </c>
      <c r="R2809" s="46" t="s">
        <v>7307</v>
      </c>
    </row>
    <row r="2810" spans="1:18" ht="16.5" hidden="1" customHeight="1" x14ac:dyDescent="0.15">
      <c r="A2810" s="56" t="s">
        <v>252</v>
      </c>
      <c r="B2810" s="98" t="s">
        <v>289</v>
      </c>
      <c r="C2810" s="98" t="s">
        <v>5259</v>
      </c>
      <c r="D2810" s="56" t="s">
        <v>329</v>
      </c>
      <c r="E2810" s="56" t="s">
        <v>5173</v>
      </c>
      <c r="F2810" s="56" t="s">
        <v>5174</v>
      </c>
      <c r="G2810" s="66">
        <v>9.9804503354660028</v>
      </c>
      <c r="H2810" s="65">
        <v>0</v>
      </c>
      <c r="I2810" s="47">
        <f t="shared" si="258"/>
        <v>0</v>
      </c>
      <c r="J2810" s="65">
        <v>0</v>
      </c>
      <c r="K2810" s="48">
        <f t="shared" si="259"/>
        <v>0</v>
      </c>
      <c r="L2810" s="65">
        <v>0</v>
      </c>
      <c r="M2810" s="60">
        <f t="shared" si="260"/>
        <v>0</v>
      </c>
      <c r="N2810" s="49">
        <v>1</v>
      </c>
      <c r="O2810" s="62">
        <f t="shared" si="261"/>
        <v>9.9804503354660028</v>
      </c>
      <c r="P2810" s="50">
        <f t="shared" si="262"/>
        <v>1</v>
      </c>
      <c r="Q2810" s="51">
        <f t="shared" si="263"/>
        <v>9.9804503354660028</v>
      </c>
      <c r="R2810" s="46" t="s">
        <v>62</v>
      </c>
    </row>
    <row r="2811" spans="1:18" ht="16.5" hidden="1" customHeight="1" x14ac:dyDescent="0.15">
      <c r="A2811" s="56" t="s">
        <v>987</v>
      </c>
      <c r="B2811" s="98" t="s">
        <v>7370</v>
      </c>
      <c r="C2811" s="98" t="s">
        <v>7371</v>
      </c>
      <c r="D2811" s="56" t="s">
        <v>329</v>
      </c>
      <c r="E2811" s="56" t="s">
        <v>334</v>
      </c>
      <c r="F2811" s="56" t="s">
        <v>335</v>
      </c>
      <c r="G2811" s="66">
        <v>4.9421999999999997</v>
      </c>
      <c r="H2811" s="65">
        <v>0</v>
      </c>
      <c r="I2811" s="47">
        <f t="shared" si="258"/>
        <v>0</v>
      </c>
      <c r="J2811" s="65">
        <v>0</v>
      </c>
      <c r="K2811" s="48">
        <f t="shared" si="259"/>
        <v>0</v>
      </c>
      <c r="L2811" s="65">
        <v>0</v>
      </c>
      <c r="M2811" s="60">
        <f t="shared" si="260"/>
        <v>0</v>
      </c>
      <c r="N2811" s="49">
        <v>2</v>
      </c>
      <c r="O2811" s="62">
        <f t="shared" si="261"/>
        <v>9.8843999999999994</v>
      </c>
      <c r="P2811" s="50">
        <f t="shared" si="262"/>
        <v>2</v>
      </c>
      <c r="Q2811" s="51">
        <f t="shared" si="263"/>
        <v>9.8843999999999994</v>
      </c>
      <c r="R2811" s="46" t="s">
        <v>7299</v>
      </c>
    </row>
    <row r="2812" spans="1:18" ht="16.5" hidden="1" customHeight="1" x14ac:dyDescent="0.15">
      <c r="A2812" s="56" t="s">
        <v>872</v>
      </c>
      <c r="B2812" s="98" t="s">
        <v>240</v>
      </c>
      <c r="C2812" s="98" t="s">
        <v>873</v>
      </c>
      <c r="D2812" s="56" t="s">
        <v>329</v>
      </c>
      <c r="E2812" s="56" t="s">
        <v>568</v>
      </c>
      <c r="F2812" s="56" t="s">
        <v>569</v>
      </c>
      <c r="G2812" s="66">
        <v>4.8727</v>
      </c>
      <c r="H2812" s="65">
        <v>0</v>
      </c>
      <c r="I2812" s="47">
        <f t="shared" si="258"/>
        <v>0</v>
      </c>
      <c r="J2812" s="65">
        <v>0</v>
      </c>
      <c r="K2812" s="48">
        <f t="shared" si="259"/>
        <v>0</v>
      </c>
      <c r="L2812" s="65">
        <v>0</v>
      </c>
      <c r="M2812" s="60">
        <f t="shared" si="260"/>
        <v>0</v>
      </c>
      <c r="N2812" s="49">
        <v>2</v>
      </c>
      <c r="O2812" s="62">
        <f t="shared" si="261"/>
        <v>9.7454000000000001</v>
      </c>
      <c r="P2812" s="50">
        <f t="shared" si="262"/>
        <v>2</v>
      </c>
      <c r="Q2812" s="51">
        <f t="shared" si="263"/>
        <v>9.7454000000000001</v>
      </c>
      <c r="R2812" s="46" t="s">
        <v>7299</v>
      </c>
    </row>
    <row r="2813" spans="1:18" ht="16.5" hidden="1" customHeight="1" x14ac:dyDescent="0.15">
      <c r="A2813" s="56" t="s">
        <v>6576</v>
      </c>
      <c r="B2813" s="98" t="s">
        <v>6577</v>
      </c>
      <c r="C2813" s="98" t="s">
        <v>6578</v>
      </c>
      <c r="D2813" s="56" t="s">
        <v>329</v>
      </c>
      <c r="E2813" s="56" t="s">
        <v>5300</v>
      </c>
      <c r="F2813" s="56" t="s">
        <v>5301</v>
      </c>
      <c r="G2813" s="66">
        <v>4.8575245698100495</v>
      </c>
      <c r="H2813" s="65">
        <v>0</v>
      </c>
      <c r="I2813" s="47">
        <f t="shared" si="258"/>
        <v>0</v>
      </c>
      <c r="J2813" s="65">
        <v>0</v>
      </c>
      <c r="K2813" s="48">
        <f t="shared" si="259"/>
        <v>0</v>
      </c>
      <c r="L2813" s="65">
        <v>0</v>
      </c>
      <c r="M2813" s="60">
        <f t="shared" si="260"/>
        <v>0</v>
      </c>
      <c r="N2813" s="49">
        <v>2</v>
      </c>
      <c r="O2813" s="62">
        <f t="shared" si="261"/>
        <v>9.7150491396200991</v>
      </c>
      <c r="P2813" s="50">
        <f t="shared" si="262"/>
        <v>2</v>
      </c>
      <c r="Q2813" s="51">
        <f t="shared" si="263"/>
        <v>9.7150491396200991</v>
      </c>
      <c r="R2813" s="46" t="s">
        <v>1</v>
      </c>
    </row>
    <row r="2814" spans="1:18" ht="16.5" hidden="1" customHeight="1" x14ac:dyDescent="0.15">
      <c r="A2814" s="56" t="s">
        <v>3443</v>
      </c>
      <c r="B2814" s="98" t="s">
        <v>7819</v>
      </c>
      <c r="C2814" s="98" t="s">
        <v>7820</v>
      </c>
      <c r="D2814" s="56" t="s">
        <v>350</v>
      </c>
      <c r="E2814" s="56" t="s">
        <v>351</v>
      </c>
      <c r="F2814" s="56" t="s">
        <v>352</v>
      </c>
      <c r="G2814" s="66">
        <v>1.3303600823045264E-2</v>
      </c>
      <c r="H2814" s="65">
        <v>0</v>
      </c>
      <c r="I2814" s="47">
        <f t="shared" si="258"/>
        <v>0</v>
      </c>
      <c r="J2814" s="65">
        <v>0</v>
      </c>
      <c r="K2814" s="48">
        <f t="shared" si="259"/>
        <v>0</v>
      </c>
      <c r="L2814" s="65">
        <v>0</v>
      </c>
      <c r="M2814" s="60">
        <f t="shared" si="260"/>
        <v>0</v>
      </c>
      <c r="N2814" s="49">
        <v>725</v>
      </c>
      <c r="O2814" s="62">
        <f t="shared" si="261"/>
        <v>9.6451105967078163</v>
      </c>
      <c r="P2814" s="50">
        <f t="shared" si="262"/>
        <v>725</v>
      </c>
      <c r="Q2814" s="51">
        <f t="shared" si="263"/>
        <v>9.6451105967078163</v>
      </c>
      <c r="R2814" s="46" t="s">
        <v>7307</v>
      </c>
    </row>
    <row r="2815" spans="1:18" ht="16.5" hidden="1" customHeight="1" x14ac:dyDescent="0.15">
      <c r="A2815" s="56" t="s">
        <v>2136</v>
      </c>
      <c r="B2815" s="98" t="s">
        <v>2137</v>
      </c>
      <c r="C2815" s="98" t="s">
        <v>1650</v>
      </c>
      <c r="D2815" s="56" t="s">
        <v>329</v>
      </c>
      <c r="E2815" s="56" t="s">
        <v>351</v>
      </c>
      <c r="F2815" s="56" t="s">
        <v>352</v>
      </c>
      <c r="G2815" s="66">
        <v>1.9268611999431418</v>
      </c>
      <c r="H2815" s="65">
        <v>0</v>
      </c>
      <c r="I2815" s="47">
        <f t="shared" si="258"/>
        <v>0</v>
      </c>
      <c r="J2815" s="65">
        <v>0</v>
      </c>
      <c r="K2815" s="48">
        <f t="shared" si="259"/>
        <v>0</v>
      </c>
      <c r="L2815" s="65">
        <v>0</v>
      </c>
      <c r="M2815" s="60">
        <f t="shared" si="260"/>
        <v>0</v>
      </c>
      <c r="N2815" s="49">
        <v>5</v>
      </c>
      <c r="O2815" s="62">
        <f t="shared" si="261"/>
        <v>9.6343059997157088</v>
      </c>
      <c r="P2815" s="50">
        <f t="shared" si="262"/>
        <v>5</v>
      </c>
      <c r="Q2815" s="51">
        <f t="shared" si="263"/>
        <v>9.6343059997157088</v>
      </c>
      <c r="R2815" s="46" t="s">
        <v>7301</v>
      </c>
    </row>
    <row r="2816" spans="1:18" ht="16.5" hidden="1" customHeight="1" x14ac:dyDescent="0.15">
      <c r="A2816" s="56" t="s">
        <v>3264</v>
      </c>
      <c r="B2816" s="98" t="s">
        <v>3265</v>
      </c>
      <c r="C2816" s="98" t="s">
        <v>3266</v>
      </c>
      <c r="D2816" s="56" t="s">
        <v>350</v>
      </c>
      <c r="E2816" s="56" t="s">
        <v>351</v>
      </c>
      <c r="F2816" s="56" t="s">
        <v>352</v>
      </c>
      <c r="G2816" s="66">
        <v>4.299999999999999E-2</v>
      </c>
      <c r="H2816" s="65">
        <v>0</v>
      </c>
      <c r="I2816" s="47">
        <f t="shared" si="258"/>
        <v>0</v>
      </c>
      <c r="J2816" s="65">
        <v>0</v>
      </c>
      <c r="K2816" s="48">
        <f t="shared" si="259"/>
        <v>0</v>
      </c>
      <c r="L2816" s="65">
        <v>0</v>
      </c>
      <c r="M2816" s="60">
        <f t="shared" si="260"/>
        <v>0</v>
      </c>
      <c r="N2816" s="49">
        <v>224</v>
      </c>
      <c r="O2816" s="62">
        <f t="shared" si="261"/>
        <v>9.6319999999999979</v>
      </c>
      <c r="P2816" s="50">
        <f t="shared" si="262"/>
        <v>224</v>
      </c>
      <c r="Q2816" s="51">
        <f t="shared" si="263"/>
        <v>9.6319999999999979</v>
      </c>
      <c r="R2816" s="46" t="s">
        <v>7307</v>
      </c>
    </row>
    <row r="2817" spans="1:18" ht="16.5" hidden="1" customHeight="1" x14ac:dyDescent="0.15">
      <c r="A2817" s="56" t="s">
        <v>6995</v>
      </c>
      <c r="B2817" s="98" t="s">
        <v>6996</v>
      </c>
      <c r="C2817" s="98" t="s">
        <v>6996</v>
      </c>
      <c r="D2817" s="56" t="s">
        <v>329</v>
      </c>
      <c r="E2817" s="56" t="s">
        <v>1380</v>
      </c>
      <c r="F2817" s="56" t="s">
        <v>1381</v>
      </c>
      <c r="G2817" s="66">
        <v>1.5999999999999999</v>
      </c>
      <c r="H2817" s="65">
        <v>0</v>
      </c>
      <c r="I2817" s="47">
        <f t="shared" si="258"/>
        <v>0</v>
      </c>
      <c r="J2817" s="65">
        <v>0</v>
      </c>
      <c r="K2817" s="48">
        <f t="shared" si="259"/>
        <v>0</v>
      </c>
      <c r="L2817" s="65">
        <v>0</v>
      </c>
      <c r="M2817" s="60">
        <f t="shared" si="260"/>
        <v>0</v>
      </c>
      <c r="N2817" s="49">
        <v>6</v>
      </c>
      <c r="O2817" s="62">
        <f t="shared" si="261"/>
        <v>9.6</v>
      </c>
      <c r="P2817" s="50">
        <f t="shared" si="262"/>
        <v>6</v>
      </c>
      <c r="Q2817" s="51">
        <f t="shared" si="263"/>
        <v>9.6</v>
      </c>
      <c r="R2817" s="46" t="s">
        <v>7303</v>
      </c>
    </row>
    <row r="2818" spans="1:18" ht="16.5" hidden="1" customHeight="1" x14ac:dyDescent="0.15">
      <c r="A2818" s="56" t="s">
        <v>6731</v>
      </c>
      <c r="B2818" s="98" t="s">
        <v>6732</v>
      </c>
      <c r="C2818" s="98" t="s">
        <v>6733</v>
      </c>
      <c r="D2818" s="56" t="s">
        <v>3659</v>
      </c>
      <c r="E2818" s="56" t="s">
        <v>1380</v>
      </c>
      <c r="F2818" s="56" t="s">
        <v>1381</v>
      </c>
      <c r="G2818" s="66">
        <v>0.5</v>
      </c>
      <c r="H2818" s="65">
        <v>0</v>
      </c>
      <c r="I2818" s="47">
        <f t="shared" ref="I2818:I2881" si="264">H2818*G2818</f>
        <v>0</v>
      </c>
      <c r="J2818" s="65">
        <v>0</v>
      </c>
      <c r="K2818" s="48">
        <f t="shared" ref="K2818:K2881" si="265">J2818*G2818</f>
        <v>0</v>
      </c>
      <c r="L2818" s="65">
        <v>0</v>
      </c>
      <c r="M2818" s="60">
        <f t="shared" ref="M2818:M2881" si="266">L2818*G2818</f>
        <v>0</v>
      </c>
      <c r="N2818" s="49">
        <v>19</v>
      </c>
      <c r="O2818" s="62">
        <f t="shared" ref="O2818:O2881" si="267">N2818*G2818</f>
        <v>9.5</v>
      </c>
      <c r="P2818" s="50">
        <f t="shared" ref="P2818:P2881" si="268">H2818+J2818+L2818+N2818</f>
        <v>19</v>
      </c>
      <c r="Q2818" s="51">
        <f t="shared" ref="Q2818:Q2881" si="269">I2818+K2818+M2818+O2818</f>
        <v>9.5</v>
      </c>
      <c r="R2818" s="46" t="s">
        <v>7303</v>
      </c>
    </row>
    <row r="2819" spans="1:18" ht="16.5" hidden="1" customHeight="1" x14ac:dyDescent="0.15">
      <c r="A2819" s="56" t="s">
        <v>1407</v>
      </c>
      <c r="B2819" s="98" t="s">
        <v>1408</v>
      </c>
      <c r="C2819" s="98" t="s">
        <v>1409</v>
      </c>
      <c r="D2819" s="56" t="s">
        <v>329</v>
      </c>
      <c r="E2819" s="56" t="s">
        <v>351</v>
      </c>
      <c r="F2819" s="56" t="s">
        <v>352</v>
      </c>
      <c r="G2819" s="66">
        <v>0.93700000000000006</v>
      </c>
      <c r="H2819" s="65">
        <v>0</v>
      </c>
      <c r="I2819" s="47">
        <f t="shared" si="264"/>
        <v>0</v>
      </c>
      <c r="J2819" s="65">
        <v>0</v>
      </c>
      <c r="K2819" s="48">
        <f t="shared" si="265"/>
        <v>0</v>
      </c>
      <c r="L2819" s="65">
        <v>0</v>
      </c>
      <c r="M2819" s="60">
        <f t="shared" si="266"/>
        <v>0</v>
      </c>
      <c r="N2819" s="49">
        <v>10</v>
      </c>
      <c r="O2819" s="62">
        <f t="shared" si="267"/>
        <v>9.370000000000001</v>
      </c>
      <c r="P2819" s="50">
        <f t="shared" si="268"/>
        <v>10</v>
      </c>
      <c r="Q2819" s="51">
        <f t="shared" si="269"/>
        <v>9.370000000000001</v>
      </c>
      <c r="R2819" s="46" t="s">
        <v>7300</v>
      </c>
    </row>
    <row r="2820" spans="1:18" ht="16.5" hidden="1" customHeight="1" x14ac:dyDescent="0.15">
      <c r="A2820" s="56" t="s">
        <v>6910</v>
      </c>
      <c r="B2820" s="98" t="s">
        <v>6911</v>
      </c>
      <c r="C2820" s="98" t="s">
        <v>6911</v>
      </c>
      <c r="D2820" s="56" t="s">
        <v>329</v>
      </c>
      <c r="E2820" s="56" t="s">
        <v>1380</v>
      </c>
      <c r="F2820" s="56" t="s">
        <v>1381</v>
      </c>
      <c r="G2820" s="66">
        <v>1.5474561403508775</v>
      </c>
      <c r="H2820" s="65">
        <v>0</v>
      </c>
      <c r="I2820" s="47">
        <f t="shared" si="264"/>
        <v>0</v>
      </c>
      <c r="J2820" s="65">
        <v>0</v>
      </c>
      <c r="K2820" s="48">
        <f t="shared" si="265"/>
        <v>0</v>
      </c>
      <c r="L2820" s="65">
        <v>0</v>
      </c>
      <c r="M2820" s="60">
        <f t="shared" si="266"/>
        <v>0</v>
      </c>
      <c r="N2820" s="49">
        <v>6</v>
      </c>
      <c r="O2820" s="62">
        <f t="shared" si="267"/>
        <v>9.2847368421052643</v>
      </c>
      <c r="P2820" s="50">
        <f t="shared" si="268"/>
        <v>6</v>
      </c>
      <c r="Q2820" s="51">
        <f t="shared" si="269"/>
        <v>9.2847368421052643</v>
      </c>
      <c r="R2820" s="46" t="s">
        <v>7303</v>
      </c>
    </row>
    <row r="2821" spans="1:18" ht="16.5" hidden="1" customHeight="1" x14ac:dyDescent="0.15">
      <c r="A2821" s="56" t="s">
        <v>1459</v>
      </c>
      <c r="B2821" s="98" t="s">
        <v>1460</v>
      </c>
      <c r="C2821" s="98" t="s">
        <v>1460</v>
      </c>
      <c r="D2821" s="56" t="s">
        <v>350</v>
      </c>
      <c r="E2821" s="56" t="s">
        <v>568</v>
      </c>
      <c r="F2821" s="56" t="s">
        <v>569</v>
      </c>
      <c r="G2821" s="66">
        <v>2.3064653539541191</v>
      </c>
      <c r="H2821" s="65">
        <v>0</v>
      </c>
      <c r="I2821" s="47">
        <f t="shared" si="264"/>
        <v>0</v>
      </c>
      <c r="J2821" s="65">
        <v>0</v>
      </c>
      <c r="K2821" s="48">
        <f t="shared" si="265"/>
        <v>0</v>
      </c>
      <c r="L2821" s="65">
        <v>0</v>
      </c>
      <c r="M2821" s="60">
        <f t="shared" si="266"/>
        <v>0</v>
      </c>
      <c r="N2821" s="49">
        <v>4</v>
      </c>
      <c r="O2821" s="62">
        <f t="shared" si="267"/>
        <v>9.2258614158164765</v>
      </c>
      <c r="P2821" s="50">
        <f t="shared" si="268"/>
        <v>4</v>
      </c>
      <c r="Q2821" s="51">
        <f t="shared" si="269"/>
        <v>9.2258614158164765</v>
      </c>
      <c r="R2821" s="46" t="s">
        <v>7300</v>
      </c>
    </row>
    <row r="2822" spans="1:18" ht="16.5" hidden="1" customHeight="1" x14ac:dyDescent="0.15">
      <c r="A2822" s="56" t="s">
        <v>2426</v>
      </c>
      <c r="B2822" s="98" t="s">
        <v>2427</v>
      </c>
      <c r="C2822" s="98" t="s">
        <v>2427</v>
      </c>
      <c r="D2822" s="56" t="s">
        <v>350</v>
      </c>
      <c r="E2822" s="56" t="s">
        <v>467</v>
      </c>
      <c r="F2822" s="56" t="s">
        <v>468</v>
      </c>
      <c r="G2822" s="66">
        <v>5.0000000000000001E-3</v>
      </c>
      <c r="H2822" s="65">
        <v>0</v>
      </c>
      <c r="I2822" s="47">
        <f t="shared" si="264"/>
        <v>0</v>
      </c>
      <c r="J2822" s="65">
        <v>0</v>
      </c>
      <c r="K2822" s="48">
        <f t="shared" si="265"/>
        <v>0</v>
      </c>
      <c r="L2822" s="65">
        <v>0</v>
      </c>
      <c r="M2822" s="60">
        <f t="shared" si="266"/>
        <v>0</v>
      </c>
      <c r="N2822" s="49">
        <v>1837</v>
      </c>
      <c r="O2822" s="62">
        <f t="shared" si="267"/>
        <v>9.1850000000000005</v>
      </c>
      <c r="P2822" s="50">
        <f t="shared" si="268"/>
        <v>1837</v>
      </c>
      <c r="Q2822" s="51">
        <f t="shared" si="269"/>
        <v>9.1850000000000005</v>
      </c>
      <c r="R2822" s="46" t="s">
        <v>7307</v>
      </c>
    </row>
    <row r="2823" spans="1:18" ht="16.5" hidden="1" customHeight="1" x14ac:dyDescent="0.15">
      <c r="A2823" s="56" t="s">
        <v>1560</v>
      </c>
      <c r="B2823" s="98" t="s">
        <v>1561</v>
      </c>
      <c r="C2823" s="98" t="s">
        <v>1276</v>
      </c>
      <c r="D2823" s="56" t="s">
        <v>329</v>
      </c>
      <c r="E2823" s="56" t="s">
        <v>568</v>
      </c>
      <c r="F2823" s="56" t="s">
        <v>569</v>
      </c>
      <c r="G2823" s="66">
        <v>9.1712297907813252</v>
      </c>
      <c r="H2823" s="65">
        <v>0</v>
      </c>
      <c r="I2823" s="47">
        <f t="shared" si="264"/>
        <v>0</v>
      </c>
      <c r="J2823" s="65">
        <v>0</v>
      </c>
      <c r="K2823" s="48">
        <f t="shared" si="265"/>
        <v>0</v>
      </c>
      <c r="L2823" s="65">
        <v>0</v>
      </c>
      <c r="M2823" s="60">
        <f t="shared" si="266"/>
        <v>0</v>
      </c>
      <c r="N2823" s="49">
        <v>1</v>
      </c>
      <c r="O2823" s="62">
        <f t="shared" si="267"/>
        <v>9.1712297907813252</v>
      </c>
      <c r="P2823" s="50">
        <f t="shared" si="268"/>
        <v>1</v>
      </c>
      <c r="Q2823" s="51">
        <f t="shared" si="269"/>
        <v>9.1712297907813252</v>
      </c>
      <c r="R2823" s="46" t="s">
        <v>7300</v>
      </c>
    </row>
    <row r="2824" spans="1:18" ht="16.5" hidden="1" customHeight="1" x14ac:dyDescent="0.15">
      <c r="A2824" s="56" t="s">
        <v>7188</v>
      </c>
      <c r="B2824" s="98" t="s">
        <v>7189</v>
      </c>
      <c r="C2824" s="98" t="s">
        <v>7189</v>
      </c>
      <c r="D2824" s="56" t="s">
        <v>329</v>
      </c>
      <c r="E2824" s="56" t="s">
        <v>1380</v>
      </c>
      <c r="F2824" s="56" t="s">
        <v>1381</v>
      </c>
      <c r="G2824" s="66">
        <v>1.5</v>
      </c>
      <c r="H2824" s="65">
        <v>0</v>
      </c>
      <c r="I2824" s="47">
        <f t="shared" si="264"/>
        <v>0</v>
      </c>
      <c r="J2824" s="65">
        <v>0</v>
      </c>
      <c r="K2824" s="48">
        <f t="shared" si="265"/>
        <v>0</v>
      </c>
      <c r="L2824" s="65">
        <v>0</v>
      </c>
      <c r="M2824" s="60">
        <f t="shared" si="266"/>
        <v>0</v>
      </c>
      <c r="N2824" s="49">
        <v>6</v>
      </c>
      <c r="O2824" s="62">
        <f t="shared" si="267"/>
        <v>9</v>
      </c>
      <c r="P2824" s="50">
        <f t="shared" si="268"/>
        <v>6</v>
      </c>
      <c r="Q2824" s="51">
        <f t="shared" si="269"/>
        <v>9</v>
      </c>
      <c r="R2824" s="46" t="s">
        <v>7303</v>
      </c>
    </row>
    <row r="2825" spans="1:18" ht="16.5" hidden="1" customHeight="1" x14ac:dyDescent="0.15">
      <c r="A2825" s="56" t="s">
        <v>7208</v>
      </c>
      <c r="B2825" s="98" t="s">
        <v>7209</v>
      </c>
      <c r="C2825" s="98" t="s">
        <v>7209</v>
      </c>
      <c r="D2825" s="56" t="s">
        <v>6739</v>
      </c>
      <c r="E2825" s="56" t="s">
        <v>1380</v>
      </c>
      <c r="F2825" s="56" t="s">
        <v>1381</v>
      </c>
      <c r="G2825" s="66">
        <v>3</v>
      </c>
      <c r="H2825" s="65">
        <v>0</v>
      </c>
      <c r="I2825" s="47">
        <f t="shared" si="264"/>
        <v>0</v>
      </c>
      <c r="J2825" s="65">
        <v>0</v>
      </c>
      <c r="K2825" s="48">
        <f t="shared" si="265"/>
        <v>0</v>
      </c>
      <c r="L2825" s="65">
        <v>0</v>
      </c>
      <c r="M2825" s="60">
        <f t="shared" si="266"/>
        <v>0</v>
      </c>
      <c r="N2825" s="49">
        <v>3</v>
      </c>
      <c r="O2825" s="62">
        <f t="shared" si="267"/>
        <v>9</v>
      </c>
      <c r="P2825" s="50">
        <f t="shared" si="268"/>
        <v>3</v>
      </c>
      <c r="Q2825" s="51">
        <f t="shared" si="269"/>
        <v>9</v>
      </c>
      <c r="R2825" s="46" t="s">
        <v>7303</v>
      </c>
    </row>
    <row r="2826" spans="1:18" ht="16.5" hidden="1" customHeight="1" x14ac:dyDescent="0.15">
      <c r="A2826" s="56" t="s">
        <v>6952</v>
      </c>
      <c r="B2826" s="98" t="s">
        <v>6953</v>
      </c>
      <c r="C2826" s="98" t="s">
        <v>6953</v>
      </c>
      <c r="D2826" s="56" t="s">
        <v>5005</v>
      </c>
      <c r="E2826" s="56" t="s">
        <v>1380</v>
      </c>
      <c r="F2826" s="56" t="s">
        <v>1381</v>
      </c>
      <c r="G2826" s="66">
        <v>1.5</v>
      </c>
      <c r="H2826" s="65">
        <v>0</v>
      </c>
      <c r="I2826" s="47">
        <f t="shared" si="264"/>
        <v>0</v>
      </c>
      <c r="J2826" s="65">
        <v>0</v>
      </c>
      <c r="K2826" s="48">
        <f t="shared" si="265"/>
        <v>0</v>
      </c>
      <c r="L2826" s="65">
        <v>0</v>
      </c>
      <c r="M2826" s="60">
        <f t="shared" si="266"/>
        <v>0</v>
      </c>
      <c r="N2826" s="49">
        <v>6</v>
      </c>
      <c r="O2826" s="62">
        <f t="shared" si="267"/>
        <v>9</v>
      </c>
      <c r="P2826" s="50">
        <f t="shared" si="268"/>
        <v>6</v>
      </c>
      <c r="Q2826" s="51">
        <f t="shared" si="269"/>
        <v>9</v>
      </c>
      <c r="R2826" s="46" t="s">
        <v>7303</v>
      </c>
    </row>
    <row r="2827" spans="1:18" ht="16.5" hidden="1" customHeight="1" x14ac:dyDescent="0.15">
      <c r="A2827" s="56" t="s">
        <v>6987</v>
      </c>
      <c r="B2827" s="98" t="s">
        <v>6988</v>
      </c>
      <c r="C2827" s="98" t="s">
        <v>6988</v>
      </c>
      <c r="D2827" s="56" t="s">
        <v>329</v>
      </c>
      <c r="E2827" s="56" t="s">
        <v>1380</v>
      </c>
      <c r="F2827" s="56" t="s">
        <v>1381</v>
      </c>
      <c r="G2827" s="66">
        <v>1.5</v>
      </c>
      <c r="H2827" s="65">
        <v>0</v>
      </c>
      <c r="I2827" s="47">
        <f t="shared" si="264"/>
        <v>0</v>
      </c>
      <c r="J2827" s="65">
        <v>0</v>
      </c>
      <c r="K2827" s="48">
        <f t="shared" si="265"/>
        <v>0</v>
      </c>
      <c r="L2827" s="65">
        <v>0</v>
      </c>
      <c r="M2827" s="60">
        <f t="shared" si="266"/>
        <v>0</v>
      </c>
      <c r="N2827" s="49">
        <v>6</v>
      </c>
      <c r="O2827" s="62">
        <f t="shared" si="267"/>
        <v>9</v>
      </c>
      <c r="P2827" s="50">
        <f t="shared" si="268"/>
        <v>6</v>
      </c>
      <c r="Q2827" s="51">
        <f t="shared" si="269"/>
        <v>9</v>
      </c>
      <c r="R2827" s="46" t="s">
        <v>7303</v>
      </c>
    </row>
    <row r="2828" spans="1:18" ht="16.5" hidden="1" customHeight="1" x14ac:dyDescent="0.15">
      <c r="A2828" s="56" t="s">
        <v>4032</v>
      </c>
      <c r="B2828" s="98" t="s">
        <v>4033</v>
      </c>
      <c r="C2828" s="98" t="s">
        <v>4033</v>
      </c>
      <c r="D2828" s="56" t="s">
        <v>329</v>
      </c>
      <c r="E2828" s="56" t="s">
        <v>1310</v>
      </c>
      <c r="F2828" s="56" t="s">
        <v>1311</v>
      </c>
      <c r="G2828" s="66">
        <v>1</v>
      </c>
      <c r="H2828" s="65">
        <v>0</v>
      </c>
      <c r="I2828" s="47">
        <f t="shared" si="264"/>
        <v>0</v>
      </c>
      <c r="J2828" s="65">
        <v>0</v>
      </c>
      <c r="K2828" s="48">
        <f t="shared" si="265"/>
        <v>0</v>
      </c>
      <c r="L2828" s="65">
        <v>0</v>
      </c>
      <c r="M2828" s="60">
        <f t="shared" si="266"/>
        <v>0</v>
      </c>
      <c r="N2828" s="49">
        <v>9</v>
      </c>
      <c r="O2828" s="62">
        <f t="shared" si="267"/>
        <v>9</v>
      </c>
      <c r="P2828" s="50">
        <f t="shared" si="268"/>
        <v>9</v>
      </c>
      <c r="Q2828" s="51">
        <f t="shared" si="269"/>
        <v>9</v>
      </c>
      <c r="R2828" s="46" t="s">
        <v>7307</v>
      </c>
    </row>
    <row r="2829" spans="1:18" ht="16.5" hidden="1" customHeight="1" x14ac:dyDescent="0.15">
      <c r="A2829" s="56" t="s">
        <v>4830</v>
      </c>
      <c r="B2829" s="98" t="s">
        <v>4831</v>
      </c>
      <c r="C2829" s="98" t="s">
        <v>8414</v>
      </c>
      <c r="D2829" s="56" t="s">
        <v>329</v>
      </c>
      <c r="E2829" s="56" t="s">
        <v>1380</v>
      </c>
      <c r="F2829" s="56" t="s">
        <v>1381</v>
      </c>
      <c r="G2829" s="66">
        <v>0.29993808049535603</v>
      </c>
      <c r="H2829" s="65">
        <v>0</v>
      </c>
      <c r="I2829" s="47">
        <f t="shared" si="264"/>
        <v>0</v>
      </c>
      <c r="J2829" s="65">
        <v>0</v>
      </c>
      <c r="K2829" s="48">
        <f t="shared" si="265"/>
        <v>0</v>
      </c>
      <c r="L2829" s="65">
        <v>0</v>
      </c>
      <c r="M2829" s="60">
        <f t="shared" si="266"/>
        <v>0</v>
      </c>
      <c r="N2829" s="49">
        <v>30</v>
      </c>
      <c r="O2829" s="62">
        <f t="shared" si="267"/>
        <v>8.9981424148606806</v>
      </c>
      <c r="P2829" s="50">
        <f t="shared" si="268"/>
        <v>30</v>
      </c>
      <c r="Q2829" s="51">
        <f t="shared" si="269"/>
        <v>8.9981424148606806</v>
      </c>
      <c r="R2829" s="46" t="s">
        <v>7302</v>
      </c>
    </row>
    <row r="2830" spans="1:18" ht="16.5" hidden="1" customHeight="1" x14ac:dyDescent="0.15">
      <c r="A2830" s="56" t="s">
        <v>3411</v>
      </c>
      <c r="B2830" s="98" t="s">
        <v>3412</v>
      </c>
      <c r="C2830" s="98" t="s">
        <v>3413</v>
      </c>
      <c r="D2830" s="56" t="s">
        <v>329</v>
      </c>
      <c r="E2830" s="56" t="s">
        <v>351</v>
      </c>
      <c r="F2830" s="56" t="s">
        <v>352</v>
      </c>
      <c r="G2830" s="66">
        <v>1.0999999999999999E-2</v>
      </c>
      <c r="H2830" s="65">
        <v>0</v>
      </c>
      <c r="I2830" s="47">
        <f t="shared" si="264"/>
        <v>0</v>
      </c>
      <c r="J2830" s="65">
        <v>0</v>
      </c>
      <c r="K2830" s="48">
        <f t="shared" si="265"/>
        <v>0</v>
      </c>
      <c r="L2830" s="65">
        <v>0</v>
      </c>
      <c r="M2830" s="60">
        <f t="shared" si="266"/>
        <v>0</v>
      </c>
      <c r="N2830" s="49">
        <v>816</v>
      </c>
      <c r="O2830" s="62">
        <f t="shared" si="267"/>
        <v>8.9759999999999991</v>
      </c>
      <c r="P2830" s="50">
        <f t="shared" si="268"/>
        <v>816</v>
      </c>
      <c r="Q2830" s="51">
        <f t="shared" si="269"/>
        <v>8.9759999999999991</v>
      </c>
      <c r="R2830" s="46" t="s">
        <v>7307</v>
      </c>
    </row>
    <row r="2831" spans="1:18" ht="16.5" hidden="1" customHeight="1" x14ac:dyDescent="0.15">
      <c r="A2831" s="56" t="s">
        <v>6600</v>
      </c>
      <c r="B2831" s="98" t="s">
        <v>6601</v>
      </c>
      <c r="C2831" s="98" t="s">
        <v>6602</v>
      </c>
      <c r="D2831" s="56" t="s">
        <v>329</v>
      </c>
      <c r="E2831" s="56" t="s">
        <v>5171</v>
      </c>
      <c r="F2831" s="56" t="s">
        <v>5172</v>
      </c>
      <c r="G2831" s="66">
        <v>8.8701059537443321</v>
      </c>
      <c r="H2831" s="65">
        <v>0</v>
      </c>
      <c r="I2831" s="47">
        <f t="shared" si="264"/>
        <v>0</v>
      </c>
      <c r="J2831" s="65">
        <v>0</v>
      </c>
      <c r="K2831" s="48">
        <f t="shared" si="265"/>
        <v>0</v>
      </c>
      <c r="L2831" s="65">
        <v>0</v>
      </c>
      <c r="M2831" s="60">
        <f t="shared" si="266"/>
        <v>0</v>
      </c>
      <c r="N2831" s="49">
        <v>1</v>
      </c>
      <c r="O2831" s="62">
        <f t="shared" si="267"/>
        <v>8.8701059537443321</v>
      </c>
      <c r="P2831" s="50">
        <f t="shared" si="268"/>
        <v>1</v>
      </c>
      <c r="Q2831" s="51">
        <f t="shared" si="269"/>
        <v>8.8701059537443321</v>
      </c>
      <c r="R2831" s="46" t="s">
        <v>1</v>
      </c>
    </row>
    <row r="2832" spans="1:18" ht="16.5" hidden="1" customHeight="1" x14ac:dyDescent="0.15">
      <c r="A2832" s="56" t="s">
        <v>3882</v>
      </c>
      <c r="B2832" s="98" t="s">
        <v>3883</v>
      </c>
      <c r="C2832" s="98" t="s">
        <v>3884</v>
      </c>
      <c r="D2832" s="56" t="s">
        <v>329</v>
      </c>
      <c r="E2832" s="56" t="s">
        <v>1310</v>
      </c>
      <c r="F2832" s="56" t="s">
        <v>1311</v>
      </c>
      <c r="G2832" s="66">
        <v>1.7094000000000003</v>
      </c>
      <c r="H2832" s="65">
        <v>0</v>
      </c>
      <c r="I2832" s="47">
        <f t="shared" si="264"/>
        <v>0</v>
      </c>
      <c r="J2832" s="65">
        <v>0</v>
      </c>
      <c r="K2832" s="48">
        <f t="shared" si="265"/>
        <v>0</v>
      </c>
      <c r="L2832" s="65">
        <v>0</v>
      </c>
      <c r="M2832" s="60">
        <f t="shared" si="266"/>
        <v>0</v>
      </c>
      <c r="N2832" s="49">
        <v>5</v>
      </c>
      <c r="O2832" s="62">
        <f t="shared" si="267"/>
        <v>8.5470000000000006</v>
      </c>
      <c r="P2832" s="50">
        <f t="shared" si="268"/>
        <v>5</v>
      </c>
      <c r="Q2832" s="51">
        <f t="shared" si="269"/>
        <v>8.5470000000000006</v>
      </c>
      <c r="R2832" s="46" t="s">
        <v>7307</v>
      </c>
    </row>
    <row r="2833" spans="1:18" ht="16.5" hidden="1" customHeight="1" x14ac:dyDescent="0.15">
      <c r="A2833" s="56" t="s">
        <v>4604</v>
      </c>
      <c r="B2833" s="98" t="s">
        <v>4605</v>
      </c>
      <c r="C2833" s="98" t="s">
        <v>4606</v>
      </c>
      <c r="D2833" s="56" t="s">
        <v>350</v>
      </c>
      <c r="E2833" s="56" t="s">
        <v>1380</v>
      </c>
      <c r="F2833" s="56" t="s">
        <v>1381</v>
      </c>
      <c r="G2833" s="66">
        <v>9.0000000000000011E-2</v>
      </c>
      <c r="H2833" s="65">
        <v>0</v>
      </c>
      <c r="I2833" s="47">
        <f t="shared" si="264"/>
        <v>0</v>
      </c>
      <c r="J2833" s="65">
        <v>0</v>
      </c>
      <c r="K2833" s="48">
        <f t="shared" si="265"/>
        <v>0</v>
      </c>
      <c r="L2833" s="65">
        <v>0</v>
      </c>
      <c r="M2833" s="60">
        <f t="shared" si="266"/>
        <v>0</v>
      </c>
      <c r="N2833" s="49">
        <v>94</v>
      </c>
      <c r="O2833" s="62">
        <f t="shared" si="267"/>
        <v>8.4600000000000009</v>
      </c>
      <c r="P2833" s="50">
        <f t="shared" si="268"/>
        <v>94</v>
      </c>
      <c r="Q2833" s="51">
        <f t="shared" si="269"/>
        <v>8.4600000000000009</v>
      </c>
      <c r="R2833" s="46" t="s">
        <v>7302</v>
      </c>
    </row>
    <row r="2834" spans="1:18" ht="16.5" hidden="1" customHeight="1" x14ac:dyDescent="0.15">
      <c r="A2834" s="56" t="s">
        <v>3158</v>
      </c>
      <c r="B2834" s="98" t="s">
        <v>8124</v>
      </c>
      <c r="C2834" s="98" t="s">
        <v>3159</v>
      </c>
      <c r="D2834" s="56" t="s">
        <v>329</v>
      </c>
      <c r="E2834" s="56" t="s">
        <v>1310</v>
      </c>
      <c r="F2834" s="56" t="s">
        <v>1311</v>
      </c>
      <c r="G2834" s="66">
        <v>7.6006201550387568E-3</v>
      </c>
      <c r="H2834" s="65">
        <v>0</v>
      </c>
      <c r="I2834" s="47">
        <f t="shared" si="264"/>
        <v>0</v>
      </c>
      <c r="J2834" s="65">
        <v>0</v>
      </c>
      <c r="K2834" s="48">
        <f t="shared" si="265"/>
        <v>0</v>
      </c>
      <c r="L2834" s="65">
        <v>0</v>
      </c>
      <c r="M2834" s="60">
        <f t="shared" si="266"/>
        <v>0</v>
      </c>
      <c r="N2834" s="49">
        <v>1108</v>
      </c>
      <c r="O2834" s="62">
        <f t="shared" si="267"/>
        <v>8.4214871317829427</v>
      </c>
      <c r="P2834" s="50">
        <f t="shared" si="268"/>
        <v>1108</v>
      </c>
      <c r="Q2834" s="51">
        <f t="shared" si="269"/>
        <v>8.4214871317829427</v>
      </c>
      <c r="R2834" s="46" t="s">
        <v>7307</v>
      </c>
    </row>
    <row r="2835" spans="1:18" ht="16.5" hidden="1" customHeight="1" x14ac:dyDescent="0.15">
      <c r="A2835" s="56" t="s">
        <v>4162</v>
      </c>
      <c r="B2835" s="98" t="s">
        <v>4163</v>
      </c>
      <c r="C2835" s="98" t="s">
        <v>4163</v>
      </c>
      <c r="D2835" s="56" t="s">
        <v>350</v>
      </c>
      <c r="E2835" s="56" t="s">
        <v>330</v>
      </c>
      <c r="F2835" s="56" t="s">
        <v>331</v>
      </c>
      <c r="G2835" s="66">
        <v>8.4</v>
      </c>
      <c r="H2835" s="65">
        <v>0</v>
      </c>
      <c r="I2835" s="47">
        <f t="shared" si="264"/>
        <v>0</v>
      </c>
      <c r="J2835" s="65">
        <v>0</v>
      </c>
      <c r="K2835" s="48">
        <f t="shared" si="265"/>
        <v>0</v>
      </c>
      <c r="L2835" s="65">
        <v>0</v>
      </c>
      <c r="M2835" s="60">
        <f t="shared" si="266"/>
        <v>0</v>
      </c>
      <c r="N2835" s="49">
        <v>1</v>
      </c>
      <c r="O2835" s="62">
        <f t="shared" si="267"/>
        <v>8.4</v>
      </c>
      <c r="P2835" s="50">
        <f t="shared" si="268"/>
        <v>1</v>
      </c>
      <c r="Q2835" s="51">
        <f t="shared" si="269"/>
        <v>8.4</v>
      </c>
      <c r="R2835" s="46" t="s">
        <v>7307</v>
      </c>
    </row>
    <row r="2836" spans="1:18" ht="16.5" hidden="1" customHeight="1" x14ac:dyDescent="0.15">
      <c r="A2836" s="56" t="s">
        <v>10782</v>
      </c>
      <c r="B2836" s="56" t="s">
        <v>10783</v>
      </c>
      <c r="C2836" s="56" t="s">
        <v>713</v>
      </c>
      <c r="D2836" s="56" t="s">
        <v>329</v>
      </c>
      <c r="E2836" s="56" t="s">
        <v>330</v>
      </c>
      <c r="F2836" s="56" t="s">
        <v>331</v>
      </c>
      <c r="G2836" s="66">
        <v>30.769250000000003</v>
      </c>
      <c r="H2836" s="65">
        <v>200</v>
      </c>
      <c r="I2836" s="47">
        <f t="shared" si="264"/>
        <v>6153.85</v>
      </c>
      <c r="J2836" s="65">
        <v>0</v>
      </c>
      <c r="K2836" s="48">
        <f t="shared" si="265"/>
        <v>0</v>
      </c>
      <c r="L2836" s="65">
        <v>0</v>
      </c>
      <c r="M2836" s="60">
        <f t="shared" si="266"/>
        <v>0</v>
      </c>
      <c r="N2836" s="49">
        <v>0</v>
      </c>
      <c r="O2836" s="62">
        <f t="shared" si="267"/>
        <v>0</v>
      </c>
      <c r="P2836" s="50">
        <f t="shared" si="268"/>
        <v>200</v>
      </c>
      <c r="Q2836" s="51">
        <f t="shared" si="269"/>
        <v>6153.85</v>
      </c>
      <c r="R2836" s="46" t="s">
        <v>7299</v>
      </c>
    </row>
    <row r="2837" spans="1:18" ht="16.5" hidden="1" customHeight="1" x14ac:dyDescent="0.15">
      <c r="A2837" s="56" t="s">
        <v>4166</v>
      </c>
      <c r="B2837" s="98" t="s">
        <v>4167</v>
      </c>
      <c r="C2837" s="98" t="s">
        <v>4167</v>
      </c>
      <c r="D2837" s="56" t="s">
        <v>350</v>
      </c>
      <c r="E2837" s="56" t="s">
        <v>330</v>
      </c>
      <c r="F2837" s="56" t="s">
        <v>331</v>
      </c>
      <c r="G2837" s="66">
        <v>8.4</v>
      </c>
      <c r="H2837" s="65">
        <v>0</v>
      </c>
      <c r="I2837" s="47">
        <f t="shared" si="264"/>
        <v>0</v>
      </c>
      <c r="J2837" s="65">
        <v>0</v>
      </c>
      <c r="K2837" s="48">
        <f t="shared" si="265"/>
        <v>0</v>
      </c>
      <c r="L2837" s="65">
        <v>0</v>
      </c>
      <c r="M2837" s="60">
        <f t="shared" si="266"/>
        <v>0</v>
      </c>
      <c r="N2837" s="49">
        <v>1</v>
      </c>
      <c r="O2837" s="62">
        <f t="shared" si="267"/>
        <v>8.4</v>
      </c>
      <c r="P2837" s="50">
        <f t="shared" si="268"/>
        <v>1</v>
      </c>
      <c r="Q2837" s="51">
        <f t="shared" si="269"/>
        <v>8.4</v>
      </c>
      <c r="R2837" s="46" t="s">
        <v>7307</v>
      </c>
    </row>
    <row r="2838" spans="1:18" ht="16.5" hidden="1" customHeight="1" x14ac:dyDescent="0.15">
      <c r="A2838" s="56" t="s">
        <v>4172</v>
      </c>
      <c r="B2838" s="98" t="s">
        <v>4173</v>
      </c>
      <c r="C2838" s="98" t="s">
        <v>4173</v>
      </c>
      <c r="D2838" s="56" t="s">
        <v>350</v>
      </c>
      <c r="E2838" s="56" t="s">
        <v>330</v>
      </c>
      <c r="F2838" s="56" t="s">
        <v>331</v>
      </c>
      <c r="G2838" s="66">
        <v>8.4</v>
      </c>
      <c r="H2838" s="65">
        <v>0</v>
      </c>
      <c r="I2838" s="47">
        <f t="shared" si="264"/>
        <v>0</v>
      </c>
      <c r="J2838" s="65">
        <v>0</v>
      </c>
      <c r="K2838" s="48">
        <f t="shared" si="265"/>
        <v>0</v>
      </c>
      <c r="L2838" s="65">
        <v>0</v>
      </c>
      <c r="M2838" s="60">
        <f t="shared" si="266"/>
        <v>0</v>
      </c>
      <c r="N2838" s="49">
        <v>1</v>
      </c>
      <c r="O2838" s="62">
        <f t="shared" si="267"/>
        <v>8.4</v>
      </c>
      <c r="P2838" s="50">
        <f t="shared" si="268"/>
        <v>1</v>
      </c>
      <c r="Q2838" s="51">
        <f t="shared" si="269"/>
        <v>8.4</v>
      </c>
      <c r="R2838" s="46" t="s">
        <v>7307</v>
      </c>
    </row>
    <row r="2839" spans="1:18" ht="16.5" hidden="1" customHeight="1" x14ac:dyDescent="0.15">
      <c r="A2839" s="56" t="s">
        <v>4176</v>
      </c>
      <c r="B2839" s="98" t="s">
        <v>4177</v>
      </c>
      <c r="C2839" s="98" t="s">
        <v>4177</v>
      </c>
      <c r="D2839" s="56" t="s">
        <v>350</v>
      </c>
      <c r="E2839" s="56" t="s">
        <v>330</v>
      </c>
      <c r="F2839" s="56" t="s">
        <v>331</v>
      </c>
      <c r="G2839" s="66">
        <v>8.4</v>
      </c>
      <c r="H2839" s="65">
        <v>0</v>
      </c>
      <c r="I2839" s="47">
        <f t="shared" si="264"/>
        <v>0</v>
      </c>
      <c r="J2839" s="65">
        <v>0</v>
      </c>
      <c r="K2839" s="48">
        <f t="shared" si="265"/>
        <v>0</v>
      </c>
      <c r="L2839" s="65">
        <v>0</v>
      </c>
      <c r="M2839" s="60">
        <f t="shared" si="266"/>
        <v>0</v>
      </c>
      <c r="N2839" s="49">
        <v>1</v>
      </c>
      <c r="O2839" s="62">
        <f t="shared" si="267"/>
        <v>8.4</v>
      </c>
      <c r="P2839" s="50">
        <f t="shared" si="268"/>
        <v>1</v>
      </c>
      <c r="Q2839" s="51">
        <f t="shared" si="269"/>
        <v>8.4</v>
      </c>
      <c r="R2839" s="46" t="s">
        <v>7307</v>
      </c>
    </row>
    <row r="2840" spans="1:18" ht="16.5" hidden="1" customHeight="1" x14ac:dyDescent="0.15">
      <c r="A2840" s="56" t="s">
        <v>4184</v>
      </c>
      <c r="B2840" s="98" t="s">
        <v>4185</v>
      </c>
      <c r="C2840" s="98" t="s">
        <v>4185</v>
      </c>
      <c r="D2840" s="56" t="s">
        <v>350</v>
      </c>
      <c r="E2840" s="56" t="s">
        <v>330</v>
      </c>
      <c r="F2840" s="56" t="s">
        <v>331</v>
      </c>
      <c r="G2840" s="66">
        <v>8.4</v>
      </c>
      <c r="H2840" s="65">
        <v>0</v>
      </c>
      <c r="I2840" s="47">
        <f t="shared" si="264"/>
        <v>0</v>
      </c>
      <c r="J2840" s="65">
        <v>0</v>
      </c>
      <c r="K2840" s="48">
        <f t="shared" si="265"/>
        <v>0</v>
      </c>
      <c r="L2840" s="65">
        <v>0</v>
      </c>
      <c r="M2840" s="60">
        <f t="shared" si="266"/>
        <v>0</v>
      </c>
      <c r="N2840" s="49">
        <v>1</v>
      </c>
      <c r="O2840" s="62">
        <f t="shared" si="267"/>
        <v>8.4</v>
      </c>
      <c r="P2840" s="50">
        <f t="shared" si="268"/>
        <v>1</v>
      </c>
      <c r="Q2840" s="51">
        <f t="shared" si="269"/>
        <v>8.4</v>
      </c>
      <c r="R2840" s="46" t="s">
        <v>7307</v>
      </c>
    </row>
    <row r="2841" spans="1:18" ht="16.5" hidden="1" customHeight="1" x14ac:dyDescent="0.15">
      <c r="A2841" s="56" t="s">
        <v>4192</v>
      </c>
      <c r="B2841" s="98" t="s">
        <v>4193</v>
      </c>
      <c r="C2841" s="98" t="s">
        <v>4193</v>
      </c>
      <c r="D2841" s="56" t="s">
        <v>350</v>
      </c>
      <c r="E2841" s="56" t="s">
        <v>330</v>
      </c>
      <c r="F2841" s="56" t="s">
        <v>331</v>
      </c>
      <c r="G2841" s="66">
        <v>8.4</v>
      </c>
      <c r="H2841" s="65">
        <v>0</v>
      </c>
      <c r="I2841" s="47">
        <f t="shared" si="264"/>
        <v>0</v>
      </c>
      <c r="J2841" s="65">
        <v>0</v>
      </c>
      <c r="K2841" s="48">
        <f t="shared" si="265"/>
        <v>0</v>
      </c>
      <c r="L2841" s="65">
        <v>0</v>
      </c>
      <c r="M2841" s="60">
        <f t="shared" si="266"/>
        <v>0</v>
      </c>
      <c r="N2841" s="49">
        <v>1</v>
      </c>
      <c r="O2841" s="62">
        <f t="shared" si="267"/>
        <v>8.4</v>
      </c>
      <c r="P2841" s="50">
        <f t="shared" si="268"/>
        <v>1</v>
      </c>
      <c r="Q2841" s="51">
        <f t="shared" si="269"/>
        <v>8.4</v>
      </c>
      <c r="R2841" s="46" t="s">
        <v>7307</v>
      </c>
    </row>
    <row r="2842" spans="1:18" ht="16.5" hidden="1" customHeight="1" x14ac:dyDescent="0.15">
      <c r="A2842" s="56" t="s">
        <v>4194</v>
      </c>
      <c r="B2842" s="98" t="s">
        <v>4195</v>
      </c>
      <c r="C2842" s="98" t="s">
        <v>4195</v>
      </c>
      <c r="D2842" s="56" t="s">
        <v>350</v>
      </c>
      <c r="E2842" s="56" t="s">
        <v>330</v>
      </c>
      <c r="F2842" s="56" t="s">
        <v>331</v>
      </c>
      <c r="G2842" s="66">
        <v>8.4</v>
      </c>
      <c r="H2842" s="65">
        <v>0</v>
      </c>
      <c r="I2842" s="47">
        <f t="shared" si="264"/>
        <v>0</v>
      </c>
      <c r="J2842" s="65">
        <v>0</v>
      </c>
      <c r="K2842" s="48">
        <f t="shared" si="265"/>
        <v>0</v>
      </c>
      <c r="L2842" s="65">
        <v>0</v>
      </c>
      <c r="M2842" s="60">
        <f t="shared" si="266"/>
        <v>0</v>
      </c>
      <c r="N2842" s="49">
        <v>1</v>
      </c>
      <c r="O2842" s="62">
        <f t="shared" si="267"/>
        <v>8.4</v>
      </c>
      <c r="P2842" s="50">
        <f t="shared" si="268"/>
        <v>1</v>
      </c>
      <c r="Q2842" s="51">
        <f t="shared" si="269"/>
        <v>8.4</v>
      </c>
      <c r="R2842" s="46" t="s">
        <v>7307</v>
      </c>
    </row>
    <row r="2843" spans="1:18" ht="16.5" hidden="1" customHeight="1" x14ac:dyDescent="0.15">
      <c r="A2843" s="56" t="s">
        <v>4200</v>
      </c>
      <c r="B2843" s="98" t="s">
        <v>4201</v>
      </c>
      <c r="C2843" s="98" t="s">
        <v>4201</v>
      </c>
      <c r="D2843" s="56" t="s">
        <v>350</v>
      </c>
      <c r="E2843" s="56" t="s">
        <v>330</v>
      </c>
      <c r="F2843" s="56" t="s">
        <v>331</v>
      </c>
      <c r="G2843" s="66">
        <v>8.4</v>
      </c>
      <c r="H2843" s="65">
        <v>0</v>
      </c>
      <c r="I2843" s="47">
        <f t="shared" si="264"/>
        <v>0</v>
      </c>
      <c r="J2843" s="65">
        <v>0</v>
      </c>
      <c r="K2843" s="48">
        <f t="shared" si="265"/>
        <v>0</v>
      </c>
      <c r="L2843" s="65">
        <v>0</v>
      </c>
      <c r="M2843" s="60">
        <f t="shared" si="266"/>
        <v>0</v>
      </c>
      <c r="N2843" s="49">
        <v>1</v>
      </c>
      <c r="O2843" s="62">
        <f t="shared" si="267"/>
        <v>8.4</v>
      </c>
      <c r="P2843" s="50">
        <f t="shared" si="268"/>
        <v>1</v>
      </c>
      <c r="Q2843" s="51">
        <f t="shared" si="269"/>
        <v>8.4</v>
      </c>
      <c r="R2843" s="46" t="s">
        <v>7307</v>
      </c>
    </row>
    <row r="2844" spans="1:18" ht="16.5" hidden="1" customHeight="1" x14ac:dyDescent="0.15">
      <c r="A2844" s="56" t="s">
        <v>4210</v>
      </c>
      <c r="B2844" s="98" t="s">
        <v>4211</v>
      </c>
      <c r="C2844" s="98" t="s">
        <v>4211</v>
      </c>
      <c r="D2844" s="56" t="s">
        <v>329</v>
      </c>
      <c r="E2844" s="56" t="s">
        <v>330</v>
      </c>
      <c r="F2844" s="56" t="s">
        <v>331</v>
      </c>
      <c r="G2844" s="66">
        <v>8.4</v>
      </c>
      <c r="H2844" s="65">
        <v>0</v>
      </c>
      <c r="I2844" s="47">
        <f t="shared" si="264"/>
        <v>0</v>
      </c>
      <c r="J2844" s="65">
        <v>0</v>
      </c>
      <c r="K2844" s="48">
        <f t="shared" si="265"/>
        <v>0</v>
      </c>
      <c r="L2844" s="65">
        <v>0</v>
      </c>
      <c r="M2844" s="60">
        <f t="shared" si="266"/>
        <v>0</v>
      </c>
      <c r="N2844" s="49">
        <v>1</v>
      </c>
      <c r="O2844" s="62">
        <f t="shared" si="267"/>
        <v>8.4</v>
      </c>
      <c r="P2844" s="50">
        <f t="shared" si="268"/>
        <v>1</v>
      </c>
      <c r="Q2844" s="51">
        <f t="shared" si="269"/>
        <v>8.4</v>
      </c>
      <c r="R2844" s="46" t="s">
        <v>7307</v>
      </c>
    </row>
    <row r="2845" spans="1:18" ht="16.5" hidden="1" customHeight="1" x14ac:dyDescent="0.15">
      <c r="A2845" s="56" t="s">
        <v>10784</v>
      </c>
      <c r="B2845" s="56" t="s">
        <v>10785</v>
      </c>
      <c r="C2845" s="56" t="s">
        <v>10786</v>
      </c>
      <c r="D2845" s="56" t="s">
        <v>329</v>
      </c>
      <c r="E2845" s="56" t="s">
        <v>391</v>
      </c>
      <c r="F2845" s="56" t="s">
        <v>392</v>
      </c>
      <c r="G2845" s="66">
        <v>10.769</v>
      </c>
      <c r="H2845" s="65">
        <v>20</v>
      </c>
      <c r="I2845" s="47">
        <f t="shared" si="264"/>
        <v>215.38</v>
      </c>
      <c r="J2845" s="65">
        <v>0</v>
      </c>
      <c r="K2845" s="48">
        <f t="shared" si="265"/>
        <v>0</v>
      </c>
      <c r="L2845" s="65">
        <v>0</v>
      </c>
      <c r="M2845" s="60">
        <f t="shared" si="266"/>
        <v>0</v>
      </c>
      <c r="N2845" s="49">
        <v>0</v>
      </c>
      <c r="O2845" s="62">
        <f t="shared" si="267"/>
        <v>0</v>
      </c>
      <c r="P2845" s="50">
        <f t="shared" si="268"/>
        <v>20</v>
      </c>
      <c r="Q2845" s="51">
        <f t="shared" si="269"/>
        <v>215.38</v>
      </c>
      <c r="R2845" s="46" t="s">
        <v>7307</v>
      </c>
    </row>
    <row r="2846" spans="1:18" ht="16.5" hidden="1" customHeight="1" x14ac:dyDescent="0.15">
      <c r="A2846" s="56" t="s">
        <v>3788</v>
      </c>
      <c r="B2846" s="98" t="s">
        <v>3789</v>
      </c>
      <c r="C2846" s="98" t="s">
        <v>3789</v>
      </c>
      <c r="D2846" s="56" t="s">
        <v>329</v>
      </c>
      <c r="E2846" s="56" t="s">
        <v>1380</v>
      </c>
      <c r="F2846" s="56" t="s">
        <v>1381</v>
      </c>
      <c r="G2846" s="66">
        <v>2.7974231210556511</v>
      </c>
      <c r="H2846" s="65">
        <v>0</v>
      </c>
      <c r="I2846" s="47">
        <f t="shared" si="264"/>
        <v>0</v>
      </c>
      <c r="J2846" s="65">
        <v>0</v>
      </c>
      <c r="K2846" s="48">
        <f t="shared" si="265"/>
        <v>0</v>
      </c>
      <c r="L2846" s="65">
        <v>0</v>
      </c>
      <c r="M2846" s="60">
        <f t="shared" si="266"/>
        <v>0</v>
      </c>
      <c r="N2846" s="49">
        <v>3</v>
      </c>
      <c r="O2846" s="62">
        <f t="shared" si="267"/>
        <v>8.3922693631669532</v>
      </c>
      <c r="P2846" s="50">
        <f t="shared" si="268"/>
        <v>3</v>
      </c>
      <c r="Q2846" s="51">
        <f t="shared" si="269"/>
        <v>8.3922693631669532</v>
      </c>
      <c r="R2846" s="46" t="s">
        <v>7307</v>
      </c>
    </row>
    <row r="2847" spans="1:18" ht="16.5" hidden="1" customHeight="1" x14ac:dyDescent="0.15">
      <c r="A2847" s="56" t="s">
        <v>8789</v>
      </c>
      <c r="B2847" s="56" t="s">
        <v>8790</v>
      </c>
      <c r="C2847" s="56" t="s">
        <v>8790</v>
      </c>
      <c r="D2847" s="56" t="s">
        <v>329</v>
      </c>
      <c r="E2847" s="56" t="s">
        <v>391</v>
      </c>
      <c r="F2847" s="56" t="s">
        <v>392</v>
      </c>
      <c r="G2847" s="66">
        <v>0.20001843317972354</v>
      </c>
      <c r="H2847" s="65">
        <v>146</v>
      </c>
      <c r="I2847" s="47">
        <f t="shared" si="264"/>
        <v>29.202691244239638</v>
      </c>
      <c r="J2847" s="65">
        <v>0</v>
      </c>
      <c r="K2847" s="48">
        <f t="shared" si="265"/>
        <v>0</v>
      </c>
      <c r="L2847" s="65">
        <v>0</v>
      </c>
      <c r="M2847" s="60">
        <f t="shared" si="266"/>
        <v>0</v>
      </c>
      <c r="N2847" s="49">
        <v>0</v>
      </c>
      <c r="O2847" s="62">
        <f t="shared" si="267"/>
        <v>0</v>
      </c>
      <c r="P2847" s="50">
        <f t="shared" si="268"/>
        <v>146</v>
      </c>
      <c r="Q2847" s="51">
        <f t="shared" si="269"/>
        <v>29.202691244239638</v>
      </c>
      <c r="R2847" s="46" t="s">
        <v>7303</v>
      </c>
    </row>
    <row r="2848" spans="1:18" ht="16.5" hidden="1" customHeight="1" x14ac:dyDescent="0.15">
      <c r="A2848" s="56" t="s">
        <v>747</v>
      </c>
      <c r="B2848" s="98" t="s">
        <v>748</v>
      </c>
      <c r="C2848" s="98" t="s">
        <v>749</v>
      </c>
      <c r="D2848" s="56" t="s">
        <v>329</v>
      </c>
      <c r="E2848" s="56" t="s">
        <v>391</v>
      </c>
      <c r="F2848" s="56" t="s">
        <v>392</v>
      </c>
      <c r="G2848" s="66">
        <v>8.3761000000000081</v>
      </c>
      <c r="H2848" s="65">
        <v>0</v>
      </c>
      <c r="I2848" s="47">
        <f t="shared" si="264"/>
        <v>0</v>
      </c>
      <c r="J2848" s="65">
        <v>0</v>
      </c>
      <c r="K2848" s="48">
        <f t="shared" si="265"/>
        <v>0</v>
      </c>
      <c r="L2848" s="65">
        <v>0</v>
      </c>
      <c r="M2848" s="60">
        <f t="shared" si="266"/>
        <v>0</v>
      </c>
      <c r="N2848" s="49">
        <v>1</v>
      </c>
      <c r="O2848" s="62">
        <f t="shared" si="267"/>
        <v>8.3761000000000081</v>
      </c>
      <c r="P2848" s="50">
        <f t="shared" si="268"/>
        <v>1</v>
      </c>
      <c r="Q2848" s="51">
        <f t="shared" si="269"/>
        <v>8.3761000000000081</v>
      </c>
      <c r="R2848" s="46" t="s">
        <v>7299</v>
      </c>
    </row>
    <row r="2849" spans="1:18" ht="16.5" hidden="1" customHeight="1" x14ac:dyDescent="0.15">
      <c r="A2849" s="56" t="s">
        <v>4769</v>
      </c>
      <c r="B2849" s="98" t="s">
        <v>4770</v>
      </c>
      <c r="C2849" s="98" t="s">
        <v>4770</v>
      </c>
      <c r="D2849" s="56" t="s">
        <v>329</v>
      </c>
      <c r="E2849" s="56" t="s">
        <v>351</v>
      </c>
      <c r="F2849" s="56" t="s">
        <v>352</v>
      </c>
      <c r="G2849" s="66">
        <v>8.0000000000000002E-3</v>
      </c>
      <c r="H2849" s="65">
        <v>0</v>
      </c>
      <c r="I2849" s="47">
        <f t="shared" si="264"/>
        <v>0</v>
      </c>
      <c r="J2849" s="65">
        <v>0</v>
      </c>
      <c r="K2849" s="48">
        <f t="shared" si="265"/>
        <v>0</v>
      </c>
      <c r="L2849" s="65">
        <v>0</v>
      </c>
      <c r="M2849" s="60">
        <f t="shared" si="266"/>
        <v>0</v>
      </c>
      <c r="N2849" s="49">
        <v>1045</v>
      </c>
      <c r="O2849" s="62">
        <f t="shared" si="267"/>
        <v>8.36</v>
      </c>
      <c r="P2849" s="50">
        <f t="shared" si="268"/>
        <v>1045</v>
      </c>
      <c r="Q2849" s="51">
        <f t="shared" si="269"/>
        <v>8.36</v>
      </c>
      <c r="R2849" s="46" t="s">
        <v>7302</v>
      </c>
    </row>
    <row r="2850" spans="1:18" ht="16.5" hidden="1" customHeight="1" x14ac:dyDescent="0.15">
      <c r="A2850" s="56" t="s">
        <v>8865</v>
      </c>
      <c r="B2850" s="56" t="s">
        <v>8866</v>
      </c>
      <c r="C2850" s="56" t="s">
        <v>8867</v>
      </c>
      <c r="D2850" s="56" t="s">
        <v>329</v>
      </c>
      <c r="E2850" s="56" t="s">
        <v>391</v>
      </c>
      <c r="F2850" s="56" t="s">
        <v>392</v>
      </c>
      <c r="G2850" s="66">
        <v>2.7245000000000004</v>
      </c>
      <c r="H2850" s="65">
        <v>8</v>
      </c>
      <c r="I2850" s="47">
        <f t="shared" si="264"/>
        <v>21.796000000000003</v>
      </c>
      <c r="J2850" s="65">
        <v>0</v>
      </c>
      <c r="K2850" s="48">
        <f t="shared" si="265"/>
        <v>0</v>
      </c>
      <c r="L2850" s="65">
        <v>0</v>
      </c>
      <c r="M2850" s="60">
        <f t="shared" si="266"/>
        <v>0</v>
      </c>
      <c r="N2850" s="49">
        <v>0</v>
      </c>
      <c r="O2850" s="62">
        <f t="shared" si="267"/>
        <v>0</v>
      </c>
      <c r="P2850" s="50">
        <f t="shared" si="268"/>
        <v>8</v>
      </c>
      <c r="Q2850" s="51">
        <f t="shared" si="269"/>
        <v>21.796000000000003</v>
      </c>
      <c r="R2850" s="46" t="s">
        <v>7307</v>
      </c>
    </row>
    <row r="2851" spans="1:18" ht="16.5" hidden="1" customHeight="1" x14ac:dyDescent="0.15">
      <c r="A2851" s="56" t="s">
        <v>9252</v>
      </c>
      <c r="B2851" s="56" t="s">
        <v>9253</v>
      </c>
      <c r="C2851" s="56" t="s">
        <v>9254</v>
      </c>
      <c r="D2851" s="56" t="s">
        <v>329</v>
      </c>
      <c r="E2851" s="56" t="s">
        <v>391</v>
      </c>
      <c r="F2851" s="56" t="s">
        <v>392</v>
      </c>
      <c r="G2851" s="66">
        <v>3</v>
      </c>
      <c r="H2851" s="65">
        <v>16</v>
      </c>
      <c r="I2851" s="47">
        <f t="shared" si="264"/>
        <v>48</v>
      </c>
      <c r="J2851" s="65">
        <v>0</v>
      </c>
      <c r="K2851" s="48">
        <f t="shared" si="265"/>
        <v>0</v>
      </c>
      <c r="L2851" s="65">
        <v>0</v>
      </c>
      <c r="M2851" s="60">
        <f t="shared" si="266"/>
        <v>0</v>
      </c>
      <c r="N2851" s="49">
        <v>0</v>
      </c>
      <c r="O2851" s="62">
        <f t="shared" si="267"/>
        <v>0</v>
      </c>
      <c r="P2851" s="50">
        <f t="shared" si="268"/>
        <v>16</v>
      </c>
      <c r="Q2851" s="51">
        <f t="shared" si="269"/>
        <v>48</v>
      </c>
      <c r="R2851" s="46" t="s">
        <v>7307</v>
      </c>
    </row>
    <row r="2852" spans="1:18" ht="16.5" hidden="1" customHeight="1" x14ac:dyDescent="0.15">
      <c r="A2852" s="56" t="s">
        <v>8868</v>
      </c>
      <c r="B2852" s="56" t="s">
        <v>8869</v>
      </c>
      <c r="C2852" s="56" t="s">
        <v>8870</v>
      </c>
      <c r="D2852" s="56" t="s">
        <v>329</v>
      </c>
      <c r="E2852" s="56" t="s">
        <v>391</v>
      </c>
      <c r="F2852" s="56" t="s">
        <v>392</v>
      </c>
      <c r="G2852" s="66">
        <v>1.782</v>
      </c>
      <c r="H2852" s="65">
        <v>8</v>
      </c>
      <c r="I2852" s="47">
        <f t="shared" si="264"/>
        <v>14.256</v>
      </c>
      <c r="J2852" s="65">
        <v>0</v>
      </c>
      <c r="K2852" s="48">
        <f t="shared" si="265"/>
        <v>0</v>
      </c>
      <c r="L2852" s="65">
        <v>0</v>
      </c>
      <c r="M2852" s="60">
        <f t="shared" si="266"/>
        <v>0</v>
      </c>
      <c r="N2852" s="49">
        <v>0</v>
      </c>
      <c r="O2852" s="62">
        <f t="shared" si="267"/>
        <v>0</v>
      </c>
      <c r="P2852" s="50">
        <f t="shared" si="268"/>
        <v>8</v>
      </c>
      <c r="Q2852" s="51">
        <f t="shared" si="269"/>
        <v>14.256</v>
      </c>
      <c r="R2852" s="46" t="s">
        <v>7307</v>
      </c>
    </row>
    <row r="2853" spans="1:18" ht="16.5" hidden="1" customHeight="1" x14ac:dyDescent="0.15">
      <c r="A2853" s="56" t="s">
        <v>9255</v>
      </c>
      <c r="B2853" s="56" t="s">
        <v>9256</v>
      </c>
      <c r="C2853" s="56" t="s">
        <v>9257</v>
      </c>
      <c r="D2853" s="56" t="s">
        <v>329</v>
      </c>
      <c r="E2853" s="56" t="s">
        <v>391</v>
      </c>
      <c r="F2853" s="56" t="s">
        <v>392</v>
      </c>
      <c r="G2853" s="66">
        <v>209.23099999999999</v>
      </c>
      <c r="H2853" s="65">
        <v>8</v>
      </c>
      <c r="I2853" s="47">
        <f t="shared" si="264"/>
        <v>1673.848</v>
      </c>
      <c r="J2853" s="65">
        <v>0</v>
      </c>
      <c r="K2853" s="48">
        <f t="shared" si="265"/>
        <v>0</v>
      </c>
      <c r="L2853" s="65">
        <v>0</v>
      </c>
      <c r="M2853" s="60">
        <f t="shared" si="266"/>
        <v>0</v>
      </c>
      <c r="N2853" s="49">
        <v>0</v>
      </c>
      <c r="O2853" s="62">
        <f t="shared" si="267"/>
        <v>0</v>
      </c>
      <c r="P2853" s="50">
        <f t="shared" si="268"/>
        <v>8</v>
      </c>
      <c r="Q2853" s="51">
        <f t="shared" si="269"/>
        <v>1673.848</v>
      </c>
      <c r="R2853" s="46" t="s">
        <v>7307</v>
      </c>
    </row>
    <row r="2854" spans="1:18" ht="16.5" hidden="1" customHeight="1" x14ac:dyDescent="0.15">
      <c r="A2854" s="56" t="s">
        <v>9258</v>
      </c>
      <c r="B2854" s="56" t="s">
        <v>9259</v>
      </c>
      <c r="C2854" s="56" t="s">
        <v>9260</v>
      </c>
      <c r="D2854" s="56" t="s">
        <v>329</v>
      </c>
      <c r="E2854" s="56" t="s">
        <v>391</v>
      </c>
      <c r="F2854" s="56" t="s">
        <v>392</v>
      </c>
      <c r="G2854" s="66">
        <v>18.820500000000003</v>
      </c>
      <c r="H2854" s="65">
        <v>16</v>
      </c>
      <c r="I2854" s="47">
        <f t="shared" si="264"/>
        <v>301.12800000000004</v>
      </c>
      <c r="J2854" s="65">
        <v>0</v>
      </c>
      <c r="K2854" s="48">
        <f t="shared" si="265"/>
        <v>0</v>
      </c>
      <c r="L2854" s="65">
        <v>0</v>
      </c>
      <c r="M2854" s="60">
        <f t="shared" si="266"/>
        <v>0</v>
      </c>
      <c r="N2854" s="49">
        <v>0</v>
      </c>
      <c r="O2854" s="62">
        <f t="shared" si="267"/>
        <v>0</v>
      </c>
      <c r="P2854" s="50">
        <f t="shared" si="268"/>
        <v>16</v>
      </c>
      <c r="Q2854" s="51">
        <f t="shared" si="269"/>
        <v>301.12800000000004</v>
      </c>
      <c r="R2854" s="46" t="s">
        <v>7307</v>
      </c>
    </row>
    <row r="2855" spans="1:18" ht="16.5" hidden="1" customHeight="1" x14ac:dyDescent="0.15">
      <c r="A2855" s="56" t="s">
        <v>9261</v>
      </c>
      <c r="B2855" s="56" t="s">
        <v>9262</v>
      </c>
      <c r="C2855" s="56" t="s">
        <v>9263</v>
      </c>
      <c r="D2855" s="56" t="s">
        <v>329</v>
      </c>
      <c r="E2855" s="56" t="s">
        <v>391</v>
      </c>
      <c r="F2855" s="56" t="s">
        <v>392</v>
      </c>
      <c r="G2855" s="66">
        <v>2.8145454545454536</v>
      </c>
      <c r="H2855" s="65">
        <v>18</v>
      </c>
      <c r="I2855" s="47">
        <f t="shared" si="264"/>
        <v>50.661818181818163</v>
      </c>
      <c r="J2855" s="65">
        <v>0</v>
      </c>
      <c r="K2855" s="48">
        <f t="shared" si="265"/>
        <v>0</v>
      </c>
      <c r="L2855" s="65">
        <v>0</v>
      </c>
      <c r="M2855" s="60">
        <f t="shared" si="266"/>
        <v>0</v>
      </c>
      <c r="N2855" s="49">
        <v>0</v>
      </c>
      <c r="O2855" s="62">
        <f t="shared" si="267"/>
        <v>0</v>
      </c>
      <c r="P2855" s="50">
        <f t="shared" si="268"/>
        <v>18</v>
      </c>
      <c r="Q2855" s="51">
        <f t="shared" si="269"/>
        <v>50.661818181818163</v>
      </c>
      <c r="R2855" s="46" t="s">
        <v>7307</v>
      </c>
    </row>
    <row r="2856" spans="1:18" ht="16.5" hidden="1" customHeight="1" x14ac:dyDescent="0.15">
      <c r="A2856" s="56" t="s">
        <v>9264</v>
      </c>
      <c r="B2856" s="56" t="s">
        <v>9265</v>
      </c>
      <c r="C2856" s="56" t="s">
        <v>9265</v>
      </c>
      <c r="D2856" s="56" t="s">
        <v>329</v>
      </c>
      <c r="E2856" s="56" t="s">
        <v>391</v>
      </c>
      <c r="F2856" s="56" t="s">
        <v>392</v>
      </c>
      <c r="G2856" s="66">
        <v>7.6923333333333348</v>
      </c>
      <c r="H2856" s="65">
        <v>24</v>
      </c>
      <c r="I2856" s="47">
        <f t="shared" si="264"/>
        <v>184.61600000000004</v>
      </c>
      <c r="J2856" s="65">
        <v>0</v>
      </c>
      <c r="K2856" s="48">
        <f t="shared" si="265"/>
        <v>0</v>
      </c>
      <c r="L2856" s="65">
        <v>0</v>
      </c>
      <c r="M2856" s="60">
        <f t="shared" si="266"/>
        <v>0</v>
      </c>
      <c r="N2856" s="49">
        <v>0</v>
      </c>
      <c r="O2856" s="62">
        <f t="shared" si="267"/>
        <v>0</v>
      </c>
      <c r="P2856" s="50">
        <f t="shared" si="268"/>
        <v>24</v>
      </c>
      <c r="Q2856" s="51">
        <f t="shared" si="269"/>
        <v>184.61600000000004</v>
      </c>
      <c r="R2856" s="46" t="s">
        <v>7307</v>
      </c>
    </row>
    <row r="2857" spans="1:18" ht="16.5" hidden="1" customHeight="1" x14ac:dyDescent="0.15">
      <c r="A2857" s="56" t="s">
        <v>9266</v>
      </c>
      <c r="B2857" s="56" t="s">
        <v>9267</v>
      </c>
      <c r="C2857" s="56" t="s">
        <v>9268</v>
      </c>
      <c r="D2857" s="56" t="s">
        <v>329</v>
      </c>
      <c r="E2857" s="56" t="s">
        <v>391</v>
      </c>
      <c r="F2857" s="56" t="s">
        <v>392</v>
      </c>
      <c r="G2857" s="66">
        <v>15.384499999999997</v>
      </c>
      <c r="H2857" s="65">
        <v>8</v>
      </c>
      <c r="I2857" s="47">
        <f t="shared" si="264"/>
        <v>123.07599999999998</v>
      </c>
      <c r="J2857" s="65">
        <v>0</v>
      </c>
      <c r="K2857" s="48">
        <f t="shared" si="265"/>
        <v>0</v>
      </c>
      <c r="L2857" s="65">
        <v>0</v>
      </c>
      <c r="M2857" s="60">
        <f t="shared" si="266"/>
        <v>0</v>
      </c>
      <c r="N2857" s="49">
        <v>0</v>
      </c>
      <c r="O2857" s="62">
        <f t="shared" si="267"/>
        <v>0</v>
      </c>
      <c r="P2857" s="50">
        <f t="shared" si="268"/>
        <v>8</v>
      </c>
      <c r="Q2857" s="51">
        <f t="shared" si="269"/>
        <v>123.07599999999998</v>
      </c>
      <c r="R2857" s="46" t="s">
        <v>7307</v>
      </c>
    </row>
    <row r="2858" spans="1:18" ht="16.5" hidden="1" customHeight="1" x14ac:dyDescent="0.15">
      <c r="A2858" s="56" t="s">
        <v>9269</v>
      </c>
      <c r="B2858" s="56" t="s">
        <v>9270</v>
      </c>
      <c r="C2858" s="56" t="s">
        <v>9271</v>
      </c>
      <c r="D2858" s="56" t="s">
        <v>329</v>
      </c>
      <c r="E2858" s="56" t="s">
        <v>391</v>
      </c>
      <c r="F2858" s="56" t="s">
        <v>392</v>
      </c>
      <c r="G2858" s="66">
        <v>4.7010000000000005</v>
      </c>
      <c r="H2858" s="65">
        <v>8</v>
      </c>
      <c r="I2858" s="47">
        <f t="shared" si="264"/>
        <v>37.608000000000004</v>
      </c>
      <c r="J2858" s="65">
        <v>0</v>
      </c>
      <c r="K2858" s="48">
        <f t="shared" si="265"/>
        <v>0</v>
      </c>
      <c r="L2858" s="65">
        <v>0</v>
      </c>
      <c r="M2858" s="60">
        <f t="shared" si="266"/>
        <v>0</v>
      </c>
      <c r="N2858" s="49">
        <v>0</v>
      </c>
      <c r="O2858" s="62">
        <f t="shared" si="267"/>
        <v>0</v>
      </c>
      <c r="P2858" s="50">
        <f t="shared" si="268"/>
        <v>8</v>
      </c>
      <c r="Q2858" s="51">
        <f t="shared" si="269"/>
        <v>37.608000000000004</v>
      </c>
      <c r="R2858" s="46" t="s">
        <v>7307</v>
      </c>
    </row>
    <row r="2859" spans="1:18" ht="16.5" hidden="1" customHeight="1" x14ac:dyDescent="0.15">
      <c r="A2859" s="56" t="s">
        <v>9272</v>
      </c>
      <c r="B2859" s="56" t="s">
        <v>9273</v>
      </c>
      <c r="C2859" s="56" t="s">
        <v>9274</v>
      </c>
      <c r="D2859" s="56" t="s">
        <v>329</v>
      </c>
      <c r="E2859" s="56" t="s">
        <v>391</v>
      </c>
      <c r="F2859" s="56" t="s">
        <v>392</v>
      </c>
      <c r="G2859" s="66">
        <v>7.6924999999999999</v>
      </c>
      <c r="H2859" s="65">
        <v>8</v>
      </c>
      <c r="I2859" s="47">
        <f t="shared" si="264"/>
        <v>61.54</v>
      </c>
      <c r="J2859" s="65">
        <v>0</v>
      </c>
      <c r="K2859" s="48">
        <f t="shared" si="265"/>
        <v>0</v>
      </c>
      <c r="L2859" s="65">
        <v>0</v>
      </c>
      <c r="M2859" s="60">
        <f t="shared" si="266"/>
        <v>0</v>
      </c>
      <c r="N2859" s="49">
        <v>0</v>
      </c>
      <c r="O2859" s="62">
        <f t="shared" si="267"/>
        <v>0</v>
      </c>
      <c r="P2859" s="50">
        <f t="shared" si="268"/>
        <v>8</v>
      </c>
      <c r="Q2859" s="51">
        <f t="shared" si="269"/>
        <v>61.54</v>
      </c>
      <c r="R2859" s="46" t="s">
        <v>7307</v>
      </c>
    </row>
    <row r="2860" spans="1:18" ht="16.5" hidden="1" customHeight="1" x14ac:dyDescent="0.15">
      <c r="A2860" s="56" t="s">
        <v>9275</v>
      </c>
      <c r="B2860" s="56" t="s">
        <v>9276</v>
      </c>
      <c r="C2860" s="56" t="s">
        <v>9277</v>
      </c>
      <c r="D2860" s="56" t="s">
        <v>329</v>
      </c>
      <c r="E2860" s="56" t="s">
        <v>391</v>
      </c>
      <c r="F2860" s="56" t="s">
        <v>392</v>
      </c>
      <c r="G2860" s="66">
        <v>6.8375000000000004</v>
      </c>
      <c r="H2860" s="65">
        <v>8</v>
      </c>
      <c r="I2860" s="47">
        <f t="shared" si="264"/>
        <v>54.7</v>
      </c>
      <c r="J2860" s="65">
        <v>0</v>
      </c>
      <c r="K2860" s="48">
        <f t="shared" si="265"/>
        <v>0</v>
      </c>
      <c r="L2860" s="65">
        <v>0</v>
      </c>
      <c r="M2860" s="60">
        <f t="shared" si="266"/>
        <v>0</v>
      </c>
      <c r="N2860" s="49">
        <v>0</v>
      </c>
      <c r="O2860" s="62">
        <f t="shared" si="267"/>
        <v>0</v>
      </c>
      <c r="P2860" s="50">
        <f t="shared" si="268"/>
        <v>8</v>
      </c>
      <c r="Q2860" s="51">
        <f t="shared" si="269"/>
        <v>54.7</v>
      </c>
      <c r="R2860" s="46" t="s">
        <v>7307</v>
      </c>
    </row>
    <row r="2861" spans="1:18" ht="16.5" hidden="1" customHeight="1" x14ac:dyDescent="0.15">
      <c r="A2861" s="56" t="s">
        <v>8880</v>
      </c>
      <c r="B2861" s="56" t="s">
        <v>8881</v>
      </c>
      <c r="C2861" s="56" t="s">
        <v>8882</v>
      </c>
      <c r="D2861" s="56" t="s">
        <v>329</v>
      </c>
      <c r="E2861" s="56" t="s">
        <v>391</v>
      </c>
      <c r="F2861" s="56" t="s">
        <v>392</v>
      </c>
      <c r="G2861" s="66">
        <v>0.1</v>
      </c>
      <c r="H2861" s="65">
        <v>10</v>
      </c>
      <c r="I2861" s="47">
        <f t="shared" si="264"/>
        <v>1</v>
      </c>
      <c r="J2861" s="65">
        <v>0</v>
      </c>
      <c r="K2861" s="48">
        <f t="shared" si="265"/>
        <v>0</v>
      </c>
      <c r="L2861" s="65">
        <v>0</v>
      </c>
      <c r="M2861" s="60">
        <f t="shared" si="266"/>
        <v>0</v>
      </c>
      <c r="N2861" s="49">
        <v>0</v>
      </c>
      <c r="O2861" s="62">
        <f t="shared" si="267"/>
        <v>0</v>
      </c>
      <c r="P2861" s="50">
        <f t="shared" si="268"/>
        <v>10</v>
      </c>
      <c r="Q2861" s="51">
        <f t="shared" si="269"/>
        <v>1</v>
      </c>
      <c r="R2861" s="46" t="s">
        <v>7307</v>
      </c>
    </row>
    <row r="2862" spans="1:18" ht="16.5" hidden="1" customHeight="1" x14ac:dyDescent="0.15">
      <c r="A2862" s="56" t="s">
        <v>8860</v>
      </c>
      <c r="B2862" s="56" t="s">
        <v>8861</v>
      </c>
      <c r="C2862" s="56" t="s">
        <v>8862</v>
      </c>
      <c r="D2862" s="56" t="s">
        <v>329</v>
      </c>
      <c r="E2862" s="56" t="s">
        <v>391</v>
      </c>
      <c r="F2862" s="56" t="s">
        <v>392</v>
      </c>
      <c r="G2862" s="66">
        <v>0.4</v>
      </c>
      <c r="H2862" s="65">
        <v>10</v>
      </c>
      <c r="I2862" s="47">
        <f t="shared" si="264"/>
        <v>4</v>
      </c>
      <c r="J2862" s="65">
        <v>0</v>
      </c>
      <c r="K2862" s="48">
        <f t="shared" si="265"/>
        <v>0</v>
      </c>
      <c r="L2862" s="65">
        <v>0</v>
      </c>
      <c r="M2862" s="60">
        <f t="shared" si="266"/>
        <v>0</v>
      </c>
      <c r="N2862" s="49">
        <v>0</v>
      </c>
      <c r="O2862" s="62">
        <f t="shared" si="267"/>
        <v>0</v>
      </c>
      <c r="P2862" s="50">
        <f t="shared" si="268"/>
        <v>10</v>
      </c>
      <c r="Q2862" s="51">
        <f t="shared" si="269"/>
        <v>4</v>
      </c>
      <c r="R2862" s="46" t="s">
        <v>7307</v>
      </c>
    </row>
    <row r="2863" spans="1:18" ht="16.5" hidden="1" customHeight="1" x14ac:dyDescent="0.15">
      <c r="A2863" s="56" t="s">
        <v>9315</v>
      </c>
      <c r="B2863" s="56" t="s">
        <v>9316</v>
      </c>
      <c r="C2863" s="56" t="s">
        <v>9250</v>
      </c>
      <c r="D2863" s="56" t="s">
        <v>329</v>
      </c>
      <c r="E2863" s="56" t="s">
        <v>391</v>
      </c>
      <c r="F2863" s="56" t="s">
        <v>392</v>
      </c>
      <c r="G2863" s="66">
        <v>0.85449999999999982</v>
      </c>
      <c r="H2863" s="65">
        <v>8</v>
      </c>
      <c r="I2863" s="47">
        <f t="shared" si="264"/>
        <v>6.8359999999999985</v>
      </c>
      <c r="J2863" s="65">
        <v>0</v>
      </c>
      <c r="K2863" s="48">
        <f t="shared" si="265"/>
        <v>0</v>
      </c>
      <c r="L2863" s="65">
        <v>0</v>
      </c>
      <c r="M2863" s="60">
        <f t="shared" si="266"/>
        <v>0</v>
      </c>
      <c r="N2863" s="49">
        <v>0</v>
      </c>
      <c r="O2863" s="62">
        <f t="shared" si="267"/>
        <v>0</v>
      </c>
      <c r="P2863" s="50">
        <f t="shared" si="268"/>
        <v>8</v>
      </c>
      <c r="Q2863" s="51">
        <f t="shared" si="269"/>
        <v>6.8359999999999985</v>
      </c>
      <c r="R2863" s="46" t="s">
        <v>7303</v>
      </c>
    </row>
    <row r="2864" spans="1:18" ht="16.5" hidden="1" customHeight="1" x14ac:dyDescent="0.15">
      <c r="A2864" s="56" t="s">
        <v>9317</v>
      </c>
      <c r="B2864" s="56" t="s">
        <v>9318</v>
      </c>
      <c r="C2864" s="56" t="s">
        <v>9319</v>
      </c>
      <c r="D2864" s="56" t="s">
        <v>329</v>
      </c>
      <c r="E2864" s="56" t="s">
        <v>391</v>
      </c>
      <c r="F2864" s="56" t="s">
        <v>392</v>
      </c>
      <c r="G2864" s="66">
        <v>2.5640000000000001</v>
      </c>
      <c r="H2864" s="65">
        <v>13</v>
      </c>
      <c r="I2864" s="47">
        <f t="shared" si="264"/>
        <v>33.332000000000001</v>
      </c>
      <c r="J2864" s="65">
        <v>0</v>
      </c>
      <c r="K2864" s="48">
        <f t="shared" si="265"/>
        <v>0</v>
      </c>
      <c r="L2864" s="65">
        <v>0</v>
      </c>
      <c r="M2864" s="60">
        <f t="shared" si="266"/>
        <v>0</v>
      </c>
      <c r="N2864" s="49">
        <v>0</v>
      </c>
      <c r="O2864" s="62">
        <f t="shared" si="267"/>
        <v>0</v>
      </c>
      <c r="P2864" s="50">
        <f t="shared" si="268"/>
        <v>13</v>
      </c>
      <c r="Q2864" s="51">
        <f t="shared" si="269"/>
        <v>33.332000000000001</v>
      </c>
      <c r="R2864" s="46" t="s">
        <v>7303</v>
      </c>
    </row>
    <row r="2865" spans="1:18" ht="16.5" hidden="1" customHeight="1" x14ac:dyDescent="0.15">
      <c r="A2865" s="56" t="s">
        <v>9320</v>
      </c>
      <c r="B2865" s="56" t="s">
        <v>9321</v>
      </c>
      <c r="C2865" s="56" t="s">
        <v>9322</v>
      </c>
      <c r="D2865" s="56" t="s">
        <v>329</v>
      </c>
      <c r="E2865" s="56" t="s">
        <v>391</v>
      </c>
      <c r="F2865" s="56" t="s">
        <v>392</v>
      </c>
      <c r="G2865" s="66">
        <v>47.008499999999998</v>
      </c>
      <c r="H2865" s="65">
        <v>13</v>
      </c>
      <c r="I2865" s="47">
        <f t="shared" si="264"/>
        <v>611.1105</v>
      </c>
      <c r="J2865" s="65">
        <v>0</v>
      </c>
      <c r="K2865" s="48">
        <f t="shared" si="265"/>
        <v>0</v>
      </c>
      <c r="L2865" s="65">
        <v>0</v>
      </c>
      <c r="M2865" s="60">
        <f t="shared" si="266"/>
        <v>0</v>
      </c>
      <c r="N2865" s="49">
        <v>0</v>
      </c>
      <c r="O2865" s="62">
        <f t="shared" si="267"/>
        <v>0</v>
      </c>
      <c r="P2865" s="50">
        <f t="shared" si="268"/>
        <v>13</v>
      </c>
      <c r="Q2865" s="51">
        <f t="shared" si="269"/>
        <v>611.1105</v>
      </c>
      <c r="R2865" s="46" t="s">
        <v>7303</v>
      </c>
    </row>
    <row r="2866" spans="1:18" ht="16.5" hidden="1" customHeight="1" x14ac:dyDescent="0.15">
      <c r="A2866" s="56" t="s">
        <v>9323</v>
      </c>
      <c r="B2866" s="56" t="s">
        <v>9324</v>
      </c>
      <c r="C2866" s="56" t="s">
        <v>9325</v>
      </c>
      <c r="D2866" s="56" t="s">
        <v>329</v>
      </c>
      <c r="E2866" s="56" t="s">
        <v>391</v>
      </c>
      <c r="F2866" s="56" t="s">
        <v>392</v>
      </c>
      <c r="G2866" s="66">
        <v>15.384499999999997</v>
      </c>
      <c r="H2866" s="65">
        <v>8</v>
      </c>
      <c r="I2866" s="47">
        <f t="shared" si="264"/>
        <v>123.07599999999998</v>
      </c>
      <c r="J2866" s="65">
        <v>0</v>
      </c>
      <c r="K2866" s="48">
        <f t="shared" si="265"/>
        <v>0</v>
      </c>
      <c r="L2866" s="65">
        <v>0</v>
      </c>
      <c r="M2866" s="60">
        <f t="shared" si="266"/>
        <v>0</v>
      </c>
      <c r="N2866" s="49">
        <v>0</v>
      </c>
      <c r="O2866" s="62">
        <f t="shared" si="267"/>
        <v>0</v>
      </c>
      <c r="P2866" s="50">
        <f t="shared" si="268"/>
        <v>8</v>
      </c>
      <c r="Q2866" s="51">
        <f t="shared" si="269"/>
        <v>123.07599999999998</v>
      </c>
      <c r="R2866" s="46" t="s">
        <v>7303</v>
      </c>
    </row>
    <row r="2867" spans="1:18" ht="16.5" hidden="1" customHeight="1" x14ac:dyDescent="0.15">
      <c r="A2867" s="56" t="s">
        <v>9326</v>
      </c>
      <c r="B2867" s="56" t="s">
        <v>9327</v>
      </c>
      <c r="C2867" s="56" t="s">
        <v>9328</v>
      </c>
      <c r="D2867" s="56" t="s">
        <v>329</v>
      </c>
      <c r="E2867" s="56" t="s">
        <v>391</v>
      </c>
      <c r="F2867" s="56" t="s">
        <v>392</v>
      </c>
      <c r="G2867" s="66">
        <v>7.5212500000000002</v>
      </c>
      <c r="H2867" s="65">
        <v>26</v>
      </c>
      <c r="I2867" s="47">
        <f t="shared" si="264"/>
        <v>195.55250000000001</v>
      </c>
      <c r="J2867" s="65">
        <v>0</v>
      </c>
      <c r="K2867" s="48">
        <f t="shared" si="265"/>
        <v>0</v>
      </c>
      <c r="L2867" s="65">
        <v>0</v>
      </c>
      <c r="M2867" s="60">
        <f t="shared" si="266"/>
        <v>0</v>
      </c>
      <c r="N2867" s="49">
        <v>0</v>
      </c>
      <c r="O2867" s="62">
        <f t="shared" si="267"/>
        <v>0</v>
      </c>
      <c r="P2867" s="50">
        <f t="shared" si="268"/>
        <v>26</v>
      </c>
      <c r="Q2867" s="51">
        <f t="shared" si="269"/>
        <v>195.55250000000001</v>
      </c>
      <c r="R2867" s="46" t="s">
        <v>7303</v>
      </c>
    </row>
    <row r="2868" spans="1:18" ht="16.5" hidden="1" customHeight="1" x14ac:dyDescent="0.15">
      <c r="A2868" s="56" t="s">
        <v>9329</v>
      </c>
      <c r="B2868" s="56" t="s">
        <v>9330</v>
      </c>
      <c r="C2868" s="56" t="s">
        <v>9331</v>
      </c>
      <c r="D2868" s="56" t="s">
        <v>329</v>
      </c>
      <c r="E2868" s="56" t="s">
        <v>391</v>
      </c>
      <c r="F2868" s="56" t="s">
        <v>392</v>
      </c>
      <c r="G2868" s="66">
        <v>5.9830000000000005</v>
      </c>
      <c r="H2868" s="65">
        <v>13</v>
      </c>
      <c r="I2868" s="47">
        <f t="shared" si="264"/>
        <v>77.779000000000011</v>
      </c>
      <c r="J2868" s="65">
        <v>0</v>
      </c>
      <c r="K2868" s="48">
        <f t="shared" si="265"/>
        <v>0</v>
      </c>
      <c r="L2868" s="65">
        <v>0</v>
      </c>
      <c r="M2868" s="60">
        <f t="shared" si="266"/>
        <v>0</v>
      </c>
      <c r="N2868" s="49">
        <v>0</v>
      </c>
      <c r="O2868" s="62">
        <f t="shared" si="267"/>
        <v>0</v>
      </c>
      <c r="P2868" s="50">
        <f t="shared" si="268"/>
        <v>13</v>
      </c>
      <c r="Q2868" s="51">
        <f t="shared" si="269"/>
        <v>77.779000000000011</v>
      </c>
      <c r="R2868" s="46" t="s">
        <v>7303</v>
      </c>
    </row>
    <row r="2869" spans="1:18" ht="16.5" hidden="1" customHeight="1" x14ac:dyDescent="0.15">
      <c r="A2869" s="56" t="s">
        <v>9332</v>
      </c>
      <c r="B2869" s="56" t="s">
        <v>9333</v>
      </c>
      <c r="C2869" s="56" t="s">
        <v>9334</v>
      </c>
      <c r="D2869" s="56" t="s">
        <v>329</v>
      </c>
      <c r="E2869" s="56" t="s">
        <v>391</v>
      </c>
      <c r="F2869" s="56" t="s">
        <v>392</v>
      </c>
      <c r="G2869" s="66">
        <v>0.51300000000000012</v>
      </c>
      <c r="H2869" s="65">
        <v>3</v>
      </c>
      <c r="I2869" s="47">
        <f t="shared" si="264"/>
        <v>1.5390000000000004</v>
      </c>
      <c r="J2869" s="65">
        <v>0</v>
      </c>
      <c r="K2869" s="48">
        <f t="shared" si="265"/>
        <v>0</v>
      </c>
      <c r="L2869" s="65">
        <v>0</v>
      </c>
      <c r="M2869" s="60">
        <f t="shared" si="266"/>
        <v>0</v>
      </c>
      <c r="N2869" s="49">
        <v>0</v>
      </c>
      <c r="O2869" s="62">
        <f t="shared" si="267"/>
        <v>0</v>
      </c>
      <c r="P2869" s="50">
        <f t="shared" si="268"/>
        <v>3</v>
      </c>
      <c r="Q2869" s="51">
        <f t="shared" si="269"/>
        <v>1.5390000000000004</v>
      </c>
      <c r="R2869" s="46" t="s">
        <v>7303</v>
      </c>
    </row>
    <row r="2870" spans="1:18" ht="16.5" hidden="1" customHeight="1" x14ac:dyDescent="0.15">
      <c r="A2870" s="56" t="s">
        <v>9335</v>
      </c>
      <c r="B2870" s="56" t="s">
        <v>9336</v>
      </c>
      <c r="C2870" s="56" t="s">
        <v>9337</v>
      </c>
      <c r="D2870" s="56" t="s">
        <v>329</v>
      </c>
      <c r="E2870" s="56" t="s">
        <v>391</v>
      </c>
      <c r="F2870" s="56" t="s">
        <v>392</v>
      </c>
      <c r="G2870" s="66">
        <v>1.7094999999999998</v>
      </c>
      <c r="H2870" s="65">
        <v>8</v>
      </c>
      <c r="I2870" s="47">
        <f t="shared" si="264"/>
        <v>13.675999999999998</v>
      </c>
      <c r="J2870" s="65">
        <v>0</v>
      </c>
      <c r="K2870" s="48">
        <f t="shared" si="265"/>
        <v>0</v>
      </c>
      <c r="L2870" s="65">
        <v>0</v>
      </c>
      <c r="M2870" s="60">
        <f t="shared" si="266"/>
        <v>0</v>
      </c>
      <c r="N2870" s="49">
        <v>0</v>
      </c>
      <c r="O2870" s="62">
        <f t="shared" si="267"/>
        <v>0</v>
      </c>
      <c r="P2870" s="50">
        <f t="shared" si="268"/>
        <v>8</v>
      </c>
      <c r="Q2870" s="51">
        <f t="shared" si="269"/>
        <v>13.675999999999998</v>
      </c>
      <c r="R2870" s="46" t="s">
        <v>7303</v>
      </c>
    </row>
    <row r="2871" spans="1:18" ht="16.5" hidden="1" customHeight="1" x14ac:dyDescent="0.15">
      <c r="A2871" s="56" t="s">
        <v>9338</v>
      </c>
      <c r="B2871" s="56" t="s">
        <v>9339</v>
      </c>
      <c r="C2871" s="56" t="s">
        <v>9340</v>
      </c>
      <c r="D2871" s="56" t="s">
        <v>329</v>
      </c>
      <c r="E2871" s="56" t="s">
        <v>391</v>
      </c>
      <c r="F2871" s="56" t="s">
        <v>392</v>
      </c>
      <c r="G2871" s="66">
        <v>1.7094999999999998</v>
      </c>
      <c r="H2871" s="65">
        <v>8</v>
      </c>
      <c r="I2871" s="47">
        <f t="shared" si="264"/>
        <v>13.675999999999998</v>
      </c>
      <c r="J2871" s="65">
        <v>0</v>
      </c>
      <c r="K2871" s="48">
        <f t="shared" si="265"/>
        <v>0</v>
      </c>
      <c r="L2871" s="65">
        <v>0</v>
      </c>
      <c r="M2871" s="60">
        <f t="shared" si="266"/>
        <v>0</v>
      </c>
      <c r="N2871" s="49">
        <v>0</v>
      </c>
      <c r="O2871" s="62">
        <f t="shared" si="267"/>
        <v>0</v>
      </c>
      <c r="P2871" s="50">
        <f t="shared" si="268"/>
        <v>8</v>
      </c>
      <c r="Q2871" s="51">
        <f t="shared" si="269"/>
        <v>13.675999999999998</v>
      </c>
      <c r="R2871" s="46" t="s">
        <v>7303</v>
      </c>
    </row>
    <row r="2872" spans="1:18" ht="16.5" hidden="1" customHeight="1" x14ac:dyDescent="0.15">
      <c r="A2872" s="56" t="s">
        <v>9341</v>
      </c>
      <c r="B2872" s="56" t="s">
        <v>9342</v>
      </c>
      <c r="C2872" s="56" t="s">
        <v>9343</v>
      </c>
      <c r="D2872" s="56" t="s">
        <v>329</v>
      </c>
      <c r="E2872" s="56" t="s">
        <v>391</v>
      </c>
      <c r="F2872" s="56" t="s">
        <v>392</v>
      </c>
      <c r="G2872" s="66">
        <v>1.282</v>
      </c>
      <c r="H2872" s="65">
        <v>8</v>
      </c>
      <c r="I2872" s="47">
        <f t="shared" si="264"/>
        <v>10.256</v>
      </c>
      <c r="J2872" s="65">
        <v>0</v>
      </c>
      <c r="K2872" s="48">
        <f t="shared" si="265"/>
        <v>0</v>
      </c>
      <c r="L2872" s="65">
        <v>0</v>
      </c>
      <c r="M2872" s="60">
        <f t="shared" si="266"/>
        <v>0</v>
      </c>
      <c r="N2872" s="49">
        <v>0</v>
      </c>
      <c r="O2872" s="62">
        <f t="shared" si="267"/>
        <v>0</v>
      </c>
      <c r="P2872" s="50">
        <f t="shared" si="268"/>
        <v>8</v>
      </c>
      <c r="Q2872" s="51">
        <f t="shared" si="269"/>
        <v>10.256</v>
      </c>
      <c r="R2872" s="46" t="s">
        <v>7303</v>
      </c>
    </row>
    <row r="2873" spans="1:18" ht="16.5" hidden="1" customHeight="1" x14ac:dyDescent="0.15">
      <c r="A2873" s="56" t="s">
        <v>9245</v>
      </c>
      <c r="B2873" s="56" t="s">
        <v>9246</v>
      </c>
      <c r="C2873" s="56" t="s">
        <v>9247</v>
      </c>
      <c r="D2873" s="56" t="s">
        <v>329</v>
      </c>
      <c r="E2873" s="56" t="s">
        <v>391</v>
      </c>
      <c r="F2873" s="56" t="s">
        <v>392</v>
      </c>
      <c r="G2873" s="66">
        <v>0.62999999999999989</v>
      </c>
      <c r="H2873" s="65">
        <v>8</v>
      </c>
      <c r="I2873" s="47">
        <f t="shared" si="264"/>
        <v>5.0399999999999991</v>
      </c>
      <c r="J2873" s="65">
        <v>0</v>
      </c>
      <c r="K2873" s="48">
        <f t="shared" si="265"/>
        <v>0</v>
      </c>
      <c r="L2873" s="65">
        <v>0</v>
      </c>
      <c r="M2873" s="60">
        <f t="shared" si="266"/>
        <v>0</v>
      </c>
      <c r="N2873" s="49">
        <v>0</v>
      </c>
      <c r="O2873" s="62">
        <f t="shared" si="267"/>
        <v>0</v>
      </c>
      <c r="P2873" s="50">
        <f t="shared" si="268"/>
        <v>8</v>
      </c>
      <c r="Q2873" s="51">
        <f t="shared" si="269"/>
        <v>5.0399999999999991</v>
      </c>
      <c r="R2873" s="46" t="s">
        <v>7307</v>
      </c>
    </row>
    <row r="2874" spans="1:18" ht="16.5" hidden="1" customHeight="1" x14ac:dyDescent="0.15">
      <c r="A2874" s="56" t="s">
        <v>8914</v>
      </c>
      <c r="B2874" s="56" t="s">
        <v>8915</v>
      </c>
      <c r="C2874" s="56" t="s">
        <v>8916</v>
      </c>
      <c r="D2874" s="56" t="s">
        <v>329</v>
      </c>
      <c r="E2874" s="56" t="s">
        <v>391</v>
      </c>
      <c r="F2874" s="56" t="s">
        <v>392</v>
      </c>
      <c r="G2874" s="66">
        <v>0</v>
      </c>
      <c r="H2874" s="65">
        <v>10</v>
      </c>
      <c r="I2874" s="47">
        <f t="shared" si="264"/>
        <v>0</v>
      </c>
      <c r="J2874" s="65">
        <v>0</v>
      </c>
      <c r="K2874" s="48">
        <f t="shared" si="265"/>
        <v>0</v>
      </c>
      <c r="L2874" s="65">
        <v>0</v>
      </c>
      <c r="M2874" s="60">
        <f t="shared" si="266"/>
        <v>0</v>
      </c>
      <c r="N2874" s="49">
        <v>0</v>
      </c>
      <c r="O2874" s="62">
        <f t="shared" si="267"/>
        <v>0</v>
      </c>
      <c r="P2874" s="50">
        <f t="shared" si="268"/>
        <v>10</v>
      </c>
      <c r="Q2874" s="51">
        <f t="shared" si="269"/>
        <v>0</v>
      </c>
      <c r="R2874" s="46" t="s">
        <v>7303</v>
      </c>
    </row>
    <row r="2875" spans="1:18" ht="16.5" hidden="1" customHeight="1" x14ac:dyDescent="0.15">
      <c r="A2875" s="56" t="s">
        <v>8917</v>
      </c>
      <c r="B2875" s="56" t="s">
        <v>8918</v>
      </c>
      <c r="C2875" s="56" t="s">
        <v>8919</v>
      </c>
      <c r="D2875" s="56" t="s">
        <v>329</v>
      </c>
      <c r="E2875" s="56" t="s">
        <v>391</v>
      </c>
      <c r="F2875" s="56" t="s">
        <v>392</v>
      </c>
      <c r="G2875" s="66">
        <v>2.5640000000000001</v>
      </c>
      <c r="H2875" s="65">
        <v>5</v>
      </c>
      <c r="I2875" s="47">
        <f t="shared" si="264"/>
        <v>12.82</v>
      </c>
      <c r="J2875" s="65">
        <v>0</v>
      </c>
      <c r="K2875" s="48">
        <f t="shared" si="265"/>
        <v>0</v>
      </c>
      <c r="L2875" s="65">
        <v>0</v>
      </c>
      <c r="M2875" s="60">
        <f t="shared" si="266"/>
        <v>0</v>
      </c>
      <c r="N2875" s="49">
        <v>0</v>
      </c>
      <c r="O2875" s="62">
        <f t="shared" si="267"/>
        <v>0</v>
      </c>
      <c r="P2875" s="50">
        <f t="shared" si="268"/>
        <v>5</v>
      </c>
      <c r="Q2875" s="51">
        <f t="shared" si="269"/>
        <v>12.82</v>
      </c>
      <c r="R2875" s="46" t="s">
        <v>7303</v>
      </c>
    </row>
    <row r="2876" spans="1:18" ht="16.5" hidden="1" customHeight="1" x14ac:dyDescent="0.15">
      <c r="A2876" s="56" t="s">
        <v>8920</v>
      </c>
      <c r="B2876" s="56" t="s">
        <v>8921</v>
      </c>
      <c r="C2876" s="56" t="s">
        <v>8919</v>
      </c>
      <c r="D2876" s="56" t="s">
        <v>329</v>
      </c>
      <c r="E2876" s="56" t="s">
        <v>391</v>
      </c>
      <c r="F2876" s="56" t="s">
        <v>392</v>
      </c>
      <c r="G2876" s="66">
        <v>1.7100000000000002</v>
      </c>
      <c r="H2876" s="65">
        <v>5</v>
      </c>
      <c r="I2876" s="47">
        <f t="shared" si="264"/>
        <v>8.5500000000000007</v>
      </c>
      <c r="J2876" s="65">
        <v>0</v>
      </c>
      <c r="K2876" s="48">
        <f t="shared" si="265"/>
        <v>0</v>
      </c>
      <c r="L2876" s="65">
        <v>0</v>
      </c>
      <c r="M2876" s="60">
        <f t="shared" si="266"/>
        <v>0</v>
      </c>
      <c r="N2876" s="49">
        <v>0</v>
      </c>
      <c r="O2876" s="62">
        <f t="shared" si="267"/>
        <v>0</v>
      </c>
      <c r="P2876" s="50">
        <f t="shared" si="268"/>
        <v>5</v>
      </c>
      <c r="Q2876" s="51">
        <f t="shared" si="269"/>
        <v>8.5500000000000007</v>
      </c>
      <c r="R2876" s="46" t="s">
        <v>7303</v>
      </c>
    </row>
    <row r="2877" spans="1:18" ht="16.5" hidden="1" customHeight="1" x14ac:dyDescent="0.15">
      <c r="A2877" s="56" t="s">
        <v>9278</v>
      </c>
      <c r="B2877" s="56" t="s">
        <v>9279</v>
      </c>
      <c r="C2877" s="56" t="s">
        <v>9280</v>
      </c>
      <c r="D2877" s="56" t="s">
        <v>406</v>
      </c>
      <c r="E2877" s="56" t="s">
        <v>391</v>
      </c>
      <c r="F2877" s="56" t="s">
        <v>392</v>
      </c>
      <c r="G2877" s="66">
        <v>16.922999999999998</v>
      </c>
      <c r="H2877" s="65">
        <v>13</v>
      </c>
      <c r="I2877" s="47">
        <f t="shared" si="264"/>
        <v>219.99899999999997</v>
      </c>
      <c r="J2877" s="65">
        <v>0</v>
      </c>
      <c r="K2877" s="48">
        <f t="shared" si="265"/>
        <v>0</v>
      </c>
      <c r="L2877" s="65">
        <v>0</v>
      </c>
      <c r="M2877" s="60">
        <f t="shared" si="266"/>
        <v>0</v>
      </c>
      <c r="N2877" s="49">
        <v>0</v>
      </c>
      <c r="O2877" s="62">
        <f t="shared" si="267"/>
        <v>0</v>
      </c>
      <c r="P2877" s="50">
        <f t="shared" si="268"/>
        <v>13</v>
      </c>
      <c r="Q2877" s="51">
        <f t="shared" si="269"/>
        <v>219.99899999999997</v>
      </c>
      <c r="R2877" s="46" t="s">
        <v>7307</v>
      </c>
    </row>
    <row r="2878" spans="1:18" ht="16.5" hidden="1" customHeight="1" x14ac:dyDescent="0.15">
      <c r="A2878" s="56" t="s">
        <v>8895</v>
      </c>
      <c r="B2878" s="56" t="s">
        <v>8896</v>
      </c>
      <c r="C2878" s="56" t="s">
        <v>8896</v>
      </c>
      <c r="D2878" s="56" t="s">
        <v>406</v>
      </c>
      <c r="E2878" s="56" t="s">
        <v>391</v>
      </c>
      <c r="F2878" s="56" t="s">
        <v>392</v>
      </c>
      <c r="G2878" s="66">
        <v>0.49349999999999999</v>
      </c>
      <c r="H2878" s="65">
        <v>46</v>
      </c>
      <c r="I2878" s="47">
        <f t="shared" si="264"/>
        <v>22.701000000000001</v>
      </c>
      <c r="J2878" s="65">
        <v>0</v>
      </c>
      <c r="K2878" s="48">
        <f t="shared" si="265"/>
        <v>0</v>
      </c>
      <c r="L2878" s="65">
        <v>0</v>
      </c>
      <c r="M2878" s="60">
        <f t="shared" si="266"/>
        <v>0</v>
      </c>
      <c r="N2878" s="49">
        <v>0</v>
      </c>
      <c r="O2878" s="62">
        <f t="shared" si="267"/>
        <v>0</v>
      </c>
      <c r="P2878" s="50">
        <f t="shared" si="268"/>
        <v>46</v>
      </c>
      <c r="Q2878" s="51">
        <f t="shared" si="269"/>
        <v>22.701000000000001</v>
      </c>
      <c r="R2878" s="46" t="s">
        <v>7302</v>
      </c>
    </row>
    <row r="2879" spans="1:18" ht="16.5" hidden="1" customHeight="1" x14ac:dyDescent="0.15">
      <c r="A2879" s="56" t="s">
        <v>8897</v>
      </c>
      <c r="B2879" s="56" t="s">
        <v>8898</v>
      </c>
      <c r="C2879" s="56" t="s">
        <v>8898</v>
      </c>
      <c r="D2879" s="56" t="s">
        <v>406</v>
      </c>
      <c r="E2879" s="56" t="s">
        <v>391</v>
      </c>
      <c r="F2879" s="56" t="s">
        <v>392</v>
      </c>
      <c r="G2879" s="66">
        <v>0.21000000000000005</v>
      </c>
      <c r="H2879" s="65">
        <v>50</v>
      </c>
      <c r="I2879" s="47">
        <f t="shared" si="264"/>
        <v>10.500000000000002</v>
      </c>
      <c r="J2879" s="65">
        <v>0</v>
      </c>
      <c r="K2879" s="48">
        <f t="shared" si="265"/>
        <v>0</v>
      </c>
      <c r="L2879" s="65">
        <v>0</v>
      </c>
      <c r="M2879" s="60">
        <f t="shared" si="266"/>
        <v>0</v>
      </c>
      <c r="N2879" s="49">
        <v>0</v>
      </c>
      <c r="O2879" s="62">
        <f t="shared" si="267"/>
        <v>0</v>
      </c>
      <c r="P2879" s="50">
        <f t="shared" si="268"/>
        <v>50</v>
      </c>
      <c r="Q2879" s="51">
        <f t="shared" si="269"/>
        <v>10.500000000000002</v>
      </c>
      <c r="R2879" s="46" t="s">
        <v>7302</v>
      </c>
    </row>
    <row r="2880" spans="1:18" ht="16.5" hidden="1" customHeight="1" x14ac:dyDescent="0.15">
      <c r="A2880" s="56" t="s">
        <v>9344</v>
      </c>
      <c r="B2880" s="56" t="s">
        <v>9345</v>
      </c>
      <c r="C2880" s="56" t="s">
        <v>9345</v>
      </c>
      <c r="D2880" s="56" t="s">
        <v>329</v>
      </c>
      <c r="E2880" s="56" t="s">
        <v>1380</v>
      </c>
      <c r="F2880" s="56" t="s">
        <v>1381</v>
      </c>
      <c r="G2880" s="66">
        <v>8.1</v>
      </c>
      <c r="H2880" s="65">
        <v>20</v>
      </c>
      <c r="I2880" s="47">
        <f t="shared" si="264"/>
        <v>162</v>
      </c>
      <c r="J2880" s="65">
        <v>0</v>
      </c>
      <c r="K2880" s="48">
        <f t="shared" si="265"/>
        <v>0</v>
      </c>
      <c r="L2880" s="65">
        <v>0</v>
      </c>
      <c r="M2880" s="60">
        <f t="shared" si="266"/>
        <v>0</v>
      </c>
      <c r="N2880" s="49">
        <v>0</v>
      </c>
      <c r="O2880" s="62">
        <f t="shared" si="267"/>
        <v>0</v>
      </c>
      <c r="P2880" s="50">
        <f t="shared" si="268"/>
        <v>20</v>
      </c>
      <c r="Q2880" s="51">
        <f t="shared" si="269"/>
        <v>162</v>
      </c>
      <c r="R2880" s="46" t="s">
        <v>7303</v>
      </c>
    </row>
    <row r="2881" spans="1:18" ht="16.5" hidden="1" customHeight="1" x14ac:dyDescent="0.15">
      <c r="A2881" s="56" t="s">
        <v>9346</v>
      </c>
      <c r="B2881" s="56" t="s">
        <v>9347</v>
      </c>
      <c r="C2881" s="56" t="s">
        <v>9347</v>
      </c>
      <c r="D2881" s="56" t="s">
        <v>329</v>
      </c>
      <c r="E2881" s="56" t="s">
        <v>1380</v>
      </c>
      <c r="F2881" s="56" t="s">
        <v>1381</v>
      </c>
      <c r="G2881" s="66">
        <v>7.875</v>
      </c>
      <c r="H2881" s="65">
        <v>10</v>
      </c>
      <c r="I2881" s="47">
        <f t="shared" si="264"/>
        <v>78.75</v>
      </c>
      <c r="J2881" s="65">
        <v>0</v>
      </c>
      <c r="K2881" s="48">
        <f t="shared" si="265"/>
        <v>0</v>
      </c>
      <c r="L2881" s="65">
        <v>0</v>
      </c>
      <c r="M2881" s="60">
        <f t="shared" si="266"/>
        <v>0</v>
      </c>
      <c r="N2881" s="49">
        <v>0</v>
      </c>
      <c r="O2881" s="62">
        <f t="shared" si="267"/>
        <v>0</v>
      </c>
      <c r="P2881" s="50">
        <f t="shared" si="268"/>
        <v>10</v>
      </c>
      <c r="Q2881" s="51">
        <f t="shared" si="269"/>
        <v>78.75</v>
      </c>
      <c r="R2881" s="46" t="s">
        <v>7303</v>
      </c>
    </row>
    <row r="2882" spans="1:18" ht="16.5" hidden="1" customHeight="1" x14ac:dyDescent="0.15">
      <c r="A2882" s="56" t="s">
        <v>9348</v>
      </c>
      <c r="B2882" s="56" t="s">
        <v>9349</v>
      </c>
      <c r="C2882" s="56" t="s">
        <v>9349</v>
      </c>
      <c r="D2882" s="56" t="s">
        <v>329</v>
      </c>
      <c r="E2882" s="56" t="s">
        <v>1380</v>
      </c>
      <c r="F2882" s="56" t="s">
        <v>1381</v>
      </c>
      <c r="G2882" s="66">
        <v>4.4884999999999993</v>
      </c>
      <c r="H2882" s="65">
        <v>8</v>
      </c>
      <c r="I2882" s="47">
        <f t="shared" ref="I2882:I2945" si="270">H2882*G2882</f>
        <v>35.907999999999994</v>
      </c>
      <c r="J2882" s="65">
        <v>0</v>
      </c>
      <c r="K2882" s="48">
        <f t="shared" ref="K2882:K2945" si="271">J2882*G2882</f>
        <v>0</v>
      </c>
      <c r="L2882" s="65">
        <v>0</v>
      </c>
      <c r="M2882" s="60">
        <f t="shared" ref="M2882:M2945" si="272">L2882*G2882</f>
        <v>0</v>
      </c>
      <c r="N2882" s="49">
        <v>0</v>
      </c>
      <c r="O2882" s="62">
        <f t="shared" ref="O2882:O2945" si="273">N2882*G2882</f>
        <v>0</v>
      </c>
      <c r="P2882" s="50">
        <f t="shared" ref="P2882:P2945" si="274">H2882+J2882+L2882+N2882</f>
        <v>8</v>
      </c>
      <c r="Q2882" s="51">
        <f t="shared" ref="Q2882:Q2945" si="275">I2882+K2882+M2882+O2882</f>
        <v>35.907999999999994</v>
      </c>
      <c r="R2882" s="46" t="s">
        <v>7303</v>
      </c>
    </row>
    <row r="2883" spans="1:18" ht="16.5" hidden="1" customHeight="1" x14ac:dyDescent="0.15">
      <c r="A2883" s="56" t="s">
        <v>9350</v>
      </c>
      <c r="B2883" s="56" t="s">
        <v>9351</v>
      </c>
      <c r="C2883" s="56" t="s">
        <v>9352</v>
      </c>
      <c r="D2883" s="56" t="s">
        <v>329</v>
      </c>
      <c r="E2883" s="56" t="s">
        <v>391</v>
      </c>
      <c r="F2883" s="56" t="s">
        <v>392</v>
      </c>
      <c r="G2883" s="66">
        <v>34.188000000000002</v>
      </c>
      <c r="H2883" s="65">
        <v>8</v>
      </c>
      <c r="I2883" s="47">
        <f t="shared" si="270"/>
        <v>273.50400000000002</v>
      </c>
      <c r="J2883" s="65">
        <v>0</v>
      </c>
      <c r="K2883" s="48">
        <f t="shared" si="271"/>
        <v>0</v>
      </c>
      <c r="L2883" s="65">
        <v>0</v>
      </c>
      <c r="M2883" s="60">
        <f t="shared" si="272"/>
        <v>0</v>
      </c>
      <c r="N2883" s="49">
        <v>0</v>
      </c>
      <c r="O2883" s="62">
        <f t="shared" si="273"/>
        <v>0</v>
      </c>
      <c r="P2883" s="50">
        <f t="shared" si="274"/>
        <v>8</v>
      </c>
      <c r="Q2883" s="51">
        <f t="shared" si="275"/>
        <v>273.50400000000002</v>
      </c>
      <c r="R2883" s="46" t="s">
        <v>7303</v>
      </c>
    </row>
    <row r="2884" spans="1:18" ht="16.5" hidden="1" customHeight="1" x14ac:dyDescent="0.15">
      <c r="A2884" s="56" t="s">
        <v>9035</v>
      </c>
      <c r="B2884" s="56" t="s">
        <v>9036</v>
      </c>
      <c r="C2884" s="56" t="s">
        <v>9037</v>
      </c>
      <c r="D2884" s="56" t="s">
        <v>406</v>
      </c>
      <c r="E2884" s="56" t="s">
        <v>391</v>
      </c>
      <c r="F2884" s="56" t="s">
        <v>392</v>
      </c>
      <c r="G2884" s="66">
        <v>0</v>
      </c>
      <c r="H2884" s="65">
        <v>35</v>
      </c>
      <c r="I2884" s="47">
        <f t="shared" si="270"/>
        <v>0</v>
      </c>
      <c r="J2884" s="65">
        <v>0</v>
      </c>
      <c r="K2884" s="48">
        <f t="shared" si="271"/>
        <v>0</v>
      </c>
      <c r="L2884" s="65">
        <v>0</v>
      </c>
      <c r="M2884" s="60">
        <f t="shared" si="272"/>
        <v>0</v>
      </c>
      <c r="N2884" s="49">
        <v>0</v>
      </c>
      <c r="O2884" s="62">
        <f t="shared" si="273"/>
        <v>0</v>
      </c>
      <c r="P2884" s="50">
        <f t="shared" si="274"/>
        <v>35</v>
      </c>
      <c r="Q2884" s="51">
        <f t="shared" si="275"/>
        <v>0</v>
      </c>
      <c r="R2884" s="46" t="s">
        <v>7302</v>
      </c>
    </row>
    <row r="2885" spans="1:18" ht="16.5" hidden="1" customHeight="1" x14ac:dyDescent="0.15">
      <c r="A2885" s="56" t="s">
        <v>9038</v>
      </c>
      <c r="B2885" s="56" t="s">
        <v>9039</v>
      </c>
      <c r="C2885" s="56" t="s">
        <v>9040</v>
      </c>
      <c r="D2885" s="56" t="s">
        <v>406</v>
      </c>
      <c r="E2885" s="56" t="s">
        <v>391</v>
      </c>
      <c r="F2885" s="56" t="s">
        <v>392</v>
      </c>
      <c r="G2885" s="66">
        <v>0</v>
      </c>
      <c r="H2885" s="65">
        <v>35</v>
      </c>
      <c r="I2885" s="47">
        <f t="shared" si="270"/>
        <v>0</v>
      </c>
      <c r="J2885" s="65">
        <v>0</v>
      </c>
      <c r="K2885" s="48">
        <f t="shared" si="271"/>
        <v>0</v>
      </c>
      <c r="L2885" s="65">
        <v>0</v>
      </c>
      <c r="M2885" s="60">
        <f t="shared" si="272"/>
        <v>0</v>
      </c>
      <c r="N2885" s="49">
        <v>0</v>
      </c>
      <c r="O2885" s="62">
        <f t="shared" si="273"/>
        <v>0</v>
      </c>
      <c r="P2885" s="50">
        <f t="shared" si="274"/>
        <v>35</v>
      </c>
      <c r="Q2885" s="51">
        <f t="shared" si="275"/>
        <v>0</v>
      </c>
      <c r="R2885" s="46" t="s">
        <v>7302</v>
      </c>
    </row>
    <row r="2886" spans="1:18" ht="16.5" hidden="1" customHeight="1" x14ac:dyDescent="0.15">
      <c r="A2886" s="56" t="s">
        <v>9065</v>
      </c>
      <c r="B2886" s="56" t="s">
        <v>9066</v>
      </c>
      <c r="C2886" s="56" t="s">
        <v>9067</v>
      </c>
      <c r="D2886" s="56" t="s">
        <v>329</v>
      </c>
      <c r="E2886" s="56" t="s">
        <v>1380</v>
      </c>
      <c r="F2886" s="56" t="s">
        <v>1381</v>
      </c>
      <c r="G2886" s="66">
        <v>0.26257142857142857</v>
      </c>
      <c r="H2886" s="65">
        <v>10</v>
      </c>
      <c r="I2886" s="47">
        <f t="shared" si="270"/>
        <v>2.6257142857142854</v>
      </c>
      <c r="J2886" s="65">
        <v>0</v>
      </c>
      <c r="K2886" s="48">
        <f t="shared" si="271"/>
        <v>0</v>
      </c>
      <c r="L2886" s="65">
        <v>0</v>
      </c>
      <c r="M2886" s="60">
        <f t="shared" si="272"/>
        <v>0</v>
      </c>
      <c r="N2886" s="49">
        <v>0</v>
      </c>
      <c r="O2886" s="62">
        <f t="shared" si="273"/>
        <v>0</v>
      </c>
      <c r="P2886" s="50">
        <f t="shared" si="274"/>
        <v>10</v>
      </c>
      <c r="Q2886" s="51">
        <f t="shared" si="275"/>
        <v>2.6257142857142854</v>
      </c>
      <c r="R2886" s="46" t="s">
        <v>7303</v>
      </c>
    </row>
    <row r="2887" spans="1:18" ht="16.5" hidden="1" customHeight="1" x14ac:dyDescent="0.15">
      <c r="A2887" s="56" t="s">
        <v>9353</v>
      </c>
      <c r="B2887" s="56" t="s">
        <v>9354</v>
      </c>
      <c r="C2887" s="56" t="s">
        <v>9354</v>
      </c>
      <c r="D2887" s="56" t="s">
        <v>329</v>
      </c>
      <c r="E2887" s="56" t="s">
        <v>1380</v>
      </c>
      <c r="F2887" s="56" t="s">
        <v>1381</v>
      </c>
      <c r="G2887" s="66">
        <v>0.81899999999999995</v>
      </c>
      <c r="H2887" s="65">
        <v>8</v>
      </c>
      <c r="I2887" s="47">
        <f t="shared" si="270"/>
        <v>6.5519999999999996</v>
      </c>
      <c r="J2887" s="65">
        <v>0</v>
      </c>
      <c r="K2887" s="48">
        <f t="shared" si="271"/>
        <v>0</v>
      </c>
      <c r="L2887" s="65">
        <v>0</v>
      </c>
      <c r="M2887" s="60">
        <f t="shared" si="272"/>
        <v>0</v>
      </c>
      <c r="N2887" s="49">
        <v>0</v>
      </c>
      <c r="O2887" s="62">
        <f t="shared" si="273"/>
        <v>0</v>
      </c>
      <c r="P2887" s="50">
        <f t="shared" si="274"/>
        <v>8</v>
      </c>
      <c r="Q2887" s="51">
        <f t="shared" si="275"/>
        <v>6.5519999999999996</v>
      </c>
      <c r="R2887" s="46" t="s">
        <v>7303</v>
      </c>
    </row>
    <row r="2888" spans="1:18" ht="16.5" hidden="1" customHeight="1" x14ac:dyDescent="0.15">
      <c r="A2888" s="56" t="s">
        <v>9355</v>
      </c>
      <c r="B2888" s="56" t="s">
        <v>9356</v>
      </c>
      <c r="C2888" s="56" t="s">
        <v>9356</v>
      </c>
      <c r="D2888" s="56" t="s">
        <v>329</v>
      </c>
      <c r="E2888" s="56" t="s">
        <v>1380</v>
      </c>
      <c r="F2888" s="56" t="s">
        <v>1381</v>
      </c>
      <c r="G2888" s="66">
        <v>0.52099999999999991</v>
      </c>
      <c r="H2888" s="65">
        <v>8</v>
      </c>
      <c r="I2888" s="47">
        <f t="shared" si="270"/>
        <v>4.1679999999999993</v>
      </c>
      <c r="J2888" s="65">
        <v>0</v>
      </c>
      <c r="K2888" s="48">
        <f t="shared" si="271"/>
        <v>0</v>
      </c>
      <c r="L2888" s="65">
        <v>0</v>
      </c>
      <c r="M2888" s="60">
        <f t="shared" si="272"/>
        <v>0</v>
      </c>
      <c r="N2888" s="49">
        <v>0</v>
      </c>
      <c r="O2888" s="62">
        <f t="shared" si="273"/>
        <v>0</v>
      </c>
      <c r="P2888" s="50">
        <f t="shared" si="274"/>
        <v>8</v>
      </c>
      <c r="Q2888" s="51">
        <f t="shared" si="275"/>
        <v>4.1679999999999993</v>
      </c>
      <c r="R2888" s="46" t="s">
        <v>7303</v>
      </c>
    </row>
    <row r="2889" spans="1:18" ht="16.5" hidden="1" customHeight="1" x14ac:dyDescent="0.15">
      <c r="A2889" s="56" t="s">
        <v>9248</v>
      </c>
      <c r="B2889" s="56" t="s">
        <v>9249</v>
      </c>
      <c r="C2889" s="56" t="s">
        <v>9250</v>
      </c>
      <c r="D2889" s="56" t="s">
        <v>329</v>
      </c>
      <c r="E2889" s="56" t="s">
        <v>391</v>
      </c>
      <c r="F2889" s="56" t="s">
        <v>392</v>
      </c>
      <c r="G2889" s="66">
        <v>0.5</v>
      </c>
      <c r="H2889" s="65">
        <v>16</v>
      </c>
      <c r="I2889" s="47">
        <f t="shared" si="270"/>
        <v>8</v>
      </c>
      <c r="J2889" s="65">
        <v>0</v>
      </c>
      <c r="K2889" s="48">
        <f t="shared" si="271"/>
        <v>0</v>
      </c>
      <c r="L2889" s="65">
        <v>0</v>
      </c>
      <c r="M2889" s="60">
        <f t="shared" si="272"/>
        <v>0</v>
      </c>
      <c r="N2889" s="49">
        <v>0</v>
      </c>
      <c r="O2889" s="62">
        <f t="shared" si="273"/>
        <v>0</v>
      </c>
      <c r="P2889" s="50">
        <f t="shared" si="274"/>
        <v>16</v>
      </c>
      <c r="Q2889" s="51">
        <f t="shared" si="275"/>
        <v>8</v>
      </c>
      <c r="R2889" s="46" t="s">
        <v>7307</v>
      </c>
    </row>
    <row r="2890" spans="1:18" ht="16.5" hidden="1" customHeight="1" x14ac:dyDescent="0.15">
      <c r="A2890" s="56" t="s">
        <v>8922</v>
      </c>
      <c r="B2890" s="56" t="s">
        <v>8923</v>
      </c>
      <c r="C2890" s="56" t="s">
        <v>8924</v>
      </c>
      <c r="D2890" s="56" t="s">
        <v>406</v>
      </c>
      <c r="E2890" s="56" t="s">
        <v>391</v>
      </c>
      <c r="F2890" s="56" t="s">
        <v>392</v>
      </c>
      <c r="G2890" s="66">
        <v>2.625</v>
      </c>
      <c r="H2890" s="65">
        <v>60</v>
      </c>
      <c r="I2890" s="47">
        <f t="shared" si="270"/>
        <v>157.5</v>
      </c>
      <c r="J2890" s="65">
        <v>0</v>
      </c>
      <c r="K2890" s="48">
        <f t="shared" si="271"/>
        <v>0</v>
      </c>
      <c r="L2890" s="65">
        <v>0</v>
      </c>
      <c r="M2890" s="60">
        <f t="shared" si="272"/>
        <v>0</v>
      </c>
      <c r="N2890" s="49">
        <v>0</v>
      </c>
      <c r="O2890" s="62">
        <f t="shared" si="273"/>
        <v>0</v>
      </c>
      <c r="P2890" s="50">
        <f t="shared" si="274"/>
        <v>60</v>
      </c>
      <c r="Q2890" s="51">
        <f t="shared" si="275"/>
        <v>157.5</v>
      </c>
      <c r="R2890" s="46" t="s">
        <v>7303</v>
      </c>
    </row>
    <row r="2891" spans="1:18" ht="16.5" hidden="1" customHeight="1" x14ac:dyDescent="0.15">
      <c r="A2891" s="56" t="s">
        <v>9026</v>
      </c>
      <c r="B2891" s="56" t="s">
        <v>9027</v>
      </c>
      <c r="C2891" s="56" t="s">
        <v>9028</v>
      </c>
      <c r="D2891" s="56" t="s">
        <v>329</v>
      </c>
      <c r="E2891" s="56" t="s">
        <v>391</v>
      </c>
      <c r="F2891" s="56" t="s">
        <v>392</v>
      </c>
      <c r="G2891" s="66">
        <v>0</v>
      </c>
      <c r="H2891" s="65">
        <v>224</v>
      </c>
      <c r="I2891" s="47">
        <f t="shared" si="270"/>
        <v>0</v>
      </c>
      <c r="J2891" s="65">
        <v>0</v>
      </c>
      <c r="K2891" s="48">
        <f t="shared" si="271"/>
        <v>0</v>
      </c>
      <c r="L2891" s="65">
        <v>0</v>
      </c>
      <c r="M2891" s="60">
        <f t="shared" si="272"/>
        <v>0</v>
      </c>
      <c r="N2891" s="49">
        <v>0</v>
      </c>
      <c r="O2891" s="62">
        <f t="shared" si="273"/>
        <v>0</v>
      </c>
      <c r="P2891" s="50">
        <f t="shared" si="274"/>
        <v>224</v>
      </c>
      <c r="Q2891" s="51">
        <f t="shared" si="275"/>
        <v>0</v>
      </c>
      <c r="R2891" s="46" t="s">
        <v>7307</v>
      </c>
    </row>
    <row r="2892" spans="1:18" ht="16.5" hidden="1" customHeight="1" x14ac:dyDescent="0.15">
      <c r="A2892" s="56" t="s">
        <v>9068</v>
      </c>
      <c r="B2892" s="56" t="s">
        <v>9069</v>
      </c>
      <c r="C2892" s="56" t="s">
        <v>9070</v>
      </c>
      <c r="D2892" s="56" t="s">
        <v>329</v>
      </c>
      <c r="E2892" s="56" t="s">
        <v>1380</v>
      </c>
      <c r="F2892" s="56" t="s">
        <v>1381</v>
      </c>
      <c r="G2892" s="66">
        <v>1.1555555555555554</v>
      </c>
      <c r="H2892" s="65">
        <v>25</v>
      </c>
      <c r="I2892" s="47">
        <f t="shared" si="270"/>
        <v>28.888888888888886</v>
      </c>
      <c r="J2892" s="65">
        <v>0</v>
      </c>
      <c r="K2892" s="48">
        <f t="shared" si="271"/>
        <v>0</v>
      </c>
      <c r="L2892" s="65">
        <v>0</v>
      </c>
      <c r="M2892" s="60">
        <f t="shared" si="272"/>
        <v>0</v>
      </c>
      <c r="N2892" s="49">
        <v>0</v>
      </c>
      <c r="O2892" s="62">
        <f t="shared" si="273"/>
        <v>0</v>
      </c>
      <c r="P2892" s="50">
        <f t="shared" si="274"/>
        <v>25</v>
      </c>
      <c r="Q2892" s="51">
        <f t="shared" si="275"/>
        <v>28.888888888888886</v>
      </c>
      <c r="R2892" s="46" t="s">
        <v>7303</v>
      </c>
    </row>
    <row r="2893" spans="1:18" ht="16.5" hidden="1" customHeight="1" x14ac:dyDescent="0.15">
      <c r="A2893" s="56" t="s">
        <v>9068</v>
      </c>
      <c r="B2893" s="56" t="s">
        <v>9069</v>
      </c>
      <c r="C2893" s="56" t="s">
        <v>9070</v>
      </c>
      <c r="D2893" s="56" t="s">
        <v>329</v>
      </c>
      <c r="E2893" s="56" t="s">
        <v>391</v>
      </c>
      <c r="F2893" s="56" t="s">
        <v>392</v>
      </c>
      <c r="G2893" s="66">
        <v>1.1555555555555554</v>
      </c>
      <c r="H2893" s="65">
        <v>8</v>
      </c>
      <c r="I2893" s="47">
        <f t="shared" si="270"/>
        <v>9.2444444444444436</v>
      </c>
      <c r="J2893" s="65">
        <v>0</v>
      </c>
      <c r="K2893" s="48">
        <f t="shared" si="271"/>
        <v>0</v>
      </c>
      <c r="L2893" s="65">
        <v>0</v>
      </c>
      <c r="M2893" s="60">
        <f t="shared" si="272"/>
        <v>0</v>
      </c>
      <c r="N2893" s="49">
        <v>0</v>
      </c>
      <c r="O2893" s="62">
        <f t="shared" si="273"/>
        <v>0</v>
      </c>
      <c r="P2893" s="50">
        <f t="shared" si="274"/>
        <v>8</v>
      </c>
      <c r="Q2893" s="51">
        <f t="shared" si="275"/>
        <v>9.2444444444444436</v>
      </c>
      <c r="R2893" s="46" t="s">
        <v>7303</v>
      </c>
    </row>
    <row r="2894" spans="1:18" ht="16.5" hidden="1" customHeight="1" x14ac:dyDescent="0.15">
      <c r="A2894" s="56" t="s">
        <v>9287</v>
      </c>
      <c r="B2894" s="56" t="s">
        <v>9288</v>
      </c>
      <c r="C2894" s="56" t="s">
        <v>9289</v>
      </c>
      <c r="D2894" s="56" t="s">
        <v>406</v>
      </c>
      <c r="E2894" s="56" t="s">
        <v>330</v>
      </c>
      <c r="F2894" s="56" t="s">
        <v>331</v>
      </c>
      <c r="G2894" s="66">
        <v>2.991440281030445</v>
      </c>
      <c r="H2894" s="65">
        <v>52</v>
      </c>
      <c r="I2894" s="47">
        <f t="shared" si="270"/>
        <v>155.55489461358314</v>
      </c>
      <c r="J2894" s="65">
        <v>0</v>
      </c>
      <c r="K2894" s="48">
        <f t="shared" si="271"/>
        <v>0</v>
      </c>
      <c r="L2894" s="65">
        <v>0</v>
      </c>
      <c r="M2894" s="60">
        <f t="shared" si="272"/>
        <v>0</v>
      </c>
      <c r="N2894" s="49">
        <v>0</v>
      </c>
      <c r="O2894" s="62">
        <f t="shared" si="273"/>
        <v>0</v>
      </c>
      <c r="P2894" s="50">
        <f t="shared" si="274"/>
        <v>52</v>
      </c>
      <c r="Q2894" s="51">
        <f t="shared" si="275"/>
        <v>155.55489461358314</v>
      </c>
      <c r="R2894" s="46" t="s">
        <v>7302</v>
      </c>
    </row>
    <row r="2895" spans="1:18" ht="16.5" hidden="1" customHeight="1" x14ac:dyDescent="0.15">
      <c r="A2895" s="56" t="s">
        <v>9486</v>
      </c>
      <c r="B2895" s="56" t="s">
        <v>9487</v>
      </c>
      <c r="C2895" s="56" t="s">
        <v>9488</v>
      </c>
      <c r="D2895" s="56" t="s">
        <v>406</v>
      </c>
      <c r="E2895" s="56" t="s">
        <v>391</v>
      </c>
      <c r="F2895" s="56" t="s">
        <v>392</v>
      </c>
      <c r="G2895" s="66">
        <v>12.820499999999999</v>
      </c>
      <c r="H2895" s="65">
        <v>41</v>
      </c>
      <c r="I2895" s="47">
        <f t="shared" si="270"/>
        <v>525.64049999999997</v>
      </c>
      <c r="J2895" s="65">
        <v>0</v>
      </c>
      <c r="K2895" s="48">
        <f t="shared" si="271"/>
        <v>0</v>
      </c>
      <c r="L2895" s="65">
        <v>0</v>
      </c>
      <c r="M2895" s="60">
        <f t="shared" si="272"/>
        <v>0</v>
      </c>
      <c r="N2895" s="49">
        <v>0</v>
      </c>
      <c r="O2895" s="62">
        <f t="shared" si="273"/>
        <v>0</v>
      </c>
      <c r="P2895" s="50">
        <f t="shared" si="274"/>
        <v>41</v>
      </c>
      <c r="Q2895" s="51">
        <f t="shared" si="275"/>
        <v>525.64049999999997</v>
      </c>
      <c r="R2895" s="46" t="s">
        <v>7302</v>
      </c>
    </row>
    <row r="2896" spans="1:18" ht="16.5" hidden="1" customHeight="1" x14ac:dyDescent="0.15">
      <c r="A2896" s="56" t="s">
        <v>9357</v>
      </c>
      <c r="B2896" s="56" t="s">
        <v>9358</v>
      </c>
      <c r="C2896" s="56" t="s">
        <v>9359</v>
      </c>
      <c r="D2896" s="56" t="s">
        <v>329</v>
      </c>
      <c r="E2896" s="56" t="s">
        <v>391</v>
      </c>
      <c r="F2896" s="56" t="s">
        <v>392</v>
      </c>
      <c r="G2896" s="66">
        <v>6.8379999999999992</v>
      </c>
      <c r="H2896" s="65">
        <v>5</v>
      </c>
      <c r="I2896" s="47">
        <f t="shared" si="270"/>
        <v>34.19</v>
      </c>
      <c r="J2896" s="65">
        <v>0</v>
      </c>
      <c r="K2896" s="48">
        <f t="shared" si="271"/>
        <v>0</v>
      </c>
      <c r="L2896" s="65">
        <v>0</v>
      </c>
      <c r="M2896" s="60">
        <f t="shared" si="272"/>
        <v>0</v>
      </c>
      <c r="N2896" s="49">
        <v>0</v>
      </c>
      <c r="O2896" s="62">
        <f t="shared" si="273"/>
        <v>0</v>
      </c>
      <c r="P2896" s="50">
        <f t="shared" si="274"/>
        <v>5</v>
      </c>
      <c r="Q2896" s="51">
        <f t="shared" si="275"/>
        <v>34.19</v>
      </c>
      <c r="R2896" s="46" t="s">
        <v>7303</v>
      </c>
    </row>
    <row r="2897" spans="1:18" ht="16.5" hidden="1" customHeight="1" x14ac:dyDescent="0.15">
      <c r="A2897" s="56" t="s">
        <v>9360</v>
      </c>
      <c r="B2897" s="56" t="s">
        <v>9361</v>
      </c>
      <c r="C2897" s="56" t="s">
        <v>9362</v>
      </c>
      <c r="D2897" s="56" t="s">
        <v>329</v>
      </c>
      <c r="E2897" s="56" t="s">
        <v>1380</v>
      </c>
      <c r="F2897" s="56" t="s">
        <v>1381</v>
      </c>
      <c r="G2897" s="66">
        <v>0.27</v>
      </c>
      <c r="H2897" s="65">
        <v>110</v>
      </c>
      <c r="I2897" s="47">
        <f t="shared" si="270"/>
        <v>29.700000000000003</v>
      </c>
      <c r="J2897" s="65">
        <v>0</v>
      </c>
      <c r="K2897" s="48">
        <f t="shared" si="271"/>
        <v>0</v>
      </c>
      <c r="L2897" s="65">
        <v>0</v>
      </c>
      <c r="M2897" s="60">
        <f t="shared" si="272"/>
        <v>0</v>
      </c>
      <c r="N2897" s="49">
        <v>0</v>
      </c>
      <c r="O2897" s="62">
        <f t="shared" si="273"/>
        <v>0</v>
      </c>
      <c r="P2897" s="50">
        <f t="shared" si="274"/>
        <v>110</v>
      </c>
      <c r="Q2897" s="51">
        <f t="shared" si="275"/>
        <v>29.700000000000003</v>
      </c>
      <c r="R2897" s="46" t="s">
        <v>7303</v>
      </c>
    </row>
    <row r="2898" spans="1:18" ht="16.5" hidden="1" customHeight="1" x14ac:dyDescent="0.15">
      <c r="A2898" s="56" t="s">
        <v>9239</v>
      </c>
      <c r="B2898" s="56" t="s">
        <v>9240</v>
      </c>
      <c r="C2898" s="56" t="s">
        <v>9241</v>
      </c>
      <c r="D2898" s="56" t="s">
        <v>406</v>
      </c>
      <c r="E2898" s="56" t="s">
        <v>391</v>
      </c>
      <c r="F2898" s="56" t="s">
        <v>392</v>
      </c>
      <c r="G2898" s="66">
        <v>4.273333333333333E-3</v>
      </c>
      <c r="H2898" s="65">
        <v>11979</v>
      </c>
      <c r="I2898" s="47">
        <f t="shared" si="270"/>
        <v>51.190259999999995</v>
      </c>
      <c r="J2898" s="65">
        <v>0</v>
      </c>
      <c r="K2898" s="48">
        <f t="shared" si="271"/>
        <v>0</v>
      </c>
      <c r="L2898" s="65">
        <v>0</v>
      </c>
      <c r="M2898" s="60">
        <f t="shared" si="272"/>
        <v>0</v>
      </c>
      <c r="N2898" s="49">
        <v>0</v>
      </c>
      <c r="O2898" s="62">
        <f t="shared" si="273"/>
        <v>0</v>
      </c>
      <c r="P2898" s="50">
        <f t="shared" si="274"/>
        <v>11979</v>
      </c>
      <c r="Q2898" s="51">
        <f t="shared" si="275"/>
        <v>51.190259999999995</v>
      </c>
      <c r="R2898" s="46" t="s">
        <v>7307</v>
      </c>
    </row>
    <row r="2899" spans="1:18" ht="16.5" hidden="1" customHeight="1" x14ac:dyDescent="0.15">
      <c r="A2899" s="56" t="s">
        <v>9363</v>
      </c>
      <c r="B2899" s="56" t="s">
        <v>9364</v>
      </c>
      <c r="C2899" s="56" t="s">
        <v>9365</v>
      </c>
      <c r="D2899" s="56" t="s">
        <v>406</v>
      </c>
      <c r="E2899" s="56" t="s">
        <v>391</v>
      </c>
      <c r="F2899" s="56" t="s">
        <v>392</v>
      </c>
      <c r="G2899" s="66">
        <v>0.19700892857142854</v>
      </c>
      <c r="H2899" s="65">
        <v>221</v>
      </c>
      <c r="I2899" s="47">
        <f t="shared" si="270"/>
        <v>43.538973214285711</v>
      </c>
      <c r="J2899" s="65">
        <v>0</v>
      </c>
      <c r="K2899" s="48">
        <f t="shared" si="271"/>
        <v>0</v>
      </c>
      <c r="L2899" s="65">
        <v>0</v>
      </c>
      <c r="M2899" s="60">
        <f t="shared" si="272"/>
        <v>0</v>
      </c>
      <c r="N2899" s="49">
        <v>0</v>
      </c>
      <c r="O2899" s="62">
        <f t="shared" si="273"/>
        <v>0</v>
      </c>
      <c r="P2899" s="50">
        <f t="shared" si="274"/>
        <v>221</v>
      </c>
      <c r="Q2899" s="51">
        <f t="shared" si="275"/>
        <v>43.538973214285711</v>
      </c>
      <c r="R2899" s="46" t="s">
        <v>7303</v>
      </c>
    </row>
    <row r="2900" spans="1:18" ht="16.5" hidden="1" customHeight="1" x14ac:dyDescent="0.15">
      <c r="A2900" s="56" t="s">
        <v>9366</v>
      </c>
      <c r="B2900" s="56" t="s">
        <v>9367</v>
      </c>
      <c r="C2900" s="56" t="s">
        <v>9365</v>
      </c>
      <c r="D2900" s="56" t="s">
        <v>406</v>
      </c>
      <c r="E2900" s="56" t="s">
        <v>391</v>
      </c>
      <c r="F2900" s="56" t="s">
        <v>392</v>
      </c>
      <c r="G2900" s="66">
        <v>0.16409691629955947</v>
      </c>
      <c r="H2900" s="65">
        <v>224</v>
      </c>
      <c r="I2900" s="47">
        <f t="shared" si="270"/>
        <v>36.757709251101318</v>
      </c>
      <c r="J2900" s="65">
        <v>0</v>
      </c>
      <c r="K2900" s="48">
        <f t="shared" si="271"/>
        <v>0</v>
      </c>
      <c r="L2900" s="65">
        <v>0</v>
      </c>
      <c r="M2900" s="60">
        <f t="shared" si="272"/>
        <v>0</v>
      </c>
      <c r="N2900" s="49">
        <v>0</v>
      </c>
      <c r="O2900" s="62">
        <f t="shared" si="273"/>
        <v>0</v>
      </c>
      <c r="P2900" s="50">
        <f t="shared" si="274"/>
        <v>224</v>
      </c>
      <c r="Q2900" s="51">
        <f t="shared" si="275"/>
        <v>36.757709251101318</v>
      </c>
      <c r="R2900" s="46" t="s">
        <v>7303</v>
      </c>
    </row>
    <row r="2901" spans="1:18" ht="16.5" hidden="1" customHeight="1" x14ac:dyDescent="0.15">
      <c r="A2901" s="56" t="s">
        <v>9368</v>
      </c>
      <c r="B2901" s="56" t="s">
        <v>9369</v>
      </c>
      <c r="C2901" s="56" t="s">
        <v>9370</v>
      </c>
      <c r="D2901" s="56" t="s">
        <v>406</v>
      </c>
      <c r="E2901" s="56" t="s">
        <v>391</v>
      </c>
      <c r="F2901" s="56" t="s">
        <v>392</v>
      </c>
      <c r="G2901" s="66">
        <v>0.13768257059396299</v>
      </c>
      <c r="H2901" s="65">
        <v>1024</v>
      </c>
      <c r="I2901" s="47">
        <f t="shared" si="270"/>
        <v>140.98695228821811</v>
      </c>
      <c r="J2901" s="65">
        <v>0</v>
      </c>
      <c r="K2901" s="48">
        <f t="shared" si="271"/>
        <v>0</v>
      </c>
      <c r="L2901" s="65">
        <v>0</v>
      </c>
      <c r="M2901" s="60">
        <f t="shared" si="272"/>
        <v>0</v>
      </c>
      <c r="N2901" s="49">
        <v>0</v>
      </c>
      <c r="O2901" s="62">
        <f t="shared" si="273"/>
        <v>0</v>
      </c>
      <c r="P2901" s="50">
        <f t="shared" si="274"/>
        <v>1024</v>
      </c>
      <c r="Q2901" s="51">
        <f t="shared" si="275"/>
        <v>140.98695228821811</v>
      </c>
      <c r="R2901" s="46" t="s">
        <v>7303</v>
      </c>
    </row>
    <row r="2902" spans="1:18" ht="16.5" hidden="1" customHeight="1" x14ac:dyDescent="0.15">
      <c r="A2902" s="56" t="s">
        <v>9290</v>
      </c>
      <c r="B2902" s="56" t="s">
        <v>9291</v>
      </c>
      <c r="C2902" s="56" t="s">
        <v>9292</v>
      </c>
      <c r="D2902" s="56" t="s">
        <v>406</v>
      </c>
      <c r="E2902" s="56" t="s">
        <v>1380</v>
      </c>
      <c r="F2902" s="56" t="s">
        <v>1381</v>
      </c>
      <c r="G2902" s="66">
        <v>1.2075</v>
      </c>
      <c r="H2902" s="65">
        <v>20</v>
      </c>
      <c r="I2902" s="47">
        <f t="shared" si="270"/>
        <v>24.15</v>
      </c>
      <c r="J2902" s="65">
        <v>0</v>
      </c>
      <c r="K2902" s="48">
        <f t="shared" si="271"/>
        <v>0</v>
      </c>
      <c r="L2902" s="65">
        <v>0</v>
      </c>
      <c r="M2902" s="60">
        <f t="shared" si="272"/>
        <v>0</v>
      </c>
      <c r="N2902" s="49">
        <v>0</v>
      </c>
      <c r="O2902" s="62">
        <f t="shared" si="273"/>
        <v>0</v>
      </c>
      <c r="P2902" s="50">
        <f t="shared" si="274"/>
        <v>20</v>
      </c>
      <c r="Q2902" s="51">
        <f t="shared" si="275"/>
        <v>24.15</v>
      </c>
      <c r="R2902" s="46" t="s">
        <v>7302</v>
      </c>
    </row>
    <row r="2903" spans="1:18" ht="16.5" hidden="1" customHeight="1" x14ac:dyDescent="0.15">
      <c r="A2903" s="56" t="s">
        <v>9371</v>
      </c>
      <c r="B2903" s="56" t="s">
        <v>9372</v>
      </c>
      <c r="C2903" s="56" t="s">
        <v>9373</v>
      </c>
      <c r="D2903" s="56" t="s">
        <v>406</v>
      </c>
      <c r="E2903" s="56" t="s">
        <v>391</v>
      </c>
      <c r="F2903" s="56" t="s">
        <v>392</v>
      </c>
      <c r="G2903" s="66">
        <v>38.5</v>
      </c>
      <c r="H2903" s="65">
        <v>2</v>
      </c>
      <c r="I2903" s="47">
        <f t="shared" si="270"/>
        <v>77</v>
      </c>
      <c r="J2903" s="65">
        <v>0</v>
      </c>
      <c r="K2903" s="48">
        <f t="shared" si="271"/>
        <v>0</v>
      </c>
      <c r="L2903" s="65">
        <v>0</v>
      </c>
      <c r="M2903" s="60">
        <f t="shared" si="272"/>
        <v>0</v>
      </c>
      <c r="N2903" s="49">
        <v>0</v>
      </c>
      <c r="O2903" s="62">
        <f t="shared" si="273"/>
        <v>0</v>
      </c>
      <c r="P2903" s="50">
        <f t="shared" si="274"/>
        <v>2</v>
      </c>
      <c r="Q2903" s="51">
        <f t="shared" si="275"/>
        <v>77</v>
      </c>
      <c r="R2903" s="46" t="s">
        <v>7303</v>
      </c>
    </row>
    <row r="2904" spans="1:18" ht="16.5" hidden="1" customHeight="1" x14ac:dyDescent="0.15">
      <c r="A2904" s="56" t="s">
        <v>9374</v>
      </c>
      <c r="B2904" s="56" t="s">
        <v>10787</v>
      </c>
      <c r="C2904" s="56" t="s">
        <v>9375</v>
      </c>
      <c r="D2904" s="56" t="s">
        <v>406</v>
      </c>
      <c r="E2904" s="56" t="s">
        <v>1380</v>
      </c>
      <c r="F2904" s="56" t="s">
        <v>1381</v>
      </c>
      <c r="G2904" s="66">
        <v>10</v>
      </c>
      <c r="H2904" s="65">
        <v>8</v>
      </c>
      <c r="I2904" s="47">
        <f t="shared" si="270"/>
        <v>80</v>
      </c>
      <c r="J2904" s="65">
        <v>0</v>
      </c>
      <c r="K2904" s="48">
        <f t="shared" si="271"/>
        <v>0</v>
      </c>
      <c r="L2904" s="65">
        <v>0</v>
      </c>
      <c r="M2904" s="60">
        <f t="shared" si="272"/>
        <v>0</v>
      </c>
      <c r="N2904" s="49">
        <v>0</v>
      </c>
      <c r="O2904" s="62">
        <f t="shared" si="273"/>
        <v>0</v>
      </c>
      <c r="P2904" s="50">
        <f t="shared" si="274"/>
        <v>8</v>
      </c>
      <c r="Q2904" s="51">
        <f t="shared" si="275"/>
        <v>80</v>
      </c>
      <c r="R2904" s="46" t="s">
        <v>7303</v>
      </c>
    </row>
    <row r="2905" spans="1:18" ht="16.5" hidden="1" customHeight="1" x14ac:dyDescent="0.15">
      <c r="A2905" s="56" t="s">
        <v>9376</v>
      </c>
      <c r="B2905" s="56" t="s">
        <v>9377</v>
      </c>
      <c r="C2905" s="56" t="s">
        <v>9378</v>
      </c>
      <c r="D2905" s="56" t="s">
        <v>406</v>
      </c>
      <c r="E2905" s="56" t="s">
        <v>391</v>
      </c>
      <c r="F2905" s="56" t="s">
        <v>392</v>
      </c>
      <c r="G2905" s="66">
        <v>48.457619047619048</v>
      </c>
      <c r="H2905" s="65">
        <v>11</v>
      </c>
      <c r="I2905" s="47">
        <f t="shared" si="270"/>
        <v>533.03380952380951</v>
      </c>
      <c r="J2905" s="65">
        <v>0</v>
      </c>
      <c r="K2905" s="48">
        <f t="shared" si="271"/>
        <v>0</v>
      </c>
      <c r="L2905" s="65">
        <v>0</v>
      </c>
      <c r="M2905" s="60">
        <f t="shared" si="272"/>
        <v>0</v>
      </c>
      <c r="N2905" s="49">
        <v>0</v>
      </c>
      <c r="O2905" s="62">
        <f t="shared" si="273"/>
        <v>0</v>
      </c>
      <c r="P2905" s="50">
        <f t="shared" si="274"/>
        <v>11</v>
      </c>
      <c r="Q2905" s="51">
        <f t="shared" si="275"/>
        <v>533.03380952380951</v>
      </c>
      <c r="R2905" s="46" t="s">
        <v>7303</v>
      </c>
    </row>
    <row r="2906" spans="1:18" ht="16.5" hidden="1" customHeight="1" x14ac:dyDescent="0.15">
      <c r="A2906" s="56" t="s">
        <v>10788</v>
      </c>
      <c r="B2906" s="56" t="s">
        <v>10789</v>
      </c>
      <c r="C2906" s="56" t="s">
        <v>10790</v>
      </c>
      <c r="D2906" s="56" t="s">
        <v>406</v>
      </c>
      <c r="E2906" s="56" t="s">
        <v>391</v>
      </c>
      <c r="F2906" s="56" t="s">
        <v>392</v>
      </c>
      <c r="G2906" s="66">
        <v>3.5042999999999998E-2</v>
      </c>
      <c r="H2906" s="65">
        <v>9900</v>
      </c>
      <c r="I2906" s="47">
        <f t="shared" si="270"/>
        <v>346.92570000000001</v>
      </c>
      <c r="J2906" s="65">
        <v>0</v>
      </c>
      <c r="K2906" s="48">
        <f t="shared" si="271"/>
        <v>0</v>
      </c>
      <c r="L2906" s="65">
        <v>0</v>
      </c>
      <c r="M2906" s="60">
        <f t="shared" si="272"/>
        <v>0</v>
      </c>
      <c r="N2906" s="49">
        <v>0</v>
      </c>
      <c r="O2906" s="62">
        <f t="shared" si="273"/>
        <v>0</v>
      </c>
      <c r="P2906" s="50">
        <f t="shared" si="274"/>
        <v>9900</v>
      </c>
      <c r="Q2906" s="51">
        <f t="shared" si="275"/>
        <v>346.92570000000001</v>
      </c>
      <c r="R2906" s="46" t="s">
        <v>7307</v>
      </c>
    </row>
    <row r="2907" spans="1:18" ht="16.5" hidden="1" customHeight="1" x14ac:dyDescent="0.15">
      <c r="A2907" s="56" t="s">
        <v>9236</v>
      </c>
      <c r="B2907" s="56" t="s">
        <v>9237</v>
      </c>
      <c r="C2907" s="56" t="s">
        <v>9238</v>
      </c>
      <c r="D2907" s="56" t="s">
        <v>406</v>
      </c>
      <c r="E2907" s="56" t="s">
        <v>391</v>
      </c>
      <c r="F2907" s="56" t="s">
        <v>392</v>
      </c>
      <c r="G2907" s="66">
        <v>0.3</v>
      </c>
      <c r="H2907" s="65">
        <v>85</v>
      </c>
      <c r="I2907" s="47">
        <f t="shared" si="270"/>
        <v>25.5</v>
      </c>
      <c r="J2907" s="65">
        <v>0</v>
      </c>
      <c r="K2907" s="48">
        <f t="shared" si="271"/>
        <v>0</v>
      </c>
      <c r="L2907" s="65">
        <v>0</v>
      </c>
      <c r="M2907" s="60">
        <f t="shared" si="272"/>
        <v>0</v>
      </c>
      <c r="N2907" s="49">
        <v>0</v>
      </c>
      <c r="O2907" s="62">
        <f t="shared" si="273"/>
        <v>0</v>
      </c>
      <c r="P2907" s="50">
        <f t="shared" si="274"/>
        <v>85</v>
      </c>
      <c r="Q2907" s="51">
        <f t="shared" si="275"/>
        <v>25.5</v>
      </c>
      <c r="R2907" s="46" t="s">
        <v>7307</v>
      </c>
    </row>
    <row r="2908" spans="1:18" ht="16.5" hidden="1" customHeight="1" x14ac:dyDescent="0.15">
      <c r="A2908" s="56" t="s">
        <v>9293</v>
      </c>
      <c r="B2908" s="56" t="s">
        <v>9294</v>
      </c>
      <c r="C2908" s="56" t="s">
        <v>9295</v>
      </c>
      <c r="D2908" s="56" t="s">
        <v>406</v>
      </c>
      <c r="E2908" s="56" t="s">
        <v>391</v>
      </c>
      <c r="F2908" s="56" t="s">
        <v>392</v>
      </c>
      <c r="G2908" s="66">
        <v>2.1367500000000001</v>
      </c>
      <c r="H2908" s="65">
        <v>80</v>
      </c>
      <c r="I2908" s="47">
        <f t="shared" si="270"/>
        <v>170.94</v>
      </c>
      <c r="J2908" s="65">
        <v>0</v>
      </c>
      <c r="K2908" s="48">
        <f t="shared" si="271"/>
        <v>0</v>
      </c>
      <c r="L2908" s="65">
        <v>0</v>
      </c>
      <c r="M2908" s="60">
        <f t="shared" si="272"/>
        <v>0</v>
      </c>
      <c r="N2908" s="49">
        <v>0</v>
      </c>
      <c r="O2908" s="62">
        <f t="shared" si="273"/>
        <v>0</v>
      </c>
      <c r="P2908" s="50">
        <f t="shared" si="274"/>
        <v>80</v>
      </c>
      <c r="Q2908" s="51">
        <f t="shared" si="275"/>
        <v>170.94</v>
      </c>
      <c r="R2908" s="46" t="s">
        <v>7302</v>
      </c>
    </row>
    <row r="2909" spans="1:18" ht="16.5" hidden="1" customHeight="1" x14ac:dyDescent="0.15">
      <c r="A2909" s="56" t="s">
        <v>9296</v>
      </c>
      <c r="B2909" s="56" t="s">
        <v>9297</v>
      </c>
      <c r="C2909" s="56" t="s">
        <v>9298</v>
      </c>
      <c r="D2909" s="56" t="s">
        <v>406</v>
      </c>
      <c r="E2909" s="56" t="s">
        <v>391</v>
      </c>
      <c r="F2909" s="56" t="s">
        <v>392</v>
      </c>
      <c r="G2909" s="66">
        <v>2.5641249999999998</v>
      </c>
      <c r="H2909" s="65">
        <v>80</v>
      </c>
      <c r="I2909" s="47">
        <f t="shared" si="270"/>
        <v>205.13</v>
      </c>
      <c r="J2909" s="65">
        <v>0</v>
      </c>
      <c r="K2909" s="48">
        <f t="shared" si="271"/>
        <v>0</v>
      </c>
      <c r="L2909" s="65">
        <v>0</v>
      </c>
      <c r="M2909" s="60">
        <f t="shared" si="272"/>
        <v>0</v>
      </c>
      <c r="N2909" s="49">
        <v>0</v>
      </c>
      <c r="O2909" s="62">
        <f t="shared" si="273"/>
        <v>0</v>
      </c>
      <c r="P2909" s="50">
        <f t="shared" si="274"/>
        <v>80</v>
      </c>
      <c r="Q2909" s="51">
        <f t="shared" si="275"/>
        <v>205.13</v>
      </c>
      <c r="R2909" s="46" t="s">
        <v>7302</v>
      </c>
    </row>
    <row r="2910" spans="1:18" ht="16.5" hidden="1" customHeight="1" x14ac:dyDescent="0.15">
      <c r="A2910" s="56" t="s">
        <v>9379</v>
      </c>
      <c r="B2910" s="56" t="s">
        <v>9380</v>
      </c>
      <c r="C2910" s="56" t="s">
        <v>9381</v>
      </c>
      <c r="D2910" s="56" t="s">
        <v>406</v>
      </c>
      <c r="E2910" s="56" t="s">
        <v>391</v>
      </c>
      <c r="F2910" s="56" t="s">
        <v>392</v>
      </c>
      <c r="G2910" s="66">
        <v>1.1000000000000001</v>
      </c>
      <c r="H2910" s="65">
        <v>45</v>
      </c>
      <c r="I2910" s="47">
        <f t="shared" si="270"/>
        <v>49.500000000000007</v>
      </c>
      <c r="J2910" s="65">
        <v>0</v>
      </c>
      <c r="K2910" s="48">
        <f t="shared" si="271"/>
        <v>0</v>
      </c>
      <c r="L2910" s="65">
        <v>0</v>
      </c>
      <c r="M2910" s="60">
        <f t="shared" si="272"/>
        <v>0</v>
      </c>
      <c r="N2910" s="49">
        <v>0</v>
      </c>
      <c r="O2910" s="62">
        <f t="shared" si="273"/>
        <v>0</v>
      </c>
      <c r="P2910" s="50">
        <f t="shared" si="274"/>
        <v>45</v>
      </c>
      <c r="Q2910" s="51">
        <f t="shared" si="275"/>
        <v>49.500000000000007</v>
      </c>
      <c r="R2910" s="46" t="s">
        <v>7303</v>
      </c>
    </row>
    <row r="2911" spans="1:18" ht="16.5" hidden="1" customHeight="1" x14ac:dyDescent="0.15">
      <c r="A2911" s="56" t="s">
        <v>9382</v>
      </c>
      <c r="B2911" s="56" t="s">
        <v>9383</v>
      </c>
      <c r="C2911" s="56" t="s">
        <v>9383</v>
      </c>
      <c r="D2911" s="56" t="s">
        <v>406</v>
      </c>
      <c r="E2911" s="56" t="s">
        <v>391</v>
      </c>
      <c r="F2911" s="56" t="s">
        <v>392</v>
      </c>
      <c r="G2911" s="66">
        <v>8.5</v>
      </c>
      <c r="H2911" s="65">
        <v>1</v>
      </c>
      <c r="I2911" s="47">
        <f t="shared" si="270"/>
        <v>8.5</v>
      </c>
      <c r="J2911" s="65">
        <v>0</v>
      </c>
      <c r="K2911" s="48">
        <f t="shared" si="271"/>
        <v>0</v>
      </c>
      <c r="L2911" s="65">
        <v>0</v>
      </c>
      <c r="M2911" s="60">
        <f t="shared" si="272"/>
        <v>0</v>
      </c>
      <c r="N2911" s="49">
        <v>0</v>
      </c>
      <c r="O2911" s="62">
        <f t="shared" si="273"/>
        <v>0</v>
      </c>
      <c r="P2911" s="50">
        <f t="shared" si="274"/>
        <v>1</v>
      </c>
      <c r="Q2911" s="51">
        <f t="shared" si="275"/>
        <v>8.5</v>
      </c>
      <c r="R2911" s="46" t="s">
        <v>7303</v>
      </c>
    </row>
    <row r="2912" spans="1:18" ht="16.5" hidden="1" customHeight="1" x14ac:dyDescent="0.15">
      <c r="A2912" s="56" t="s">
        <v>9384</v>
      </c>
      <c r="B2912" s="56" t="s">
        <v>9385</v>
      </c>
      <c r="C2912" s="56" t="s">
        <v>9386</v>
      </c>
      <c r="D2912" s="56" t="s">
        <v>406</v>
      </c>
      <c r="E2912" s="56" t="s">
        <v>1380</v>
      </c>
      <c r="F2912" s="56" t="s">
        <v>1381</v>
      </c>
      <c r="G2912" s="66">
        <v>0.18073333333333336</v>
      </c>
      <c r="H2912" s="65">
        <v>103</v>
      </c>
      <c r="I2912" s="47">
        <f t="shared" si="270"/>
        <v>18.615533333333335</v>
      </c>
      <c r="J2912" s="65">
        <v>0</v>
      </c>
      <c r="K2912" s="48">
        <f t="shared" si="271"/>
        <v>0</v>
      </c>
      <c r="L2912" s="65">
        <v>0</v>
      </c>
      <c r="M2912" s="60">
        <f t="shared" si="272"/>
        <v>0</v>
      </c>
      <c r="N2912" s="49">
        <v>0</v>
      </c>
      <c r="O2912" s="62">
        <f t="shared" si="273"/>
        <v>0</v>
      </c>
      <c r="P2912" s="50">
        <f t="shared" si="274"/>
        <v>103</v>
      </c>
      <c r="Q2912" s="51">
        <f t="shared" si="275"/>
        <v>18.615533333333335</v>
      </c>
      <c r="R2912" s="46" t="s">
        <v>7303</v>
      </c>
    </row>
    <row r="2913" spans="1:18" ht="16.5" hidden="1" customHeight="1" x14ac:dyDescent="0.15">
      <c r="A2913" s="56" t="s">
        <v>9497</v>
      </c>
      <c r="B2913" s="56" t="s">
        <v>9498</v>
      </c>
      <c r="C2913" s="56" t="s">
        <v>9499</v>
      </c>
      <c r="D2913" s="56" t="s">
        <v>406</v>
      </c>
      <c r="E2913" s="56" t="s">
        <v>391</v>
      </c>
      <c r="F2913" s="56" t="s">
        <v>392</v>
      </c>
      <c r="G2913" s="66">
        <v>59.828333333333333</v>
      </c>
      <c r="H2913" s="65">
        <v>2</v>
      </c>
      <c r="I2913" s="47">
        <f t="shared" si="270"/>
        <v>119.65666666666667</v>
      </c>
      <c r="J2913" s="65">
        <v>0</v>
      </c>
      <c r="K2913" s="48">
        <f t="shared" si="271"/>
        <v>0</v>
      </c>
      <c r="L2913" s="65">
        <v>0</v>
      </c>
      <c r="M2913" s="60">
        <f t="shared" si="272"/>
        <v>0</v>
      </c>
      <c r="N2913" s="49">
        <v>0</v>
      </c>
      <c r="O2913" s="62">
        <f t="shared" si="273"/>
        <v>0</v>
      </c>
      <c r="P2913" s="50">
        <f t="shared" si="274"/>
        <v>2</v>
      </c>
      <c r="Q2913" s="51">
        <f t="shared" si="275"/>
        <v>119.65666666666667</v>
      </c>
      <c r="R2913" s="46" t="s">
        <v>7303</v>
      </c>
    </row>
    <row r="2914" spans="1:18" ht="16.5" hidden="1" customHeight="1" x14ac:dyDescent="0.15">
      <c r="A2914" s="56" t="s">
        <v>9500</v>
      </c>
      <c r="B2914" s="56" t="s">
        <v>9501</v>
      </c>
      <c r="C2914" s="56" t="s">
        <v>9502</v>
      </c>
      <c r="D2914" s="56" t="s">
        <v>4941</v>
      </c>
      <c r="E2914" s="56" t="s">
        <v>391</v>
      </c>
      <c r="F2914" s="56" t="s">
        <v>392</v>
      </c>
      <c r="G2914" s="66">
        <v>0</v>
      </c>
      <c r="H2914" s="65">
        <v>4</v>
      </c>
      <c r="I2914" s="47">
        <f t="shared" si="270"/>
        <v>0</v>
      </c>
      <c r="J2914" s="65">
        <v>0</v>
      </c>
      <c r="K2914" s="48">
        <f t="shared" si="271"/>
        <v>0</v>
      </c>
      <c r="L2914" s="65">
        <v>0</v>
      </c>
      <c r="M2914" s="60">
        <f t="shared" si="272"/>
        <v>0</v>
      </c>
      <c r="N2914" s="49">
        <v>0</v>
      </c>
      <c r="O2914" s="62">
        <f t="shared" si="273"/>
        <v>0</v>
      </c>
      <c r="P2914" s="50">
        <f t="shared" si="274"/>
        <v>4</v>
      </c>
      <c r="Q2914" s="51">
        <f t="shared" si="275"/>
        <v>0</v>
      </c>
      <c r="R2914" s="46" t="s">
        <v>7303</v>
      </c>
    </row>
    <row r="2915" spans="1:18" ht="16.5" hidden="1" customHeight="1" x14ac:dyDescent="0.15">
      <c r="A2915" s="56" t="s">
        <v>9503</v>
      </c>
      <c r="B2915" s="56" t="s">
        <v>9504</v>
      </c>
      <c r="C2915" s="56" t="s">
        <v>9505</v>
      </c>
      <c r="D2915" s="56" t="s">
        <v>406</v>
      </c>
      <c r="E2915" s="56" t="s">
        <v>1380</v>
      </c>
      <c r="F2915" s="56" t="s">
        <v>1381</v>
      </c>
      <c r="G2915" s="66">
        <v>1.4175999999999997</v>
      </c>
      <c r="H2915" s="65">
        <v>20</v>
      </c>
      <c r="I2915" s="47">
        <f t="shared" si="270"/>
        <v>28.351999999999997</v>
      </c>
      <c r="J2915" s="65">
        <v>0</v>
      </c>
      <c r="K2915" s="48">
        <f t="shared" si="271"/>
        <v>0</v>
      </c>
      <c r="L2915" s="65">
        <v>0</v>
      </c>
      <c r="M2915" s="60">
        <f t="shared" si="272"/>
        <v>0</v>
      </c>
      <c r="N2915" s="49">
        <v>0</v>
      </c>
      <c r="O2915" s="62">
        <f t="shared" si="273"/>
        <v>0</v>
      </c>
      <c r="P2915" s="50">
        <f t="shared" si="274"/>
        <v>20</v>
      </c>
      <c r="Q2915" s="51">
        <f t="shared" si="275"/>
        <v>28.351999999999997</v>
      </c>
      <c r="R2915" s="46" t="s">
        <v>7303</v>
      </c>
    </row>
    <row r="2916" spans="1:18" ht="16.5" hidden="1" customHeight="1" x14ac:dyDescent="0.15">
      <c r="A2916" s="56" t="s">
        <v>9489</v>
      </c>
      <c r="B2916" s="56" t="s">
        <v>4544</v>
      </c>
      <c r="C2916" s="56" t="s">
        <v>9490</v>
      </c>
      <c r="D2916" s="56" t="s">
        <v>406</v>
      </c>
      <c r="E2916" s="56" t="s">
        <v>1380</v>
      </c>
      <c r="F2916" s="56" t="s">
        <v>1381</v>
      </c>
      <c r="G2916" s="66">
        <v>3.1499999999999993E-2</v>
      </c>
      <c r="H2916" s="65">
        <v>200</v>
      </c>
      <c r="I2916" s="47">
        <f t="shared" si="270"/>
        <v>6.2999999999999989</v>
      </c>
      <c r="J2916" s="65">
        <v>0</v>
      </c>
      <c r="K2916" s="48">
        <f t="shared" si="271"/>
        <v>0</v>
      </c>
      <c r="L2916" s="65">
        <v>0</v>
      </c>
      <c r="M2916" s="60">
        <f t="shared" si="272"/>
        <v>0</v>
      </c>
      <c r="N2916" s="49">
        <v>0</v>
      </c>
      <c r="O2916" s="62">
        <f t="shared" si="273"/>
        <v>0</v>
      </c>
      <c r="P2916" s="50">
        <f t="shared" si="274"/>
        <v>200</v>
      </c>
      <c r="Q2916" s="51">
        <f t="shared" si="275"/>
        <v>6.2999999999999989</v>
      </c>
      <c r="R2916" s="46" t="s">
        <v>7302</v>
      </c>
    </row>
    <row r="2917" spans="1:18" ht="16.5" hidden="1" customHeight="1" x14ac:dyDescent="0.15">
      <c r="A2917" s="56" t="s">
        <v>9648</v>
      </c>
      <c r="B2917" s="56" t="s">
        <v>9649</v>
      </c>
      <c r="C2917" s="56" t="s">
        <v>9650</v>
      </c>
      <c r="D2917" s="56" t="s">
        <v>406</v>
      </c>
      <c r="E2917" s="56" t="s">
        <v>391</v>
      </c>
      <c r="F2917" s="56" t="s">
        <v>392</v>
      </c>
      <c r="G2917" s="66">
        <v>3.4188000000000005</v>
      </c>
      <c r="H2917" s="65">
        <v>214</v>
      </c>
      <c r="I2917" s="47">
        <f t="shared" si="270"/>
        <v>731.62320000000011</v>
      </c>
      <c r="J2917" s="65">
        <v>0</v>
      </c>
      <c r="K2917" s="48">
        <f t="shared" si="271"/>
        <v>0</v>
      </c>
      <c r="L2917" s="65">
        <v>0</v>
      </c>
      <c r="M2917" s="60">
        <f t="shared" si="272"/>
        <v>0</v>
      </c>
      <c r="N2917" s="49">
        <v>0</v>
      </c>
      <c r="O2917" s="62">
        <f t="shared" si="273"/>
        <v>0</v>
      </c>
      <c r="P2917" s="50">
        <f t="shared" si="274"/>
        <v>214</v>
      </c>
      <c r="Q2917" s="51">
        <f t="shared" si="275"/>
        <v>731.62320000000011</v>
      </c>
      <c r="R2917" s="46" t="s">
        <v>7302</v>
      </c>
    </row>
    <row r="2918" spans="1:18" ht="16.5" hidden="1" customHeight="1" x14ac:dyDescent="0.15">
      <c r="A2918" s="56" t="s">
        <v>9651</v>
      </c>
      <c r="B2918" s="56" t="s">
        <v>9652</v>
      </c>
      <c r="C2918" s="56" t="s">
        <v>9653</v>
      </c>
      <c r="D2918" s="56" t="s">
        <v>406</v>
      </c>
      <c r="E2918" s="56" t="s">
        <v>391</v>
      </c>
      <c r="F2918" s="56" t="s">
        <v>392</v>
      </c>
      <c r="G2918" s="66">
        <v>2.1367333333333334</v>
      </c>
      <c r="H2918" s="65">
        <v>69</v>
      </c>
      <c r="I2918" s="47">
        <f t="shared" si="270"/>
        <v>147.43459999999999</v>
      </c>
      <c r="J2918" s="65">
        <v>0</v>
      </c>
      <c r="K2918" s="48">
        <f t="shared" si="271"/>
        <v>0</v>
      </c>
      <c r="L2918" s="65">
        <v>0</v>
      </c>
      <c r="M2918" s="60">
        <f t="shared" si="272"/>
        <v>0</v>
      </c>
      <c r="N2918" s="49">
        <v>0</v>
      </c>
      <c r="O2918" s="62">
        <f t="shared" si="273"/>
        <v>0</v>
      </c>
      <c r="P2918" s="50">
        <f t="shared" si="274"/>
        <v>69</v>
      </c>
      <c r="Q2918" s="51">
        <f t="shared" si="275"/>
        <v>147.43459999999999</v>
      </c>
      <c r="R2918" s="46" t="s">
        <v>7302</v>
      </c>
    </row>
    <row r="2919" spans="1:18" ht="16.5" hidden="1" customHeight="1" x14ac:dyDescent="0.15">
      <c r="A2919" s="56" t="s">
        <v>9654</v>
      </c>
      <c r="B2919" s="56" t="s">
        <v>9655</v>
      </c>
      <c r="C2919" s="56" t="s">
        <v>9653</v>
      </c>
      <c r="D2919" s="56" t="s">
        <v>406</v>
      </c>
      <c r="E2919" s="56" t="s">
        <v>391</v>
      </c>
      <c r="F2919" s="56" t="s">
        <v>392</v>
      </c>
      <c r="G2919" s="66">
        <v>2.1367333333333334</v>
      </c>
      <c r="H2919" s="65">
        <v>140</v>
      </c>
      <c r="I2919" s="47">
        <f t="shared" si="270"/>
        <v>299.14266666666668</v>
      </c>
      <c r="J2919" s="65">
        <v>0</v>
      </c>
      <c r="K2919" s="48">
        <f t="shared" si="271"/>
        <v>0</v>
      </c>
      <c r="L2919" s="65">
        <v>0</v>
      </c>
      <c r="M2919" s="60">
        <f t="shared" si="272"/>
        <v>0</v>
      </c>
      <c r="N2919" s="49">
        <v>0</v>
      </c>
      <c r="O2919" s="62">
        <f t="shared" si="273"/>
        <v>0</v>
      </c>
      <c r="P2919" s="50">
        <f t="shared" si="274"/>
        <v>140</v>
      </c>
      <c r="Q2919" s="51">
        <f t="shared" si="275"/>
        <v>299.14266666666668</v>
      </c>
      <c r="R2919" s="46" t="s">
        <v>7302</v>
      </c>
    </row>
    <row r="2920" spans="1:18" ht="16.5" hidden="1" customHeight="1" x14ac:dyDescent="0.15">
      <c r="A2920" s="56" t="s">
        <v>9705</v>
      </c>
      <c r="B2920" s="56" t="s">
        <v>9706</v>
      </c>
      <c r="C2920" s="56" t="s">
        <v>9706</v>
      </c>
      <c r="D2920" s="56" t="s">
        <v>406</v>
      </c>
      <c r="E2920" s="56" t="s">
        <v>391</v>
      </c>
      <c r="F2920" s="56" t="s">
        <v>392</v>
      </c>
      <c r="G2920" s="66">
        <v>2.4900000000000002</v>
      </c>
      <c r="H2920" s="65">
        <v>46</v>
      </c>
      <c r="I2920" s="47">
        <f t="shared" si="270"/>
        <v>114.54</v>
      </c>
      <c r="J2920" s="65">
        <v>0</v>
      </c>
      <c r="K2920" s="48">
        <f t="shared" si="271"/>
        <v>0</v>
      </c>
      <c r="L2920" s="65">
        <v>0</v>
      </c>
      <c r="M2920" s="60">
        <f t="shared" si="272"/>
        <v>0</v>
      </c>
      <c r="N2920" s="49">
        <v>0</v>
      </c>
      <c r="O2920" s="62">
        <f t="shared" si="273"/>
        <v>0</v>
      </c>
      <c r="P2920" s="50">
        <f t="shared" si="274"/>
        <v>46</v>
      </c>
      <c r="Q2920" s="51">
        <f t="shared" si="275"/>
        <v>114.54</v>
      </c>
      <c r="R2920" s="46" t="s">
        <v>7303</v>
      </c>
    </row>
    <row r="2921" spans="1:18" ht="16.5" hidden="1" customHeight="1" x14ac:dyDescent="0.15">
      <c r="A2921" s="56" t="s">
        <v>9656</v>
      </c>
      <c r="B2921" s="56" t="s">
        <v>9657</v>
      </c>
      <c r="C2921" s="56" t="s">
        <v>9658</v>
      </c>
      <c r="D2921" s="56" t="s">
        <v>406</v>
      </c>
      <c r="E2921" s="56" t="s">
        <v>391</v>
      </c>
      <c r="F2921" s="56" t="s">
        <v>392</v>
      </c>
      <c r="G2921" s="66">
        <v>2.1368</v>
      </c>
      <c r="H2921" s="65">
        <v>100</v>
      </c>
      <c r="I2921" s="47">
        <f t="shared" si="270"/>
        <v>213.68</v>
      </c>
      <c r="J2921" s="65">
        <v>0</v>
      </c>
      <c r="K2921" s="48">
        <f t="shared" si="271"/>
        <v>0</v>
      </c>
      <c r="L2921" s="65">
        <v>0</v>
      </c>
      <c r="M2921" s="60">
        <f t="shared" si="272"/>
        <v>0</v>
      </c>
      <c r="N2921" s="49">
        <v>0</v>
      </c>
      <c r="O2921" s="62">
        <f t="shared" si="273"/>
        <v>0</v>
      </c>
      <c r="P2921" s="50">
        <f t="shared" si="274"/>
        <v>100</v>
      </c>
      <c r="Q2921" s="51">
        <f t="shared" si="275"/>
        <v>213.68</v>
      </c>
      <c r="R2921" s="46" t="s">
        <v>7302</v>
      </c>
    </row>
    <row r="2922" spans="1:18" ht="16.5" hidden="1" customHeight="1" x14ac:dyDescent="0.15">
      <c r="A2922" s="56" t="s">
        <v>10791</v>
      </c>
      <c r="B2922" s="56" t="s">
        <v>10792</v>
      </c>
      <c r="C2922" s="56" t="s">
        <v>10793</v>
      </c>
      <c r="D2922" s="56" t="s">
        <v>406</v>
      </c>
      <c r="E2922" s="56" t="s">
        <v>391</v>
      </c>
      <c r="F2922" s="56" t="s">
        <v>392</v>
      </c>
      <c r="G2922" s="66">
        <v>57.265000000000001</v>
      </c>
      <c r="H2922" s="65">
        <v>30</v>
      </c>
      <c r="I2922" s="47">
        <f t="shared" si="270"/>
        <v>1717.95</v>
      </c>
      <c r="J2922" s="65">
        <v>0</v>
      </c>
      <c r="K2922" s="48">
        <f t="shared" si="271"/>
        <v>0</v>
      </c>
      <c r="L2922" s="65">
        <v>0</v>
      </c>
      <c r="M2922" s="60">
        <f t="shared" si="272"/>
        <v>0</v>
      </c>
      <c r="N2922" s="49">
        <v>0</v>
      </c>
      <c r="O2922" s="62">
        <f t="shared" si="273"/>
        <v>0</v>
      </c>
      <c r="P2922" s="50">
        <f t="shared" si="274"/>
        <v>30</v>
      </c>
      <c r="Q2922" s="51">
        <f t="shared" si="275"/>
        <v>1717.95</v>
      </c>
      <c r="R2922" s="46" t="s">
        <v>7303</v>
      </c>
    </row>
    <row r="2923" spans="1:18" ht="16.5" hidden="1" customHeight="1" x14ac:dyDescent="0.15">
      <c r="A2923" s="56" t="s">
        <v>10794</v>
      </c>
      <c r="B2923" s="56" t="s">
        <v>10795</v>
      </c>
      <c r="C2923" s="56" t="s">
        <v>10796</v>
      </c>
      <c r="D2923" s="56" t="s">
        <v>406</v>
      </c>
      <c r="E2923" s="56" t="s">
        <v>391</v>
      </c>
      <c r="F2923" s="56" t="s">
        <v>392</v>
      </c>
      <c r="G2923" s="66">
        <v>7.6923333333333339</v>
      </c>
      <c r="H2923" s="65">
        <v>30</v>
      </c>
      <c r="I2923" s="47">
        <f t="shared" si="270"/>
        <v>230.77</v>
      </c>
      <c r="J2923" s="65">
        <v>0</v>
      </c>
      <c r="K2923" s="48">
        <f t="shared" si="271"/>
        <v>0</v>
      </c>
      <c r="L2923" s="65">
        <v>0</v>
      </c>
      <c r="M2923" s="60">
        <f t="shared" si="272"/>
        <v>0</v>
      </c>
      <c r="N2923" s="49">
        <v>0</v>
      </c>
      <c r="O2923" s="62">
        <f t="shared" si="273"/>
        <v>0</v>
      </c>
      <c r="P2923" s="50">
        <f t="shared" si="274"/>
        <v>30</v>
      </c>
      <c r="Q2923" s="51">
        <f t="shared" si="275"/>
        <v>230.77</v>
      </c>
      <c r="R2923" s="46" t="s">
        <v>7303</v>
      </c>
    </row>
    <row r="2924" spans="1:18" ht="16.5" hidden="1" customHeight="1" x14ac:dyDescent="0.15">
      <c r="A2924" s="56" t="s">
        <v>10797</v>
      </c>
      <c r="B2924" s="56" t="s">
        <v>10798</v>
      </c>
      <c r="C2924" s="56" t="s">
        <v>10799</v>
      </c>
      <c r="D2924" s="56" t="s">
        <v>406</v>
      </c>
      <c r="E2924" s="56" t="s">
        <v>391</v>
      </c>
      <c r="F2924" s="56" t="s">
        <v>392</v>
      </c>
      <c r="G2924" s="66">
        <v>6.4956666666666667</v>
      </c>
      <c r="H2924" s="65">
        <v>30</v>
      </c>
      <c r="I2924" s="47">
        <f t="shared" si="270"/>
        <v>194.87</v>
      </c>
      <c r="J2924" s="65">
        <v>0</v>
      </c>
      <c r="K2924" s="48">
        <f t="shared" si="271"/>
        <v>0</v>
      </c>
      <c r="L2924" s="65">
        <v>0</v>
      </c>
      <c r="M2924" s="60">
        <f t="shared" si="272"/>
        <v>0</v>
      </c>
      <c r="N2924" s="49">
        <v>0</v>
      </c>
      <c r="O2924" s="62">
        <f t="shared" si="273"/>
        <v>0</v>
      </c>
      <c r="P2924" s="50">
        <f t="shared" si="274"/>
        <v>30</v>
      </c>
      <c r="Q2924" s="51">
        <f t="shared" si="275"/>
        <v>194.87</v>
      </c>
      <c r="R2924" s="46" t="s">
        <v>7303</v>
      </c>
    </row>
    <row r="2925" spans="1:18" ht="16.5" hidden="1" customHeight="1" x14ac:dyDescent="0.15">
      <c r="A2925" s="56" t="s">
        <v>10800</v>
      </c>
      <c r="B2925" s="56" t="s">
        <v>10801</v>
      </c>
      <c r="C2925" s="56" t="s">
        <v>10802</v>
      </c>
      <c r="D2925" s="56" t="s">
        <v>406</v>
      </c>
      <c r="E2925" s="56" t="s">
        <v>391</v>
      </c>
      <c r="F2925" s="56" t="s">
        <v>392</v>
      </c>
      <c r="G2925" s="66">
        <v>2.7349999999999999</v>
      </c>
      <c r="H2925" s="65">
        <v>60</v>
      </c>
      <c r="I2925" s="47">
        <f t="shared" si="270"/>
        <v>164.1</v>
      </c>
      <c r="J2925" s="65">
        <v>0</v>
      </c>
      <c r="K2925" s="48">
        <f t="shared" si="271"/>
        <v>0</v>
      </c>
      <c r="L2925" s="65">
        <v>0</v>
      </c>
      <c r="M2925" s="60">
        <f t="shared" si="272"/>
        <v>0</v>
      </c>
      <c r="N2925" s="49">
        <v>0</v>
      </c>
      <c r="O2925" s="62">
        <f t="shared" si="273"/>
        <v>0</v>
      </c>
      <c r="P2925" s="50">
        <f t="shared" si="274"/>
        <v>60</v>
      </c>
      <c r="Q2925" s="51">
        <f t="shared" si="275"/>
        <v>164.1</v>
      </c>
      <c r="R2925" s="46" t="s">
        <v>7303</v>
      </c>
    </row>
    <row r="2926" spans="1:18" ht="16.5" hidden="1" customHeight="1" x14ac:dyDescent="0.15">
      <c r="A2926" s="56" t="s">
        <v>10803</v>
      </c>
      <c r="B2926" s="56" t="s">
        <v>10804</v>
      </c>
      <c r="C2926" s="56" t="s">
        <v>10805</v>
      </c>
      <c r="D2926" s="56" t="s">
        <v>406</v>
      </c>
      <c r="E2926" s="56" t="s">
        <v>391</v>
      </c>
      <c r="F2926" s="56" t="s">
        <v>392</v>
      </c>
      <c r="G2926" s="66">
        <v>2.1367333333333334</v>
      </c>
      <c r="H2926" s="65">
        <v>45</v>
      </c>
      <c r="I2926" s="47">
        <f t="shared" si="270"/>
        <v>96.153000000000006</v>
      </c>
      <c r="J2926" s="65">
        <v>0</v>
      </c>
      <c r="K2926" s="48">
        <f t="shared" si="271"/>
        <v>0</v>
      </c>
      <c r="L2926" s="65">
        <v>0</v>
      </c>
      <c r="M2926" s="60">
        <f t="shared" si="272"/>
        <v>0</v>
      </c>
      <c r="N2926" s="49">
        <v>0</v>
      </c>
      <c r="O2926" s="62">
        <f t="shared" si="273"/>
        <v>0</v>
      </c>
      <c r="P2926" s="50">
        <f t="shared" si="274"/>
        <v>45</v>
      </c>
      <c r="Q2926" s="51">
        <f t="shared" si="275"/>
        <v>96.153000000000006</v>
      </c>
      <c r="R2926" s="46" t="s">
        <v>7302</v>
      </c>
    </row>
    <row r="2927" spans="1:18" ht="16.5" hidden="1" customHeight="1" x14ac:dyDescent="0.15">
      <c r="A2927" s="56" t="s">
        <v>10806</v>
      </c>
      <c r="B2927" s="56" t="s">
        <v>10807</v>
      </c>
      <c r="C2927" s="56" t="s">
        <v>10808</v>
      </c>
      <c r="D2927" s="56" t="s">
        <v>406</v>
      </c>
      <c r="E2927" s="56" t="s">
        <v>391</v>
      </c>
      <c r="F2927" s="56" t="s">
        <v>392</v>
      </c>
      <c r="G2927" s="66">
        <v>1.2820666666666667</v>
      </c>
      <c r="H2927" s="65">
        <v>80</v>
      </c>
      <c r="I2927" s="47">
        <f t="shared" si="270"/>
        <v>102.56533333333334</v>
      </c>
      <c r="J2927" s="65">
        <v>0</v>
      </c>
      <c r="K2927" s="48">
        <f t="shared" si="271"/>
        <v>0</v>
      </c>
      <c r="L2927" s="65">
        <v>0</v>
      </c>
      <c r="M2927" s="60">
        <f t="shared" si="272"/>
        <v>0</v>
      </c>
      <c r="N2927" s="49">
        <v>0</v>
      </c>
      <c r="O2927" s="62">
        <f t="shared" si="273"/>
        <v>0</v>
      </c>
      <c r="P2927" s="50">
        <f t="shared" si="274"/>
        <v>80</v>
      </c>
      <c r="Q2927" s="51">
        <f t="shared" si="275"/>
        <v>102.56533333333334</v>
      </c>
      <c r="R2927" s="46" t="s">
        <v>7302</v>
      </c>
    </row>
    <row r="2928" spans="1:18" ht="16.5" hidden="1" customHeight="1" x14ac:dyDescent="0.15">
      <c r="A2928" s="56" t="s">
        <v>9707</v>
      </c>
      <c r="B2928" s="56" t="s">
        <v>9708</v>
      </c>
      <c r="C2928" s="56" t="s">
        <v>9709</v>
      </c>
      <c r="D2928" s="56" t="s">
        <v>406</v>
      </c>
      <c r="E2928" s="56" t="s">
        <v>1380</v>
      </c>
      <c r="F2928" s="56" t="s">
        <v>1381</v>
      </c>
      <c r="G2928" s="66">
        <v>2.6124999999999998</v>
      </c>
      <c r="H2928" s="65">
        <v>15</v>
      </c>
      <c r="I2928" s="47">
        <f t="shared" si="270"/>
        <v>39.1875</v>
      </c>
      <c r="J2928" s="65">
        <v>0</v>
      </c>
      <c r="K2928" s="48">
        <f t="shared" si="271"/>
        <v>0</v>
      </c>
      <c r="L2928" s="65">
        <v>0</v>
      </c>
      <c r="M2928" s="60">
        <f t="shared" si="272"/>
        <v>0</v>
      </c>
      <c r="N2928" s="49">
        <v>0</v>
      </c>
      <c r="O2928" s="62">
        <f t="shared" si="273"/>
        <v>0</v>
      </c>
      <c r="P2928" s="50">
        <f t="shared" si="274"/>
        <v>15</v>
      </c>
      <c r="Q2928" s="51">
        <f t="shared" si="275"/>
        <v>39.1875</v>
      </c>
      <c r="R2928" s="46" t="s">
        <v>7303</v>
      </c>
    </row>
    <row r="2929" spans="1:18" ht="16.5" hidden="1" customHeight="1" x14ac:dyDescent="0.15">
      <c r="A2929" s="56" t="s">
        <v>9710</v>
      </c>
      <c r="B2929" s="56" t="s">
        <v>9711</v>
      </c>
      <c r="C2929" s="56" t="s">
        <v>9712</v>
      </c>
      <c r="D2929" s="56" t="s">
        <v>406</v>
      </c>
      <c r="E2929" s="56" t="s">
        <v>1380</v>
      </c>
      <c r="F2929" s="56" t="s">
        <v>1381</v>
      </c>
      <c r="G2929" s="66">
        <v>9.5</v>
      </c>
      <c r="H2929" s="65">
        <v>6</v>
      </c>
      <c r="I2929" s="47">
        <f t="shared" si="270"/>
        <v>57</v>
      </c>
      <c r="J2929" s="65">
        <v>0</v>
      </c>
      <c r="K2929" s="48">
        <f t="shared" si="271"/>
        <v>0</v>
      </c>
      <c r="L2929" s="65">
        <v>0</v>
      </c>
      <c r="M2929" s="60">
        <f t="shared" si="272"/>
        <v>0</v>
      </c>
      <c r="N2929" s="49">
        <v>0</v>
      </c>
      <c r="O2929" s="62">
        <f t="shared" si="273"/>
        <v>0</v>
      </c>
      <c r="P2929" s="50">
        <f t="shared" si="274"/>
        <v>6</v>
      </c>
      <c r="Q2929" s="51">
        <f t="shared" si="275"/>
        <v>57</v>
      </c>
      <c r="R2929" s="46" t="s">
        <v>7303</v>
      </c>
    </row>
    <row r="2930" spans="1:18" ht="16.5" hidden="1" customHeight="1" x14ac:dyDescent="0.15">
      <c r="A2930" s="56" t="s">
        <v>10809</v>
      </c>
      <c r="B2930" s="56" t="s">
        <v>10810</v>
      </c>
      <c r="C2930" s="56" t="s">
        <v>9289</v>
      </c>
      <c r="D2930" s="56" t="s">
        <v>406</v>
      </c>
      <c r="E2930" s="56" t="s">
        <v>391</v>
      </c>
      <c r="F2930" s="56" t="s">
        <v>392</v>
      </c>
      <c r="G2930" s="66">
        <v>3.4188333333333332</v>
      </c>
      <c r="H2930" s="65">
        <v>52</v>
      </c>
      <c r="I2930" s="47">
        <f t="shared" si="270"/>
        <v>177.77933333333331</v>
      </c>
      <c r="J2930" s="65">
        <v>0</v>
      </c>
      <c r="K2930" s="48">
        <f t="shared" si="271"/>
        <v>0</v>
      </c>
      <c r="L2930" s="65">
        <v>0</v>
      </c>
      <c r="M2930" s="60">
        <f t="shared" si="272"/>
        <v>0</v>
      </c>
      <c r="N2930" s="49">
        <v>0</v>
      </c>
      <c r="O2930" s="62">
        <f t="shared" si="273"/>
        <v>0</v>
      </c>
      <c r="P2930" s="50">
        <f t="shared" si="274"/>
        <v>52</v>
      </c>
      <c r="Q2930" s="51">
        <f t="shared" si="275"/>
        <v>177.77933333333331</v>
      </c>
      <c r="R2930" s="46" t="s">
        <v>7302</v>
      </c>
    </row>
    <row r="2931" spans="1:18" ht="16.5" hidden="1" customHeight="1" x14ac:dyDescent="0.15">
      <c r="A2931" s="56" t="s">
        <v>10811</v>
      </c>
      <c r="B2931" s="56" t="s">
        <v>10812</v>
      </c>
      <c r="C2931" s="56" t="s">
        <v>10813</v>
      </c>
      <c r="D2931" s="56" t="s">
        <v>406</v>
      </c>
      <c r="E2931" s="56" t="s">
        <v>391</v>
      </c>
      <c r="F2931" s="56" t="s">
        <v>392</v>
      </c>
      <c r="G2931" s="66">
        <v>0.49154228855721394</v>
      </c>
      <c r="H2931" s="65">
        <v>955</v>
      </c>
      <c r="I2931" s="47">
        <f t="shared" si="270"/>
        <v>469.42288557213931</v>
      </c>
      <c r="J2931" s="65">
        <v>0</v>
      </c>
      <c r="K2931" s="48">
        <f t="shared" si="271"/>
        <v>0</v>
      </c>
      <c r="L2931" s="65">
        <v>0</v>
      </c>
      <c r="M2931" s="60">
        <f t="shared" si="272"/>
        <v>0</v>
      </c>
      <c r="N2931" s="49">
        <v>0</v>
      </c>
      <c r="O2931" s="62">
        <f t="shared" si="273"/>
        <v>0</v>
      </c>
      <c r="P2931" s="50">
        <f t="shared" si="274"/>
        <v>955</v>
      </c>
      <c r="Q2931" s="51">
        <f t="shared" si="275"/>
        <v>469.42288557213931</v>
      </c>
      <c r="R2931" s="46" t="s">
        <v>7303</v>
      </c>
    </row>
    <row r="2932" spans="1:18" ht="16.5" hidden="1" customHeight="1" x14ac:dyDescent="0.15">
      <c r="A2932" s="56" t="s">
        <v>10814</v>
      </c>
      <c r="B2932" s="56" t="s">
        <v>10815</v>
      </c>
      <c r="C2932" s="56" t="s">
        <v>10816</v>
      </c>
      <c r="D2932" s="56" t="s">
        <v>406</v>
      </c>
      <c r="E2932" s="56" t="s">
        <v>1380</v>
      </c>
      <c r="F2932" s="56" t="s">
        <v>1381</v>
      </c>
      <c r="G2932" s="66">
        <v>3.15</v>
      </c>
      <c r="H2932" s="65">
        <v>95</v>
      </c>
      <c r="I2932" s="47">
        <f t="shared" si="270"/>
        <v>299.25</v>
      </c>
      <c r="J2932" s="65">
        <v>0</v>
      </c>
      <c r="K2932" s="48">
        <f t="shared" si="271"/>
        <v>0</v>
      </c>
      <c r="L2932" s="65">
        <v>0</v>
      </c>
      <c r="M2932" s="60">
        <f t="shared" si="272"/>
        <v>0</v>
      </c>
      <c r="N2932" s="49">
        <v>0</v>
      </c>
      <c r="O2932" s="62">
        <f t="shared" si="273"/>
        <v>0</v>
      </c>
      <c r="P2932" s="50">
        <f t="shared" si="274"/>
        <v>95</v>
      </c>
      <c r="Q2932" s="51">
        <f t="shared" si="275"/>
        <v>299.25</v>
      </c>
      <c r="R2932" s="46" t="s">
        <v>7303</v>
      </c>
    </row>
    <row r="2933" spans="1:18" ht="16.5" hidden="1" customHeight="1" x14ac:dyDescent="0.15">
      <c r="A2933" s="56" t="s">
        <v>10817</v>
      </c>
      <c r="B2933" s="56" t="s">
        <v>10818</v>
      </c>
      <c r="C2933" s="56" t="s">
        <v>10819</v>
      </c>
      <c r="D2933" s="56" t="s">
        <v>406</v>
      </c>
      <c r="E2933" s="56" t="s">
        <v>391</v>
      </c>
      <c r="F2933" s="56" t="s">
        <v>392</v>
      </c>
      <c r="G2933" s="66">
        <v>12.222</v>
      </c>
      <c r="H2933" s="65">
        <v>5</v>
      </c>
      <c r="I2933" s="47">
        <f t="shared" si="270"/>
        <v>61.11</v>
      </c>
      <c r="J2933" s="65">
        <v>0</v>
      </c>
      <c r="K2933" s="48">
        <f t="shared" si="271"/>
        <v>0</v>
      </c>
      <c r="L2933" s="65">
        <v>0</v>
      </c>
      <c r="M2933" s="60">
        <f t="shared" si="272"/>
        <v>0</v>
      </c>
      <c r="N2933" s="49">
        <v>0</v>
      </c>
      <c r="O2933" s="62">
        <f t="shared" si="273"/>
        <v>0</v>
      </c>
      <c r="P2933" s="50">
        <f t="shared" si="274"/>
        <v>5</v>
      </c>
      <c r="Q2933" s="51">
        <f t="shared" si="275"/>
        <v>61.11</v>
      </c>
      <c r="R2933" s="46" t="s">
        <v>7303</v>
      </c>
    </row>
    <row r="2934" spans="1:18" ht="16.5" hidden="1" customHeight="1" x14ac:dyDescent="0.15">
      <c r="A2934" s="56" t="s">
        <v>6961</v>
      </c>
      <c r="B2934" s="98" t="s">
        <v>6962</v>
      </c>
      <c r="C2934" s="98" t="s">
        <v>6962</v>
      </c>
      <c r="D2934" s="56" t="s">
        <v>5042</v>
      </c>
      <c r="E2934" s="56" t="s">
        <v>1380</v>
      </c>
      <c r="F2934" s="56" t="s">
        <v>1381</v>
      </c>
      <c r="G2934" s="66">
        <v>1</v>
      </c>
      <c r="H2934" s="65">
        <v>0</v>
      </c>
      <c r="I2934" s="47">
        <f t="shared" si="270"/>
        <v>0</v>
      </c>
      <c r="J2934" s="65">
        <v>0</v>
      </c>
      <c r="K2934" s="48">
        <f t="shared" si="271"/>
        <v>0</v>
      </c>
      <c r="L2934" s="65">
        <v>0</v>
      </c>
      <c r="M2934" s="60">
        <f t="shared" si="272"/>
        <v>0</v>
      </c>
      <c r="N2934" s="49">
        <v>8</v>
      </c>
      <c r="O2934" s="62">
        <f t="shared" si="273"/>
        <v>8</v>
      </c>
      <c r="P2934" s="50">
        <f t="shared" si="274"/>
        <v>8</v>
      </c>
      <c r="Q2934" s="51">
        <f t="shared" si="275"/>
        <v>8</v>
      </c>
      <c r="R2934" s="46" t="s">
        <v>7303</v>
      </c>
    </row>
    <row r="2935" spans="1:18" ht="16.5" hidden="1" customHeight="1" x14ac:dyDescent="0.15">
      <c r="A2935" s="56" t="s">
        <v>5111</v>
      </c>
      <c r="B2935" s="98" t="s">
        <v>5112</v>
      </c>
      <c r="C2935" s="98" t="s">
        <v>8429</v>
      </c>
      <c r="D2935" s="56" t="s">
        <v>329</v>
      </c>
      <c r="E2935" s="56" t="s">
        <v>1380</v>
      </c>
      <c r="F2935" s="56" t="s">
        <v>1381</v>
      </c>
      <c r="G2935" s="66">
        <v>4</v>
      </c>
      <c r="H2935" s="65">
        <v>0</v>
      </c>
      <c r="I2935" s="47">
        <f t="shared" si="270"/>
        <v>0</v>
      </c>
      <c r="J2935" s="65">
        <v>0</v>
      </c>
      <c r="K2935" s="48">
        <f t="shared" si="271"/>
        <v>0</v>
      </c>
      <c r="L2935" s="65">
        <v>0</v>
      </c>
      <c r="M2935" s="60">
        <f t="shared" si="272"/>
        <v>0</v>
      </c>
      <c r="N2935" s="49">
        <v>2</v>
      </c>
      <c r="O2935" s="62">
        <f t="shared" si="273"/>
        <v>8</v>
      </c>
      <c r="P2935" s="50">
        <f t="shared" si="274"/>
        <v>2</v>
      </c>
      <c r="Q2935" s="51">
        <f t="shared" si="275"/>
        <v>8</v>
      </c>
      <c r="R2935" s="46" t="s">
        <v>7303</v>
      </c>
    </row>
    <row r="2936" spans="1:18" ht="16.5" hidden="1" customHeight="1" x14ac:dyDescent="0.15">
      <c r="A2936" s="56" t="s">
        <v>7265</v>
      </c>
      <c r="B2936" s="98" t="s">
        <v>7266</v>
      </c>
      <c r="C2936" s="98" t="s">
        <v>7267</v>
      </c>
      <c r="D2936" s="56" t="s">
        <v>329</v>
      </c>
      <c r="E2936" s="56" t="s">
        <v>1380</v>
      </c>
      <c r="F2936" s="56" t="s">
        <v>1381</v>
      </c>
      <c r="G2936" s="66">
        <v>1</v>
      </c>
      <c r="H2936" s="65">
        <v>0</v>
      </c>
      <c r="I2936" s="47">
        <f t="shared" si="270"/>
        <v>0</v>
      </c>
      <c r="J2936" s="65">
        <v>0</v>
      </c>
      <c r="K2936" s="48">
        <f t="shared" si="271"/>
        <v>0</v>
      </c>
      <c r="L2936" s="65">
        <v>0</v>
      </c>
      <c r="M2936" s="60">
        <f t="shared" si="272"/>
        <v>0</v>
      </c>
      <c r="N2936" s="49">
        <v>8</v>
      </c>
      <c r="O2936" s="62">
        <f t="shared" si="273"/>
        <v>8</v>
      </c>
      <c r="P2936" s="50">
        <f t="shared" si="274"/>
        <v>8</v>
      </c>
      <c r="Q2936" s="51">
        <f t="shared" si="275"/>
        <v>8</v>
      </c>
      <c r="R2936" s="46" t="s">
        <v>7303</v>
      </c>
    </row>
    <row r="2937" spans="1:18" ht="16.5" hidden="1" customHeight="1" x14ac:dyDescent="0.15">
      <c r="A2937" s="56" t="s">
        <v>4218</v>
      </c>
      <c r="B2937" s="98" t="s">
        <v>4219</v>
      </c>
      <c r="C2937" s="98" t="s">
        <v>4219</v>
      </c>
      <c r="D2937" s="56" t="s">
        <v>329</v>
      </c>
      <c r="E2937" s="56" t="s">
        <v>330</v>
      </c>
      <c r="F2937" s="56" t="s">
        <v>331</v>
      </c>
      <c r="G2937" s="66">
        <v>8</v>
      </c>
      <c r="H2937" s="65">
        <v>0</v>
      </c>
      <c r="I2937" s="47">
        <f t="shared" si="270"/>
        <v>0</v>
      </c>
      <c r="J2937" s="65">
        <v>0</v>
      </c>
      <c r="K2937" s="48">
        <f t="shared" si="271"/>
        <v>0</v>
      </c>
      <c r="L2937" s="65">
        <v>0</v>
      </c>
      <c r="M2937" s="60">
        <f t="shared" si="272"/>
        <v>0</v>
      </c>
      <c r="N2937" s="49">
        <v>1</v>
      </c>
      <c r="O2937" s="62">
        <f t="shared" si="273"/>
        <v>8</v>
      </c>
      <c r="P2937" s="50">
        <f t="shared" si="274"/>
        <v>1</v>
      </c>
      <c r="Q2937" s="51">
        <f t="shared" si="275"/>
        <v>8</v>
      </c>
      <c r="R2937" s="46" t="s">
        <v>7307</v>
      </c>
    </row>
    <row r="2938" spans="1:18" ht="16.5" hidden="1" customHeight="1" x14ac:dyDescent="0.15">
      <c r="A2938" s="56" t="s">
        <v>4222</v>
      </c>
      <c r="B2938" s="98" t="s">
        <v>4223</v>
      </c>
      <c r="C2938" s="98" t="s">
        <v>4223</v>
      </c>
      <c r="D2938" s="56" t="s">
        <v>329</v>
      </c>
      <c r="E2938" s="56" t="s">
        <v>330</v>
      </c>
      <c r="F2938" s="56" t="s">
        <v>331</v>
      </c>
      <c r="G2938" s="66">
        <v>8</v>
      </c>
      <c r="H2938" s="65">
        <v>0</v>
      </c>
      <c r="I2938" s="47">
        <f t="shared" si="270"/>
        <v>0</v>
      </c>
      <c r="J2938" s="65">
        <v>0</v>
      </c>
      <c r="K2938" s="48">
        <f t="shared" si="271"/>
        <v>0</v>
      </c>
      <c r="L2938" s="65">
        <v>0</v>
      </c>
      <c r="M2938" s="60">
        <f t="shared" si="272"/>
        <v>0</v>
      </c>
      <c r="N2938" s="49">
        <v>1</v>
      </c>
      <c r="O2938" s="62">
        <f t="shared" si="273"/>
        <v>8</v>
      </c>
      <c r="P2938" s="50">
        <f t="shared" si="274"/>
        <v>1</v>
      </c>
      <c r="Q2938" s="51">
        <f t="shared" si="275"/>
        <v>8</v>
      </c>
      <c r="R2938" s="46" t="s">
        <v>7307</v>
      </c>
    </row>
    <row r="2939" spans="1:18" ht="16.5" hidden="1" customHeight="1" x14ac:dyDescent="0.15">
      <c r="A2939" s="56" t="s">
        <v>6056</v>
      </c>
      <c r="B2939" s="98" t="s">
        <v>6057</v>
      </c>
      <c r="C2939" s="98" t="s">
        <v>6058</v>
      </c>
      <c r="D2939" s="56" t="s">
        <v>329</v>
      </c>
      <c r="E2939" s="56" t="s">
        <v>5171</v>
      </c>
      <c r="F2939" s="56" t="s">
        <v>5172</v>
      </c>
      <c r="G2939" s="66">
        <v>7.9105208761203523</v>
      </c>
      <c r="H2939" s="65">
        <v>0</v>
      </c>
      <c r="I2939" s="47">
        <f t="shared" si="270"/>
        <v>0</v>
      </c>
      <c r="J2939" s="65">
        <v>0</v>
      </c>
      <c r="K2939" s="48">
        <f t="shared" si="271"/>
        <v>0</v>
      </c>
      <c r="L2939" s="65">
        <v>0</v>
      </c>
      <c r="M2939" s="60">
        <f t="shared" si="272"/>
        <v>0</v>
      </c>
      <c r="N2939" s="49">
        <v>1</v>
      </c>
      <c r="O2939" s="62">
        <f t="shared" si="273"/>
        <v>7.9105208761203523</v>
      </c>
      <c r="P2939" s="50">
        <f t="shared" si="274"/>
        <v>1</v>
      </c>
      <c r="Q2939" s="51">
        <f t="shared" si="275"/>
        <v>7.9105208761203523</v>
      </c>
      <c r="R2939" s="46" t="s">
        <v>1</v>
      </c>
    </row>
    <row r="2940" spans="1:18" ht="16.5" hidden="1" customHeight="1" x14ac:dyDescent="0.15">
      <c r="A2940" s="56" t="s">
        <v>3276</v>
      </c>
      <c r="B2940" s="98" t="s">
        <v>3277</v>
      </c>
      <c r="C2940" s="98" t="s">
        <v>3278</v>
      </c>
      <c r="D2940" s="56" t="s">
        <v>329</v>
      </c>
      <c r="E2940" s="56" t="s">
        <v>351</v>
      </c>
      <c r="F2940" s="56" t="s">
        <v>352</v>
      </c>
      <c r="G2940" s="66">
        <v>1.0102692569870486E-2</v>
      </c>
      <c r="H2940" s="65">
        <v>0</v>
      </c>
      <c r="I2940" s="47">
        <f t="shared" si="270"/>
        <v>0</v>
      </c>
      <c r="J2940" s="65">
        <v>0</v>
      </c>
      <c r="K2940" s="48">
        <f t="shared" si="271"/>
        <v>0</v>
      </c>
      <c r="L2940" s="65">
        <v>0</v>
      </c>
      <c r="M2940" s="60">
        <f t="shared" si="272"/>
        <v>0</v>
      </c>
      <c r="N2940" s="49">
        <v>768</v>
      </c>
      <c r="O2940" s="62">
        <f t="shared" si="273"/>
        <v>7.7588678936605326</v>
      </c>
      <c r="P2940" s="50">
        <f t="shared" si="274"/>
        <v>768</v>
      </c>
      <c r="Q2940" s="51">
        <f t="shared" si="275"/>
        <v>7.7588678936605326</v>
      </c>
      <c r="R2940" s="46" t="s">
        <v>7307</v>
      </c>
    </row>
    <row r="2941" spans="1:18" ht="16.5" hidden="1" customHeight="1" x14ac:dyDescent="0.15">
      <c r="A2941" s="56" t="s">
        <v>2420</v>
      </c>
      <c r="B2941" s="98" t="s">
        <v>2421</v>
      </c>
      <c r="C2941" s="98" t="s">
        <v>2421</v>
      </c>
      <c r="D2941" s="56" t="s">
        <v>350</v>
      </c>
      <c r="E2941" s="56" t="s">
        <v>467</v>
      </c>
      <c r="F2941" s="56" t="s">
        <v>468</v>
      </c>
      <c r="G2941" s="66">
        <v>2.1000000000000001E-2</v>
      </c>
      <c r="H2941" s="65">
        <v>0</v>
      </c>
      <c r="I2941" s="47">
        <f t="shared" si="270"/>
        <v>0</v>
      </c>
      <c r="J2941" s="65">
        <v>0</v>
      </c>
      <c r="K2941" s="48">
        <f t="shared" si="271"/>
        <v>0</v>
      </c>
      <c r="L2941" s="65">
        <v>0</v>
      </c>
      <c r="M2941" s="60">
        <f t="shared" si="272"/>
        <v>0</v>
      </c>
      <c r="N2941" s="49">
        <v>364</v>
      </c>
      <c r="O2941" s="62">
        <f t="shared" si="273"/>
        <v>7.6440000000000001</v>
      </c>
      <c r="P2941" s="50">
        <f t="shared" si="274"/>
        <v>364</v>
      </c>
      <c r="Q2941" s="51">
        <f t="shared" si="275"/>
        <v>7.6440000000000001</v>
      </c>
      <c r="R2941" s="46" t="s">
        <v>7307</v>
      </c>
    </row>
    <row r="2942" spans="1:18" ht="16.5" hidden="1" customHeight="1" x14ac:dyDescent="0.15">
      <c r="A2942" s="56" t="s">
        <v>4242</v>
      </c>
      <c r="B2942" s="98" t="s">
        <v>4243</v>
      </c>
      <c r="C2942" s="98" t="s">
        <v>4243</v>
      </c>
      <c r="D2942" s="56" t="s">
        <v>329</v>
      </c>
      <c r="E2942" s="56" t="s">
        <v>330</v>
      </c>
      <c r="F2942" s="56" t="s">
        <v>331</v>
      </c>
      <c r="G2942" s="66">
        <v>7.6</v>
      </c>
      <c r="H2942" s="65">
        <v>0</v>
      </c>
      <c r="I2942" s="47">
        <f t="shared" si="270"/>
        <v>0</v>
      </c>
      <c r="J2942" s="65">
        <v>0</v>
      </c>
      <c r="K2942" s="48">
        <f t="shared" si="271"/>
        <v>0</v>
      </c>
      <c r="L2942" s="65">
        <v>0</v>
      </c>
      <c r="M2942" s="60">
        <f t="shared" si="272"/>
        <v>0</v>
      </c>
      <c r="N2942" s="49">
        <v>1</v>
      </c>
      <c r="O2942" s="62">
        <f t="shared" si="273"/>
        <v>7.6</v>
      </c>
      <c r="P2942" s="50">
        <f t="shared" si="274"/>
        <v>1</v>
      </c>
      <c r="Q2942" s="51">
        <f t="shared" si="275"/>
        <v>7.6</v>
      </c>
      <c r="R2942" s="46" t="s">
        <v>7307</v>
      </c>
    </row>
    <row r="2943" spans="1:18" ht="16.5" hidden="1" customHeight="1" x14ac:dyDescent="0.15">
      <c r="A2943" s="56" t="s">
        <v>4005</v>
      </c>
      <c r="B2943" s="98" t="s">
        <v>4006</v>
      </c>
      <c r="C2943" s="98" t="s">
        <v>4006</v>
      </c>
      <c r="D2943" s="56" t="s">
        <v>350</v>
      </c>
      <c r="E2943" s="56" t="s">
        <v>391</v>
      </c>
      <c r="F2943" s="56" t="s">
        <v>392</v>
      </c>
      <c r="G2943" s="66">
        <v>1.5</v>
      </c>
      <c r="H2943" s="65">
        <v>0</v>
      </c>
      <c r="I2943" s="47">
        <f t="shared" si="270"/>
        <v>0</v>
      </c>
      <c r="J2943" s="65">
        <v>0</v>
      </c>
      <c r="K2943" s="48">
        <f t="shared" si="271"/>
        <v>0</v>
      </c>
      <c r="L2943" s="65">
        <v>0</v>
      </c>
      <c r="M2943" s="60">
        <f t="shared" si="272"/>
        <v>0</v>
      </c>
      <c r="N2943" s="49">
        <v>5</v>
      </c>
      <c r="O2943" s="62">
        <f t="shared" si="273"/>
        <v>7.5</v>
      </c>
      <c r="P2943" s="50">
        <f t="shared" si="274"/>
        <v>5</v>
      </c>
      <c r="Q2943" s="51">
        <f t="shared" si="275"/>
        <v>7.5</v>
      </c>
      <c r="R2943" s="46" t="s">
        <v>7307</v>
      </c>
    </row>
    <row r="2944" spans="1:18" ht="16.5" hidden="1" customHeight="1" x14ac:dyDescent="0.15">
      <c r="A2944" s="56" t="s">
        <v>3857</v>
      </c>
      <c r="B2944" s="98" t="s">
        <v>3689</v>
      </c>
      <c r="C2944" s="98" t="s">
        <v>3690</v>
      </c>
      <c r="D2944" s="56" t="s">
        <v>329</v>
      </c>
      <c r="E2944" s="56" t="s">
        <v>1310</v>
      </c>
      <c r="F2944" s="56" t="s">
        <v>1311</v>
      </c>
      <c r="G2944" s="66">
        <v>2.4786000000000001</v>
      </c>
      <c r="H2944" s="65">
        <v>0</v>
      </c>
      <c r="I2944" s="47">
        <f t="shared" si="270"/>
        <v>0</v>
      </c>
      <c r="J2944" s="65">
        <v>0</v>
      </c>
      <c r="K2944" s="48">
        <f t="shared" si="271"/>
        <v>0</v>
      </c>
      <c r="L2944" s="65">
        <v>0</v>
      </c>
      <c r="M2944" s="60">
        <f t="shared" si="272"/>
        <v>0</v>
      </c>
      <c r="N2944" s="49">
        <v>3</v>
      </c>
      <c r="O2944" s="62">
        <f t="shared" si="273"/>
        <v>7.4358000000000004</v>
      </c>
      <c r="P2944" s="50">
        <f t="shared" si="274"/>
        <v>3</v>
      </c>
      <c r="Q2944" s="51">
        <f t="shared" si="275"/>
        <v>7.4358000000000004</v>
      </c>
      <c r="R2944" s="46" t="s">
        <v>7307</v>
      </c>
    </row>
    <row r="2945" spans="1:18" ht="16.5" hidden="1" customHeight="1" x14ac:dyDescent="0.15">
      <c r="A2945" s="56" t="s">
        <v>3177</v>
      </c>
      <c r="B2945" s="98" t="s">
        <v>7716</v>
      </c>
      <c r="C2945" s="98" t="s">
        <v>3178</v>
      </c>
      <c r="D2945" s="56" t="s">
        <v>350</v>
      </c>
      <c r="E2945" s="56" t="s">
        <v>1964</v>
      </c>
      <c r="F2945" s="56" t="s">
        <v>1965</v>
      </c>
      <c r="G2945" s="66">
        <v>1.5255040656524209E-2</v>
      </c>
      <c r="H2945" s="65">
        <v>0</v>
      </c>
      <c r="I2945" s="47">
        <f t="shared" si="270"/>
        <v>0</v>
      </c>
      <c r="J2945" s="65">
        <v>0</v>
      </c>
      <c r="K2945" s="48">
        <f t="shared" si="271"/>
        <v>0</v>
      </c>
      <c r="L2945" s="65">
        <v>0</v>
      </c>
      <c r="M2945" s="60">
        <f t="shared" si="272"/>
        <v>0</v>
      </c>
      <c r="N2945" s="49">
        <v>471</v>
      </c>
      <c r="O2945" s="62">
        <f t="shared" si="273"/>
        <v>7.1851241492229025</v>
      </c>
      <c r="P2945" s="50">
        <f t="shared" si="274"/>
        <v>471</v>
      </c>
      <c r="Q2945" s="51">
        <f t="shared" si="275"/>
        <v>7.1851241492229025</v>
      </c>
      <c r="R2945" s="46" t="s">
        <v>7307</v>
      </c>
    </row>
    <row r="2946" spans="1:18" ht="16.5" hidden="1" customHeight="1" x14ac:dyDescent="0.15">
      <c r="A2946" s="56" t="s">
        <v>66</v>
      </c>
      <c r="B2946" s="98" t="s">
        <v>7384</v>
      </c>
      <c r="C2946" s="98" t="s">
        <v>194</v>
      </c>
      <c r="D2946" s="56" t="s">
        <v>350</v>
      </c>
      <c r="E2946" s="56" t="s">
        <v>334</v>
      </c>
      <c r="F2946" s="56" t="s">
        <v>335</v>
      </c>
      <c r="G2946" s="66">
        <v>7.1805217321571773</v>
      </c>
      <c r="H2946" s="65">
        <v>0</v>
      </c>
      <c r="I2946" s="47">
        <f t="shared" ref="I2946:I3009" si="276">H2946*G2946</f>
        <v>0</v>
      </c>
      <c r="J2946" s="65">
        <v>0</v>
      </c>
      <c r="K2946" s="48">
        <f t="shared" ref="K2946:K3009" si="277">J2946*G2946</f>
        <v>0</v>
      </c>
      <c r="L2946" s="65">
        <v>0</v>
      </c>
      <c r="M2946" s="60">
        <f t="shared" ref="M2946:M3009" si="278">L2946*G2946</f>
        <v>0</v>
      </c>
      <c r="N2946" s="49">
        <v>1</v>
      </c>
      <c r="O2946" s="62">
        <f t="shared" ref="O2946:O3009" si="279">N2946*G2946</f>
        <v>7.1805217321571773</v>
      </c>
      <c r="P2946" s="50">
        <f t="shared" ref="P2946:P3009" si="280">H2946+J2946+L2946+N2946</f>
        <v>1</v>
      </c>
      <c r="Q2946" s="51">
        <f t="shared" ref="Q2946:Q3009" si="281">I2946+K2946+M2946+O2946</f>
        <v>7.1805217321571773</v>
      </c>
      <c r="R2946" s="46" t="s">
        <v>7299</v>
      </c>
    </row>
    <row r="2947" spans="1:18" ht="16.5" hidden="1" customHeight="1" x14ac:dyDescent="0.15">
      <c r="A2947" s="56" t="s">
        <v>877</v>
      </c>
      <c r="B2947" s="98" t="s">
        <v>878</v>
      </c>
      <c r="C2947" s="98" t="s">
        <v>879</v>
      </c>
      <c r="D2947" s="56" t="s">
        <v>406</v>
      </c>
      <c r="E2947" s="56" t="s">
        <v>334</v>
      </c>
      <c r="F2947" s="56" t="s">
        <v>335</v>
      </c>
      <c r="G2947" s="66">
        <v>7.1795</v>
      </c>
      <c r="H2947" s="65">
        <v>0</v>
      </c>
      <c r="I2947" s="47">
        <f t="shared" si="276"/>
        <v>0</v>
      </c>
      <c r="J2947" s="65">
        <v>0</v>
      </c>
      <c r="K2947" s="48">
        <f t="shared" si="277"/>
        <v>0</v>
      </c>
      <c r="L2947" s="65">
        <v>0</v>
      </c>
      <c r="M2947" s="60">
        <f t="shared" si="278"/>
        <v>0</v>
      </c>
      <c r="N2947" s="49">
        <v>1</v>
      </c>
      <c r="O2947" s="62">
        <f t="shared" si="279"/>
        <v>7.1795</v>
      </c>
      <c r="P2947" s="50">
        <f t="shared" si="280"/>
        <v>1</v>
      </c>
      <c r="Q2947" s="51">
        <f t="shared" si="281"/>
        <v>7.1795</v>
      </c>
      <c r="R2947" s="46" t="s">
        <v>7299</v>
      </c>
    </row>
    <row r="2948" spans="1:18" ht="16.5" hidden="1" customHeight="1" x14ac:dyDescent="0.15">
      <c r="A2948" s="56" t="s">
        <v>2559</v>
      </c>
      <c r="B2948" s="98" t="s">
        <v>8111</v>
      </c>
      <c r="C2948" s="98" t="s">
        <v>2560</v>
      </c>
      <c r="D2948" s="56" t="s">
        <v>329</v>
      </c>
      <c r="E2948" s="56" t="s">
        <v>351</v>
      </c>
      <c r="F2948" s="56" t="s">
        <v>352</v>
      </c>
      <c r="G2948" s="66">
        <v>7.3000000000000027E-3</v>
      </c>
      <c r="H2948" s="65">
        <v>0</v>
      </c>
      <c r="I2948" s="47">
        <f t="shared" si="276"/>
        <v>0</v>
      </c>
      <c r="J2948" s="65">
        <v>0</v>
      </c>
      <c r="K2948" s="48">
        <f t="shared" si="277"/>
        <v>0</v>
      </c>
      <c r="L2948" s="65">
        <v>0</v>
      </c>
      <c r="M2948" s="60">
        <f t="shared" si="278"/>
        <v>0</v>
      </c>
      <c r="N2948" s="49">
        <v>974</v>
      </c>
      <c r="O2948" s="62">
        <f t="shared" si="279"/>
        <v>7.1102000000000025</v>
      </c>
      <c r="P2948" s="50">
        <f t="shared" si="280"/>
        <v>974</v>
      </c>
      <c r="Q2948" s="51">
        <f t="shared" si="281"/>
        <v>7.1102000000000025</v>
      </c>
      <c r="R2948" s="46" t="s">
        <v>7307</v>
      </c>
    </row>
    <row r="2949" spans="1:18" ht="16.5" hidden="1" customHeight="1" x14ac:dyDescent="0.15">
      <c r="A2949" s="56" t="s">
        <v>3052</v>
      </c>
      <c r="B2949" s="98" t="s">
        <v>3053</v>
      </c>
      <c r="C2949" s="98" t="s">
        <v>3054</v>
      </c>
      <c r="D2949" s="56" t="s">
        <v>350</v>
      </c>
      <c r="E2949" s="56" t="s">
        <v>351</v>
      </c>
      <c r="F2949" s="56" t="s">
        <v>352</v>
      </c>
      <c r="G2949" s="66">
        <v>3.261531673380876E-3</v>
      </c>
      <c r="H2949" s="65">
        <v>0</v>
      </c>
      <c r="I2949" s="47">
        <f t="shared" si="276"/>
        <v>0</v>
      </c>
      <c r="J2949" s="65">
        <v>0</v>
      </c>
      <c r="K2949" s="48">
        <f t="shared" si="277"/>
        <v>0</v>
      </c>
      <c r="L2949" s="65">
        <v>0</v>
      </c>
      <c r="M2949" s="60">
        <f t="shared" si="278"/>
        <v>0</v>
      </c>
      <c r="N2949" s="49">
        <v>2166</v>
      </c>
      <c r="O2949" s="62">
        <f t="shared" si="279"/>
        <v>7.0644776045429776</v>
      </c>
      <c r="P2949" s="50">
        <f t="shared" si="280"/>
        <v>2166</v>
      </c>
      <c r="Q2949" s="51">
        <f t="shared" si="281"/>
        <v>7.0644776045429776</v>
      </c>
      <c r="R2949" s="46" t="s">
        <v>7307</v>
      </c>
    </row>
    <row r="2950" spans="1:18" ht="16.5" hidden="1" customHeight="1" x14ac:dyDescent="0.15">
      <c r="A2950" s="56" t="s">
        <v>3765</v>
      </c>
      <c r="B2950" s="98" t="s">
        <v>3766</v>
      </c>
      <c r="C2950" s="98" t="s">
        <v>3766</v>
      </c>
      <c r="D2950" s="56" t="s">
        <v>329</v>
      </c>
      <c r="E2950" s="56" t="s">
        <v>467</v>
      </c>
      <c r="F2950" s="56" t="s">
        <v>468</v>
      </c>
      <c r="G2950" s="66">
        <v>1.7578781818181817</v>
      </c>
      <c r="H2950" s="65">
        <v>0</v>
      </c>
      <c r="I2950" s="47">
        <f t="shared" si="276"/>
        <v>0</v>
      </c>
      <c r="J2950" s="65">
        <v>0</v>
      </c>
      <c r="K2950" s="48">
        <f t="shared" si="277"/>
        <v>0</v>
      </c>
      <c r="L2950" s="65">
        <v>0</v>
      </c>
      <c r="M2950" s="60">
        <f t="shared" si="278"/>
        <v>0</v>
      </c>
      <c r="N2950" s="49">
        <v>4</v>
      </c>
      <c r="O2950" s="62">
        <f t="shared" si="279"/>
        <v>7.0315127272727267</v>
      </c>
      <c r="P2950" s="50">
        <f t="shared" si="280"/>
        <v>4</v>
      </c>
      <c r="Q2950" s="51">
        <f t="shared" si="281"/>
        <v>7.0315127272727267</v>
      </c>
      <c r="R2950" s="46" t="s">
        <v>7307</v>
      </c>
    </row>
    <row r="2951" spans="1:18" ht="16.5" hidden="1" customHeight="1" x14ac:dyDescent="0.15">
      <c r="A2951" s="56" t="s">
        <v>766</v>
      </c>
      <c r="B2951" s="98" t="s">
        <v>767</v>
      </c>
      <c r="C2951" s="98" t="s">
        <v>765</v>
      </c>
      <c r="D2951" s="56" t="s">
        <v>329</v>
      </c>
      <c r="E2951" s="56" t="s">
        <v>334</v>
      </c>
      <c r="F2951" s="56" t="s">
        <v>335</v>
      </c>
      <c r="G2951" s="66">
        <v>7.0085000000000006</v>
      </c>
      <c r="H2951" s="65">
        <v>0</v>
      </c>
      <c r="I2951" s="47">
        <f t="shared" si="276"/>
        <v>0</v>
      </c>
      <c r="J2951" s="65">
        <v>0</v>
      </c>
      <c r="K2951" s="48">
        <f t="shared" si="277"/>
        <v>0</v>
      </c>
      <c r="L2951" s="65">
        <v>0</v>
      </c>
      <c r="M2951" s="60">
        <f t="shared" si="278"/>
        <v>0</v>
      </c>
      <c r="N2951" s="49">
        <v>1</v>
      </c>
      <c r="O2951" s="62">
        <f t="shared" si="279"/>
        <v>7.0085000000000006</v>
      </c>
      <c r="P2951" s="50">
        <f t="shared" si="280"/>
        <v>1</v>
      </c>
      <c r="Q2951" s="51">
        <f t="shared" si="281"/>
        <v>7.0085000000000006</v>
      </c>
      <c r="R2951" s="46" t="s">
        <v>7299</v>
      </c>
    </row>
    <row r="2952" spans="1:18" ht="16.5" hidden="1" customHeight="1" x14ac:dyDescent="0.15">
      <c r="A2952" s="56" t="s">
        <v>763</v>
      </c>
      <c r="B2952" s="98" t="s">
        <v>764</v>
      </c>
      <c r="C2952" s="98" t="s">
        <v>765</v>
      </c>
      <c r="D2952" s="56" t="s">
        <v>329</v>
      </c>
      <c r="E2952" s="56" t="s">
        <v>334</v>
      </c>
      <c r="F2952" s="56" t="s">
        <v>335</v>
      </c>
      <c r="G2952" s="66">
        <v>7.0084999999999997</v>
      </c>
      <c r="H2952" s="65">
        <v>0</v>
      </c>
      <c r="I2952" s="47">
        <f t="shared" si="276"/>
        <v>0</v>
      </c>
      <c r="J2952" s="65">
        <v>0</v>
      </c>
      <c r="K2952" s="48">
        <f t="shared" si="277"/>
        <v>0</v>
      </c>
      <c r="L2952" s="65">
        <v>0</v>
      </c>
      <c r="M2952" s="60">
        <f t="shared" si="278"/>
        <v>0</v>
      </c>
      <c r="N2952" s="49">
        <v>1</v>
      </c>
      <c r="O2952" s="62">
        <f t="shared" si="279"/>
        <v>7.0084999999999997</v>
      </c>
      <c r="P2952" s="50">
        <f t="shared" si="280"/>
        <v>1</v>
      </c>
      <c r="Q2952" s="51">
        <f t="shared" si="281"/>
        <v>7.0084999999999997</v>
      </c>
      <c r="R2952" s="46" t="s">
        <v>7299</v>
      </c>
    </row>
    <row r="2953" spans="1:18" ht="16.5" hidden="1" customHeight="1" x14ac:dyDescent="0.15">
      <c r="A2953" s="56" t="s">
        <v>6835</v>
      </c>
      <c r="B2953" s="98" t="s">
        <v>6836</v>
      </c>
      <c r="C2953" s="98" t="s">
        <v>6837</v>
      </c>
      <c r="D2953" s="56" t="s">
        <v>329</v>
      </c>
      <c r="E2953" s="56" t="s">
        <v>1380</v>
      </c>
      <c r="F2953" s="56" t="s">
        <v>1381</v>
      </c>
      <c r="G2953" s="66">
        <v>3.5</v>
      </c>
      <c r="H2953" s="65">
        <v>0</v>
      </c>
      <c r="I2953" s="47">
        <f t="shared" si="276"/>
        <v>0</v>
      </c>
      <c r="J2953" s="65">
        <v>0</v>
      </c>
      <c r="K2953" s="48">
        <f t="shared" si="277"/>
        <v>0</v>
      </c>
      <c r="L2953" s="65">
        <v>0</v>
      </c>
      <c r="M2953" s="60">
        <f t="shared" si="278"/>
        <v>0</v>
      </c>
      <c r="N2953" s="49">
        <v>2</v>
      </c>
      <c r="O2953" s="62">
        <f t="shared" si="279"/>
        <v>7</v>
      </c>
      <c r="P2953" s="50">
        <f t="shared" si="280"/>
        <v>2</v>
      </c>
      <c r="Q2953" s="51">
        <f t="shared" si="281"/>
        <v>7</v>
      </c>
      <c r="R2953" s="46" t="s">
        <v>7303</v>
      </c>
    </row>
    <row r="2954" spans="1:18" ht="16.5" hidden="1" customHeight="1" x14ac:dyDescent="0.15">
      <c r="A2954" s="56" t="s">
        <v>3882</v>
      </c>
      <c r="B2954" s="98" t="s">
        <v>3883</v>
      </c>
      <c r="C2954" s="98" t="s">
        <v>3884</v>
      </c>
      <c r="D2954" s="56" t="s">
        <v>329</v>
      </c>
      <c r="E2954" s="56" t="s">
        <v>1380</v>
      </c>
      <c r="F2954" s="56" t="s">
        <v>1381</v>
      </c>
      <c r="G2954" s="66">
        <v>1.7094000000000003</v>
      </c>
      <c r="H2954" s="65">
        <v>0</v>
      </c>
      <c r="I2954" s="47">
        <f t="shared" si="276"/>
        <v>0</v>
      </c>
      <c r="J2954" s="65">
        <v>0</v>
      </c>
      <c r="K2954" s="48">
        <f t="shared" si="277"/>
        <v>0</v>
      </c>
      <c r="L2954" s="65">
        <v>0</v>
      </c>
      <c r="M2954" s="60">
        <f t="shared" si="278"/>
        <v>0</v>
      </c>
      <c r="N2954" s="49">
        <v>4</v>
      </c>
      <c r="O2954" s="62">
        <f t="shared" si="279"/>
        <v>6.837600000000001</v>
      </c>
      <c r="P2954" s="50">
        <f t="shared" si="280"/>
        <v>4</v>
      </c>
      <c r="Q2954" s="51">
        <f t="shared" si="281"/>
        <v>6.837600000000001</v>
      </c>
      <c r="R2954" s="46" t="s">
        <v>7307</v>
      </c>
    </row>
    <row r="2955" spans="1:18" ht="16.5" hidden="1" customHeight="1" x14ac:dyDescent="0.15">
      <c r="A2955" s="56" t="s">
        <v>1453</v>
      </c>
      <c r="B2955" s="98" t="s">
        <v>1454</v>
      </c>
      <c r="C2955" s="98" t="s">
        <v>1454</v>
      </c>
      <c r="D2955" s="56" t="s">
        <v>329</v>
      </c>
      <c r="E2955" s="56" t="s">
        <v>330</v>
      </c>
      <c r="F2955" s="56" t="s">
        <v>331</v>
      </c>
      <c r="G2955" s="66">
        <v>3.4188000000000001</v>
      </c>
      <c r="H2955" s="65">
        <v>0</v>
      </c>
      <c r="I2955" s="47">
        <f t="shared" si="276"/>
        <v>0</v>
      </c>
      <c r="J2955" s="65">
        <v>0</v>
      </c>
      <c r="K2955" s="48">
        <f t="shared" si="277"/>
        <v>0</v>
      </c>
      <c r="L2955" s="65">
        <v>0</v>
      </c>
      <c r="M2955" s="60">
        <f t="shared" si="278"/>
        <v>0</v>
      </c>
      <c r="N2955" s="49">
        <v>2</v>
      </c>
      <c r="O2955" s="62">
        <f t="shared" si="279"/>
        <v>6.8376000000000001</v>
      </c>
      <c r="P2955" s="50">
        <f t="shared" si="280"/>
        <v>2</v>
      </c>
      <c r="Q2955" s="51">
        <f t="shared" si="281"/>
        <v>6.8376000000000001</v>
      </c>
      <c r="R2955" s="46" t="s">
        <v>7300</v>
      </c>
    </row>
    <row r="2956" spans="1:18" ht="16.5" hidden="1" customHeight="1" x14ac:dyDescent="0.15">
      <c r="A2956" s="56" t="s">
        <v>2672</v>
      </c>
      <c r="B2956" s="98" t="s">
        <v>2673</v>
      </c>
      <c r="C2956" s="98" t="s">
        <v>2674</v>
      </c>
      <c r="D2956" s="56" t="s">
        <v>350</v>
      </c>
      <c r="E2956" s="56" t="s">
        <v>351</v>
      </c>
      <c r="F2956" s="56" t="s">
        <v>352</v>
      </c>
      <c r="G2956" s="66">
        <v>3.4712225918992166E-3</v>
      </c>
      <c r="H2956" s="65">
        <v>0</v>
      </c>
      <c r="I2956" s="47">
        <f t="shared" si="276"/>
        <v>0</v>
      </c>
      <c r="J2956" s="65">
        <v>0</v>
      </c>
      <c r="K2956" s="48">
        <f t="shared" si="277"/>
        <v>0</v>
      </c>
      <c r="L2956" s="65">
        <v>0</v>
      </c>
      <c r="M2956" s="60">
        <f t="shared" si="278"/>
        <v>0</v>
      </c>
      <c r="N2956" s="49">
        <v>1966</v>
      </c>
      <c r="O2956" s="62">
        <f t="shared" si="279"/>
        <v>6.8244236156738598</v>
      </c>
      <c r="P2956" s="50">
        <f t="shared" si="280"/>
        <v>1966</v>
      </c>
      <c r="Q2956" s="51">
        <f t="shared" si="281"/>
        <v>6.8244236156738598</v>
      </c>
      <c r="R2956" s="46" t="s">
        <v>7307</v>
      </c>
    </row>
    <row r="2957" spans="1:18" ht="16.5" hidden="1" customHeight="1" x14ac:dyDescent="0.15">
      <c r="A2957" s="56" t="s">
        <v>2412</v>
      </c>
      <c r="B2957" s="98" t="s">
        <v>2413</v>
      </c>
      <c r="C2957" s="98" t="s">
        <v>2413</v>
      </c>
      <c r="D2957" s="56" t="s">
        <v>350</v>
      </c>
      <c r="E2957" s="56" t="s">
        <v>467</v>
      </c>
      <c r="F2957" s="56" t="s">
        <v>468</v>
      </c>
      <c r="G2957" s="66">
        <v>0.01</v>
      </c>
      <c r="H2957" s="65">
        <v>0</v>
      </c>
      <c r="I2957" s="47">
        <f t="shared" si="276"/>
        <v>0</v>
      </c>
      <c r="J2957" s="65">
        <v>0</v>
      </c>
      <c r="K2957" s="48">
        <f t="shared" si="277"/>
        <v>0</v>
      </c>
      <c r="L2957" s="65">
        <v>0</v>
      </c>
      <c r="M2957" s="60">
        <f t="shared" si="278"/>
        <v>0</v>
      </c>
      <c r="N2957" s="49">
        <v>658</v>
      </c>
      <c r="O2957" s="62">
        <f t="shared" si="279"/>
        <v>6.58</v>
      </c>
      <c r="P2957" s="50">
        <f t="shared" si="280"/>
        <v>658</v>
      </c>
      <c r="Q2957" s="51">
        <f t="shared" si="281"/>
        <v>6.58</v>
      </c>
      <c r="R2957" s="46" t="s">
        <v>7307</v>
      </c>
    </row>
    <row r="2958" spans="1:18" ht="16.5" hidden="1" customHeight="1" x14ac:dyDescent="0.15">
      <c r="A2958" s="56" t="s">
        <v>3792</v>
      </c>
      <c r="B2958" s="56" t="s">
        <v>8699</v>
      </c>
      <c r="C2958" s="56" t="s">
        <v>8700</v>
      </c>
      <c r="D2958" s="56" t="s">
        <v>329</v>
      </c>
      <c r="E2958" s="56" t="s">
        <v>391</v>
      </c>
      <c r="F2958" s="56" t="s">
        <v>392</v>
      </c>
      <c r="G2958" s="66">
        <v>13.289400000000001</v>
      </c>
      <c r="H2958" s="65">
        <v>45</v>
      </c>
      <c r="I2958" s="47">
        <f t="shared" si="276"/>
        <v>598.02300000000002</v>
      </c>
      <c r="J2958" s="65">
        <v>0</v>
      </c>
      <c r="K2958" s="48">
        <f t="shared" si="277"/>
        <v>0</v>
      </c>
      <c r="L2958" s="65">
        <v>0</v>
      </c>
      <c r="M2958" s="60">
        <f t="shared" si="278"/>
        <v>0</v>
      </c>
      <c r="N2958" s="49">
        <v>0</v>
      </c>
      <c r="O2958" s="62">
        <f t="shared" si="279"/>
        <v>0</v>
      </c>
      <c r="P2958" s="50">
        <f t="shared" si="280"/>
        <v>45</v>
      </c>
      <c r="Q2958" s="51">
        <f t="shared" si="281"/>
        <v>598.02300000000002</v>
      </c>
      <c r="R2958" s="46" t="s">
        <v>7307</v>
      </c>
    </row>
    <row r="2959" spans="1:18" ht="16.5" hidden="1" customHeight="1" x14ac:dyDescent="0.15">
      <c r="A2959" s="56" t="s">
        <v>4552</v>
      </c>
      <c r="B2959" s="98" t="s">
        <v>4553</v>
      </c>
      <c r="C2959" s="98" t="s">
        <v>4553</v>
      </c>
      <c r="D2959" s="56" t="s">
        <v>4554</v>
      </c>
      <c r="E2959" s="56" t="s">
        <v>1380</v>
      </c>
      <c r="F2959" s="56" t="s">
        <v>1381</v>
      </c>
      <c r="G2959" s="66">
        <v>6.5</v>
      </c>
      <c r="H2959" s="65">
        <v>0</v>
      </c>
      <c r="I2959" s="47">
        <f t="shared" si="276"/>
        <v>0</v>
      </c>
      <c r="J2959" s="65">
        <v>0</v>
      </c>
      <c r="K2959" s="48">
        <f t="shared" si="277"/>
        <v>0</v>
      </c>
      <c r="L2959" s="65">
        <v>0</v>
      </c>
      <c r="M2959" s="60">
        <f t="shared" si="278"/>
        <v>0</v>
      </c>
      <c r="N2959" s="49">
        <v>1</v>
      </c>
      <c r="O2959" s="62">
        <f t="shared" si="279"/>
        <v>6.5</v>
      </c>
      <c r="P2959" s="50">
        <f t="shared" si="280"/>
        <v>1</v>
      </c>
      <c r="Q2959" s="51">
        <f t="shared" si="281"/>
        <v>6.5</v>
      </c>
      <c r="R2959" s="46" t="s">
        <v>7302</v>
      </c>
    </row>
    <row r="2960" spans="1:18" ht="16.5" hidden="1" customHeight="1" x14ac:dyDescent="0.15">
      <c r="A2960" s="56" t="s">
        <v>933</v>
      </c>
      <c r="B2960" s="98" t="s">
        <v>932</v>
      </c>
      <c r="C2960" s="98" t="s">
        <v>934</v>
      </c>
      <c r="D2960" s="56" t="s">
        <v>329</v>
      </c>
      <c r="E2960" s="56" t="s">
        <v>334</v>
      </c>
      <c r="F2960" s="56" t="s">
        <v>335</v>
      </c>
      <c r="G2960" s="66">
        <v>3.2361225759582153</v>
      </c>
      <c r="H2960" s="65">
        <v>0</v>
      </c>
      <c r="I2960" s="47">
        <f t="shared" si="276"/>
        <v>0</v>
      </c>
      <c r="J2960" s="65">
        <v>0</v>
      </c>
      <c r="K2960" s="48">
        <f t="shared" si="277"/>
        <v>0</v>
      </c>
      <c r="L2960" s="65">
        <v>0</v>
      </c>
      <c r="M2960" s="60">
        <f t="shared" si="278"/>
        <v>0</v>
      </c>
      <c r="N2960" s="49">
        <v>2</v>
      </c>
      <c r="O2960" s="62">
        <f t="shared" si="279"/>
        <v>6.4722451519164306</v>
      </c>
      <c r="P2960" s="50">
        <f t="shared" si="280"/>
        <v>2</v>
      </c>
      <c r="Q2960" s="51">
        <f t="shared" si="281"/>
        <v>6.4722451519164306</v>
      </c>
      <c r="R2960" s="46" t="s">
        <v>7299</v>
      </c>
    </row>
    <row r="2961" spans="1:18" ht="16.5" hidden="1" customHeight="1" x14ac:dyDescent="0.15">
      <c r="A2961" s="56" t="s">
        <v>3423</v>
      </c>
      <c r="B2961" s="98" t="s">
        <v>7808</v>
      </c>
      <c r="C2961" s="98" t="s">
        <v>3424</v>
      </c>
      <c r="D2961" s="56" t="s">
        <v>350</v>
      </c>
      <c r="E2961" s="56" t="s">
        <v>351</v>
      </c>
      <c r="F2961" s="56" t="s">
        <v>352</v>
      </c>
      <c r="G2961" s="66">
        <v>2.7367568410939454E-2</v>
      </c>
      <c r="H2961" s="65">
        <v>0</v>
      </c>
      <c r="I2961" s="47">
        <f t="shared" si="276"/>
        <v>0</v>
      </c>
      <c r="J2961" s="65">
        <v>0</v>
      </c>
      <c r="K2961" s="48">
        <f t="shared" si="277"/>
        <v>0</v>
      </c>
      <c r="L2961" s="65">
        <v>0</v>
      </c>
      <c r="M2961" s="60">
        <f t="shared" si="278"/>
        <v>0</v>
      </c>
      <c r="N2961" s="49">
        <v>235</v>
      </c>
      <c r="O2961" s="62">
        <f t="shared" si="279"/>
        <v>6.4313785765707721</v>
      </c>
      <c r="P2961" s="50">
        <f t="shared" si="280"/>
        <v>235</v>
      </c>
      <c r="Q2961" s="51">
        <f t="shared" si="281"/>
        <v>6.4313785765707721</v>
      </c>
      <c r="R2961" s="46" t="s">
        <v>7307</v>
      </c>
    </row>
    <row r="2962" spans="1:18" ht="16.5" hidden="1" customHeight="1" x14ac:dyDescent="0.15">
      <c r="A2962" s="56" t="s">
        <v>3541</v>
      </c>
      <c r="B2962" s="98" t="s">
        <v>3542</v>
      </c>
      <c r="C2962" s="98" t="s">
        <v>3542</v>
      </c>
      <c r="D2962" s="56" t="s">
        <v>350</v>
      </c>
      <c r="E2962" s="56" t="s">
        <v>467</v>
      </c>
      <c r="F2962" s="56" t="s">
        <v>468</v>
      </c>
      <c r="G2962" s="66">
        <v>8.0000000000000029E-2</v>
      </c>
      <c r="H2962" s="65">
        <v>0</v>
      </c>
      <c r="I2962" s="47">
        <f t="shared" si="276"/>
        <v>0</v>
      </c>
      <c r="J2962" s="65">
        <v>0</v>
      </c>
      <c r="K2962" s="48">
        <f t="shared" si="277"/>
        <v>0</v>
      </c>
      <c r="L2962" s="65">
        <v>0</v>
      </c>
      <c r="M2962" s="60">
        <f t="shared" si="278"/>
        <v>0</v>
      </c>
      <c r="N2962" s="49">
        <v>80</v>
      </c>
      <c r="O2962" s="62">
        <f t="shared" si="279"/>
        <v>6.4000000000000021</v>
      </c>
      <c r="P2962" s="50">
        <f t="shared" si="280"/>
        <v>80</v>
      </c>
      <c r="Q2962" s="51">
        <f t="shared" si="281"/>
        <v>6.4000000000000021</v>
      </c>
      <c r="R2962" s="46" t="s">
        <v>7307</v>
      </c>
    </row>
    <row r="2963" spans="1:18" ht="16.5" hidden="1" customHeight="1" x14ac:dyDescent="0.15">
      <c r="A2963" s="56" t="s">
        <v>10820</v>
      </c>
      <c r="B2963" s="56" t="s">
        <v>10821</v>
      </c>
      <c r="C2963" s="56" t="s">
        <v>10822</v>
      </c>
      <c r="D2963" s="56" t="s">
        <v>329</v>
      </c>
      <c r="E2963" s="56" t="s">
        <v>1380</v>
      </c>
      <c r="F2963" s="56" t="s">
        <v>1381</v>
      </c>
      <c r="G2963" s="66">
        <v>0.8</v>
      </c>
      <c r="H2963" s="65">
        <v>10</v>
      </c>
      <c r="I2963" s="47">
        <f t="shared" si="276"/>
        <v>8</v>
      </c>
      <c r="J2963" s="65">
        <v>0</v>
      </c>
      <c r="K2963" s="48">
        <f t="shared" si="277"/>
        <v>0</v>
      </c>
      <c r="L2963" s="65">
        <v>0</v>
      </c>
      <c r="M2963" s="60">
        <f t="shared" si="278"/>
        <v>0</v>
      </c>
      <c r="N2963" s="49">
        <v>0</v>
      </c>
      <c r="O2963" s="62">
        <f t="shared" si="279"/>
        <v>0</v>
      </c>
      <c r="P2963" s="50">
        <f t="shared" si="280"/>
        <v>10</v>
      </c>
      <c r="Q2963" s="51">
        <f t="shared" si="281"/>
        <v>8</v>
      </c>
      <c r="R2963" s="46" t="s">
        <v>7307</v>
      </c>
    </row>
    <row r="2964" spans="1:18" ht="16.5" hidden="1" customHeight="1" x14ac:dyDescent="0.15">
      <c r="A2964" s="56" t="s">
        <v>3838</v>
      </c>
      <c r="B2964" s="98" t="s">
        <v>3839</v>
      </c>
      <c r="C2964" s="98" t="s">
        <v>3840</v>
      </c>
      <c r="D2964" s="56" t="s">
        <v>329</v>
      </c>
      <c r="E2964" s="56" t="s">
        <v>1380</v>
      </c>
      <c r="F2964" s="56" t="s">
        <v>1381</v>
      </c>
      <c r="G2964" s="66">
        <v>0.2</v>
      </c>
      <c r="H2964" s="65">
        <v>0</v>
      </c>
      <c r="I2964" s="47">
        <f t="shared" si="276"/>
        <v>0</v>
      </c>
      <c r="J2964" s="65">
        <v>0</v>
      </c>
      <c r="K2964" s="48">
        <f t="shared" si="277"/>
        <v>0</v>
      </c>
      <c r="L2964" s="65">
        <v>0</v>
      </c>
      <c r="M2964" s="60">
        <f t="shared" si="278"/>
        <v>0</v>
      </c>
      <c r="N2964" s="49">
        <v>32</v>
      </c>
      <c r="O2964" s="62">
        <f t="shared" si="279"/>
        <v>6.4</v>
      </c>
      <c r="P2964" s="50">
        <f t="shared" si="280"/>
        <v>32</v>
      </c>
      <c r="Q2964" s="51">
        <f t="shared" si="281"/>
        <v>6.4</v>
      </c>
      <c r="R2964" s="46" t="s">
        <v>7307</v>
      </c>
    </row>
    <row r="2965" spans="1:18" ht="16.5" hidden="1" customHeight="1" x14ac:dyDescent="0.15">
      <c r="A2965" s="56" t="s">
        <v>2635</v>
      </c>
      <c r="B2965" s="98" t="s">
        <v>2636</v>
      </c>
      <c r="C2965" s="98" t="s">
        <v>2636</v>
      </c>
      <c r="D2965" s="56" t="s">
        <v>350</v>
      </c>
      <c r="E2965" s="56" t="s">
        <v>351</v>
      </c>
      <c r="F2965" s="56" t="s">
        <v>352</v>
      </c>
      <c r="G2965" s="66">
        <v>8.0000000000000002E-3</v>
      </c>
      <c r="H2965" s="65">
        <v>0</v>
      </c>
      <c r="I2965" s="47">
        <f t="shared" si="276"/>
        <v>0</v>
      </c>
      <c r="J2965" s="65">
        <v>0</v>
      </c>
      <c r="K2965" s="48">
        <f t="shared" si="277"/>
        <v>0</v>
      </c>
      <c r="L2965" s="65">
        <v>0</v>
      </c>
      <c r="M2965" s="60">
        <f t="shared" si="278"/>
        <v>0</v>
      </c>
      <c r="N2965" s="49">
        <v>799</v>
      </c>
      <c r="O2965" s="62">
        <f t="shared" si="279"/>
        <v>6.3920000000000003</v>
      </c>
      <c r="P2965" s="50">
        <f t="shared" si="280"/>
        <v>799</v>
      </c>
      <c r="Q2965" s="51">
        <f t="shared" si="281"/>
        <v>6.3920000000000003</v>
      </c>
      <c r="R2965" s="46" t="s">
        <v>7307</v>
      </c>
    </row>
    <row r="2966" spans="1:18" ht="16.5" hidden="1" customHeight="1" x14ac:dyDescent="0.15">
      <c r="A2966" s="56" t="s">
        <v>9713</v>
      </c>
      <c r="B2966" s="56" t="s">
        <v>9714</v>
      </c>
      <c r="C2966" s="56" t="s">
        <v>9715</v>
      </c>
      <c r="D2966" s="56" t="s">
        <v>4773</v>
      </c>
      <c r="E2966" s="56" t="s">
        <v>1380</v>
      </c>
      <c r="F2966" s="56" t="s">
        <v>1381</v>
      </c>
      <c r="G2966" s="66">
        <v>12.513618784530388</v>
      </c>
      <c r="H2966" s="65">
        <v>2</v>
      </c>
      <c r="I2966" s="47">
        <f t="shared" si="276"/>
        <v>25.027237569060777</v>
      </c>
      <c r="J2966" s="65">
        <v>0</v>
      </c>
      <c r="K2966" s="48">
        <f t="shared" si="277"/>
        <v>0</v>
      </c>
      <c r="L2966" s="65">
        <v>0</v>
      </c>
      <c r="M2966" s="60">
        <f t="shared" si="278"/>
        <v>0</v>
      </c>
      <c r="N2966" s="49">
        <v>0</v>
      </c>
      <c r="O2966" s="62">
        <f t="shared" si="279"/>
        <v>0</v>
      </c>
      <c r="P2966" s="50">
        <f t="shared" si="280"/>
        <v>2</v>
      </c>
      <c r="Q2966" s="51">
        <f t="shared" si="281"/>
        <v>25.027237569060777</v>
      </c>
      <c r="R2966" s="46" t="s">
        <v>7303</v>
      </c>
    </row>
    <row r="2967" spans="1:18" ht="16.5" hidden="1" customHeight="1" x14ac:dyDescent="0.15">
      <c r="A2967" s="56" t="s">
        <v>10823</v>
      </c>
      <c r="B2967" s="56" t="s">
        <v>10824</v>
      </c>
      <c r="C2967" s="56" t="s">
        <v>10825</v>
      </c>
      <c r="D2967" s="56" t="s">
        <v>5048</v>
      </c>
      <c r="E2967" s="56" t="s">
        <v>1380</v>
      </c>
      <c r="F2967" s="56" t="s">
        <v>1381</v>
      </c>
      <c r="G2967" s="66">
        <v>4.3</v>
      </c>
      <c r="H2967" s="65">
        <v>10</v>
      </c>
      <c r="I2967" s="47">
        <f t="shared" si="276"/>
        <v>43</v>
      </c>
      <c r="J2967" s="65">
        <v>0</v>
      </c>
      <c r="K2967" s="48">
        <f t="shared" si="277"/>
        <v>0</v>
      </c>
      <c r="L2967" s="65">
        <v>0</v>
      </c>
      <c r="M2967" s="60">
        <f t="shared" si="278"/>
        <v>0</v>
      </c>
      <c r="N2967" s="49">
        <v>0</v>
      </c>
      <c r="O2967" s="62">
        <f t="shared" si="279"/>
        <v>0</v>
      </c>
      <c r="P2967" s="50">
        <f t="shared" si="280"/>
        <v>10</v>
      </c>
      <c r="Q2967" s="51">
        <f t="shared" si="281"/>
        <v>43</v>
      </c>
      <c r="R2967" s="46" t="s">
        <v>7302</v>
      </c>
    </row>
    <row r="2968" spans="1:18" ht="16.5" hidden="1" customHeight="1" x14ac:dyDescent="0.15">
      <c r="A2968" s="56" t="s">
        <v>2628</v>
      </c>
      <c r="B2968" s="98" t="s">
        <v>2629</v>
      </c>
      <c r="C2968" s="98" t="s">
        <v>2629</v>
      </c>
      <c r="D2968" s="56" t="s">
        <v>350</v>
      </c>
      <c r="E2968" s="56" t="s">
        <v>351</v>
      </c>
      <c r="F2968" s="56" t="s">
        <v>352</v>
      </c>
      <c r="G2968" s="66">
        <v>4.0000000000000001E-3</v>
      </c>
      <c r="H2968" s="65">
        <v>0</v>
      </c>
      <c r="I2968" s="47">
        <f t="shared" si="276"/>
        <v>0</v>
      </c>
      <c r="J2968" s="65">
        <v>0</v>
      </c>
      <c r="K2968" s="48">
        <f t="shared" si="277"/>
        <v>0</v>
      </c>
      <c r="L2968" s="65">
        <v>0</v>
      </c>
      <c r="M2968" s="60">
        <f t="shared" si="278"/>
        <v>0</v>
      </c>
      <c r="N2968" s="49">
        <v>1565</v>
      </c>
      <c r="O2968" s="62">
        <f t="shared" si="279"/>
        <v>6.26</v>
      </c>
      <c r="P2968" s="50">
        <f t="shared" si="280"/>
        <v>1565</v>
      </c>
      <c r="Q2968" s="51">
        <f t="shared" si="281"/>
        <v>6.26</v>
      </c>
      <c r="R2968" s="46" t="s">
        <v>7307</v>
      </c>
    </row>
    <row r="2969" spans="1:18" ht="16.5" hidden="1" customHeight="1" x14ac:dyDescent="0.15">
      <c r="A2969" s="56" t="s">
        <v>2687</v>
      </c>
      <c r="B2969" s="98" t="s">
        <v>2688</v>
      </c>
      <c r="C2969" s="98" t="s">
        <v>2689</v>
      </c>
      <c r="D2969" s="56" t="s">
        <v>329</v>
      </c>
      <c r="E2969" s="56" t="s">
        <v>330</v>
      </c>
      <c r="F2969" s="56" t="s">
        <v>331</v>
      </c>
      <c r="G2969" s="66">
        <v>5.9901335811065656E-3</v>
      </c>
      <c r="H2969" s="65">
        <v>0</v>
      </c>
      <c r="I2969" s="47">
        <f t="shared" si="276"/>
        <v>0</v>
      </c>
      <c r="J2969" s="65">
        <v>0</v>
      </c>
      <c r="K2969" s="48">
        <f t="shared" si="277"/>
        <v>0</v>
      </c>
      <c r="L2969" s="65">
        <v>0</v>
      </c>
      <c r="M2969" s="60">
        <f t="shared" si="278"/>
        <v>0</v>
      </c>
      <c r="N2969" s="49">
        <v>1043</v>
      </c>
      <c r="O2969" s="62">
        <f t="shared" si="279"/>
        <v>6.2477093250941476</v>
      </c>
      <c r="P2969" s="50">
        <f t="shared" si="280"/>
        <v>1043</v>
      </c>
      <c r="Q2969" s="51">
        <f t="shared" si="281"/>
        <v>6.2477093250941476</v>
      </c>
      <c r="R2969" s="46" t="s">
        <v>7307</v>
      </c>
    </row>
    <row r="2970" spans="1:18" ht="16.5" hidden="1" customHeight="1" x14ac:dyDescent="0.15">
      <c r="A2970" s="56" t="s">
        <v>3613</v>
      </c>
      <c r="B2970" s="98" t="s">
        <v>3614</v>
      </c>
      <c r="C2970" s="98" t="s">
        <v>3614</v>
      </c>
      <c r="D2970" s="56" t="s">
        <v>329</v>
      </c>
      <c r="E2970" s="56" t="s">
        <v>1380</v>
      </c>
      <c r="F2970" s="56" t="s">
        <v>1381</v>
      </c>
      <c r="G2970" s="66">
        <v>0.2</v>
      </c>
      <c r="H2970" s="65">
        <v>0</v>
      </c>
      <c r="I2970" s="47">
        <f t="shared" si="276"/>
        <v>0</v>
      </c>
      <c r="J2970" s="65">
        <v>0</v>
      </c>
      <c r="K2970" s="48">
        <f t="shared" si="277"/>
        <v>0</v>
      </c>
      <c r="L2970" s="65">
        <v>0</v>
      </c>
      <c r="M2970" s="60">
        <f t="shared" si="278"/>
        <v>0</v>
      </c>
      <c r="N2970" s="49">
        <v>31</v>
      </c>
      <c r="O2970" s="62">
        <f t="shared" si="279"/>
        <v>6.2</v>
      </c>
      <c r="P2970" s="50">
        <f t="shared" si="280"/>
        <v>31</v>
      </c>
      <c r="Q2970" s="51">
        <f t="shared" si="281"/>
        <v>6.2</v>
      </c>
      <c r="R2970" s="68" t="s">
        <v>7307</v>
      </c>
    </row>
    <row r="2971" spans="1:18" ht="16.5" hidden="1" customHeight="1" x14ac:dyDescent="0.15">
      <c r="A2971" s="56" t="s">
        <v>4264</v>
      </c>
      <c r="B2971" s="98" t="s">
        <v>4265</v>
      </c>
      <c r="C2971" s="98" t="s">
        <v>4265</v>
      </c>
      <c r="D2971" s="56" t="s">
        <v>329</v>
      </c>
      <c r="E2971" s="56" t="s">
        <v>1310</v>
      </c>
      <c r="F2971" s="56" t="s">
        <v>1311</v>
      </c>
      <c r="G2971" s="66">
        <v>6.2</v>
      </c>
      <c r="H2971" s="65">
        <v>0</v>
      </c>
      <c r="I2971" s="47">
        <f t="shared" si="276"/>
        <v>0</v>
      </c>
      <c r="J2971" s="65">
        <v>0</v>
      </c>
      <c r="K2971" s="48">
        <f t="shared" si="277"/>
        <v>0</v>
      </c>
      <c r="L2971" s="65">
        <v>0</v>
      </c>
      <c r="M2971" s="60">
        <f t="shared" si="278"/>
        <v>0</v>
      </c>
      <c r="N2971" s="49">
        <v>1</v>
      </c>
      <c r="O2971" s="62">
        <f t="shared" si="279"/>
        <v>6.2</v>
      </c>
      <c r="P2971" s="50">
        <f t="shared" si="280"/>
        <v>1</v>
      </c>
      <c r="Q2971" s="51">
        <f t="shared" si="281"/>
        <v>6.2</v>
      </c>
      <c r="R2971" s="46" t="s">
        <v>7307</v>
      </c>
    </row>
    <row r="2972" spans="1:18" ht="16.5" hidden="1" customHeight="1" x14ac:dyDescent="0.15">
      <c r="A2972" s="56" t="s">
        <v>3657</v>
      </c>
      <c r="B2972" s="98" t="s">
        <v>3658</v>
      </c>
      <c r="C2972" s="98" t="s">
        <v>8336</v>
      </c>
      <c r="D2972" s="56" t="s">
        <v>3659</v>
      </c>
      <c r="E2972" s="56" t="s">
        <v>1380</v>
      </c>
      <c r="F2972" s="56" t="s">
        <v>1381</v>
      </c>
      <c r="G2972" s="66">
        <v>6.0824999999999996</v>
      </c>
      <c r="H2972" s="65">
        <v>0</v>
      </c>
      <c r="I2972" s="47">
        <f t="shared" si="276"/>
        <v>0</v>
      </c>
      <c r="J2972" s="65">
        <v>0</v>
      </c>
      <c r="K2972" s="48">
        <f t="shared" si="277"/>
        <v>0</v>
      </c>
      <c r="L2972" s="65">
        <v>0</v>
      </c>
      <c r="M2972" s="60">
        <f t="shared" si="278"/>
        <v>0</v>
      </c>
      <c r="N2972" s="49">
        <v>1</v>
      </c>
      <c r="O2972" s="62">
        <f t="shared" si="279"/>
        <v>6.0824999999999996</v>
      </c>
      <c r="P2972" s="50">
        <f t="shared" si="280"/>
        <v>1</v>
      </c>
      <c r="Q2972" s="51">
        <f t="shared" si="281"/>
        <v>6.0824999999999996</v>
      </c>
      <c r="R2972" s="46" t="s">
        <v>7307</v>
      </c>
    </row>
    <row r="2973" spans="1:18" ht="16.5" hidden="1" customHeight="1" x14ac:dyDescent="0.15">
      <c r="A2973" s="56" t="s">
        <v>3087</v>
      </c>
      <c r="B2973" s="98" t="s">
        <v>3088</v>
      </c>
      <c r="C2973" s="98" t="s">
        <v>3089</v>
      </c>
      <c r="D2973" s="56" t="s">
        <v>329</v>
      </c>
      <c r="E2973" s="56" t="s">
        <v>351</v>
      </c>
      <c r="F2973" s="56" t="s">
        <v>352</v>
      </c>
      <c r="G2973" s="66">
        <v>2.4066735994525325E-3</v>
      </c>
      <c r="H2973" s="65">
        <v>0</v>
      </c>
      <c r="I2973" s="47">
        <f t="shared" si="276"/>
        <v>0</v>
      </c>
      <c r="J2973" s="65">
        <v>0</v>
      </c>
      <c r="K2973" s="48">
        <f t="shared" si="277"/>
        <v>0</v>
      </c>
      <c r="L2973" s="65">
        <v>0</v>
      </c>
      <c r="M2973" s="60">
        <f t="shared" si="278"/>
        <v>0</v>
      </c>
      <c r="N2973" s="49">
        <v>2516</v>
      </c>
      <c r="O2973" s="62">
        <f t="shared" si="279"/>
        <v>6.0551907762225721</v>
      </c>
      <c r="P2973" s="50">
        <f t="shared" si="280"/>
        <v>2516</v>
      </c>
      <c r="Q2973" s="51">
        <f t="shared" si="281"/>
        <v>6.0551907762225721</v>
      </c>
      <c r="R2973" s="46" t="s">
        <v>7307</v>
      </c>
    </row>
    <row r="2974" spans="1:18" ht="16.5" hidden="1" customHeight="1" x14ac:dyDescent="0.15">
      <c r="A2974" s="56" t="s">
        <v>7235</v>
      </c>
      <c r="B2974" s="98" t="s">
        <v>7236</v>
      </c>
      <c r="C2974" s="98" t="s">
        <v>7237</v>
      </c>
      <c r="D2974" s="56" t="s">
        <v>406</v>
      </c>
      <c r="E2974" s="56" t="s">
        <v>1380</v>
      </c>
      <c r="F2974" s="56" t="s">
        <v>1381</v>
      </c>
      <c r="G2974" s="66">
        <v>3</v>
      </c>
      <c r="H2974" s="65">
        <v>0</v>
      </c>
      <c r="I2974" s="47">
        <f t="shared" si="276"/>
        <v>0</v>
      </c>
      <c r="J2974" s="65">
        <v>0</v>
      </c>
      <c r="K2974" s="48">
        <f t="shared" si="277"/>
        <v>0</v>
      </c>
      <c r="L2974" s="65">
        <v>0</v>
      </c>
      <c r="M2974" s="60">
        <f t="shared" si="278"/>
        <v>0</v>
      </c>
      <c r="N2974" s="49">
        <v>2</v>
      </c>
      <c r="O2974" s="62">
        <f t="shared" si="279"/>
        <v>6</v>
      </c>
      <c r="P2974" s="50">
        <f t="shared" si="280"/>
        <v>2</v>
      </c>
      <c r="Q2974" s="51">
        <f t="shared" si="281"/>
        <v>6</v>
      </c>
      <c r="R2974" s="46" t="s">
        <v>7303</v>
      </c>
    </row>
    <row r="2975" spans="1:18" ht="16.5" hidden="1" customHeight="1" x14ac:dyDescent="0.15">
      <c r="A2975" s="56" t="s">
        <v>4965</v>
      </c>
      <c r="B2975" s="98" t="s">
        <v>4966</v>
      </c>
      <c r="C2975" s="98" t="s">
        <v>4966</v>
      </c>
      <c r="D2975" s="56" t="s">
        <v>329</v>
      </c>
      <c r="E2975" s="56" t="s">
        <v>1380</v>
      </c>
      <c r="F2975" s="56" t="s">
        <v>1381</v>
      </c>
      <c r="G2975" s="66">
        <v>0.3</v>
      </c>
      <c r="H2975" s="65">
        <v>0</v>
      </c>
      <c r="I2975" s="47">
        <f t="shared" si="276"/>
        <v>0</v>
      </c>
      <c r="J2975" s="65">
        <v>0</v>
      </c>
      <c r="K2975" s="48">
        <f t="shared" si="277"/>
        <v>0</v>
      </c>
      <c r="L2975" s="65">
        <v>0</v>
      </c>
      <c r="M2975" s="60">
        <f t="shared" si="278"/>
        <v>0</v>
      </c>
      <c r="N2975" s="49">
        <v>20</v>
      </c>
      <c r="O2975" s="62">
        <f t="shared" si="279"/>
        <v>6</v>
      </c>
      <c r="P2975" s="50">
        <f t="shared" si="280"/>
        <v>20</v>
      </c>
      <c r="Q2975" s="51">
        <f t="shared" si="281"/>
        <v>6</v>
      </c>
      <c r="R2975" s="46" t="s">
        <v>7303</v>
      </c>
    </row>
    <row r="2976" spans="1:18" ht="16.5" hidden="1" customHeight="1" x14ac:dyDescent="0.15">
      <c r="A2976" s="56" t="s">
        <v>7238</v>
      </c>
      <c r="B2976" s="98" t="s">
        <v>7239</v>
      </c>
      <c r="C2976" s="98" t="s">
        <v>7240</v>
      </c>
      <c r="D2976" s="56" t="s">
        <v>329</v>
      </c>
      <c r="E2976" s="56" t="s">
        <v>1380</v>
      </c>
      <c r="F2976" s="56" t="s">
        <v>1381</v>
      </c>
      <c r="G2976" s="66">
        <v>2</v>
      </c>
      <c r="H2976" s="65">
        <v>0</v>
      </c>
      <c r="I2976" s="47">
        <f t="shared" si="276"/>
        <v>0</v>
      </c>
      <c r="J2976" s="65">
        <v>0</v>
      </c>
      <c r="K2976" s="48">
        <f t="shared" si="277"/>
        <v>0</v>
      </c>
      <c r="L2976" s="65">
        <v>0</v>
      </c>
      <c r="M2976" s="60">
        <f t="shared" si="278"/>
        <v>0</v>
      </c>
      <c r="N2976" s="49">
        <v>3</v>
      </c>
      <c r="O2976" s="62">
        <f t="shared" si="279"/>
        <v>6</v>
      </c>
      <c r="P2976" s="50">
        <f t="shared" si="280"/>
        <v>3</v>
      </c>
      <c r="Q2976" s="51">
        <f t="shared" si="281"/>
        <v>6</v>
      </c>
      <c r="R2976" s="46" t="s">
        <v>7303</v>
      </c>
    </row>
    <row r="2977" spans="1:18" ht="16.5" hidden="1" customHeight="1" x14ac:dyDescent="0.15">
      <c r="A2977" s="56" t="s">
        <v>7002</v>
      </c>
      <c r="B2977" s="98" t="s">
        <v>7003</v>
      </c>
      <c r="C2977" s="98" t="s">
        <v>7003</v>
      </c>
      <c r="D2977" s="56" t="s">
        <v>329</v>
      </c>
      <c r="E2977" s="56" t="s">
        <v>1380</v>
      </c>
      <c r="F2977" s="56" t="s">
        <v>1381</v>
      </c>
      <c r="G2977" s="66">
        <v>0.1</v>
      </c>
      <c r="H2977" s="65">
        <v>0</v>
      </c>
      <c r="I2977" s="47">
        <f t="shared" si="276"/>
        <v>0</v>
      </c>
      <c r="J2977" s="65">
        <v>0</v>
      </c>
      <c r="K2977" s="48">
        <f t="shared" si="277"/>
        <v>0</v>
      </c>
      <c r="L2977" s="65">
        <v>0</v>
      </c>
      <c r="M2977" s="60">
        <f t="shared" si="278"/>
        <v>0</v>
      </c>
      <c r="N2977" s="49">
        <v>60</v>
      </c>
      <c r="O2977" s="62">
        <f t="shared" si="279"/>
        <v>6</v>
      </c>
      <c r="P2977" s="50">
        <f t="shared" si="280"/>
        <v>60</v>
      </c>
      <c r="Q2977" s="51">
        <f t="shared" si="281"/>
        <v>6</v>
      </c>
      <c r="R2977" s="46" t="s">
        <v>7303</v>
      </c>
    </row>
    <row r="2978" spans="1:18" ht="16.5" hidden="1" customHeight="1" x14ac:dyDescent="0.15">
      <c r="A2978" s="56" t="s">
        <v>7004</v>
      </c>
      <c r="B2978" s="98" t="s">
        <v>7005</v>
      </c>
      <c r="C2978" s="98" t="s">
        <v>7006</v>
      </c>
      <c r="D2978" s="56" t="s">
        <v>329</v>
      </c>
      <c r="E2978" s="56" t="s">
        <v>1380</v>
      </c>
      <c r="F2978" s="56" t="s">
        <v>1381</v>
      </c>
      <c r="G2978" s="66">
        <v>3</v>
      </c>
      <c r="H2978" s="65">
        <v>0</v>
      </c>
      <c r="I2978" s="47">
        <f t="shared" si="276"/>
        <v>0</v>
      </c>
      <c r="J2978" s="65">
        <v>0</v>
      </c>
      <c r="K2978" s="48">
        <f t="shared" si="277"/>
        <v>0</v>
      </c>
      <c r="L2978" s="65">
        <v>0</v>
      </c>
      <c r="M2978" s="60">
        <f t="shared" si="278"/>
        <v>0</v>
      </c>
      <c r="N2978" s="49">
        <v>2</v>
      </c>
      <c r="O2978" s="62">
        <f t="shared" si="279"/>
        <v>6</v>
      </c>
      <c r="P2978" s="50">
        <f t="shared" si="280"/>
        <v>2</v>
      </c>
      <c r="Q2978" s="51">
        <f t="shared" si="281"/>
        <v>6</v>
      </c>
      <c r="R2978" s="46" t="s">
        <v>7303</v>
      </c>
    </row>
    <row r="2979" spans="1:18" ht="16.5" hidden="1" customHeight="1" x14ac:dyDescent="0.15">
      <c r="A2979" s="56" t="s">
        <v>7248</v>
      </c>
      <c r="B2979" s="98" t="s">
        <v>7249</v>
      </c>
      <c r="C2979" s="98" t="s">
        <v>7250</v>
      </c>
      <c r="D2979" s="56" t="s">
        <v>350</v>
      </c>
      <c r="E2979" s="56" t="s">
        <v>1380</v>
      </c>
      <c r="F2979" s="56" t="s">
        <v>1381</v>
      </c>
      <c r="G2979" s="66">
        <v>3</v>
      </c>
      <c r="H2979" s="65">
        <v>0</v>
      </c>
      <c r="I2979" s="47">
        <f t="shared" si="276"/>
        <v>0</v>
      </c>
      <c r="J2979" s="65">
        <v>0</v>
      </c>
      <c r="K2979" s="48">
        <f t="shared" si="277"/>
        <v>0</v>
      </c>
      <c r="L2979" s="65">
        <v>0</v>
      </c>
      <c r="M2979" s="60">
        <f t="shared" si="278"/>
        <v>0</v>
      </c>
      <c r="N2979" s="49">
        <v>2</v>
      </c>
      <c r="O2979" s="62">
        <f t="shared" si="279"/>
        <v>6</v>
      </c>
      <c r="P2979" s="50">
        <f t="shared" si="280"/>
        <v>2</v>
      </c>
      <c r="Q2979" s="51">
        <f t="shared" si="281"/>
        <v>6</v>
      </c>
      <c r="R2979" s="46" t="s">
        <v>7303</v>
      </c>
    </row>
    <row r="2980" spans="1:18" ht="16.5" hidden="1" customHeight="1" x14ac:dyDescent="0.15">
      <c r="A2980" s="56" t="s">
        <v>1256</v>
      </c>
      <c r="B2980" s="98" t="s">
        <v>1257</v>
      </c>
      <c r="C2980" s="98" t="s">
        <v>1258</v>
      </c>
      <c r="D2980" s="56" t="s">
        <v>329</v>
      </c>
      <c r="E2980" s="56" t="s">
        <v>568</v>
      </c>
      <c r="F2980" s="56" t="s">
        <v>569</v>
      </c>
      <c r="G2980" s="66">
        <v>6</v>
      </c>
      <c r="H2980" s="65">
        <v>0</v>
      </c>
      <c r="I2980" s="47">
        <f t="shared" si="276"/>
        <v>0</v>
      </c>
      <c r="J2980" s="65">
        <v>0</v>
      </c>
      <c r="K2980" s="48">
        <f t="shared" si="277"/>
        <v>0</v>
      </c>
      <c r="L2980" s="65">
        <v>0</v>
      </c>
      <c r="M2980" s="60">
        <f t="shared" si="278"/>
        <v>0</v>
      </c>
      <c r="N2980" s="49">
        <v>1</v>
      </c>
      <c r="O2980" s="62">
        <f t="shared" si="279"/>
        <v>6</v>
      </c>
      <c r="P2980" s="50">
        <f t="shared" si="280"/>
        <v>1</v>
      </c>
      <c r="Q2980" s="51">
        <f t="shared" si="281"/>
        <v>6</v>
      </c>
      <c r="R2980" s="46" t="s">
        <v>7299</v>
      </c>
    </row>
    <row r="2981" spans="1:18" ht="16.5" hidden="1" customHeight="1" x14ac:dyDescent="0.15">
      <c r="A2981" s="56" t="s">
        <v>3128</v>
      </c>
      <c r="B2981" s="98" t="s">
        <v>3129</v>
      </c>
      <c r="C2981" s="98" t="s">
        <v>3130</v>
      </c>
      <c r="D2981" s="56" t="s">
        <v>329</v>
      </c>
      <c r="E2981" s="56" t="s">
        <v>351</v>
      </c>
      <c r="F2981" s="56" t="s">
        <v>352</v>
      </c>
      <c r="G2981" s="66">
        <v>2.7000000000000006E-3</v>
      </c>
      <c r="H2981" s="65">
        <v>0</v>
      </c>
      <c r="I2981" s="47">
        <f t="shared" si="276"/>
        <v>0</v>
      </c>
      <c r="J2981" s="65">
        <v>0</v>
      </c>
      <c r="K2981" s="48">
        <f t="shared" si="277"/>
        <v>0</v>
      </c>
      <c r="L2981" s="65">
        <v>0</v>
      </c>
      <c r="M2981" s="60">
        <f t="shared" si="278"/>
        <v>0</v>
      </c>
      <c r="N2981" s="49">
        <v>2214</v>
      </c>
      <c r="O2981" s="62">
        <f t="shared" si="279"/>
        <v>5.9778000000000011</v>
      </c>
      <c r="P2981" s="50">
        <f t="shared" si="280"/>
        <v>2214</v>
      </c>
      <c r="Q2981" s="51">
        <f t="shared" si="281"/>
        <v>5.9778000000000011</v>
      </c>
      <c r="R2981" s="46" t="s">
        <v>7307</v>
      </c>
    </row>
    <row r="2982" spans="1:18" ht="16.5" hidden="1" customHeight="1" x14ac:dyDescent="0.15">
      <c r="A2982" s="56" t="s">
        <v>6897</v>
      </c>
      <c r="B2982" s="98" t="s">
        <v>6898</v>
      </c>
      <c r="C2982" s="98" t="s">
        <v>6898</v>
      </c>
      <c r="D2982" s="56" t="s">
        <v>329</v>
      </c>
      <c r="E2982" s="56" t="s">
        <v>1380</v>
      </c>
      <c r="F2982" s="56" t="s">
        <v>1381</v>
      </c>
      <c r="G2982" s="66">
        <v>5.75</v>
      </c>
      <c r="H2982" s="65">
        <v>0</v>
      </c>
      <c r="I2982" s="47">
        <f t="shared" si="276"/>
        <v>0</v>
      </c>
      <c r="J2982" s="65">
        <v>0</v>
      </c>
      <c r="K2982" s="48">
        <f t="shared" si="277"/>
        <v>0</v>
      </c>
      <c r="L2982" s="65">
        <v>0</v>
      </c>
      <c r="M2982" s="60">
        <f t="shared" si="278"/>
        <v>0</v>
      </c>
      <c r="N2982" s="49">
        <v>1</v>
      </c>
      <c r="O2982" s="62">
        <f t="shared" si="279"/>
        <v>5.75</v>
      </c>
      <c r="P2982" s="50">
        <f t="shared" si="280"/>
        <v>1</v>
      </c>
      <c r="Q2982" s="51">
        <f t="shared" si="281"/>
        <v>5.75</v>
      </c>
      <c r="R2982" s="46" t="s">
        <v>7303</v>
      </c>
    </row>
    <row r="2983" spans="1:18" ht="16.5" hidden="1" customHeight="1" x14ac:dyDescent="0.15">
      <c r="A2983" s="56" t="s">
        <v>1082</v>
      </c>
      <c r="B2983" s="98" t="s">
        <v>1083</v>
      </c>
      <c r="C2983" s="98" t="s">
        <v>1084</v>
      </c>
      <c r="D2983" s="56" t="s">
        <v>329</v>
      </c>
      <c r="E2983" s="56" t="s">
        <v>501</v>
      </c>
      <c r="F2983" s="56" t="s">
        <v>502</v>
      </c>
      <c r="G2983" s="66">
        <v>5.6218965517241388</v>
      </c>
      <c r="H2983" s="65">
        <v>0</v>
      </c>
      <c r="I2983" s="47">
        <f t="shared" si="276"/>
        <v>0</v>
      </c>
      <c r="J2983" s="65">
        <v>0</v>
      </c>
      <c r="K2983" s="48">
        <f t="shared" si="277"/>
        <v>0</v>
      </c>
      <c r="L2983" s="65">
        <v>0</v>
      </c>
      <c r="M2983" s="60">
        <f t="shared" si="278"/>
        <v>0</v>
      </c>
      <c r="N2983" s="49">
        <v>1</v>
      </c>
      <c r="O2983" s="62">
        <f t="shared" si="279"/>
        <v>5.6218965517241388</v>
      </c>
      <c r="P2983" s="50">
        <f t="shared" si="280"/>
        <v>1</v>
      </c>
      <c r="Q2983" s="51">
        <f t="shared" si="281"/>
        <v>5.6218965517241388</v>
      </c>
      <c r="R2983" s="46" t="s">
        <v>7299</v>
      </c>
    </row>
    <row r="2984" spans="1:18" ht="16.5" hidden="1" customHeight="1" x14ac:dyDescent="0.15">
      <c r="A2984" s="56" t="s">
        <v>2398</v>
      </c>
      <c r="B2984" s="98" t="s">
        <v>2399</v>
      </c>
      <c r="C2984" s="98" t="s">
        <v>2399</v>
      </c>
      <c r="D2984" s="56" t="s">
        <v>329</v>
      </c>
      <c r="E2984" s="56" t="s">
        <v>467</v>
      </c>
      <c r="F2984" s="56" t="s">
        <v>468</v>
      </c>
      <c r="G2984" s="66">
        <v>7.5053304904051142E-3</v>
      </c>
      <c r="H2984" s="65">
        <v>0</v>
      </c>
      <c r="I2984" s="47">
        <f t="shared" si="276"/>
        <v>0</v>
      </c>
      <c r="J2984" s="65">
        <v>0</v>
      </c>
      <c r="K2984" s="48">
        <f t="shared" si="277"/>
        <v>0</v>
      </c>
      <c r="L2984" s="65">
        <v>0</v>
      </c>
      <c r="M2984" s="60">
        <f t="shared" si="278"/>
        <v>0</v>
      </c>
      <c r="N2984" s="49">
        <v>743</v>
      </c>
      <c r="O2984" s="62">
        <f t="shared" si="279"/>
        <v>5.5764605543709997</v>
      </c>
      <c r="P2984" s="50">
        <f t="shared" si="280"/>
        <v>743</v>
      </c>
      <c r="Q2984" s="51">
        <f t="shared" si="281"/>
        <v>5.5764605543709997</v>
      </c>
      <c r="R2984" s="46" t="s">
        <v>7307</v>
      </c>
    </row>
    <row r="2985" spans="1:18" ht="16.5" hidden="1" customHeight="1" x14ac:dyDescent="0.15">
      <c r="A2985" s="56" t="s">
        <v>10826</v>
      </c>
      <c r="B2985" s="56" t="s">
        <v>10827</v>
      </c>
      <c r="C2985" s="56" t="s">
        <v>10828</v>
      </c>
      <c r="D2985" s="56" t="s">
        <v>329</v>
      </c>
      <c r="E2985" s="56" t="s">
        <v>391</v>
      </c>
      <c r="F2985" s="56" t="s">
        <v>392</v>
      </c>
      <c r="G2985" s="66">
        <v>5.555625</v>
      </c>
      <c r="H2985" s="65">
        <v>45</v>
      </c>
      <c r="I2985" s="47">
        <f t="shared" si="276"/>
        <v>250.00312500000001</v>
      </c>
      <c r="J2985" s="65">
        <v>0</v>
      </c>
      <c r="K2985" s="48">
        <f t="shared" si="277"/>
        <v>0</v>
      </c>
      <c r="L2985" s="65">
        <v>0</v>
      </c>
      <c r="M2985" s="60">
        <f t="shared" si="278"/>
        <v>0</v>
      </c>
      <c r="N2985" s="49">
        <v>0</v>
      </c>
      <c r="O2985" s="62">
        <f t="shared" si="279"/>
        <v>0</v>
      </c>
      <c r="P2985" s="50">
        <f t="shared" si="280"/>
        <v>45</v>
      </c>
      <c r="Q2985" s="51">
        <f t="shared" si="281"/>
        <v>250.00312500000001</v>
      </c>
      <c r="R2985" s="46" t="s">
        <v>7302</v>
      </c>
    </row>
    <row r="2986" spans="1:18" ht="16.5" hidden="1" customHeight="1" x14ac:dyDescent="0.15">
      <c r="A2986" s="56" t="s">
        <v>10829</v>
      </c>
      <c r="B2986" s="56" t="s">
        <v>10830</v>
      </c>
      <c r="C2986" s="56" t="s">
        <v>10828</v>
      </c>
      <c r="D2986" s="56" t="s">
        <v>329</v>
      </c>
      <c r="E2986" s="56" t="s">
        <v>391</v>
      </c>
      <c r="F2986" s="56" t="s">
        <v>392</v>
      </c>
      <c r="G2986" s="66">
        <v>2.5641666666666665</v>
      </c>
      <c r="H2986" s="65">
        <v>45</v>
      </c>
      <c r="I2986" s="47">
        <f t="shared" si="276"/>
        <v>115.38749999999999</v>
      </c>
      <c r="J2986" s="65">
        <v>0</v>
      </c>
      <c r="K2986" s="48">
        <f t="shared" si="277"/>
        <v>0</v>
      </c>
      <c r="L2986" s="65">
        <v>0</v>
      </c>
      <c r="M2986" s="60">
        <f t="shared" si="278"/>
        <v>0</v>
      </c>
      <c r="N2986" s="49">
        <v>0</v>
      </c>
      <c r="O2986" s="62">
        <f t="shared" si="279"/>
        <v>0</v>
      </c>
      <c r="P2986" s="50">
        <f t="shared" si="280"/>
        <v>45</v>
      </c>
      <c r="Q2986" s="51">
        <f t="shared" si="281"/>
        <v>115.38749999999999</v>
      </c>
      <c r="R2986" s="46" t="s">
        <v>7302</v>
      </c>
    </row>
    <row r="2987" spans="1:18" ht="16.5" hidden="1" customHeight="1" x14ac:dyDescent="0.15">
      <c r="A2987" s="56" t="s">
        <v>9041</v>
      </c>
      <c r="B2987" s="56" t="s">
        <v>9042</v>
      </c>
      <c r="C2987" s="56" t="s">
        <v>9043</v>
      </c>
      <c r="D2987" s="56" t="s">
        <v>329</v>
      </c>
      <c r="E2987" s="56" t="s">
        <v>1380</v>
      </c>
      <c r="F2987" s="56" t="s">
        <v>1381</v>
      </c>
      <c r="G2987" s="66">
        <v>0.29913333333333336</v>
      </c>
      <c r="H2987" s="65">
        <v>280</v>
      </c>
      <c r="I2987" s="47">
        <f t="shared" si="276"/>
        <v>83.757333333333335</v>
      </c>
      <c r="J2987" s="65">
        <v>0</v>
      </c>
      <c r="K2987" s="48">
        <f t="shared" si="277"/>
        <v>0</v>
      </c>
      <c r="L2987" s="65">
        <v>0</v>
      </c>
      <c r="M2987" s="60">
        <f t="shared" si="278"/>
        <v>0</v>
      </c>
      <c r="N2987" s="49">
        <v>0</v>
      </c>
      <c r="O2987" s="62">
        <f t="shared" si="279"/>
        <v>0</v>
      </c>
      <c r="P2987" s="50">
        <f t="shared" si="280"/>
        <v>280</v>
      </c>
      <c r="Q2987" s="51">
        <f t="shared" si="281"/>
        <v>83.757333333333335</v>
      </c>
      <c r="R2987" s="46" t="s">
        <v>7302</v>
      </c>
    </row>
    <row r="2988" spans="1:18" ht="16.5" hidden="1" customHeight="1" x14ac:dyDescent="0.15">
      <c r="A2988" s="56" t="s">
        <v>3462</v>
      </c>
      <c r="B2988" s="98" t="s">
        <v>3463</v>
      </c>
      <c r="C2988" s="98" t="s">
        <v>3464</v>
      </c>
      <c r="D2988" s="56" t="s">
        <v>329</v>
      </c>
      <c r="E2988" s="56" t="s">
        <v>351</v>
      </c>
      <c r="F2988" s="56" t="s">
        <v>352</v>
      </c>
      <c r="G2988" s="66">
        <v>0.15210000000000001</v>
      </c>
      <c r="H2988" s="65">
        <v>0</v>
      </c>
      <c r="I2988" s="47">
        <f t="shared" si="276"/>
        <v>0</v>
      </c>
      <c r="J2988" s="65">
        <v>0</v>
      </c>
      <c r="K2988" s="48">
        <f t="shared" si="277"/>
        <v>0</v>
      </c>
      <c r="L2988" s="65">
        <v>0</v>
      </c>
      <c r="M2988" s="60">
        <f t="shared" si="278"/>
        <v>0</v>
      </c>
      <c r="N2988" s="49">
        <v>36</v>
      </c>
      <c r="O2988" s="62">
        <f t="shared" si="279"/>
        <v>5.4756</v>
      </c>
      <c r="P2988" s="50">
        <f t="shared" si="280"/>
        <v>36</v>
      </c>
      <c r="Q2988" s="51">
        <f t="shared" si="281"/>
        <v>5.4756</v>
      </c>
      <c r="R2988" s="46" t="s">
        <v>7307</v>
      </c>
    </row>
    <row r="2989" spans="1:18" ht="16.5" hidden="1" customHeight="1" x14ac:dyDescent="0.15">
      <c r="A2989" s="56" t="s">
        <v>9506</v>
      </c>
      <c r="B2989" s="56" t="s">
        <v>9507</v>
      </c>
      <c r="C2989" s="56" t="s">
        <v>9508</v>
      </c>
      <c r="D2989" s="56" t="s">
        <v>406</v>
      </c>
      <c r="E2989" s="56" t="s">
        <v>1380</v>
      </c>
      <c r="F2989" s="56" t="s">
        <v>1381</v>
      </c>
      <c r="G2989" s="66">
        <v>6.3</v>
      </c>
      <c r="H2989" s="65">
        <v>10</v>
      </c>
      <c r="I2989" s="47">
        <f t="shared" si="276"/>
        <v>63</v>
      </c>
      <c r="J2989" s="65">
        <v>0</v>
      </c>
      <c r="K2989" s="48">
        <f t="shared" si="277"/>
        <v>0</v>
      </c>
      <c r="L2989" s="65">
        <v>0</v>
      </c>
      <c r="M2989" s="60">
        <f t="shared" si="278"/>
        <v>0</v>
      </c>
      <c r="N2989" s="49">
        <v>0</v>
      </c>
      <c r="O2989" s="62">
        <f t="shared" si="279"/>
        <v>0</v>
      </c>
      <c r="P2989" s="50">
        <f t="shared" si="280"/>
        <v>10</v>
      </c>
      <c r="Q2989" s="51">
        <f t="shared" si="281"/>
        <v>63</v>
      </c>
      <c r="R2989" s="46" t="s">
        <v>7303</v>
      </c>
    </row>
    <row r="2990" spans="1:18" ht="16.5" hidden="1" customHeight="1" x14ac:dyDescent="0.15">
      <c r="A2990" s="56" t="s">
        <v>9491</v>
      </c>
      <c r="B2990" s="56" t="s">
        <v>9492</v>
      </c>
      <c r="C2990" s="56" t="s">
        <v>9492</v>
      </c>
      <c r="D2990" s="56" t="s">
        <v>406</v>
      </c>
      <c r="E2990" s="56" t="s">
        <v>391</v>
      </c>
      <c r="F2990" s="56" t="s">
        <v>392</v>
      </c>
      <c r="G2990" s="66">
        <v>2.5641000000000003</v>
      </c>
      <c r="H2990" s="65">
        <v>100</v>
      </c>
      <c r="I2990" s="47">
        <f t="shared" si="276"/>
        <v>256.41000000000003</v>
      </c>
      <c r="J2990" s="65">
        <v>0</v>
      </c>
      <c r="K2990" s="48">
        <f t="shared" si="277"/>
        <v>0</v>
      </c>
      <c r="L2990" s="65">
        <v>0</v>
      </c>
      <c r="M2990" s="60">
        <f t="shared" si="278"/>
        <v>0</v>
      </c>
      <c r="N2990" s="49">
        <v>0</v>
      </c>
      <c r="O2990" s="62">
        <f t="shared" si="279"/>
        <v>0</v>
      </c>
      <c r="P2990" s="50">
        <f t="shared" si="280"/>
        <v>100</v>
      </c>
      <c r="Q2990" s="51">
        <f t="shared" si="281"/>
        <v>256.41000000000003</v>
      </c>
      <c r="R2990" s="46" t="s">
        <v>7302</v>
      </c>
    </row>
    <row r="2991" spans="1:18" ht="16.5" hidden="1" customHeight="1" x14ac:dyDescent="0.15">
      <c r="A2991" s="56" t="s">
        <v>8899</v>
      </c>
      <c r="B2991" s="56" t="s">
        <v>8900</v>
      </c>
      <c r="C2991" s="56" t="s">
        <v>8900</v>
      </c>
      <c r="D2991" s="56" t="s">
        <v>406</v>
      </c>
      <c r="E2991" s="56" t="s">
        <v>391</v>
      </c>
      <c r="F2991" s="56" t="s">
        <v>392</v>
      </c>
      <c r="G2991" s="66">
        <v>1.282</v>
      </c>
      <c r="H2991" s="65">
        <v>44</v>
      </c>
      <c r="I2991" s="47">
        <f t="shared" si="276"/>
        <v>56.408000000000001</v>
      </c>
      <c r="J2991" s="65">
        <v>0</v>
      </c>
      <c r="K2991" s="48">
        <f t="shared" si="277"/>
        <v>0</v>
      </c>
      <c r="L2991" s="65">
        <v>0</v>
      </c>
      <c r="M2991" s="60">
        <f t="shared" si="278"/>
        <v>0</v>
      </c>
      <c r="N2991" s="49">
        <v>0</v>
      </c>
      <c r="O2991" s="62">
        <f t="shared" si="279"/>
        <v>0</v>
      </c>
      <c r="P2991" s="50">
        <f t="shared" si="280"/>
        <v>44</v>
      </c>
      <c r="Q2991" s="51">
        <f t="shared" si="281"/>
        <v>56.408000000000001</v>
      </c>
      <c r="R2991" s="46" t="s">
        <v>7302</v>
      </c>
    </row>
    <row r="2992" spans="1:18" ht="16.5" hidden="1" customHeight="1" x14ac:dyDescent="0.15">
      <c r="A2992" s="56" t="s">
        <v>4244</v>
      </c>
      <c r="B2992" s="98" t="s">
        <v>4245</v>
      </c>
      <c r="C2992" s="98" t="s">
        <v>4245</v>
      </c>
      <c r="D2992" s="56" t="s">
        <v>329</v>
      </c>
      <c r="E2992" s="56" t="s">
        <v>1310</v>
      </c>
      <c r="F2992" s="56" t="s">
        <v>1311</v>
      </c>
      <c r="G2992" s="66">
        <v>5.299196153846168</v>
      </c>
      <c r="H2992" s="65">
        <v>0</v>
      </c>
      <c r="I2992" s="47">
        <f t="shared" si="276"/>
        <v>0</v>
      </c>
      <c r="J2992" s="65">
        <v>0</v>
      </c>
      <c r="K2992" s="48">
        <f t="shared" si="277"/>
        <v>0</v>
      </c>
      <c r="L2992" s="65">
        <v>0</v>
      </c>
      <c r="M2992" s="60">
        <f t="shared" si="278"/>
        <v>0</v>
      </c>
      <c r="N2992" s="49">
        <v>1</v>
      </c>
      <c r="O2992" s="62">
        <f t="shared" si="279"/>
        <v>5.299196153846168</v>
      </c>
      <c r="P2992" s="50">
        <f t="shared" si="280"/>
        <v>1</v>
      </c>
      <c r="Q2992" s="51">
        <f t="shared" si="281"/>
        <v>5.299196153846168</v>
      </c>
      <c r="R2992" s="46" t="s">
        <v>7307</v>
      </c>
    </row>
    <row r="2993" spans="1:18" ht="16.5" hidden="1" customHeight="1" x14ac:dyDescent="0.15">
      <c r="A2993" s="56" t="s">
        <v>4258</v>
      </c>
      <c r="B2993" s="98" t="s">
        <v>4259</v>
      </c>
      <c r="C2993" s="98" t="s">
        <v>4259</v>
      </c>
      <c r="D2993" s="56" t="s">
        <v>329</v>
      </c>
      <c r="E2993" s="56" t="s">
        <v>1310</v>
      </c>
      <c r="F2993" s="56" t="s">
        <v>1311</v>
      </c>
      <c r="G2993" s="66">
        <v>5.29916153846154</v>
      </c>
      <c r="H2993" s="65">
        <v>0</v>
      </c>
      <c r="I2993" s="47">
        <f t="shared" si="276"/>
        <v>0</v>
      </c>
      <c r="J2993" s="65">
        <v>0</v>
      </c>
      <c r="K2993" s="48">
        <f t="shared" si="277"/>
        <v>0</v>
      </c>
      <c r="L2993" s="65">
        <v>0</v>
      </c>
      <c r="M2993" s="60">
        <f t="shared" si="278"/>
        <v>0</v>
      </c>
      <c r="N2993" s="49">
        <v>1</v>
      </c>
      <c r="O2993" s="62">
        <f t="shared" si="279"/>
        <v>5.29916153846154</v>
      </c>
      <c r="P2993" s="50">
        <f t="shared" si="280"/>
        <v>1</v>
      </c>
      <c r="Q2993" s="51">
        <f t="shared" si="281"/>
        <v>5.29916153846154</v>
      </c>
      <c r="R2993" s="46" t="s">
        <v>7307</v>
      </c>
    </row>
    <row r="2994" spans="1:18" ht="16.5" hidden="1" customHeight="1" x14ac:dyDescent="0.15">
      <c r="A2994" s="56" t="s">
        <v>4228</v>
      </c>
      <c r="B2994" s="98" t="s">
        <v>4229</v>
      </c>
      <c r="C2994" s="98" t="s">
        <v>4229</v>
      </c>
      <c r="D2994" s="56" t="s">
        <v>329</v>
      </c>
      <c r="E2994" s="56" t="s">
        <v>1310</v>
      </c>
      <c r="F2994" s="56" t="s">
        <v>1311</v>
      </c>
      <c r="G2994" s="66">
        <v>5.2991000000000001</v>
      </c>
      <c r="H2994" s="65">
        <v>0</v>
      </c>
      <c r="I2994" s="47">
        <f t="shared" si="276"/>
        <v>0</v>
      </c>
      <c r="J2994" s="65">
        <v>0</v>
      </c>
      <c r="K2994" s="48">
        <f t="shared" si="277"/>
        <v>0</v>
      </c>
      <c r="L2994" s="65">
        <v>0</v>
      </c>
      <c r="M2994" s="60">
        <f t="shared" si="278"/>
        <v>0</v>
      </c>
      <c r="N2994" s="49">
        <v>1</v>
      </c>
      <c r="O2994" s="62">
        <f t="shared" si="279"/>
        <v>5.2991000000000001</v>
      </c>
      <c r="P2994" s="50">
        <f t="shared" si="280"/>
        <v>1</v>
      </c>
      <c r="Q2994" s="51">
        <f t="shared" si="281"/>
        <v>5.2991000000000001</v>
      </c>
      <c r="R2994" s="46" t="s">
        <v>7307</v>
      </c>
    </row>
    <row r="2995" spans="1:18" ht="16.5" hidden="1" customHeight="1" x14ac:dyDescent="0.15">
      <c r="A2995" s="56" t="s">
        <v>4246</v>
      </c>
      <c r="B2995" s="98" t="s">
        <v>4247</v>
      </c>
      <c r="C2995" s="98" t="s">
        <v>4247</v>
      </c>
      <c r="D2995" s="56" t="s">
        <v>329</v>
      </c>
      <c r="E2995" s="56" t="s">
        <v>1310</v>
      </c>
      <c r="F2995" s="56" t="s">
        <v>1311</v>
      </c>
      <c r="G2995" s="66">
        <v>5.2991000000000001</v>
      </c>
      <c r="H2995" s="65">
        <v>0</v>
      </c>
      <c r="I2995" s="47">
        <f t="shared" si="276"/>
        <v>0</v>
      </c>
      <c r="J2995" s="65">
        <v>0</v>
      </c>
      <c r="K2995" s="48">
        <f t="shared" si="277"/>
        <v>0</v>
      </c>
      <c r="L2995" s="65">
        <v>0</v>
      </c>
      <c r="M2995" s="60">
        <f t="shared" si="278"/>
        <v>0</v>
      </c>
      <c r="N2995" s="49">
        <v>1</v>
      </c>
      <c r="O2995" s="62">
        <f t="shared" si="279"/>
        <v>5.2991000000000001</v>
      </c>
      <c r="P2995" s="50">
        <f t="shared" si="280"/>
        <v>1</v>
      </c>
      <c r="Q2995" s="51">
        <f t="shared" si="281"/>
        <v>5.2991000000000001</v>
      </c>
      <c r="R2995" s="46" t="s">
        <v>7307</v>
      </c>
    </row>
    <row r="2996" spans="1:18" ht="16.5" hidden="1" customHeight="1" x14ac:dyDescent="0.15">
      <c r="A2996" s="56" t="s">
        <v>4262</v>
      </c>
      <c r="B2996" s="98" t="s">
        <v>4263</v>
      </c>
      <c r="C2996" s="98" t="s">
        <v>4263</v>
      </c>
      <c r="D2996" s="56" t="s">
        <v>329</v>
      </c>
      <c r="E2996" s="56" t="s">
        <v>1310</v>
      </c>
      <c r="F2996" s="56" t="s">
        <v>1311</v>
      </c>
      <c r="G2996" s="66">
        <v>5.2990869692719622</v>
      </c>
      <c r="H2996" s="65">
        <v>0</v>
      </c>
      <c r="I2996" s="47">
        <f t="shared" si="276"/>
        <v>0</v>
      </c>
      <c r="J2996" s="65">
        <v>0</v>
      </c>
      <c r="K2996" s="48">
        <f t="shared" si="277"/>
        <v>0</v>
      </c>
      <c r="L2996" s="65">
        <v>0</v>
      </c>
      <c r="M2996" s="60">
        <f t="shared" si="278"/>
        <v>0</v>
      </c>
      <c r="N2996" s="49">
        <v>1</v>
      </c>
      <c r="O2996" s="62">
        <f t="shared" si="279"/>
        <v>5.2990869692719622</v>
      </c>
      <c r="P2996" s="50">
        <f t="shared" si="280"/>
        <v>1</v>
      </c>
      <c r="Q2996" s="51">
        <f t="shared" si="281"/>
        <v>5.2990869692719622</v>
      </c>
      <c r="R2996" s="46" t="s">
        <v>7307</v>
      </c>
    </row>
    <row r="2997" spans="1:18" ht="16.5" hidden="1" customHeight="1" x14ac:dyDescent="0.15">
      <c r="A2997" s="56" t="s">
        <v>4204</v>
      </c>
      <c r="B2997" s="98" t="s">
        <v>4205</v>
      </c>
      <c r="C2997" s="98" t="s">
        <v>4205</v>
      </c>
      <c r="D2997" s="56" t="s">
        <v>350</v>
      </c>
      <c r="E2997" s="56" t="s">
        <v>391</v>
      </c>
      <c r="F2997" s="56" t="s">
        <v>392</v>
      </c>
      <c r="G2997" s="66">
        <v>5.2990321314952382</v>
      </c>
      <c r="H2997" s="65">
        <v>0</v>
      </c>
      <c r="I2997" s="47">
        <f t="shared" si="276"/>
        <v>0</v>
      </c>
      <c r="J2997" s="65">
        <v>0</v>
      </c>
      <c r="K2997" s="48">
        <f t="shared" si="277"/>
        <v>0</v>
      </c>
      <c r="L2997" s="65">
        <v>0</v>
      </c>
      <c r="M2997" s="60">
        <f t="shared" si="278"/>
        <v>0</v>
      </c>
      <c r="N2997" s="49">
        <v>1</v>
      </c>
      <c r="O2997" s="62">
        <f t="shared" si="279"/>
        <v>5.2990321314952382</v>
      </c>
      <c r="P2997" s="50">
        <f t="shared" si="280"/>
        <v>1</v>
      </c>
      <c r="Q2997" s="51">
        <f t="shared" si="281"/>
        <v>5.2990321314952382</v>
      </c>
      <c r="R2997" s="46" t="s">
        <v>7307</v>
      </c>
    </row>
    <row r="2998" spans="1:18" ht="16.5" hidden="1" customHeight="1" x14ac:dyDescent="0.15">
      <c r="A2998" s="56" t="s">
        <v>4196</v>
      </c>
      <c r="B2998" s="98" t="s">
        <v>4197</v>
      </c>
      <c r="C2998" s="98" t="s">
        <v>4197</v>
      </c>
      <c r="D2998" s="56" t="s">
        <v>350</v>
      </c>
      <c r="E2998" s="56" t="s">
        <v>568</v>
      </c>
      <c r="F2998" s="56" t="s">
        <v>569</v>
      </c>
      <c r="G2998" s="66">
        <v>5.2986999999999993</v>
      </c>
      <c r="H2998" s="65">
        <v>0</v>
      </c>
      <c r="I2998" s="47">
        <f t="shared" si="276"/>
        <v>0</v>
      </c>
      <c r="J2998" s="65">
        <v>0</v>
      </c>
      <c r="K2998" s="48">
        <f t="shared" si="277"/>
        <v>0</v>
      </c>
      <c r="L2998" s="65">
        <v>0</v>
      </c>
      <c r="M2998" s="60">
        <f t="shared" si="278"/>
        <v>0</v>
      </c>
      <c r="N2998" s="49">
        <v>1</v>
      </c>
      <c r="O2998" s="62">
        <f t="shared" si="279"/>
        <v>5.2986999999999993</v>
      </c>
      <c r="P2998" s="50">
        <f t="shared" si="280"/>
        <v>1</v>
      </c>
      <c r="Q2998" s="51">
        <f t="shared" si="281"/>
        <v>5.2986999999999993</v>
      </c>
      <c r="R2998" s="46" t="s">
        <v>7307</v>
      </c>
    </row>
    <row r="2999" spans="1:18" ht="16.5" hidden="1" customHeight="1" x14ac:dyDescent="0.15">
      <c r="A2999" s="56" t="s">
        <v>3219</v>
      </c>
      <c r="B2999" s="98" t="s">
        <v>3220</v>
      </c>
      <c r="C2999" s="98" t="s">
        <v>3221</v>
      </c>
      <c r="D2999" s="56" t="s">
        <v>350</v>
      </c>
      <c r="E2999" s="56" t="s">
        <v>391</v>
      </c>
      <c r="F2999" s="56" t="s">
        <v>392</v>
      </c>
      <c r="G2999" s="66">
        <v>5.2499999999999998E-2</v>
      </c>
      <c r="H2999" s="65">
        <v>0</v>
      </c>
      <c r="I2999" s="47">
        <f t="shared" si="276"/>
        <v>0</v>
      </c>
      <c r="J2999" s="65">
        <v>0</v>
      </c>
      <c r="K2999" s="48">
        <f t="shared" si="277"/>
        <v>0</v>
      </c>
      <c r="L2999" s="65">
        <v>0</v>
      </c>
      <c r="M2999" s="60">
        <f t="shared" si="278"/>
        <v>0</v>
      </c>
      <c r="N2999" s="49">
        <v>100</v>
      </c>
      <c r="O2999" s="62">
        <f t="shared" si="279"/>
        <v>5.25</v>
      </c>
      <c r="P2999" s="50">
        <f t="shared" si="280"/>
        <v>100</v>
      </c>
      <c r="Q2999" s="51">
        <f t="shared" si="281"/>
        <v>5.25</v>
      </c>
      <c r="R2999" s="46" t="s">
        <v>7307</v>
      </c>
    </row>
    <row r="3000" spans="1:18" ht="16.5" hidden="1" customHeight="1" x14ac:dyDescent="0.15">
      <c r="A3000" s="56" t="s">
        <v>6991</v>
      </c>
      <c r="B3000" s="98" t="s">
        <v>6992</v>
      </c>
      <c r="C3000" s="98" t="s">
        <v>6992</v>
      </c>
      <c r="D3000" s="56" t="s">
        <v>329</v>
      </c>
      <c r="E3000" s="56" t="s">
        <v>1380</v>
      </c>
      <c r="F3000" s="56" t="s">
        <v>1381</v>
      </c>
      <c r="G3000" s="66">
        <v>0.25</v>
      </c>
      <c r="H3000" s="65">
        <v>0</v>
      </c>
      <c r="I3000" s="47">
        <f t="shared" si="276"/>
        <v>0</v>
      </c>
      <c r="J3000" s="65">
        <v>0</v>
      </c>
      <c r="K3000" s="48">
        <f t="shared" si="277"/>
        <v>0</v>
      </c>
      <c r="L3000" s="65">
        <v>0</v>
      </c>
      <c r="M3000" s="60">
        <f t="shared" si="278"/>
        <v>0</v>
      </c>
      <c r="N3000" s="49">
        <v>21</v>
      </c>
      <c r="O3000" s="62">
        <f t="shared" si="279"/>
        <v>5.25</v>
      </c>
      <c r="P3000" s="50">
        <f t="shared" si="280"/>
        <v>21</v>
      </c>
      <c r="Q3000" s="51">
        <f t="shared" si="281"/>
        <v>5.25</v>
      </c>
      <c r="R3000" s="46" t="s">
        <v>7303</v>
      </c>
    </row>
    <row r="3001" spans="1:18" ht="16.5" hidden="1" customHeight="1" x14ac:dyDescent="0.15">
      <c r="A3001" s="56" t="s">
        <v>4876</v>
      </c>
      <c r="B3001" s="98" t="s">
        <v>4877</v>
      </c>
      <c r="C3001" s="98" t="s">
        <v>8028</v>
      </c>
      <c r="D3001" s="56" t="s">
        <v>350</v>
      </c>
      <c r="E3001" s="56" t="s">
        <v>501</v>
      </c>
      <c r="F3001" s="56" t="s">
        <v>502</v>
      </c>
      <c r="G3001" s="66">
        <v>1.0313525028889396</v>
      </c>
      <c r="H3001" s="65">
        <v>0</v>
      </c>
      <c r="I3001" s="47">
        <f t="shared" si="276"/>
        <v>0</v>
      </c>
      <c r="J3001" s="65">
        <v>0</v>
      </c>
      <c r="K3001" s="48">
        <f t="shared" si="277"/>
        <v>0</v>
      </c>
      <c r="L3001" s="65">
        <v>0</v>
      </c>
      <c r="M3001" s="60">
        <f t="shared" si="278"/>
        <v>0</v>
      </c>
      <c r="N3001" s="49">
        <v>5</v>
      </c>
      <c r="O3001" s="62">
        <f t="shared" si="279"/>
        <v>5.156762514444698</v>
      </c>
      <c r="P3001" s="50">
        <f t="shared" si="280"/>
        <v>5</v>
      </c>
      <c r="Q3001" s="51">
        <f t="shared" si="281"/>
        <v>5.156762514444698</v>
      </c>
      <c r="R3001" s="46" t="s">
        <v>7302</v>
      </c>
    </row>
    <row r="3002" spans="1:18" ht="16.5" hidden="1" customHeight="1" x14ac:dyDescent="0.15">
      <c r="A3002" s="56" t="s">
        <v>8883</v>
      </c>
      <c r="B3002" s="56" t="s">
        <v>8884</v>
      </c>
      <c r="C3002" s="56" t="s">
        <v>8885</v>
      </c>
      <c r="D3002" s="56" t="s">
        <v>406</v>
      </c>
      <c r="E3002" s="56" t="s">
        <v>391</v>
      </c>
      <c r="F3002" s="56" t="s">
        <v>392</v>
      </c>
      <c r="G3002" s="66">
        <v>0</v>
      </c>
      <c r="H3002" s="65">
        <v>95</v>
      </c>
      <c r="I3002" s="47">
        <f t="shared" si="276"/>
        <v>0</v>
      </c>
      <c r="J3002" s="65">
        <v>0</v>
      </c>
      <c r="K3002" s="48">
        <f t="shared" si="277"/>
        <v>0</v>
      </c>
      <c r="L3002" s="65">
        <v>0</v>
      </c>
      <c r="M3002" s="60">
        <f t="shared" si="278"/>
        <v>0</v>
      </c>
      <c r="N3002" s="49">
        <v>0</v>
      </c>
      <c r="O3002" s="62">
        <f t="shared" si="279"/>
        <v>0</v>
      </c>
      <c r="P3002" s="50">
        <f t="shared" si="280"/>
        <v>95</v>
      </c>
      <c r="Q3002" s="51">
        <f t="shared" si="281"/>
        <v>0</v>
      </c>
      <c r="R3002" s="46" t="s">
        <v>7307</v>
      </c>
    </row>
    <row r="3003" spans="1:18" ht="16.5" hidden="1" customHeight="1" x14ac:dyDescent="0.15">
      <c r="A3003" s="56" t="s">
        <v>8886</v>
      </c>
      <c r="B3003" s="56" t="s">
        <v>8887</v>
      </c>
      <c r="C3003" s="56" t="s">
        <v>8888</v>
      </c>
      <c r="D3003" s="56" t="s">
        <v>406</v>
      </c>
      <c r="E3003" s="56" t="s">
        <v>391</v>
      </c>
      <c r="F3003" s="56" t="s">
        <v>392</v>
      </c>
      <c r="G3003" s="66">
        <v>0</v>
      </c>
      <c r="H3003" s="65">
        <v>15</v>
      </c>
      <c r="I3003" s="47">
        <f t="shared" si="276"/>
        <v>0</v>
      </c>
      <c r="J3003" s="65">
        <v>0</v>
      </c>
      <c r="K3003" s="48">
        <f t="shared" si="277"/>
        <v>0</v>
      </c>
      <c r="L3003" s="65">
        <v>0</v>
      </c>
      <c r="M3003" s="60">
        <f t="shared" si="278"/>
        <v>0</v>
      </c>
      <c r="N3003" s="49">
        <v>0</v>
      </c>
      <c r="O3003" s="62">
        <f t="shared" si="279"/>
        <v>0</v>
      </c>
      <c r="P3003" s="50">
        <f t="shared" si="280"/>
        <v>15</v>
      </c>
      <c r="Q3003" s="51">
        <f t="shared" si="281"/>
        <v>0</v>
      </c>
      <c r="R3003" s="46" t="s">
        <v>7307</v>
      </c>
    </row>
    <row r="3004" spans="1:18" ht="16.5" hidden="1" customHeight="1" x14ac:dyDescent="0.15">
      <c r="A3004" s="56" t="s">
        <v>8391</v>
      </c>
      <c r="B3004" s="56" t="s">
        <v>8392</v>
      </c>
      <c r="C3004" s="56" t="s">
        <v>8393</v>
      </c>
      <c r="D3004" s="56" t="s">
        <v>406</v>
      </c>
      <c r="E3004" s="56" t="s">
        <v>391</v>
      </c>
      <c r="F3004" s="56" t="s">
        <v>392</v>
      </c>
      <c r="G3004" s="66">
        <v>0</v>
      </c>
      <c r="H3004" s="65">
        <v>190</v>
      </c>
      <c r="I3004" s="47">
        <f t="shared" si="276"/>
        <v>0</v>
      </c>
      <c r="J3004" s="65">
        <v>0</v>
      </c>
      <c r="K3004" s="48">
        <f t="shared" si="277"/>
        <v>0</v>
      </c>
      <c r="L3004" s="65">
        <v>0</v>
      </c>
      <c r="M3004" s="60">
        <f t="shared" si="278"/>
        <v>0</v>
      </c>
      <c r="N3004" s="49">
        <v>0</v>
      </c>
      <c r="O3004" s="62">
        <f t="shared" si="279"/>
        <v>0</v>
      </c>
      <c r="P3004" s="50">
        <f t="shared" si="280"/>
        <v>190</v>
      </c>
      <c r="Q3004" s="51">
        <f t="shared" si="281"/>
        <v>0</v>
      </c>
      <c r="R3004" s="46" t="s">
        <v>7307</v>
      </c>
    </row>
    <row r="3005" spans="1:18" ht="16.5" hidden="1" customHeight="1" x14ac:dyDescent="0.15">
      <c r="A3005" s="56" t="s">
        <v>8889</v>
      </c>
      <c r="B3005" s="56" t="s">
        <v>8890</v>
      </c>
      <c r="C3005" s="56" t="s">
        <v>8891</v>
      </c>
      <c r="D3005" s="56" t="s">
        <v>406</v>
      </c>
      <c r="E3005" s="56" t="s">
        <v>391</v>
      </c>
      <c r="F3005" s="56" t="s">
        <v>392</v>
      </c>
      <c r="G3005" s="66">
        <v>0</v>
      </c>
      <c r="H3005" s="65">
        <v>13</v>
      </c>
      <c r="I3005" s="47">
        <f t="shared" si="276"/>
        <v>0</v>
      </c>
      <c r="J3005" s="65">
        <v>0</v>
      </c>
      <c r="K3005" s="48">
        <f t="shared" si="277"/>
        <v>0</v>
      </c>
      <c r="L3005" s="65">
        <v>0</v>
      </c>
      <c r="M3005" s="60">
        <f t="shared" si="278"/>
        <v>0</v>
      </c>
      <c r="N3005" s="49">
        <v>0</v>
      </c>
      <c r="O3005" s="62">
        <f t="shared" si="279"/>
        <v>0</v>
      </c>
      <c r="P3005" s="50">
        <f t="shared" si="280"/>
        <v>13</v>
      </c>
      <c r="Q3005" s="51">
        <f t="shared" si="281"/>
        <v>0</v>
      </c>
      <c r="R3005" s="46" t="s">
        <v>7307</v>
      </c>
    </row>
    <row r="3006" spans="1:18" ht="16.5" hidden="1" customHeight="1" x14ac:dyDescent="0.15">
      <c r="A3006" s="56" t="s">
        <v>456</v>
      </c>
      <c r="B3006" s="98" t="s">
        <v>457</v>
      </c>
      <c r="C3006" s="98" t="s">
        <v>457</v>
      </c>
      <c r="D3006" s="56" t="s">
        <v>350</v>
      </c>
      <c r="E3006" s="56" t="s">
        <v>351</v>
      </c>
      <c r="F3006" s="56" t="s">
        <v>352</v>
      </c>
      <c r="G3006" s="66">
        <v>0.11700000000000001</v>
      </c>
      <c r="H3006" s="65">
        <v>0</v>
      </c>
      <c r="I3006" s="47">
        <f t="shared" si="276"/>
        <v>0</v>
      </c>
      <c r="J3006" s="65">
        <v>0</v>
      </c>
      <c r="K3006" s="48">
        <f t="shared" si="277"/>
        <v>0</v>
      </c>
      <c r="L3006" s="65">
        <v>0</v>
      </c>
      <c r="M3006" s="60">
        <f t="shared" si="278"/>
        <v>0</v>
      </c>
      <c r="N3006" s="49">
        <v>44</v>
      </c>
      <c r="O3006" s="62">
        <f t="shared" si="279"/>
        <v>5.1480000000000006</v>
      </c>
      <c r="P3006" s="50">
        <f t="shared" si="280"/>
        <v>44</v>
      </c>
      <c r="Q3006" s="51">
        <f t="shared" si="281"/>
        <v>5.1480000000000006</v>
      </c>
      <c r="R3006" s="46" t="s">
        <v>7299</v>
      </c>
    </row>
    <row r="3007" spans="1:18" ht="16.5" hidden="1" customHeight="1" x14ac:dyDescent="0.15">
      <c r="A3007" s="56" t="s">
        <v>3029</v>
      </c>
      <c r="B3007" s="98" t="s">
        <v>3030</v>
      </c>
      <c r="C3007" s="98" t="s">
        <v>3031</v>
      </c>
      <c r="D3007" s="56" t="s">
        <v>329</v>
      </c>
      <c r="E3007" s="56" t="s">
        <v>9589</v>
      </c>
      <c r="F3007" s="56" t="s">
        <v>9590</v>
      </c>
      <c r="G3007" s="66">
        <v>1.8856532301917567E-3</v>
      </c>
      <c r="H3007" s="65">
        <v>0</v>
      </c>
      <c r="I3007" s="47">
        <f t="shared" si="276"/>
        <v>0</v>
      </c>
      <c r="J3007" s="65">
        <v>0</v>
      </c>
      <c r="K3007" s="48">
        <f t="shared" si="277"/>
        <v>0</v>
      </c>
      <c r="L3007" s="65">
        <v>0</v>
      </c>
      <c r="M3007" s="60">
        <f t="shared" si="278"/>
        <v>0</v>
      </c>
      <c r="N3007" s="49">
        <v>2700</v>
      </c>
      <c r="O3007" s="62">
        <f t="shared" si="279"/>
        <v>5.091263721517743</v>
      </c>
      <c r="P3007" s="50">
        <f t="shared" si="280"/>
        <v>2700</v>
      </c>
      <c r="Q3007" s="51">
        <f t="shared" si="281"/>
        <v>5.091263721517743</v>
      </c>
      <c r="R3007" s="46" t="s">
        <v>7307</v>
      </c>
    </row>
    <row r="3008" spans="1:18" ht="16.5" hidden="1" customHeight="1" x14ac:dyDescent="0.15">
      <c r="A3008" s="56" t="s">
        <v>8153</v>
      </c>
      <c r="B3008" s="56" t="s">
        <v>8154</v>
      </c>
      <c r="C3008" s="56" t="s">
        <v>8155</v>
      </c>
      <c r="D3008" s="56" t="s">
        <v>406</v>
      </c>
      <c r="E3008" s="56" t="s">
        <v>391</v>
      </c>
      <c r="F3008" s="56" t="s">
        <v>392</v>
      </c>
      <c r="G3008" s="66">
        <v>9.0729814323607414</v>
      </c>
      <c r="H3008" s="65">
        <v>130</v>
      </c>
      <c r="I3008" s="47">
        <f t="shared" si="276"/>
        <v>1179.4875862068964</v>
      </c>
      <c r="J3008" s="65">
        <v>0</v>
      </c>
      <c r="K3008" s="48">
        <f t="shared" si="277"/>
        <v>0</v>
      </c>
      <c r="L3008" s="65">
        <v>0</v>
      </c>
      <c r="M3008" s="60">
        <f t="shared" si="278"/>
        <v>0</v>
      </c>
      <c r="N3008" s="49">
        <v>0</v>
      </c>
      <c r="O3008" s="62">
        <f t="shared" si="279"/>
        <v>0</v>
      </c>
      <c r="P3008" s="50">
        <f t="shared" si="280"/>
        <v>130</v>
      </c>
      <c r="Q3008" s="51">
        <f t="shared" si="281"/>
        <v>1179.4875862068964</v>
      </c>
      <c r="R3008" s="46" t="s">
        <v>7307</v>
      </c>
    </row>
    <row r="3009" spans="1:18" ht="16.5" hidden="1" customHeight="1" x14ac:dyDescent="0.15">
      <c r="A3009" s="56" t="s">
        <v>2603</v>
      </c>
      <c r="B3009" s="98" t="s">
        <v>2604</v>
      </c>
      <c r="C3009" s="98" t="s">
        <v>2604</v>
      </c>
      <c r="D3009" s="56" t="s">
        <v>350</v>
      </c>
      <c r="E3009" s="56" t="s">
        <v>351</v>
      </c>
      <c r="F3009" s="56" t="s">
        <v>352</v>
      </c>
      <c r="G3009" s="66">
        <v>8.0000000000000002E-3</v>
      </c>
      <c r="H3009" s="65">
        <v>0</v>
      </c>
      <c r="I3009" s="47">
        <f t="shared" si="276"/>
        <v>0</v>
      </c>
      <c r="J3009" s="65">
        <v>0</v>
      </c>
      <c r="K3009" s="48">
        <f t="shared" si="277"/>
        <v>0</v>
      </c>
      <c r="L3009" s="65">
        <v>0</v>
      </c>
      <c r="M3009" s="60">
        <f t="shared" si="278"/>
        <v>0</v>
      </c>
      <c r="N3009" s="49">
        <v>630</v>
      </c>
      <c r="O3009" s="62">
        <f t="shared" si="279"/>
        <v>5.04</v>
      </c>
      <c r="P3009" s="50">
        <f t="shared" si="280"/>
        <v>630</v>
      </c>
      <c r="Q3009" s="51">
        <f t="shared" si="281"/>
        <v>5.04</v>
      </c>
      <c r="R3009" s="46" t="s">
        <v>7307</v>
      </c>
    </row>
    <row r="3010" spans="1:18" ht="16.5" hidden="1" customHeight="1" x14ac:dyDescent="0.15">
      <c r="A3010" s="56" t="s">
        <v>4607</v>
      </c>
      <c r="B3010" s="98" t="s">
        <v>4608</v>
      </c>
      <c r="C3010" s="98" t="s">
        <v>4609</v>
      </c>
      <c r="D3010" s="56" t="s">
        <v>329</v>
      </c>
      <c r="E3010" s="56" t="s">
        <v>1380</v>
      </c>
      <c r="F3010" s="56" t="s">
        <v>1381</v>
      </c>
      <c r="G3010" s="66">
        <v>3.8109982174687994E-2</v>
      </c>
      <c r="H3010" s="65">
        <v>0</v>
      </c>
      <c r="I3010" s="47">
        <f t="shared" ref="I3010:I3073" si="282">H3010*G3010</f>
        <v>0</v>
      </c>
      <c r="J3010" s="65">
        <v>0</v>
      </c>
      <c r="K3010" s="48">
        <f t="shared" ref="K3010:K3073" si="283">J3010*G3010</f>
        <v>0</v>
      </c>
      <c r="L3010" s="65">
        <v>0</v>
      </c>
      <c r="M3010" s="60">
        <f t="shared" ref="M3010:M3073" si="284">L3010*G3010</f>
        <v>0</v>
      </c>
      <c r="N3010" s="49">
        <v>132</v>
      </c>
      <c r="O3010" s="62">
        <f t="shared" ref="O3010:O3073" si="285">N3010*G3010</f>
        <v>5.0305176470588151</v>
      </c>
      <c r="P3010" s="50">
        <f t="shared" ref="P3010:P3073" si="286">H3010+J3010+L3010+N3010</f>
        <v>132</v>
      </c>
      <c r="Q3010" s="51">
        <f t="shared" ref="Q3010:Q3073" si="287">I3010+K3010+M3010+O3010</f>
        <v>5.0305176470588151</v>
      </c>
      <c r="R3010" s="46" t="s">
        <v>7303</v>
      </c>
    </row>
    <row r="3011" spans="1:18" ht="16.5" hidden="1" customHeight="1" x14ac:dyDescent="0.15">
      <c r="A3011" s="56" t="s">
        <v>6925</v>
      </c>
      <c r="B3011" s="98" t="s">
        <v>6923</v>
      </c>
      <c r="C3011" s="98" t="s">
        <v>6926</v>
      </c>
      <c r="D3011" s="56" t="s">
        <v>329</v>
      </c>
      <c r="E3011" s="56" t="s">
        <v>1380</v>
      </c>
      <c r="F3011" s="56" t="s">
        <v>1381</v>
      </c>
      <c r="G3011" s="66">
        <v>5</v>
      </c>
      <c r="H3011" s="65">
        <v>0</v>
      </c>
      <c r="I3011" s="47">
        <f t="shared" si="282"/>
        <v>0</v>
      </c>
      <c r="J3011" s="65">
        <v>0</v>
      </c>
      <c r="K3011" s="48">
        <f t="shared" si="283"/>
        <v>0</v>
      </c>
      <c r="L3011" s="65">
        <v>0</v>
      </c>
      <c r="M3011" s="60">
        <f t="shared" si="284"/>
        <v>0</v>
      </c>
      <c r="N3011" s="49">
        <v>1</v>
      </c>
      <c r="O3011" s="62">
        <f t="shared" si="285"/>
        <v>5</v>
      </c>
      <c r="P3011" s="50">
        <f t="shared" si="286"/>
        <v>1</v>
      </c>
      <c r="Q3011" s="51">
        <f t="shared" si="287"/>
        <v>5</v>
      </c>
      <c r="R3011" s="46" t="s">
        <v>7303</v>
      </c>
    </row>
    <row r="3012" spans="1:18" ht="16.5" hidden="1" customHeight="1" x14ac:dyDescent="0.15">
      <c r="A3012" s="56" t="s">
        <v>7213</v>
      </c>
      <c r="B3012" s="98" t="s">
        <v>7214</v>
      </c>
      <c r="C3012" s="98" t="s">
        <v>7214</v>
      </c>
      <c r="D3012" s="56" t="s">
        <v>329</v>
      </c>
      <c r="E3012" s="56" t="s">
        <v>1380</v>
      </c>
      <c r="F3012" s="56" t="s">
        <v>1381</v>
      </c>
      <c r="G3012" s="66">
        <v>1</v>
      </c>
      <c r="H3012" s="65">
        <v>0</v>
      </c>
      <c r="I3012" s="47">
        <f t="shared" si="282"/>
        <v>0</v>
      </c>
      <c r="J3012" s="65">
        <v>0</v>
      </c>
      <c r="K3012" s="48">
        <f t="shared" si="283"/>
        <v>0</v>
      </c>
      <c r="L3012" s="65">
        <v>0</v>
      </c>
      <c r="M3012" s="60">
        <f t="shared" si="284"/>
        <v>0</v>
      </c>
      <c r="N3012" s="49">
        <v>5</v>
      </c>
      <c r="O3012" s="62">
        <f t="shared" si="285"/>
        <v>5</v>
      </c>
      <c r="P3012" s="50">
        <f t="shared" si="286"/>
        <v>5</v>
      </c>
      <c r="Q3012" s="51">
        <f t="shared" si="287"/>
        <v>5</v>
      </c>
      <c r="R3012" s="46" t="s">
        <v>7303</v>
      </c>
    </row>
    <row r="3013" spans="1:18" ht="16.5" hidden="1" customHeight="1" x14ac:dyDescent="0.15">
      <c r="A3013" s="56" t="s">
        <v>6967</v>
      </c>
      <c r="B3013" s="98" t="s">
        <v>6968</v>
      </c>
      <c r="C3013" s="98" t="s">
        <v>6968</v>
      </c>
      <c r="D3013" s="56" t="s">
        <v>6739</v>
      </c>
      <c r="E3013" s="56" t="s">
        <v>1380</v>
      </c>
      <c r="F3013" s="56" t="s">
        <v>1381</v>
      </c>
      <c r="G3013" s="66">
        <v>5</v>
      </c>
      <c r="H3013" s="65">
        <v>0</v>
      </c>
      <c r="I3013" s="47">
        <f t="shared" si="282"/>
        <v>0</v>
      </c>
      <c r="J3013" s="65">
        <v>0</v>
      </c>
      <c r="K3013" s="48">
        <f t="shared" si="283"/>
        <v>0</v>
      </c>
      <c r="L3013" s="65">
        <v>0</v>
      </c>
      <c r="M3013" s="60">
        <f t="shared" si="284"/>
        <v>0</v>
      </c>
      <c r="N3013" s="49">
        <v>1</v>
      </c>
      <c r="O3013" s="62">
        <f t="shared" si="285"/>
        <v>5</v>
      </c>
      <c r="P3013" s="50">
        <f t="shared" si="286"/>
        <v>1</v>
      </c>
      <c r="Q3013" s="51">
        <f t="shared" si="287"/>
        <v>5</v>
      </c>
      <c r="R3013" s="46" t="s">
        <v>7303</v>
      </c>
    </row>
    <row r="3014" spans="1:18" ht="16.5" hidden="1" customHeight="1" x14ac:dyDescent="0.15">
      <c r="A3014" s="56" t="s">
        <v>6866</v>
      </c>
      <c r="B3014" s="98" t="s">
        <v>6867</v>
      </c>
      <c r="C3014" s="98" t="s">
        <v>6867</v>
      </c>
      <c r="D3014" s="56" t="s">
        <v>350</v>
      </c>
      <c r="E3014" s="56" t="s">
        <v>1380</v>
      </c>
      <c r="F3014" s="56" t="s">
        <v>1381</v>
      </c>
      <c r="G3014" s="66">
        <v>2.5</v>
      </c>
      <c r="H3014" s="65">
        <v>0</v>
      </c>
      <c r="I3014" s="47">
        <f t="shared" si="282"/>
        <v>0</v>
      </c>
      <c r="J3014" s="65">
        <v>0</v>
      </c>
      <c r="K3014" s="48">
        <f t="shared" si="283"/>
        <v>0</v>
      </c>
      <c r="L3014" s="65">
        <v>0</v>
      </c>
      <c r="M3014" s="60">
        <f t="shared" si="284"/>
        <v>0</v>
      </c>
      <c r="N3014" s="49">
        <v>2</v>
      </c>
      <c r="O3014" s="62">
        <f t="shared" si="285"/>
        <v>5</v>
      </c>
      <c r="P3014" s="50">
        <f t="shared" si="286"/>
        <v>2</v>
      </c>
      <c r="Q3014" s="51">
        <f t="shared" si="287"/>
        <v>5</v>
      </c>
      <c r="R3014" s="46" t="s">
        <v>7303</v>
      </c>
    </row>
    <row r="3015" spans="1:18" ht="16.5" hidden="1" customHeight="1" x14ac:dyDescent="0.15">
      <c r="A3015" s="56" t="s">
        <v>6899</v>
      </c>
      <c r="B3015" s="98" t="s">
        <v>6900</v>
      </c>
      <c r="C3015" s="98" t="s">
        <v>6900</v>
      </c>
      <c r="D3015" s="56" t="s">
        <v>329</v>
      </c>
      <c r="E3015" s="56" t="s">
        <v>1380</v>
      </c>
      <c r="F3015" s="56" t="s">
        <v>1381</v>
      </c>
      <c r="G3015" s="66">
        <v>5</v>
      </c>
      <c r="H3015" s="65">
        <v>0</v>
      </c>
      <c r="I3015" s="47">
        <f t="shared" si="282"/>
        <v>0</v>
      </c>
      <c r="J3015" s="65">
        <v>0</v>
      </c>
      <c r="K3015" s="48">
        <f t="shared" si="283"/>
        <v>0</v>
      </c>
      <c r="L3015" s="65">
        <v>0</v>
      </c>
      <c r="M3015" s="60">
        <f t="shared" si="284"/>
        <v>0</v>
      </c>
      <c r="N3015" s="49">
        <v>1</v>
      </c>
      <c r="O3015" s="62">
        <f t="shared" si="285"/>
        <v>5</v>
      </c>
      <c r="P3015" s="50">
        <f t="shared" si="286"/>
        <v>1</v>
      </c>
      <c r="Q3015" s="51">
        <f t="shared" si="287"/>
        <v>5</v>
      </c>
      <c r="R3015" s="46" t="s">
        <v>7303</v>
      </c>
    </row>
    <row r="3016" spans="1:18" ht="16.5" hidden="1" customHeight="1" x14ac:dyDescent="0.15">
      <c r="A3016" s="56" t="s">
        <v>10831</v>
      </c>
      <c r="B3016" s="56" t="s">
        <v>10832</v>
      </c>
      <c r="C3016" s="56" t="s">
        <v>8688</v>
      </c>
      <c r="D3016" s="56" t="s">
        <v>329</v>
      </c>
      <c r="E3016" s="56" t="s">
        <v>391</v>
      </c>
      <c r="F3016" s="56" t="s">
        <v>392</v>
      </c>
      <c r="G3016" s="66">
        <v>4.8543333333333329</v>
      </c>
      <c r="H3016" s="65">
        <v>28</v>
      </c>
      <c r="I3016" s="47">
        <f t="shared" si="282"/>
        <v>135.92133333333334</v>
      </c>
      <c r="J3016" s="65">
        <v>0</v>
      </c>
      <c r="K3016" s="48">
        <f t="shared" si="283"/>
        <v>0</v>
      </c>
      <c r="L3016" s="65">
        <v>0</v>
      </c>
      <c r="M3016" s="60">
        <f t="shared" si="284"/>
        <v>0</v>
      </c>
      <c r="N3016" s="49">
        <v>0</v>
      </c>
      <c r="O3016" s="62">
        <f t="shared" si="285"/>
        <v>0</v>
      </c>
      <c r="P3016" s="50">
        <f t="shared" si="286"/>
        <v>28</v>
      </c>
      <c r="Q3016" s="51">
        <f t="shared" si="287"/>
        <v>135.92133333333334</v>
      </c>
      <c r="R3016" s="46" t="s">
        <v>7307</v>
      </c>
    </row>
    <row r="3017" spans="1:18" ht="16.5" hidden="1" customHeight="1" x14ac:dyDescent="0.15">
      <c r="A3017" s="56" t="s">
        <v>8871</v>
      </c>
      <c r="B3017" s="56" t="s">
        <v>8872</v>
      </c>
      <c r="C3017" s="56" t="s">
        <v>8872</v>
      </c>
      <c r="D3017" s="56" t="s">
        <v>329</v>
      </c>
      <c r="E3017" s="56" t="s">
        <v>391</v>
      </c>
      <c r="F3017" s="56" t="s">
        <v>392</v>
      </c>
      <c r="G3017" s="66">
        <v>0</v>
      </c>
      <c r="H3017" s="65">
        <v>15</v>
      </c>
      <c r="I3017" s="47">
        <f t="shared" si="282"/>
        <v>0</v>
      </c>
      <c r="J3017" s="65">
        <v>0</v>
      </c>
      <c r="K3017" s="48">
        <f t="shared" si="283"/>
        <v>0</v>
      </c>
      <c r="L3017" s="65">
        <v>0</v>
      </c>
      <c r="M3017" s="60">
        <f t="shared" si="284"/>
        <v>0</v>
      </c>
      <c r="N3017" s="49">
        <v>0</v>
      </c>
      <c r="O3017" s="62">
        <f t="shared" si="285"/>
        <v>0</v>
      </c>
      <c r="P3017" s="50">
        <f t="shared" si="286"/>
        <v>15</v>
      </c>
      <c r="Q3017" s="51">
        <f t="shared" si="287"/>
        <v>0</v>
      </c>
      <c r="R3017" s="46" t="s">
        <v>7307</v>
      </c>
    </row>
    <row r="3018" spans="1:18" ht="16.5" hidden="1" customHeight="1" x14ac:dyDescent="0.15">
      <c r="A3018" s="56" t="s">
        <v>3524</v>
      </c>
      <c r="B3018" s="98" t="s">
        <v>3525</v>
      </c>
      <c r="C3018" s="98" t="s">
        <v>3526</v>
      </c>
      <c r="D3018" s="56" t="s">
        <v>329</v>
      </c>
      <c r="E3018" s="56" t="s">
        <v>1380</v>
      </c>
      <c r="F3018" s="56" t="s">
        <v>1381</v>
      </c>
      <c r="G3018" s="66">
        <v>2.5</v>
      </c>
      <c r="H3018" s="65">
        <v>0</v>
      </c>
      <c r="I3018" s="47">
        <f t="shared" si="282"/>
        <v>0</v>
      </c>
      <c r="J3018" s="65">
        <v>0</v>
      </c>
      <c r="K3018" s="48">
        <f t="shared" si="283"/>
        <v>0</v>
      </c>
      <c r="L3018" s="65">
        <v>0</v>
      </c>
      <c r="M3018" s="60">
        <f t="shared" si="284"/>
        <v>0</v>
      </c>
      <c r="N3018" s="49">
        <v>2</v>
      </c>
      <c r="O3018" s="62">
        <f t="shared" si="285"/>
        <v>5</v>
      </c>
      <c r="P3018" s="50">
        <f t="shared" si="286"/>
        <v>2</v>
      </c>
      <c r="Q3018" s="51">
        <f t="shared" si="287"/>
        <v>5</v>
      </c>
      <c r="R3018" s="46" t="s">
        <v>7307</v>
      </c>
    </row>
    <row r="3019" spans="1:18" ht="16.5" hidden="1" customHeight="1" x14ac:dyDescent="0.15">
      <c r="A3019" s="56" t="s">
        <v>3738</v>
      </c>
      <c r="B3019" s="98" t="s">
        <v>3739</v>
      </c>
      <c r="C3019" s="98" t="s">
        <v>8344</v>
      </c>
      <c r="D3019" s="56" t="s">
        <v>329</v>
      </c>
      <c r="E3019" s="56" t="s">
        <v>1380</v>
      </c>
      <c r="F3019" s="56" t="s">
        <v>1381</v>
      </c>
      <c r="G3019" s="66">
        <v>1</v>
      </c>
      <c r="H3019" s="65">
        <v>0</v>
      </c>
      <c r="I3019" s="47">
        <f t="shared" si="282"/>
        <v>0</v>
      </c>
      <c r="J3019" s="65">
        <v>0</v>
      </c>
      <c r="K3019" s="48">
        <f t="shared" si="283"/>
        <v>0</v>
      </c>
      <c r="L3019" s="65">
        <v>0</v>
      </c>
      <c r="M3019" s="60">
        <f t="shared" si="284"/>
        <v>0</v>
      </c>
      <c r="N3019" s="49">
        <v>5</v>
      </c>
      <c r="O3019" s="62">
        <f t="shared" si="285"/>
        <v>5</v>
      </c>
      <c r="P3019" s="50">
        <f t="shared" si="286"/>
        <v>5</v>
      </c>
      <c r="Q3019" s="51">
        <f t="shared" si="287"/>
        <v>5</v>
      </c>
      <c r="R3019" s="46" t="s">
        <v>7303</v>
      </c>
    </row>
    <row r="3020" spans="1:18" ht="16.5" hidden="1" customHeight="1" x14ac:dyDescent="0.15">
      <c r="A3020" s="56" t="s">
        <v>7007</v>
      </c>
      <c r="B3020" s="98" t="s">
        <v>7005</v>
      </c>
      <c r="C3020" s="98" t="s">
        <v>7008</v>
      </c>
      <c r="D3020" s="56" t="s">
        <v>329</v>
      </c>
      <c r="E3020" s="56" t="s">
        <v>1380</v>
      </c>
      <c r="F3020" s="56" t="s">
        <v>1381</v>
      </c>
      <c r="G3020" s="66">
        <v>5</v>
      </c>
      <c r="H3020" s="65">
        <v>0</v>
      </c>
      <c r="I3020" s="47">
        <f t="shared" si="282"/>
        <v>0</v>
      </c>
      <c r="J3020" s="65">
        <v>0</v>
      </c>
      <c r="K3020" s="48">
        <f t="shared" si="283"/>
        <v>0</v>
      </c>
      <c r="L3020" s="65">
        <v>0</v>
      </c>
      <c r="M3020" s="60">
        <f t="shared" si="284"/>
        <v>0</v>
      </c>
      <c r="N3020" s="49">
        <v>1</v>
      </c>
      <c r="O3020" s="62">
        <f t="shared" si="285"/>
        <v>5</v>
      </c>
      <c r="P3020" s="50">
        <f t="shared" si="286"/>
        <v>1</v>
      </c>
      <c r="Q3020" s="51">
        <f t="shared" si="287"/>
        <v>5</v>
      </c>
      <c r="R3020" s="46" t="s">
        <v>7303</v>
      </c>
    </row>
    <row r="3021" spans="1:18" ht="16.5" hidden="1" customHeight="1" x14ac:dyDescent="0.15">
      <c r="A3021" s="56" t="s">
        <v>3485</v>
      </c>
      <c r="B3021" s="98" t="s">
        <v>7837</v>
      </c>
      <c r="C3021" s="98" t="s">
        <v>3486</v>
      </c>
      <c r="D3021" s="56" t="s">
        <v>329</v>
      </c>
      <c r="E3021" s="56" t="s">
        <v>1964</v>
      </c>
      <c r="F3021" s="56" t="s">
        <v>1965</v>
      </c>
      <c r="G3021" s="66">
        <v>7.4447611351778319E-3</v>
      </c>
      <c r="H3021" s="65">
        <v>0</v>
      </c>
      <c r="I3021" s="47">
        <f t="shared" si="282"/>
        <v>0</v>
      </c>
      <c r="J3021" s="65">
        <v>0</v>
      </c>
      <c r="K3021" s="48">
        <f t="shared" si="283"/>
        <v>0</v>
      </c>
      <c r="L3021" s="65">
        <v>0</v>
      </c>
      <c r="M3021" s="60">
        <f t="shared" si="284"/>
        <v>0</v>
      </c>
      <c r="N3021" s="49">
        <v>662</v>
      </c>
      <c r="O3021" s="62">
        <f t="shared" si="285"/>
        <v>4.9284318714877244</v>
      </c>
      <c r="P3021" s="50">
        <f t="shared" si="286"/>
        <v>662</v>
      </c>
      <c r="Q3021" s="51">
        <f t="shared" si="287"/>
        <v>4.9284318714877244</v>
      </c>
      <c r="R3021" s="46" t="s">
        <v>7307</v>
      </c>
    </row>
    <row r="3022" spans="1:18" ht="16.5" hidden="1" customHeight="1" x14ac:dyDescent="0.15">
      <c r="A3022" s="56" t="s">
        <v>9637</v>
      </c>
      <c r="B3022" s="56" t="s">
        <v>9638</v>
      </c>
      <c r="C3022" s="56" t="s">
        <v>9639</v>
      </c>
      <c r="D3022" s="56" t="s">
        <v>329</v>
      </c>
      <c r="E3022" s="56" t="s">
        <v>391</v>
      </c>
      <c r="F3022" s="56" t="s">
        <v>392</v>
      </c>
      <c r="G3022" s="66">
        <v>2</v>
      </c>
      <c r="H3022" s="65">
        <v>200</v>
      </c>
      <c r="I3022" s="47">
        <f t="shared" si="282"/>
        <v>400</v>
      </c>
      <c r="J3022" s="65">
        <v>0</v>
      </c>
      <c r="K3022" s="48">
        <f t="shared" si="283"/>
        <v>0</v>
      </c>
      <c r="L3022" s="65">
        <v>0</v>
      </c>
      <c r="M3022" s="60">
        <f t="shared" si="284"/>
        <v>0</v>
      </c>
      <c r="N3022" s="49">
        <v>0</v>
      </c>
      <c r="O3022" s="62">
        <f t="shared" si="285"/>
        <v>0</v>
      </c>
      <c r="P3022" s="50">
        <f t="shared" si="286"/>
        <v>200</v>
      </c>
      <c r="Q3022" s="51">
        <f t="shared" si="287"/>
        <v>400</v>
      </c>
      <c r="R3022" s="46" t="s">
        <v>7307</v>
      </c>
    </row>
    <row r="3023" spans="1:18" ht="16.5" hidden="1" customHeight="1" x14ac:dyDescent="0.15">
      <c r="A3023" s="56" t="s">
        <v>2390</v>
      </c>
      <c r="B3023" s="98" t="s">
        <v>2391</v>
      </c>
      <c r="C3023" s="98" t="s">
        <v>2391</v>
      </c>
      <c r="D3023" s="56" t="s">
        <v>350</v>
      </c>
      <c r="E3023" s="56" t="s">
        <v>467</v>
      </c>
      <c r="F3023" s="56" t="s">
        <v>468</v>
      </c>
      <c r="G3023" s="66">
        <v>5.0000000000000001E-3</v>
      </c>
      <c r="H3023" s="65">
        <v>0</v>
      </c>
      <c r="I3023" s="47">
        <f t="shared" si="282"/>
        <v>0</v>
      </c>
      <c r="J3023" s="65">
        <v>0</v>
      </c>
      <c r="K3023" s="48">
        <f t="shared" si="283"/>
        <v>0</v>
      </c>
      <c r="L3023" s="65">
        <v>0</v>
      </c>
      <c r="M3023" s="60">
        <f t="shared" si="284"/>
        <v>0</v>
      </c>
      <c r="N3023" s="49">
        <v>976</v>
      </c>
      <c r="O3023" s="62">
        <f t="shared" si="285"/>
        <v>4.88</v>
      </c>
      <c r="P3023" s="50">
        <f t="shared" si="286"/>
        <v>976</v>
      </c>
      <c r="Q3023" s="51">
        <f t="shared" si="287"/>
        <v>4.88</v>
      </c>
      <c r="R3023" s="46" t="s">
        <v>7307</v>
      </c>
    </row>
    <row r="3024" spans="1:18" ht="16.5" hidden="1" customHeight="1" x14ac:dyDescent="0.15">
      <c r="A3024" s="56" t="s">
        <v>4967</v>
      </c>
      <c r="B3024" s="98" t="s">
        <v>4968</v>
      </c>
      <c r="C3024" s="98" t="s">
        <v>4959</v>
      </c>
      <c r="D3024" s="56" t="s">
        <v>329</v>
      </c>
      <c r="E3024" s="56" t="s">
        <v>1380</v>
      </c>
      <c r="F3024" s="56" t="s">
        <v>1381</v>
      </c>
      <c r="G3024" s="66">
        <v>0.34720000000000001</v>
      </c>
      <c r="H3024" s="65">
        <v>0</v>
      </c>
      <c r="I3024" s="47">
        <f t="shared" si="282"/>
        <v>0</v>
      </c>
      <c r="J3024" s="65">
        <v>0</v>
      </c>
      <c r="K3024" s="48">
        <f t="shared" si="283"/>
        <v>0</v>
      </c>
      <c r="L3024" s="65">
        <v>0</v>
      </c>
      <c r="M3024" s="60">
        <f t="shared" si="284"/>
        <v>0</v>
      </c>
      <c r="N3024" s="49">
        <v>14</v>
      </c>
      <c r="O3024" s="62">
        <f t="shared" si="285"/>
        <v>4.8608000000000002</v>
      </c>
      <c r="P3024" s="50">
        <f t="shared" si="286"/>
        <v>14</v>
      </c>
      <c r="Q3024" s="51">
        <f t="shared" si="287"/>
        <v>4.8608000000000002</v>
      </c>
      <c r="R3024" s="46" t="s">
        <v>7303</v>
      </c>
    </row>
    <row r="3025" spans="1:18" ht="16.5" hidden="1" customHeight="1" x14ac:dyDescent="0.15">
      <c r="A3025" s="56" t="s">
        <v>8738</v>
      </c>
      <c r="B3025" s="56" t="s">
        <v>8739</v>
      </c>
      <c r="C3025" s="56" t="s">
        <v>8740</v>
      </c>
      <c r="D3025" s="56" t="s">
        <v>329</v>
      </c>
      <c r="E3025" s="56" t="s">
        <v>391</v>
      </c>
      <c r="F3025" s="56" t="s">
        <v>392</v>
      </c>
      <c r="G3025" s="66">
        <v>99.145200000000003</v>
      </c>
      <c r="H3025" s="65">
        <v>20</v>
      </c>
      <c r="I3025" s="47">
        <f t="shared" si="282"/>
        <v>1982.904</v>
      </c>
      <c r="J3025" s="65">
        <v>0</v>
      </c>
      <c r="K3025" s="48">
        <f t="shared" si="283"/>
        <v>0</v>
      </c>
      <c r="L3025" s="65">
        <v>0</v>
      </c>
      <c r="M3025" s="60">
        <f t="shared" si="284"/>
        <v>0</v>
      </c>
      <c r="N3025" s="49">
        <v>0</v>
      </c>
      <c r="O3025" s="62">
        <f t="shared" si="285"/>
        <v>0</v>
      </c>
      <c r="P3025" s="50">
        <f t="shared" si="286"/>
        <v>20</v>
      </c>
      <c r="Q3025" s="51">
        <f t="shared" si="287"/>
        <v>1982.904</v>
      </c>
      <c r="R3025" s="46" t="s">
        <v>7303</v>
      </c>
    </row>
    <row r="3026" spans="1:18" ht="16.5" hidden="1" customHeight="1" x14ac:dyDescent="0.15">
      <c r="A3026" s="56" t="s">
        <v>4046</v>
      </c>
      <c r="B3026" s="98" t="s">
        <v>4047</v>
      </c>
      <c r="C3026" s="98" t="s">
        <v>4047</v>
      </c>
      <c r="D3026" s="56" t="s">
        <v>350</v>
      </c>
      <c r="E3026" s="56" t="s">
        <v>330</v>
      </c>
      <c r="F3026" s="56" t="s">
        <v>331</v>
      </c>
      <c r="G3026" s="66">
        <v>0.3</v>
      </c>
      <c r="H3026" s="65">
        <v>0</v>
      </c>
      <c r="I3026" s="47">
        <f t="shared" si="282"/>
        <v>0</v>
      </c>
      <c r="J3026" s="65">
        <v>0</v>
      </c>
      <c r="K3026" s="48">
        <f t="shared" si="283"/>
        <v>0</v>
      </c>
      <c r="L3026" s="65">
        <v>0</v>
      </c>
      <c r="M3026" s="60">
        <f t="shared" si="284"/>
        <v>0</v>
      </c>
      <c r="N3026" s="49">
        <v>16</v>
      </c>
      <c r="O3026" s="62">
        <f t="shared" si="285"/>
        <v>4.8</v>
      </c>
      <c r="P3026" s="50">
        <f t="shared" si="286"/>
        <v>16</v>
      </c>
      <c r="Q3026" s="51">
        <f t="shared" si="287"/>
        <v>4.8</v>
      </c>
      <c r="R3026" s="46" t="s">
        <v>7307</v>
      </c>
    </row>
    <row r="3027" spans="1:18" ht="16.5" hidden="1" customHeight="1" x14ac:dyDescent="0.15">
      <c r="A3027" s="56" t="s">
        <v>3333</v>
      </c>
      <c r="B3027" s="98" t="s">
        <v>7768</v>
      </c>
      <c r="C3027" s="98" t="s">
        <v>3334</v>
      </c>
      <c r="D3027" s="56" t="s">
        <v>329</v>
      </c>
      <c r="E3027" s="56" t="s">
        <v>351</v>
      </c>
      <c r="F3027" s="56" t="s">
        <v>352</v>
      </c>
      <c r="G3027" s="66">
        <v>1.0300079297492538E-2</v>
      </c>
      <c r="H3027" s="65">
        <v>0</v>
      </c>
      <c r="I3027" s="47">
        <f t="shared" si="282"/>
        <v>0</v>
      </c>
      <c r="J3027" s="65">
        <v>0</v>
      </c>
      <c r="K3027" s="48">
        <f t="shared" si="283"/>
        <v>0</v>
      </c>
      <c r="L3027" s="65">
        <v>0</v>
      </c>
      <c r="M3027" s="60">
        <f t="shared" si="284"/>
        <v>0</v>
      </c>
      <c r="N3027" s="49">
        <v>466</v>
      </c>
      <c r="O3027" s="62">
        <f t="shared" si="285"/>
        <v>4.799836952631523</v>
      </c>
      <c r="P3027" s="50">
        <f t="shared" si="286"/>
        <v>466</v>
      </c>
      <c r="Q3027" s="51">
        <f t="shared" si="287"/>
        <v>4.799836952631523</v>
      </c>
      <c r="R3027" s="46" t="s">
        <v>7307</v>
      </c>
    </row>
    <row r="3028" spans="1:18" ht="16.5" hidden="1" customHeight="1" x14ac:dyDescent="0.15">
      <c r="A3028" s="56" t="s">
        <v>859</v>
      </c>
      <c r="B3028" s="98" t="s">
        <v>240</v>
      </c>
      <c r="C3028" s="98" t="s">
        <v>860</v>
      </c>
      <c r="D3028" s="56" t="s">
        <v>329</v>
      </c>
      <c r="E3028" s="56" t="s">
        <v>449</v>
      </c>
      <c r="F3028" s="56" t="s">
        <v>450</v>
      </c>
      <c r="G3028" s="66">
        <v>4.7949641202806284</v>
      </c>
      <c r="H3028" s="65">
        <v>0</v>
      </c>
      <c r="I3028" s="47">
        <f t="shared" si="282"/>
        <v>0</v>
      </c>
      <c r="J3028" s="65">
        <v>0</v>
      </c>
      <c r="K3028" s="48">
        <f t="shared" si="283"/>
        <v>0</v>
      </c>
      <c r="L3028" s="65">
        <v>0</v>
      </c>
      <c r="M3028" s="60">
        <f t="shared" si="284"/>
        <v>0</v>
      </c>
      <c r="N3028" s="49">
        <v>1</v>
      </c>
      <c r="O3028" s="62">
        <f t="shared" si="285"/>
        <v>4.7949641202806284</v>
      </c>
      <c r="P3028" s="50">
        <f t="shared" si="286"/>
        <v>1</v>
      </c>
      <c r="Q3028" s="51">
        <f t="shared" si="287"/>
        <v>4.7949641202806284</v>
      </c>
      <c r="R3028" s="46" t="s">
        <v>7299</v>
      </c>
    </row>
    <row r="3029" spans="1:18" ht="16.5" hidden="1" customHeight="1" x14ac:dyDescent="0.15">
      <c r="A3029" s="56" t="s">
        <v>8722</v>
      </c>
      <c r="B3029" s="56" t="s">
        <v>8723</v>
      </c>
      <c r="C3029" s="56" t="s">
        <v>8724</v>
      </c>
      <c r="D3029" s="56" t="s">
        <v>329</v>
      </c>
      <c r="E3029" s="56" t="s">
        <v>391</v>
      </c>
      <c r="F3029" s="56" t="s">
        <v>392</v>
      </c>
      <c r="G3029" s="66">
        <v>3.7393749999999994</v>
      </c>
      <c r="H3029" s="65">
        <v>27</v>
      </c>
      <c r="I3029" s="47">
        <f t="shared" si="282"/>
        <v>100.96312499999999</v>
      </c>
      <c r="J3029" s="65">
        <v>0</v>
      </c>
      <c r="K3029" s="48">
        <f t="shared" si="283"/>
        <v>0</v>
      </c>
      <c r="L3029" s="65">
        <v>0</v>
      </c>
      <c r="M3029" s="60">
        <f t="shared" si="284"/>
        <v>0</v>
      </c>
      <c r="N3029" s="49">
        <v>0</v>
      </c>
      <c r="O3029" s="62">
        <f t="shared" si="285"/>
        <v>0</v>
      </c>
      <c r="P3029" s="50">
        <f t="shared" si="286"/>
        <v>27</v>
      </c>
      <c r="Q3029" s="51">
        <f t="shared" si="287"/>
        <v>100.96312499999999</v>
      </c>
      <c r="R3029" s="46" t="s">
        <v>7307</v>
      </c>
    </row>
    <row r="3030" spans="1:18" ht="16.5" hidden="1" customHeight="1" x14ac:dyDescent="0.15">
      <c r="A3030" s="56" t="s">
        <v>357</v>
      </c>
      <c r="B3030" s="98" t="s">
        <v>358</v>
      </c>
      <c r="C3030" s="98" t="s">
        <v>8224</v>
      </c>
      <c r="D3030" s="56" t="s">
        <v>329</v>
      </c>
      <c r="E3030" s="56" t="s">
        <v>351</v>
      </c>
      <c r="F3030" s="56" t="s">
        <v>352</v>
      </c>
      <c r="G3030" s="66">
        <v>0.34168571428571426</v>
      </c>
      <c r="H3030" s="65">
        <v>0</v>
      </c>
      <c r="I3030" s="47">
        <f t="shared" si="282"/>
        <v>0</v>
      </c>
      <c r="J3030" s="65">
        <v>0</v>
      </c>
      <c r="K3030" s="48">
        <f t="shared" si="283"/>
        <v>0</v>
      </c>
      <c r="L3030" s="65">
        <v>0</v>
      </c>
      <c r="M3030" s="60">
        <f t="shared" si="284"/>
        <v>0</v>
      </c>
      <c r="N3030" s="49">
        <v>14</v>
      </c>
      <c r="O3030" s="62">
        <f t="shared" si="285"/>
        <v>4.7835999999999999</v>
      </c>
      <c r="P3030" s="50">
        <f t="shared" si="286"/>
        <v>14</v>
      </c>
      <c r="Q3030" s="51">
        <f t="shared" si="287"/>
        <v>4.7835999999999999</v>
      </c>
      <c r="R3030" s="46" t="s">
        <v>7300</v>
      </c>
    </row>
    <row r="3031" spans="1:18" ht="16.5" hidden="1" customHeight="1" x14ac:dyDescent="0.15">
      <c r="A3031" s="56" t="s">
        <v>3023</v>
      </c>
      <c r="B3031" s="98" t="s">
        <v>3024</v>
      </c>
      <c r="C3031" s="98" t="s">
        <v>3025</v>
      </c>
      <c r="D3031" s="56" t="s">
        <v>350</v>
      </c>
      <c r="E3031" s="56" t="s">
        <v>351</v>
      </c>
      <c r="F3031" s="56" t="s">
        <v>352</v>
      </c>
      <c r="G3031" s="66">
        <v>2.9762827393321162E-3</v>
      </c>
      <c r="H3031" s="65">
        <v>0</v>
      </c>
      <c r="I3031" s="47">
        <f t="shared" si="282"/>
        <v>0</v>
      </c>
      <c r="J3031" s="65">
        <v>0</v>
      </c>
      <c r="K3031" s="48">
        <f t="shared" si="283"/>
        <v>0</v>
      </c>
      <c r="L3031" s="65">
        <v>0</v>
      </c>
      <c r="M3031" s="60">
        <f t="shared" si="284"/>
        <v>0</v>
      </c>
      <c r="N3031" s="49">
        <v>1587</v>
      </c>
      <c r="O3031" s="62">
        <f t="shared" si="285"/>
        <v>4.7233607073200687</v>
      </c>
      <c r="P3031" s="50">
        <f t="shared" si="286"/>
        <v>1587</v>
      </c>
      <c r="Q3031" s="51">
        <f t="shared" si="287"/>
        <v>4.7233607073200687</v>
      </c>
      <c r="R3031" s="46" t="s">
        <v>7307</v>
      </c>
    </row>
    <row r="3032" spans="1:18" ht="16.5" hidden="1" customHeight="1" x14ac:dyDescent="0.15">
      <c r="A3032" s="56" t="s">
        <v>1255</v>
      </c>
      <c r="B3032" s="98" t="s">
        <v>8996</v>
      </c>
      <c r="C3032" s="98" t="s">
        <v>7401</v>
      </c>
      <c r="D3032" s="56" t="s">
        <v>329</v>
      </c>
      <c r="E3032" s="56" t="s">
        <v>334</v>
      </c>
      <c r="F3032" s="56" t="s">
        <v>335</v>
      </c>
      <c r="G3032" s="66">
        <v>4.7099019607843138</v>
      </c>
      <c r="H3032" s="65">
        <v>0</v>
      </c>
      <c r="I3032" s="47">
        <f t="shared" si="282"/>
        <v>0</v>
      </c>
      <c r="J3032" s="65">
        <v>0</v>
      </c>
      <c r="K3032" s="48">
        <f t="shared" si="283"/>
        <v>0</v>
      </c>
      <c r="L3032" s="65">
        <v>0</v>
      </c>
      <c r="M3032" s="60">
        <f t="shared" si="284"/>
        <v>0</v>
      </c>
      <c r="N3032" s="49">
        <v>1</v>
      </c>
      <c r="O3032" s="62">
        <f t="shared" si="285"/>
        <v>4.7099019607843138</v>
      </c>
      <c r="P3032" s="50">
        <f t="shared" si="286"/>
        <v>1</v>
      </c>
      <c r="Q3032" s="51">
        <f t="shared" si="287"/>
        <v>4.7099019607843138</v>
      </c>
      <c r="R3032" s="46" t="s">
        <v>7299</v>
      </c>
    </row>
    <row r="3033" spans="1:18" ht="16.5" hidden="1" customHeight="1" x14ac:dyDescent="0.15">
      <c r="A3033" s="56" t="s">
        <v>1934</v>
      </c>
      <c r="B3033" s="98" t="s">
        <v>1935</v>
      </c>
      <c r="C3033" s="98" t="s">
        <v>1936</v>
      </c>
      <c r="D3033" s="56" t="s">
        <v>329</v>
      </c>
      <c r="E3033" s="56" t="s">
        <v>1380</v>
      </c>
      <c r="F3033" s="56" t="s">
        <v>1381</v>
      </c>
      <c r="G3033" s="66">
        <v>2.2626683794466405</v>
      </c>
      <c r="H3033" s="65">
        <v>0</v>
      </c>
      <c r="I3033" s="47">
        <f t="shared" si="282"/>
        <v>0</v>
      </c>
      <c r="J3033" s="65">
        <v>0</v>
      </c>
      <c r="K3033" s="48">
        <f t="shared" si="283"/>
        <v>0</v>
      </c>
      <c r="L3033" s="65">
        <v>0</v>
      </c>
      <c r="M3033" s="60">
        <f t="shared" si="284"/>
        <v>0</v>
      </c>
      <c r="N3033" s="49">
        <v>2</v>
      </c>
      <c r="O3033" s="62">
        <f t="shared" si="285"/>
        <v>4.5253367588932809</v>
      </c>
      <c r="P3033" s="50">
        <f t="shared" si="286"/>
        <v>2</v>
      </c>
      <c r="Q3033" s="51">
        <f t="shared" si="287"/>
        <v>4.5253367588932809</v>
      </c>
      <c r="R3033" s="46" t="s">
        <v>7301</v>
      </c>
    </row>
    <row r="3034" spans="1:18" ht="16.5" hidden="1" customHeight="1" x14ac:dyDescent="0.15">
      <c r="A3034" s="56" t="s">
        <v>2003</v>
      </c>
      <c r="B3034" s="98" t="s">
        <v>2004</v>
      </c>
      <c r="C3034" s="98" t="s">
        <v>2005</v>
      </c>
      <c r="D3034" s="56" t="s">
        <v>329</v>
      </c>
      <c r="E3034" s="56" t="s">
        <v>351</v>
      </c>
      <c r="F3034" s="56" t="s">
        <v>352</v>
      </c>
      <c r="G3034" s="66">
        <v>1.5080466322674297</v>
      </c>
      <c r="H3034" s="65">
        <v>0</v>
      </c>
      <c r="I3034" s="47">
        <f t="shared" si="282"/>
        <v>0</v>
      </c>
      <c r="J3034" s="65">
        <v>0</v>
      </c>
      <c r="K3034" s="48">
        <f t="shared" si="283"/>
        <v>0</v>
      </c>
      <c r="L3034" s="65">
        <v>0</v>
      </c>
      <c r="M3034" s="60">
        <f t="shared" si="284"/>
        <v>0</v>
      </c>
      <c r="N3034" s="49">
        <v>3</v>
      </c>
      <c r="O3034" s="62">
        <f t="shared" si="285"/>
        <v>4.5241398968022892</v>
      </c>
      <c r="P3034" s="50">
        <f t="shared" si="286"/>
        <v>3</v>
      </c>
      <c r="Q3034" s="51">
        <f t="shared" si="287"/>
        <v>4.5241398968022892</v>
      </c>
      <c r="R3034" s="46" t="s">
        <v>7301</v>
      </c>
    </row>
    <row r="3035" spans="1:18" ht="16.5" hidden="1" customHeight="1" x14ac:dyDescent="0.15">
      <c r="A3035" s="56" t="s">
        <v>1937</v>
      </c>
      <c r="B3035" s="98" t="s">
        <v>1938</v>
      </c>
      <c r="C3035" s="98" t="s">
        <v>1939</v>
      </c>
      <c r="D3035" s="56" t="s">
        <v>329</v>
      </c>
      <c r="E3035" s="56" t="s">
        <v>1380</v>
      </c>
      <c r="F3035" s="56" t="s">
        <v>1381</v>
      </c>
      <c r="G3035" s="66">
        <v>2.252042857142861</v>
      </c>
      <c r="H3035" s="65">
        <v>0</v>
      </c>
      <c r="I3035" s="47">
        <f t="shared" si="282"/>
        <v>0</v>
      </c>
      <c r="J3035" s="65">
        <v>0</v>
      </c>
      <c r="K3035" s="48">
        <f t="shared" si="283"/>
        <v>0</v>
      </c>
      <c r="L3035" s="65">
        <v>0</v>
      </c>
      <c r="M3035" s="60">
        <f t="shared" si="284"/>
        <v>0</v>
      </c>
      <c r="N3035" s="49">
        <v>2</v>
      </c>
      <c r="O3035" s="62">
        <f t="shared" si="285"/>
        <v>4.504085714285722</v>
      </c>
      <c r="P3035" s="50">
        <f t="shared" si="286"/>
        <v>2</v>
      </c>
      <c r="Q3035" s="51">
        <f t="shared" si="287"/>
        <v>4.504085714285722</v>
      </c>
      <c r="R3035" s="46" t="s">
        <v>7301</v>
      </c>
    </row>
    <row r="3036" spans="1:18" ht="16.5" hidden="1" customHeight="1" x14ac:dyDescent="0.15">
      <c r="A3036" s="56" t="s">
        <v>6922</v>
      </c>
      <c r="B3036" s="98" t="s">
        <v>6923</v>
      </c>
      <c r="C3036" s="98" t="s">
        <v>6924</v>
      </c>
      <c r="D3036" s="56" t="s">
        <v>329</v>
      </c>
      <c r="E3036" s="56" t="s">
        <v>1380</v>
      </c>
      <c r="F3036" s="56" t="s">
        <v>1381</v>
      </c>
      <c r="G3036" s="66">
        <v>4.5</v>
      </c>
      <c r="H3036" s="65">
        <v>0</v>
      </c>
      <c r="I3036" s="47">
        <f t="shared" si="282"/>
        <v>0</v>
      </c>
      <c r="J3036" s="65">
        <v>0</v>
      </c>
      <c r="K3036" s="48">
        <f t="shared" si="283"/>
        <v>0</v>
      </c>
      <c r="L3036" s="65">
        <v>0</v>
      </c>
      <c r="M3036" s="60">
        <f t="shared" si="284"/>
        <v>0</v>
      </c>
      <c r="N3036" s="49">
        <v>1</v>
      </c>
      <c r="O3036" s="62">
        <f t="shared" si="285"/>
        <v>4.5</v>
      </c>
      <c r="P3036" s="50">
        <f t="shared" si="286"/>
        <v>1</v>
      </c>
      <c r="Q3036" s="51">
        <f t="shared" si="287"/>
        <v>4.5</v>
      </c>
      <c r="R3036" s="46" t="s">
        <v>7303</v>
      </c>
    </row>
    <row r="3037" spans="1:18" ht="16.5" hidden="1" customHeight="1" x14ac:dyDescent="0.15">
      <c r="A3037" s="56" t="s">
        <v>6927</v>
      </c>
      <c r="B3037" s="98" t="s">
        <v>6923</v>
      </c>
      <c r="C3037" s="98" t="s">
        <v>6928</v>
      </c>
      <c r="D3037" s="56" t="s">
        <v>329</v>
      </c>
      <c r="E3037" s="56" t="s">
        <v>1380</v>
      </c>
      <c r="F3037" s="56" t="s">
        <v>1381</v>
      </c>
      <c r="G3037" s="66">
        <v>4.5</v>
      </c>
      <c r="H3037" s="65">
        <v>0</v>
      </c>
      <c r="I3037" s="47">
        <f t="shared" si="282"/>
        <v>0</v>
      </c>
      <c r="J3037" s="65">
        <v>0</v>
      </c>
      <c r="K3037" s="48">
        <f t="shared" si="283"/>
        <v>0</v>
      </c>
      <c r="L3037" s="65">
        <v>0</v>
      </c>
      <c r="M3037" s="60">
        <f t="shared" si="284"/>
        <v>0</v>
      </c>
      <c r="N3037" s="49">
        <v>1</v>
      </c>
      <c r="O3037" s="62">
        <f t="shared" si="285"/>
        <v>4.5</v>
      </c>
      <c r="P3037" s="50">
        <f t="shared" si="286"/>
        <v>1</v>
      </c>
      <c r="Q3037" s="51">
        <f t="shared" si="287"/>
        <v>4.5</v>
      </c>
      <c r="R3037" s="46" t="s">
        <v>7303</v>
      </c>
    </row>
    <row r="3038" spans="1:18" ht="16.5" hidden="1" customHeight="1" x14ac:dyDescent="0.15">
      <c r="A3038" s="56" t="s">
        <v>4962</v>
      </c>
      <c r="B3038" s="98" t="s">
        <v>4963</v>
      </c>
      <c r="C3038" s="98" t="s">
        <v>4964</v>
      </c>
      <c r="D3038" s="56" t="s">
        <v>329</v>
      </c>
      <c r="E3038" s="56" t="s">
        <v>1380</v>
      </c>
      <c r="F3038" s="56" t="s">
        <v>1381</v>
      </c>
      <c r="G3038" s="66">
        <v>0.3</v>
      </c>
      <c r="H3038" s="65">
        <v>0</v>
      </c>
      <c r="I3038" s="47">
        <f t="shared" si="282"/>
        <v>0</v>
      </c>
      <c r="J3038" s="65">
        <v>0</v>
      </c>
      <c r="K3038" s="48">
        <f t="shared" si="283"/>
        <v>0</v>
      </c>
      <c r="L3038" s="65">
        <v>0</v>
      </c>
      <c r="M3038" s="60">
        <f t="shared" si="284"/>
        <v>0</v>
      </c>
      <c r="N3038" s="49">
        <v>15</v>
      </c>
      <c r="O3038" s="62">
        <f t="shared" si="285"/>
        <v>4.5</v>
      </c>
      <c r="P3038" s="50">
        <f t="shared" si="286"/>
        <v>15</v>
      </c>
      <c r="Q3038" s="51">
        <f t="shared" si="287"/>
        <v>4.5</v>
      </c>
      <c r="R3038" s="46" t="s">
        <v>7303</v>
      </c>
    </row>
    <row r="3039" spans="1:18" ht="16.5" hidden="1" customHeight="1" x14ac:dyDescent="0.15">
      <c r="A3039" s="56" t="s">
        <v>956</v>
      </c>
      <c r="B3039" s="98" t="s">
        <v>957</v>
      </c>
      <c r="C3039" s="98" t="s">
        <v>8263</v>
      </c>
      <c r="D3039" s="56" t="s">
        <v>329</v>
      </c>
      <c r="E3039" s="56" t="s">
        <v>351</v>
      </c>
      <c r="F3039" s="56" t="s">
        <v>352</v>
      </c>
      <c r="G3039" s="66">
        <v>4.4682000000000004</v>
      </c>
      <c r="H3039" s="65">
        <v>0</v>
      </c>
      <c r="I3039" s="47">
        <f t="shared" si="282"/>
        <v>0</v>
      </c>
      <c r="J3039" s="65">
        <v>0</v>
      </c>
      <c r="K3039" s="48">
        <f t="shared" si="283"/>
        <v>0</v>
      </c>
      <c r="L3039" s="65">
        <v>0</v>
      </c>
      <c r="M3039" s="60">
        <f t="shared" si="284"/>
        <v>0</v>
      </c>
      <c r="N3039" s="49">
        <v>1</v>
      </c>
      <c r="O3039" s="62">
        <f t="shared" si="285"/>
        <v>4.4682000000000004</v>
      </c>
      <c r="P3039" s="50">
        <f t="shared" si="286"/>
        <v>1</v>
      </c>
      <c r="Q3039" s="51">
        <f t="shared" si="287"/>
        <v>4.4682000000000004</v>
      </c>
      <c r="R3039" s="46" t="s">
        <v>7299</v>
      </c>
    </row>
    <row r="3040" spans="1:18" ht="16.5" hidden="1" customHeight="1" x14ac:dyDescent="0.15">
      <c r="A3040" s="56" t="s">
        <v>2594</v>
      </c>
      <c r="B3040" s="98" t="s">
        <v>2595</v>
      </c>
      <c r="C3040" s="98" t="s">
        <v>2595</v>
      </c>
      <c r="D3040" s="56" t="s">
        <v>350</v>
      </c>
      <c r="E3040" s="56" t="s">
        <v>351</v>
      </c>
      <c r="F3040" s="56" t="s">
        <v>352</v>
      </c>
      <c r="G3040" s="66">
        <v>7.000000000000001E-3</v>
      </c>
      <c r="H3040" s="65">
        <v>0</v>
      </c>
      <c r="I3040" s="47">
        <f t="shared" si="282"/>
        <v>0</v>
      </c>
      <c r="J3040" s="65">
        <v>0</v>
      </c>
      <c r="K3040" s="48">
        <f t="shared" si="283"/>
        <v>0</v>
      </c>
      <c r="L3040" s="65">
        <v>0</v>
      </c>
      <c r="M3040" s="60">
        <f t="shared" si="284"/>
        <v>0</v>
      </c>
      <c r="N3040" s="49">
        <v>629</v>
      </c>
      <c r="O3040" s="62">
        <f t="shared" si="285"/>
        <v>4.4030000000000005</v>
      </c>
      <c r="P3040" s="50">
        <f t="shared" si="286"/>
        <v>629</v>
      </c>
      <c r="Q3040" s="51">
        <f t="shared" si="287"/>
        <v>4.4030000000000005</v>
      </c>
      <c r="R3040" s="46" t="s">
        <v>7307</v>
      </c>
    </row>
    <row r="3041" spans="1:18" ht="16.5" hidden="1" customHeight="1" x14ac:dyDescent="0.15">
      <c r="A3041" s="56" t="s">
        <v>2432</v>
      </c>
      <c r="B3041" s="98" t="s">
        <v>2433</v>
      </c>
      <c r="C3041" s="98" t="s">
        <v>2433</v>
      </c>
      <c r="D3041" s="56" t="s">
        <v>350</v>
      </c>
      <c r="E3041" s="56" t="s">
        <v>467</v>
      </c>
      <c r="F3041" s="56" t="s">
        <v>468</v>
      </c>
      <c r="G3041" s="66">
        <v>5.8000000000000005E-3</v>
      </c>
      <c r="H3041" s="65">
        <v>0</v>
      </c>
      <c r="I3041" s="47">
        <f t="shared" si="282"/>
        <v>0</v>
      </c>
      <c r="J3041" s="65">
        <v>0</v>
      </c>
      <c r="K3041" s="48">
        <f t="shared" si="283"/>
        <v>0</v>
      </c>
      <c r="L3041" s="65">
        <v>0</v>
      </c>
      <c r="M3041" s="60">
        <f t="shared" si="284"/>
        <v>0</v>
      </c>
      <c r="N3041" s="49">
        <v>752</v>
      </c>
      <c r="O3041" s="62">
        <f t="shared" si="285"/>
        <v>4.3616000000000001</v>
      </c>
      <c r="P3041" s="50">
        <f t="shared" si="286"/>
        <v>752</v>
      </c>
      <c r="Q3041" s="51">
        <f t="shared" si="287"/>
        <v>4.3616000000000001</v>
      </c>
      <c r="R3041" s="46" t="s">
        <v>7307</v>
      </c>
    </row>
    <row r="3042" spans="1:18" ht="16.5" hidden="1" customHeight="1" x14ac:dyDescent="0.15">
      <c r="A3042" s="56" t="s">
        <v>2382</v>
      </c>
      <c r="B3042" s="98" t="s">
        <v>2383</v>
      </c>
      <c r="C3042" s="98" t="s">
        <v>2383</v>
      </c>
      <c r="D3042" s="56" t="s">
        <v>350</v>
      </c>
      <c r="E3042" s="56" t="s">
        <v>467</v>
      </c>
      <c r="F3042" s="56" t="s">
        <v>468</v>
      </c>
      <c r="G3042" s="66">
        <v>5.0000000000000001E-3</v>
      </c>
      <c r="H3042" s="65">
        <v>0</v>
      </c>
      <c r="I3042" s="47">
        <f t="shared" si="282"/>
        <v>0</v>
      </c>
      <c r="J3042" s="65">
        <v>0</v>
      </c>
      <c r="K3042" s="48">
        <f t="shared" si="283"/>
        <v>0</v>
      </c>
      <c r="L3042" s="65">
        <v>0</v>
      </c>
      <c r="M3042" s="60">
        <f t="shared" si="284"/>
        <v>0</v>
      </c>
      <c r="N3042" s="49">
        <v>872</v>
      </c>
      <c r="O3042" s="62">
        <f t="shared" si="285"/>
        <v>4.3600000000000003</v>
      </c>
      <c r="P3042" s="50">
        <f t="shared" si="286"/>
        <v>872</v>
      </c>
      <c r="Q3042" s="51">
        <f t="shared" si="287"/>
        <v>4.3600000000000003</v>
      </c>
      <c r="R3042" s="46" t="s">
        <v>7307</v>
      </c>
    </row>
    <row r="3043" spans="1:18" ht="16.5" hidden="1" customHeight="1" x14ac:dyDescent="0.15">
      <c r="A3043" s="56" t="s">
        <v>2830</v>
      </c>
      <c r="B3043" s="98" t="s">
        <v>2831</v>
      </c>
      <c r="C3043" s="98" t="s">
        <v>2832</v>
      </c>
      <c r="D3043" s="56" t="s">
        <v>329</v>
      </c>
      <c r="E3043" s="56" t="s">
        <v>351</v>
      </c>
      <c r="F3043" s="56" t="s">
        <v>352</v>
      </c>
      <c r="G3043" s="66">
        <v>3.907974146837999E-3</v>
      </c>
      <c r="H3043" s="65">
        <v>0</v>
      </c>
      <c r="I3043" s="47">
        <f t="shared" si="282"/>
        <v>0</v>
      </c>
      <c r="J3043" s="65">
        <v>0</v>
      </c>
      <c r="K3043" s="48">
        <f t="shared" si="283"/>
        <v>0</v>
      </c>
      <c r="L3043" s="65">
        <v>0</v>
      </c>
      <c r="M3043" s="60">
        <f t="shared" si="284"/>
        <v>0</v>
      </c>
      <c r="N3043" s="49">
        <v>1112</v>
      </c>
      <c r="O3043" s="62">
        <f t="shared" si="285"/>
        <v>4.3456672512838548</v>
      </c>
      <c r="P3043" s="50">
        <f t="shared" si="286"/>
        <v>1112</v>
      </c>
      <c r="Q3043" s="51">
        <f t="shared" si="287"/>
        <v>4.3456672512838548</v>
      </c>
      <c r="R3043" s="46" t="s">
        <v>7307</v>
      </c>
    </row>
    <row r="3044" spans="1:18" ht="16.5" hidden="1" customHeight="1" x14ac:dyDescent="0.15">
      <c r="A3044" s="56" t="s">
        <v>2750</v>
      </c>
      <c r="B3044" s="98" t="s">
        <v>2751</v>
      </c>
      <c r="C3044" s="98" t="s">
        <v>2752</v>
      </c>
      <c r="D3044" s="56" t="s">
        <v>329</v>
      </c>
      <c r="E3044" s="56" t="s">
        <v>351</v>
      </c>
      <c r="F3044" s="56" t="s">
        <v>352</v>
      </c>
      <c r="G3044" s="66">
        <v>1.919859910682626E-3</v>
      </c>
      <c r="H3044" s="65">
        <v>0</v>
      </c>
      <c r="I3044" s="47">
        <f t="shared" si="282"/>
        <v>0</v>
      </c>
      <c r="J3044" s="65">
        <v>0</v>
      </c>
      <c r="K3044" s="48">
        <f t="shared" si="283"/>
        <v>0</v>
      </c>
      <c r="L3044" s="65">
        <v>0</v>
      </c>
      <c r="M3044" s="60">
        <f t="shared" si="284"/>
        <v>0</v>
      </c>
      <c r="N3044" s="49">
        <v>2243</v>
      </c>
      <c r="O3044" s="62">
        <f t="shared" si="285"/>
        <v>4.30624577966113</v>
      </c>
      <c r="P3044" s="50">
        <f t="shared" si="286"/>
        <v>2243</v>
      </c>
      <c r="Q3044" s="51">
        <f t="shared" si="287"/>
        <v>4.30624577966113</v>
      </c>
      <c r="R3044" s="46" t="s">
        <v>7307</v>
      </c>
    </row>
    <row r="3045" spans="1:18" ht="16.5" hidden="1" customHeight="1" x14ac:dyDescent="0.15">
      <c r="A3045" s="56" t="s">
        <v>3727</v>
      </c>
      <c r="B3045" s="98" t="s">
        <v>3728</v>
      </c>
      <c r="C3045" s="98" t="s">
        <v>3728</v>
      </c>
      <c r="D3045" s="56" t="s">
        <v>329</v>
      </c>
      <c r="E3045" s="56" t="s">
        <v>1310</v>
      </c>
      <c r="F3045" s="56" t="s">
        <v>1311</v>
      </c>
      <c r="G3045" s="66">
        <v>0.1333</v>
      </c>
      <c r="H3045" s="65">
        <v>0</v>
      </c>
      <c r="I3045" s="47">
        <f t="shared" si="282"/>
        <v>0</v>
      </c>
      <c r="J3045" s="65">
        <v>0</v>
      </c>
      <c r="K3045" s="48">
        <f t="shared" si="283"/>
        <v>0</v>
      </c>
      <c r="L3045" s="65">
        <v>0</v>
      </c>
      <c r="M3045" s="60">
        <f t="shared" si="284"/>
        <v>0</v>
      </c>
      <c r="N3045" s="49">
        <v>32</v>
      </c>
      <c r="O3045" s="62">
        <f t="shared" si="285"/>
        <v>4.2656000000000001</v>
      </c>
      <c r="P3045" s="50">
        <f t="shared" si="286"/>
        <v>32</v>
      </c>
      <c r="Q3045" s="51">
        <f t="shared" si="287"/>
        <v>4.2656000000000001</v>
      </c>
      <c r="R3045" s="46" t="s">
        <v>7307</v>
      </c>
    </row>
    <row r="3046" spans="1:18" ht="16.5" hidden="1" customHeight="1" x14ac:dyDescent="0.15">
      <c r="A3046" s="56" t="s">
        <v>3067</v>
      </c>
      <c r="B3046" s="98" t="s">
        <v>3068</v>
      </c>
      <c r="C3046" s="98" t="s">
        <v>3069</v>
      </c>
      <c r="D3046" s="56" t="s">
        <v>329</v>
      </c>
      <c r="E3046" s="56" t="s">
        <v>351</v>
      </c>
      <c r="F3046" s="56" t="s">
        <v>352</v>
      </c>
      <c r="G3046" s="66">
        <v>3.8000000000000004E-3</v>
      </c>
      <c r="H3046" s="65">
        <v>0</v>
      </c>
      <c r="I3046" s="47">
        <f t="shared" si="282"/>
        <v>0</v>
      </c>
      <c r="J3046" s="65">
        <v>0</v>
      </c>
      <c r="K3046" s="48">
        <f t="shared" si="283"/>
        <v>0</v>
      </c>
      <c r="L3046" s="65">
        <v>0</v>
      </c>
      <c r="M3046" s="60">
        <f t="shared" si="284"/>
        <v>0</v>
      </c>
      <c r="N3046" s="49">
        <v>1121</v>
      </c>
      <c r="O3046" s="62">
        <f t="shared" si="285"/>
        <v>4.2598000000000003</v>
      </c>
      <c r="P3046" s="50">
        <f t="shared" si="286"/>
        <v>1121</v>
      </c>
      <c r="Q3046" s="51">
        <f t="shared" si="287"/>
        <v>4.2598000000000003</v>
      </c>
      <c r="R3046" s="46" t="s">
        <v>7307</v>
      </c>
    </row>
    <row r="3047" spans="1:18" ht="16.5" hidden="1" customHeight="1" x14ac:dyDescent="0.15">
      <c r="A3047" s="56" t="s">
        <v>2374</v>
      </c>
      <c r="B3047" s="98" t="s">
        <v>2375</v>
      </c>
      <c r="C3047" s="98" t="s">
        <v>2375</v>
      </c>
      <c r="D3047" s="56" t="s">
        <v>350</v>
      </c>
      <c r="E3047" s="56" t="s">
        <v>467</v>
      </c>
      <c r="F3047" s="56" t="s">
        <v>468</v>
      </c>
      <c r="G3047" s="66">
        <v>5.0000000000000001E-3</v>
      </c>
      <c r="H3047" s="65">
        <v>0</v>
      </c>
      <c r="I3047" s="47">
        <f t="shared" si="282"/>
        <v>0</v>
      </c>
      <c r="J3047" s="65">
        <v>0</v>
      </c>
      <c r="K3047" s="48">
        <f t="shared" si="283"/>
        <v>0</v>
      </c>
      <c r="L3047" s="65">
        <v>0</v>
      </c>
      <c r="M3047" s="60">
        <f t="shared" si="284"/>
        <v>0</v>
      </c>
      <c r="N3047" s="49">
        <v>849</v>
      </c>
      <c r="O3047" s="62">
        <f t="shared" si="285"/>
        <v>4.2450000000000001</v>
      </c>
      <c r="P3047" s="50">
        <f t="shared" si="286"/>
        <v>849</v>
      </c>
      <c r="Q3047" s="51">
        <f t="shared" si="287"/>
        <v>4.2450000000000001</v>
      </c>
      <c r="R3047" s="46" t="s">
        <v>7307</v>
      </c>
    </row>
    <row r="3048" spans="1:18" ht="16.5" hidden="1" customHeight="1" x14ac:dyDescent="0.15">
      <c r="A3048" s="56" t="s">
        <v>4367</v>
      </c>
      <c r="B3048" s="98" t="s">
        <v>9034</v>
      </c>
      <c r="C3048" s="98" t="s">
        <v>4368</v>
      </c>
      <c r="D3048" s="56" t="s">
        <v>329</v>
      </c>
      <c r="E3048" s="56" t="s">
        <v>351</v>
      </c>
      <c r="F3048" s="56" t="s">
        <v>352</v>
      </c>
      <c r="G3048" s="66">
        <v>9.4016326530612246E-2</v>
      </c>
      <c r="H3048" s="65">
        <v>0</v>
      </c>
      <c r="I3048" s="47">
        <f t="shared" si="282"/>
        <v>0</v>
      </c>
      <c r="J3048" s="65">
        <v>0</v>
      </c>
      <c r="K3048" s="48">
        <f t="shared" si="283"/>
        <v>0</v>
      </c>
      <c r="L3048" s="65">
        <v>0</v>
      </c>
      <c r="M3048" s="60">
        <f t="shared" si="284"/>
        <v>0</v>
      </c>
      <c r="N3048" s="49">
        <v>45</v>
      </c>
      <c r="O3048" s="62">
        <f t="shared" si="285"/>
        <v>4.230734693877551</v>
      </c>
      <c r="P3048" s="50">
        <f t="shared" si="286"/>
        <v>45</v>
      </c>
      <c r="Q3048" s="51">
        <f t="shared" si="287"/>
        <v>4.230734693877551</v>
      </c>
      <c r="R3048" s="46" t="s">
        <v>7307</v>
      </c>
    </row>
    <row r="3049" spans="1:18" ht="16.5" hidden="1" customHeight="1" x14ac:dyDescent="0.15">
      <c r="A3049" s="56" t="s">
        <v>2422</v>
      </c>
      <c r="B3049" s="98" t="s">
        <v>2423</v>
      </c>
      <c r="C3049" s="98" t="s">
        <v>2423</v>
      </c>
      <c r="D3049" s="56" t="s">
        <v>350</v>
      </c>
      <c r="E3049" s="56" t="s">
        <v>467</v>
      </c>
      <c r="F3049" s="56" t="s">
        <v>468</v>
      </c>
      <c r="G3049" s="66">
        <v>5.0000000000000001E-3</v>
      </c>
      <c r="H3049" s="65">
        <v>0</v>
      </c>
      <c r="I3049" s="47">
        <f t="shared" si="282"/>
        <v>0</v>
      </c>
      <c r="J3049" s="65">
        <v>0</v>
      </c>
      <c r="K3049" s="48">
        <f t="shared" si="283"/>
        <v>0</v>
      </c>
      <c r="L3049" s="65">
        <v>0</v>
      </c>
      <c r="M3049" s="60">
        <f t="shared" si="284"/>
        <v>0</v>
      </c>
      <c r="N3049" s="49">
        <v>841</v>
      </c>
      <c r="O3049" s="62">
        <f t="shared" si="285"/>
        <v>4.2050000000000001</v>
      </c>
      <c r="P3049" s="50">
        <f t="shared" si="286"/>
        <v>841</v>
      </c>
      <c r="Q3049" s="51">
        <f t="shared" si="287"/>
        <v>4.2050000000000001</v>
      </c>
      <c r="R3049" s="46" t="s">
        <v>7307</v>
      </c>
    </row>
    <row r="3050" spans="1:18" ht="16.5" hidden="1" customHeight="1" x14ac:dyDescent="0.15">
      <c r="A3050" s="56" t="s">
        <v>3467</v>
      </c>
      <c r="B3050" s="98" t="s">
        <v>3468</v>
      </c>
      <c r="C3050" s="98" t="s">
        <v>3469</v>
      </c>
      <c r="D3050" s="56" t="s">
        <v>329</v>
      </c>
      <c r="E3050" s="56" t="s">
        <v>351</v>
      </c>
      <c r="F3050" s="56" t="s">
        <v>352</v>
      </c>
      <c r="G3050" s="66">
        <v>8.199999999999999E-3</v>
      </c>
      <c r="H3050" s="65">
        <v>0</v>
      </c>
      <c r="I3050" s="47">
        <f t="shared" si="282"/>
        <v>0</v>
      </c>
      <c r="J3050" s="65">
        <v>0</v>
      </c>
      <c r="K3050" s="48">
        <f t="shared" si="283"/>
        <v>0</v>
      </c>
      <c r="L3050" s="65">
        <v>0</v>
      </c>
      <c r="M3050" s="60">
        <f t="shared" si="284"/>
        <v>0</v>
      </c>
      <c r="N3050" s="49">
        <v>512</v>
      </c>
      <c r="O3050" s="62">
        <f t="shared" si="285"/>
        <v>4.1983999999999995</v>
      </c>
      <c r="P3050" s="50">
        <f t="shared" si="286"/>
        <v>512</v>
      </c>
      <c r="Q3050" s="51">
        <f t="shared" si="287"/>
        <v>4.1983999999999995</v>
      </c>
      <c r="R3050" s="46" t="s">
        <v>7307</v>
      </c>
    </row>
    <row r="3051" spans="1:18" ht="16.5" hidden="1" customHeight="1" x14ac:dyDescent="0.15">
      <c r="A3051" s="56" t="s">
        <v>8982</v>
      </c>
      <c r="B3051" s="56" t="s">
        <v>8983</v>
      </c>
      <c r="C3051" s="56" t="s">
        <v>8984</v>
      </c>
      <c r="D3051" s="56" t="s">
        <v>406</v>
      </c>
      <c r="E3051" s="56" t="s">
        <v>391</v>
      </c>
      <c r="F3051" s="56" t="s">
        <v>392</v>
      </c>
      <c r="G3051" s="66">
        <v>377.23395833333331</v>
      </c>
      <c r="H3051" s="65">
        <v>36</v>
      </c>
      <c r="I3051" s="47">
        <f t="shared" si="282"/>
        <v>13580.422499999999</v>
      </c>
      <c r="J3051" s="65">
        <v>0</v>
      </c>
      <c r="K3051" s="48">
        <f t="shared" si="283"/>
        <v>0</v>
      </c>
      <c r="L3051" s="65">
        <v>0</v>
      </c>
      <c r="M3051" s="60">
        <f t="shared" si="284"/>
        <v>0</v>
      </c>
      <c r="N3051" s="49">
        <v>0</v>
      </c>
      <c r="O3051" s="62">
        <f t="shared" si="285"/>
        <v>0</v>
      </c>
      <c r="P3051" s="50">
        <f t="shared" si="286"/>
        <v>36</v>
      </c>
      <c r="Q3051" s="51">
        <f t="shared" si="287"/>
        <v>13580.422499999999</v>
      </c>
      <c r="R3051" s="46" t="s">
        <v>7299</v>
      </c>
    </row>
    <row r="3052" spans="1:18" ht="16.5" hidden="1" customHeight="1" x14ac:dyDescent="0.15">
      <c r="A3052" s="56" t="s">
        <v>8817</v>
      </c>
      <c r="B3052" s="56" t="s">
        <v>8818</v>
      </c>
      <c r="C3052" s="56" t="s">
        <v>8819</v>
      </c>
      <c r="D3052" s="56" t="s">
        <v>329</v>
      </c>
      <c r="E3052" s="56" t="s">
        <v>391</v>
      </c>
      <c r="F3052" s="56" t="s">
        <v>392</v>
      </c>
      <c r="G3052" s="66">
        <v>81.196566666666683</v>
      </c>
      <c r="H3052" s="65">
        <v>172</v>
      </c>
      <c r="I3052" s="47">
        <f t="shared" si="282"/>
        <v>13965.809466666669</v>
      </c>
      <c r="J3052" s="65">
        <v>0</v>
      </c>
      <c r="K3052" s="48">
        <f t="shared" si="283"/>
        <v>0</v>
      </c>
      <c r="L3052" s="65">
        <v>0</v>
      </c>
      <c r="M3052" s="60">
        <f t="shared" si="284"/>
        <v>0</v>
      </c>
      <c r="N3052" s="49">
        <v>0</v>
      </c>
      <c r="O3052" s="62">
        <f t="shared" si="285"/>
        <v>0</v>
      </c>
      <c r="P3052" s="50">
        <f t="shared" si="286"/>
        <v>172</v>
      </c>
      <c r="Q3052" s="51">
        <f t="shared" si="287"/>
        <v>13965.809466666669</v>
      </c>
      <c r="R3052" s="46" t="s">
        <v>7299</v>
      </c>
    </row>
    <row r="3053" spans="1:18" ht="16.5" hidden="1" customHeight="1" x14ac:dyDescent="0.15">
      <c r="A3053" s="56" t="s">
        <v>8985</v>
      </c>
      <c r="B3053" s="56" t="s">
        <v>8588</v>
      </c>
      <c r="C3053" s="56" t="s">
        <v>8986</v>
      </c>
      <c r="D3053" s="56" t="s">
        <v>329</v>
      </c>
      <c r="E3053" s="56" t="s">
        <v>334</v>
      </c>
      <c r="F3053" s="56" t="s">
        <v>335</v>
      </c>
      <c r="G3053" s="66">
        <v>78.78072545453324</v>
      </c>
      <c r="H3053" s="65">
        <v>3</v>
      </c>
      <c r="I3053" s="47">
        <f t="shared" si="282"/>
        <v>236.34217636359972</v>
      </c>
      <c r="J3053" s="65">
        <v>0</v>
      </c>
      <c r="K3053" s="48">
        <f t="shared" si="283"/>
        <v>0</v>
      </c>
      <c r="L3053" s="65">
        <v>0</v>
      </c>
      <c r="M3053" s="60">
        <f t="shared" si="284"/>
        <v>0</v>
      </c>
      <c r="N3053" s="49">
        <v>0</v>
      </c>
      <c r="O3053" s="62">
        <f t="shared" si="285"/>
        <v>0</v>
      </c>
      <c r="P3053" s="50">
        <f t="shared" si="286"/>
        <v>3</v>
      </c>
      <c r="Q3053" s="51">
        <f t="shared" si="287"/>
        <v>236.34217636359972</v>
      </c>
      <c r="R3053" s="46" t="s">
        <v>7299</v>
      </c>
    </row>
    <row r="3054" spans="1:18" ht="16.5" hidden="1" customHeight="1" x14ac:dyDescent="0.15">
      <c r="A3054" s="56" t="s">
        <v>2561</v>
      </c>
      <c r="B3054" s="98" t="s">
        <v>2562</v>
      </c>
      <c r="C3054" s="98" t="s">
        <v>2562</v>
      </c>
      <c r="D3054" s="56" t="s">
        <v>350</v>
      </c>
      <c r="E3054" s="56" t="s">
        <v>351</v>
      </c>
      <c r="F3054" s="56" t="s">
        <v>352</v>
      </c>
      <c r="G3054" s="66">
        <v>5.0000000000000001E-3</v>
      </c>
      <c r="H3054" s="65">
        <v>0</v>
      </c>
      <c r="I3054" s="47">
        <f t="shared" si="282"/>
        <v>0</v>
      </c>
      <c r="J3054" s="65">
        <v>0</v>
      </c>
      <c r="K3054" s="48">
        <f t="shared" si="283"/>
        <v>0</v>
      </c>
      <c r="L3054" s="65">
        <v>0</v>
      </c>
      <c r="M3054" s="60">
        <f t="shared" si="284"/>
        <v>0</v>
      </c>
      <c r="N3054" s="49">
        <v>835</v>
      </c>
      <c r="O3054" s="62">
        <f t="shared" si="285"/>
        <v>4.1749999999999998</v>
      </c>
      <c r="P3054" s="50">
        <f t="shared" si="286"/>
        <v>835</v>
      </c>
      <c r="Q3054" s="51">
        <f t="shared" si="287"/>
        <v>4.1749999999999998</v>
      </c>
      <c r="R3054" s="46" t="s">
        <v>7307</v>
      </c>
    </row>
    <row r="3055" spans="1:18" ht="16.5" hidden="1" customHeight="1" x14ac:dyDescent="0.15">
      <c r="A3055" s="56" t="s">
        <v>8820</v>
      </c>
      <c r="B3055" s="56" t="s">
        <v>8821</v>
      </c>
      <c r="C3055" s="56" t="s">
        <v>8822</v>
      </c>
      <c r="D3055" s="56" t="s">
        <v>329</v>
      </c>
      <c r="E3055" s="56" t="s">
        <v>391</v>
      </c>
      <c r="F3055" s="56" t="s">
        <v>392</v>
      </c>
      <c r="G3055" s="66">
        <v>312.1658333333333</v>
      </c>
      <c r="H3055" s="65">
        <v>3</v>
      </c>
      <c r="I3055" s="47">
        <f t="shared" si="282"/>
        <v>936.49749999999995</v>
      </c>
      <c r="J3055" s="65">
        <v>0</v>
      </c>
      <c r="K3055" s="48">
        <f t="shared" si="283"/>
        <v>0</v>
      </c>
      <c r="L3055" s="65">
        <v>0</v>
      </c>
      <c r="M3055" s="60">
        <f t="shared" si="284"/>
        <v>0</v>
      </c>
      <c r="N3055" s="49">
        <v>0</v>
      </c>
      <c r="O3055" s="62">
        <f t="shared" si="285"/>
        <v>0</v>
      </c>
      <c r="P3055" s="50">
        <f t="shared" si="286"/>
        <v>3</v>
      </c>
      <c r="Q3055" s="51">
        <f t="shared" si="287"/>
        <v>936.49749999999995</v>
      </c>
      <c r="R3055" s="46" t="s">
        <v>7299</v>
      </c>
    </row>
    <row r="3056" spans="1:18" ht="16.5" hidden="1" customHeight="1" x14ac:dyDescent="0.15">
      <c r="A3056" s="56" t="s">
        <v>9191</v>
      </c>
      <c r="B3056" s="56" t="s">
        <v>9192</v>
      </c>
      <c r="C3056" s="56" t="s">
        <v>9193</v>
      </c>
      <c r="D3056" s="56" t="s">
        <v>329</v>
      </c>
      <c r="E3056" s="56" t="s">
        <v>391</v>
      </c>
      <c r="F3056" s="56" t="s">
        <v>392</v>
      </c>
      <c r="G3056" s="66">
        <v>5.1280000000000001</v>
      </c>
      <c r="H3056" s="65">
        <v>8</v>
      </c>
      <c r="I3056" s="47">
        <f t="shared" si="282"/>
        <v>41.024000000000001</v>
      </c>
      <c r="J3056" s="65">
        <v>0</v>
      </c>
      <c r="K3056" s="48">
        <f t="shared" si="283"/>
        <v>0</v>
      </c>
      <c r="L3056" s="65">
        <v>0</v>
      </c>
      <c r="M3056" s="60">
        <f t="shared" si="284"/>
        <v>0</v>
      </c>
      <c r="N3056" s="49">
        <v>0</v>
      </c>
      <c r="O3056" s="62">
        <f t="shared" si="285"/>
        <v>0</v>
      </c>
      <c r="P3056" s="50">
        <f t="shared" si="286"/>
        <v>8</v>
      </c>
      <c r="Q3056" s="51">
        <f t="shared" si="287"/>
        <v>41.024000000000001</v>
      </c>
      <c r="R3056" s="46" t="s">
        <v>7299</v>
      </c>
    </row>
    <row r="3057" spans="1:18" ht="16.5" hidden="1" customHeight="1" x14ac:dyDescent="0.15">
      <c r="A3057" s="56" t="s">
        <v>4600</v>
      </c>
      <c r="B3057" s="98" t="s">
        <v>4601</v>
      </c>
      <c r="C3057" s="98" t="s">
        <v>4601</v>
      </c>
      <c r="D3057" s="56" t="s">
        <v>350</v>
      </c>
      <c r="E3057" s="56" t="s">
        <v>1380</v>
      </c>
      <c r="F3057" s="56" t="s">
        <v>1381</v>
      </c>
      <c r="G3057" s="66">
        <v>1.5654944220030144E-2</v>
      </c>
      <c r="H3057" s="65">
        <v>0</v>
      </c>
      <c r="I3057" s="47">
        <f t="shared" si="282"/>
        <v>0</v>
      </c>
      <c r="J3057" s="65">
        <v>0</v>
      </c>
      <c r="K3057" s="48">
        <f t="shared" si="283"/>
        <v>0</v>
      </c>
      <c r="L3057" s="65">
        <v>0</v>
      </c>
      <c r="M3057" s="60">
        <f t="shared" si="284"/>
        <v>0</v>
      </c>
      <c r="N3057" s="49">
        <v>265</v>
      </c>
      <c r="O3057" s="62">
        <f t="shared" si="285"/>
        <v>4.1485602183079884</v>
      </c>
      <c r="P3057" s="50">
        <f t="shared" si="286"/>
        <v>265</v>
      </c>
      <c r="Q3057" s="51">
        <f t="shared" si="287"/>
        <v>4.1485602183079884</v>
      </c>
      <c r="R3057" s="46" t="s">
        <v>7302</v>
      </c>
    </row>
    <row r="3058" spans="1:18" ht="16.5" hidden="1" customHeight="1" x14ac:dyDescent="0.15">
      <c r="A3058" s="56" t="s">
        <v>9431</v>
      </c>
      <c r="B3058" s="56" t="s">
        <v>9432</v>
      </c>
      <c r="C3058" s="56" t="s">
        <v>9433</v>
      </c>
      <c r="D3058" s="56" t="s">
        <v>329</v>
      </c>
      <c r="E3058" s="56" t="s">
        <v>330</v>
      </c>
      <c r="F3058" s="56" t="s">
        <v>331</v>
      </c>
      <c r="G3058" s="66">
        <v>32.4786</v>
      </c>
      <c r="H3058" s="65">
        <v>50</v>
      </c>
      <c r="I3058" s="47">
        <f t="shared" si="282"/>
        <v>1623.93</v>
      </c>
      <c r="J3058" s="65">
        <v>0</v>
      </c>
      <c r="K3058" s="48">
        <f t="shared" si="283"/>
        <v>0</v>
      </c>
      <c r="L3058" s="65">
        <v>0</v>
      </c>
      <c r="M3058" s="60">
        <f t="shared" si="284"/>
        <v>0</v>
      </c>
      <c r="N3058" s="49">
        <v>0</v>
      </c>
      <c r="O3058" s="62">
        <f t="shared" si="285"/>
        <v>0</v>
      </c>
      <c r="P3058" s="50">
        <f t="shared" si="286"/>
        <v>50</v>
      </c>
      <c r="Q3058" s="51">
        <f t="shared" si="287"/>
        <v>1623.93</v>
      </c>
      <c r="R3058" s="46" t="s">
        <v>7299</v>
      </c>
    </row>
    <row r="3059" spans="1:18" ht="16.5" hidden="1" customHeight="1" x14ac:dyDescent="0.15">
      <c r="A3059" s="56" t="s">
        <v>9431</v>
      </c>
      <c r="B3059" s="56" t="s">
        <v>9432</v>
      </c>
      <c r="C3059" s="56" t="s">
        <v>9433</v>
      </c>
      <c r="D3059" s="56" t="s">
        <v>329</v>
      </c>
      <c r="E3059" s="56" t="s">
        <v>391</v>
      </c>
      <c r="F3059" s="56" t="s">
        <v>392</v>
      </c>
      <c r="G3059" s="66">
        <v>32.4786</v>
      </c>
      <c r="H3059" s="65">
        <v>17</v>
      </c>
      <c r="I3059" s="47">
        <f t="shared" si="282"/>
        <v>552.13620000000003</v>
      </c>
      <c r="J3059" s="65">
        <v>0</v>
      </c>
      <c r="K3059" s="48">
        <f t="shared" si="283"/>
        <v>0</v>
      </c>
      <c r="L3059" s="65">
        <v>0</v>
      </c>
      <c r="M3059" s="60">
        <f t="shared" si="284"/>
        <v>0</v>
      </c>
      <c r="N3059" s="49">
        <v>0</v>
      </c>
      <c r="O3059" s="62">
        <f t="shared" si="285"/>
        <v>0</v>
      </c>
      <c r="P3059" s="50">
        <f t="shared" si="286"/>
        <v>17</v>
      </c>
      <c r="Q3059" s="51">
        <f t="shared" si="287"/>
        <v>552.13620000000003</v>
      </c>
      <c r="R3059" s="46" t="s">
        <v>7299</v>
      </c>
    </row>
    <row r="3060" spans="1:18" ht="16.5" hidden="1" customHeight="1" x14ac:dyDescent="0.15">
      <c r="A3060" s="56" t="s">
        <v>9194</v>
      </c>
      <c r="B3060" s="56" t="s">
        <v>9195</v>
      </c>
      <c r="C3060" s="56" t="s">
        <v>9196</v>
      </c>
      <c r="D3060" s="56" t="s">
        <v>329</v>
      </c>
      <c r="E3060" s="56" t="s">
        <v>391</v>
      </c>
      <c r="F3060" s="56" t="s">
        <v>392</v>
      </c>
      <c r="G3060" s="66">
        <v>20.0855</v>
      </c>
      <c r="H3060" s="65">
        <v>50</v>
      </c>
      <c r="I3060" s="47">
        <f t="shared" si="282"/>
        <v>1004.275</v>
      </c>
      <c r="J3060" s="65">
        <v>0</v>
      </c>
      <c r="K3060" s="48">
        <f t="shared" si="283"/>
        <v>0</v>
      </c>
      <c r="L3060" s="65">
        <v>0</v>
      </c>
      <c r="M3060" s="60">
        <f t="shared" si="284"/>
        <v>0</v>
      </c>
      <c r="N3060" s="49">
        <v>0</v>
      </c>
      <c r="O3060" s="62">
        <f t="shared" si="285"/>
        <v>0</v>
      </c>
      <c r="P3060" s="50">
        <f t="shared" si="286"/>
        <v>50</v>
      </c>
      <c r="Q3060" s="51">
        <f t="shared" si="287"/>
        <v>1004.275</v>
      </c>
      <c r="R3060" s="46" t="s">
        <v>7299</v>
      </c>
    </row>
    <row r="3061" spans="1:18" ht="16.5" hidden="1" customHeight="1" x14ac:dyDescent="0.15">
      <c r="A3061" s="56" t="s">
        <v>9434</v>
      </c>
      <c r="B3061" s="56" t="s">
        <v>8821</v>
      </c>
      <c r="C3061" s="56" t="s">
        <v>8822</v>
      </c>
      <c r="D3061" s="56" t="s">
        <v>329</v>
      </c>
      <c r="E3061" s="56" t="s">
        <v>330</v>
      </c>
      <c r="F3061" s="56" t="s">
        <v>331</v>
      </c>
      <c r="G3061" s="66">
        <v>330.47649999999999</v>
      </c>
      <c r="H3061" s="65">
        <v>11</v>
      </c>
      <c r="I3061" s="47">
        <f t="shared" si="282"/>
        <v>3635.2415000000001</v>
      </c>
      <c r="J3061" s="65">
        <v>0</v>
      </c>
      <c r="K3061" s="48">
        <f t="shared" si="283"/>
        <v>0</v>
      </c>
      <c r="L3061" s="65">
        <v>0</v>
      </c>
      <c r="M3061" s="60">
        <f t="shared" si="284"/>
        <v>0</v>
      </c>
      <c r="N3061" s="49">
        <v>0</v>
      </c>
      <c r="O3061" s="62">
        <f t="shared" si="285"/>
        <v>0</v>
      </c>
      <c r="P3061" s="50">
        <f t="shared" si="286"/>
        <v>11</v>
      </c>
      <c r="Q3061" s="51">
        <f t="shared" si="287"/>
        <v>3635.2415000000001</v>
      </c>
      <c r="R3061" s="46" t="s">
        <v>7299</v>
      </c>
    </row>
    <row r="3062" spans="1:18" ht="16.5" hidden="1" customHeight="1" x14ac:dyDescent="0.15">
      <c r="A3062" s="56" t="s">
        <v>9583</v>
      </c>
      <c r="B3062" s="56" t="s">
        <v>9584</v>
      </c>
      <c r="C3062" s="56" t="s">
        <v>9585</v>
      </c>
      <c r="D3062" s="56" t="s">
        <v>329</v>
      </c>
      <c r="E3062" s="56" t="s">
        <v>391</v>
      </c>
      <c r="F3062" s="56" t="s">
        <v>392</v>
      </c>
      <c r="G3062" s="66">
        <v>330.17916666666667</v>
      </c>
      <c r="H3062" s="65">
        <v>12</v>
      </c>
      <c r="I3062" s="47">
        <f t="shared" si="282"/>
        <v>3962.15</v>
      </c>
      <c r="J3062" s="65">
        <v>0</v>
      </c>
      <c r="K3062" s="48">
        <f t="shared" si="283"/>
        <v>0</v>
      </c>
      <c r="L3062" s="65">
        <v>0</v>
      </c>
      <c r="M3062" s="60">
        <f t="shared" si="284"/>
        <v>0</v>
      </c>
      <c r="N3062" s="49">
        <v>0</v>
      </c>
      <c r="O3062" s="62">
        <f t="shared" si="285"/>
        <v>0</v>
      </c>
      <c r="P3062" s="50">
        <f t="shared" si="286"/>
        <v>12</v>
      </c>
      <c r="Q3062" s="51">
        <f t="shared" si="287"/>
        <v>3962.15</v>
      </c>
      <c r="R3062" s="46" t="s">
        <v>7299</v>
      </c>
    </row>
    <row r="3063" spans="1:18" ht="16.5" hidden="1" customHeight="1" x14ac:dyDescent="0.15">
      <c r="A3063" s="56" t="s">
        <v>9197</v>
      </c>
      <c r="B3063" s="56" t="s">
        <v>9198</v>
      </c>
      <c r="C3063" s="56" t="s">
        <v>9199</v>
      </c>
      <c r="D3063" s="56" t="s">
        <v>329</v>
      </c>
      <c r="E3063" s="56" t="s">
        <v>391</v>
      </c>
      <c r="F3063" s="56" t="s">
        <v>392</v>
      </c>
      <c r="G3063" s="66">
        <v>253</v>
      </c>
      <c r="H3063" s="65">
        <v>80</v>
      </c>
      <c r="I3063" s="47">
        <f t="shared" si="282"/>
        <v>20240</v>
      </c>
      <c r="J3063" s="65">
        <v>0</v>
      </c>
      <c r="K3063" s="48">
        <f t="shared" si="283"/>
        <v>0</v>
      </c>
      <c r="L3063" s="65">
        <v>0</v>
      </c>
      <c r="M3063" s="60">
        <f t="shared" si="284"/>
        <v>0</v>
      </c>
      <c r="N3063" s="49">
        <v>0</v>
      </c>
      <c r="O3063" s="62">
        <f t="shared" si="285"/>
        <v>0</v>
      </c>
      <c r="P3063" s="50">
        <f t="shared" si="286"/>
        <v>80</v>
      </c>
      <c r="Q3063" s="51">
        <f t="shared" si="287"/>
        <v>20240</v>
      </c>
      <c r="R3063" s="46" t="s">
        <v>7299</v>
      </c>
    </row>
    <row r="3064" spans="1:18" ht="16.5" hidden="1" customHeight="1" x14ac:dyDescent="0.15">
      <c r="A3064" s="56" t="s">
        <v>2384</v>
      </c>
      <c r="B3064" s="98" t="s">
        <v>2385</v>
      </c>
      <c r="C3064" s="98" t="s">
        <v>2385</v>
      </c>
      <c r="D3064" s="56" t="s">
        <v>350</v>
      </c>
      <c r="E3064" s="56" t="s">
        <v>467</v>
      </c>
      <c r="F3064" s="56" t="s">
        <v>468</v>
      </c>
      <c r="G3064" s="66">
        <v>3.6999999999999991E-2</v>
      </c>
      <c r="H3064" s="65">
        <v>0</v>
      </c>
      <c r="I3064" s="47">
        <f t="shared" si="282"/>
        <v>0</v>
      </c>
      <c r="J3064" s="65">
        <v>0</v>
      </c>
      <c r="K3064" s="48">
        <f t="shared" si="283"/>
        <v>0</v>
      </c>
      <c r="L3064" s="65">
        <v>0</v>
      </c>
      <c r="M3064" s="60">
        <f t="shared" si="284"/>
        <v>0</v>
      </c>
      <c r="N3064" s="49">
        <v>110</v>
      </c>
      <c r="O3064" s="62">
        <f t="shared" si="285"/>
        <v>4.0699999999999994</v>
      </c>
      <c r="P3064" s="50">
        <f t="shared" si="286"/>
        <v>110</v>
      </c>
      <c r="Q3064" s="51">
        <f t="shared" si="287"/>
        <v>4.0699999999999994</v>
      </c>
      <c r="R3064" s="46" t="s">
        <v>7307</v>
      </c>
    </row>
    <row r="3065" spans="1:18" ht="16.5" hidden="1" customHeight="1" x14ac:dyDescent="0.15">
      <c r="A3065" s="56" t="s">
        <v>6838</v>
      </c>
      <c r="B3065" s="98" t="s">
        <v>6839</v>
      </c>
      <c r="C3065" s="98" t="s">
        <v>6839</v>
      </c>
      <c r="D3065" s="56" t="s">
        <v>329</v>
      </c>
      <c r="E3065" s="56" t="s">
        <v>1380</v>
      </c>
      <c r="F3065" s="56" t="s">
        <v>1381</v>
      </c>
      <c r="G3065" s="66">
        <v>2</v>
      </c>
      <c r="H3065" s="65">
        <v>0</v>
      </c>
      <c r="I3065" s="47">
        <f t="shared" si="282"/>
        <v>0</v>
      </c>
      <c r="J3065" s="65">
        <v>0</v>
      </c>
      <c r="K3065" s="48">
        <f t="shared" si="283"/>
        <v>0</v>
      </c>
      <c r="L3065" s="65">
        <v>0</v>
      </c>
      <c r="M3065" s="60">
        <f t="shared" si="284"/>
        <v>0</v>
      </c>
      <c r="N3065" s="49">
        <v>2</v>
      </c>
      <c r="O3065" s="62">
        <f t="shared" si="285"/>
        <v>4</v>
      </c>
      <c r="P3065" s="50">
        <f t="shared" si="286"/>
        <v>2</v>
      </c>
      <c r="Q3065" s="51">
        <f t="shared" si="287"/>
        <v>4</v>
      </c>
      <c r="R3065" s="46" t="s">
        <v>7303</v>
      </c>
    </row>
    <row r="3066" spans="1:18" ht="16.5" hidden="1" customHeight="1" x14ac:dyDescent="0.15">
      <c r="A3066" s="56" t="s">
        <v>3527</v>
      </c>
      <c r="B3066" s="98" t="s">
        <v>3525</v>
      </c>
      <c r="C3066" s="98" t="s">
        <v>3528</v>
      </c>
      <c r="D3066" s="56" t="s">
        <v>329</v>
      </c>
      <c r="E3066" s="56" t="s">
        <v>1380</v>
      </c>
      <c r="F3066" s="56" t="s">
        <v>1381</v>
      </c>
      <c r="G3066" s="66">
        <v>2</v>
      </c>
      <c r="H3066" s="65">
        <v>0</v>
      </c>
      <c r="I3066" s="47">
        <f t="shared" si="282"/>
        <v>0</v>
      </c>
      <c r="J3066" s="65">
        <v>0</v>
      </c>
      <c r="K3066" s="48">
        <f t="shared" si="283"/>
        <v>0</v>
      </c>
      <c r="L3066" s="65">
        <v>0</v>
      </c>
      <c r="M3066" s="60">
        <f t="shared" si="284"/>
        <v>0</v>
      </c>
      <c r="N3066" s="49">
        <v>2</v>
      </c>
      <c r="O3066" s="62">
        <f t="shared" si="285"/>
        <v>4</v>
      </c>
      <c r="P3066" s="50">
        <f t="shared" si="286"/>
        <v>2</v>
      </c>
      <c r="Q3066" s="51">
        <f t="shared" si="287"/>
        <v>4</v>
      </c>
      <c r="R3066" s="46" t="s">
        <v>7303</v>
      </c>
    </row>
    <row r="3067" spans="1:18" ht="16.5" hidden="1" customHeight="1" x14ac:dyDescent="0.15">
      <c r="A3067" s="56" t="s">
        <v>771</v>
      </c>
      <c r="B3067" s="98" t="s">
        <v>772</v>
      </c>
      <c r="C3067" s="98" t="s">
        <v>773</v>
      </c>
      <c r="D3067" s="56" t="s">
        <v>329</v>
      </c>
      <c r="E3067" s="56" t="s">
        <v>449</v>
      </c>
      <c r="F3067" s="56" t="s">
        <v>450</v>
      </c>
      <c r="G3067" s="66">
        <v>3.9338055555555869</v>
      </c>
      <c r="H3067" s="65">
        <v>0</v>
      </c>
      <c r="I3067" s="47">
        <f t="shared" si="282"/>
        <v>0</v>
      </c>
      <c r="J3067" s="65">
        <v>0</v>
      </c>
      <c r="K3067" s="48">
        <f t="shared" si="283"/>
        <v>0</v>
      </c>
      <c r="L3067" s="65">
        <v>0</v>
      </c>
      <c r="M3067" s="60">
        <f t="shared" si="284"/>
        <v>0</v>
      </c>
      <c r="N3067" s="49">
        <v>1</v>
      </c>
      <c r="O3067" s="62">
        <f t="shared" si="285"/>
        <v>3.9338055555555869</v>
      </c>
      <c r="P3067" s="50">
        <f t="shared" si="286"/>
        <v>1</v>
      </c>
      <c r="Q3067" s="51">
        <f t="shared" si="287"/>
        <v>3.9338055555555869</v>
      </c>
      <c r="R3067" s="46" t="s">
        <v>7299</v>
      </c>
    </row>
    <row r="3068" spans="1:18" ht="16.5" hidden="1" customHeight="1" x14ac:dyDescent="0.15">
      <c r="A3068" s="56" t="s">
        <v>83</v>
      </c>
      <c r="B3068" s="98" t="s">
        <v>7614</v>
      </c>
      <c r="C3068" s="98" t="s">
        <v>7614</v>
      </c>
      <c r="D3068" s="56" t="s">
        <v>329</v>
      </c>
      <c r="E3068" s="56" t="s">
        <v>391</v>
      </c>
      <c r="F3068" s="56" t="s">
        <v>392</v>
      </c>
      <c r="G3068" s="66">
        <v>1.9657999999999995</v>
      </c>
      <c r="H3068" s="65">
        <v>0</v>
      </c>
      <c r="I3068" s="47">
        <f t="shared" si="282"/>
        <v>0</v>
      </c>
      <c r="J3068" s="65">
        <v>0</v>
      </c>
      <c r="K3068" s="48">
        <f t="shared" si="283"/>
        <v>0</v>
      </c>
      <c r="L3068" s="65">
        <v>0</v>
      </c>
      <c r="M3068" s="60">
        <f t="shared" si="284"/>
        <v>0</v>
      </c>
      <c r="N3068" s="49">
        <v>2</v>
      </c>
      <c r="O3068" s="62">
        <f t="shared" si="285"/>
        <v>3.9315999999999991</v>
      </c>
      <c r="P3068" s="50">
        <f t="shared" si="286"/>
        <v>2</v>
      </c>
      <c r="Q3068" s="51">
        <f t="shared" si="287"/>
        <v>3.9315999999999991</v>
      </c>
      <c r="R3068" s="46" t="s">
        <v>7300</v>
      </c>
    </row>
    <row r="3069" spans="1:18" ht="16.5" hidden="1" customHeight="1" x14ac:dyDescent="0.15">
      <c r="A3069" s="56" t="s">
        <v>2386</v>
      </c>
      <c r="B3069" s="98" t="s">
        <v>2387</v>
      </c>
      <c r="C3069" s="98" t="s">
        <v>2387</v>
      </c>
      <c r="D3069" s="56" t="s">
        <v>350</v>
      </c>
      <c r="E3069" s="56" t="s">
        <v>467</v>
      </c>
      <c r="F3069" s="56" t="s">
        <v>468</v>
      </c>
      <c r="G3069" s="66">
        <v>5.0000000000000001E-3</v>
      </c>
      <c r="H3069" s="65">
        <v>0</v>
      </c>
      <c r="I3069" s="47">
        <f t="shared" si="282"/>
        <v>0</v>
      </c>
      <c r="J3069" s="65">
        <v>0</v>
      </c>
      <c r="K3069" s="48">
        <f t="shared" si="283"/>
        <v>0</v>
      </c>
      <c r="L3069" s="65">
        <v>0</v>
      </c>
      <c r="M3069" s="60">
        <f t="shared" si="284"/>
        <v>0</v>
      </c>
      <c r="N3069" s="49">
        <v>773</v>
      </c>
      <c r="O3069" s="62">
        <f t="shared" si="285"/>
        <v>3.8650000000000002</v>
      </c>
      <c r="P3069" s="50">
        <f t="shared" si="286"/>
        <v>773</v>
      </c>
      <c r="Q3069" s="51">
        <f t="shared" si="287"/>
        <v>3.8650000000000002</v>
      </c>
      <c r="R3069" s="46" t="s">
        <v>7307</v>
      </c>
    </row>
    <row r="3070" spans="1:18" ht="16.5" hidden="1" customHeight="1" x14ac:dyDescent="0.15">
      <c r="A3070" s="56" t="s">
        <v>3233</v>
      </c>
      <c r="B3070" s="98" t="s">
        <v>8126</v>
      </c>
      <c r="C3070" s="98" t="s">
        <v>3234</v>
      </c>
      <c r="D3070" s="56" t="s">
        <v>329</v>
      </c>
      <c r="E3070" s="56" t="s">
        <v>351</v>
      </c>
      <c r="F3070" s="56" t="s">
        <v>352</v>
      </c>
      <c r="G3070" s="66">
        <v>3.542258460459408E-3</v>
      </c>
      <c r="H3070" s="65">
        <v>0</v>
      </c>
      <c r="I3070" s="47">
        <f t="shared" si="282"/>
        <v>0</v>
      </c>
      <c r="J3070" s="65">
        <v>0</v>
      </c>
      <c r="K3070" s="48">
        <f t="shared" si="283"/>
        <v>0</v>
      </c>
      <c r="L3070" s="65">
        <v>0</v>
      </c>
      <c r="M3070" s="60">
        <f t="shared" si="284"/>
        <v>0</v>
      </c>
      <c r="N3070" s="49">
        <v>1068</v>
      </c>
      <c r="O3070" s="62">
        <f t="shared" si="285"/>
        <v>3.7831320357706475</v>
      </c>
      <c r="P3070" s="50">
        <f t="shared" si="286"/>
        <v>1068</v>
      </c>
      <c r="Q3070" s="51">
        <f t="shared" si="287"/>
        <v>3.7831320357706475</v>
      </c>
      <c r="R3070" s="46" t="s">
        <v>7307</v>
      </c>
    </row>
    <row r="3071" spans="1:18" ht="16.5" hidden="1" customHeight="1" x14ac:dyDescent="0.15">
      <c r="A3071" s="56" t="s">
        <v>4156</v>
      </c>
      <c r="B3071" s="98" t="s">
        <v>4157</v>
      </c>
      <c r="C3071" s="98" t="s">
        <v>7881</v>
      </c>
      <c r="D3071" s="56" t="s">
        <v>466</v>
      </c>
      <c r="E3071" s="56" t="s">
        <v>334</v>
      </c>
      <c r="F3071" s="56" t="s">
        <v>335</v>
      </c>
      <c r="G3071" s="66">
        <v>3.7606834317358047</v>
      </c>
      <c r="H3071" s="65">
        <v>0</v>
      </c>
      <c r="I3071" s="47">
        <f t="shared" si="282"/>
        <v>0</v>
      </c>
      <c r="J3071" s="65">
        <v>0</v>
      </c>
      <c r="K3071" s="48">
        <f t="shared" si="283"/>
        <v>0</v>
      </c>
      <c r="L3071" s="65">
        <v>0</v>
      </c>
      <c r="M3071" s="60">
        <f t="shared" si="284"/>
        <v>0</v>
      </c>
      <c r="N3071" s="49">
        <v>1</v>
      </c>
      <c r="O3071" s="62">
        <f t="shared" si="285"/>
        <v>3.7606834317358047</v>
      </c>
      <c r="P3071" s="50">
        <f t="shared" si="286"/>
        <v>1</v>
      </c>
      <c r="Q3071" s="51">
        <f t="shared" si="287"/>
        <v>3.7606834317358047</v>
      </c>
      <c r="R3071" s="46" t="s">
        <v>7307</v>
      </c>
    </row>
    <row r="3072" spans="1:18" ht="16.5" hidden="1" customHeight="1" x14ac:dyDescent="0.15">
      <c r="A3072" s="56" t="s">
        <v>2779</v>
      </c>
      <c r="B3072" s="98" t="s">
        <v>2780</v>
      </c>
      <c r="C3072" s="98" t="s">
        <v>2781</v>
      </c>
      <c r="D3072" s="56" t="s">
        <v>329</v>
      </c>
      <c r="E3072" s="56" t="s">
        <v>351</v>
      </c>
      <c r="F3072" s="56" t="s">
        <v>352</v>
      </c>
      <c r="G3072" s="66">
        <v>1.9012406189199806E-3</v>
      </c>
      <c r="H3072" s="65">
        <v>0</v>
      </c>
      <c r="I3072" s="47">
        <f t="shared" si="282"/>
        <v>0</v>
      </c>
      <c r="J3072" s="65">
        <v>0</v>
      </c>
      <c r="K3072" s="48">
        <f t="shared" si="283"/>
        <v>0</v>
      </c>
      <c r="L3072" s="65">
        <v>0</v>
      </c>
      <c r="M3072" s="60">
        <f t="shared" si="284"/>
        <v>0</v>
      </c>
      <c r="N3072" s="49">
        <v>1974</v>
      </c>
      <c r="O3072" s="62">
        <f t="shared" si="285"/>
        <v>3.7530489817480417</v>
      </c>
      <c r="P3072" s="50">
        <f t="shared" si="286"/>
        <v>1974</v>
      </c>
      <c r="Q3072" s="51">
        <f t="shared" si="287"/>
        <v>3.7530489817480417</v>
      </c>
      <c r="R3072" s="46" t="s">
        <v>7307</v>
      </c>
    </row>
    <row r="3073" spans="1:18" ht="16.5" hidden="1" customHeight="1" x14ac:dyDescent="0.15">
      <c r="A3073" s="56" t="s">
        <v>2360</v>
      </c>
      <c r="B3073" s="98" t="s">
        <v>2361</v>
      </c>
      <c r="C3073" s="98" t="s">
        <v>2361</v>
      </c>
      <c r="D3073" s="56" t="s">
        <v>350</v>
      </c>
      <c r="E3073" s="56" t="s">
        <v>467</v>
      </c>
      <c r="F3073" s="56" t="s">
        <v>468</v>
      </c>
      <c r="G3073" s="66">
        <v>8.0000000000000002E-3</v>
      </c>
      <c r="H3073" s="65">
        <v>0</v>
      </c>
      <c r="I3073" s="47">
        <f t="shared" si="282"/>
        <v>0</v>
      </c>
      <c r="J3073" s="65">
        <v>0</v>
      </c>
      <c r="K3073" s="48">
        <f t="shared" si="283"/>
        <v>0</v>
      </c>
      <c r="L3073" s="65">
        <v>0</v>
      </c>
      <c r="M3073" s="60">
        <f t="shared" si="284"/>
        <v>0</v>
      </c>
      <c r="N3073" s="49">
        <v>462</v>
      </c>
      <c r="O3073" s="62">
        <f t="shared" si="285"/>
        <v>3.6960000000000002</v>
      </c>
      <c r="P3073" s="50">
        <f t="shared" si="286"/>
        <v>462</v>
      </c>
      <c r="Q3073" s="51">
        <f t="shared" si="287"/>
        <v>3.6960000000000002</v>
      </c>
      <c r="R3073" s="46" t="s">
        <v>7307</v>
      </c>
    </row>
    <row r="3074" spans="1:18" ht="16.5" hidden="1" customHeight="1" x14ac:dyDescent="0.15">
      <c r="A3074" s="56" t="s">
        <v>2414</v>
      </c>
      <c r="B3074" s="98" t="s">
        <v>2415</v>
      </c>
      <c r="C3074" s="98" t="s">
        <v>2415</v>
      </c>
      <c r="D3074" s="56" t="s">
        <v>350</v>
      </c>
      <c r="E3074" s="56" t="s">
        <v>467</v>
      </c>
      <c r="F3074" s="56" t="s">
        <v>468</v>
      </c>
      <c r="G3074" s="66">
        <v>5.0000000000000001E-3</v>
      </c>
      <c r="H3074" s="65">
        <v>0</v>
      </c>
      <c r="I3074" s="47">
        <f t="shared" ref="I3074:I3137" si="288">H3074*G3074</f>
        <v>0</v>
      </c>
      <c r="J3074" s="65">
        <v>0</v>
      </c>
      <c r="K3074" s="48">
        <f t="shared" ref="K3074:K3137" si="289">J3074*G3074</f>
        <v>0</v>
      </c>
      <c r="L3074" s="65">
        <v>0</v>
      </c>
      <c r="M3074" s="60">
        <f t="shared" ref="M3074:M3137" si="290">L3074*G3074</f>
        <v>0</v>
      </c>
      <c r="N3074" s="49">
        <v>736</v>
      </c>
      <c r="O3074" s="62">
        <f t="shared" ref="O3074:O3137" si="291">N3074*G3074</f>
        <v>3.68</v>
      </c>
      <c r="P3074" s="50">
        <f t="shared" ref="P3074:P3137" si="292">H3074+J3074+L3074+N3074</f>
        <v>736</v>
      </c>
      <c r="Q3074" s="51">
        <f t="shared" ref="Q3074:Q3137" si="293">I3074+K3074+M3074+O3074</f>
        <v>3.68</v>
      </c>
      <c r="R3074" s="46" t="s">
        <v>7307</v>
      </c>
    </row>
    <row r="3075" spans="1:18" ht="16.5" hidden="1" customHeight="1" x14ac:dyDescent="0.15">
      <c r="A3075" s="56" t="s">
        <v>2428</v>
      </c>
      <c r="B3075" s="98" t="s">
        <v>2429</v>
      </c>
      <c r="C3075" s="98" t="s">
        <v>2429</v>
      </c>
      <c r="D3075" s="56" t="s">
        <v>350</v>
      </c>
      <c r="E3075" s="56" t="s">
        <v>467</v>
      </c>
      <c r="F3075" s="56" t="s">
        <v>468</v>
      </c>
      <c r="G3075" s="66">
        <v>4.4999999999999997E-3</v>
      </c>
      <c r="H3075" s="65">
        <v>0</v>
      </c>
      <c r="I3075" s="47">
        <f t="shared" si="288"/>
        <v>0</v>
      </c>
      <c r="J3075" s="65">
        <v>0</v>
      </c>
      <c r="K3075" s="48">
        <f t="shared" si="289"/>
        <v>0</v>
      </c>
      <c r="L3075" s="65">
        <v>0</v>
      </c>
      <c r="M3075" s="60">
        <f t="shared" si="290"/>
        <v>0</v>
      </c>
      <c r="N3075" s="49">
        <v>801</v>
      </c>
      <c r="O3075" s="62">
        <f t="shared" si="291"/>
        <v>3.6044999999999998</v>
      </c>
      <c r="P3075" s="50">
        <f t="shared" si="292"/>
        <v>801</v>
      </c>
      <c r="Q3075" s="51">
        <f t="shared" si="293"/>
        <v>3.6044999999999998</v>
      </c>
      <c r="R3075" s="46" t="s">
        <v>7307</v>
      </c>
    </row>
    <row r="3076" spans="1:18" ht="16.5" hidden="1" customHeight="1" x14ac:dyDescent="0.15">
      <c r="A3076" s="56" t="s">
        <v>7258</v>
      </c>
      <c r="B3076" s="98" t="s">
        <v>7259</v>
      </c>
      <c r="C3076" s="98" t="s">
        <v>7260</v>
      </c>
      <c r="D3076" s="56" t="s">
        <v>329</v>
      </c>
      <c r="E3076" s="56" t="s">
        <v>1380</v>
      </c>
      <c r="F3076" s="56" t="s">
        <v>1381</v>
      </c>
      <c r="G3076" s="66">
        <v>0.2</v>
      </c>
      <c r="H3076" s="65">
        <v>0</v>
      </c>
      <c r="I3076" s="47">
        <f t="shared" si="288"/>
        <v>0</v>
      </c>
      <c r="J3076" s="65">
        <v>0</v>
      </c>
      <c r="K3076" s="48">
        <f t="shared" si="289"/>
        <v>0</v>
      </c>
      <c r="L3076" s="65">
        <v>0</v>
      </c>
      <c r="M3076" s="60">
        <f t="shared" si="290"/>
        <v>0</v>
      </c>
      <c r="N3076" s="49">
        <v>18</v>
      </c>
      <c r="O3076" s="62">
        <f t="shared" si="291"/>
        <v>3.6</v>
      </c>
      <c r="P3076" s="50">
        <f t="shared" si="292"/>
        <v>18</v>
      </c>
      <c r="Q3076" s="51">
        <f t="shared" si="293"/>
        <v>3.6</v>
      </c>
      <c r="R3076" s="46" t="s">
        <v>7303</v>
      </c>
    </row>
    <row r="3077" spans="1:18" ht="16.5" hidden="1" customHeight="1" x14ac:dyDescent="0.15">
      <c r="A3077" s="56" t="s">
        <v>3671</v>
      </c>
      <c r="B3077" s="98" t="s">
        <v>3672</v>
      </c>
      <c r="C3077" s="98" t="s">
        <v>3670</v>
      </c>
      <c r="D3077" s="56" t="s">
        <v>329</v>
      </c>
      <c r="E3077" s="56" t="s">
        <v>1380</v>
      </c>
      <c r="F3077" s="56" t="s">
        <v>1381</v>
      </c>
      <c r="G3077" s="66">
        <v>0.20999999999999996</v>
      </c>
      <c r="H3077" s="65">
        <v>0</v>
      </c>
      <c r="I3077" s="47">
        <f t="shared" si="288"/>
        <v>0</v>
      </c>
      <c r="J3077" s="65">
        <v>0</v>
      </c>
      <c r="K3077" s="48">
        <f t="shared" si="289"/>
        <v>0</v>
      </c>
      <c r="L3077" s="65">
        <v>0</v>
      </c>
      <c r="M3077" s="60">
        <f t="shared" si="290"/>
        <v>0</v>
      </c>
      <c r="N3077" s="49">
        <v>17</v>
      </c>
      <c r="O3077" s="62">
        <f t="shared" si="291"/>
        <v>3.5699999999999994</v>
      </c>
      <c r="P3077" s="50">
        <f t="shared" si="292"/>
        <v>17</v>
      </c>
      <c r="Q3077" s="51">
        <f t="shared" si="293"/>
        <v>3.5699999999999994</v>
      </c>
      <c r="R3077" s="46" t="s">
        <v>7307</v>
      </c>
    </row>
    <row r="3078" spans="1:18" ht="16.5" hidden="1" customHeight="1" x14ac:dyDescent="0.15">
      <c r="A3078" s="56" t="s">
        <v>2459</v>
      </c>
      <c r="B3078" s="56" t="s">
        <v>2460</v>
      </c>
      <c r="C3078" s="56" t="s">
        <v>2461</v>
      </c>
      <c r="D3078" s="56" t="s">
        <v>329</v>
      </c>
      <c r="E3078" s="56" t="s">
        <v>330</v>
      </c>
      <c r="F3078" s="56" t="s">
        <v>331</v>
      </c>
      <c r="G3078" s="66">
        <v>1.7094005035650739</v>
      </c>
      <c r="H3078" s="65">
        <v>935</v>
      </c>
      <c r="I3078" s="47">
        <f t="shared" si="288"/>
        <v>1598.289470833344</v>
      </c>
      <c r="J3078" s="65">
        <v>0</v>
      </c>
      <c r="K3078" s="48">
        <f t="shared" si="289"/>
        <v>0</v>
      </c>
      <c r="L3078" s="65">
        <v>0</v>
      </c>
      <c r="M3078" s="60">
        <f t="shared" si="290"/>
        <v>0</v>
      </c>
      <c r="N3078" s="49">
        <v>0</v>
      </c>
      <c r="O3078" s="62">
        <f t="shared" si="291"/>
        <v>0</v>
      </c>
      <c r="P3078" s="50">
        <f t="shared" si="292"/>
        <v>935</v>
      </c>
      <c r="Q3078" s="51">
        <f t="shared" si="293"/>
        <v>1598.289470833344</v>
      </c>
      <c r="R3078" s="46" t="s">
        <v>7307</v>
      </c>
    </row>
    <row r="3079" spans="1:18" ht="16.5" hidden="1" customHeight="1" x14ac:dyDescent="0.15">
      <c r="A3079" s="56" t="s">
        <v>2438</v>
      </c>
      <c r="B3079" s="98" t="s">
        <v>2439</v>
      </c>
      <c r="C3079" s="98" t="s">
        <v>2439</v>
      </c>
      <c r="D3079" s="56" t="s">
        <v>350</v>
      </c>
      <c r="E3079" s="56" t="s">
        <v>467</v>
      </c>
      <c r="F3079" s="56" t="s">
        <v>468</v>
      </c>
      <c r="G3079" s="66">
        <v>7.4999999999999997E-3</v>
      </c>
      <c r="H3079" s="65">
        <v>0</v>
      </c>
      <c r="I3079" s="47">
        <f t="shared" si="288"/>
        <v>0</v>
      </c>
      <c r="J3079" s="65">
        <v>0</v>
      </c>
      <c r="K3079" s="48">
        <f t="shared" si="289"/>
        <v>0</v>
      </c>
      <c r="L3079" s="65">
        <v>0</v>
      </c>
      <c r="M3079" s="60">
        <f t="shared" si="290"/>
        <v>0</v>
      </c>
      <c r="N3079" s="49">
        <v>469</v>
      </c>
      <c r="O3079" s="62">
        <f t="shared" si="291"/>
        <v>3.5175000000000001</v>
      </c>
      <c r="P3079" s="50">
        <f t="shared" si="292"/>
        <v>469</v>
      </c>
      <c r="Q3079" s="51">
        <f t="shared" si="293"/>
        <v>3.5175000000000001</v>
      </c>
      <c r="R3079" s="46" t="s">
        <v>7307</v>
      </c>
    </row>
    <row r="3080" spans="1:18" ht="16.5" hidden="1" customHeight="1" x14ac:dyDescent="0.15">
      <c r="A3080" s="56" t="s">
        <v>3851</v>
      </c>
      <c r="B3080" s="98" t="s">
        <v>3852</v>
      </c>
      <c r="C3080" s="98" t="s">
        <v>3853</v>
      </c>
      <c r="D3080" s="56" t="s">
        <v>329</v>
      </c>
      <c r="E3080" s="56" t="s">
        <v>1310</v>
      </c>
      <c r="F3080" s="56" t="s">
        <v>1311</v>
      </c>
      <c r="G3080" s="66">
        <v>0.85470000000000002</v>
      </c>
      <c r="H3080" s="65">
        <v>0</v>
      </c>
      <c r="I3080" s="47">
        <f t="shared" si="288"/>
        <v>0</v>
      </c>
      <c r="J3080" s="65">
        <v>0</v>
      </c>
      <c r="K3080" s="48">
        <f t="shared" si="289"/>
        <v>0</v>
      </c>
      <c r="L3080" s="65">
        <v>0</v>
      </c>
      <c r="M3080" s="60">
        <f t="shared" si="290"/>
        <v>0</v>
      </c>
      <c r="N3080" s="49">
        <v>4</v>
      </c>
      <c r="O3080" s="62">
        <f t="shared" si="291"/>
        <v>3.4188000000000001</v>
      </c>
      <c r="P3080" s="50">
        <f t="shared" si="292"/>
        <v>4</v>
      </c>
      <c r="Q3080" s="51">
        <f t="shared" si="293"/>
        <v>3.4188000000000001</v>
      </c>
      <c r="R3080" s="46" t="s">
        <v>7307</v>
      </c>
    </row>
    <row r="3081" spans="1:18" ht="16.5" hidden="1" customHeight="1" x14ac:dyDescent="0.15">
      <c r="A3081" s="56" t="s">
        <v>2467</v>
      </c>
      <c r="B3081" s="56" t="s">
        <v>2468</v>
      </c>
      <c r="C3081" s="56" t="s">
        <v>2469</v>
      </c>
      <c r="D3081" s="56" t="s">
        <v>329</v>
      </c>
      <c r="E3081" s="56" t="s">
        <v>330</v>
      </c>
      <c r="F3081" s="56" t="s">
        <v>331</v>
      </c>
      <c r="G3081" s="66">
        <v>0.15994807997066071</v>
      </c>
      <c r="H3081" s="65">
        <v>13019</v>
      </c>
      <c r="I3081" s="47">
        <f t="shared" si="288"/>
        <v>2082.364053138032</v>
      </c>
      <c r="J3081" s="65">
        <v>0</v>
      </c>
      <c r="K3081" s="48">
        <f t="shared" si="289"/>
        <v>0</v>
      </c>
      <c r="L3081" s="65">
        <v>0</v>
      </c>
      <c r="M3081" s="60">
        <f t="shared" si="290"/>
        <v>0</v>
      </c>
      <c r="N3081" s="49">
        <v>0</v>
      </c>
      <c r="O3081" s="62">
        <f t="shared" si="291"/>
        <v>0</v>
      </c>
      <c r="P3081" s="50">
        <f t="shared" si="292"/>
        <v>13019</v>
      </c>
      <c r="Q3081" s="51">
        <f t="shared" si="293"/>
        <v>2082.364053138032</v>
      </c>
      <c r="R3081" s="46" t="s">
        <v>7307</v>
      </c>
    </row>
    <row r="3082" spans="1:18" ht="16.5" hidden="1" customHeight="1" x14ac:dyDescent="0.15">
      <c r="A3082" s="56" t="s">
        <v>2400</v>
      </c>
      <c r="B3082" s="98" t="s">
        <v>2401</v>
      </c>
      <c r="C3082" s="98" t="s">
        <v>2401</v>
      </c>
      <c r="D3082" s="56" t="s">
        <v>350</v>
      </c>
      <c r="E3082" s="56" t="s">
        <v>467</v>
      </c>
      <c r="F3082" s="56" t="s">
        <v>468</v>
      </c>
      <c r="G3082" s="66">
        <v>8.0000000000000002E-3</v>
      </c>
      <c r="H3082" s="65">
        <v>0</v>
      </c>
      <c r="I3082" s="47">
        <f t="shared" si="288"/>
        <v>0</v>
      </c>
      <c r="J3082" s="65">
        <v>0</v>
      </c>
      <c r="K3082" s="48">
        <f t="shared" si="289"/>
        <v>0</v>
      </c>
      <c r="L3082" s="65">
        <v>0</v>
      </c>
      <c r="M3082" s="60">
        <f t="shared" si="290"/>
        <v>0</v>
      </c>
      <c r="N3082" s="49">
        <v>419</v>
      </c>
      <c r="O3082" s="62">
        <f t="shared" si="291"/>
        <v>3.3519999999999999</v>
      </c>
      <c r="P3082" s="50">
        <f t="shared" si="292"/>
        <v>419</v>
      </c>
      <c r="Q3082" s="51">
        <f t="shared" si="293"/>
        <v>3.3519999999999999</v>
      </c>
      <c r="R3082" s="46" t="s">
        <v>7307</v>
      </c>
    </row>
    <row r="3083" spans="1:18" ht="16.5" hidden="1" customHeight="1" x14ac:dyDescent="0.15">
      <c r="A3083" s="56" t="s">
        <v>2430</v>
      </c>
      <c r="B3083" s="98" t="s">
        <v>2431</v>
      </c>
      <c r="C3083" s="98" t="s">
        <v>2431</v>
      </c>
      <c r="D3083" s="56" t="s">
        <v>350</v>
      </c>
      <c r="E3083" s="56" t="s">
        <v>467</v>
      </c>
      <c r="F3083" s="56" t="s">
        <v>468</v>
      </c>
      <c r="G3083" s="66">
        <v>5.7999999999999996E-3</v>
      </c>
      <c r="H3083" s="65">
        <v>0</v>
      </c>
      <c r="I3083" s="47">
        <f t="shared" si="288"/>
        <v>0</v>
      </c>
      <c r="J3083" s="65">
        <v>0</v>
      </c>
      <c r="K3083" s="48">
        <f t="shared" si="289"/>
        <v>0</v>
      </c>
      <c r="L3083" s="65">
        <v>0</v>
      </c>
      <c r="M3083" s="60">
        <f t="shared" si="290"/>
        <v>0</v>
      </c>
      <c r="N3083" s="49">
        <v>571</v>
      </c>
      <c r="O3083" s="62">
        <f t="shared" si="291"/>
        <v>3.3117999999999999</v>
      </c>
      <c r="P3083" s="50">
        <f t="shared" si="292"/>
        <v>571</v>
      </c>
      <c r="Q3083" s="51">
        <f t="shared" si="293"/>
        <v>3.3117999999999999</v>
      </c>
      <c r="R3083" s="46" t="s">
        <v>7307</v>
      </c>
    </row>
    <row r="3084" spans="1:18" ht="16.5" hidden="1" customHeight="1" x14ac:dyDescent="0.15">
      <c r="A3084" s="56" t="s">
        <v>2475</v>
      </c>
      <c r="B3084" s="56" t="s">
        <v>2476</v>
      </c>
      <c r="C3084" s="56" t="s">
        <v>2477</v>
      </c>
      <c r="D3084" s="56" t="s">
        <v>350</v>
      </c>
      <c r="E3084" s="56" t="s">
        <v>330</v>
      </c>
      <c r="F3084" s="56" t="s">
        <v>331</v>
      </c>
      <c r="G3084" s="66">
        <v>4.0005646213783479E-3</v>
      </c>
      <c r="H3084" s="65">
        <v>5697</v>
      </c>
      <c r="I3084" s="47">
        <f t="shared" si="288"/>
        <v>22.791216647992449</v>
      </c>
      <c r="J3084" s="65">
        <v>0</v>
      </c>
      <c r="K3084" s="48">
        <f t="shared" si="289"/>
        <v>0</v>
      </c>
      <c r="L3084" s="65">
        <v>0</v>
      </c>
      <c r="M3084" s="60">
        <f t="shared" si="290"/>
        <v>0</v>
      </c>
      <c r="N3084" s="49">
        <v>0</v>
      </c>
      <c r="O3084" s="62">
        <f t="shared" si="291"/>
        <v>0</v>
      </c>
      <c r="P3084" s="50">
        <f t="shared" si="292"/>
        <v>5697</v>
      </c>
      <c r="Q3084" s="51">
        <f t="shared" si="293"/>
        <v>22.791216647992449</v>
      </c>
      <c r="R3084" s="46" t="s">
        <v>7307</v>
      </c>
    </row>
    <row r="3085" spans="1:18" ht="16.5" hidden="1" customHeight="1" x14ac:dyDescent="0.15">
      <c r="A3085" s="56" t="s">
        <v>2478</v>
      </c>
      <c r="B3085" s="56" t="s">
        <v>2479</v>
      </c>
      <c r="C3085" s="56" t="s">
        <v>2480</v>
      </c>
      <c r="D3085" s="56" t="s">
        <v>350</v>
      </c>
      <c r="E3085" s="56" t="s">
        <v>330</v>
      </c>
      <c r="F3085" s="56" t="s">
        <v>331</v>
      </c>
      <c r="G3085" s="66">
        <v>2.127853087365354E-3</v>
      </c>
      <c r="H3085" s="65">
        <v>11325</v>
      </c>
      <c r="I3085" s="47">
        <f t="shared" si="288"/>
        <v>24.097936214412634</v>
      </c>
      <c r="J3085" s="65">
        <v>0</v>
      </c>
      <c r="K3085" s="48">
        <f t="shared" si="289"/>
        <v>0</v>
      </c>
      <c r="L3085" s="65">
        <v>0</v>
      </c>
      <c r="M3085" s="60">
        <f t="shared" si="290"/>
        <v>0</v>
      </c>
      <c r="N3085" s="49">
        <v>0</v>
      </c>
      <c r="O3085" s="62">
        <f t="shared" si="291"/>
        <v>0</v>
      </c>
      <c r="P3085" s="50">
        <f t="shared" si="292"/>
        <v>11325</v>
      </c>
      <c r="Q3085" s="51">
        <f t="shared" si="293"/>
        <v>24.097936214412634</v>
      </c>
      <c r="R3085" s="46" t="s">
        <v>7307</v>
      </c>
    </row>
    <row r="3086" spans="1:18" ht="16.5" hidden="1" customHeight="1" x14ac:dyDescent="0.15">
      <c r="A3086" s="56" t="s">
        <v>2785</v>
      </c>
      <c r="B3086" s="98" t="s">
        <v>2786</v>
      </c>
      <c r="C3086" s="98" t="s">
        <v>2787</v>
      </c>
      <c r="D3086" s="56" t="s">
        <v>350</v>
      </c>
      <c r="E3086" s="56" t="s">
        <v>351</v>
      </c>
      <c r="F3086" s="56" t="s">
        <v>352</v>
      </c>
      <c r="G3086" s="66">
        <v>3.179729185643835E-3</v>
      </c>
      <c r="H3086" s="65">
        <v>0</v>
      </c>
      <c r="I3086" s="47">
        <f t="shared" si="288"/>
        <v>0</v>
      </c>
      <c r="J3086" s="65">
        <v>0</v>
      </c>
      <c r="K3086" s="48">
        <f t="shared" si="289"/>
        <v>0</v>
      </c>
      <c r="L3086" s="65">
        <v>0</v>
      </c>
      <c r="M3086" s="60">
        <f t="shared" si="290"/>
        <v>0</v>
      </c>
      <c r="N3086" s="49">
        <v>1026</v>
      </c>
      <c r="O3086" s="62">
        <f t="shared" si="291"/>
        <v>3.2624021444705749</v>
      </c>
      <c r="P3086" s="50">
        <f t="shared" si="292"/>
        <v>1026</v>
      </c>
      <c r="Q3086" s="51">
        <f t="shared" si="293"/>
        <v>3.2624021444705749</v>
      </c>
      <c r="R3086" s="46" t="s">
        <v>7307</v>
      </c>
    </row>
    <row r="3087" spans="1:18" ht="16.5" hidden="1" customHeight="1" x14ac:dyDescent="0.15">
      <c r="A3087" s="56" t="s">
        <v>2481</v>
      </c>
      <c r="B3087" s="56" t="s">
        <v>2482</v>
      </c>
      <c r="C3087" s="56" t="s">
        <v>2483</v>
      </c>
      <c r="D3087" s="56" t="s">
        <v>350</v>
      </c>
      <c r="E3087" s="56" t="s">
        <v>330</v>
      </c>
      <c r="F3087" s="56" t="s">
        <v>331</v>
      </c>
      <c r="G3087" s="66">
        <v>1.3678632179919198E-3</v>
      </c>
      <c r="H3087" s="65">
        <v>20478</v>
      </c>
      <c r="I3087" s="47">
        <f t="shared" si="288"/>
        <v>28.011102978038533</v>
      </c>
      <c r="J3087" s="65">
        <v>0</v>
      </c>
      <c r="K3087" s="48">
        <f t="shared" si="289"/>
        <v>0</v>
      </c>
      <c r="L3087" s="65">
        <v>0</v>
      </c>
      <c r="M3087" s="60">
        <f t="shared" si="290"/>
        <v>0</v>
      </c>
      <c r="N3087" s="49">
        <v>0</v>
      </c>
      <c r="O3087" s="62">
        <f t="shared" si="291"/>
        <v>0</v>
      </c>
      <c r="P3087" s="50">
        <f t="shared" si="292"/>
        <v>20478</v>
      </c>
      <c r="Q3087" s="51">
        <f t="shared" si="293"/>
        <v>28.011102978038533</v>
      </c>
      <c r="R3087" s="46" t="s">
        <v>7307</v>
      </c>
    </row>
    <row r="3088" spans="1:18" ht="16.5" hidden="1" customHeight="1" x14ac:dyDescent="0.15">
      <c r="A3088" s="56" t="s">
        <v>2484</v>
      </c>
      <c r="B3088" s="56" t="s">
        <v>2485</v>
      </c>
      <c r="C3088" s="56" t="s">
        <v>2486</v>
      </c>
      <c r="D3088" s="56" t="s">
        <v>329</v>
      </c>
      <c r="E3088" s="56" t="s">
        <v>330</v>
      </c>
      <c r="F3088" s="56" t="s">
        <v>331</v>
      </c>
      <c r="G3088" s="66">
        <v>4.492743801059935E-3</v>
      </c>
      <c r="H3088" s="65">
        <v>7369</v>
      </c>
      <c r="I3088" s="47">
        <f t="shared" si="288"/>
        <v>33.107029070010661</v>
      </c>
      <c r="J3088" s="65">
        <v>0</v>
      </c>
      <c r="K3088" s="48">
        <f t="shared" si="289"/>
        <v>0</v>
      </c>
      <c r="L3088" s="65">
        <v>0</v>
      </c>
      <c r="M3088" s="60">
        <f t="shared" si="290"/>
        <v>0</v>
      </c>
      <c r="N3088" s="49">
        <v>0</v>
      </c>
      <c r="O3088" s="62">
        <f t="shared" si="291"/>
        <v>0</v>
      </c>
      <c r="P3088" s="50">
        <f t="shared" si="292"/>
        <v>7369</v>
      </c>
      <c r="Q3088" s="51">
        <f t="shared" si="293"/>
        <v>33.107029070010661</v>
      </c>
      <c r="R3088" s="46" t="s">
        <v>7307</v>
      </c>
    </row>
    <row r="3089" spans="1:18" ht="16.5" hidden="1" customHeight="1" x14ac:dyDescent="0.15">
      <c r="A3089" s="56" t="s">
        <v>3356</v>
      </c>
      <c r="B3089" s="98" t="s">
        <v>7778</v>
      </c>
      <c r="C3089" s="98" t="s">
        <v>7779</v>
      </c>
      <c r="D3089" s="56" t="s">
        <v>350</v>
      </c>
      <c r="E3089" s="56" t="s">
        <v>351</v>
      </c>
      <c r="F3089" s="56" t="s">
        <v>352</v>
      </c>
      <c r="G3089" s="66">
        <v>1.8200000000000001E-2</v>
      </c>
      <c r="H3089" s="65">
        <v>0</v>
      </c>
      <c r="I3089" s="47">
        <f t="shared" si="288"/>
        <v>0</v>
      </c>
      <c r="J3089" s="65">
        <v>0</v>
      </c>
      <c r="K3089" s="48">
        <f t="shared" si="289"/>
        <v>0</v>
      </c>
      <c r="L3089" s="65">
        <v>0</v>
      </c>
      <c r="M3089" s="60">
        <f t="shared" si="290"/>
        <v>0</v>
      </c>
      <c r="N3089" s="49">
        <v>177</v>
      </c>
      <c r="O3089" s="62">
        <f t="shared" si="291"/>
        <v>3.2214</v>
      </c>
      <c r="P3089" s="50">
        <f t="shared" si="292"/>
        <v>177</v>
      </c>
      <c r="Q3089" s="51">
        <f t="shared" si="293"/>
        <v>3.2214</v>
      </c>
      <c r="R3089" s="46" t="s">
        <v>7307</v>
      </c>
    </row>
    <row r="3090" spans="1:18" ht="16.5" hidden="1" customHeight="1" x14ac:dyDescent="0.15">
      <c r="A3090" s="56" t="s">
        <v>2406</v>
      </c>
      <c r="B3090" s="98" t="s">
        <v>2407</v>
      </c>
      <c r="C3090" s="98" t="s">
        <v>2407</v>
      </c>
      <c r="D3090" s="56" t="s">
        <v>350</v>
      </c>
      <c r="E3090" s="56" t="s">
        <v>467</v>
      </c>
      <c r="F3090" s="56" t="s">
        <v>468</v>
      </c>
      <c r="G3090" s="66">
        <v>8.0000000000000002E-3</v>
      </c>
      <c r="H3090" s="65">
        <v>0</v>
      </c>
      <c r="I3090" s="47">
        <f t="shared" si="288"/>
        <v>0</v>
      </c>
      <c r="J3090" s="65">
        <v>0</v>
      </c>
      <c r="K3090" s="48">
        <f t="shared" si="289"/>
        <v>0</v>
      </c>
      <c r="L3090" s="65">
        <v>0</v>
      </c>
      <c r="M3090" s="60">
        <f t="shared" si="290"/>
        <v>0</v>
      </c>
      <c r="N3090" s="49">
        <v>400</v>
      </c>
      <c r="O3090" s="62">
        <f t="shared" si="291"/>
        <v>3.2</v>
      </c>
      <c r="P3090" s="50">
        <f t="shared" si="292"/>
        <v>400</v>
      </c>
      <c r="Q3090" s="51">
        <f t="shared" si="293"/>
        <v>3.2</v>
      </c>
      <c r="R3090" s="46" t="s">
        <v>7307</v>
      </c>
    </row>
    <row r="3091" spans="1:18" ht="16.5" hidden="1" customHeight="1" x14ac:dyDescent="0.15">
      <c r="A3091" s="56" t="s">
        <v>6957</v>
      </c>
      <c r="B3091" s="98" t="s">
        <v>6958</v>
      </c>
      <c r="C3091" s="98" t="s">
        <v>6958</v>
      </c>
      <c r="D3091" s="56" t="s">
        <v>4941</v>
      </c>
      <c r="E3091" s="56" t="s">
        <v>1380</v>
      </c>
      <c r="F3091" s="56" t="s">
        <v>1381</v>
      </c>
      <c r="G3091" s="66">
        <v>0.23999999999999996</v>
      </c>
      <c r="H3091" s="65">
        <v>0</v>
      </c>
      <c r="I3091" s="47">
        <f t="shared" si="288"/>
        <v>0</v>
      </c>
      <c r="J3091" s="65">
        <v>0</v>
      </c>
      <c r="K3091" s="48">
        <f t="shared" si="289"/>
        <v>0</v>
      </c>
      <c r="L3091" s="65">
        <v>0</v>
      </c>
      <c r="M3091" s="60">
        <f t="shared" si="290"/>
        <v>0</v>
      </c>
      <c r="N3091" s="49">
        <v>13</v>
      </c>
      <c r="O3091" s="62">
        <f t="shared" si="291"/>
        <v>3.1199999999999997</v>
      </c>
      <c r="P3091" s="50">
        <f t="shared" si="292"/>
        <v>13</v>
      </c>
      <c r="Q3091" s="51">
        <f t="shared" si="293"/>
        <v>3.1199999999999997</v>
      </c>
      <c r="R3091" s="46" t="s">
        <v>7303</v>
      </c>
    </row>
    <row r="3092" spans="1:18" ht="16.5" hidden="1" customHeight="1" x14ac:dyDescent="0.15">
      <c r="A3092" s="56" t="s">
        <v>1412</v>
      </c>
      <c r="B3092" s="98" t="s">
        <v>1413</v>
      </c>
      <c r="C3092" s="98" t="s">
        <v>1414</v>
      </c>
      <c r="D3092" s="56" t="s">
        <v>329</v>
      </c>
      <c r="E3092" s="56" t="s">
        <v>351</v>
      </c>
      <c r="F3092" s="56" t="s">
        <v>352</v>
      </c>
      <c r="G3092" s="66">
        <v>0.61539999999999995</v>
      </c>
      <c r="H3092" s="65">
        <v>0</v>
      </c>
      <c r="I3092" s="47">
        <f t="shared" si="288"/>
        <v>0</v>
      </c>
      <c r="J3092" s="65">
        <v>0</v>
      </c>
      <c r="K3092" s="48">
        <f t="shared" si="289"/>
        <v>0</v>
      </c>
      <c r="L3092" s="65">
        <v>0</v>
      </c>
      <c r="M3092" s="60">
        <f t="shared" si="290"/>
        <v>0</v>
      </c>
      <c r="N3092" s="49">
        <v>5</v>
      </c>
      <c r="O3092" s="62">
        <f t="shared" si="291"/>
        <v>3.077</v>
      </c>
      <c r="P3092" s="50">
        <f t="shared" si="292"/>
        <v>5</v>
      </c>
      <c r="Q3092" s="51">
        <f t="shared" si="293"/>
        <v>3.077</v>
      </c>
      <c r="R3092" s="46" t="s">
        <v>7300</v>
      </c>
    </row>
    <row r="3093" spans="1:18" ht="16.5" hidden="1" customHeight="1" x14ac:dyDescent="0.15">
      <c r="A3093" s="56" t="s">
        <v>2699</v>
      </c>
      <c r="B3093" s="98" t="s">
        <v>2700</v>
      </c>
      <c r="C3093" s="98" t="s">
        <v>2701</v>
      </c>
      <c r="D3093" s="56" t="s">
        <v>329</v>
      </c>
      <c r="E3093" s="56" t="s">
        <v>351</v>
      </c>
      <c r="F3093" s="56" t="s">
        <v>352</v>
      </c>
      <c r="G3093" s="66">
        <v>1.9154526776541197E-3</v>
      </c>
      <c r="H3093" s="65">
        <v>0</v>
      </c>
      <c r="I3093" s="47">
        <f t="shared" si="288"/>
        <v>0</v>
      </c>
      <c r="J3093" s="65">
        <v>0</v>
      </c>
      <c r="K3093" s="48">
        <f t="shared" si="289"/>
        <v>0</v>
      </c>
      <c r="L3093" s="65">
        <v>0</v>
      </c>
      <c r="M3093" s="60">
        <f t="shared" si="290"/>
        <v>0</v>
      </c>
      <c r="N3093" s="49">
        <v>1603</v>
      </c>
      <c r="O3093" s="62">
        <f t="shared" si="291"/>
        <v>3.0704706422795538</v>
      </c>
      <c r="P3093" s="50">
        <f t="shared" si="292"/>
        <v>1603</v>
      </c>
      <c r="Q3093" s="51">
        <f t="shared" si="293"/>
        <v>3.0704706422795538</v>
      </c>
      <c r="R3093" s="46" t="s">
        <v>7307</v>
      </c>
    </row>
    <row r="3094" spans="1:18" ht="16.5" hidden="1" customHeight="1" x14ac:dyDescent="0.15">
      <c r="A3094" s="56" t="s">
        <v>2496</v>
      </c>
      <c r="B3094" s="56" t="s">
        <v>2497</v>
      </c>
      <c r="C3094" s="56" t="s">
        <v>2498</v>
      </c>
      <c r="D3094" s="56" t="s">
        <v>329</v>
      </c>
      <c r="E3094" s="56" t="s">
        <v>330</v>
      </c>
      <c r="F3094" s="56" t="s">
        <v>331</v>
      </c>
      <c r="G3094" s="66">
        <v>1.8801739765329259E-3</v>
      </c>
      <c r="H3094" s="65">
        <v>33444</v>
      </c>
      <c r="I3094" s="47">
        <f t="shared" si="288"/>
        <v>62.880538471167171</v>
      </c>
      <c r="J3094" s="65">
        <v>0</v>
      </c>
      <c r="K3094" s="48">
        <f t="shared" si="289"/>
        <v>0</v>
      </c>
      <c r="L3094" s="65">
        <v>0</v>
      </c>
      <c r="M3094" s="60">
        <f t="shared" si="290"/>
        <v>0</v>
      </c>
      <c r="N3094" s="49">
        <v>0</v>
      </c>
      <c r="O3094" s="62">
        <f t="shared" si="291"/>
        <v>0</v>
      </c>
      <c r="P3094" s="50">
        <f t="shared" si="292"/>
        <v>33444</v>
      </c>
      <c r="Q3094" s="51">
        <f t="shared" si="293"/>
        <v>62.880538471167171</v>
      </c>
      <c r="R3094" s="46" t="s">
        <v>7307</v>
      </c>
    </row>
    <row r="3095" spans="1:18" ht="16.5" hidden="1" customHeight="1" x14ac:dyDescent="0.15">
      <c r="A3095" s="56" t="s">
        <v>889</v>
      </c>
      <c r="B3095" s="98" t="s">
        <v>7338</v>
      </c>
      <c r="C3095" s="98" t="s">
        <v>7339</v>
      </c>
      <c r="D3095" s="56" t="s">
        <v>329</v>
      </c>
      <c r="E3095" s="56" t="s">
        <v>501</v>
      </c>
      <c r="F3095" s="56" t="s">
        <v>502</v>
      </c>
      <c r="G3095" s="66">
        <v>3.0578669946502157</v>
      </c>
      <c r="H3095" s="65">
        <v>0</v>
      </c>
      <c r="I3095" s="47">
        <f t="shared" si="288"/>
        <v>0</v>
      </c>
      <c r="J3095" s="65">
        <v>0</v>
      </c>
      <c r="K3095" s="48">
        <f t="shared" si="289"/>
        <v>0</v>
      </c>
      <c r="L3095" s="65">
        <v>0</v>
      </c>
      <c r="M3095" s="60">
        <f t="shared" si="290"/>
        <v>0</v>
      </c>
      <c r="N3095" s="49">
        <v>1</v>
      </c>
      <c r="O3095" s="62">
        <f t="shared" si="291"/>
        <v>3.0578669946502157</v>
      </c>
      <c r="P3095" s="50">
        <f t="shared" si="292"/>
        <v>1</v>
      </c>
      <c r="Q3095" s="51">
        <f t="shared" si="293"/>
        <v>3.0578669946502157</v>
      </c>
      <c r="R3095" s="46" t="s">
        <v>7299</v>
      </c>
    </row>
    <row r="3096" spans="1:18" ht="16.5" hidden="1" customHeight="1" x14ac:dyDescent="0.15">
      <c r="A3096" s="56" t="s">
        <v>889</v>
      </c>
      <c r="B3096" s="98" t="s">
        <v>7338</v>
      </c>
      <c r="C3096" s="98" t="s">
        <v>7339</v>
      </c>
      <c r="D3096" s="56" t="s">
        <v>329</v>
      </c>
      <c r="E3096" s="56" t="s">
        <v>568</v>
      </c>
      <c r="F3096" s="56" t="s">
        <v>569</v>
      </c>
      <c r="G3096" s="66">
        <v>3.0578669946502157</v>
      </c>
      <c r="H3096" s="65">
        <v>0</v>
      </c>
      <c r="I3096" s="47">
        <f t="shared" si="288"/>
        <v>0</v>
      </c>
      <c r="J3096" s="65">
        <v>0</v>
      </c>
      <c r="K3096" s="48">
        <f t="shared" si="289"/>
        <v>0</v>
      </c>
      <c r="L3096" s="65">
        <v>0</v>
      </c>
      <c r="M3096" s="60">
        <f t="shared" si="290"/>
        <v>0</v>
      </c>
      <c r="N3096" s="49">
        <v>1</v>
      </c>
      <c r="O3096" s="62">
        <f t="shared" si="291"/>
        <v>3.0578669946502157</v>
      </c>
      <c r="P3096" s="50">
        <f t="shared" si="292"/>
        <v>1</v>
      </c>
      <c r="Q3096" s="51">
        <f t="shared" si="293"/>
        <v>3.0578669946502157</v>
      </c>
      <c r="R3096" s="46" t="s">
        <v>7299</v>
      </c>
    </row>
    <row r="3097" spans="1:18" ht="16.5" hidden="1" customHeight="1" x14ac:dyDescent="0.15">
      <c r="A3097" s="56" t="s">
        <v>6912</v>
      </c>
      <c r="B3097" s="98" t="s">
        <v>6913</v>
      </c>
      <c r="C3097" s="98" t="s">
        <v>6913</v>
      </c>
      <c r="D3097" s="56" t="s">
        <v>350</v>
      </c>
      <c r="E3097" s="56" t="s">
        <v>1380</v>
      </c>
      <c r="F3097" s="56" t="s">
        <v>1381</v>
      </c>
      <c r="G3097" s="66">
        <v>3</v>
      </c>
      <c r="H3097" s="65">
        <v>0</v>
      </c>
      <c r="I3097" s="47">
        <f t="shared" si="288"/>
        <v>0</v>
      </c>
      <c r="J3097" s="65">
        <v>0</v>
      </c>
      <c r="K3097" s="48">
        <f t="shared" si="289"/>
        <v>0</v>
      </c>
      <c r="L3097" s="65">
        <v>0</v>
      </c>
      <c r="M3097" s="60">
        <f t="shared" si="290"/>
        <v>0</v>
      </c>
      <c r="N3097" s="49">
        <v>1</v>
      </c>
      <c r="O3097" s="62">
        <f t="shared" si="291"/>
        <v>3</v>
      </c>
      <c r="P3097" s="50">
        <f t="shared" si="292"/>
        <v>1</v>
      </c>
      <c r="Q3097" s="51">
        <f t="shared" si="293"/>
        <v>3</v>
      </c>
      <c r="R3097" s="46" t="s">
        <v>7303</v>
      </c>
    </row>
    <row r="3098" spans="1:18" ht="16.5" hidden="1" customHeight="1" x14ac:dyDescent="0.15">
      <c r="A3098" s="56" t="s">
        <v>6874</v>
      </c>
      <c r="B3098" s="98" t="s">
        <v>6875</v>
      </c>
      <c r="C3098" s="98" t="s">
        <v>6875</v>
      </c>
      <c r="D3098" s="56" t="s">
        <v>3659</v>
      </c>
      <c r="E3098" s="56" t="s">
        <v>1380</v>
      </c>
      <c r="F3098" s="56" t="s">
        <v>1381</v>
      </c>
      <c r="G3098" s="66">
        <v>0.2</v>
      </c>
      <c r="H3098" s="65">
        <v>0</v>
      </c>
      <c r="I3098" s="47">
        <f t="shared" si="288"/>
        <v>0</v>
      </c>
      <c r="J3098" s="65">
        <v>0</v>
      </c>
      <c r="K3098" s="48">
        <f t="shared" si="289"/>
        <v>0</v>
      </c>
      <c r="L3098" s="65">
        <v>0</v>
      </c>
      <c r="M3098" s="60">
        <f t="shared" si="290"/>
        <v>0</v>
      </c>
      <c r="N3098" s="49">
        <v>15</v>
      </c>
      <c r="O3098" s="62">
        <f t="shared" si="291"/>
        <v>3</v>
      </c>
      <c r="P3098" s="50">
        <f t="shared" si="292"/>
        <v>15</v>
      </c>
      <c r="Q3098" s="51">
        <f t="shared" si="293"/>
        <v>3</v>
      </c>
      <c r="R3098" s="46" t="s">
        <v>7303</v>
      </c>
    </row>
    <row r="3099" spans="1:18" ht="16.5" hidden="1" customHeight="1" x14ac:dyDescent="0.15">
      <c r="A3099" s="56" t="s">
        <v>2507</v>
      </c>
      <c r="B3099" s="56" t="s">
        <v>2508</v>
      </c>
      <c r="C3099" s="56" t="s">
        <v>2509</v>
      </c>
      <c r="D3099" s="56" t="s">
        <v>329</v>
      </c>
      <c r="E3099" s="56" t="s">
        <v>330</v>
      </c>
      <c r="F3099" s="56" t="s">
        <v>331</v>
      </c>
      <c r="G3099" s="66">
        <v>1.880286775482194E-3</v>
      </c>
      <c r="H3099" s="65">
        <v>74727</v>
      </c>
      <c r="I3099" s="47">
        <f t="shared" si="288"/>
        <v>140.50818987145792</v>
      </c>
      <c r="J3099" s="65">
        <v>0</v>
      </c>
      <c r="K3099" s="48">
        <f t="shared" si="289"/>
        <v>0</v>
      </c>
      <c r="L3099" s="65">
        <v>0</v>
      </c>
      <c r="M3099" s="60">
        <f t="shared" si="290"/>
        <v>0</v>
      </c>
      <c r="N3099" s="49">
        <v>0</v>
      </c>
      <c r="O3099" s="62">
        <f t="shared" si="291"/>
        <v>0</v>
      </c>
      <c r="P3099" s="50">
        <f t="shared" si="292"/>
        <v>74727</v>
      </c>
      <c r="Q3099" s="51">
        <f t="shared" si="293"/>
        <v>140.50818987145792</v>
      </c>
      <c r="R3099" s="46" t="s">
        <v>7307</v>
      </c>
    </row>
    <row r="3100" spans="1:18" ht="16.5" hidden="1" customHeight="1" x14ac:dyDescent="0.15">
      <c r="A3100" s="56" t="s">
        <v>1094</v>
      </c>
      <c r="B3100" s="98" t="s">
        <v>1095</v>
      </c>
      <c r="C3100" s="98" t="s">
        <v>1095</v>
      </c>
      <c r="D3100" s="56" t="s">
        <v>329</v>
      </c>
      <c r="E3100" s="56" t="s">
        <v>568</v>
      </c>
      <c r="F3100" s="56" t="s">
        <v>569</v>
      </c>
      <c r="G3100" s="66">
        <v>0.1</v>
      </c>
      <c r="H3100" s="65">
        <v>0</v>
      </c>
      <c r="I3100" s="47">
        <f t="shared" si="288"/>
        <v>0</v>
      </c>
      <c r="J3100" s="65">
        <v>0</v>
      </c>
      <c r="K3100" s="48">
        <f t="shared" si="289"/>
        <v>0</v>
      </c>
      <c r="L3100" s="65">
        <v>0</v>
      </c>
      <c r="M3100" s="60">
        <f t="shared" si="290"/>
        <v>0</v>
      </c>
      <c r="N3100" s="49">
        <v>30</v>
      </c>
      <c r="O3100" s="62">
        <f t="shared" si="291"/>
        <v>3</v>
      </c>
      <c r="P3100" s="50">
        <f t="shared" si="292"/>
        <v>30</v>
      </c>
      <c r="Q3100" s="51">
        <f t="shared" si="293"/>
        <v>3</v>
      </c>
      <c r="R3100" s="46" t="s">
        <v>7299</v>
      </c>
    </row>
    <row r="3101" spans="1:18" ht="16.5" hidden="1" customHeight="1" x14ac:dyDescent="0.15">
      <c r="A3101" s="56" t="s">
        <v>2388</v>
      </c>
      <c r="B3101" s="98" t="s">
        <v>2389</v>
      </c>
      <c r="C3101" s="98" t="s">
        <v>2389</v>
      </c>
      <c r="D3101" s="56" t="s">
        <v>350</v>
      </c>
      <c r="E3101" s="56" t="s">
        <v>467</v>
      </c>
      <c r="F3101" s="56" t="s">
        <v>468</v>
      </c>
      <c r="G3101" s="66">
        <v>8.0000000000000002E-3</v>
      </c>
      <c r="H3101" s="65">
        <v>0</v>
      </c>
      <c r="I3101" s="47">
        <f t="shared" si="288"/>
        <v>0</v>
      </c>
      <c r="J3101" s="65">
        <v>0</v>
      </c>
      <c r="K3101" s="48">
        <f t="shared" si="289"/>
        <v>0</v>
      </c>
      <c r="L3101" s="65">
        <v>0</v>
      </c>
      <c r="M3101" s="60">
        <f t="shared" si="290"/>
        <v>0</v>
      </c>
      <c r="N3101" s="49">
        <v>367</v>
      </c>
      <c r="O3101" s="62">
        <f t="shared" si="291"/>
        <v>2.9359999999999999</v>
      </c>
      <c r="P3101" s="50">
        <f t="shared" si="292"/>
        <v>367</v>
      </c>
      <c r="Q3101" s="51">
        <f t="shared" si="293"/>
        <v>2.9359999999999999</v>
      </c>
      <c r="R3101" s="46" t="s">
        <v>7307</v>
      </c>
    </row>
    <row r="3102" spans="1:18" ht="16.5" hidden="1" customHeight="1" x14ac:dyDescent="0.15">
      <c r="A3102" s="56" t="s">
        <v>976</v>
      </c>
      <c r="B3102" s="98" t="s">
        <v>7366</v>
      </c>
      <c r="C3102" s="98" t="s">
        <v>7329</v>
      </c>
      <c r="D3102" s="56" t="s">
        <v>329</v>
      </c>
      <c r="E3102" s="56" t="s">
        <v>391</v>
      </c>
      <c r="F3102" s="56" t="s">
        <v>392</v>
      </c>
      <c r="G3102" s="66">
        <v>2.7734392376377834</v>
      </c>
      <c r="H3102" s="65">
        <v>0</v>
      </c>
      <c r="I3102" s="47">
        <f t="shared" si="288"/>
        <v>0</v>
      </c>
      <c r="J3102" s="65">
        <v>0</v>
      </c>
      <c r="K3102" s="48">
        <f t="shared" si="289"/>
        <v>0</v>
      </c>
      <c r="L3102" s="65">
        <v>0</v>
      </c>
      <c r="M3102" s="60">
        <f t="shared" si="290"/>
        <v>0</v>
      </c>
      <c r="N3102" s="49">
        <v>1</v>
      </c>
      <c r="O3102" s="62">
        <f t="shared" si="291"/>
        <v>2.7734392376377834</v>
      </c>
      <c r="P3102" s="50">
        <f t="shared" si="292"/>
        <v>1</v>
      </c>
      <c r="Q3102" s="51">
        <f t="shared" si="293"/>
        <v>2.7734392376377834</v>
      </c>
      <c r="R3102" s="46" t="s">
        <v>7299</v>
      </c>
    </row>
    <row r="3103" spans="1:18" ht="16.5" hidden="1" customHeight="1" x14ac:dyDescent="0.15">
      <c r="A3103" s="56" t="s">
        <v>2517</v>
      </c>
      <c r="B3103" s="56" t="s">
        <v>2518</v>
      </c>
      <c r="C3103" s="56" t="s">
        <v>2519</v>
      </c>
      <c r="D3103" s="56" t="s">
        <v>329</v>
      </c>
      <c r="E3103" s="56" t="s">
        <v>330</v>
      </c>
      <c r="F3103" s="56" t="s">
        <v>331</v>
      </c>
      <c r="G3103" s="66">
        <v>2.9061785199290813E-3</v>
      </c>
      <c r="H3103" s="65">
        <v>7728</v>
      </c>
      <c r="I3103" s="47">
        <f t="shared" si="288"/>
        <v>22.458947602011939</v>
      </c>
      <c r="J3103" s="65">
        <v>0</v>
      </c>
      <c r="K3103" s="48">
        <f t="shared" si="289"/>
        <v>0</v>
      </c>
      <c r="L3103" s="65">
        <v>0</v>
      </c>
      <c r="M3103" s="60">
        <f t="shared" si="290"/>
        <v>0</v>
      </c>
      <c r="N3103" s="49">
        <v>0</v>
      </c>
      <c r="O3103" s="62">
        <f t="shared" si="291"/>
        <v>0</v>
      </c>
      <c r="P3103" s="50">
        <f t="shared" si="292"/>
        <v>7728</v>
      </c>
      <c r="Q3103" s="51">
        <f t="shared" si="293"/>
        <v>22.458947602011939</v>
      </c>
      <c r="R3103" s="46" t="s">
        <v>7307</v>
      </c>
    </row>
    <row r="3104" spans="1:18" ht="16.5" hidden="1" customHeight="1" x14ac:dyDescent="0.15">
      <c r="A3104" s="56" t="s">
        <v>4861</v>
      </c>
      <c r="B3104" s="98" t="s">
        <v>4862</v>
      </c>
      <c r="C3104" s="98" t="s">
        <v>4862</v>
      </c>
      <c r="D3104" s="56" t="s">
        <v>329</v>
      </c>
      <c r="E3104" s="56" t="s">
        <v>351</v>
      </c>
      <c r="F3104" s="56" t="s">
        <v>352</v>
      </c>
      <c r="G3104" s="66">
        <v>2.74610639486577</v>
      </c>
      <c r="H3104" s="65">
        <v>0</v>
      </c>
      <c r="I3104" s="47">
        <f t="shared" si="288"/>
        <v>0</v>
      </c>
      <c r="J3104" s="65">
        <v>0</v>
      </c>
      <c r="K3104" s="48">
        <f t="shared" si="289"/>
        <v>0</v>
      </c>
      <c r="L3104" s="65">
        <v>0</v>
      </c>
      <c r="M3104" s="60">
        <f t="shared" si="290"/>
        <v>0</v>
      </c>
      <c r="N3104" s="49">
        <v>1</v>
      </c>
      <c r="O3104" s="62">
        <f t="shared" si="291"/>
        <v>2.74610639486577</v>
      </c>
      <c r="P3104" s="50">
        <f t="shared" si="292"/>
        <v>1</v>
      </c>
      <c r="Q3104" s="51">
        <f t="shared" si="293"/>
        <v>2.74610639486577</v>
      </c>
      <c r="R3104" s="46" t="s">
        <v>7302</v>
      </c>
    </row>
    <row r="3105" spans="1:18" ht="16.5" hidden="1" customHeight="1" x14ac:dyDescent="0.15">
      <c r="A3105" s="56" t="s">
        <v>3749</v>
      </c>
      <c r="B3105" s="98" t="s">
        <v>3750</v>
      </c>
      <c r="C3105" s="98" t="s">
        <v>3750</v>
      </c>
      <c r="D3105" s="56" t="s">
        <v>329</v>
      </c>
      <c r="E3105" s="56" t="s">
        <v>467</v>
      </c>
      <c r="F3105" s="56" t="s">
        <v>468</v>
      </c>
      <c r="G3105" s="66">
        <v>0.90000000000000091</v>
      </c>
      <c r="H3105" s="65">
        <v>0</v>
      </c>
      <c r="I3105" s="47">
        <f t="shared" si="288"/>
        <v>0</v>
      </c>
      <c r="J3105" s="65">
        <v>0</v>
      </c>
      <c r="K3105" s="48">
        <f t="shared" si="289"/>
        <v>0</v>
      </c>
      <c r="L3105" s="65">
        <v>0</v>
      </c>
      <c r="M3105" s="60">
        <f t="shared" si="290"/>
        <v>0</v>
      </c>
      <c r="N3105" s="49">
        <v>3</v>
      </c>
      <c r="O3105" s="62">
        <f t="shared" si="291"/>
        <v>2.7000000000000028</v>
      </c>
      <c r="P3105" s="50">
        <f t="shared" si="292"/>
        <v>3</v>
      </c>
      <c r="Q3105" s="51">
        <f t="shared" si="293"/>
        <v>2.7000000000000028</v>
      </c>
      <c r="R3105" s="46" t="s">
        <v>7307</v>
      </c>
    </row>
    <row r="3106" spans="1:18" ht="16.5" hidden="1" customHeight="1" x14ac:dyDescent="0.15">
      <c r="A3106" s="56" t="s">
        <v>3096</v>
      </c>
      <c r="B3106" s="98" t="s">
        <v>3097</v>
      </c>
      <c r="C3106" s="98" t="s">
        <v>3098</v>
      </c>
      <c r="D3106" s="56" t="s">
        <v>329</v>
      </c>
      <c r="E3106" s="56" t="s">
        <v>870</v>
      </c>
      <c r="F3106" s="56" t="s">
        <v>871</v>
      </c>
      <c r="G3106" s="66">
        <v>5.3613154134450535E-3</v>
      </c>
      <c r="H3106" s="65">
        <v>0</v>
      </c>
      <c r="I3106" s="47">
        <f t="shared" si="288"/>
        <v>0</v>
      </c>
      <c r="J3106" s="65">
        <v>0</v>
      </c>
      <c r="K3106" s="48">
        <f t="shared" si="289"/>
        <v>0</v>
      </c>
      <c r="L3106" s="65">
        <v>0</v>
      </c>
      <c r="M3106" s="60">
        <f t="shared" si="290"/>
        <v>0</v>
      </c>
      <c r="N3106" s="49">
        <v>500</v>
      </c>
      <c r="O3106" s="62">
        <f t="shared" si="291"/>
        <v>2.6806577067225268</v>
      </c>
      <c r="P3106" s="50">
        <f t="shared" si="292"/>
        <v>500</v>
      </c>
      <c r="Q3106" s="51">
        <f t="shared" si="293"/>
        <v>2.6806577067225268</v>
      </c>
      <c r="R3106" s="46" t="s">
        <v>7307</v>
      </c>
    </row>
    <row r="3107" spans="1:18" ht="16.5" hidden="1" customHeight="1" x14ac:dyDescent="0.15">
      <c r="A3107" s="56" t="s">
        <v>2376</v>
      </c>
      <c r="B3107" s="98" t="s">
        <v>2377</v>
      </c>
      <c r="C3107" s="98" t="s">
        <v>2377</v>
      </c>
      <c r="D3107" s="56" t="s">
        <v>350</v>
      </c>
      <c r="E3107" s="56" t="s">
        <v>467</v>
      </c>
      <c r="F3107" s="56" t="s">
        <v>468</v>
      </c>
      <c r="G3107" s="66">
        <v>5.0000000000000001E-3</v>
      </c>
      <c r="H3107" s="65">
        <v>0</v>
      </c>
      <c r="I3107" s="47">
        <f t="shared" si="288"/>
        <v>0</v>
      </c>
      <c r="J3107" s="65">
        <v>0</v>
      </c>
      <c r="K3107" s="48">
        <f t="shared" si="289"/>
        <v>0</v>
      </c>
      <c r="L3107" s="65">
        <v>0</v>
      </c>
      <c r="M3107" s="60">
        <f t="shared" si="290"/>
        <v>0</v>
      </c>
      <c r="N3107" s="49">
        <v>531</v>
      </c>
      <c r="O3107" s="62">
        <f t="shared" si="291"/>
        <v>2.6550000000000002</v>
      </c>
      <c r="P3107" s="50">
        <f t="shared" si="292"/>
        <v>531</v>
      </c>
      <c r="Q3107" s="51">
        <f t="shared" si="293"/>
        <v>2.6550000000000002</v>
      </c>
      <c r="R3107" s="46" t="s">
        <v>7307</v>
      </c>
    </row>
    <row r="3108" spans="1:18" ht="16.5" hidden="1" customHeight="1" x14ac:dyDescent="0.15">
      <c r="A3108" s="56" t="s">
        <v>1349</v>
      </c>
      <c r="B3108" s="98" t="s">
        <v>1350</v>
      </c>
      <c r="C3108" s="98" t="s">
        <v>1351</v>
      </c>
      <c r="D3108" s="56" t="s">
        <v>329</v>
      </c>
      <c r="E3108" s="56" t="s">
        <v>330</v>
      </c>
      <c r="F3108" s="56" t="s">
        <v>331</v>
      </c>
      <c r="G3108" s="66">
        <v>0.17519999999999999</v>
      </c>
      <c r="H3108" s="65">
        <v>0</v>
      </c>
      <c r="I3108" s="47">
        <f t="shared" si="288"/>
        <v>0</v>
      </c>
      <c r="J3108" s="65">
        <v>0</v>
      </c>
      <c r="K3108" s="48">
        <f t="shared" si="289"/>
        <v>0</v>
      </c>
      <c r="L3108" s="65">
        <v>0</v>
      </c>
      <c r="M3108" s="60">
        <f t="shared" si="290"/>
        <v>0</v>
      </c>
      <c r="N3108" s="49">
        <v>15</v>
      </c>
      <c r="O3108" s="62">
        <f t="shared" si="291"/>
        <v>2.6280000000000001</v>
      </c>
      <c r="P3108" s="50">
        <f t="shared" si="292"/>
        <v>15</v>
      </c>
      <c r="Q3108" s="51">
        <f t="shared" si="293"/>
        <v>2.6280000000000001</v>
      </c>
      <c r="R3108" s="46" t="s">
        <v>7300</v>
      </c>
    </row>
    <row r="3109" spans="1:18" ht="16.5" hidden="1" customHeight="1" x14ac:dyDescent="0.15">
      <c r="A3109" s="56" t="s">
        <v>2873</v>
      </c>
      <c r="B3109" s="98" t="s">
        <v>2874</v>
      </c>
      <c r="C3109" s="98" t="s">
        <v>8856</v>
      </c>
      <c r="D3109" s="56" t="s">
        <v>329</v>
      </c>
      <c r="E3109" s="56" t="s">
        <v>330</v>
      </c>
      <c r="F3109" s="56" t="s">
        <v>331</v>
      </c>
      <c r="G3109" s="66">
        <v>5.6410000000000002E-3</v>
      </c>
      <c r="H3109" s="65">
        <v>0</v>
      </c>
      <c r="I3109" s="47">
        <f t="shared" si="288"/>
        <v>0</v>
      </c>
      <c r="J3109" s="65">
        <v>0</v>
      </c>
      <c r="K3109" s="48">
        <f t="shared" si="289"/>
        <v>0</v>
      </c>
      <c r="L3109" s="65">
        <v>0</v>
      </c>
      <c r="M3109" s="60">
        <f t="shared" si="290"/>
        <v>0</v>
      </c>
      <c r="N3109" s="49">
        <v>465</v>
      </c>
      <c r="O3109" s="62">
        <f t="shared" si="291"/>
        <v>2.623065</v>
      </c>
      <c r="P3109" s="50">
        <f t="shared" si="292"/>
        <v>465</v>
      </c>
      <c r="Q3109" s="51">
        <f t="shared" si="293"/>
        <v>2.623065</v>
      </c>
      <c r="R3109" s="46" t="s">
        <v>7307</v>
      </c>
    </row>
    <row r="3110" spans="1:18" ht="16.5" hidden="1" customHeight="1" x14ac:dyDescent="0.15">
      <c r="A3110" s="56" t="s">
        <v>2971</v>
      </c>
      <c r="B3110" s="98" t="s">
        <v>2972</v>
      </c>
      <c r="C3110" s="98" t="s">
        <v>2973</v>
      </c>
      <c r="D3110" s="56" t="s">
        <v>350</v>
      </c>
      <c r="E3110" s="56" t="s">
        <v>351</v>
      </c>
      <c r="F3110" s="56" t="s">
        <v>352</v>
      </c>
      <c r="G3110" s="66">
        <v>3.154879259608688E-3</v>
      </c>
      <c r="H3110" s="65">
        <v>0</v>
      </c>
      <c r="I3110" s="47">
        <f t="shared" si="288"/>
        <v>0</v>
      </c>
      <c r="J3110" s="65">
        <v>0</v>
      </c>
      <c r="K3110" s="48">
        <f t="shared" si="289"/>
        <v>0</v>
      </c>
      <c r="L3110" s="65">
        <v>0</v>
      </c>
      <c r="M3110" s="60">
        <f t="shared" si="290"/>
        <v>0</v>
      </c>
      <c r="N3110" s="49">
        <v>829</v>
      </c>
      <c r="O3110" s="62">
        <f t="shared" si="291"/>
        <v>2.6153949062156023</v>
      </c>
      <c r="P3110" s="50">
        <f t="shared" si="292"/>
        <v>829</v>
      </c>
      <c r="Q3110" s="51">
        <f t="shared" si="293"/>
        <v>2.6153949062156023</v>
      </c>
      <c r="R3110" s="46" t="s">
        <v>7307</v>
      </c>
    </row>
    <row r="3111" spans="1:18" ht="16.5" hidden="1" customHeight="1" x14ac:dyDescent="0.15">
      <c r="A3111" s="56" t="s">
        <v>2404</v>
      </c>
      <c r="B3111" s="98" t="s">
        <v>2405</v>
      </c>
      <c r="C3111" s="98" t="s">
        <v>2405</v>
      </c>
      <c r="D3111" s="56" t="s">
        <v>350</v>
      </c>
      <c r="E3111" s="56" t="s">
        <v>467</v>
      </c>
      <c r="F3111" s="56" t="s">
        <v>468</v>
      </c>
      <c r="G3111" s="66">
        <v>8.0000000000000002E-3</v>
      </c>
      <c r="H3111" s="65">
        <v>0</v>
      </c>
      <c r="I3111" s="47">
        <f t="shared" si="288"/>
        <v>0</v>
      </c>
      <c r="J3111" s="65">
        <v>0</v>
      </c>
      <c r="K3111" s="48">
        <f t="shared" si="289"/>
        <v>0</v>
      </c>
      <c r="L3111" s="65">
        <v>0</v>
      </c>
      <c r="M3111" s="60">
        <f t="shared" si="290"/>
        <v>0</v>
      </c>
      <c r="N3111" s="49">
        <v>317</v>
      </c>
      <c r="O3111" s="62">
        <f t="shared" si="291"/>
        <v>2.536</v>
      </c>
      <c r="P3111" s="50">
        <f t="shared" si="292"/>
        <v>317</v>
      </c>
      <c r="Q3111" s="51">
        <f t="shared" si="293"/>
        <v>2.536</v>
      </c>
      <c r="R3111" s="46" t="s">
        <v>7307</v>
      </c>
    </row>
    <row r="3112" spans="1:18" ht="16.5" hidden="1" customHeight="1" x14ac:dyDescent="0.15">
      <c r="A3112" s="56" t="s">
        <v>1420</v>
      </c>
      <c r="B3112" s="98" t="s">
        <v>1421</v>
      </c>
      <c r="C3112" s="98" t="s">
        <v>1422</v>
      </c>
      <c r="D3112" s="56" t="s">
        <v>329</v>
      </c>
      <c r="E3112" s="56" t="s">
        <v>391</v>
      </c>
      <c r="F3112" s="56" t="s">
        <v>392</v>
      </c>
      <c r="G3112" s="66">
        <v>1.2393160001218826</v>
      </c>
      <c r="H3112" s="65">
        <v>0</v>
      </c>
      <c r="I3112" s="47">
        <f t="shared" si="288"/>
        <v>0</v>
      </c>
      <c r="J3112" s="65">
        <v>0</v>
      </c>
      <c r="K3112" s="48">
        <f t="shared" si="289"/>
        <v>0</v>
      </c>
      <c r="L3112" s="65">
        <v>0</v>
      </c>
      <c r="M3112" s="60">
        <f t="shared" si="290"/>
        <v>0</v>
      </c>
      <c r="N3112" s="49">
        <v>2</v>
      </c>
      <c r="O3112" s="62">
        <f t="shared" si="291"/>
        <v>2.4786320002437652</v>
      </c>
      <c r="P3112" s="50">
        <f t="shared" si="292"/>
        <v>2</v>
      </c>
      <c r="Q3112" s="51">
        <f t="shared" si="293"/>
        <v>2.4786320002437652</v>
      </c>
      <c r="R3112" s="46" t="s">
        <v>7300</v>
      </c>
    </row>
    <row r="3113" spans="1:18" ht="16.5" hidden="1" customHeight="1" x14ac:dyDescent="0.15">
      <c r="A3113" s="56" t="s">
        <v>1962</v>
      </c>
      <c r="B3113" s="98" t="s">
        <v>1963</v>
      </c>
      <c r="C3113" s="98" t="s">
        <v>1774</v>
      </c>
      <c r="D3113" s="56" t="s">
        <v>329</v>
      </c>
      <c r="E3113" s="56" t="s">
        <v>1964</v>
      </c>
      <c r="F3113" s="56" t="s">
        <v>1965</v>
      </c>
      <c r="G3113" s="66">
        <v>1.2306120308922897</v>
      </c>
      <c r="H3113" s="65">
        <v>0</v>
      </c>
      <c r="I3113" s="47">
        <f t="shared" si="288"/>
        <v>0</v>
      </c>
      <c r="J3113" s="65">
        <v>0</v>
      </c>
      <c r="K3113" s="48">
        <f t="shared" si="289"/>
        <v>0</v>
      </c>
      <c r="L3113" s="65">
        <v>0</v>
      </c>
      <c r="M3113" s="60">
        <f t="shared" si="290"/>
        <v>0</v>
      </c>
      <c r="N3113" s="49">
        <v>2</v>
      </c>
      <c r="O3113" s="62">
        <f t="shared" si="291"/>
        <v>2.4612240617845793</v>
      </c>
      <c r="P3113" s="50">
        <f t="shared" si="292"/>
        <v>2</v>
      </c>
      <c r="Q3113" s="51">
        <f t="shared" si="293"/>
        <v>2.4612240617845793</v>
      </c>
      <c r="R3113" s="46" t="s">
        <v>7301</v>
      </c>
    </row>
    <row r="3114" spans="1:18" ht="16.5" hidden="1" customHeight="1" x14ac:dyDescent="0.15">
      <c r="A3114" s="56" t="s">
        <v>2354</v>
      </c>
      <c r="B3114" s="98" t="s">
        <v>2355</v>
      </c>
      <c r="C3114" s="98" t="s">
        <v>2355</v>
      </c>
      <c r="D3114" s="56" t="s">
        <v>329</v>
      </c>
      <c r="E3114" s="56" t="s">
        <v>467</v>
      </c>
      <c r="F3114" s="56" t="s">
        <v>468</v>
      </c>
      <c r="G3114" s="66">
        <v>8.0000000000000002E-3</v>
      </c>
      <c r="H3114" s="65">
        <v>0</v>
      </c>
      <c r="I3114" s="47">
        <f t="shared" si="288"/>
        <v>0</v>
      </c>
      <c r="J3114" s="65">
        <v>0</v>
      </c>
      <c r="K3114" s="48">
        <f t="shared" si="289"/>
        <v>0</v>
      </c>
      <c r="L3114" s="65">
        <v>0</v>
      </c>
      <c r="M3114" s="60">
        <f t="shared" si="290"/>
        <v>0</v>
      </c>
      <c r="N3114" s="49">
        <v>307</v>
      </c>
      <c r="O3114" s="62">
        <f t="shared" si="291"/>
        <v>2.456</v>
      </c>
      <c r="P3114" s="50">
        <f t="shared" si="292"/>
        <v>307</v>
      </c>
      <c r="Q3114" s="51">
        <f t="shared" si="293"/>
        <v>2.456</v>
      </c>
      <c r="R3114" s="68" t="s">
        <v>7307</v>
      </c>
    </row>
    <row r="3115" spans="1:18" ht="16.5" hidden="1" customHeight="1" x14ac:dyDescent="0.15">
      <c r="A3115" s="56" t="s">
        <v>2434</v>
      </c>
      <c r="B3115" s="98" t="s">
        <v>2435</v>
      </c>
      <c r="C3115" s="98" t="s">
        <v>2435</v>
      </c>
      <c r="D3115" s="56" t="s">
        <v>350</v>
      </c>
      <c r="E3115" s="56" t="s">
        <v>467</v>
      </c>
      <c r="F3115" s="56" t="s">
        <v>468</v>
      </c>
      <c r="G3115" s="66">
        <v>4.9999999999999992E-3</v>
      </c>
      <c r="H3115" s="65">
        <v>0</v>
      </c>
      <c r="I3115" s="47">
        <f t="shared" si="288"/>
        <v>0</v>
      </c>
      <c r="J3115" s="65">
        <v>0</v>
      </c>
      <c r="K3115" s="48">
        <f t="shared" si="289"/>
        <v>0</v>
      </c>
      <c r="L3115" s="65">
        <v>0</v>
      </c>
      <c r="M3115" s="60">
        <f t="shared" si="290"/>
        <v>0</v>
      </c>
      <c r="N3115" s="49">
        <v>490</v>
      </c>
      <c r="O3115" s="62">
        <f t="shared" si="291"/>
        <v>2.4499999999999997</v>
      </c>
      <c r="P3115" s="50">
        <f t="shared" si="292"/>
        <v>490</v>
      </c>
      <c r="Q3115" s="51">
        <f t="shared" si="293"/>
        <v>2.4499999999999997</v>
      </c>
      <c r="R3115" s="46" t="s">
        <v>7307</v>
      </c>
    </row>
    <row r="3116" spans="1:18" ht="16.5" hidden="1" customHeight="1" x14ac:dyDescent="0.15">
      <c r="A3116" s="56" t="s">
        <v>2553</v>
      </c>
      <c r="B3116" s="56" t="s">
        <v>2554</v>
      </c>
      <c r="C3116" s="56" t="s">
        <v>2555</v>
      </c>
      <c r="D3116" s="56" t="s">
        <v>329</v>
      </c>
      <c r="E3116" s="56" t="s">
        <v>330</v>
      </c>
      <c r="F3116" s="56" t="s">
        <v>331</v>
      </c>
      <c r="G3116" s="66">
        <v>8.0209919675853183E-2</v>
      </c>
      <c r="H3116" s="65">
        <v>12521</v>
      </c>
      <c r="I3116" s="47">
        <f t="shared" si="288"/>
        <v>1004.3084042613577</v>
      </c>
      <c r="J3116" s="65">
        <v>0</v>
      </c>
      <c r="K3116" s="48">
        <f t="shared" si="289"/>
        <v>0</v>
      </c>
      <c r="L3116" s="65">
        <v>0</v>
      </c>
      <c r="M3116" s="60">
        <f t="shared" si="290"/>
        <v>0</v>
      </c>
      <c r="N3116" s="49">
        <v>0</v>
      </c>
      <c r="O3116" s="62">
        <f t="shared" si="291"/>
        <v>0</v>
      </c>
      <c r="P3116" s="50">
        <f t="shared" si="292"/>
        <v>12521</v>
      </c>
      <c r="Q3116" s="51">
        <f t="shared" si="293"/>
        <v>1004.3084042613577</v>
      </c>
      <c r="R3116" s="46" t="s">
        <v>7307</v>
      </c>
    </row>
    <row r="3117" spans="1:18" ht="16.5" hidden="1" customHeight="1" x14ac:dyDescent="0.15">
      <c r="A3117" s="56" t="s">
        <v>2556</v>
      </c>
      <c r="B3117" s="56" t="s">
        <v>2557</v>
      </c>
      <c r="C3117" s="56" t="s">
        <v>2558</v>
      </c>
      <c r="D3117" s="56" t="s">
        <v>329</v>
      </c>
      <c r="E3117" s="56" t="s">
        <v>330</v>
      </c>
      <c r="F3117" s="56" t="s">
        <v>331</v>
      </c>
      <c r="G3117" s="66">
        <v>7.4199776045739546E-2</v>
      </c>
      <c r="H3117" s="65">
        <v>14253</v>
      </c>
      <c r="I3117" s="47">
        <f t="shared" si="288"/>
        <v>1057.5694079799257</v>
      </c>
      <c r="J3117" s="65">
        <v>0</v>
      </c>
      <c r="K3117" s="48">
        <f t="shared" si="289"/>
        <v>0</v>
      </c>
      <c r="L3117" s="65">
        <v>0</v>
      </c>
      <c r="M3117" s="60">
        <f t="shared" si="290"/>
        <v>0</v>
      </c>
      <c r="N3117" s="49">
        <v>0</v>
      </c>
      <c r="O3117" s="62">
        <f t="shared" si="291"/>
        <v>0</v>
      </c>
      <c r="P3117" s="50">
        <f t="shared" si="292"/>
        <v>14253</v>
      </c>
      <c r="Q3117" s="51">
        <f t="shared" si="293"/>
        <v>1057.5694079799257</v>
      </c>
      <c r="R3117" s="46" t="s">
        <v>7307</v>
      </c>
    </row>
    <row r="3118" spans="1:18" ht="16.5" hidden="1" customHeight="1" x14ac:dyDescent="0.15">
      <c r="A3118" s="56" t="s">
        <v>6917</v>
      </c>
      <c r="B3118" s="98" t="s">
        <v>6918</v>
      </c>
      <c r="C3118" s="98" t="s">
        <v>6919</v>
      </c>
      <c r="D3118" s="56" t="s">
        <v>329</v>
      </c>
      <c r="E3118" s="56" t="s">
        <v>1380</v>
      </c>
      <c r="F3118" s="56" t="s">
        <v>1381</v>
      </c>
      <c r="G3118" s="66">
        <v>0.39999999999999997</v>
      </c>
      <c r="H3118" s="65">
        <v>0</v>
      </c>
      <c r="I3118" s="47">
        <f t="shared" si="288"/>
        <v>0</v>
      </c>
      <c r="J3118" s="65">
        <v>0</v>
      </c>
      <c r="K3118" s="48">
        <f t="shared" si="289"/>
        <v>0</v>
      </c>
      <c r="L3118" s="65">
        <v>0</v>
      </c>
      <c r="M3118" s="60">
        <f t="shared" si="290"/>
        <v>0</v>
      </c>
      <c r="N3118" s="49">
        <v>6</v>
      </c>
      <c r="O3118" s="62">
        <f t="shared" si="291"/>
        <v>2.4</v>
      </c>
      <c r="P3118" s="50">
        <f t="shared" si="292"/>
        <v>6</v>
      </c>
      <c r="Q3118" s="51">
        <f t="shared" si="293"/>
        <v>2.4</v>
      </c>
      <c r="R3118" s="46" t="s">
        <v>7303</v>
      </c>
    </row>
    <row r="3119" spans="1:18" ht="16.5" hidden="1" customHeight="1" x14ac:dyDescent="0.15">
      <c r="A3119" s="56" t="s">
        <v>4087</v>
      </c>
      <c r="B3119" s="98" t="s">
        <v>10853</v>
      </c>
      <c r="C3119" s="98" t="s">
        <v>8376</v>
      </c>
      <c r="D3119" s="56" t="s">
        <v>329</v>
      </c>
      <c r="E3119" s="56" t="s">
        <v>568</v>
      </c>
      <c r="F3119" s="56" t="s">
        <v>569</v>
      </c>
      <c r="G3119" s="66">
        <v>0.7958207400955698</v>
      </c>
      <c r="H3119" s="65">
        <v>0</v>
      </c>
      <c r="I3119" s="47">
        <f t="shared" si="288"/>
        <v>0</v>
      </c>
      <c r="J3119" s="65">
        <v>0</v>
      </c>
      <c r="K3119" s="48">
        <f t="shared" si="289"/>
        <v>0</v>
      </c>
      <c r="L3119" s="65">
        <v>0</v>
      </c>
      <c r="M3119" s="60">
        <f t="shared" si="290"/>
        <v>0</v>
      </c>
      <c r="N3119" s="49">
        <v>3</v>
      </c>
      <c r="O3119" s="62">
        <f t="shared" si="291"/>
        <v>2.3874622202867095</v>
      </c>
      <c r="P3119" s="50">
        <f t="shared" si="292"/>
        <v>3</v>
      </c>
      <c r="Q3119" s="51">
        <f t="shared" si="293"/>
        <v>2.3874622202867095</v>
      </c>
      <c r="R3119" s="46" t="s">
        <v>7307</v>
      </c>
    </row>
    <row r="3120" spans="1:18" ht="16.5" hidden="1" customHeight="1" x14ac:dyDescent="0.15">
      <c r="A3120" s="56" t="s">
        <v>2440</v>
      </c>
      <c r="B3120" s="98" t="s">
        <v>2441</v>
      </c>
      <c r="C3120" s="98" t="s">
        <v>2441</v>
      </c>
      <c r="D3120" s="56" t="s">
        <v>350</v>
      </c>
      <c r="E3120" s="56" t="s">
        <v>467</v>
      </c>
      <c r="F3120" s="56" t="s">
        <v>468</v>
      </c>
      <c r="G3120" s="66">
        <v>7.4999999999999989E-3</v>
      </c>
      <c r="H3120" s="65">
        <v>0</v>
      </c>
      <c r="I3120" s="47">
        <f t="shared" si="288"/>
        <v>0</v>
      </c>
      <c r="J3120" s="65">
        <v>0</v>
      </c>
      <c r="K3120" s="48">
        <f t="shared" si="289"/>
        <v>0</v>
      </c>
      <c r="L3120" s="65">
        <v>0</v>
      </c>
      <c r="M3120" s="60">
        <f t="shared" si="290"/>
        <v>0</v>
      </c>
      <c r="N3120" s="49">
        <v>313</v>
      </c>
      <c r="O3120" s="62">
        <f t="shared" si="291"/>
        <v>2.3474999999999997</v>
      </c>
      <c r="P3120" s="50">
        <f t="shared" si="292"/>
        <v>313</v>
      </c>
      <c r="Q3120" s="51">
        <f t="shared" si="293"/>
        <v>2.3474999999999997</v>
      </c>
      <c r="R3120" s="46" t="s">
        <v>7307</v>
      </c>
    </row>
    <row r="3121" spans="1:18" ht="16.5" hidden="1" customHeight="1" x14ac:dyDescent="0.15">
      <c r="A3121" s="56" t="s">
        <v>3434</v>
      </c>
      <c r="B3121" s="98" t="s">
        <v>7811</v>
      </c>
      <c r="C3121" s="98" t="s">
        <v>3435</v>
      </c>
      <c r="D3121" s="56" t="s">
        <v>329</v>
      </c>
      <c r="E3121" s="56" t="s">
        <v>351</v>
      </c>
      <c r="F3121" s="56" t="s">
        <v>352</v>
      </c>
      <c r="G3121" s="66">
        <v>5.9660279326946E-3</v>
      </c>
      <c r="H3121" s="65">
        <v>0</v>
      </c>
      <c r="I3121" s="47">
        <f t="shared" si="288"/>
        <v>0</v>
      </c>
      <c r="J3121" s="65">
        <v>0</v>
      </c>
      <c r="K3121" s="48">
        <f t="shared" si="289"/>
        <v>0</v>
      </c>
      <c r="L3121" s="65">
        <v>0</v>
      </c>
      <c r="M3121" s="60">
        <f t="shared" si="290"/>
        <v>0</v>
      </c>
      <c r="N3121" s="49">
        <v>392</v>
      </c>
      <c r="O3121" s="62">
        <f t="shared" si="291"/>
        <v>2.3386829496162833</v>
      </c>
      <c r="P3121" s="50">
        <f t="shared" si="292"/>
        <v>392</v>
      </c>
      <c r="Q3121" s="51">
        <f t="shared" si="293"/>
        <v>2.3386829496162833</v>
      </c>
      <c r="R3121" s="46" t="s">
        <v>7307</v>
      </c>
    </row>
    <row r="3122" spans="1:18" ht="16.5" hidden="1" customHeight="1" x14ac:dyDescent="0.15">
      <c r="A3122" s="56" t="s">
        <v>1567</v>
      </c>
      <c r="B3122" s="98" t="s">
        <v>1568</v>
      </c>
      <c r="C3122" s="98" t="s">
        <v>1569</v>
      </c>
      <c r="D3122" s="56" t="s">
        <v>329</v>
      </c>
      <c r="E3122" s="56" t="s">
        <v>334</v>
      </c>
      <c r="F3122" s="56" t="s">
        <v>335</v>
      </c>
      <c r="G3122" s="66">
        <v>2.3234997066915395</v>
      </c>
      <c r="H3122" s="65">
        <v>0</v>
      </c>
      <c r="I3122" s="47">
        <f t="shared" si="288"/>
        <v>0</v>
      </c>
      <c r="J3122" s="65">
        <v>0</v>
      </c>
      <c r="K3122" s="48">
        <f t="shared" si="289"/>
        <v>0</v>
      </c>
      <c r="L3122" s="65">
        <v>0</v>
      </c>
      <c r="M3122" s="60">
        <f t="shared" si="290"/>
        <v>0</v>
      </c>
      <c r="N3122" s="49">
        <v>1</v>
      </c>
      <c r="O3122" s="62">
        <f t="shared" si="291"/>
        <v>2.3234997066915395</v>
      </c>
      <c r="P3122" s="50">
        <f t="shared" si="292"/>
        <v>1</v>
      </c>
      <c r="Q3122" s="51">
        <f t="shared" si="293"/>
        <v>2.3234997066915395</v>
      </c>
      <c r="R3122" s="46" t="s">
        <v>7300</v>
      </c>
    </row>
    <row r="3123" spans="1:18" ht="16.5" hidden="1" customHeight="1" x14ac:dyDescent="0.15">
      <c r="A3123" s="56" t="s">
        <v>2572</v>
      </c>
      <c r="B3123" s="56" t="s">
        <v>2573</v>
      </c>
      <c r="C3123" s="56" t="s">
        <v>2574</v>
      </c>
      <c r="D3123" s="56" t="s">
        <v>350</v>
      </c>
      <c r="E3123" s="56" t="s">
        <v>330</v>
      </c>
      <c r="F3123" s="56" t="s">
        <v>331</v>
      </c>
      <c r="G3123" s="66">
        <v>1.880332337644714E-3</v>
      </c>
      <c r="H3123" s="65">
        <v>13494</v>
      </c>
      <c r="I3123" s="47">
        <f t="shared" si="288"/>
        <v>25.373204564177772</v>
      </c>
      <c r="J3123" s="65">
        <v>0</v>
      </c>
      <c r="K3123" s="48">
        <f t="shared" si="289"/>
        <v>0</v>
      </c>
      <c r="L3123" s="65">
        <v>0</v>
      </c>
      <c r="M3123" s="60">
        <f t="shared" si="290"/>
        <v>0</v>
      </c>
      <c r="N3123" s="49">
        <v>0</v>
      </c>
      <c r="O3123" s="62">
        <f t="shared" si="291"/>
        <v>0</v>
      </c>
      <c r="P3123" s="50">
        <f t="shared" si="292"/>
        <v>13494</v>
      </c>
      <c r="Q3123" s="51">
        <f t="shared" si="293"/>
        <v>25.373204564177772</v>
      </c>
      <c r="R3123" s="46" t="s">
        <v>7307</v>
      </c>
    </row>
    <row r="3124" spans="1:18" ht="16.5" hidden="1" customHeight="1" x14ac:dyDescent="0.15">
      <c r="A3124" s="56" t="s">
        <v>2378</v>
      </c>
      <c r="B3124" s="98" t="s">
        <v>2379</v>
      </c>
      <c r="C3124" s="98" t="s">
        <v>2379</v>
      </c>
      <c r="D3124" s="56" t="s">
        <v>350</v>
      </c>
      <c r="E3124" s="56" t="s">
        <v>467</v>
      </c>
      <c r="F3124" s="56" t="s">
        <v>468</v>
      </c>
      <c r="G3124" s="66">
        <v>5.0000000000000001E-3</v>
      </c>
      <c r="H3124" s="65">
        <v>0</v>
      </c>
      <c r="I3124" s="47">
        <f t="shared" si="288"/>
        <v>0</v>
      </c>
      <c r="J3124" s="65">
        <v>0</v>
      </c>
      <c r="K3124" s="48">
        <f t="shared" si="289"/>
        <v>0</v>
      </c>
      <c r="L3124" s="65">
        <v>0</v>
      </c>
      <c r="M3124" s="60">
        <f t="shared" si="290"/>
        <v>0</v>
      </c>
      <c r="N3124" s="49">
        <v>463</v>
      </c>
      <c r="O3124" s="62">
        <f t="shared" si="291"/>
        <v>2.3149999999999999</v>
      </c>
      <c r="P3124" s="50">
        <f t="shared" si="292"/>
        <v>463</v>
      </c>
      <c r="Q3124" s="51">
        <f t="shared" si="293"/>
        <v>2.3149999999999999</v>
      </c>
      <c r="R3124" s="46" t="s">
        <v>7307</v>
      </c>
    </row>
    <row r="3125" spans="1:18" ht="16.5" hidden="1" customHeight="1" x14ac:dyDescent="0.15">
      <c r="A3125" s="56" t="s">
        <v>2791</v>
      </c>
      <c r="B3125" s="98" t="s">
        <v>2792</v>
      </c>
      <c r="C3125" s="98" t="s">
        <v>2793</v>
      </c>
      <c r="D3125" s="56" t="s">
        <v>329</v>
      </c>
      <c r="E3125" s="56" t="s">
        <v>351</v>
      </c>
      <c r="F3125" s="56" t="s">
        <v>352</v>
      </c>
      <c r="G3125" s="66">
        <v>7.3032382169969396E-3</v>
      </c>
      <c r="H3125" s="65">
        <v>0</v>
      </c>
      <c r="I3125" s="47">
        <f t="shared" si="288"/>
        <v>0</v>
      </c>
      <c r="J3125" s="65">
        <v>0</v>
      </c>
      <c r="K3125" s="48">
        <f t="shared" si="289"/>
        <v>0</v>
      </c>
      <c r="L3125" s="65">
        <v>0</v>
      </c>
      <c r="M3125" s="60">
        <f t="shared" si="290"/>
        <v>0</v>
      </c>
      <c r="N3125" s="49">
        <v>293</v>
      </c>
      <c r="O3125" s="62">
        <f t="shared" si="291"/>
        <v>2.1398487975801035</v>
      </c>
      <c r="P3125" s="50">
        <f t="shared" si="292"/>
        <v>293</v>
      </c>
      <c r="Q3125" s="51">
        <f t="shared" si="293"/>
        <v>2.1398487975801035</v>
      </c>
      <c r="R3125" s="46" t="s">
        <v>7307</v>
      </c>
    </row>
    <row r="3126" spans="1:18" ht="16.5" hidden="1" customHeight="1" x14ac:dyDescent="0.15">
      <c r="A3126" s="56" t="s">
        <v>1119</v>
      </c>
      <c r="B3126" s="98" t="s">
        <v>1120</v>
      </c>
      <c r="C3126" s="98" t="s">
        <v>1120</v>
      </c>
      <c r="D3126" s="56" t="s">
        <v>350</v>
      </c>
      <c r="E3126" s="56" t="s">
        <v>568</v>
      </c>
      <c r="F3126" s="56" t="s">
        <v>569</v>
      </c>
      <c r="G3126" s="66">
        <v>0.1</v>
      </c>
      <c r="H3126" s="65">
        <v>0</v>
      </c>
      <c r="I3126" s="47">
        <f t="shared" si="288"/>
        <v>0</v>
      </c>
      <c r="J3126" s="65">
        <v>0</v>
      </c>
      <c r="K3126" s="48">
        <f t="shared" si="289"/>
        <v>0</v>
      </c>
      <c r="L3126" s="65">
        <v>0</v>
      </c>
      <c r="M3126" s="60">
        <f t="shared" si="290"/>
        <v>0</v>
      </c>
      <c r="N3126" s="49">
        <v>21</v>
      </c>
      <c r="O3126" s="62">
        <f t="shared" si="291"/>
        <v>2.1</v>
      </c>
      <c r="P3126" s="50">
        <f t="shared" si="292"/>
        <v>21</v>
      </c>
      <c r="Q3126" s="51">
        <f t="shared" si="293"/>
        <v>2.1</v>
      </c>
      <c r="R3126" s="46" t="s">
        <v>7299</v>
      </c>
    </row>
    <row r="3127" spans="1:18" ht="16.5" hidden="1" customHeight="1" x14ac:dyDescent="0.15">
      <c r="A3127" s="56" t="s">
        <v>2436</v>
      </c>
      <c r="B3127" s="98" t="s">
        <v>2437</v>
      </c>
      <c r="C3127" s="98" t="s">
        <v>2437</v>
      </c>
      <c r="D3127" s="56" t="s">
        <v>350</v>
      </c>
      <c r="E3127" s="56" t="s">
        <v>467</v>
      </c>
      <c r="F3127" s="56" t="s">
        <v>468</v>
      </c>
      <c r="G3127" s="66">
        <v>5.000000000000001E-3</v>
      </c>
      <c r="H3127" s="65">
        <v>0</v>
      </c>
      <c r="I3127" s="47">
        <f t="shared" si="288"/>
        <v>0</v>
      </c>
      <c r="J3127" s="65">
        <v>0</v>
      </c>
      <c r="K3127" s="48">
        <f t="shared" si="289"/>
        <v>0</v>
      </c>
      <c r="L3127" s="65">
        <v>0</v>
      </c>
      <c r="M3127" s="60">
        <f t="shared" si="290"/>
        <v>0</v>
      </c>
      <c r="N3127" s="49">
        <v>402</v>
      </c>
      <c r="O3127" s="62">
        <f t="shared" si="291"/>
        <v>2.0100000000000002</v>
      </c>
      <c r="P3127" s="50">
        <f t="shared" si="292"/>
        <v>402</v>
      </c>
      <c r="Q3127" s="51">
        <f t="shared" si="293"/>
        <v>2.0100000000000002</v>
      </c>
      <c r="R3127" s="46" t="s">
        <v>7307</v>
      </c>
    </row>
    <row r="3128" spans="1:18" ht="16.5" hidden="1" customHeight="1" x14ac:dyDescent="0.15">
      <c r="A3128" s="56" t="s">
        <v>6862</v>
      </c>
      <c r="B3128" s="98" t="s">
        <v>6863</v>
      </c>
      <c r="C3128" s="98" t="s">
        <v>6863</v>
      </c>
      <c r="D3128" s="56" t="s">
        <v>3659</v>
      </c>
      <c r="E3128" s="56" t="s">
        <v>1380</v>
      </c>
      <c r="F3128" s="56" t="s">
        <v>1381</v>
      </c>
      <c r="G3128" s="66">
        <v>2</v>
      </c>
      <c r="H3128" s="65">
        <v>0</v>
      </c>
      <c r="I3128" s="47">
        <f t="shared" si="288"/>
        <v>0</v>
      </c>
      <c r="J3128" s="65">
        <v>0</v>
      </c>
      <c r="K3128" s="48">
        <f t="shared" si="289"/>
        <v>0</v>
      </c>
      <c r="L3128" s="65">
        <v>0</v>
      </c>
      <c r="M3128" s="60">
        <f t="shared" si="290"/>
        <v>0</v>
      </c>
      <c r="N3128" s="49">
        <v>1</v>
      </c>
      <c r="O3128" s="62">
        <f t="shared" si="291"/>
        <v>2</v>
      </c>
      <c r="P3128" s="50">
        <f t="shared" si="292"/>
        <v>1</v>
      </c>
      <c r="Q3128" s="51">
        <f t="shared" si="293"/>
        <v>2</v>
      </c>
      <c r="R3128" s="46" t="s">
        <v>7303</v>
      </c>
    </row>
    <row r="3129" spans="1:18" ht="16.5" hidden="1" customHeight="1" x14ac:dyDescent="0.15">
      <c r="A3129" s="56" t="s">
        <v>6876</v>
      </c>
      <c r="B3129" s="98" t="s">
        <v>6877</v>
      </c>
      <c r="C3129" s="98" t="s">
        <v>6877</v>
      </c>
      <c r="D3129" s="56" t="s">
        <v>6714</v>
      </c>
      <c r="E3129" s="56" t="s">
        <v>1380</v>
      </c>
      <c r="F3129" s="56" t="s">
        <v>1381</v>
      </c>
      <c r="G3129" s="66">
        <v>1</v>
      </c>
      <c r="H3129" s="65">
        <v>0</v>
      </c>
      <c r="I3129" s="47">
        <f t="shared" si="288"/>
        <v>0</v>
      </c>
      <c r="J3129" s="65">
        <v>0</v>
      </c>
      <c r="K3129" s="48">
        <f t="shared" si="289"/>
        <v>0</v>
      </c>
      <c r="L3129" s="65">
        <v>0</v>
      </c>
      <c r="M3129" s="60">
        <f t="shared" si="290"/>
        <v>0</v>
      </c>
      <c r="N3129" s="49">
        <v>2</v>
      </c>
      <c r="O3129" s="62">
        <f t="shared" si="291"/>
        <v>2</v>
      </c>
      <c r="P3129" s="50">
        <f t="shared" si="292"/>
        <v>2</v>
      </c>
      <c r="Q3129" s="51">
        <f t="shared" si="293"/>
        <v>2</v>
      </c>
      <c r="R3129" s="46" t="s">
        <v>7303</v>
      </c>
    </row>
    <row r="3130" spans="1:18" ht="16.5" hidden="1" customHeight="1" x14ac:dyDescent="0.15">
      <c r="A3130" s="56" t="s">
        <v>1167</v>
      </c>
      <c r="B3130" s="98" t="s">
        <v>1168</v>
      </c>
      <c r="C3130" s="98" t="s">
        <v>1168</v>
      </c>
      <c r="D3130" s="56" t="s">
        <v>350</v>
      </c>
      <c r="E3130" s="56" t="s">
        <v>330</v>
      </c>
      <c r="F3130" s="56" t="s">
        <v>331</v>
      </c>
      <c r="G3130" s="66">
        <v>0.1</v>
      </c>
      <c r="H3130" s="65">
        <v>0</v>
      </c>
      <c r="I3130" s="47">
        <f t="shared" si="288"/>
        <v>0</v>
      </c>
      <c r="J3130" s="65">
        <v>0</v>
      </c>
      <c r="K3130" s="48">
        <f t="shared" si="289"/>
        <v>0</v>
      </c>
      <c r="L3130" s="65">
        <v>0</v>
      </c>
      <c r="M3130" s="60">
        <f t="shared" si="290"/>
        <v>0</v>
      </c>
      <c r="N3130" s="49">
        <v>19</v>
      </c>
      <c r="O3130" s="62">
        <f t="shared" si="291"/>
        <v>1.9000000000000001</v>
      </c>
      <c r="P3130" s="50">
        <f t="shared" si="292"/>
        <v>19</v>
      </c>
      <c r="Q3130" s="51">
        <f t="shared" si="293"/>
        <v>1.9000000000000001</v>
      </c>
      <c r="R3130" s="46" t="s">
        <v>7299</v>
      </c>
    </row>
    <row r="3131" spans="1:18" ht="16.5" hidden="1" customHeight="1" x14ac:dyDescent="0.15">
      <c r="A3131" s="56" t="s">
        <v>2586</v>
      </c>
      <c r="B3131" s="98" t="s">
        <v>2587</v>
      </c>
      <c r="C3131" s="98" t="s">
        <v>2587</v>
      </c>
      <c r="D3131" s="56" t="s">
        <v>350</v>
      </c>
      <c r="E3131" s="56" t="s">
        <v>351</v>
      </c>
      <c r="F3131" s="56" t="s">
        <v>352</v>
      </c>
      <c r="G3131" s="66">
        <v>4.0000000000000001E-3</v>
      </c>
      <c r="H3131" s="65">
        <v>0</v>
      </c>
      <c r="I3131" s="47">
        <f t="shared" si="288"/>
        <v>0</v>
      </c>
      <c r="J3131" s="65">
        <v>0</v>
      </c>
      <c r="K3131" s="48">
        <f t="shared" si="289"/>
        <v>0</v>
      </c>
      <c r="L3131" s="65">
        <v>0</v>
      </c>
      <c r="M3131" s="60">
        <f t="shared" si="290"/>
        <v>0</v>
      </c>
      <c r="N3131" s="49">
        <v>470</v>
      </c>
      <c r="O3131" s="62">
        <f t="shared" si="291"/>
        <v>1.8800000000000001</v>
      </c>
      <c r="P3131" s="50">
        <f t="shared" si="292"/>
        <v>470</v>
      </c>
      <c r="Q3131" s="51">
        <f t="shared" si="293"/>
        <v>1.8800000000000001</v>
      </c>
      <c r="R3131" s="46" t="s">
        <v>7307</v>
      </c>
    </row>
    <row r="3132" spans="1:18" ht="16.5" hidden="1" customHeight="1" x14ac:dyDescent="0.15">
      <c r="A3132" s="56" t="s">
        <v>2687</v>
      </c>
      <c r="B3132" s="98" t="s">
        <v>2688</v>
      </c>
      <c r="C3132" s="98" t="s">
        <v>2689</v>
      </c>
      <c r="D3132" s="56" t="s">
        <v>329</v>
      </c>
      <c r="E3132" s="56" t="s">
        <v>351</v>
      </c>
      <c r="F3132" s="56" t="s">
        <v>352</v>
      </c>
      <c r="G3132" s="66">
        <v>5.9901335811065656E-3</v>
      </c>
      <c r="H3132" s="65">
        <v>0</v>
      </c>
      <c r="I3132" s="47">
        <f t="shared" si="288"/>
        <v>0</v>
      </c>
      <c r="J3132" s="65">
        <v>0</v>
      </c>
      <c r="K3132" s="48">
        <f t="shared" si="289"/>
        <v>0</v>
      </c>
      <c r="L3132" s="65">
        <v>0</v>
      </c>
      <c r="M3132" s="60">
        <f t="shared" si="290"/>
        <v>0</v>
      </c>
      <c r="N3132" s="49">
        <v>302</v>
      </c>
      <c r="O3132" s="62">
        <f t="shared" si="291"/>
        <v>1.8090203414941828</v>
      </c>
      <c r="P3132" s="50">
        <f t="shared" si="292"/>
        <v>302</v>
      </c>
      <c r="Q3132" s="51">
        <f t="shared" si="293"/>
        <v>1.8090203414941828</v>
      </c>
      <c r="R3132" s="46" t="s">
        <v>7307</v>
      </c>
    </row>
    <row r="3133" spans="1:18" ht="16.5" hidden="1" customHeight="1" x14ac:dyDescent="0.15">
      <c r="A3133" s="56" t="s">
        <v>6920</v>
      </c>
      <c r="B3133" s="98" t="s">
        <v>6915</v>
      </c>
      <c r="C3133" s="98" t="s">
        <v>6921</v>
      </c>
      <c r="D3133" s="56" t="s">
        <v>329</v>
      </c>
      <c r="E3133" s="56" t="s">
        <v>1380</v>
      </c>
      <c r="F3133" s="56" t="s">
        <v>1381</v>
      </c>
      <c r="G3133" s="66">
        <v>0.2</v>
      </c>
      <c r="H3133" s="65">
        <v>0</v>
      </c>
      <c r="I3133" s="47">
        <f t="shared" si="288"/>
        <v>0</v>
      </c>
      <c r="J3133" s="65">
        <v>0</v>
      </c>
      <c r="K3133" s="48">
        <f t="shared" si="289"/>
        <v>0</v>
      </c>
      <c r="L3133" s="65">
        <v>0</v>
      </c>
      <c r="M3133" s="60">
        <f t="shared" si="290"/>
        <v>0</v>
      </c>
      <c r="N3133" s="49">
        <v>9</v>
      </c>
      <c r="O3133" s="62">
        <f t="shared" si="291"/>
        <v>1.8</v>
      </c>
      <c r="P3133" s="50">
        <f t="shared" si="292"/>
        <v>9</v>
      </c>
      <c r="Q3133" s="51">
        <f t="shared" si="293"/>
        <v>1.8</v>
      </c>
      <c r="R3133" s="46" t="s">
        <v>7303</v>
      </c>
    </row>
    <row r="3134" spans="1:18" ht="16.5" hidden="1" customHeight="1" x14ac:dyDescent="0.15">
      <c r="A3134" s="56" t="s">
        <v>2408</v>
      </c>
      <c r="B3134" s="98" t="s">
        <v>2409</v>
      </c>
      <c r="C3134" s="98" t="s">
        <v>2409</v>
      </c>
      <c r="D3134" s="56" t="s">
        <v>350</v>
      </c>
      <c r="E3134" s="56" t="s">
        <v>467</v>
      </c>
      <c r="F3134" s="56" t="s">
        <v>468</v>
      </c>
      <c r="G3134" s="66">
        <v>5.0000000000000001E-3</v>
      </c>
      <c r="H3134" s="65">
        <v>0</v>
      </c>
      <c r="I3134" s="47">
        <f t="shared" si="288"/>
        <v>0</v>
      </c>
      <c r="J3134" s="65">
        <v>0</v>
      </c>
      <c r="K3134" s="48">
        <f t="shared" si="289"/>
        <v>0</v>
      </c>
      <c r="L3134" s="65">
        <v>0</v>
      </c>
      <c r="M3134" s="60">
        <f t="shared" si="290"/>
        <v>0</v>
      </c>
      <c r="N3134" s="49">
        <v>326</v>
      </c>
      <c r="O3134" s="62">
        <f t="shared" si="291"/>
        <v>1.6300000000000001</v>
      </c>
      <c r="P3134" s="50">
        <f t="shared" si="292"/>
        <v>326</v>
      </c>
      <c r="Q3134" s="51">
        <f t="shared" si="293"/>
        <v>1.6300000000000001</v>
      </c>
      <c r="R3134" s="46" t="s">
        <v>7307</v>
      </c>
    </row>
    <row r="3135" spans="1:18" ht="16.5" hidden="1" customHeight="1" x14ac:dyDescent="0.15">
      <c r="A3135" s="56" t="s">
        <v>6853</v>
      </c>
      <c r="B3135" s="98" t="s">
        <v>6854</v>
      </c>
      <c r="C3135" s="98" t="s">
        <v>6854</v>
      </c>
      <c r="D3135" s="56" t="s">
        <v>3659</v>
      </c>
      <c r="E3135" s="56" t="s">
        <v>1380</v>
      </c>
      <c r="F3135" s="56" t="s">
        <v>1381</v>
      </c>
      <c r="G3135" s="66">
        <v>0.80000000000000016</v>
      </c>
      <c r="H3135" s="65">
        <v>0</v>
      </c>
      <c r="I3135" s="47">
        <f t="shared" si="288"/>
        <v>0</v>
      </c>
      <c r="J3135" s="65">
        <v>0</v>
      </c>
      <c r="K3135" s="48">
        <f t="shared" si="289"/>
        <v>0</v>
      </c>
      <c r="L3135" s="65">
        <v>0</v>
      </c>
      <c r="M3135" s="60">
        <f t="shared" si="290"/>
        <v>0</v>
      </c>
      <c r="N3135" s="49">
        <v>2</v>
      </c>
      <c r="O3135" s="62">
        <f t="shared" si="291"/>
        <v>1.6000000000000003</v>
      </c>
      <c r="P3135" s="50">
        <f t="shared" si="292"/>
        <v>2</v>
      </c>
      <c r="Q3135" s="51">
        <f t="shared" si="293"/>
        <v>1.6000000000000003</v>
      </c>
      <c r="R3135" s="46" t="s">
        <v>7303</v>
      </c>
    </row>
    <row r="3136" spans="1:18" ht="16.5" hidden="1" customHeight="1" x14ac:dyDescent="0.15">
      <c r="A3136" s="56" t="s">
        <v>90</v>
      </c>
      <c r="B3136" s="98" t="s">
        <v>7618</v>
      </c>
      <c r="C3136" s="98" t="s">
        <v>1572</v>
      </c>
      <c r="D3136" s="56" t="s">
        <v>329</v>
      </c>
      <c r="E3136" s="56" t="s">
        <v>568</v>
      </c>
      <c r="F3136" s="56" t="s">
        <v>569</v>
      </c>
      <c r="G3136" s="66">
        <v>1.5673840543733377</v>
      </c>
      <c r="H3136" s="65">
        <v>0</v>
      </c>
      <c r="I3136" s="47">
        <f t="shared" si="288"/>
        <v>0</v>
      </c>
      <c r="J3136" s="65">
        <v>0</v>
      </c>
      <c r="K3136" s="48">
        <f t="shared" si="289"/>
        <v>0</v>
      </c>
      <c r="L3136" s="65">
        <v>0</v>
      </c>
      <c r="M3136" s="60">
        <f t="shared" si="290"/>
        <v>0</v>
      </c>
      <c r="N3136" s="49">
        <v>1</v>
      </c>
      <c r="O3136" s="62">
        <f t="shared" si="291"/>
        <v>1.5673840543733377</v>
      </c>
      <c r="P3136" s="50">
        <f t="shared" si="292"/>
        <v>1</v>
      </c>
      <c r="Q3136" s="51">
        <f t="shared" si="293"/>
        <v>1.5673840543733377</v>
      </c>
      <c r="R3136" s="46" t="s">
        <v>7300</v>
      </c>
    </row>
    <row r="3137" spans="1:18" ht="16.5" hidden="1" customHeight="1" x14ac:dyDescent="0.15">
      <c r="A3137" s="56" t="s">
        <v>4960</v>
      </c>
      <c r="B3137" s="98" t="s">
        <v>4961</v>
      </c>
      <c r="C3137" s="98" t="s">
        <v>4961</v>
      </c>
      <c r="D3137" s="56" t="s">
        <v>329</v>
      </c>
      <c r="E3137" s="56" t="s">
        <v>1380</v>
      </c>
      <c r="F3137" s="56" t="s">
        <v>1381</v>
      </c>
      <c r="G3137" s="66">
        <v>1.5</v>
      </c>
      <c r="H3137" s="65">
        <v>0</v>
      </c>
      <c r="I3137" s="47">
        <f t="shared" si="288"/>
        <v>0</v>
      </c>
      <c r="J3137" s="65">
        <v>0</v>
      </c>
      <c r="K3137" s="48">
        <f t="shared" si="289"/>
        <v>0</v>
      </c>
      <c r="L3137" s="65">
        <v>0</v>
      </c>
      <c r="M3137" s="60">
        <f t="shared" si="290"/>
        <v>0</v>
      </c>
      <c r="N3137" s="49">
        <v>1</v>
      </c>
      <c r="O3137" s="62">
        <f t="shared" si="291"/>
        <v>1.5</v>
      </c>
      <c r="P3137" s="50">
        <f t="shared" si="292"/>
        <v>1</v>
      </c>
      <c r="Q3137" s="51">
        <f t="shared" si="293"/>
        <v>1.5</v>
      </c>
      <c r="R3137" s="46" t="s">
        <v>7303</v>
      </c>
    </row>
    <row r="3138" spans="1:18" ht="16.5" hidden="1" customHeight="1" x14ac:dyDescent="0.15">
      <c r="A3138" s="56" t="s">
        <v>5642</v>
      </c>
      <c r="B3138" s="98" t="s">
        <v>5643</v>
      </c>
      <c r="C3138" s="98" t="s">
        <v>5334</v>
      </c>
      <c r="D3138" s="56" t="s">
        <v>329</v>
      </c>
      <c r="E3138" s="56" t="s">
        <v>5171</v>
      </c>
      <c r="F3138" s="56" t="s">
        <v>5172</v>
      </c>
      <c r="G3138" s="66">
        <v>0.71291738817219308</v>
      </c>
      <c r="H3138" s="65">
        <v>0</v>
      </c>
      <c r="I3138" s="47">
        <f t="shared" ref="I3138:I3201" si="294">H3138*G3138</f>
        <v>0</v>
      </c>
      <c r="J3138" s="65">
        <v>0</v>
      </c>
      <c r="K3138" s="48">
        <f t="shared" ref="K3138:K3201" si="295">J3138*G3138</f>
        <v>0</v>
      </c>
      <c r="L3138" s="65">
        <v>0</v>
      </c>
      <c r="M3138" s="60">
        <f t="shared" ref="M3138:M3201" si="296">L3138*G3138</f>
        <v>0</v>
      </c>
      <c r="N3138" s="49">
        <v>2</v>
      </c>
      <c r="O3138" s="62">
        <f t="shared" ref="O3138:O3201" si="297">N3138*G3138</f>
        <v>1.4258347763443862</v>
      </c>
      <c r="P3138" s="50">
        <f t="shared" ref="P3138:P3201" si="298">H3138+J3138+L3138+N3138</f>
        <v>2</v>
      </c>
      <c r="Q3138" s="51">
        <f t="shared" ref="Q3138:Q3201" si="299">I3138+K3138+M3138+O3138</f>
        <v>1.4258347763443862</v>
      </c>
      <c r="R3138" s="46" t="s">
        <v>1</v>
      </c>
    </row>
    <row r="3139" spans="1:18" ht="16.5" hidden="1" customHeight="1" x14ac:dyDescent="0.15">
      <c r="A3139" s="56" t="s">
        <v>7268</v>
      </c>
      <c r="B3139" s="98" t="s">
        <v>7266</v>
      </c>
      <c r="C3139" s="98" t="s">
        <v>7269</v>
      </c>
      <c r="D3139" s="56" t="s">
        <v>329</v>
      </c>
      <c r="E3139" s="56" t="s">
        <v>1380</v>
      </c>
      <c r="F3139" s="56" t="s">
        <v>1381</v>
      </c>
      <c r="G3139" s="66">
        <v>0.2</v>
      </c>
      <c r="H3139" s="65">
        <v>0</v>
      </c>
      <c r="I3139" s="47">
        <f t="shared" si="294"/>
        <v>0</v>
      </c>
      <c r="J3139" s="65">
        <v>0</v>
      </c>
      <c r="K3139" s="48">
        <f t="shared" si="295"/>
        <v>0</v>
      </c>
      <c r="L3139" s="65">
        <v>0</v>
      </c>
      <c r="M3139" s="60">
        <f t="shared" si="296"/>
        <v>0</v>
      </c>
      <c r="N3139" s="49">
        <v>7</v>
      </c>
      <c r="O3139" s="62">
        <f t="shared" si="297"/>
        <v>1.4000000000000001</v>
      </c>
      <c r="P3139" s="50">
        <f t="shared" si="298"/>
        <v>7</v>
      </c>
      <c r="Q3139" s="51">
        <f t="shared" si="299"/>
        <v>1.4000000000000001</v>
      </c>
      <c r="R3139" s="46" t="s">
        <v>7303</v>
      </c>
    </row>
    <row r="3140" spans="1:18" ht="16.5" hidden="1" customHeight="1" x14ac:dyDescent="0.15">
      <c r="A3140" s="56" t="s">
        <v>4042</v>
      </c>
      <c r="B3140" s="98" t="s">
        <v>4043</v>
      </c>
      <c r="C3140" s="98" t="s">
        <v>4043</v>
      </c>
      <c r="D3140" s="56" t="s">
        <v>350</v>
      </c>
      <c r="E3140" s="56" t="s">
        <v>568</v>
      </c>
      <c r="F3140" s="56" t="s">
        <v>569</v>
      </c>
      <c r="G3140" s="66">
        <v>0.7</v>
      </c>
      <c r="H3140" s="65">
        <v>0</v>
      </c>
      <c r="I3140" s="47">
        <f t="shared" si="294"/>
        <v>0</v>
      </c>
      <c r="J3140" s="65">
        <v>0</v>
      </c>
      <c r="K3140" s="48">
        <f t="shared" si="295"/>
        <v>0</v>
      </c>
      <c r="L3140" s="65">
        <v>0</v>
      </c>
      <c r="M3140" s="60">
        <f t="shared" si="296"/>
        <v>0</v>
      </c>
      <c r="N3140" s="49">
        <v>2</v>
      </c>
      <c r="O3140" s="62">
        <f t="shared" si="297"/>
        <v>1.4</v>
      </c>
      <c r="P3140" s="50">
        <f t="shared" si="298"/>
        <v>2</v>
      </c>
      <c r="Q3140" s="51">
        <f t="shared" si="299"/>
        <v>1.4</v>
      </c>
      <c r="R3140" s="46" t="s">
        <v>7307</v>
      </c>
    </row>
    <row r="3141" spans="1:18" ht="16.5" hidden="1" customHeight="1" x14ac:dyDescent="0.15">
      <c r="A3141" s="56" t="s">
        <v>4756</v>
      </c>
      <c r="B3141" s="98" t="s">
        <v>4757</v>
      </c>
      <c r="C3141" s="98" t="s">
        <v>8408</v>
      </c>
      <c r="D3141" s="56" t="s">
        <v>329</v>
      </c>
      <c r="E3141" s="56" t="s">
        <v>330</v>
      </c>
      <c r="F3141" s="56" t="s">
        <v>331</v>
      </c>
      <c r="G3141" s="66">
        <v>4.0750000000000064E-2</v>
      </c>
      <c r="H3141" s="65">
        <v>0</v>
      </c>
      <c r="I3141" s="47">
        <f t="shared" si="294"/>
        <v>0</v>
      </c>
      <c r="J3141" s="65">
        <v>0</v>
      </c>
      <c r="K3141" s="48">
        <f t="shared" si="295"/>
        <v>0</v>
      </c>
      <c r="L3141" s="65">
        <v>0</v>
      </c>
      <c r="M3141" s="60">
        <f t="shared" si="296"/>
        <v>0</v>
      </c>
      <c r="N3141" s="49">
        <v>32</v>
      </c>
      <c r="O3141" s="62">
        <f t="shared" si="297"/>
        <v>1.304000000000002</v>
      </c>
      <c r="P3141" s="50">
        <f t="shared" si="298"/>
        <v>32</v>
      </c>
      <c r="Q3141" s="51">
        <f t="shared" si="299"/>
        <v>1.304000000000002</v>
      </c>
      <c r="R3141" s="46" t="s">
        <v>7302</v>
      </c>
    </row>
    <row r="3142" spans="1:18" ht="16.5" hidden="1" customHeight="1" x14ac:dyDescent="0.15">
      <c r="A3142" s="56" t="s">
        <v>3660</v>
      </c>
      <c r="B3142" s="98" t="s">
        <v>3661</v>
      </c>
      <c r="C3142" s="98" t="s">
        <v>3661</v>
      </c>
      <c r="D3142" s="56" t="s">
        <v>329</v>
      </c>
      <c r="E3142" s="56" t="s">
        <v>1310</v>
      </c>
      <c r="F3142" s="56" t="s">
        <v>1311</v>
      </c>
      <c r="G3142" s="66">
        <v>0.42</v>
      </c>
      <c r="H3142" s="65">
        <v>0</v>
      </c>
      <c r="I3142" s="47">
        <f t="shared" si="294"/>
        <v>0</v>
      </c>
      <c r="J3142" s="65">
        <v>0</v>
      </c>
      <c r="K3142" s="48">
        <f t="shared" si="295"/>
        <v>0</v>
      </c>
      <c r="L3142" s="65">
        <v>0</v>
      </c>
      <c r="M3142" s="60">
        <f t="shared" si="296"/>
        <v>0</v>
      </c>
      <c r="N3142" s="49">
        <v>3</v>
      </c>
      <c r="O3142" s="62">
        <f t="shared" si="297"/>
        <v>1.26</v>
      </c>
      <c r="P3142" s="50">
        <f t="shared" si="298"/>
        <v>3</v>
      </c>
      <c r="Q3142" s="51">
        <f t="shared" si="299"/>
        <v>1.26</v>
      </c>
      <c r="R3142" s="46" t="s">
        <v>7307</v>
      </c>
    </row>
    <row r="3143" spans="1:18" ht="16.5" hidden="1" customHeight="1" x14ac:dyDescent="0.15">
      <c r="A3143" s="56" t="s">
        <v>3072</v>
      </c>
      <c r="B3143" s="98" t="s">
        <v>3073</v>
      </c>
      <c r="C3143" s="98" t="s">
        <v>3074</v>
      </c>
      <c r="D3143" s="56" t="s">
        <v>329</v>
      </c>
      <c r="E3143" s="56" t="s">
        <v>351</v>
      </c>
      <c r="F3143" s="56" t="s">
        <v>352</v>
      </c>
      <c r="G3143" s="66">
        <v>1.9666755425823343E-3</v>
      </c>
      <c r="H3143" s="65">
        <v>0</v>
      </c>
      <c r="I3143" s="47">
        <f t="shared" si="294"/>
        <v>0</v>
      </c>
      <c r="J3143" s="65">
        <v>0</v>
      </c>
      <c r="K3143" s="48">
        <f t="shared" si="295"/>
        <v>0</v>
      </c>
      <c r="L3143" s="65">
        <v>0</v>
      </c>
      <c r="M3143" s="60">
        <f t="shared" si="296"/>
        <v>0</v>
      </c>
      <c r="N3143" s="49">
        <v>635</v>
      </c>
      <c r="O3143" s="62">
        <f t="shared" si="297"/>
        <v>1.2488389695397824</v>
      </c>
      <c r="P3143" s="50">
        <f t="shared" si="298"/>
        <v>635</v>
      </c>
      <c r="Q3143" s="51">
        <f t="shared" si="299"/>
        <v>1.2488389695397824</v>
      </c>
      <c r="R3143" s="46" t="s">
        <v>7307</v>
      </c>
    </row>
    <row r="3144" spans="1:18" ht="16.5" hidden="1" customHeight="1" x14ac:dyDescent="0.15">
      <c r="A3144" s="56" t="s">
        <v>5113</v>
      </c>
      <c r="B3144" s="98" t="s">
        <v>5114</v>
      </c>
      <c r="C3144" s="98" t="s">
        <v>5114</v>
      </c>
      <c r="D3144" s="56" t="s">
        <v>329</v>
      </c>
      <c r="E3144" s="56" t="s">
        <v>1380</v>
      </c>
      <c r="F3144" s="56" t="s">
        <v>1381</v>
      </c>
      <c r="G3144" s="66">
        <v>0.20000000000000004</v>
      </c>
      <c r="H3144" s="65">
        <v>0</v>
      </c>
      <c r="I3144" s="47">
        <f t="shared" si="294"/>
        <v>0</v>
      </c>
      <c r="J3144" s="65">
        <v>0</v>
      </c>
      <c r="K3144" s="48">
        <f t="shared" si="295"/>
        <v>0</v>
      </c>
      <c r="L3144" s="65">
        <v>0</v>
      </c>
      <c r="M3144" s="60">
        <f t="shared" si="296"/>
        <v>0</v>
      </c>
      <c r="N3144" s="49">
        <v>6</v>
      </c>
      <c r="O3144" s="62">
        <f t="shared" si="297"/>
        <v>1.2000000000000002</v>
      </c>
      <c r="P3144" s="50">
        <f t="shared" si="298"/>
        <v>6</v>
      </c>
      <c r="Q3144" s="51">
        <f t="shared" si="299"/>
        <v>1.2000000000000002</v>
      </c>
      <c r="R3144" s="46" t="s">
        <v>7303</v>
      </c>
    </row>
    <row r="3145" spans="1:18" ht="16.5" hidden="1" customHeight="1" x14ac:dyDescent="0.15">
      <c r="A3145" s="56" t="s">
        <v>3723</v>
      </c>
      <c r="B3145" s="98" t="s">
        <v>3724</v>
      </c>
      <c r="C3145" s="98" t="s">
        <v>3724</v>
      </c>
      <c r="D3145" s="56" t="s">
        <v>329</v>
      </c>
      <c r="E3145" s="56" t="s">
        <v>568</v>
      </c>
      <c r="F3145" s="56" t="s">
        <v>569</v>
      </c>
      <c r="G3145" s="66">
        <v>0.23977284754239078</v>
      </c>
      <c r="H3145" s="65">
        <v>0</v>
      </c>
      <c r="I3145" s="47">
        <f t="shared" si="294"/>
        <v>0</v>
      </c>
      <c r="J3145" s="65">
        <v>0</v>
      </c>
      <c r="K3145" s="48">
        <f t="shared" si="295"/>
        <v>0</v>
      </c>
      <c r="L3145" s="65">
        <v>0</v>
      </c>
      <c r="M3145" s="60">
        <f t="shared" si="296"/>
        <v>0</v>
      </c>
      <c r="N3145" s="49">
        <v>5</v>
      </c>
      <c r="O3145" s="62">
        <f t="shared" si="297"/>
        <v>1.1988642377119538</v>
      </c>
      <c r="P3145" s="50">
        <f t="shared" si="298"/>
        <v>5</v>
      </c>
      <c r="Q3145" s="51">
        <f t="shared" si="299"/>
        <v>1.1988642377119538</v>
      </c>
      <c r="R3145" s="46" t="s">
        <v>7307</v>
      </c>
    </row>
    <row r="3146" spans="1:18" ht="16.5" hidden="1" customHeight="1" x14ac:dyDescent="0.15">
      <c r="A3146" s="56" t="s">
        <v>4878</v>
      </c>
      <c r="B3146" s="98" t="s">
        <v>4879</v>
      </c>
      <c r="C3146" s="98" t="s">
        <v>8422</v>
      </c>
      <c r="D3146" s="56" t="s">
        <v>329</v>
      </c>
      <c r="E3146" s="56" t="s">
        <v>501</v>
      </c>
      <c r="F3146" s="56" t="s">
        <v>502</v>
      </c>
      <c r="G3146" s="66">
        <v>0.21367989256117617</v>
      </c>
      <c r="H3146" s="65">
        <v>0</v>
      </c>
      <c r="I3146" s="47">
        <f t="shared" si="294"/>
        <v>0</v>
      </c>
      <c r="J3146" s="65">
        <v>0</v>
      </c>
      <c r="K3146" s="48">
        <f t="shared" si="295"/>
        <v>0</v>
      </c>
      <c r="L3146" s="65">
        <v>0</v>
      </c>
      <c r="M3146" s="60">
        <f t="shared" si="296"/>
        <v>0</v>
      </c>
      <c r="N3146" s="49">
        <v>5</v>
      </c>
      <c r="O3146" s="62">
        <f t="shared" si="297"/>
        <v>1.0683994628058808</v>
      </c>
      <c r="P3146" s="50">
        <f t="shared" si="298"/>
        <v>5</v>
      </c>
      <c r="Q3146" s="51">
        <f t="shared" si="299"/>
        <v>1.0683994628058808</v>
      </c>
      <c r="R3146" s="46" t="s">
        <v>7302</v>
      </c>
    </row>
    <row r="3147" spans="1:18" ht="16.5" hidden="1" customHeight="1" x14ac:dyDescent="0.15">
      <c r="A3147" s="56" t="s">
        <v>1435</v>
      </c>
      <c r="B3147" s="98" t="s">
        <v>1436</v>
      </c>
      <c r="C3147" s="98" t="s">
        <v>1437</v>
      </c>
      <c r="D3147" s="56" t="s">
        <v>329</v>
      </c>
      <c r="E3147" s="56" t="s">
        <v>568</v>
      </c>
      <c r="F3147" s="56" t="s">
        <v>569</v>
      </c>
      <c r="G3147" s="66">
        <v>1.0396104947902225</v>
      </c>
      <c r="H3147" s="65">
        <v>0</v>
      </c>
      <c r="I3147" s="47">
        <f t="shared" si="294"/>
        <v>0</v>
      </c>
      <c r="J3147" s="65">
        <v>0</v>
      </c>
      <c r="K3147" s="48">
        <f t="shared" si="295"/>
        <v>0</v>
      </c>
      <c r="L3147" s="65">
        <v>0</v>
      </c>
      <c r="M3147" s="60">
        <f t="shared" si="296"/>
        <v>0</v>
      </c>
      <c r="N3147" s="49">
        <v>1</v>
      </c>
      <c r="O3147" s="62">
        <f t="shared" si="297"/>
        <v>1.0396104947902225</v>
      </c>
      <c r="P3147" s="50">
        <f t="shared" si="298"/>
        <v>1</v>
      </c>
      <c r="Q3147" s="51">
        <f t="shared" si="299"/>
        <v>1.0396104947902225</v>
      </c>
      <c r="R3147" s="46" t="s">
        <v>7300</v>
      </c>
    </row>
    <row r="3148" spans="1:18" ht="16.5" hidden="1" customHeight="1" x14ac:dyDescent="0.15">
      <c r="A3148" s="56" t="s">
        <v>2821</v>
      </c>
      <c r="B3148" s="98" t="s">
        <v>2822</v>
      </c>
      <c r="C3148" s="98" t="s">
        <v>2823</v>
      </c>
      <c r="D3148" s="56" t="s">
        <v>350</v>
      </c>
      <c r="E3148" s="56" t="s">
        <v>351</v>
      </c>
      <c r="F3148" s="56" t="s">
        <v>352</v>
      </c>
      <c r="G3148" s="66">
        <v>3.0867112271125634E-3</v>
      </c>
      <c r="H3148" s="65">
        <v>0</v>
      </c>
      <c r="I3148" s="47">
        <f t="shared" si="294"/>
        <v>0</v>
      </c>
      <c r="J3148" s="65">
        <v>0</v>
      </c>
      <c r="K3148" s="48">
        <f t="shared" si="295"/>
        <v>0</v>
      </c>
      <c r="L3148" s="65">
        <v>0</v>
      </c>
      <c r="M3148" s="60">
        <f t="shared" si="296"/>
        <v>0</v>
      </c>
      <c r="N3148" s="49">
        <v>336</v>
      </c>
      <c r="O3148" s="62">
        <f t="shared" si="297"/>
        <v>1.0371349723098213</v>
      </c>
      <c r="P3148" s="50">
        <f t="shared" si="298"/>
        <v>336</v>
      </c>
      <c r="Q3148" s="51">
        <f t="shared" si="299"/>
        <v>1.0371349723098213</v>
      </c>
      <c r="R3148" s="46" t="s">
        <v>7307</v>
      </c>
    </row>
    <row r="3149" spans="1:18" ht="16.5" hidden="1" customHeight="1" x14ac:dyDescent="0.15">
      <c r="A3149" s="56" t="s">
        <v>2954</v>
      </c>
      <c r="B3149" s="98" t="s">
        <v>2955</v>
      </c>
      <c r="C3149" s="98" t="s">
        <v>2956</v>
      </c>
      <c r="D3149" s="56" t="s">
        <v>329</v>
      </c>
      <c r="E3149" s="56" t="s">
        <v>351</v>
      </c>
      <c r="F3149" s="56" t="s">
        <v>352</v>
      </c>
      <c r="G3149" s="66">
        <v>1.8988779453845384E-3</v>
      </c>
      <c r="H3149" s="65">
        <v>0</v>
      </c>
      <c r="I3149" s="47">
        <f t="shared" si="294"/>
        <v>0</v>
      </c>
      <c r="J3149" s="65">
        <v>0</v>
      </c>
      <c r="K3149" s="48">
        <f t="shared" si="295"/>
        <v>0</v>
      </c>
      <c r="L3149" s="65">
        <v>0</v>
      </c>
      <c r="M3149" s="60">
        <f t="shared" si="296"/>
        <v>0</v>
      </c>
      <c r="N3149" s="49">
        <v>543</v>
      </c>
      <c r="O3149" s="62">
        <f t="shared" si="297"/>
        <v>1.0310907243438043</v>
      </c>
      <c r="P3149" s="50">
        <f t="shared" si="298"/>
        <v>543</v>
      </c>
      <c r="Q3149" s="51">
        <f t="shared" si="299"/>
        <v>1.0310907243438043</v>
      </c>
      <c r="R3149" s="46" t="s">
        <v>7307</v>
      </c>
    </row>
    <row r="3150" spans="1:18" ht="16.5" hidden="1" customHeight="1" x14ac:dyDescent="0.15">
      <c r="A3150" s="56" t="s">
        <v>2717</v>
      </c>
      <c r="B3150" s="98" t="s">
        <v>2718</v>
      </c>
      <c r="C3150" s="98" t="s">
        <v>2719</v>
      </c>
      <c r="D3150" s="56" t="s">
        <v>329</v>
      </c>
      <c r="E3150" s="56" t="s">
        <v>351</v>
      </c>
      <c r="F3150" s="56" t="s">
        <v>352</v>
      </c>
      <c r="G3150" s="66">
        <v>1.9751766008213453E-3</v>
      </c>
      <c r="H3150" s="65">
        <v>0</v>
      </c>
      <c r="I3150" s="47">
        <f t="shared" si="294"/>
        <v>0</v>
      </c>
      <c r="J3150" s="65">
        <v>0</v>
      </c>
      <c r="K3150" s="48">
        <f t="shared" si="295"/>
        <v>0</v>
      </c>
      <c r="L3150" s="65">
        <v>0</v>
      </c>
      <c r="M3150" s="60">
        <f t="shared" si="296"/>
        <v>0</v>
      </c>
      <c r="N3150" s="49">
        <v>510</v>
      </c>
      <c r="O3150" s="62">
        <f t="shared" si="297"/>
        <v>1.0073400664188861</v>
      </c>
      <c r="P3150" s="50">
        <f t="shared" si="298"/>
        <v>510</v>
      </c>
      <c r="Q3150" s="51">
        <f t="shared" si="299"/>
        <v>1.0073400664188861</v>
      </c>
      <c r="R3150" s="46" t="s">
        <v>7307</v>
      </c>
    </row>
    <row r="3151" spans="1:18" ht="16.5" hidden="1" customHeight="1" x14ac:dyDescent="0.15">
      <c r="A3151" s="56" t="s">
        <v>5075</v>
      </c>
      <c r="B3151" s="98" t="s">
        <v>5076</v>
      </c>
      <c r="C3151" s="98" t="s">
        <v>5076</v>
      </c>
      <c r="D3151" s="56" t="s">
        <v>329</v>
      </c>
      <c r="E3151" s="56" t="s">
        <v>1380</v>
      </c>
      <c r="F3151" s="56" t="s">
        <v>1381</v>
      </c>
      <c r="G3151" s="66">
        <v>1</v>
      </c>
      <c r="H3151" s="65">
        <v>0</v>
      </c>
      <c r="I3151" s="47">
        <f t="shared" si="294"/>
        <v>0</v>
      </c>
      <c r="J3151" s="65">
        <v>0</v>
      </c>
      <c r="K3151" s="48">
        <f t="shared" si="295"/>
        <v>0</v>
      </c>
      <c r="L3151" s="65">
        <v>0</v>
      </c>
      <c r="M3151" s="60">
        <f t="shared" si="296"/>
        <v>0</v>
      </c>
      <c r="N3151" s="49">
        <v>1</v>
      </c>
      <c r="O3151" s="62">
        <f t="shared" si="297"/>
        <v>1</v>
      </c>
      <c r="P3151" s="50">
        <f t="shared" si="298"/>
        <v>1</v>
      </c>
      <c r="Q3151" s="51">
        <f t="shared" si="299"/>
        <v>1</v>
      </c>
      <c r="R3151" s="46" t="s">
        <v>7303</v>
      </c>
    </row>
    <row r="3152" spans="1:18" ht="16.5" hidden="1" customHeight="1" x14ac:dyDescent="0.15">
      <c r="A3152" s="56" t="s">
        <v>6872</v>
      </c>
      <c r="B3152" s="98" t="s">
        <v>6873</v>
      </c>
      <c r="C3152" s="98" t="s">
        <v>6873</v>
      </c>
      <c r="D3152" s="56" t="s">
        <v>3659</v>
      </c>
      <c r="E3152" s="56" t="s">
        <v>1380</v>
      </c>
      <c r="F3152" s="56" t="s">
        <v>1381</v>
      </c>
      <c r="G3152" s="66">
        <v>0.5</v>
      </c>
      <c r="H3152" s="65">
        <v>0</v>
      </c>
      <c r="I3152" s="47">
        <f t="shared" si="294"/>
        <v>0</v>
      </c>
      <c r="J3152" s="65">
        <v>0</v>
      </c>
      <c r="K3152" s="48">
        <f t="shared" si="295"/>
        <v>0</v>
      </c>
      <c r="L3152" s="65">
        <v>0</v>
      </c>
      <c r="M3152" s="60">
        <f t="shared" si="296"/>
        <v>0</v>
      </c>
      <c r="N3152" s="49">
        <v>2</v>
      </c>
      <c r="O3152" s="62">
        <f t="shared" si="297"/>
        <v>1</v>
      </c>
      <c r="P3152" s="50">
        <f t="shared" si="298"/>
        <v>2</v>
      </c>
      <c r="Q3152" s="51">
        <f t="shared" si="299"/>
        <v>1</v>
      </c>
      <c r="R3152" s="46" t="s">
        <v>7303</v>
      </c>
    </row>
    <row r="3153" spans="1:18" ht="16.5" hidden="1" customHeight="1" x14ac:dyDescent="0.15">
      <c r="A3153" s="56" t="s">
        <v>3835</v>
      </c>
      <c r="B3153" s="98" t="s">
        <v>3836</v>
      </c>
      <c r="C3153" s="98" t="s">
        <v>3837</v>
      </c>
      <c r="D3153" s="56" t="s">
        <v>329</v>
      </c>
      <c r="E3153" s="56" t="s">
        <v>1380</v>
      </c>
      <c r="F3153" s="56" t="s">
        <v>1381</v>
      </c>
      <c r="G3153" s="66">
        <v>0.1</v>
      </c>
      <c r="H3153" s="65">
        <v>0</v>
      </c>
      <c r="I3153" s="47">
        <f t="shared" si="294"/>
        <v>0</v>
      </c>
      <c r="J3153" s="65">
        <v>0</v>
      </c>
      <c r="K3153" s="48">
        <f t="shared" si="295"/>
        <v>0</v>
      </c>
      <c r="L3153" s="65">
        <v>0</v>
      </c>
      <c r="M3153" s="60">
        <f t="shared" si="296"/>
        <v>0</v>
      </c>
      <c r="N3153" s="49">
        <v>10</v>
      </c>
      <c r="O3153" s="62">
        <f t="shared" si="297"/>
        <v>1</v>
      </c>
      <c r="P3153" s="50">
        <f t="shared" si="298"/>
        <v>10</v>
      </c>
      <c r="Q3153" s="51">
        <f t="shared" si="299"/>
        <v>1</v>
      </c>
      <c r="R3153" s="46" t="s">
        <v>7307</v>
      </c>
    </row>
    <row r="3154" spans="1:18" ht="16.5" hidden="1" customHeight="1" x14ac:dyDescent="0.15">
      <c r="A3154" s="56" t="s">
        <v>2925</v>
      </c>
      <c r="B3154" s="98" t="s">
        <v>2926</v>
      </c>
      <c r="C3154" s="98" t="s">
        <v>2927</v>
      </c>
      <c r="D3154" s="56" t="s">
        <v>350</v>
      </c>
      <c r="E3154" s="56" t="s">
        <v>351</v>
      </c>
      <c r="F3154" s="56" t="s">
        <v>352</v>
      </c>
      <c r="G3154" s="66">
        <v>2.9291561821788731E-3</v>
      </c>
      <c r="H3154" s="65">
        <v>0</v>
      </c>
      <c r="I3154" s="47">
        <f t="shared" si="294"/>
        <v>0</v>
      </c>
      <c r="J3154" s="65">
        <v>0</v>
      </c>
      <c r="K3154" s="48">
        <f t="shared" si="295"/>
        <v>0</v>
      </c>
      <c r="L3154" s="65">
        <v>0</v>
      </c>
      <c r="M3154" s="60">
        <f t="shared" si="296"/>
        <v>0</v>
      </c>
      <c r="N3154" s="49">
        <v>341</v>
      </c>
      <c r="O3154" s="62">
        <f t="shared" si="297"/>
        <v>0.99884225812299576</v>
      </c>
      <c r="P3154" s="50">
        <f t="shared" si="298"/>
        <v>341</v>
      </c>
      <c r="Q3154" s="51">
        <f t="shared" si="299"/>
        <v>0.99884225812299576</v>
      </c>
      <c r="R3154" s="46" t="s">
        <v>7307</v>
      </c>
    </row>
    <row r="3155" spans="1:18" ht="16.5" hidden="1" customHeight="1" x14ac:dyDescent="0.15">
      <c r="A3155" s="56" t="s">
        <v>3439</v>
      </c>
      <c r="B3155" s="98" t="s">
        <v>7818</v>
      </c>
      <c r="C3155" s="98" t="s">
        <v>3440</v>
      </c>
      <c r="D3155" s="56" t="s">
        <v>329</v>
      </c>
      <c r="E3155" s="56" t="s">
        <v>1964</v>
      </c>
      <c r="F3155" s="56" t="s">
        <v>1965</v>
      </c>
      <c r="G3155" s="66">
        <v>6.0198147280018125E-3</v>
      </c>
      <c r="H3155" s="65">
        <v>0</v>
      </c>
      <c r="I3155" s="47">
        <f t="shared" si="294"/>
        <v>0</v>
      </c>
      <c r="J3155" s="65">
        <v>0</v>
      </c>
      <c r="K3155" s="48">
        <f t="shared" si="295"/>
        <v>0</v>
      </c>
      <c r="L3155" s="65">
        <v>0</v>
      </c>
      <c r="M3155" s="60">
        <f t="shared" si="296"/>
        <v>0</v>
      </c>
      <c r="N3155" s="49">
        <v>127</v>
      </c>
      <c r="O3155" s="62">
        <f t="shared" si="297"/>
        <v>0.76451647045623017</v>
      </c>
      <c r="P3155" s="50">
        <f t="shared" si="298"/>
        <v>127</v>
      </c>
      <c r="Q3155" s="51">
        <f t="shared" si="299"/>
        <v>0.76451647045623017</v>
      </c>
      <c r="R3155" s="46" t="s">
        <v>7307</v>
      </c>
    </row>
    <row r="3156" spans="1:18" ht="16.5" hidden="1" customHeight="1" x14ac:dyDescent="0.15">
      <c r="A3156" s="56" t="s">
        <v>6816</v>
      </c>
      <c r="B3156" s="98" t="s">
        <v>6817</v>
      </c>
      <c r="C3156" s="98" t="s">
        <v>6817</v>
      </c>
      <c r="D3156" s="56" t="s">
        <v>4554</v>
      </c>
      <c r="E3156" s="56" t="s">
        <v>1380</v>
      </c>
      <c r="F3156" s="56" t="s">
        <v>1381</v>
      </c>
      <c r="G3156" s="66">
        <v>0.75</v>
      </c>
      <c r="H3156" s="65">
        <v>0</v>
      </c>
      <c r="I3156" s="47">
        <f t="shared" si="294"/>
        <v>0</v>
      </c>
      <c r="J3156" s="65">
        <v>0</v>
      </c>
      <c r="K3156" s="48">
        <f t="shared" si="295"/>
        <v>0</v>
      </c>
      <c r="L3156" s="65">
        <v>0</v>
      </c>
      <c r="M3156" s="60">
        <f t="shared" si="296"/>
        <v>0</v>
      </c>
      <c r="N3156" s="49">
        <v>1</v>
      </c>
      <c r="O3156" s="62">
        <f t="shared" si="297"/>
        <v>0.75</v>
      </c>
      <c r="P3156" s="50">
        <f t="shared" si="298"/>
        <v>1</v>
      </c>
      <c r="Q3156" s="51">
        <f t="shared" si="299"/>
        <v>0.75</v>
      </c>
      <c r="R3156" s="46" t="s">
        <v>7303</v>
      </c>
    </row>
    <row r="3157" spans="1:18" ht="16.5" hidden="1" customHeight="1" x14ac:dyDescent="0.15">
      <c r="A3157" s="56" t="s">
        <v>3392</v>
      </c>
      <c r="B3157" s="98" t="s">
        <v>3393</v>
      </c>
      <c r="C3157" s="98" t="s">
        <v>3394</v>
      </c>
      <c r="D3157" s="56" t="s">
        <v>329</v>
      </c>
      <c r="E3157" s="56" t="s">
        <v>351</v>
      </c>
      <c r="F3157" s="56" t="s">
        <v>352</v>
      </c>
      <c r="G3157" s="66">
        <v>8.2000000000000042E-3</v>
      </c>
      <c r="H3157" s="65">
        <v>0</v>
      </c>
      <c r="I3157" s="47">
        <f t="shared" si="294"/>
        <v>0</v>
      </c>
      <c r="J3157" s="65">
        <v>0</v>
      </c>
      <c r="K3157" s="48">
        <f t="shared" si="295"/>
        <v>0</v>
      </c>
      <c r="L3157" s="65">
        <v>0</v>
      </c>
      <c r="M3157" s="60">
        <f t="shared" si="296"/>
        <v>0</v>
      </c>
      <c r="N3157" s="49">
        <v>89</v>
      </c>
      <c r="O3157" s="62">
        <f t="shared" si="297"/>
        <v>0.72980000000000034</v>
      </c>
      <c r="P3157" s="50">
        <f t="shared" si="298"/>
        <v>89</v>
      </c>
      <c r="Q3157" s="51">
        <f t="shared" si="299"/>
        <v>0.72980000000000034</v>
      </c>
      <c r="R3157" s="46" t="s">
        <v>7307</v>
      </c>
    </row>
    <row r="3158" spans="1:18" ht="16.5" hidden="1" customHeight="1" x14ac:dyDescent="0.15">
      <c r="A3158" s="56" t="s">
        <v>1946</v>
      </c>
      <c r="B3158" s="98" t="s">
        <v>1947</v>
      </c>
      <c r="C3158" s="98" t="s">
        <v>1783</v>
      </c>
      <c r="D3158" s="56" t="s">
        <v>329</v>
      </c>
      <c r="E3158" s="56" t="s">
        <v>9589</v>
      </c>
      <c r="F3158" s="56" t="s">
        <v>9590</v>
      </c>
      <c r="G3158" s="66">
        <v>0.70378634582603361</v>
      </c>
      <c r="H3158" s="65">
        <v>0</v>
      </c>
      <c r="I3158" s="47">
        <f t="shared" si="294"/>
        <v>0</v>
      </c>
      <c r="J3158" s="65">
        <v>0</v>
      </c>
      <c r="K3158" s="48">
        <f t="shared" si="295"/>
        <v>0</v>
      </c>
      <c r="L3158" s="65">
        <v>0</v>
      </c>
      <c r="M3158" s="60">
        <f t="shared" si="296"/>
        <v>0</v>
      </c>
      <c r="N3158" s="49">
        <v>1</v>
      </c>
      <c r="O3158" s="62">
        <f t="shared" si="297"/>
        <v>0.70378634582603361</v>
      </c>
      <c r="P3158" s="50">
        <f t="shared" si="298"/>
        <v>1</v>
      </c>
      <c r="Q3158" s="51">
        <f t="shared" si="299"/>
        <v>0.70378634582603361</v>
      </c>
      <c r="R3158" s="46" t="s">
        <v>7301</v>
      </c>
    </row>
    <row r="3159" spans="1:18" ht="16.5" hidden="1" customHeight="1" x14ac:dyDescent="0.15">
      <c r="A3159" s="56" t="s">
        <v>3708</v>
      </c>
      <c r="B3159" s="98" t="s">
        <v>3709</v>
      </c>
      <c r="C3159" s="98" t="s">
        <v>3709</v>
      </c>
      <c r="D3159" s="56" t="s">
        <v>350</v>
      </c>
      <c r="E3159" s="56" t="s">
        <v>351</v>
      </c>
      <c r="F3159" s="56" t="s">
        <v>352</v>
      </c>
      <c r="G3159" s="66">
        <v>0.1</v>
      </c>
      <c r="H3159" s="65">
        <v>0</v>
      </c>
      <c r="I3159" s="47">
        <f t="shared" si="294"/>
        <v>0</v>
      </c>
      <c r="J3159" s="65">
        <v>0</v>
      </c>
      <c r="K3159" s="48">
        <f t="shared" si="295"/>
        <v>0</v>
      </c>
      <c r="L3159" s="65">
        <v>0</v>
      </c>
      <c r="M3159" s="60">
        <f t="shared" si="296"/>
        <v>0</v>
      </c>
      <c r="N3159" s="49">
        <v>7</v>
      </c>
      <c r="O3159" s="62">
        <f t="shared" si="297"/>
        <v>0.70000000000000007</v>
      </c>
      <c r="P3159" s="50">
        <f t="shared" si="298"/>
        <v>7</v>
      </c>
      <c r="Q3159" s="51">
        <f t="shared" si="299"/>
        <v>0.70000000000000007</v>
      </c>
      <c r="R3159" s="46" t="s">
        <v>7307</v>
      </c>
    </row>
    <row r="3160" spans="1:18" ht="16.5" hidden="1" customHeight="1" x14ac:dyDescent="0.15">
      <c r="A3160" s="56" t="s">
        <v>3093</v>
      </c>
      <c r="B3160" s="98" t="s">
        <v>3094</v>
      </c>
      <c r="C3160" s="98" t="s">
        <v>3095</v>
      </c>
      <c r="D3160" s="56" t="s">
        <v>329</v>
      </c>
      <c r="E3160" s="56" t="s">
        <v>351</v>
      </c>
      <c r="F3160" s="56" t="s">
        <v>352</v>
      </c>
      <c r="G3160" s="66">
        <v>1.8948962758523909E-3</v>
      </c>
      <c r="H3160" s="65">
        <v>0</v>
      </c>
      <c r="I3160" s="47">
        <f t="shared" si="294"/>
        <v>0</v>
      </c>
      <c r="J3160" s="65">
        <v>0</v>
      </c>
      <c r="K3160" s="48">
        <f t="shared" si="295"/>
        <v>0</v>
      </c>
      <c r="L3160" s="65">
        <v>0</v>
      </c>
      <c r="M3160" s="60">
        <f t="shared" si="296"/>
        <v>0</v>
      </c>
      <c r="N3160" s="49">
        <v>302</v>
      </c>
      <c r="O3160" s="62">
        <f t="shared" si="297"/>
        <v>0.57225867530742203</v>
      </c>
      <c r="P3160" s="50">
        <f t="shared" si="298"/>
        <v>302</v>
      </c>
      <c r="Q3160" s="51">
        <f t="shared" si="299"/>
        <v>0.57225867530742203</v>
      </c>
      <c r="R3160" s="46" t="s">
        <v>7307</v>
      </c>
    </row>
    <row r="3161" spans="1:18" ht="16.5" hidden="1" customHeight="1" x14ac:dyDescent="0.15">
      <c r="A3161" s="56" t="s">
        <v>3058</v>
      </c>
      <c r="B3161" s="98" t="s">
        <v>3059</v>
      </c>
      <c r="C3161" s="98" t="s">
        <v>3060</v>
      </c>
      <c r="D3161" s="56" t="s">
        <v>329</v>
      </c>
      <c r="E3161" s="56" t="s">
        <v>351</v>
      </c>
      <c r="F3161" s="56" t="s">
        <v>352</v>
      </c>
      <c r="G3161" s="66">
        <v>2.1678468323449002E-3</v>
      </c>
      <c r="H3161" s="65">
        <v>0</v>
      </c>
      <c r="I3161" s="47">
        <f t="shared" si="294"/>
        <v>0</v>
      </c>
      <c r="J3161" s="65">
        <v>0</v>
      </c>
      <c r="K3161" s="48">
        <f t="shared" si="295"/>
        <v>0</v>
      </c>
      <c r="L3161" s="65">
        <v>0</v>
      </c>
      <c r="M3161" s="60">
        <f t="shared" si="296"/>
        <v>0</v>
      </c>
      <c r="N3161" s="49">
        <v>248</v>
      </c>
      <c r="O3161" s="62">
        <f t="shared" si="297"/>
        <v>0.53762601442153524</v>
      </c>
      <c r="P3161" s="50">
        <f t="shared" si="298"/>
        <v>248</v>
      </c>
      <c r="Q3161" s="51">
        <f t="shared" si="299"/>
        <v>0.53762601442153524</v>
      </c>
      <c r="R3161" s="46" t="s">
        <v>7307</v>
      </c>
    </row>
    <row r="3162" spans="1:18" ht="16.5" hidden="1" customHeight="1" x14ac:dyDescent="0.15">
      <c r="A3162" s="56" t="s">
        <v>7142</v>
      </c>
      <c r="B3162" s="98" t="s">
        <v>7143</v>
      </c>
      <c r="C3162" s="98" t="s">
        <v>7144</v>
      </c>
      <c r="D3162" s="56" t="s">
        <v>329</v>
      </c>
      <c r="E3162" s="56" t="s">
        <v>1380</v>
      </c>
      <c r="F3162" s="56" t="s">
        <v>1381</v>
      </c>
      <c r="G3162" s="66">
        <v>0.5</v>
      </c>
      <c r="H3162" s="65">
        <v>0</v>
      </c>
      <c r="I3162" s="47">
        <f t="shared" si="294"/>
        <v>0</v>
      </c>
      <c r="J3162" s="65">
        <v>0</v>
      </c>
      <c r="K3162" s="48">
        <f t="shared" si="295"/>
        <v>0</v>
      </c>
      <c r="L3162" s="65">
        <v>0</v>
      </c>
      <c r="M3162" s="60">
        <f t="shared" si="296"/>
        <v>0</v>
      </c>
      <c r="N3162" s="49">
        <v>1</v>
      </c>
      <c r="O3162" s="62">
        <f t="shared" si="297"/>
        <v>0.5</v>
      </c>
      <c r="P3162" s="50">
        <f t="shared" si="298"/>
        <v>1</v>
      </c>
      <c r="Q3162" s="51">
        <f t="shared" si="299"/>
        <v>0.5</v>
      </c>
      <c r="R3162" s="46" t="s">
        <v>7303</v>
      </c>
    </row>
    <row r="3163" spans="1:18" ht="16.5" hidden="1" customHeight="1" x14ac:dyDescent="0.15">
      <c r="A3163" s="56" t="s">
        <v>4626</v>
      </c>
      <c r="B3163" s="98" t="s">
        <v>4627</v>
      </c>
      <c r="C3163" s="98" t="s">
        <v>4627</v>
      </c>
      <c r="D3163" s="56" t="s">
        <v>350</v>
      </c>
      <c r="E3163" s="56" t="s">
        <v>1380</v>
      </c>
      <c r="F3163" s="56" t="s">
        <v>1381</v>
      </c>
      <c r="G3163" s="66">
        <v>7.5000000000000023E-3</v>
      </c>
      <c r="H3163" s="65">
        <v>0</v>
      </c>
      <c r="I3163" s="47">
        <f t="shared" si="294"/>
        <v>0</v>
      </c>
      <c r="J3163" s="65">
        <v>0</v>
      </c>
      <c r="K3163" s="48">
        <f t="shared" si="295"/>
        <v>0</v>
      </c>
      <c r="L3163" s="65">
        <v>0</v>
      </c>
      <c r="M3163" s="60">
        <f t="shared" si="296"/>
        <v>0</v>
      </c>
      <c r="N3163" s="49">
        <v>60</v>
      </c>
      <c r="O3163" s="62">
        <f t="shared" si="297"/>
        <v>0.45000000000000012</v>
      </c>
      <c r="P3163" s="50">
        <f t="shared" si="298"/>
        <v>60</v>
      </c>
      <c r="Q3163" s="51">
        <f t="shared" si="299"/>
        <v>0.45000000000000012</v>
      </c>
      <c r="R3163" s="46" t="s">
        <v>7302</v>
      </c>
    </row>
    <row r="3164" spans="1:18" ht="16.5" hidden="1" customHeight="1" x14ac:dyDescent="0.15">
      <c r="A3164" s="56" t="s">
        <v>2648</v>
      </c>
      <c r="B3164" s="56" t="s">
        <v>2649</v>
      </c>
      <c r="C3164" s="56" t="s">
        <v>2650</v>
      </c>
      <c r="D3164" s="56" t="s">
        <v>329</v>
      </c>
      <c r="E3164" s="56" t="s">
        <v>330</v>
      </c>
      <c r="F3164" s="56" t="s">
        <v>331</v>
      </c>
      <c r="G3164" s="66">
        <v>1.8985082479826623E-3</v>
      </c>
      <c r="H3164" s="65">
        <v>7197</v>
      </c>
      <c r="I3164" s="47">
        <f t="shared" si="294"/>
        <v>13.663563860731221</v>
      </c>
      <c r="J3164" s="65">
        <v>0</v>
      </c>
      <c r="K3164" s="48">
        <f t="shared" si="295"/>
        <v>0</v>
      </c>
      <c r="L3164" s="65">
        <v>0</v>
      </c>
      <c r="M3164" s="60">
        <f t="shared" si="296"/>
        <v>0</v>
      </c>
      <c r="N3164" s="49">
        <v>0</v>
      </c>
      <c r="O3164" s="62">
        <f t="shared" si="297"/>
        <v>0</v>
      </c>
      <c r="P3164" s="50">
        <f t="shared" si="298"/>
        <v>7197</v>
      </c>
      <c r="Q3164" s="51">
        <f t="shared" si="299"/>
        <v>13.663563860731221</v>
      </c>
      <c r="R3164" s="46" t="s">
        <v>7307</v>
      </c>
    </row>
    <row r="3165" spans="1:18" ht="16.5" hidden="1" customHeight="1" x14ac:dyDescent="0.15">
      <c r="A3165" s="56" t="s">
        <v>2651</v>
      </c>
      <c r="B3165" s="56" t="s">
        <v>2652</v>
      </c>
      <c r="C3165" s="56" t="s">
        <v>2653</v>
      </c>
      <c r="D3165" s="56" t="s">
        <v>350</v>
      </c>
      <c r="E3165" s="56" t="s">
        <v>330</v>
      </c>
      <c r="F3165" s="56" t="s">
        <v>331</v>
      </c>
      <c r="G3165" s="66">
        <v>2.9196734419633594E-3</v>
      </c>
      <c r="H3165" s="65">
        <v>3761</v>
      </c>
      <c r="I3165" s="47">
        <f t="shared" si="294"/>
        <v>10.980891815224195</v>
      </c>
      <c r="J3165" s="65">
        <v>0</v>
      </c>
      <c r="K3165" s="48">
        <f t="shared" si="295"/>
        <v>0</v>
      </c>
      <c r="L3165" s="65">
        <v>0</v>
      </c>
      <c r="M3165" s="60">
        <f t="shared" si="296"/>
        <v>0</v>
      </c>
      <c r="N3165" s="49">
        <v>0</v>
      </c>
      <c r="O3165" s="62">
        <f t="shared" si="297"/>
        <v>0</v>
      </c>
      <c r="P3165" s="50">
        <f t="shared" si="298"/>
        <v>3761</v>
      </c>
      <c r="Q3165" s="51">
        <f t="shared" si="299"/>
        <v>10.980891815224195</v>
      </c>
      <c r="R3165" s="46" t="s">
        <v>7307</v>
      </c>
    </row>
    <row r="3166" spans="1:18" ht="16.5" hidden="1" customHeight="1" x14ac:dyDescent="0.15">
      <c r="A3166" s="56" t="s">
        <v>2654</v>
      </c>
      <c r="B3166" s="56" t="s">
        <v>2655</v>
      </c>
      <c r="C3166" s="56" t="s">
        <v>2656</v>
      </c>
      <c r="D3166" s="56" t="s">
        <v>350</v>
      </c>
      <c r="E3166" s="56" t="s">
        <v>330</v>
      </c>
      <c r="F3166" s="56" t="s">
        <v>331</v>
      </c>
      <c r="G3166" s="66">
        <v>1.886323114538901E-3</v>
      </c>
      <c r="H3166" s="65">
        <v>26861</v>
      </c>
      <c r="I3166" s="47">
        <f t="shared" si="294"/>
        <v>50.66852517962942</v>
      </c>
      <c r="J3166" s="65">
        <v>0</v>
      </c>
      <c r="K3166" s="48">
        <f t="shared" si="295"/>
        <v>0</v>
      </c>
      <c r="L3166" s="65">
        <v>0</v>
      </c>
      <c r="M3166" s="60">
        <f t="shared" si="296"/>
        <v>0</v>
      </c>
      <c r="N3166" s="49">
        <v>0</v>
      </c>
      <c r="O3166" s="62">
        <f t="shared" si="297"/>
        <v>0</v>
      </c>
      <c r="P3166" s="50">
        <f t="shared" si="298"/>
        <v>26861</v>
      </c>
      <c r="Q3166" s="51">
        <f t="shared" si="299"/>
        <v>50.66852517962942</v>
      </c>
      <c r="R3166" s="46" t="s">
        <v>7307</v>
      </c>
    </row>
    <row r="3167" spans="1:18" ht="16.5" hidden="1" customHeight="1" x14ac:dyDescent="0.15">
      <c r="A3167" s="56" t="s">
        <v>2657</v>
      </c>
      <c r="B3167" s="56" t="s">
        <v>2658</v>
      </c>
      <c r="C3167" s="56" t="s">
        <v>2659</v>
      </c>
      <c r="D3167" s="56" t="s">
        <v>350</v>
      </c>
      <c r="E3167" s="56" t="s">
        <v>330</v>
      </c>
      <c r="F3167" s="56" t="s">
        <v>331</v>
      </c>
      <c r="G3167" s="66">
        <v>2.9077936320082666E-3</v>
      </c>
      <c r="H3167" s="65">
        <v>10594</v>
      </c>
      <c r="I3167" s="47">
        <f t="shared" si="294"/>
        <v>30.805165737495575</v>
      </c>
      <c r="J3167" s="65">
        <v>0</v>
      </c>
      <c r="K3167" s="48">
        <f t="shared" si="295"/>
        <v>0</v>
      </c>
      <c r="L3167" s="65">
        <v>0</v>
      </c>
      <c r="M3167" s="60">
        <f t="shared" si="296"/>
        <v>0</v>
      </c>
      <c r="N3167" s="49">
        <v>0</v>
      </c>
      <c r="O3167" s="62">
        <f t="shared" si="297"/>
        <v>0</v>
      </c>
      <c r="P3167" s="50">
        <f t="shared" si="298"/>
        <v>10594</v>
      </c>
      <c r="Q3167" s="51">
        <f t="shared" si="299"/>
        <v>30.805165737495575</v>
      </c>
      <c r="R3167" s="46" t="s">
        <v>7307</v>
      </c>
    </row>
    <row r="3168" spans="1:18" ht="16.5" hidden="1" customHeight="1" x14ac:dyDescent="0.15">
      <c r="A3168" s="56" t="s">
        <v>2660</v>
      </c>
      <c r="B3168" s="56" t="s">
        <v>2661</v>
      </c>
      <c r="C3168" s="56" t="s">
        <v>2662</v>
      </c>
      <c r="D3168" s="56" t="s">
        <v>350</v>
      </c>
      <c r="E3168" s="56" t="s">
        <v>330</v>
      </c>
      <c r="F3168" s="56" t="s">
        <v>331</v>
      </c>
      <c r="G3168" s="66">
        <v>1.8823062300226696E-3</v>
      </c>
      <c r="H3168" s="65">
        <v>74165</v>
      </c>
      <c r="I3168" s="47">
        <f t="shared" si="294"/>
        <v>139.60124154963128</v>
      </c>
      <c r="J3168" s="65">
        <v>0</v>
      </c>
      <c r="K3168" s="48">
        <f t="shared" si="295"/>
        <v>0</v>
      </c>
      <c r="L3168" s="65">
        <v>0</v>
      </c>
      <c r="M3168" s="60">
        <f t="shared" si="296"/>
        <v>0</v>
      </c>
      <c r="N3168" s="49">
        <v>0</v>
      </c>
      <c r="O3168" s="62">
        <f t="shared" si="297"/>
        <v>0</v>
      </c>
      <c r="P3168" s="50">
        <f t="shared" si="298"/>
        <v>74165</v>
      </c>
      <c r="Q3168" s="51">
        <f t="shared" si="299"/>
        <v>139.60124154963128</v>
      </c>
      <c r="R3168" s="46" t="s">
        <v>7307</v>
      </c>
    </row>
    <row r="3169" spans="1:18" ht="16.5" hidden="1" customHeight="1" x14ac:dyDescent="0.15">
      <c r="A3169" s="56" t="s">
        <v>2663</v>
      </c>
      <c r="B3169" s="56" t="s">
        <v>2664</v>
      </c>
      <c r="C3169" s="56" t="s">
        <v>2665</v>
      </c>
      <c r="D3169" s="56" t="s">
        <v>329</v>
      </c>
      <c r="E3169" s="56" t="s">
        <v>330</v>
      </c>
      <c r="F3169" s="56" t="s">
        <v>331</v>
      </c>
      <c r="G3169" s="66">
        <v>5.3211457546998809E-3</v>
      </c>
      <c r="H3169" s="65">
        <v>54237</v>
      </c>
      <c r="I3169" s="47">
        <f t="shared" si="294"/>
        <v>288.60298229765743</v>
      </c>
      <c r="J3169" s="65">
        <v>0</v>
      </c>
      <c r="K3169" s="48">
        <f t="shared" si="295"/>
        <v>0</v>
      </c>
      <c r="L3169" s="65">
        <v>0</v>
      </c>
      <c r="M3169" s="60">
        <f t="shared" si="296"/>
        <v>0</v>
      </c>
      <c r="N3169" s="49">
        <v>0</v>
      </c>
      <c r="O3169" s="62">
        <f t="shared" si="297"/>
        <v>0</v>
      </c>
      <c r="P3169" s="50">
        <f t="shared" si="298"/>
        <v>54237</v>
      </c>
      <c r="Q3169" s="51">
        <f t="shared" si="299"/>
        <v>288.60298229765743</v>
      </c>
      <c r="R3169" s="46" t="s">
        <v>7307</v>
      </c>
    </row>
    <row r="3170" spans="1:18" ht="16.5" hidden="1" customHeight="1" x14ac:dyDescent="0.15">
      <c r="A3170" s="56" t="s">
        <v>2666</v>
      </c>
      <c r="B3170" s="56" t="s">
        <v>2667</v>
      </c>
      <c r="C3170" s="56" t="s">
        <v>2668</v>
      </c>
      <c r="D3170" s="56" t="s">
        <v>350</v>
      </c>
      <c r="E3170" s="56" t="s">
        <v>330</v>
      </c>
      <c r="F3170" s="56" t="s">
        <v>331</v>
      </c>
      <c r="G3170" s="66">
        <v>2.8528252960115818E-3</v>
      </c>
      <c r="H3170" s="65">
        <v>5596</v>
      </c>
      <c r="I3170" s="47">
        <f t="shared" si="294"/>
        <v>15.964410356480812</v>
      </c>
      <c r="J3170" s="65">
        <v>0</v>
      </c>
      <c r="K3170" s="48">
        <f t="shared" si="295"/>
        <v>0</v>
      </c>
      <c r="L3170" s="65">
        <v>0</v>
      </c>
      <c r="M3170" s="60">
        <f t="shared" si="296"/>
        <v>0</v>
      </c>
      <c r="N3170" s="49">
        <v>0</v>
      </c>
      <c r="O3170" s="62">
        <f t="shared" si="297"/>
        <v>0</v>
      </c>
      <c r="P3170" s="50">
        <f t="shared" si="298"/>
        <v>5596</v>
      </c>
      <c r="Q3170" s="51">
        <f t="shared" si="299"/>
        <v>15.964410356480812</v>
      </c>
      <c r="R3170" s="46" t="s">
        <v>7307</v>
      </c>
    </row>
    <row r="3171" spans="1:18" ht="16.5" hidden="1" customHeight="1" x14ac:dyDescent="0.15">
      <c r="A3171" s="56" t="s">
        <v>2669</v>
      </c>
      <c r="B3171" s="56" t="s">
        <v>2670</v>
      </c>
      <c r="C3171" s="56" t="s">
        <v>2671</v>
      </c>
      <c r="D3171" s="56" t="s">
        <v>329</v>
      </c>
      <c r="E3171" s="56" t="s">
        <v>330</v>
      </c>
      <c r="F3171" s="56" t="s">
        <v>331</v>
      </c>
      <c r="G3171" s="66">
        <v>5.3045883351878686E-3</v>
      </c>
      <c r="H3171" s="65">
        <v>13709</v>
      </c>
      <c r="I3171" s="47">
        <f t="shared" si="294"/>
        <v>72.720601487090491</v>
      </c>
      <c r="J3171" s="65">
        <v>0</v>
      </c>
      <c r="K3171" s="48">
        <f t="shared" si="295"/>
        <v>0</v>
      </c>
      <c r="L3171" s="65">
        <v>0</v>
      </c>
      <c r="M3171" s="60">
        <f t="shared" si="296"/>
        <v>0</v>
      </c>
      <c r="N3171" s="49">
        <v>0</v>
      </c>
      <c r="O3171" s="62">
        <f t="shared" si="297"/>
        <v>0</v>
      </c>
      <c r="P3171" s="50">
        <f t="shared" si="298"/>
        <v>13709</v>
      </c>
      <c r="Q3171" s="51">
        <f t="shared" si="299"/>
        <v>72.720601487090491</v>
      </c>
      <c r="R3171" s="46" t="s">
        <v>7307</v>
      </c>
    </row>
    <row r="3172" spans="1:18" ht="16.5" hidden="1" customHeight="1" x14ac:dyDescent="0.15">
      <c r="A3172" s="56" t="s">
        <v>2637</v>
      </c>
      <c r="B3172" s="98" t="s">
        <v>2638</v>
      </c>
      <c r="C3172" s="98" t="s">
        <v>2638</v>
      </c>
      <c r="D3172" s="56" t="s">
        <v>350</v>
      </c>
      <c r="E3172" s="56" t="s">
        <v>351</v>
      </c>
      <c r="F3172" s="56" t="s">
        <v>352</v>
      </c>
      <c r="G3172" s="66">
        <v>5.0000000000000001E-3</v>
      </c>
      <c r="H3172" s="65">
        <v>0</v>
      </c>
      <c r="I3172" s="47">
        <f t="shared" si="294"/>
        <v>0</v>
      </c>
      <c r="J3172" s="65">
        <v>0</v>
      </c>
      <c r="K3172" s="48">
        <f t="shared" si="295"/>
        <v>0</v>
      </c>
      <c r="L3172" s="65">
        <v>0</v>
      </c>
      <c r="M3172" s="60">
        <f t="shared" si="296"/>
        <v>0</v>
      </c>
      <c r="N3172" s="49">
        <v>84</v>
      </c>
      <c r="O3172" s="62">
        <f t="shared" si="297"/>
        <v>0.42</v>
      </c>
      <c r="P3172" s="50">
        <f t="shared" si="298"/>
        <v>84</v>
      </c>
      <c r="Q3172" s="51">
        <f t="shared" si="299"/>
        <v>0.42</v>
      </c>
      <c r="R3172" s="46" t="s">
        <v>7307</v>
      </c>
    </row>
    <row r="3173" spans="1:18" ht="16.5" hidden="1" customHeight="1" x14ac:dyDescent="0.15">
      <c r="A3173" s="56" t="s">
        <v>1146</v>
      </c>
      <c r="B3173" s="98" t="s">
        <v>1147</v>
      </c>
      <c r="C3173" s="98" t="s">
        <v>1147</v>
      </c>
      <c r="D3173" s="56" t="s">
        <v>350</v>
      </c>
      <c r="E3173" s="56" t="s">
        <v>330</v>
      </c>
      <c r="F3173" s="56" t="s">
        <v>331</v>
      </c>
      <c r="G3173" s="66">
        <v>0.1</v>
      </c>
      <c r="H3173" s="65">
        <v>0</v>
      </c>
      <c r="I3173" s="47">
        <f t="shared" si="294"/>
        <v>0</v>
      </c>
      <c r="J3173" s="65">
        <v>0</v>
      </c>
      <c r="K3173" s="48">
        <f t="shared" si="295"/>
        <v>0</v>
      </c>
      <c r="L3173" s="65">
        <v>0</v>
      </c>
      <c r="M3173" s="60">
        <f t="shared" si="296"/>
        <v>0</v>
      </c>
      <c r="N3173" s="49">
        <v>4</v>
      </c>
      <c r="O3173" s="62">
        <f t="shared" si="297"/>
        <v>0.4</v>
      </c>
      <c r="P3173" s="50">
        <f t="shared" si="298"/>
        <v>4</v>
      </c>
      <c r="Q3173" s="51">
        <f t="shared" si="299"/>
        <v>0.4</v>
      </c>
      <c r="R3173" s="46" t="s">
        <v>7299</v>
      </c>
    </row>
    <row r="3174" spans="1:18" ht="16.5" hidden="1" customHeight="1" x14ac:dyDescent="0.15">
      <c r="A3174" s="56" t="s">
        <v>2675</v>
      </c>
      <c r="B3174" s="56" t="s">
        <v>2676</v>
      </c>
      <c r="C3174" s="56" t="s">
        <v>2677</v>
      </c>
      <c r="D3174" s="56" t="s">
        <v>329</v>
      </c>
      <c r="E3174" s="56" t="s">
        <v>330</v>
      </c>
      <c r="F3174" s="56" t="s">
        <v>331</v>
      </c>
      <c r="G3174" s="66">
        <v>1.8805983430249665E-3</v>
      </c>
      <c r="H3174" s="65">
        <v>14834</v>
      </c>
      <c r="I3174" s="47">
        <f t="shared" si="294"/>
        <v>27.896795820432352</v>
      </c>
      <c r="J3174" s="65">
        <v>0</v>
      </c>
      <c r="K3174" s="48">
        <f t="shared" si="295"/>
        <v>0</v>
      </c>
      <c r="L3174" s="65">
        <v>0</v>
      </c>
      <c r="M3174" s="60">
        <f t="shared" si="296"/>
        <v>0</v>
      </c>
      <c r="N3174" s="49">
        <v>0</v>
      </c>
      <c r="O3174" s="62">
        <f t="shared" si="297"/>
        <v>0</v>
      </c>
      <c r="P3174" s="50">
        <f t="shared" si="298"/>
        <v>14834</v>
      </c>
      <c r="Q3174" s="51">
        <f t="shared" si="299"/>
        <v>27.896795820432352</v>
      </c>
      <c r="R3174" s="46" t="s">
        <v>7307</v>
      </c>
    </row>
    <row r="3175" spans="1:18" ht="16.5" hidden="1" customHeight="1" x14ac:dyDescent="0.15">
      <c r="A3175" s="56" t="s">
        <v>1065</v>
      </c>
      <c r="B3175" s="98" t="s">
        <v>1066</v>
      </c>
      <c r="C3175" s="98" t="s">
        <v>1066</v>
      </c>
      <c r="D3175" s="56" t="s">
        <v>329</v>
      </c>
      <c r="E3175" s="56" t="s">
        <v>568</v>
      </c>
      <c r="F3175" s="56" t="s">
        <v>569</v>
      </c>
      <c r="G3175" s="66">
        <v>8.5500000000000007E-2</v>
      </c>
      <c r="H3175" s="65">
        <v>0</v>
      </c>
      <c r="I3175" s="47">
        <f t="shared" si="294"/>
        <v>0</v>
      </c>
      <c r="J3175" s="65">
        <v>0</v>
      </c>
      <c r="K3175" s="48">
        <f t="shared" si="295"/>
        <v>0</v>
      </c>
      <c r="L3175" s="65">
        <v>0</v>
      </c>
      <c r="M3175" s="60">
        <f t="shared" si="296"/>
        <v>0</v>
      </c>
      <c r="N3175" s="49">
        <v>4</v>
      </c>
      <c r="O3175" s="62">
        <f t="shared" si="297"/>
        <v>0.34200000000000003</v>
      </c>
      <c r="P3175" s="50">
        <f t="shared" si="298"/>
        <v>4</v>
      </c>
      <c r="Q3175" s="51">
        <f t="shared" si="299"/>
        <v>0.34200000000000003</v>
      </c>
      <c r="R3175" s="46" t="s">
        <v>7299</v>
      </c>
    </row>
    <row r="3176" spans="1:18" ht="16.5" hidden="1" customHeight="1" x14ac:dyDescent="0.15">
      <c r="A3176" s="56" t="s">
        <v>3668</v>
      </c>
      <c r="B3176" s="98" t="s">
        <v>3669</v>
      </c>
      <c r="C3176" s="98" t="s">
        <v>3670</v>
      </c>
      <c r="D3176" s="56" t="s">
        <v>329</v>
      </c>
      <c r="E3176" s="56" t="s">
        <v>1380</v>
      </c>
      <c r="F3176" s="56" t="s">
        <v>1381</v>
      </c>
      <c r="G3176" s="66">
        <v>0.10457167832167835</v>
      </c>
      <c r="H3176" s="65">
        <v>0</v>
      </c>
      <c r="I3176" s="47">
        <f t="shared" si="294"/>
        <v>0</v>
      </c>
      <c r="J3176" s="65">
        <v>0</v>
      </c>
      <c r="K3176" s="48">
        <f t="shared" si="295"/>
        <v>0</v>
      </c>
      <c r="L3176" s="65">
        <v>0</v>
      </c>
      <c r="M3176" s="60">
        <f t="shared" si="296"/>
        <v>0</v>
      </c>
      <c r="N3176" s="49">
        <v>3</v>
      </c>
      <c r="O3176" s="62">
        <f t="shared" si="297"/>
        <v>0.31371503496503506</v>
      </c>
      <c r="P3176" s="50">
        <f t="shared" si="298"/>
        <v>3</v>
      </c>
      <c r="Q3176" s="51">
        <f t="shared" si="299"/>
        <v>0.31371503496503506</v>
      </c>
      <c r="R3176" s="46" t="s">
        <v>7307</v>
      </c>
    </row>
    <row r="3177" spans="1:18" ht="16.5" hidden="1" customHeight="1" x14ac:dyDescent="0.15">
      <c r="A3177" s="56" t="s">
        <v>1063</v>
      </c>
      <c r="B3177" s="98" t="s">
        <v>1064</v>
      </c>
      <c r="C3177" s="98" t="s">
        <v>1064</v>
      </c>
      <c r="D3177" s="56" t="s">
        <v>329</v>
      </c>
      <c r="E3177" s="56" t="s">
        <v>334</v>
      </c>
      <c r="F3177" s="56" t="s">
        <v>335</v>
      </c>
      <c r="G3177" s="66">
        <v>0.10000000000000002</v>
      </c>
      <c r="H3177" s="65">
        <v>0</v>
      </c>
      <c r="I3177" s="47">
        <f t="shared" si="294"/>
        <v>0</v>
      </c>
      <c r="J3177" s="65">
        <v>0</v>
      </c>
      <c r="K3177" s="48">
        <f t="shared" si="295"/>
        <v>0</v>
      </c>
      <c r="L3177" s="65">
        <v>0</v>
      </c>
      <c r="M3177" s="60">
        <f t="shared" si="296"/>
        <v>0</v>
      </c>
      <c r="N3177" s="49">
        <v>3</v>
      </c>
      <c r="O3177" s="62">
        <f t="shared" si="297"/>
        <v>0.30000000000000004</v>
      </c>
      <c r="P3177" s="50">
        <f t="shared" si="298"/>
        <v>3</v>
      </c>
      <c r="Q3177" s="51">
        <f t="shared" si="299"/>
        <v>0.30000000000000004</v>
      </c>
      <c r="R3177" s="46" t="s">
        <v>7299</v>
      </c>
    </row>
    <row r="3178" spans="1:18" ht="16.5" hidden="1" customHeight="1" x14ac:dyDescent="0.15">
      <c r="A3178" s="56" t="s">
        <v>2684</v>
      </c>
      <c r="B3178" s="56" t="s">
        <v>2685</v>
      </c>
      <c r="C3178" s="56" t="s">
        <v>2686</v>
      </c>
      <c r="D3178" s="56" t="s">
        <v>329</v>
      </c>
      <c r="E3178" s="56" t="s">
        <v>330</v>
      </c>
      <c r="F3178" s="56" t="s">
        <v>331</v>
      </c>
      <c r="G3178" s="66">
        <v>1.373537205468417E-3</v>
      </c>
      <c r="H3178" s="65">
        <v>13052</v>
      </c>
      <c r="I3178" s="47">
        <f t="shared" si="294"/>
        <v>17.92740760577378</v>
      </c>
      <c r="J3178" s="65">
        <v>0</v>
      </c>
      <c r="K3178" s="48">
        <f t="shared" si="295"/>
        <v>0</v>
      </c>
      <c r="L3178" s="65">
        <v>0</v>
      </c>
      <c r="M3178" s="60">
        <f t="shared" si="296"/>
        <v>0</v>
      </c>
      <c r="N3178" s="49">
        <v>0</v>
      </c>
      <c r="O3178" s="62">
        <f t="shared" si="297"/>
        <v>0</v>
      </c>
      <c r="P3178" s="50">
        <f t="shared" si="298"/>
        <v>13052</v>
      </c>
      <c r="Q3178" s="51">
        <f t="shared" si="299"/>
        <v>17.92740760577378</v>
      </c>
      <c r="R3178" s="46" t="s">
        <v>7307</v>
      </c>
    </row>
    <row r="3179" spans="1:18" ht="16.5" hidden="1" customHeight="1" x14ac:dyDescent="0.15">
      <c r="A3179" s="56" t="s">
        <v>1103</v>
      </c>
      <c r="B3179" s="98" t="s">
        <v>1104</v>
      </c>
      <c r="C3179" s="98" t="s">
        <v>1104</v>
      </c>
      <c r="D3179" s="56" t="s">
        <v>350</v>
      </c>
      <c r="E3179" s="56" t="s">
        <v>334</v>
      </c>
      <c r="F3179" s="56" t="s">
        <v>335</v>
      </c>
      <c r="G3179" s="66">
        <v>0.10000000000000002</v>
      </c>
      <c r="H3179" s="65">
        <v>0</v>
      </c>
      <c r="I3179" s="47">
        <f t="shared" si="294"/>
        <v>0</v>
      </c>
      <c r="J3179" s="65">
        <v>0</v>
      </c>
      <c r="K3179" s="48">
        <f t="shared" si="295"/>
        <v>0</v>
      </c>
      <c r="L3179" s="65">
        <v>0</v>
      </c>
      <c r="M3179" s="60">
        <f t="shared" si="296"/>
        <v>0</v>
      </c>
      <c r="N3179" s="49">
        <v>3</v>
      </c>
      <c r="O3179" s="62">
        <f t="shared" si="297"/>
        <v>0.30000000000000004</v>
      </c>
      <c r="P3179" s="50">
        <f t="shared" si="298"/>
        <v>3</v>
      </c>
      <c r="Q3179" s="51">
        <f t="shared" si="299"/>
        <v>0.30000000000000004</v>
      </c>
      <c r="R3179" s="46" t="s">
        <v>7299</v>
      </c>
    </row>
    <row r="3180" spans="1:18" ht="16.5" hidden="1" customHeight="1" x14ac:dyDescent="0.15">
      <c r="A3180" s="56" t="s">
        <v>1152</v>
      </c>
      <c r="B3180" s="98" t="s">
        <v>1153</v>
      </c>
      <c r="C3180" s="98" t="s">
        <v>1153</v>
      </c>
      <c r="D3180" s="56" t="s">
        <v>350</v>
      </c>
      <c r="E3180" s="56" t="s">
        <v>330</v>
      </c>
      <c r="F3180" s="56" t="s">
        <v>331</v>
      </c>
      <c r="G3180" s="66">
        <v>0.10000000000000002</v>
      </c>
      <c r="H3180" s="65">
        <v>0</v>
      </c>
      <c r="I3180" s="47">
        <f t="shared" si="294"/>
        <v>0</v>
      </c>
      <c r="J3180" s="65">
        <v>0</v>
      </c>
      <c r="K3180" s="48">
        <f t="shared" si="295"/>
        <v>0</v>
      </c>
      <c r="L3180" s="65">
        <v>0</v>
      </c>
      <c r="M3180" s="60">
        <f t="shared" si="296"/>
        <v>0</v>
      </c>
      <c r="N3180" s="49">
        <v>3</v>
      </c>
      <c r="O3180" s="62">
        <f t="shared" si="297"/>
        <v>0.30000000000000004</v>
      </c>
      <c r="P3180" s="50">
        <f t="shared" si="298"/>
        <v>3</v>
      </c>
      <c r="Q3180" s="51">
        <f t="shared" si="299"/>
        <v>0.30000000000000004</v>
      </c>
      <c r="R3180" s="46" t="s">
        <v>7299</v>
      </c>
    </row>
    <row r="3181" spans="1:18" ht="16.5" hidden="1" customHeight="1" x14ac:dyDescent="0.15">
      <c r="A3181" s="56" t="s">
        <v>2690</v>
      </c>
      <c r="B3181" s="56" t="s">
        <v>2691</v>
      </c>
      <c r="C3181" s="56" t="s">
        <v>2692</v>
      </c>
      <c r="D3181" s="56" t="s">
        <v>350</v>
      </c>
      <c r="E3181" s="56" t="s">
        <v>330</v>
      </c>
      <c r="F3181" s="56" t="s">
        <v>331</v>
      </c>
      <c r="G3181" s="66">
        <v>2.9146654704692979E-3</v>
      </c>
      <c r="H3181" s="65">
        <v>10049</v>
      </c>
      <c r="I3181" s="47">
        <f t="shared" si="294"/>
        <v>29.289473312745976</v>
      </c>
      <c r="J3181" s="65">
        <v>0</v>
      </c>
      <c r="K3181" s="48">
        <f t="shared" si="295"/>
        <v>0</v>
      </c>
      <c r="L3181" s="65">
        <v>0</v>
      </c>
      <c r="M3181" s="60">
        <f t="shared" si="296"/>
        <v>0</v>
      </c>
      <c r="N3181" s="49">
        <v>0</v>
      </c>
      <c r="O3181" s="62">
        <f t="shared" si="297"/>
        <v>0</v>
      </c>
      <c r="P3181" s="50">
        <f t="shared" si="298"/>
        <v>10049</v>
      </c>
      <c r="Q3181" s="51">
        <f t="shared" si="299"/>
        <v>29.289473312745976</v>
      </c>
      <c r="R3181" s="46" t="s">
        <v>7307</v>
      </c>
    </row>
    <row r="3182" spans="1:18" ht="16.5" hidden="1" customHeight="1" x14ac:dyDescent="0.15">
      <c r="A3182" s="56" t="s">
        <v>2875</v>
      </c>
      <c r="B3182" s="98" t="s">
        <v>2876</v>
      </c>
      <c r="C3182" s="98" t="s">
        <v>2877</v>
      </c>
      <c r="D3182" s="56" t="s">
        <v>350</v>
      </c>
      <c r="E3182" s="56" t="s">
        <v>351</v>
      </c>
      <c r="F3182" s="56" t="s">
        <v>352</v>
      </c>
      <c r="G3182" s="66">
        <v>2.0998297168434367E-3</v>
      </c>
      <c r="H3182" s="65">
        <v>0</v>
      </c>
      <c r="I3182" s="47">
        <f t="shared" si="294"/>
        <v>0</v>
      </c>
      <c r="J3182" s="65">
        <v>0</v>
      </c>
      <c r="K3182" s="48">
        <f t="shared" si="295"/>
        <v>0</v>
      </c>
      <c r="L3182" s="65">
        <v>0</v>
      </c>
      <c r="M3182" s="60">
        <f t="shared" si="296"/>
        <v>0</v>
      </c>
      <c r="N3182" s="49">
        <v>136</v>
      </c>
      <c r="O3182" s="62">
        <f t="shared" si="297"/>
        <v>0.28557684149070739</v>
      </c>
      <c r="P3182" s="50">
        <f t="shared" si="298"/>
        <v>136</v>
      </c>
      <c r="Q3182" s="51">
        <f t="shared" si="299"/>
        <v>0.28557684149070739</v>
      </c>
      <c r="R3182" s="46" t="s">
        <v>7307</v>
      </c>
    </row>
    <row r="3183" spans="1:18" ht="16.5" hidden="1" customHeight="1" x14ac:dyDescent="0.15">
      <c r="A3183" s="56" t="s">
        <v>2747</v>
      </c>
      <c r="B3183" s="98" t="s">
        <v>2748</v>
      </c>
      <c r="C3183" s="98" t="s">
        <v>2749</v>
      </c>
      <c r="D3183" s="56" t="s">
        <v>329</v>
      </c>
      <c r="E3183" s="56" t="s">
        <v>351</v>
      </c>
      <c r="F3183" s="56" t="s">
        <v>352</v>
      </c>
      <c r="G3183" s="66">
        <v>1.9350148824746609E-3</v>
      </c>
      <c r="H3183" s="65">
        <v>0</v>
      </c>
      <c r="I3183" s="47">
        <f t="shared" si="294"/>
        <v>0</v>
      </c>
      <c r="J3183" s="65">
        <v>0</v>
      </c>
      <c r="K3183" s="48">
        <f t="shared" si="295"/>
        <v>0</v>
      </c>
      <c r="L3183" s="65">
        <v>0</v>
      </c>
      <c r="M3183" s="60">
        <f t="shared" si="296"/>
        <v>0</v>
      </c>
      <c r="N3183" s="49">
        <v>145</v>
      </c>
      <c r="O3183" s="62">
        <f t="shared" si="297"/>
        <v>0.28057715795882582</v>
      </c>
      <c r="P3183" s="50">
        <f t="shared" si="298"/>
        <v>145</v>
      </c>
      <c r="Q3183" s="51">
        <f t="shared" si="299"/>
        <v>0.28057715795882582</v>
      </c>
      <c r="R3183" s="46" t="s">
        <v>7307</v>
      </c>
    </row>
    <row r="3184" spans="1:18" ht="16.5" hidden="1" customHeight="1" x14ac:dyDescent="0.15">
      <c r="A3184" s="56" t="s">
        <v>2696</v>
      </c>
      <c r="B3184" s="56" t="s">
        <v>2697</v>
      </c>
      <c r="C3184" s="56" t="s">
        <v>2698</v>
      </c>
      <c r="D3184" s="56" t="s">
        <v>329</v>
      </c>
      <c r="E3184" s="56" t="s">
        <v>330</v>
      </c>
      <c r="F3184" s="56" t="s">
        <v>331</v>
      </c>
      <c r="G3184" s="66">
        <v>1.9107424448202065E-3</v>
      </c>
      <c r="H3184" s="65">
        <v>11051</v>
      </c>
      <c r="I3184" s="47">
        <f t="shared" si="294"/>
        <v>21.115614757708101</v>
      </c>
      <c r="J3184" s="65">
        <v>0</v>
      </c>
      <c r="K3184" s="48">
        <f t="shared" si="295"/>
        <v>0</v>
      </c>
      <c r="L3184" s="65">
        <v>0</v>
      </c>
      <c r="M3184" s="60">
        <f t="shared" si="296"/>
        <v>0</v>
      </c>
      <c r="N3184" s="49">
        <v>0</v>
      </c>
      <c r="O3184" s="62">
        <f t="shared" si="297"/>
        <v>0</v>
      </c>
      <c r="P3184" s="50">
        <f t="shared" si="298"/>
        <v>11051</v>
      </c>
      <c r="Q3184" s="51">
        <f t="shared" si="299"/>
        <v>21.115614757708101</v>
      </c>
      <c r="R3184" s="46" t="s">
        <v>7307</v>
      </c>
    </row>
    <row r="3185" spans="1:18" ht="16.5" hidden="1" customHeight="1" x14ac:dyDescent="0.15">
      <c r="A3185" s="56" t="s">
        <v>2699</v>
      </c>
      <c r="B3185" s="56" t="s">
        <v>2700</v>
      </c>
      <c r="C3185" s="56" t="s">
        <v>2701</v>
      </c>
      <c r="D3185" s="56" t="s">
        <v>329</v>
      </c>
      <c r="E3185" s="56" t="s">
        <v>330</v>
      </c>
      <c r="F3185" s="56" t="s">
        <v>331</v>
      </c>
      <c r="G3185" s="66">
        <v>1.9154526776541197E-3</v>
      </c>
      <c r="H3185" s="65">
        <v>15841</v>
      </c>
      <c r="I3185" s="47">
        <f t="shared" si="294"/>
        <v>30.342685866718909</v>
      </c>
      <c r="J3185" s="65">
        <v>0</v>
      </c>
      <c r="K3185" s="48">
        <f t="shared" si="295"/>
        <v>0</v>
      </c>
      <c r="L3185" s="65">
        <v>0</v>
      </c>
      <c r="M3185" s="60">
        <f t="shared" si="296"/>
        <v>0</v>
      </c>
      <c r="N3185" s="49">
        <v>0</v>
      </c>
      <c r="O3185" s="62">
        <f t="shared" si="297"/>
        <v>0</v>
      </c>
      <c r="P3185" s="50">
        <f t="shared" si="298"/>
        <v>15841</v>
      </c>
      <c r="Q3185" s="51">
        <f t="shared" si="299"/>
        <v>30.342685866718909</v>
      </c>
      <c r="R3185" s="46" t="s">
        <v>7307</v>
      </c>
    </row>
    <row r="3186" spans="1:18" ht="16.5" hidden="1" customHeight="1" x14ac:dyDescent="0.15">
      <c r="A3186" s="56" t="s">
        <v>4758</v>
      </c>
      <c r="B3186" s="98" t="s">
        <v>4759</v>
      </c>
      <c r="C3186" s="98" t="s">
        <v>4759</v>
      </c>
      <c r="D3186" s="56" t="s">
        <v>329</v>
      </c>
      <c r="E3186" s="56" t="s">
        <v>1380</v>
      </c>
      <c r="F3186" s="56" t="s">
        <v>1381</v>
      </c>
      <c r="G3186" s="66">
        <v>1.5428571428571347E-2</v>
      </c>
      <c r="H3186" s="65">
        <v>0</v>
      </c>
      <c r="I3186" s="47">
        <f t="shared" si="294"/>
        <v>0</v>
      </c>
      <c r="J3186" s="65">
        <v>0</v>
      </c>
      <c r="K3186" s="48">
        <f t="shared" si="295"/>
        <v>0</v>
      </c>
      <c r="L3186" s="65">
        <v>0</v>
      </c>
      <c r="M3186" s="60">
        <f t="shared" si="296"/>
        <v>0</v>
      </c>
      <c r="N3186" s="49">
        <v>17</v>
      </c>
      <c r="O3186" s="62">
        <f t="shared" si="297"/>
        <v>0.2622857142857129</v>
      </c>
      <c r="P3186" s="50">
        <f t="shared" si="298"/>
        <v>17</v>
      </c>
      <c r="Q3186" s="51">
        <f t="shared" si="299"/>
        <v>0.2622857142857129</v>
      </c>
      <c r="R3186" s="46" t="s">
        <v>7302</v>
      </c>
    </row>
    <row r="3187" spans="1:18" ht="16.5" hidden="1" customHeight="1" x14ac:dyDescent="0.15">
      <c r="A3187" s="56" t="s">
        <v>651</v>
      </c>
      <c r="B3187" s="98" t="s">
        <v>652</v>
      </c>
      <c r="C3187" s="98" t="s">
        <v>652</v>
      </c>
      <c r="D3187" s="56" t="s">
        <v>350</v>
      </c>
      <c r="E3187" s="56" t="s">
        <v>351</v>
      </c>
      <c r="F3187" s="56" t="s">
        <v>352</v>
      </c>
      <c r="G3187" s="66">
        <v>0.11700000000000001</v>
      </c>
      <c r="H3187" s="65">
        <v>0</v>
      </c>
      <c r="I3187" s="47">
        <f t="shared" si="294"/>
        <v>0</v>
      </c>
      <c r="J3187" s="65">
        <v>0</v>
      </c>
      <c r="K3187" s="48">
        <f t="shared" si="295"/>
        <v>0</v>
      </c>
      <c r="L3187" s="65">
        <v>0</v>
      </c>
      <c r="M3187" s="60">
        <f t="shared" si="296"/>
        <v>0</v>
      </c>
      <c r="N3187" s="49">
        <v>2</v>
      </c>
      <c r="O3187" s="62">
        <f t="shared" si="297"/>
        <v>0.23400000000000001</v>
      </c>
      <c r="P3187" s="50">
        <f t="shared" si="298"/>
        <v>2</v>
      </c>
      <c r="Q3187" s="51">
        <f t="shared" si="299"/>
        <v>0.23400000000000001</v>
      </c>
      <c r="R3187" s="46" t="s">
        <v>7299</v>
      </c>
    </row>
    <row r="3188" spans="1:18" ht="16.5" hidden="1" customHeight="1" x14ac:dyDescent="0.15">
      <c r="A3188" s="56" t="s">
        <v>2705</v>
      </c>
      <c r="B3188" s="56" t="s">
        <v>2706</v>
      </c>
      <c r="C3188" s="56" t="s">
        <v>2707</v>
      </c>
      <c r="D3188" s="56" t="s">
        <v>350</v>
      </c>
      <c r="E3188" s="56" t="s">
        <v>330</v>
      </c>
      <c r="F3188" s="56" t="s">
        <v>331</v>
      </c>
      <c r="G3188" s="66">
        <v>2.0392318597294737E-3</v>
      </c>
      <c r="H3188" s="65">
        <v>8691</v>
      </c>
      <c r="I3188" s="47">
        <f t="shared" si="294"/>
        <v>17.722964092908857</v>
      </c>
      <c r="J3188" s="65">
        <v>0</v>
      </c>
      <c r="K3188" s="48">
        <f t="shared" si="295"/>
        <v>0</v>
      </c>
      <c r="L3188" s="65">
        <v>0</v>
      </c>
      <c r="M3188" s="60">
        <f t="shared" si="296"/>
        <v>0</v>
      </c>
      <c r="N3188" s="49">
        <v>0</v>
      </c>
      <c r="O3188" s="62">
        <f t="shared" si="297"/>
        <v>0</v>
      </c>
      <c r="P3188" s="50">
        <f t="shared" si="298"/>
        <v>8691</v>
      </c>
      <c r="Q3188" s="51">
        <f t="shared" si="299"/>
        <v>17.722964092908857</v>
      </c>
      <c r="R3188" s="46" t="s">
        <v>7307</v>
      </c>
    </row>
    <row r="3189" spans="1:18" ht="16.5" hidden="1" customHeight="1" x14ac:dyDescent="0.15">
      <c r="A3189" s="56" t="s">
        <v>458</v>
      </c>
      <c r="B3189" s="98" t="s">
        <v>459</v>
      </c>
      <c r="C3189" s="98" t="s">
        <v>459</v>
      </c>
      <c r="D3189" s="56" t="s">
        <v>350</v>
      </c>
      <c r="E3189" s="56" t="s">
        <v>334</v>
      </c>
      <c r="F3189" s="56" t="s">
        <v>335</v>
      </c>
      <c r="G3189" s="66">
        <v>0.11700000000000001</v>
      </c>
      <c r="H3189" s="65">
        <v>0</v>
      </c>
      <c r="I3189" s="47">
        <f t="shared" si="294"/>
        <v>0</v>
      </c>
      <c r="J3189" s="65">
        <v>0</v>
      </c>
      <c r="K3189" s="48">
        <f t="shared" si="295"/>
        <v>0</v>
      </c>
      <c r="L3189" s="65">
        <v>0</v>
      </c>
      <c r="M3189" s="60">
        <f t="shared" si="296"/>
        <v>0</v>
      </c>
      <c r="N3189" s="49">
        <v>1</v>
      </c>
      <c r="O3189" s="62">
        <f t="shared" si="297"/>
        <v>0.11700000000000001</v>
      </c>
      <c r="P3189" s="50">
        <f t="shared" si="298"/>
        <v>1</v>
      </c>
      <c r="Q3189" s="51">
        <f t="shared" si="299"/>
        <v>0.11700000000000001</v>
      </c>
      <c r="R3189" s="46" t="s">
        <v>7299</v>
      </c>
    </row>
    <row r="3190" spans="1:18" ht="16.5" hidden="1" customHeight="1" x14ac:dyDescent="0.15">
      <c r="A3190" s="56" t="s">
        <v>1011</v>
      </c>
      <c r="B3190" s="98" t="s">
        <v>1012</v>
      </c>
      <c r="C3190" s="98" t="s">
        <v>1012</v>
      </c>
      <c r="D3190" s="56" t="s">
        <v>350</v>
      </c>
      <c r="E3190" s="56" t="s">
        <v>568</v>
      </c>
      <c r="F3190" s="56" t="s">
        <v>569</v>
      </c>
      <c r="G3190" s="66">
        <v>0.11700000000000001</v>
      </c>
      <c r="H3190" s="65">
        <v>0</v>
      </c>
      <c r="I3190" s="47">
        <f t="shared" si="294"/>
        <v>0</v>
      </c>
      <c r="J3190" s="65">
        <v>0</v>
      </c>
      <c r="K3190" s="48">
        <f t="shared" si="295"/>
        <v>0</v>
      </c>
      <c r="L3190" s="65">
        <v>0</v>
      </c>
      <c r="M3190" s="60">
        <f t="shared" si="296"/>
        <v>0</v>
      </c>
      <c r="N3190" s="49">
        <v>1</v>
      </c>
      <c r="O3190" s="62">
        <f t="shared" si="297"/>
        <v>0.11700000000000001</v>
      </c>
      <c r="P3190" s="50">
        <f t="shared" si="298"/>
        <v>1</v>
      </c>
      <c r="Q3190" s="51">
        <f t="shared" si="299"/>
        <v>0.11700000000000001</v>
      </c>
      <c r="R3190" s="46" t="s">
        <v>7299</v>
      </c>
    </row>
    <row r="3191" spans="1:18" ht="16.5" hidden="1" customHeight="1" x14ac:dyDescent="0.15">
      <c r="A3191" s="56" t="s">
        <v>2424</v>
      </c>
      <c r="B3191" s="98" t="s">
        <v>2425</v>
      </c>
      <c r="C3191" s="98" t="s">
        <v>2425</v>
      </c>
      <c r="D3191" s="56" t="s">
        <v>350</v>
      </c>
      <c r="E3191" s="56" t="s">
        <v>467</v>
      </c>
      <c r="F3191" s="56" t="s">
        <v>468</v>
      </c>
      <c r="G3191" s="66">
        <v>7.0000000000000001E-3</v>
      </c>
      <c r="H3191" s="65">
        <v>0</v>
      </c>
      <c r="I3191" s="47">
        <f t="shared" si="294"/>
        <v>0</v>
      </c>
      <c r="J3191" s="65">
        <v>0</v>
      </c>
      <c r="K3191" s="48">
        <f t="shared" si="295"/>
        <v>0</v>
      </c>
      <c r="L3191" s="65">
        <v>0</v>
      </c>
      <c r="M3191" s="60">
        <f t="shared" si="296"/>
        <v>0</v>
      </c>
      <c r="N3191" s="49">
        <v>13</v>
      </c>
      <c r="O3191" s="62">
        <f t="shared" si="297"/>
        <v>9.0999999999999998E-2</v>
      </c>
      <c r="P3191" s="50">
        <f t="shared" si="298"/>
        <v>13</v>
      </c>
      <c r="Q3191" s="51">
        <f t="shared" si="299"/>
        <v>9.0999999999999998E-2</v>
      </c>
      <c r="R3191" s="46" t="s">
        <v>7307</v>
      </c>
    </row>
    <row r="3192" spans="1:18" ht="16.5" hidden="1" customHeight="1" x14ac:dyDescent="0.15">
      <c r="A3192" s="56" t="s">
        <v>2714</v>
      </c>
      <c r="B3192" s="56" t="s">
        <v>2715</v>
      </c>
      <c r="C3192" s="56" t="s">
        <v>2716</v>
      </c>
      <c r="D3192" s="56" t="s">
        <v>329</v>
      </c>
      <c r="E3192" s="56" t="s">
        <v>330</v>
      </c>
      <c r="F3192" s="56" t="s">
        <v>331</v>
      </c>
      <c r="G3192" s="66">
        <v>1.9316885955001238E-3</v>
      </c>
      <c r="H3192" s="65">
        <v>11253</v>
      </c>
      <c r="I3192" s="47">
        <f t="shared" si="294"/>
        <v>21.737291765162894</v>
      </c>
      <c r="J3192" s="65">
        <v>0</v>
      </c>
      <c r="K3192" s="48">
        <f t="shared" si="295"/>
        <v>0</v>
      </c>
      <c r="L3192" s="65">
        <v>0</v>
      </c>
      <c r="M3192" s="60">
        <f t="shared" si="296"/>
        <v>0</v>
      </c>
      <c r="N3192" s="49">
        <v>0</v>
      </c>
      <c r="O3192" s="62">
        <f t="shared" si="297"/>
        <v>0</v>
      </c>
      <c r="P3192" s="50">
        <f t="shared" si="298"/>
        <v>11253</v>
      </c>
      <c r="Q3192" s="51">
        <f t="shared" si="299"/>
        <v>21.737291765162894</v>
      </c>
      <c r="R3192" s="46" t="s">
        <v>7307</v>
      </c>
    </row>
    <row r="3193" spans="1:18" ht="16.5" hidden="1" customHeight="1" x14ac:dyDescent="0.15">
      <c r="A3193" s="56" t="s">
        <v>2717</v>
      </c>
      <c r="B3193" s="56" t="s">
        <v>2718</v>
      </c>
      <c r="C3193" s="56" t="s">
        <v>2719</v>
      </c>
      <c r="D3193" s="56" t="s">
        <v>329</v>
      </c>
      <c r="E3193" s="56" t="s">
        <v>330</v>
      </c>
      <c r="F3193" s="56" t="s">
        <v>331</v>
      </c>
      <c r="G3193" s="66">
        <v>1.9751766008213453E-3</v>
      </c>
      <c r="H3193" s="65">
        <v>9295</v>
      </c>
      <c r="I3193" s="47">
        <f t="shared" si="294"/>
        <v>18.359266504634405</v>
      </c>
      <c r="J3193" s="65">
        <v>0</v>
      </c>
      <c r="K3193" s="48">
        <f t="shared" si="295"/>
        <v>0</v>
      </c>
      <c r="L3193" s="65">
        <v>0</v>
      </c>
      <c r="M3193" s="60">
        <f t="shared" si="296"/>
        <v>0</v>
      </c>
      <c r="N3193" s="49">
        <v>0</v>
      </c>
      <c r="O3193" s="62">
        <f t="shared" si="297"/>
        <v>0</v>
      </c>
      <c r="P3193" s="50">
        <f t="shared" si="298"/>
        <v>9295</v>
      </c>
      <c r="Q3193" s="51">
        <f t="shared" si="299"/>
        <v>18.359266504634405</v>
      </c>
      <c r="R3193" s="46" t="s">
        <v>7307</v>
      </c>
    </row>
    <row r="3194" spans="1:18" ht="16.5" hidden="1" customHeight="1" x14ac:dyDescent="0.15">
      <c r="A3194" s="56" t="s">
        <v>2705</v>
      </c>
      <c r="B3194" s="98" t="s">
        <v>2706</v>
      </c>
      <c r="C3194" s="98" t="s">
        <v>2707</v>
      </c>
      <c r="D3194" s="56" t="s">
        <v>350</v>
      </c>
      <c r="E3194" s="56" t="s">
        <v>351</v>
      </c>
      <c r="F3194" s="56" t="s">
        <v>352</v>
      </c>
      <c r="G3194" s="66">
        <v>2.0392318597294737E-3</v>
      </c>
      <c r="H3194" s="65">
        <v>0</v>
      </c>
      <c r="I3194" s="47">
        <f t="shared" si="294"/>
        <v>0</v>
      </c>
      <c r="J3194" s="65">
        <v>0</v>
      </c>
      <c r="K3194" s="48">
        <f t="shared" si="295"/>
        <v>0</v>
      </c>
      <c r="L3194" s="65">
        <v>0</v>
      </c>
      <c r="M3194" s="60">
        <f t="shared" si="296"/>
        <v>0</v>
      </c>
      <c r="N3194" s="49">
        <v>34</v>
      </c>
      <c r="O3194" s="62">
        <f t="shared" si="297"/>
        <v>6.9333883230802099E-2</v>
      </c>
      <c r="P3194" s="50">
        <f t="shared" si="298"/>
        <v>34</v>
      </c>
      <c r="Q3194" s="51">
        <f t="shared" si="299"/>
        <v>6.9333883230802099E-2</v>
      </c>
      <c r="R3194" s="46" t="s">
        <v>7307</v>
      </c>
    </row>
    <row r="3195" spans="1:18" ht="16.5" hidden="1" customHeight="1" x14ac:dyDescent="0.15">
      <c r="A3195" s="56" t="s">
        <v>9017</v>
      </c>
      <c r="B3195" s="56" t="s">
        <v>9018</v>
      </c>
      <c r="C3195" s="56" t="s">
        <v>9019</v>
      </c>
      <c r="D3195" s="56" t="s">
        <v>329</v>
      </c>
      <c r="E3195" s="56" t="s">
        <v>330</v>
      </c>
      <c r="F3195" s="56" t="s">
        <v>331</v>
      </c>
      <c r="G3195" s="66">
        <v>1.8800000000000002E-3</v>
      </c>
      <c r="H3195" s="65">
        <v>9980</v>
      </c>
      <c r="I3195" s="47">
        <f t="shared" si="294"/>
        <v>18.762400000000003</v>
      </c>
      <c r="J3195" s="65">
        <v>0</v>
      </c>
      <c r="K3195" s="48">
        <f t="shared" si="295"/>
        <v>0</v>
      </c>
      <c r="L3195" s="65">
        <v>0</v>
      </c>
      <c r="M3195" s="60">
        <f t="shared" si="296"/>
        <v>0</v>
      </c>
      <c r="N3195" s="49">
        <v>0</v>
      </c>
      <c r="O3195" s="62">
        <f t="shared" si="297"/>
        <v>0</v>
      </c>
      <c r="P3195" s="50">
        <f t="shared" si="298"/>
        <v>9980</v>
      </c>
      <c r="Q3195" s="51">
        <f t="shared" si="299"/>
        <v>18.762400000000003</v>
      </c>
      <c r="R3195" s="46" t="s">
        <v>7307</v>
      </c>
    </row>
    <row r="3196" spans="1:18" ht="16.5" hidden="1" customHeight="1" x14ac:dyDescent="0.15">
      <c r="A3196" s="56" t="s">
        <v>3032</v>
      </c>
      <c r="B3196" s="98" t="s">
        <v>3033</v>
      </c>
      <c r="C3196" s="98" t="s">
        <v>3034</v>
      </c>
      <c r="D3196" s="56" t="s">
        <v>329</v>
      </c>
      <c r="E3196" s="56" t="s">
        <v>351</v>
      </c>
      <c r="F3196" s="56" t="s">
        <v>352</v>
      </c>
      <c r="G3196" s="66">
        <v>4.4999999999999337E-3</v>
      </c>
      <c r="H3196" s="65">
        <v>0</v>
      </c>
      <c r="I3196" s="47">
        <f t="shared" si="294"/>
        <v>0</v>
      </c>
      <c r="J3196" s="65">
        <v>0</v>
      </c>
      <c r="K3196" s="48">
        <f t="shared" si="295"/>
        <v>0</v>
      </c>
      <c r="L3196" s="65">
        <v>0</v>
      </c>
      <c r="M3196" s="60">
        <f t="shared" si="296"/>
        <v>0</v>
      </c>
      <c r="N3196" s="49">
        <v>15</v>
      </c>
      <c r="O3196" s="62">
        <f t="shared" si="297"/>
        <v>6.7499999999999005E-2</v>
      </c>
      <c r="P3196" s="50">
        <f t="shared" si="298"/>
        <v>15</v>
      </c>
      <c r="Q3196" s="51">
        <f t="shared" si="299"/>
        <v>6.7499999999999005E-2</v>
      </c>
      <c r="R3196" s="46" t="s">
        <v>7307</v>
      </c>
    </row>
    <row r="3197" spans="1:18" ht="16.5" hidden="1" customHeight="1" x14ac:dyDescent="0.15">
      <c r="A3197" s="56" t="s">
        <v>3134</v>
      </c>
      <c r="B3197" s="98" t="s">
        <v>3135</v>
      </c>
      <c r="C3197" s="98" t="s">
        <v>3135</v>
      </c>
      <c r="D3197" s="56" t="s">
        <v>350</v>
      </c>
      <c r="E3197" s="56" t="s">
        <v>351</v>
      </c>
      <c r="F3197" s="56" t="s">
        <v>352</v>
      </c>
      <c r="G3197" s="66">
        <v>2.9136146496815288E-3</v>
      </c>
      <c r="H3197" s="65">
        <v>0</v>
      </c>
      <c r="I3197" s="47">
        <f t="shared" si="294"/>
        <v>0</v>
      </c>
      <c r="J3197" s="65">
        <v>0</v>
      </c>
      <c r="K3197" s="48">
        <f t="shared" si="295"/>
        <v>0</v>
      </c>
      <c r="L3197" s="65">
        <v>0</v>
      </c>
      <c r="M3197" s="60">
        <f t="shared" si="296"/>
        <v>0</v>
      </c>
      <c r="N3197" s="49">
        <v>16</v>
      </c>
      <c r="O3197" s="62">
        <f t="shared" si="297"/>
        <v>4.661783439490446E-2</v>
      </c>
      <c r="P3197" s="50">
        <f t="shared" si="298"/>
        <v>16</v>
      </c>
      <c r="Q3197" s="51">
        <f t="shared" si="299"/>
        <v>4.661783439490446E-2</v>
      </c>
      <c r="R3197" s="46" t="s">
        <v>7307</v>
      </c>
    </row>
    <row r="3198" spans="1:18" ht="16.5" hidden="1" customHeight="1" x14ac:dyDescent="0.15">
      <c r="A3198" s="56" t="s">
        <v>2726</v>
      </c>
      <c r="B3198" s="56" t="s">
        <v>2727</v>
      </c>
      <c r="C3198" s="56" t="s">
        <v>2728</v>
      </c>
      <c r="D3198" s="56" t="s">
        <v>350</v>
      </c>
      <c r="E3198" s="56" t="s">
        <v>330</v>
      </c>
      <c r="F3198" s="56" t="s">
        <v>331</v>
      </c>
      <c r="G3198" s="66">
        <v>2.9139674946058259E-3</v>
      </c>
      <c r="H3198" s="65">
        <v>6237</v>
      </c>
      <c r="I3198" s="47">
        <f t="shared" si="294"/>
        <v>18.174415263856535</v>
      </c>
      <c r="J3198" s="65">
        <v>0</v>
      </c>
      <c r="K3198" s="48">
        <f t="shared" si="295"/>
        <v>0</v>
      </c>
      <c r="L3198" s="65">
        <v>0</v>
      </c>
      <c r="M3198" s="60">
        <f t="shared" si="296"/>
        <v>0</v>
      </c>
      <c r="N3198" s="49">
        <v>0</v>
      </c>
      <c r="O3198" s="62">
        <f t="shared" si="297"/>
        <v>0</v>
      </c>
      <c r="P3198" s="50">
        <f t="shared" si="298"/>
        <v>6237</v>
      </c>
      <c r="Q3198" s="51">
        <f t="shared" si="299"/>
        <v>18.174415263856535</v>
      </c>
      <c r="R3198" s="46" t="s">
        <v>7307</v>
      </c>
    </row>
    <row r="3199" spans="1:18" ht="16.5" hidden="1" customHeight="1" x14ac:dyDescent="0.15">
      <c r="A3199" s="56" t="s">
        <v>2729</v>
      </c>
      <c r="B3199" s="56" t="s">
        <v>2730</v>
      </c>
      <c r="C3199" s="56" t="s">
        <v>2731</v>
      </c>
      <c r="D3199" s="56" t="s">
        <v>350</v>
      </c>
      <c r="E3199" s="56" t="s">
        <v>330</v>
      </c>
      <c r="F3199" s="56" t="s">
        <v>331</v>
      </c>
      <c r="G3199" s="66">
        <v>1.8842343386950935E-3</v>
      </c>
      <c r="H3199" s="65">
        <v>36215</v>
      </c>
      <c r="I3199" s="47">
        <f t="shared" si="294"/>
        <v>68.237546575842813</v>
      </c>
      <c r="J3199" s="65">
        <v>0</v>
      </c>
      <c r="K3199" s="48">
        <f t="shared" si="295"/>
        <v>0</v>
      </c>
      <c r="L3199" s="65">
        <v>0</v>
      </c>
      <c r="M3199" s="60">
        <f t="shared" si="296"/>
        <v>0</v>
      </c>
      <c r="N3199" s="49">
        <v>0</v>
      </c>
      <c r="O3199" s="62">
        <f t="shared" si="297"/>
        <v>0</v>
      </c>
      <c r="P3199" s="50">
        <f t="shared" si="298"/>
        <v>36215</v>
      </c>
      <c r="Q3199" s="51">
        <f t="shared" si="299"/>
        <v>68.237546575842813</v>
      </c>
      <c r="R3199" s="46" t="s">
        <v>7307</v>
      </c>
    </row>
    <row r="3200" spans="1:18" ht="16.5" hidden="1" customHeight="1" x14ac:dyDescent="0.15">
      <c r="A3200" s="56" t="s">
        <v>3138</v>
      </c>
      <c r="B3200" s="98" t="s">
        <v>3139</v>
      </c>
      <c r="C3200" s="98" t="s">
        <v>3140</v>
      </c>
      <c r="D3200" s="56" t="s">
        <v>329</v>
      </c>
      <c r="E3200" s="56" t="s">
        <v>351</v>
      </c>
      <c r="F3200" s="56" t="s">
        <v>352</v>
      </c>
      <c r="G3200" s="66">
        <v>1.9142039707741871E-3</v>
      </c>
      <c r="H3200" s="65">
        <v>0</v>
      </c>
      <c r="I3200" s="47">
        <f t="shared" si="294"/>
        <v>0</v>
      </c>
      <c r="J3200" s="65">
        <v>0</v>
      </c>
      <c r="K3200" s="48">
        <f t="shared" si="295"/>
        <v>0</v>
      </c>
      <c r="L3200" s="65">
        <v>0</v>
      </c>
      <c r="M3200" s="60">
        <f t="shared" si="296"/>
        <v>0</v>
      </c>
      <c r="N3200" s="49">
        <v>20</v>
      </c>
      <c r="O3200" s="62">
        <f t="shared" si="297"/>
        <v>3.8284079415483743E-2</v>
      </c>
      <c r="P3200" s="50">
        <f t="shared" si="298"/>
        <v>20</v>
      </c>
      <c r="Q3200" s="51">
        <f t="shared" si="299"/>
        <v>3.8284079415483743E-2</v>
      </c>
      <c r="R3200" s="46" t="s">
        <v>7307</v>
      </c>
    </row>
    <row r="3201" spans="1:18" ht="16.5" hidden="1" customHeight="1" x14ac:dyDescent="0.15">
      <c r="A3201" s="56" t="s">
        <v>2735</v>
      </c>
      <c r="B3201" s="56" t="s">
        <v>2736</v>
      </c>
      <c r="C3201" s="56" t="s">
        <v>2737</v>
      </c>
      <c r="D3201" s="56" t="s">
        <v>350</v>
      </c>
      <c r="E3201" s="56" t="s">
        <v>330</v>
      </c>
      <c r="F3201" s="56" t="s">
        <v>331</v>
      </c>
      <c r="G3201" s="66">
        <v>2.9273081599498381E-3</v>
      </c>
      <c r="H3201" s="65">
        <v>8732</v>
      </c>
      <c r="I3201" s="47">
        <f t="shared" si="294"/>
        <v>25.561254852681987</v>
      </c>
      <c r="J3201" s="65">
        <v>0</v>
      </c>
      <c r="K3201" s="48">
        <f t="shared" si="295"/>
        <v>0</v>
      </c>
      <c r="L3201" s="65">
        <v>0</v>
      </c>
      <c r="M3201" s="60">
        <f t="shared" si="296"/>
        <v>0</v>
      </c>
      <c r="N3201" s="49">
        <v>0</v>
      </c>
      <c r="O3201" s="62">
        <f t="shared" si="297"/>
        <v>0</v>
      </c>
      <c r="P3201" s="50">
        <f t="shared" si="298"/>
        <v>8732</v>
      </c>
      <c r="Q3201" s="51">
        <f t="shared" si="299"/>
        <v>25.561254852681987</v>
      </c>
      <c r="R3201" s="46" t="s">
        <v>7307</v>
      </c>
    </row>
    <row r="3202" spans="1:18" ht="16.5" hidden="1" customHeight="1" x14ac:dyDescent="0.15">
      <c r="A3202" s="56" t="s">
        <v>2738</v>
      </c>
      <c r="B3202" s="56" t="s">
        <v>2739</v>
      </c>
      <c r="C3202" s="56" t="s">
        <v>2740</v>
      </c>
      <c r="D3202" s="56" t="s">
        <v>350</v>
      </c>
      <c r="E3202" s="56" t="s">
        <v>330</v>
      </c>
      <c r="F3202" s="56" t="s">
        <v>331</v>
      </c>
      <c r="G3202" s="66">
        <v>1.886809655797163E-3</v>
      </c>
      <c r="H3202" s="65">
        <v>19290</v>
      </c>
      <c r="I3202" s="47">
        <f t="shared" ref="I3202:I3265" si="300">H3202*G3202</f>
        <v>36.396558260327275</v>
      </c>
      <c r="J3202" s="65">
        <v>0</v>
      </c>
      <c r="K3202" s="48">
        <f t="shared" ref="K3202:K3265" si="301">J3202*G3202</f>
        <v>0</v>
      </c>
      <c r="L3202" s="65">
        <v>0</v>
      </c>
      <c r="M3202" s="60">
        <f t="shared" ref="M3202:M3265" si="302">L3202*G3202</f>
        <v>0</v>
      </c>
      <c r="N3202" s="49">
        <v>0</v>
      </c>
      <c r="O3202" s="62">
        <f t="shared" ref="O3202:O3265" si="303">N3202*G3202</f>
        <v>0</v>
      </c>
      <c r="P3202" s="50">
        <f t="shared" ref="P3202:P3265" si="304">H3202+J3202+L3202+N3202</f>
        <v>19290</v>
      </c>
      <c r="Q3202" s="51">
        <f t="shared" ref="Q3202:Q3265" si="305">I3202+K3202+M3202+O3202</f>
        <v>36.396558260327275</v>
      </c>
      <c r="R3202" s="46" t="s">
        <v>7307</v>
      </c>
    </row>
    <row r="3203" spans="1:18" ht="16.5" hidden="1" customHeight="1" x14ac:dyDescent="0.15">
      <c r="A3203" s="56" t="s">
        <v>2356</v>
      </c>
      <c r="B3203" s="98" t="s">
        <v>2357</v>
      </c>
      <c r="C3203" s="98" t="s">
        <v>2357</v>
      </c>
      <c r="D3203" s="56" t="s">
        <v>329</v>
      </c>
      <c r="E3203" s="56" t="s">
        <v>467</v>
      </c>
      <c r="F3203" s="56" t="s">
        <v>468</v>
      </c>
      <c r="G3203" s="66">
        <v>3.009027081243731E-5</v>
      </c>
      <c r="H3203" s="65">
        <v>0</v>
      </c>
      <c r="I3203" s="47">
        <f t="shared" si="300"/>
        <v>0</v>
      </c>
      <c r="J3203" s="65">
        <v>0</v>
      </c>
      <c r="K3203" s="48">
        <f t="shared" si="301"/>
        <v>0</v>
      </c>
      <c r="L3203" s="65">
        <v>0</v>
      </c>
      <c r="M3203" s="60">
        <f t="shared" si="302"/>
        <v>0</v>
      </c>
      <c r="N3203" s="49">
        <v>997</v>
      </c>
      <c r="O3203" s="62">
        <f t="shared" si="303"/>
        <v>0.03</v>
      </c>
      <c r="P3203" s="50">
        <f t="shared" si="304"/>
        <v>997</v>
      </c>
      <c r="Q3203" s="51">
        <f t="shared" si="305"/>
        <v>0.03</v>
      </c>
      <c r="R3203" s="46" t="s">
        <v>7307</v>
      </c>
    </row>
    <row r="3204" spans="1:18" ht="16.5" hidden="1" customHeight="1" x14ac:dyDescent="0.15">
      <c r="A3204" s="56" t="s">
        <v>3962</v>
      </c>
      <c r="B3204" s="98" t="s">
        <v>3963</v>
      </c>
      <c r="C3204" s="98" t="s">
        <v>3963</v>
      </c>
      <c r="D3204" s="56" t="s">
        <v>350</v>
      </c>
      <c r="E3204" s="56" t="s">
        <v>330</v>
      </c>
      <c r="F3204" s="56" t="s">
        <v>331</v>
      </c>
      <c r="G3204" s="66">
        <v>1E-3</v>
      </c>
      <c r="H3204" s="65">
        <v>0</v>
      </c>
      <c r="I3204" s="47">
        <f t="shared" si="300"/>
        <v>0</v>
      </c>
      <c r="J3204" s="65">
        <v>0</v>
      </c>
      <c r="K3204" s="48">
        <f t="shared" si="301"/>
        <v>0</v>
      </c>
      <c r="L3204" s="65">
        <v>0</v>
      </c>
      <c r="M3204" s="60">
        <f t="shared" si="302"/>
        <v>0</v>
      </c>
      <c r="N3204" s="49">
        <v>2</v>
      </c>
      <c r="O3204" s="62">
        <f t="shared" si="303"/>
        <v>2E-3</v>
      </c>
      <c r="P3204" s="50">
        <f t="shared" si="304"/>
        <v>2</v>
      </c>
      <c r="Q3204" s="51">
        <f t="shared" si="305"/>
        <v>2E-3</v>
      </c>
      <c r="R3204" s="46" t="s">
        <v>7307</v>
      </c>
    </row>
    <row r="3205" spans="1:18" ht="16.5" hidden="1" customHeight="1" x14ac:dyDescent="0.15">
      <c r="A3205" s="56" t="s">
        <v>2</v>
      </c>
      <c r="B3205" s="98" t="s">
        <v>134</v>
      </c>
      <c r="C3205" s="98" t="s">
        <v>8560</v>
      </c>
      <c r="D3205" s="56" t="s">
        <v>329</v>
      </c>
      <c r="E3205" s="56" t="s">
        <v>5792</v>
      </c>
      <c r="F3205" s="56" t="s">
        <v>5793</v>
      </c>
      <c r="G3205" s="66">
        <v>355.94937109611851</v>
      </c>
      <c r="H3205" s="65">
        <v>0</v>
      </c>
      <c r="I3205" s="47">
        <f t="shared" si="300"/>
        <v>0</v>
      </c>
      <c r="J3205" s="65">
        <v>0</v>
      </c>
      <c r="K3205" s="48">
        <f t="shared" si="301"/>
        <v>0</v>
      </c>
      <c r="L3205" s="65">
        <v>1109</v>
      </c>
      <c r="M3205" s="60">
        <f t="shared" si="302"/>
        <v>394747.85254559544</v>
      </c>
      <c r="N3205" s="49">
        <v>0</v>
      </c>
      <c r="O3205" s="62">
        <f t="shared" si="303"/>
        <v>0</v>
      </c>
      <c r="P3205" s="50">
        <f t="shared" si="304"/>
        <v>1109</v>
      </c>
      <c r="Q3205" s="51">
        <f t="shared" si="305"/>
        <v>394747.85254559544</v>
      </c>
      <c r="R3205" s="46" t="s">
        <v>3</v>
      </c>
    </row>
    <row r="3206" spans="1:18" ht="16.5" hidden="1" customHeight="1" x14ac:dyDescent="0.15">
      <c r="A3206" s="56" t="s">
        <v>2747</v>
      </c>
      <c r="B3206" s="56" t="s">
        <v>2748</v>
      </c>
      <c r="C3206" s="56" t="s">
        <v>2749</v>
      </c>
      <c r="D3206" s="56" t="s">
        <v>329</v>
      </c>
      <c r="E3206" s="56" t="s">
        <v>330</v>
      </c>
      <c r="F3206" s="56" t="s">
        <v>331</v>
      </c>
      <c r="G3206" s="66">
        <v>1.9350148824746609E-3</v>
      </c>
      <c r="H3206" s="65">
        <v>11919</v>
      </c>
      <c r="I3206" s="47">
        <f t="shared" si="300"/>
        <v>23.063442384215485</v>
      </c>
      <c r="J3206" s="65">
        <v>0</v>
      </c>
      <c r="K3206" s="48">
        <f t="shared" si="301"/>
        <v>0</v>
      </c>
      <c r="L3206" s="65">
        <v>0</v>
      </c>
      <c r="M3206" s="60">
        <f t="shared" si="302"/>
        <v>0</v>
      </c>
      <c r="N3206" s="49">
        <v>0</v>
      </c>
      <c r="O3206" s="62">
        <f t="shared" si="303"/>
        <v>0</v>
      </c>
      <c r="P3206" s="50">
        <f t="shared" si="304"/>
        <v>11919</v>
      </c>
      <c r="Q3206" s="51">
        <f t="shared" si="305"/>
        <v>23.063442384215485</v>
      </c>
      <c r="R3206" s="46" t="s">
        <v>7307</v>
      </c>
    </row>
    <row r="3207" spans="1:18" ht="16.5" hidden="1" customHeight="1" x14ac:dyDescent="0.15">
      <c r="A3207" s="56" t="s">
        <v>15</v>
      </c>
      <c r="B3207" s="98" t="s">
        <v>146</v>
      </c>
      <c r="C3207" s="98" t="s">
        <v>146</v>
      </c>
      <c r="D3207" s="56" t="s">
        <v>329</v>
      </c>
      <c r="E3207" s="56" t="s">
        <v>5792</v>
      </c>
      <c r="F3207" s="56" t="s">
        <v>5793</v>
      </c>
      <c r="G3207" s="66">
        <v>534.65630781533696</v>
      </c>
      <c r="H3207" s="65">
        <v>0</v>
      </c>
      <c r="I3207" s="47">
        <f t="shared" si="300"/>
        <v>0</v>
      </c>
      <c r="J3207" s="65">
        <v>0</v>
      </c>
      <c r="K3207" s="48">
        <f t="shared" si="301"/>
        <v>0</v>
      </c>
      <c r="L3207" s="65">
        <v>691</v>
      </c>
      <c r="M3207" s="60">
        <f t="shared" si="302"/>
        <v>369447.50870039786</v>
      </c>
      <c r="N3207" s="49">
        <v>0</v>
      </c>
      <c r="O3207" s="62">
        <f t="shared" si="303"/>
        <v>0</v>
      </c>
      <c r="P3207" s="50">
        <f t="shared" si="304"/>
        <v>691</v>
      </c>
      <c r="Q3207" s="51">
        <f t="shared" si="305"/>
        <v>369447.50870039786</v>
      </c>
      <c r="R3207" s="46" t="s">
        <v>3</v>
      </c>
    </row>
    <row r="3208" spans="1:18" ht="16.5" hidden="1" customHeight="1" x14ac:dyDescent="0.15">
      <c r="A3208" s="56" t="s">
        <v>9453</v>
      </c>
      <c r="B3208" s="56" t="s">
        <v>9454</v>
      </c>
      <c r="C3208" s="56" t="s">
        <v>9455</v>
      </c>
      <c r="D3208" s="56" t="s">
        <v>350</v>
      </c>
      <c r="E3208" s="56" t="s">
        <v>330</v>
      </c>
      <c r="F3208" s="56" t="s">
        <v>331</v>
      </c>
      <c r="G3208" s="66">
        <v>2.9059999999999997E-3</v>
      </c>
      <c r="H3208" s="65">
        <v>5000</v>
      </c>
      <c r="I3208" s="47">
        <f t="shared" si="300"/>
        <v>14.53</v>
      </c>
      <c r="J3208" s="65">
        <v>0</v>
      </c>
      <c r="K3208" s="48">
        <f t="shared" si="301"/>
        <v>0</v>
      </c>
      <c r="L3208" s="65">
        <v>0</v>
      </c>
      <c r="M3208" s="60">
        <f t="shared" si="302"/>
        <v>0</v>
      </c>
      <c r="N3208" s="49">
        <v>0</v>
      </c>
      <c r="O3208" s="62">
        <f t="shared" si="303"/>
        <v>0</v>
      </c>
      <c r="P3208" s="50">
        <f t="shared" si="304"/>
        <v>5000</v>
      </c>
      <c r="Q3208" s="51">
        <f t="shared" si="305"/>
        <v>14.53</v>
      </c>
      <c r="R3208" s="46" t="s">
        <v>7307</v>
      </c>
    </row>
    <row r="3209" spans="1:18" ht="16.5" hidden="1" customHeight="1" x14ac:dyDescent="0.15">
      <c r="A3209" s="56" t="s">
        <v>2750</v>
      </c>
      <c r="B3209" s="56" t="s">
        <v>2751</v>
      </c>
      <c r="C3209" s="56" t="s">
        <v>2752</v>
      </c>
      <c r="D3209" s="56" t="s">
        <v>329</v>
      </c>
      <c r="E3209" s="56" t="s">
        <v>330</v>
      </c>
      <c r="F3209" s="56" t="s">
        <v>331</v>
      </c>
      <c r="G3209" s="66">
        <v>1.919859910682626E-3</v>
      </c>
      <c r="H3209" s="65">
        <v>13274</v>
      </c>
      <c r="I3209" s="47">
        <f t="shared" si="300"/>
        <v>25.484220454401179</v>
      </c>
      <c r="J3209" s="65">
        <v>0</v>
      </c>
      <c r="K3209" s="48">
        <f t="shared" si="301"/>
        <v>0</v>
      </c>
      <c r="L3209" s="65">
        <v>0</v>
      </c>
      <c r="M3209" s="60">
        <f t="shared" si="302"/>
        <v>0</v>
      </c>
      <c r="N3209" s="49">
        <v>0</v>
      </c>
      <c r="O3209" s="62">
        <f t="shared" si="303"/>
        <v>0</v>
      </c>
      <c r="P3209" s="50">
        <f t="shared" si="304"/>
        <v>13274</v>
      </c>
      <c r="Q3209" s="51">
        <f t="shared" si="305"/>
        <v>25.484220454401179</v>
      </c>
      <c r="R3209" s="46" t="s">
        <v>7307</v>
      </c>
    </row>
    <row r="3210" spans="1:18" ht="16.5" hidden="1" customHeight="1" x14ac:dyDescent="0.15">
      <c r="A3210" s="56" t="s">
        <v>5790</v>
      </c>
      <c r="B3210" s="98" t="s">
        <v>5791</v>
      </c>
      <c r="C3210" s="98" t="s">
        <v>5242</v>
      </c>
      <c r="D3210" s="56" t="s">
        <v>329</v>
      </c>
      <c r="E3210" s="56" t="s">
        <v>5792</v>
      </c>
      <c r="F3210" s="56" t="s">
        <v>5793</v>
      </c>
      <c r="G3210" s="66">
        <v>290.4022829542746</v>
      </c>
      <c r="H3210" s="65">
        <v>0</v>
      </c>
      <c r="I3210" s="47">
        <f t="shared" si="300"/>
        <v>0</v>
      </c>
      <c r="J3210" s="65">
        <v>0</v>
      </c>
      <c r="K3210" s="48">
        <f t="shared" si="301"/>
        <v>0</v>
      </c>
      <c r="L3210" s="65">
        <v>675</v>
      </c>
      <c r="M3210" s="60">
        <f t="shared" si="302"/>
        <v>196021.54099413534</v>
      </c>
      <c r="N3210" s="49">
        <v>0</v>
      </c>
      <c r="O3210" s="62">
        <f t="shared" si="303"/>
        <v>0</v>
      </c>
      <c r="P3210" s="50">
        <f t="shared" si="304"/>
        <v>675</v>
      </c>
      <c r="Q3210" s="51">
        <f t="shared" si="305"/>
        <v>196021.54099413534</v>
      </c>
      <c r="R3210" s="46" t="s">
        <v>1</v>
      </c>
    </row>
    <row r="3211" spans="1:18" ht="16.5" hidden="1" customHeight="1" x14ac:dyDescent="0.15">
      <c r="A3211" s="56" t="s">
        <v>5790</v>
      </c>
      <c r="B3211" s="98" t="s">
        <v>5791</v>
      </c>
      <c r="C3211" s="98" t="s">
        <v>5242</v>
      </c>
      <c r="D3211" s="56" t="s">
        <v>329</v>
      </c>
      <c r="E3211" s="56" t="s">
        <v>5753</v>
      </c>
      <c r="F3211" s="56" t="s">
        <v>5754</v>
      </c>
      <c r="G3211" s="66">
        <v>290.4022829542746</v>
      </c>
      <c r="H3211" s="65">
        <v>0</v>
      </c>
      <c r="I3211" s="47">
        <f t="shared" si="300"/>
        <v>0</v>
      </c>
      <c r="J3211" s="65">
        <v>0</v>
      </c>
      <c r="K3211" s="48">
        <f t="shared" si="301"/>
        <v>0</v>
      </c>
      <c r="L3211" s="65">
        <v>563</v>
      </c>
      <c r="M3211" s="60">
        <f t="shared" si="302"/>
        <v>163496.4853032566</v>
      </c>
      <c r="N3211" s="49">
        <v>0</v>
      </c>
      <c r="O3211" s="62">
        <f t="shared" si="303"/>
        <v>0</v>
      </c>
      <c r="P3211" s="50">
        <f t="shared" si="304"/>
        <v>563</v>
      </c>
      <c r="Q3211" s="51">
        <f t="shared" si="305"/>
        <v>163496.4853032566</v>
      </c>
      <c r="R3211" s="46" t="s">
        <v>1</v>
      </c>
    </row>
    <row r="3212" spans="1:18" ht="16.5" hidden="1" customHeight="1" x14ac:dyDescent="0.15">
      <c r="A3212" s="56" t="s">
        <v>7281</v>
      </c>
      <c r="B3212" s="98" t="s">
        <v>7282</v>
      </c>
      <c r="C3212" s="98" t="s">
        <v>7283</v>
      </c>
      <c r="D3212" s="56" t="s">
        <v>329</v>
      </c>
      <c r="E3212" s="56" t="s">
        <v>5792</v>
      </c>
      <c r="F3212" s="56" t="s">
        <v>5793</v>
      </c>
      <c r="G3212" s="66">
        <v>598.84704600754549</v>
      </c>
      <c r="H3212" s="65">
        <v>0</v>
      </c>
      <c r="I3212" s="47">
        <f t="shared" si="300"/>
        <v>0</v>
      </c>
      <c r="J3212" s="65">
        <v>0</v>
      </c>
      <c r="K3212" s="48">
        <f t="shared" si="301"/>
        <v>0</v>
      </c>
      <c r="L3212" s="65">
        <v>210</v>
      </c>
      <c r="M3212" s="60">
        <f t="shared" si="302"/>
        <v>125757.87966158455</v>
      </c>
      <c r="N3212" s="49">
        <v>0</v>
      </c>
      <c r="O3212" s="62">
        <f t="shared" si="303"/>
        <v>0</v>
      </c>
      <c r="P3212" s="50">
        <f t="shared" si="304"/>
        <v>210</v>
      </c>
      <c r="Q3212" s="51">
        <f t="shared" si="305"/>
        <v>125757.87966158455</v>
      </c>
      <c r="R3212" s="46" t="s">
        <v>3</v>
      </c>
    </row>
    <row r="3213" spans="1:18" ht="16.5" hidden="1" customHeight="1" x14ac:dyDescent="0.15">
      <c r="A3213" s="56" t="s">
        <v>2759</v>
      </c>
      <c r="B3213" s="56" t="s">
        <v>2760</v>
      </c>
      <c r="C3213" s="56" t="s">
        <v>2761</v>
      </c>
      <c r="D3213" s="56" t="s">
        <v>329</v>
      </c>
      <c r="E3213" s="56" t="s">
        <v>330</v>
      </c>
      <c r="F3213" s="56" t="s">
        <v>331</v>
      </c>
      <c r="G3213" s="66">
        <v>1.8957593784543134E-3</v>
      </c>
      <c r="H3213" s="65">
        <v>18172</v>
      </c>
      <c r="I3213" s="47">
        <f t="shared" si="300"/>
        <v>34.44973942527178</v>
      </c>
      <c r="J3213" s="65">
        <v>0</v>
      </c>
      <c r="K3213" s="48">
        <f t="shared" si="301"/>
        <v>0</v>
      </c>
      <c r="L3213" s="65">
        <v>0</v>
      </c>
      <c r="M3213" s="60">
        <f t="shared" si="302"/>
        <v>0</v>
      </c>
      <c r="N3213" s="49">
        <v>0</v>
      </c>
      <c r="O3213" s="62">
        <f t="shared" si="303"/>
        <v>0</v>
      </c>
      <c r="P3213" s="50">
        <f t="shared" si="304"/>
        <v>18172</v>
      </c>
      <c r="Q3213" s="51">
        <f t="shared" si="305"/>
        <v>34.44973942527178</v>
      </c>
      <c r="R3213" s="46" t="s">
        <v>7307</v>
      </c>
    </row>
    <row r="3214" spans="1:18" ht="16.5" hidden="1" customHeight="1" x14ac:dyDescent="0.15">
      <c r="A3214" s="56" t="s">
        <v>2762</v>
      </c>
      <c r="B3214" s="56" t="s">
        <v>2763</v>
      </c>
      <c r="C3214" s="56" t="s">
        <v>2764</v>
      </c>
      <c r="D3214" s="56" t="s">
        <v>350</v>
      </c>
      <c r="E3214" s="56" t="s">
        <v>330</v>
      </c>
      <c r="F3214" s="56" t="s">
        <v>331</v>
      </c>
      <c r="G3214" s="66">
        <v>2.9783357963917572E-3</v>
      </c>
      <c r="H3214" s="65">
        <v>11889</v>
      </c>
      <c r="I3214" s="47">
        <f t="shared" si="300"/>
        <v>35.4094342833016</v>
      </c>
      <c r="J3214" s="65">
        <v>0</v>
      </c>
      <c r="K3214" s="48">
        <f t="shared" si="301"/>
        <v>0</v>
      </c>
      <c r="L3214" s="65">
        <v>0</v>
      </c>
      <c r="M3214" s="60">
        <f t="shared" si="302"/>
        <v>0</v>
      </c>
      <c r="N3214" s="49">
        <v>0</v>
      </c>
      <c r="O3214" s="62">
        <f t="shared" si="303"/>
        <v>0</v>
      </c>
      <c r="P3214" s="50">
        <f t="shared" si="304"/>
        <v>11889</v>
      </c>
      <c r="Q3214" s="51">
        <f t="shared" si="305"/>
        <v>35.4094342833016</v>
      </c>
      <c r="R3214" s="46" t="s">
        <v>7307</v>
      </c>
    </row>
    <row r="3215" spans="1:18" ht="16.5" hidden="1" customHeight="1" x14ac:dyDescent="0.15">
      <c r="A3215" s="56" t="s">
        <v>2765</v>
      </c>
      <c r="B3215" s="56" t="s">
        <v>2766</v>
      </c>
      <c r="C3215" s="56" t="s">
        <v>2767</v>
      </c>
      <c r="D3215" s="56" t="s">
        <v>350</v>
      </c>
      <c r="E3215" s="56" t="s">
        <v>330</v>
      </c>
      <c r="F3215" s="56" t="s">
        <v>331</v>
      </c>
      <c r="G3215" s="66">
        <v>2.8637100580728245E-3</v>
      </c>
      <c r="H3215" s="65">
        <v>7480</v>
      </c>
      <c r="I3215" s="47">
        <f t="shared" si="300"/>
        <v>21.420551234384728</v>
      </c>
      <c r="J3215" s="65">
        <v>0</v>
      </c>
      <c r="K3215" s="48">
        <f t="shared" si="301"/>
        <v>0</v>
      </c>
      <c r="L3215" s="65">
        <v>0</v>
      </c>
      <c r="M3215" s="60">
        <f t="shared" si="302"/>
        <v>0</v>
      </c>
      <c r="N3215" s="49">
        <v>0</v>
      </c>
      <c r="O3215" s="62">
        <f t="shared" si="303"/>
        <v>0</v>
      </c>
      <c r="P3215" s="50">
        <f t="shared" si="304"/>
        <v>7480</v>
      </c>
      <c r="Q3215" s="51">
        <f t="shared" si="305"/>
        <v>21.420551234384728</v>
      </c>
      <c r="R3215" s="46" t="s">
        <v>7307</v>
      </c>
    </row>
    <row r="3216" spans="1:18" ht="16.5" hidden="1" customHeight="1" x14ac:dyDescent="0.15">
      <c r="A3216" s="56" t="s">
        <v>2768</v>
      </c>
      <c r="B3216" s="56" t="s">
        <v>2769</v>
      </c>
      <c r="C3216" s="56" t="s">
        <v>2770</v>
      </c>
      <c r="D3216" s="56" t="s">
        <v>350</v>
      </c>
      <c r="E3216" s="56" t="s">
        <v>330</v>
      </c>
      <c r="F3216" s="56" t="s">
        <v>331</v>
      </c>
      <c r="G3216" s="66">
        <v>1.8849333153526484E-3</v>
      </c>
      <c r="H3216" s="65">
        <v>33969</v>
      </c>
      <c r="I3216" s="47">
        <f t="shared" si="300"/>
        <v>64.029299789214107</v>
      </c>
      <c r="J3216" s="65">
        <v>0</v>
      </c>
      <c r="K3216" s="48">
        <f t="shared" si="301"/>
        <v>0</v>
      </c>
      <c r="L3216" s="65">
        <v>0</v>
      </c>
      <c r="M3216" s="60">
        <f t="shared" si="302"/>
        <v>0</v>
      </c>
      <c r="N3216" s="49">
        <v>0</v>
      </c>
      <c r="O3216" s="62">
        <f t="shared" si="303"/>
        <v>0</v>
      </c>
      <c r="P3216" s="50">
        <f t="shared" si="304"/>
        <v>33969</v>
      </c>
      <c r="Q3216" s="51">
        <f t="shared" si="305"/>
        <v>64.029299789214107</v>
      </c>
      <c r="R3216" s="46" t="s">
        <v>7307</v>
      </c>
    </row>
    <row r="3217" spans="1:18" ht="16.5" hidden="1" customHeight="1" x14ac:dyDescent="0.15">
      <c r="A3217" s="56" t="s">
        <v>608</v>
      </c>
      <c r="B3217" s="98" t="s">
        <v>609</v>
      </c>
      <c r="C3217" s="98" t="s">
        <v>610</v>
      </c>
      <c r="D3217" s="56" t="s">
        <v>329</v>
      </c>
      <c r="E3217" s="56" t="s">
        <v>330</v>
      </c>
      <c r="F3217" s="56" t="s">
        <v>331</v>
      </c>
      <c r="G3217" s="66">
        <v>135.3066</v>
      </c>
      <c r="H3217" s="65">
        <v>0</v>
      </c>
      <c r="I3217" s="47">
        <f t="shared" si="300"/>
        <v>0</v>
      </c>
      <c r="J3217" s="65">
        <v>0</v>
      </c>
      <c r="K3217" s="48">
        <f t="shared" si="301"/>
        <v>0</v>
      </c>
      <c r="L3217" s="65">
        <v>911</v>
      </c>
      <c r="M3217" s="60">
        <f t="shared" si="302"/>
        <v>123264.3126</v>
      </c>
      <c r="N3217" s="49">
        <v>0</v>
      </c>
      <c r="O3217" s="62">
        <f t="shared" si="303"/>
        <v>0</v>
      </c>
      <c r="P3217" s="50">
        <f t="shared" si="304"/>
        <v>911</v>
      </c>
      <c r="Q3217" s="51">
        <f t="shared" si="305"/>
        <v>123264.3126</v>
      </c>
      <c r="R3217" s="46" t="s">
        <v>7299</v>
      </c>
    </row>
    <row r="3218" spans="1:18" ht="16.5" hidden="1" customHeight="1" x14ac:dyDescent="0.15">
      <c r="A3218" s="56" t="s">
        <v>5833</v>
      </c>
      <c r="B3218" s="98" t="s">
        <v>8041</v>
      </c>
      <c r="C3218" s="98" t="s">
        <v>5268</v>
      </c>
      <c r="D3218" s="56" t="s">
        <v>329</v>
      </c>
      <c r="E3218" s="56" t="s">
        <v>5298</v>
      </c>
      <c r="F3218" s="56" t="s">
        <v>5299</v>
      </c>
      <c r="G3218" s="66">
        <v>259.35992164237058</v>
      </c>
      <c r="H3218" s="65">
        <v>0</v>
      </c>
      <c r="I3218" s="47">
        <f t="shared" si="300"/>
        <v>0</v>
      </c>
      <c r="J3218" s="65">
        <v>0</v>
      </c>
      <c r="K3218" s="48">
        <f t="shared" si="301"/>
        <v>0</v>
      </c>
      <c r="L3218" s="65">
        <v>447</v>
      </c>
      <c r="M3218" s="60">
        <f t="shared" si="302"/>
        <v>115933.88497413966</v>
      </c>
      <c r="N3218" s="49">
        <v>0</v>
      </c>
      <c r="O3218" s="62">
        <f t="shared" si="303"/>
        <v>0</v>
      </c>
      <c r="P3218" s="50">
        <f t="shared" si="304"/>
        <v>447</v>
      </c>
      <c r="Q3218" s="51">
        <f t="shared" si="305"/>
        <v>115933.88497413966</v>
      </c>
      <c r="R3218" s="46" t="s">
        <v>1</v>
      </c>
    </row>
    <row r="3219" spans="1:18" ht="16.5" hidden="1" customHeight="1" x14ac:dyDescent="0.15">
      <c r="A3219" s="56" t="s">
        <v>565</v>
      </c>
      <c r="B3219" s="98" t="s">
        <v>566</v>
      </c>
      <c r="C3219" s="98" t="s">
        <v>567</v>
      </c>
      <c r="D3219" s="56" t="s">
        <v>329</v>
      </c>
      <c r="E3219" s="56" t="s">
        <v>568</v>
      </c>
      <c r="F3219" s="56" t="s">
        <v>569</v>
      </c>
      <c r="G3219" s="66">
        <v>165.34843518909753</v>
      </c>
      <c r="H3219" s="65">
        <v>0</v>
      </c>
      <c r="I3219" s="47">
        <f t="shared" si="300"/>
        <v>0</v>
      </c>
      <c r="J3219" s="65">
        <v>0</v>
      </c>
      <c r="K3219" s="48">
        <f t="shared" si="301"/>
        <v>0</v>
      </c>
      <c r="L3219" s="65">
        <v>661</v>
      </c>
      <c r="M3219" s="60">
        <f t="shared" si="302"/>
        <v>109295.31565999347</v>
      </c>
      <c r="N3219" s="49">
        <v>0</v>
      </c>
      <c r="O3219" s="62">
        <f t="shared" si="303"/>
        <v>0</v>
      </c>
      <c r="P3219" s="50">
        <f t="shared" si="304"/>
        <v>661</v>
      </c>
      <c r="Q3219" s="51">
        <f t="shared" si="305"/>
        <v>109295.31565999347</v>
      </c>
      <c r="R3219" s="46" t="s">
        <v>7299</v>
      </c>
    </row>
    <row r="3220" spans="1:18" ht="16.5" hidden="1" customHeight="1" x14ac:dyDescent="0.15">
      <c r="A3220" s="56" t="s">
        <v>2776</v>
      </c>
      <c r="B3220" s="56" t="s">
        <v>2777</v>
      </c>
      <c r="C3220" s="56" t="s">
        <v>2778</v>
      </c>
      <c r="D3220" s="56" t="s">
        <v>329</v>
      </c>
      <c r="E3220" s="56" t="s">
        <v>330</v>
      </c>
      <c r="F3220" s="56" t="s">
        <v>331</v>
      </c>
      <c r="G3220" s="66">
        <v>1.9006781609195405E-3</v>
      </c>
      <c r="H3220" s="65">
        <v>7875</v>
      </c>
      <c r="I3220" s="47">
        <f t="shared" si="300"/>
        <v>14.967840517241381</v>
      </c>
      <c r="J3220" s="65">
        <v>0</v>
      </c>
      <c r="K3220" s="48">
        <f t="shared" si="301"/>
        <v>0</v>
      </c>
      <c r="L3220" s="65">
        <v>0</v>
      </c>
      <c r="M3220" s="60">
        <f t="shared" si="302"/>
        <v>0</v>
      </c>
      <c r="N3220" s="49">
        <v>0</v>
      </c>
      <c r="O3220" s="62">
        <f t="shared" si="303"/>
        <v>0</v>
      </c>
      <c r="P3220" s="50">
        <f t="shared" si="304"/>
        <v>7875</v>
      </c>
      <c r="Q3220" s="51">
        <f t="shared" si="305"/>
        <v>14.967840517241381</v>
      </c>
      <c r="R3220" s="46" t="s">
        <v>7307</v>
      </c>
    </row>
    <row r="3221" spans="1:18" ht="16.5" hidden="1" customHeight="1" x14ac:dyDescent="0.15">
      <c r="A3221" s="56" t="s">
        <v>2779</v>
      </c>
      <c r="B3221" s="56" t="s">
        <v>2780</v>
      </c>
      <c r="C3221" s="56" t="s">
        <v>2781</v>
      </c>
      <c r="D3221" s="56" t="s">
        <v>329</v>
      </c>
      <c r="E3221" s="56" t="s">
        <v>870</v>
      </c>
      <c r="F3221" s="56" t="s">
        <v>871</v>
      </c>
      <c r="G3221" s="66">
        <v>1.9012406189199806E-3</v>
      </c>
      <c r="H3221" s="65">
        <v>35061</v>
      </c>
      <c r="I3221" s="47">
        <f t="shared" si="300"/>
        <v>66.659397339953443</v>
      </c>
      <c r="J3221" s="65">
        <v>0</v>
      </c>
      <c r="K3221" s="48">
        <f t="shared" si="301"/>
        <v>0</v>
      </c>
      <c r="L3221" s="65">
        <v>0</v>
      </c>
      <c r="M3221" s="60">
        <f t="shared" si="302"/>
        <v>0</v>
      </c>
      <c r="N3221" s="49">
        <v>0</v>
      </c>
      <c r="O3221" s="62">
        <f t="shared" si="303"/>
        <v>0</v>
      </c>
      <c r="P3221" s="50">
        <f t="shared" si="304"/>
        <v>35061</v>
      </c>
      <c r="Q3221" s="51">
        <f t="shared" si="305"/>
        <v>66.659397339953443</v>
      </c>
      <c r="R3221" s="46" t="s">
        <v>7307</v>
      </c>
    </row>
    <row r="3222" spans="1:18" ht="16.5" hidden="1" customHeight="1" x14ac:dyDescent="0.15">
      <c r="A3222" s="56" t="s">
        <v>38</v>
      </c>
      <c r="B3222" s="98" t="s">
        <v>169</v>
      </c>
      <c r="C3222" s="98" t="s">
        <v>169</v>
      </c>
      <c r="D3222" s="56" t="s">
        <v>329</v>
      </c>
      <c r="E3222" s="56" t="s">
        <v>1208</v>
      </c>
      <c r="F3222" s="56" t="s">
        <v>1209</v>
      </c>
      <c r="G3222" s="66">
        <v>23.44138681501811</v>
      </c>
      <c r="H3222" s="65">
        <v>0</v>
      </c>
      <c r="I3222" s="47">
        <f t="shared" si="300"/>
        <v>0</v>
      </c>
      <c r="J3222" s="65">
        <v>0</v>
      </c>
      <c r="K3222" s="48">
        <f t="shared" si="301"/>
        <v>0</v>
      </c>
      <c r="L3222" s="65">
        <v>4410</v>
      </c>
      <c r="M3222" s="60">
        <f t="shared" si="302"/>
        <v>103376.51585422986</v>
      </c>
      <c r="N3222" s="49">
        <v>0</v>
      </c>
      <c r="O3222" s="62">
        <f t="shared" si="303"/>
        <v>0</v>
      </c>
      <c r="P3222" s="50">
        <f t="shared" si="304"/>
        <v>4410</v>
      </c>
      <c r="Q3222" s="51">
        <f t="shared" si="305"/>
        <v>103376.51585422986</v>
      </c>
      <c r="R3222" s="46" t="s">
        <v>1</v>
      </c>
    </row>
    <row r="3223" spans="1:18" ht="16.5" hidden="1" customHeight="1" x14ac:dyDescent="0.15">
      <c r="A3223" s="56" t="s">
        <v>15</v>
      </c>
      <c r="B3223" s="98" t="s">
        <v>146</v>
      </c>
      <c r="C3223" s="98" t="s">
        <v>146</v>
      </c>
      <c r="D3223" s="56" t="s">
        <v>329</v>
      </c>
      <c r="E3223" s="56" t="s">
        <v>5171</v>
      </c>
      <c r="F3223" s="56" t="s">
        <v>5172</v>
      </c>
      <c r="G3223" s="66">
        <v>534.65630781533696</v>
      </c>
      <c r="H3223" s="65">
        <v>0</v>
      </c>
      <c r="I3223" s="47">
        <f t="shared" si="300"/>
        <v>0</v>
      </c>
      <c r="J3223" s="65">
        <v>0</v>
      </c>
      <c r="K3223" s="48">
        <f t="shared" si="301"/>
        <v>0</v>
      </c>
      <c r="L3223" s="65">
        <v>138</v>
      </c>
      <c r="M3223" s="60">
        <f t="shared" si="302"/>
        <v>73782.5704785165</v>
      </c>
      <c r="N3223" s="49">
        <v>0</v>
      </c>
      <c r="O3223" s="62">
        <f t="shared" si="303"/>
        <v>0</v>
      </c>
      <c r="P3223" s="50">
        <f t="shared" si="304"/>
        <v>138</v>
      </c>
      <c r="Q3223" s="51">
        <f t="shared" si="305"/>
        <v>73782.5704785165</v>
      </c>
      <c r="R3223" s="46" t="s">
        <v>3</v>
      </c>
    </row>
    <row r="3224" spans="1:18" ht="16.5" hidden="1" customHeight="1" x14ac:dyDescent="0.15">
      <c r="A3224" s="56" t="s">
        <v>41</v>
      </c>
      <c r="B3224" s="98" t="s">
        <v>172</v>
      </c>
      <c r="C3224" s="98" t="s">
        <v>8440</v>
      </c>
      <c r="D3224" s="56" t="s">
        <v>329</v>
      </c>
      <c r="E3224" s="56" t="s">
        <v>5298</v>
      </c>
      <c r="F3224" s="56" t="s">
        <v>5299</v>
      </c>
      <c r="G3224" s="66">
        <v>39.206751327950876</v>
      </c>
      <c r="H3224" s="65">
        <v>0</v>
      </c>
      <c r="I3224" s="47">
        <f t="shared" si="300"/>
        <v>0</v>
      </c>
      <c r="J3224" s="65">
        <v>0</v>
      </c>
      <c r="K3224" s="48">
        <f t="shared" si="301"/>
        <v>0</v>
      </c>
      <c r="L3224" s="65">
        <v>1765</v>
      </c>
      <c r="M3224" s="60">
        <f t="shared" si="302"/>
        <v>69199.916093833293</v>
      </c>
      <c r="N3224" s="49">
        <v>0</v>
      </c>
      <c r="O3224" s="62">
        <f t="shared" si="303"/>
        <v>0</v>
      </c>
      <c r="P3224" s="50">
        <f t="shared" si="304"/>
        <v>1765</v>
      </c>
      <c r="Q3224" s="51">
        <f t="shared" si="305"/>
        <v>69199.916093833293</v>
      </c>
      <c r="R3224" s="46" t="s">
        <v>1</v>
      </c>
    </row>
    <row r="3225" spans="1:18" ht="16.5" hidden="1" customHeight="1" x14ac:dyDescent="0.15">
      <c r="A3225" s="56" t="s">
        <v>2785</v>
      </c>
      <c r="B3225" s="56" t="s">
        <v>2786</v>
      </c>
      <c r="C3225" s="56" t="s">
        <v>2787</v>
      </c>
      <c r="D3225" s="56" t="s">
        <v>350</v>
      </c>
      <c r="E3225" s="56" t="s">
        <v>330</v>
      </c>
      <c r="F3225" s="56" t="s">
        <v>331</v>
      </c>
      <c r="G3225" s="66">
        <v>3.179729185643835E-3</v>
      </c>
      <c r="H3225" s="65">
        <v>5000</v>
      </c>
      <c r="I3225" s="47">
        <f t="shared" si="300"/>
        <v>15.898645928219175</v>
      </c>
      <c r="J3225" s="65">
        <v>0</v>
      </c>
      <c r="K3225" s="48">
        <f t="shared" si="301"/>
        <v>0</v>
      </c>
      <c r="L3225" s="65">
        <v>0</v>
      </c>
      <c r="M3225" s="60">
        <f t="shared" si="302"/>
        <v>0</v>
      </c>
      <c r="N3225" s="49">
        <v>0</v>
      </c>
      <c r="O3225" s="62">
        <f t="shared" si="303"/>
        <v>0</v>
      </c>
      <c r="P3225" s="50">
        <f t="shared" si="304"/>
        <v>5000</v>
      </c>
      <c r="Q3225" s="51">
        <f t="shared" si="305"/>
        <v>15.898645928219175</v>
      </c>
      <c r="R3225" s="46" t="s">
        <v>7307</v>
      </c>
    </row>
    <row r="3226" spans="1:18" ht="16.5" hidden="1" customHeight="1" x14ac:dyDescent="0.15">
      <c r="A3226" s="56" t="s">
        <v>5833</v>
      </c>
      <c r="B3226" s="98" t="s">
        <v>8041</v>
      </c>
      <c r="C3226" s="98" t="s">
        <v>5268</v>
      </c>
      <c r="D3226" s="56" t="s">
        <v>329</v>
      </c>
      <c r="E3226" s="56" t="s">
        <v>5792</v>
      </c>
      <c r="F3226" s="56" t="s">
        <v>5793</v>
      </c>
      <c r="G3226" s="66">
        <v>259.35992164237058</v>
      </c>
      <c r="H3226" s="65">
        <v>0</v>
      </c>
      <c r="I3226" s="47">
        <f t="shared" si="300"/>
        <v>0</v>
      </c>
      <c r="J3226" s="65">
        <v>0</v>
      </c>
      <c r="K3226" s="48">
        <f t="shared" si="301"/>
        <v>0</v>
      </c>
      <c r="L3226" s="65">
        <v>243</v>
      </c>
      <c r="M3226" s="60">
        <f t="shared" si="302"/>
        <v>63024.460959096054</v>
      </c>
      <c r="N3226" s="49">
        <v>0</v>
      </c>
      <c r="O3226" s="62">
        <f t="shared" si="303"/>
        <v>0</v>
      </c>
      <c r="P3226" s="50">
        <f t="shared" si="304"/>
        <v>243</v>
      </c>
      <c r="Q3226" s="51">
        <f t="shared" si="305"/>
        <v>63024.460959096054</v>
      </c>
      <c r="R3226" s="46" t="s">
        <v>1</v>
      </c>
    </row>
    <row r="3227" spans="1:18" ht="16.5" hidden="1" customHeight="1" x14ac:dyDescent="0.15">
      <c r="A3227" s="56" t="s">
        <v>2788</v>
      </c>
      <c r="B3227" s="56" t="s">
        <v>2789</v>
      </c>
      <c r="C3227" s="56" t="s">
        <v>2790</v>
      </c>
      <c r="D3227" s="56" t="s">
        <v>350</v>
      </c>
      <c r="E3227" s="56" t="s">
        <v>330</v>
      </c>
      <c r="F3227" s="56" t="s">
        <v>331</v>
      </c>
      <c r="G3227" s="66">
        <v>1.923282531558984E-3</v>
      </c>
      <c r="H3227" s="65">
        <v>13705</v>
      </c>
      <c r="I3227" s="47">
        <f t="shared" si="300"/>
        <v>26.358587095015874</v>
      </c>
      <c r="J3227" s="65">
        <v>0</v>
      </c>
      <c r="K3227" s="48">
        <f t="shared" si="301"/>
        <v>0</v>
      </c>
      <c r="L3227" s="65">
        <v>0</v>
      </c>
      <c r="M3227" s="60">
        <f t="shared" si="302"/>
        <v>0</v>
      </c>
      <c r="N3227" s="49">
        <v>0</v>
      </c>
      <c r="O3227" s="62">
        <f t="shared" si="303"/>
        <v>0</v>
      </c>
      <c r="P3227" s="50">
        <f t="shared" si="304"/>
        <v>13705</v>
      </c>
      <c r="Q3227" s="51">
        <f t="shared" si="305"/>
        <v>26.358587095015874</v>
      </c>
      <c r="R3227" s="46" t="s">
        <v>7307</v>
      </c>
    </row>
    <row r="3228" spans="1:18" ht="16.5" hidden="1" customHeight="1" x14ac:dyDescent="0.15">
      <c r="A3228" s="56" t="s">
        <v>2791</v>
      </c>
      <c r="B3228" s="56" t="s">
        <v>2792</v>
      </c>
      <c r="C3228" s="56" t="s">
        <v>2793</v>
      </c>
      <c r="D3228" s="56" t="s">
        <v>329</v>
      </c>
      <c r="E3228" s="56" t="s">
        <v>330</v>
      </c>
      <c r="F3228" s="56" t="s">
        <v>331</v>
      </c>
      <c r="G3228" s="66">
        <v>7.3032382169969396E-3</v>
      </c>
      <c r="H3228" s="65">
        <v>23674</v>
      </c>
      <c r="I3228" s="47">
        <f t="shared" si="300"/>
        <v>172.89686154918556</v>
      </c>
      <c r="J3228" s="65">
        <v>0</v>
      </c>
      <c r="K3228" s="48">
        <f t="shared" si="301"/>
        <v>0</v>
      </c>
      <c r="L3228" s="65">
        <v>0</v>
      </c>
      <c r="M3228" s="60">
        <f t="shared" si="302"/>
        <v>0</v>
      </c>
      <c r="N3228" s="49">
        <v>0</v>
      </c>
      <c r="O3228" s="62">
        <f t="shared" si="303"/>
        <v>0</v>
      </c>
      <c r="P3228" s="50">
        <f t="shared" si="304"/>
        <v>23674</v>
      </c>
      <c r="Q3228" s="51">
        <f t="shared" si="305"/>
        <v>172.89686154918556</v>
      </c>
      <c r="R3228" s="46" t="s">
        <v>7307</v>
      </c>
    </row>
    <row r="3229" spans="1:18" ht="16.5" hidden="1" customHeight="1" x14ac:dyDescent="0.15">
      <c r="A3229" s="56" t="s">
        <v>5898</v>
      </c>
      <c r="B3229" s="98" t="s">
        <v>8042</v>
      </c>
      <c r="C3229" s="98" t="s">
        <v>8042</v>
      </c>
      <c r="D3229" s="56" t="s">
        <v>329</v>
      </c>
      <c r="E3229" s="56" t="s">
        <v>5753</v>
      </c>
      <c r="F3229" s="56" t="s">
        <v>5754</v>
      </c>
      <c r="G3229" s="66">
        <v>269.65028674472575</v>
      </c>
      <c r="H3229" s="65">
        <v>0</v>
      </c>
      <c r="I3229" s="47">
        <f t="shared" si="300"/>
        <v>0</v>
      </c>
      <c r="J3229" s="65">
        <v>0</v>
      </c>
      <c r="K3229" s="48">
        <f t="shared" si="301"/>
        <v>0</v>
      </c>
      <c r="L3229" s="65">
        <v>213</v>
      </c>
      <c r="M3229" s="60">
        <f t="shared" si="302"/>
        <v>57435.511076626586</v>
      </c>
      <c r="N3229" s="49">
        <v>0</v>
      </c>
      <c r="O3229" s="62">
        <f t="shared" si="303"/>
        <v>0</v>
      </c>
      <c r="P3229" s="50">
        <f t="shared" si="304"/>
        <v>213</v>
      </c>
      <c r="Q3229" s="51">
        <f t="shared" si="305"/>
        <v>57435.511076626586</v>
      </c>
      <c r="R3229" s="46" t="s">
        <v>1</v>
      </c>
    </row>
    <row r="3230" spans="1:18" ht="16.5" hidden="1" customHeight="1" x14ac:dyDescent="0.15">
      <c r="A3230" s="56" t="s">
        <v>123</v>
      </c>
      <c r="B3230" s="98" t="s">
        <v>8989</v>
      </c>
      <c r="C3230" s="98" t="s">
        <v>7328</v>
      </c>
      <c r="D3230" s="56" t="s">
        <v>329</v>
      </c>
      <c r="E3230" s="56" t="s">
        <v>330</v>
      </c>
      <c r="F3230" s="56" t="s">
        <v>331</v>
      </c>
      <c r="G3230" s="66">
        <v>5.5874607878489062</v>
      </c>
      <c r="H3230" s="65">
        <v>0</v>
      </c>
      <c r="I3230" s="47">
        <f t="shared" si="300"/>
        <v>0</v>
      </c>
      <c r="J3230" s="65">
        <v>0</v>
      </c>
      <c r="K3230" s="48">
        <f t="shared" si="301"/>
        <v>0</v>
      </c>
      <c r="L3230" s="65">
        <v>9683</v>
      </c>
      <c r="M3230" s="60">
        <f t="shared" si="302"/>
        <v>54103.382808740957</v>
      </c>
      <c r="N3230" s="49">
        <v>0</v>
      </c>
      <c r="O3230" s="62">
        <f t="shared" si="303"/>
        <v>0</v>
      </c>
      <c r="P3230" s="50">
        <f t="shared" si="304"/>
        <v>9683</v>
      </c>
      <c r="Q3230" s="51">
        <f t="shared" si="305"/>
        <v>54103.382808740957</v>
      </c>
      <c r="R3230" s="46" t="s">
        <v>7299</v>
      </c>
    </row>
    <row r="3231" spans="1:18" ht="16.5" hidden="1" customHeight="1" x14ac:dyDescent="0.15">
      <c r="A3231" s="56" t="s">
        <v>1321</v>
      </c>
      <c r="B3231" s="98" t="s">
        <v>1322</v>
      </c>
      <c r="C3231" s="98" t="s">
        <v>1323</v>
      </c>
      <c r="D3231" s="56" t="s">
        <v>329</v>
      </c>
      <c r="E3231" s="56" t="s">
        <v>330</v>
      </c>
      <c r="F3231" s="56" t="s">
        <v>331</v>
      </c>
      <c r="G3231" s="66">
        <v>0.56000000000000028</v>
      </c>
      <c r="H3231" s="65">
        <v>0</v>
      </c>
      <c r="I3231" s="47">
        <f t="shared" si="300"/>
        <v>0</v>
      </c>
      <c r="J3231" s="65">
        <v>0</v>
      </c>
      <c r="K3231" s="48">
        <f t="shared" si="301"/>
        <v>0</v>
      </c>
      <c r="L3231" s="65">
        <v>77171</v>
      </c>
      <c r="M3231" s="60">
        <f t="shared" si="302"/>
        <v>43215.760000000024</v>
      </c>
      <c r="N3231" s="49">
        <v>0</v>
      </c>
      <c r="O3231" s="62">
        <f t="shared" si="303"/>
        <v>0</v>
      </c>
      <c r="P3231" s="50">
        <f t="shared" si="304"/>
        <v>77171</v>
      </c>
      <c r="Q3231" s="51">
        <f t="shared" si="305"/>
        <v>43215.760000000024</v>
      </c>
      <c r="R3231" s="46" t="s">
        <v>7300</v>
      </c>
    </row>
    <row r="3232" spans="1:18" ht="16.5" hidden="1" customHeight="1" x14ac:dyDescent="0.15">
      <c r="A3232" s="56" t="s">
        <v>2798</v>
      </c>
      <c r="B3232" s="56" t="s">
        <v>7700</v>
      </c>
      <c r="C3232" s="56" t="s">
        <v>2799</v>
      </c>
      <c r="D3232" s="56" t="s">
        <v>329</v>
      </c>
      <c r="E3232" s="56" t="s">
        <v>330</v>
      </c>
      <c r="F3232" s="56" t="s">
        <v>331</v>
      </c>
      <c r="G3232" s="66">
        <v>5.2986953712527108E-3</v>
      </c>
      <c r="H3232" s="65">
        <v>13994</v>
      </c>
      <c r="I3232" s="47">
        <f t="shared" si="300"/>
        <v>74.149943025310435</v>
      </c>
      <c r="J3232" s="65">
        <v>0</v>
      </c>
      <c r="K3232" s="48">
        <f t="shared" si="301"/>
        <v>0</v>
      </c>
      <c r="L3232" s="65">
        <v>0</v>
      </c>
      <c r="M3232" s="60">
        <f t="shared" si="302"/>
        <v>0</v>
      </c>
      <c r="N3232" s="49">
        <v>0</v>
      </c>
      <c r="O3232" s="62">
        <f t="shared" si="303"/>
        <v>0</v>
      </c>
      <c r="P3232" s="50">
        <f t="shared" si="304"/>
        <v>13994</v>
      </c>
      <c r="Q3232" s="51">
        <f t="shared" si="305"/>
        <v>74.149943025310435</v>
      </c>
      <c r="R3232" s="46" t="s">
        <v>7307</v>
      </c>
    </row>
    <row r="3233" spans="1:18" ht="16.5" hidden="1" customHeight="1" x14ac:dyDescent="0.15">
      <c r="A3233" s="56" t="s">
        <v>2800</v>
      </c>
      <c r="B3233" s="56" t="s">
        <v>2801</v>
      </c>
      <c r="C3233" s="56" t="s">
        <v>2802</v>
      </c>
      <c r="D3233" s="56" t="s">
        <v>350</v>
      </c>
      <c r="E3233" s="56" t="s">
        <v>330</v>
      </c>
      <c r="F3233" s="56" t="s">
        <v>331</v>
      </c>
      <c r="G3233" s="66">
        <v>1.8868475235008222E-3</v>
      </c>
      <c r="H3233" s="65">
        <v>14439</v>
      </c>
      <c r="I3233" s="47">
        <f t="shared" si="300"/>
        <v>27.244191391828373</v>
      </c>
      <c r="J3233" s="65">
        <v>0</v>
      </c>
      <c r="K3233" s="48">
        <f t="shared" si="301"/>
        <v>0</v>
      </c>
      <c r="L3233" s="65">
        <v>0</v>
      </c>
      <c r="M3233" s="60">
        <f t="shared" si="302"/>
        <v>0</v>
      </c>
      <c r="N3233" s="49">
        <v>0</v>
      </c>
      <c r="O3233" s="62">
        <f t="shared" si="303"/>
        <v>0</v>
      </c>
      <c r="P3233" s="50">
        <f t="shared" si="304"/>
        <v>14439</v>
      </c>
      <c r="Q3233" s="51">
        <f t="shared" si="305"/>
        <v>27.244191391828373</v>
      </c>
      <c r="R3233" s="46" t="s">
        <v>7307</v>
      </c>
    </row>
    <row r="3234" spans="1:18" ht="16.5" hidden="1" customHeight="1" x14ac:dyDescent="0.15">
      <c r="A3234" s="56" t="s">
        <v>110</v>
      </c>
      <c r="B3234" s="98" t="s">
        <v>228</v>
      </c>
      <c r="C3234" s="98" t="s">
        <v>5845</v>
      </c>
      <c r="D3234" s="56" t="s">
        <v>329</v>
      </c>
      <c r="E3234" s="56" t="s">
        <v>5298</v>
      </c>
      <c r="F3234" s="56" t="s">
        <v>5299</v>
      </c>
      <c r="G3234" s="66">
        <v>299.38772389622005</v>
      </c>
      <c r="H3234" s="65">
        <v>0</v>
      </c>
      <c r="I3234" s="47">
        <f t="shared" si="300"/>
        <v>0</v>
      </c>
      <c r="J3234" s="65">
        <v>0</v>
      </c>
      <c r="K3234" s="48">
        <f t="shared" si="301"/>
        <v>0</v>
      </c>
      <c r="L3234" s="65">
        <v>122</v>
      </c>
      <c r="M3234" s="60">
        <f t="shared" si="302"/>
        <v>36525.302315338849</v>
      </c>
      <c r="N3234" s="49">
        <v>0</v>
      </c>
      <c r="O3234" s="62">
        <f t="shared" si="303"/>
        <v>0</v>
      </c>
      <c r="P3234" s="50">
        <f t="shared" si="304"/>
        <v>122</v>
      </c>
      <c r="Q3234" s="51">
        <f t="shared" si="305"/>
        <v>36525.302315338849</v>
      </c>
      <c r="R3234" s="46" t="s">
        <v>1</v>
      </c>
    </row>
    <row r="3235" spans="1:18" ht="16.5" hidden="1" customHeight="1" x14ac:dyDescent="0.15">
      <c r="A3235" s="56" t="s">
        <v>2806</v>
      </c>
      <c r="B3235" s="56" t="s">
        <v>2807</v>
      </c>
      <c r="C3235" s="56" t="s">
        <v>2808</v>
      </c>
      <c r="D3235" s="56" t="s">
        <v>350</v>
      </c>
      <c r="E3235" s="56" t="s">
        <v>330</v>
      </c>
      <c r="F3235" s="56" t="s">
        <v>331</v>
      </c>
      <c r="G3235" s="66">
        <v>1.8850053423498112E-3</v>
      </c>
      <c r="H3235" s="65">
        <v>17307</v>
      </c>
      <c r="I3235" s="47">
        <f t="shared" si="300"/>
        <v>32.623787460048185</v>
      </c>
      <c r="J3235" s="65">
        <v>0</v>
      </c>
      <c r="K3235" s="48">
        <f t="shared" si="301"/>
        <v>0</v>
      </c>
      <c r="L3235" s="65">
        <v>0</v>
      </c>
      <c r="M3235" s="60">
        <f t="shared" si="302"/>
        <v>0</v>
      </c>
      <c r="N3235" s="49">
        <v>0</v>
      </c>
      <c r="O3235" s="62">
        <f t="shared" si="303"/>
        <v>0</v>
      </c>
      <c r="P3235" s="50">
        <f t="shared" si="304"/>
        <v>17307</v>
      </c>
      <c r="Q3235" s="51">
        <f t="shared" si="305"/>
        <v>32.623787460048185</v>
      </c>
      <c r="R3235" s="46" t="s">
        <v>7307</v>
      </c>
    </row>
    <row r="3236" spans="1:18" ht="16.5" hidden="1" customHeight="1" x14ac:dyDescent="0.15">
      <c r="A3236" s="56" t="s">
        <v>4007</v>
      </c>
      <c r="B3236" s="98" t="s">
        <v>4008</v>
      </c>
      <c r="C3236" s="98" t="s">
        <v>4009</v>
      </c>
      <c r="D3236" s="56" t="s">
        <v>329</v>
      </c>
      <c r="E3236" s="56" t="s">
        <v>330</v>
      </c>
      <c r="F3236" s="56" t="s">
        <v>331</v>
      </c>
      <c r="G3236" s="66">
        <v>2.0455119441179495</v>
      </c>
      <c r="H3236" s="65">
        <v>0</v>
      </c>
      <c r="I3236" s="47">
        <f t="shared" si="300"/>
        <v>0</v>
      </c>
      <c r="J3236" s="65">
        <v>0</v>
      </c>
      <c r="K3236" s="48">
        <f t="shared" si="301"/>
        <v>0</v>
      </c>
      <c r="L3236" s="65">
        <v>17175</v>
      </c>
      <c r="M3236" s="60">
        <f t="shared" si="302"/>
        <v>35131.66764022578</v>
      </c>
      <c r="N3236" s="49">
        <v>0</v>
      </c>
      <c r="O3236" s="62">
        <f t="shared" si="303"/>
        <v>0</v>
      </c>
      <c r="P3236" s="50">
        <f t="shared" si="304"/>
        <v>17175</v>
      </c>
      <c r="Q3236" s="51">
        <f t="shared" si="305"/>
        <v>35131.66764022578</v>
      </c>
      <c r="R3236" s="46" t="s">
        <v>7307</v>
      </c>
    </row>
    <row r="3237" spans="1:18" ht="16.5" hidden="1" customHeight="1" x14ac:dyDescent="0.15">
      <c r="A3237" s="56" t="s">
        <v>132</v>
      </c>
      <c r="B3237" s="98" t="s">
        <v>249</v>
      </c>
      <c r="C3237" s="98" t="s">
        <v>6093</v>
      </c>
      <c r="D3237" s="56" t="s">
        <v>329</v>
      </c>
      <c r="E3237" s="56" t="s">
        <v>5298</v>
      </c>
      <c r="F3237" s="56" t="s">
        <v>5299</v>
      </c>
      <c r="G3237" s="66">
        <v>201.49617732482835</v>
      </c>
      <c r="H3237" s="65">
        <v>0</v>
      </c>
      <c r="I3237" s="47">
        <f t="shared" si="300"/>
        <v>0</v>
      </c>
      <c r="J3237" s="65">
        <v>0</v>
      </c>
      <c r="K3237" s="48">
        <f t="shared" si="301"/>
        <v>0</v>
      </c>
      <c r="L3237" s="65">
        <v>167</v>
      </c>
      <c r="M3237" s="60">
        <f t="shared" si="302"/>
        <v>33649.861613246336</v>
      </c>
      <c r="N3237" s="49">
        <v>0</v>
      </c>
      <c r="O3237" s="62">
        <f t="shared" si="303"/>
        <v>0</v>
      </c>
      <c r="P3237" s="50">
        <f t="shared" si="304"/>
        <v>167</v>
      </c>
      <c r="Q3237" s="51">
        <f t="shared" si="305"/>
        <v>33649.861613246336</v>
      </c>
      <c r="R3237" s="46" t="s">
        <v>1</v>
      </c>
    </row>
    <row r="3238" spans="1:18" ht="16.5" hidden="1" customHeight="1" x14ac:dyDescent="0.15">
      <c r="A3238" s="56" t="s">
        <v>2815</v>
      </c>
      <c r="B3238" s="56" t="s">
        <v>2816</v>
      </c>
      <c r="C3238" s="56" t="s">
        <v>2817</v>
      </c>
      <c r="D3238" s="56" t="s">
        <v>329</v>
      </c>
      <c r="E3238" s="56" t="s">
        <v>330</v>
      </c>
      <c r="F3238" s="56" t="s">
        <v>331</v>
      </c>
      <c r="G3238" s="66">
        <v>1.9716352683167952E-3</v>
      </c>
      <c r="H3238" s="65">
        <v>12405</v>
      </c>
      <c r="I3238" s="47">
        <f t="shared" si="300"/>
        <v>24.458135503469844</v>
      </c>
      <c r="J3238" s="65">
        <v>0</v>
      </c>
      <c r="K3238" s="48">
        <f t="shared" si="301"/>
        <v>0</v>
      </c>
      <c r="L3238" s="65">
        <v>0</v>
      </c>
      <c r="M3238" s="60">
        <f t="shared" si="302"/>
        <v>0</v>
      </c>
      <c r="N3238" s="49">
        <v>0</v>
      </c>
      <c r="O3238" s="62">
        <f t="shared" si="303"/>
        <v>0</v>
      </c>
      <c r="P3238" s="50">
        <f t="shared" si="304"/>
        <v>12405</v>
      </c>
      <c r="Q3238" s="51">
        <f t="shared" si="305"/>
        <v>24.458135503469844</v>
      </c>
      <c r="R3238" s="46" t="s">
        <v>7307</v>
      </c>
    </row>
    <row r="3239" spans="1:18" ht="16.5" hidden="1" customHeight="1" x14ac:dyDescent="0.15">
      <c r="A3239" s="56" t="s">
        <v>40</v>
      </c>
      <c r="B3239" s="98" t="s">
        <v>171</v>
      </c>
      <c r="C3239" s="98" t="s">
        <v>8439</v>
      </c>
      <c r="D3239" s="56" t="s">
        <v>329</v>
      </c>
      <c r="E3239" s="56" t="s">
        <v>1206</v>
      </c>
      <c r="F3239" s="56" t="s">
        <v>1207</v>
      </c>
      <c r="G3239" s="66">
        <v>22.673702877867758</v>
      </c>
      <c r="H3239" s="65">
        <v>0</v>
      </c>
      <c r="I3239" s="47">
        <f t="shared" si="300"/>
        <v>0</v>
      </c>
      <c r="J3239" s="65">
        <v>0</v>
      </c>
      <c r="K3239" s="48">
        <f t="shared" si="301"/>
        <v>0</v>
      </c>
      <c r="L3239" s="65">
        <v>1200</v>
      </c>
      <c r="M3239" s="60">
        <f t="shared" si="302"/>
        <v>27208.443453441309</v>
      </c>
      <c r="N3239" s="49">
        <v>0</v>
      </c>
      <c r="O3239" s="62">
        <f t="shared" si="303"/>
        <v>0</v>
      </c>
      <c r="P3239" s="50">
        <f t="shared" si="304"/>
        <v>1200</v>
      </c>
      <c r="Q3239" s="51">
        <f t="shared" si="305"/>
        <v>27208.443453441309</v>
      </c>
      <c r="R3239" s="46" t="s">
        <v>1</v>
      </c>
    </row>
    <row r="3240" spans="1:18" ht="16.5" hidden="1" customHeight="1" x14ac:dyDescent="0.15">
      <c r="A3240" s="56" t="s">
        <v>2818</v>
      </c>
      <c r="B3240" s="56" t="s">
        <v>2819</v>
      </c>
      <c r="C3240" s="56" t="s">
        <v>2820</v>
      </c>
      <c r="D3240" s="56" t="s">
        <v>329</v>
      </c>
      <c r="E3240" s="56" t="s">
        <v>330</v>
      </c>
      <c r="F3240" s="56" t="s">
        <v>331</v>
      </c>
      <c r="G3240" s="66">
        <v>1.884188549191905E-3</v>
      </c>
      <c r="H3240" s="65">
        <v>7663</v>
      </c>
      <c r="I3240" s="47">
        <f t="shared" si="300"/>
        <v>14.438536852457569</v>
      </c>
      <c r="J3240" s="65">
        <v>0</v>
      </c>
      <c r="K3240" s="48">
        <f t="shared" si="301"/>
        <v>0</v>
      </c>
      <c r="L3240" s="65">
        <v>0</v>
      </c>
      <c r="M3240" s="60">
        <f t="shared" si="302"/>
        <v>0</v>
      </c>
      <c r="N3240" s="49">
        <v>0</v>
      </c>
      <c r="O3240" s="62">
        <f t="shared" si="303"/>
        <v>0</v>
      </c>
      <c r="P3240" s="50">
        <f t="shared" si="304"/>
        <v>7663</v>
      </c>
      <c r="Q3240" s="51">
        <f t="shared" si="305"/>
        <v>14.438536852457569</v>
      </c>
      <c r="R3240" s="46" t="s">
        <v>7307</v>
      </c>
    </row>
    <row r="3241" spans="1:18" ht="16.5" hidden="1" customHeight="1" x14ac:dyDescent="0.15">
      <c r="A3241" s="56" t="s">
        <v>2821</v>
      </c>
      <c r="B3241" s="56" t="s">
        <v>2822</v>
      </c>
      <c r="C3241" s="56" t="s">
        <v>2823</v>
      </c>
      <c r="D3241" s="56" t="s">
        <v>350</v>
      </c>
      <c r="E3241" s="56" t="s">
        <v>330</v>
      </c>
      <c r="F3241" s="56" t="s">
        <v>331</v>
      </c>
      <c r="G3241" s="66">
        <v>3.0867112271125634E-3</v>
      </c>
      <c r="H3241" s="65">
        <v>4053</v>
      </c>
      <c r="I3241" s="47">
        <f t="shared" si="300"/>
        <v>12.510440603487218</v>
      </c>
      <c r="J3241" s="65">
        <v>0</v>
      </c>
      <c r="K3241" s="48">
        <f t="shared" si="301"/>
        <v>0</v>
      </c>
      <c r="L3241" s="65">
        <v>0</v>
      </c>
      <c r="M3241" s="60">
        <f t="shared" si="302"/>
        <v>0</v>
      </c>
      <c r="N3241" s="49">
        <v>0</v>
      </c>
      <c r="O3241" s="62">
        <f t="shared" si="303"/>
        <v>0</v>
      </c>
      <c r="P3241" s="50">
        <f t="shared" si="304"/>
        <v>4053</v>
      </c>
      <c r="Q3241" s="51">
        <f t="shared" si="305"/>
        <v>12.510440603487218</v>
      </c>
      <c r="R3241" s="46" t="s">
        <v>7307</v>
      </c>
    </row>
    <row r="3242" spans="1:18" ht="16.5" hidden="1" customHeight="1" x14ac:dyDescent="0.15">
      <c r="A3242" s="56" t="s">
        <v>109</v>
      </c>
      <c r="B3242" s="98" t="s">
        <v>227</v>
      </c>
      <c r="C3242" s="98" t="s">
        <v>8443</v>
      </c>
      <c r="D3242" s="56" t="s">
        <v>329</v>
      </c>
      <c r="E3242" s="56" t="s">
        <v>5298</v>
      </c>
      <c r="F3242" s="56" t="s">
        <v>5299</v>
      </c>
      <c r="G3242" s="66">
        <v>143.26952932272948</v>
      </c>
      <c r="H3242" s="65">
        <v>0</v>
      </c>
      <c r="I3242" s="47">
        <f t="shared" si="300"/>
        <v>0</v>
      </c>
      <c r="J3242" s="65">
        <v>0</v>
      </c>
      <c r="K3242" s="48">
        <f t="shared" si="301"/>
        <v>0</v>
      </c>
      <c r="L3242" s="65">
        <v>184</v>
      </c>
      <c r="M3242" s="60">
        <f t="shared" si="302"/>
        <v>26361.593395382224</v>
      </c>
      <c r="N3242" s="49">
        <v>0</v>
      </c>
      <c r="O3242" s="62">
        <f t="shared" si="303"/>
        <v>0</v>
      </c>
      <c r="P3242" s="50">
        <f t="shared" si="304"/>
        <v>184</v>
      </c>
      <c r="Q3242" s="51">
        <f t="shared" si="305"/>
        <v>26361.593395382224</v>
      </c>
      <c r="R3242" s="46" t="s">
        <v>1</v>
      </c>
    </row>
    <row r="3243" spans="1:18" ht="16.5" hidden="1" customHeight="1" x14ac:dyDescent="0.15">
      <c r="A3243" s="56" t="s">
        <v>106</v>
      </c>
      <c r="B3243" s="98" t="s">
        <v>224</v>
      </c>
      <c r="C3243" s="98" t="s">
        <v>5869</v>
      </c>
      <c r="D3243" s="56" t="s">
        <v>329</v>
      </c>
      <c r="E3243" s="56" t="s">
        <v>5298</v>
      </c>
      <c r="F3243" s="56" t="s">
        <v>5299</v>
      </c>
      <c r="G3243" s="66">
        <v>355.70458957280209</v>
      </c>
      <c r="H3243" s="65">
        <v>0</v>
      </c>
      <c r="I3243" s="47">
        <f t="shared" si="300"/>
        <v>0</v>
      </c>
      <c r="J3243" s="65">
        <v>0</v>
      </c>
      <c r="K3243" s="48">
        <f t="shared" si="301"/>
        <v>0</v>
      </c>
      <c r="L3243" s="65">
        <v>65</v>
      </c>
      <c r="M3243" s="60">
        <f t="shared" si="302"/>
        <v>23120.798322232135</v>
      </c>
      <c r="N3243" s="49">
        <v>0</v>
      </c>
      <c r="O3243" s="62">
        <f t="shared" si="303"/>
        <v>0</v>
      </c>
      <c r="P3243" s="50">
        <f t="shared" si="304"/>
        <v>65</v>
      </c>
      <c r="Q3243" s="51">
        <f t="shared" si="305"/>
        <v>23120.798322232135</v>
      </c>
      <c r="R3243" s="46" t="s">
        <v>1</v>
      </c>
    </row>
    <row r="3244" spans="1:18" ht="16.5" hidden="1" customHeight="1" x14ac:dyDescent="0.15">
      <c r="A3244" s="56" t="s">
        <v>41</v>
      </c>
      <c r="B3244" s="98" t="s">
        <v>172</v>
      </c>
      <c r="C3244" s="98" t="s">
        <v>8440</v>
      </c>
      <c r="D3244" s="56" t="s">
        <v>329</v>
      </c>
      <c r="E3244" s="56" t="s">
        <v>1206</v>
      </c>
      <c r="F3244" s="56" t="s">
        <v>1207</v>
      </c>
      <c r="G3244" s="66">
        <v>39.206751327950876</v>
      </c>
      <c r="H3244" s="65">
        <v>0</v>
      </c>
      <c r="I3244" s="47">
        <f t="shared" si="300"/>
        <v>0</v>
      </c>
      <c r="J3244" s="65">
        <v>0</v>
      </c>
      <c r="K3244" s="48">
        <f t="shared" si="301"/>
        <v>0</v>
      </c>
      <c r="L3244" s="65">
        <v>547</v>
      </c>
      <c r="M3244" s="60">
        <f t="shared" si="302"/>
        <v>21446.092976389129</v>
      </c>
      <c r="N3244" s="49">
        <v>0</v>
      </c>
      <c r="O3244" s="62">
        <f t="shared" si="303"/>
        <v>0</v>
      </c>
      <c r="P3244" s="50">
        <f t="shared" si="304"/>
        <v>547</v>
      </c>
      <c r="Q3244" s="51">
        <f t="shared" si="305"/>
        <v>21446.092976389129</v>
      </c>
      <c r="R3244" s="46" t="s">
        <v>1</v>
      </c>
    </row>
    <row r="3245" spans="1:18" ht="16.5" hidden="1" customHeight="1" x14ac:dyDescent="0.15">
      <c r="A3245" s="56" t="s">
        <v>2830</v>
      </c>
      <c r="B3245" s="56" t="s">
        <v>2831</v>
      </c>
      <c r="C3245" s="56" t="s">
        <v>2832</v>
      </c>
      <c r="D3245" s="56" t="s">
        <v>329</v>
      </c>
      <c r="E3245" s="56" t="s">
        <v>330</v>
      </c>
      <c r="F3245" s="56" t="s">
        <v>331</v>
      </c>
      <c r="G3245" s="66">
        <v>3.907974146837999E-3</v>
      </c>
      <c r="H3245" s="65">
        <v>16645</v>
      </c>
      <c r="I3245" s="47">
        <f t="shared" si="300"/>
        <v>65.048229674118488</v>
      </c>
      <c r="J3245" s="65">
        <v>0</v>
      </c>
      <c r="K3245" s="48">
        <f t="shared" si="301"/>
        <v>0</v>
      </c>
      <c r="L3245" s="65">
        <v>0</v>
      </c>
      <c r="M3245" s="60">
        <f t="shared" si="302"/>
        <v>0</v>
      </c>
      <c r="N3245" s="49">
        <v>0</v>
      </c>
      <c r="O3245" s="62">
        <f t="shared" si="303"/>
        <v>0</v>
      </c>
      <c r="P3245" s="50">
        <f t="shared" si="304"/>
        <v>16645</v>
      </c>
      <c r="Q3245" s="51">
        <f t="shared" si="305"/>
        <v>65.048229674118488</v>
      </c>
      <c r="R3245" s="46" t="s">
        <v>7307</v>
      </c>
    </row>
    <row r="3246" spans="1:18" ht="16.5" hidden="1" customHeight="1" x14ac:dyDescent="0.15">
      <c r="A3246" s="56" t="s">
        <v>763</v>
      </c>
      <c r="B3246" s="98" t="s">
        <v>764</v>
      </c>
      <c r="C3246" s="98" t="s">
        <v>765</v>
      </c>
      <c r="D3246" s="56" t="s">
        <v>329</v>
      </c>
      <c r="E3246" s="56" t="s">
        <v>391</v>
      </c>
      <c r="F3246" s="56" t="s">
        <v>392</v>
      </c>
      <c r="G3246" s="66">
        <v>7.0084999999999997</v>
      </c>
      <c r="H3246" s="65">
        <v>0</v>
      </c>
      <c r="I3246" s="47">
        <f t="shared" si="300"/>
        <v>0</v>
      </c>
      <c r="J3246" s="65">
        <v>0</v>
      </c>
      <c r="K3246" s="48">
        <f t="shared" si="301"/>
        <v>0</v>
      </c>
      <c r="L3246" s="65">
        <v>2993</v>
      </c>
      <c r="M3246" s="60">
        <f t="shared" si="302"/>
        <v>20976.440500000001</v>
      </c>
      <c r="N3246" s="49">
        <v>0</v>
      </c>
      <c r="O3246" s="62">
        <f t="shared" si="303"/>
        <v>0</v>
      </c>
      <c r="P3246" s="50">
        <f t="shared" si="304"/>
        <v>2993</v>
      </c>
      <c r="Q3246" s="51">
        <f t="shared" si="305"/>
        <v>20976.440500000001</v>
      </c>
      <c r="R3246" s="46" t="s">
        <v>7299</v>
      </c>
    </row>
    <row r="3247" spans="1:18" ht="16.5" hidden="1" customHeight="1" x14ac:dyDescent="0.15">
      <c r="A3247" s="56" t="s">
        <v>2833</v>
      </c>
      <c r="B3247" s="56" t="s">
        <v>2834</v>
      </c>
      <c r="C3247" s="56" t="s">
        <v>2835</v>
      </c>
      <c r="D3247" s="56" t="s">
        <v>350</v>
      </c>
      <c r="E3247" s="56" t="s">
        <v>330</v>
      </c>
      <c r="F3247" s="56" t="s">
        <v>331</v>
      </c>
      <c r="G3247" s="66">
        <v>2.9075924075924078E-3</v>
      </c>
      <c r="H3247" s="65">
        <v>4895</v>
      </c>
      <c r="I3247" s="47">
        <f t="shared" si="300"/>
        <v>14.232664835164837</v>
      </c>
      <c r="J3247" s="65">
        <v>0</v>
      </c>
      <c r="K3247" s="48">
        <f t="shared" si="301"/>
        <v>0</v>
      </c>
      <c r="L3247" s="65">
        <v>0</v>
      </c>
      <c r="M3247" s="60">
        <f t="shared" si="302"/>
        <v>0</v>
      </c>
      <c r="N3247" s="49">
        <v>0</v>
      </c>
      <c r="O3247" s="62">
        <f t="shared" si="303"/>
        <v>0</v>
      </c>
      <c r="P3247" s="50">
        <f t="shared" si="304"/>
        <v>4895</v>
      </c>
      <c r="Q3247" s="51">
        <f t="shared" si="305"/>
        <v>14.232664835164837</v>
      </c>
      <c r="R3247" s="46" t="s">
        <v>7307</v>
      </c>
    </row>
    <row r="3248" spans="1:18" ht="16.5" hidden="1" customHeight="1" x14ac:dyDescent="0.15">
      <c r="A3248" s="56" t="s">
        <v>7512</v>
      </c>
      <c r="B3248" s="56" t="s">
        <v>7701</v>
      </c>
      <c r="C3248" s="56" t="s">
        <v>7513</v>
      </c>
      <c r="D3248" s="56" t="s">
        <v>329</v>
      </c>
      <c r="E3248" s="56" t="s">
        <v>330</v>
      </c>
      <c r="F3248" s="56" t="s">
        <v>331</v>
      </c>
      <c r="G3248" s="66">
        <v>5.2985793585922794E-3</v>
      </c>
      <c r="H3248" s="65">
        <v>8557</v>
      </c>
      <c r="I3248" s="47">
        <f t="shared" si="300"/>
        <v>45.339943571474137</v>
      </c>
      <c r="J3248" s="65">
        <v>0</v>
      </c>
      <c r="K3248" s="48">
        <f t="shared" si="301"/>
        <v>0</v>
      </c>
      <c r="L3248" s="65">
        <v>0</v>
      </c>
      <c r="M3248" s="60">
        <f t="shared" si="302"/>
        <v>0</v>
      </c>
      <c r="N3248" s="49">
        <v>0</v>
      </c>
      <c r="O3248" s="62">
        <f t="shared" si="303"/>
        <v>0</v>
      </c>
      <c r="P3248" s="50">
        <f t="shared" si="304"/>
        <v>8557</v>
      </c>
      <c r="Q3248" s="51">
        <f t="shared" si="305"/>
        <v>45.339943571474137</v>
      </c>
      <c r="R3248" s="46" t="s">
        <v>7307</v>
      </c>
    </row>
    <row r="3249" spans="1:18" ht="16.5" hidden="1" customHeight="1" x14ac:dyDescent="0.15">
      <c r="A3249" s="56" t="s">
        <v>848</v>
      </c>
      <c r="B3249" s="98" t="s">
        <v>7325</v>
      </c>
      <c r="C3249" s="98" t="s">
        <v>849</v>
      </c>
      <c r="D3249" s="56" t="s">
        <v>329</v>
      </c>
      <c r="E3249" s="56" t="s">
        <v>330</v>
      </c>
      <c r="F3249" s="56" t="s">
        <v>331</v>
      </c>
      <c r="G3249" s="66">
        <v>5.9828999999999999</v>
      </c>
      <c r="H3249" s="65">
        <v>0</v>
      </c>
      <c r="I3249" s="47">
        <f t="shared" si="300"/>
        <v>0</v>
      </c>
      <c r="J3249" s="65">
        <v>0</v>
      </c>
      <c r="K3249" s="48">
        <f t="shared" si="301"/>
        <v>0</v>
      </c>
      <c r="L3249" s="65">
        <v>3489</v>
      </c>
      <c r="M3249" s="60">
        <f t="shared" si="302"/>
        <v>20874.338100000001</v>
      </c>
      <c r="N3249" s="49">
        <v>0</v>
      </c>
      <c r="O3249" s="62">
        <f t="shared" si="303"/>
        <v>0</v>
      </c>
      <c r="P3249" s="50">
        <f t="shared" si="304"/>
        <v>3489</v>
      </c>
      <c r="Q3249" s="51">
        <f t="shared" si="305"/>
        <v>20874.338100000001</v>
      </c>
      <c r="R3249" s="46" t="s">
        <v>7299</v>
      </c>
    </row>
    <row r="3250" spans="1:18" ht="16.5" hidden="1" customHeight="1" x14ac:dyDescent="0.15">
      <c r="A3250" s="56" t="s">
        <v>1333</v>
      </c>
      <c r="B3250" s="98" t="s">
        <v>1334</v>
      </c>
      <c r="C3250" s="98" t="s">
        <v>8277</v>
      </c>
      <c r="D3250" s="56" t="s">
        <v>329</v>
      </c>
      <c r="E3250" s="56" t="s">
        <v>330</v>
      </c>
      <c r="F3250" s="56" t="s">
        <v>331</v>
      </c>
      <c r="G3250" s="66">
        <v>0.50600430188296663</v>
      </c>
      <c r="H3250" s="65">
        <v>0</v>
      </c>
      <c r="I3250" s="47">
        <f t="shared" si="300"/>
        <v>0</v>
      </c>
      <c r="J3250" s="65">
        <v>0</v>
      </c>
      <c r="K3250" s="48">
        <f t="shared" si="301"/>
        <v>0</v>
      </c>
      <c r="L3250" s="65">
        <v>39000</v>
      </c>
      <c r="M3250" s="60">
        <f t="shared" si="302"/>
        <v>19734.1677734357</v>
      </c>
      <c r="N3250" s="49">
        <v>0</v>
      </c>
      <c r="O3250" s="62">
        <f t="shared" si="303"/>
        <v>0</v>
      </c>
      <c r="P3250" s="50">
        <f t="shared" si="304"/>
        <v>39000</v>
      </c>
      <c r="Q3250" s="51">
        <f t="shared" si="305"/>
        <v>19734.1677734357</v>
      </c>
      <c r="R3250" s="46" t="s">
        <v>7300</v>
      </c>
    </row>
    <row r="3251" spans="1:18" ht="16.5" hidden="1" customHeight="1" x14ac:dyDescent="0.15">
      <c r="A3251" s="56" t="s">
        <v>921</v>
      </c>
      <c r="B3251" s="98" t="s">
        <v>7349</v>
      </c>
      <c r="C3251" s="98" t="s">
        <v>890</v>
      </c>
      <c r="D3251" s="56" t="s">
        <v>329</v>
      </c>
      <c r="E3251" s="56" t="s">
        <v>330</v>
      </c>
      <c r="F3251" s="56" t="s">
        <v>331</v>
      </c>
      <c r="G3251" s="66">
        <v>7.658100000000001</v>
      </c>
      <c r="H3251" s="65">
        <v>0</v>
      </c>
      <c r="I3251" s="47">
        <f t="shared" si="300"/>
        <v>0</v>
      </c>
      <c r="J3251" s="65">
        <v>0</v>
      </c>
      <c r="K3251" s="48">
        <f t="shared" si="301"/>
        <v>0</v>
      </c>
      <c r="L3251" s="65">
        <v>2471</v>
      </c>
      <c r="M3251" s="60">
        <f t="shared" si="302"/>
        <v>18923.165100000002</v>
      </c>
      <c r="N3251" s="49">
        <v>0</v>
      </c>
      <c r="O3251" s="62">
        <f t="shared" si="303"/>
        <v>0</v>
      </c>
      <c r="P3251" s="50">
        <f t="shared" si="304"/>
        <v>2471</v>
      </c>
      <c r="Q3251" s="51">
        <f t="shared" si="305"/>
        <v>18923.165100000002</v>
      </c>
      <c r="R3251" s="46" t="s">
        <v>7299</v>
      </c>
    </row>
    <row r="3252" spans="1:18" ht="16.5" hidden="1" customHeight="1" x14ac:dyDescent="0.15">
      <c r="A3252" s="56" t="s">
        <v>5968</v>
      </c>
      <c r="B3252" s="98" t="s">
        <v>5969</v>
      </c>
      <c r="C3252" s="98" t="s">
        <v>5970</v>
      </c>
      <c r="D3252" s="56" t="s">
        <v>329</v>
      </c>
      <c r="E3252" s="56" t="s">
        <v>5298</v>
      </c>
      <c r="F3252" s="56" t="s">
        <v>5299</v>
      </c>
      <c r="G3252" s="66">
        <v>289.24898964730272</v>
      </c>
      <c r="H3252" s="65">
        <v>0</v>
      </c>
      <c r="I3252" s="47">
        <f t="shared" si="300"/>
        <v>0</v>
      </c>
      <c r="J3252" s="65">
        <v>0</v>
      </c>
      <c r="K3252" s="48">
        <f t="shared" si="301"/>
        <v>0</v>
      </c>
      <c r="L3252" s="65">
        <v>57</v>
      </c>
      <c r="M3252" s="60">
        <f t="shared" si="302"/>
        <v>16487.192409896255</v>
      </c>
      <c r="N3252" s="49">
        <v>0</v>
      </c>
      <c r="O3252" s="62">
        <f t="shared" si="303"/>
        <v>0</v>
      </c>
      <c r="P3252" s="50">
        <f t="shared" si="304"/>
        <v>57</v>
      </c>
      <c r="Q3252" s="51">
        <f t="shared" si="305"/>
        <v>16487.192409896255</v>
      </c>
      <c r="R3252" s="46" t="s">
        <v>1</v>
      </c>
    </row>
    <row r="3253" spans="1:18" ht="16.5" hidden="1" customHeight="1" x14ac:dyDescent="0.15">
      <c r="A3253" s="56" t="s">
        <v>2845</v>
      </c>
      <c r="B3253" s="56" t="s">
        <v>2846</v>
      </c>
      <c r="C3253" s="56" t="s">
        <v>2847</v>
      </c>
      <c r="D3253" s="56" t="s">
        <v>329</v>
      </c>
      <c r="E3253" s="56" t="s">
        <v>330</v>
      </c>
      <c r="F3253" s="56" t="s">
        <v>331</v>
      </c>
      <c r="G3253" s="66">
        <v>2.0062791642221386E-3</v>
      </c>
      <c r="H3253" s="65">
        <v>5446</v>
      </c>
      <c r="I3253" s="47">
        <f t="shared" si="300"/>
        <v>10.926196328353766</v>
      </c>
      <c r="J3253" s="65">
        <v>0</v>
      </c>
      <c r="K3253" s="48">
        <f t="shared" si="301"/>
        <v>0</v>
      </c>
      <c r="L3253" s="65">
        <v>0</v>
      </c>
      <c r="M3253" s="60">
        <f t="shared" si="302"/>
        <v>0</v>
      </c>
      <c r="N3253" s="49">
        <v>0</v>
      </c>
      <c r="O3253" s="62">
        <f t="shared" si="303"/>
        <v>0</v>
      </c>
      <c r="P3253" s="50">
        <f t="shared" si="304"/>
        <v>5446</v>
      </c>
      <c r="Q3253" s="51">
        <f t="shared" si="305"/>
        <v>10.926196328353766</v>
      </c>
      <c r="R3253" s="46" t="s">
        <v>7307</v>
      </c>
    </row>
    <row r="3254" spans="1:18" ht="16.5" hidden="1" customHeight="1" x14ac:dyDescent="0.15">
      <c r="A3254" s="56" t="s">
        <v>115</v>
      </c>
      <c r="B3254" s="98" t="s">
        <v>233</v>
      </c>
      <c r="C3254" s="98" t="s">
        <v>1051</v>
      </c>
      <c r="D3254" s="56" t="s">
        <v>329</v>
      </c>
      <c r="E3254" s="56" t="s">
        <v>351</v>
      </c>
      <c r="F3254" s="56" t="s">
        <v>352</v>
      </c>
      <c r="G3254" s="66">
        <v>40</v>
      </c>
      <c r="H3254" s="65">
        <v>0</v>
      </c>
      <c r="I3254" s="47">
        <f t="shared" si="300"/>
        <v>0</v>
      </c>
      <c r="J3254" s="65">
        <v>0</v>
      </c>
      <c r="K3254" s="48">
        <f t="shared" si="301"/>
        <v>0</v>
      </c>
      <c r="L3254" s="65">
        <v>399</v>
      </c>
      <c r="M3254" s="60">
        <f t="shared" si="302"/>
        <v>15960</v>
      </c>
      <c r="N3254" s="49">
        <v>0</v>
      </c>
      <c r="O3254" s="62">
        <f t="shared" si="303"/>
        <v>0</v>
      </c>
      <c r="P3254" s="50">
        <f t="shared" si="304"/>
        <v>399</v>
      </c>
      <c r="Q3254" s="51">
        <f t="shared" si="305"/>
        <v>15960</v>
      </c>
      <c r="R3254" s="46" t="s">
        <v>7299</v>
      </c>
    </row>
    <row r="3255" spans="1:18" ht="16.5" hidden="1" customHeight="1" x14ac:dyDescent="0.15">
      <c r="A3255" s="56" t="s">
        <v>30</v>
      </c>
      <c r="B3255" s="98" t="s">
        <v>8762</v>
      </c>
      <c r="C3255" s="98" t="s">
        <v>5255</v>
      </c>
      <c r="D3255" s="56" t="s">
        <v>329</v>
      </c>
      <c r="E3255" s="56" t="s">
        <v>1208</v>
      </c>
      <c r="F3255" s="56" t="s">
        <v>1209</v>
      </c>
      <c r="G3255" s="66">
        <v>112.66663334395844</v>
      </c>
      <c r="H3255" s="65">
        <v>0</v>
      </c>
      <c r="I3255" s="47">
        <f t="shared" si="300"/>
        <v>0</v>
      </c>
      <c r="J3255" s="65">
        <v>0</v>
      </c>
      <c r="K3255" s="48">
        <f t="shared" si="301"/>
        <v>0</v>
      </c>
      <c r="L3255" s="65">
        <v>126</v>
      </c>
      <c r="M3255" s="60">
        <f t="shared" si="302"/>
        <v>14195.995801338762</v>
      </c>
      <c r="N3255" s="49">
        <v>0</v>
      </c>
      <c r="O3255" s="62">
        <f t="shared" si="303"/>
        <v>0</v>
      </c>
      <c r="P3255" s="50">
        <f t="shared" si="304"/>
        <v>126</v>
      </c>
      <c r="Q3255" s="51">
        <f t="shared" si="305"/>
        <v>14195.995801338762</v>
      </c>
      <c r="R3255" s="46" t="s">
        <v>1</v>
      </c>
    </row>
    <row r="3256" spans="1:18" ht="16.5" hidden="1" customHeight="1" x14ac:dyDescent="0.15">
      <c r="A3256" s="56" t="s">
        <v>1283</v>
      </c>
      <c r="B3256" s="98" t="s">
        <v>1284</v>
      </c>
      <c r="C3256" s="98" t="s">
        <v>1285</v>
      </c>
      <c r="D3256" s="56" t="s">
        <v>329</v>
      </c>
      <c r="E3256" s="56" t="s">
        <v>330</v>
      </c>
      <c r="F3256" s="56" t="s">
        <v>331</v>
      </c>
      <c r="G3256" s="66">
        <v>13.09023</v>
      </c>
      <c r="H3256" s="65">
        <v>0</v>
      </c>
      <c r="I3256" s="47">
        <f t="shared" si="300"/>
        <v>0</v>
      </c>
      <c r="J3256" s="65">
        <v>0</v>
      </c>
      <c r="K3256" s="48">
        <f t="shared" si="301"/>
        <v>0</v>
      </c>
      <c r="L3256" s="65">
        <v>1000</v>
      </c>
      <c r="M3256" s="60">
        <f t="shared" si="302"/>
        <v>13090.23</v>
      </c>
      <c r="N3256" s="49">
        <v>0</v>
      </c>
      <c r="O3256" s="62">
        <f t="shared" si="303"/>
        <v>0</v>
      </c>
      <c r="P3256" s="50">
        <f t="shared" si="304"/>
        <v>1000</v>
      </c>
      <c r="Q3256" s="51">
        <f t="shared" si="305"/>
        <v>13090.23</v>
      </c>
      <c r="R3256" s="46" t="s">
        <v>7299</v>
      </c>
    </row>
    <row r="3257" spans="1:18" ht="16.5" hidden="1" customHeight="1" x14ac:dyDescent="0.15">
      <c r="A3257" s="56" t="s">
        <v>5950</v>
      </c>
      <c r="B3257" s="98" t="s">
        <v>5951</v>
      </c>
      <c r="C3257" s="98" t="s">
        <v>8478</v>
      </c>
      <c r="D3257" s="56" t="s">
        <v>329</v>
      </c>
      <c r="E3257" s="56" t="s">
        <v>5298</v>
      </c>
      <c r="F3257" s="56" t="s">
        <v>5299</v>
      </c>
      <c r="G3257" s="66">
        <v>140.64430011718116</v>
      </c>
      <c r="H3257" s="65">
        <v>0</v>
      </c>
      <c r="I3257" s="47">
        <f t="shared" si="300"/>
        <v>0</v>
      </c>
      <c r="J3257" s="65">
        <v>0</v>
      </c>
      <c r="K3257" s="48">
        <f t="shared" si="301"/>
        <v>0</v>
      </c>
      <c r="L3257" s="65">
        <v>90</v>
      </c>
      <c r="M3257" s="60">
        <f t="shared" si="302"/>
        <v>12657.987010546305</v>
      </c>
      <c r="N3257" s="49">
        <v>0</v>
      </c>
      <c r="O3257" s="62">
        <f t="shared" si="303"/>
        <v>0</v>
      </c>
      <c r="P3257" s="50">
        <f t="shared" si="304"/>
        <v>90</v>
      </c>
      <c r="Q3257" s="51">
        <f t="shared" si="305"/>
        <v>12657.987010546305</v>
      </c>
      <c r="R3257" s="46" t="s">
        <v>1</v>
      </c>
    </row>
    <row r="3258" spans="1:18" ht="16.5" hidden="1" customHeight="1" x14ac:dyDescent="0.15">
      <c r="A3258" s="56" t="s">
        <v>8</v>
      </c>
      <c r="B3258" s="98" t="s">
        <v>139</v>
      </c>
      <c r="C3258" s="98" t="s">
        <v>5241</v>
      </c>
      <c r="D3258" s="56" t="s">
        <v>329</v>
      </c>
      <c r="E3258" s="56" t="s">
        <v>5753</v>
      </c>
      <c r="F3258" s="56" t="s">
        <v>5754</v>
      </c>
      <c r="G3258" s="66">
        <v>251.47985998022619</v>
      </c>
      <c r="H3258" s="65">
        <v>0</v>
      </c>
      <c r="I3258" s="47">
        <f t="shared" si="300"/>
        <v>0</v>
      </c>
      <c r="J3258" s="65">
        <v>0</v>
      </c>
      <c r="K3258" s="48">
        <f t="shared" si="301"/>
        <v>0</v>
      </c>
      <c r="L3258" s="65">
        <v>50</v>
      </c>
      <c r="M3258" s="60">
        <f t="shared" si="302"/>
        <v>12573.992999011311</v>
      </c>
      <c r="N3258" s="49">
        <v>0</v>
      </c>
      <c r="O3258" s="62">
        <f t="shared" si="303"/>
        <v>0</v>
      </c>
      <c r="P3258" s="50">
        <f t="shared" si="304"/>
        <v>50</v>
      </c>
      <c r="Q3258" s="51">
        <f t="shared" si="305"/>
        <v>12573.992999011311</v>
      </c>
      <c r="R3258" s="46" t="s">
        <v>1</v>
      </c>
    </row>
    <row r="3259" spans="1:18" ht="16.5" hidden="1" customHeight="1" x14ac:dyDescent="0.15">
      <c r="A3259" s="56" t="s">
        <v>867</v>
      </c>
      <c r="B3259" s="98" t="s">
        <v>868</v>
      </c>
      <c r="C3259" s="98" t="s">
        <v>869</v>
      </c>
      <c r="D3259" s="56" t="s">
        <v>329</v>
      </c>
      <c r="E3259" s="56" t="s">
        <v>870</v>
      </c>
      <c r="F3259" s="56" t="s">
        <v>871</v>
      </c>
      <c r="G3259" s="66">
        <v>2.6512808711217191</v>
      </c>
      <c r="H3259" s="65">
        <v>0</v>
      </c>
      <c r="I3259" s="47">
        <f t="shared" si="300"/>
        <v>0</v>
      </c>
      <c r="J3259" s="65">
        <v>0</v>
      </c>
      <c r="K3259" s="48">
        <f t="shared" si="301"/>
        <v>0</v>
      </c>
      <c r="L3259" s="65">
        <v>4189</v>
      </c>
      <c r="M3259" s="60">
        <f t="shared" si="302"/>
        <v>11106.215569128881</v>
      </c>
      <c r="N3259" s="49">
        <v>0</v>
      </c>
      <c r="O3259" s="62">
        <f t="shared" si="303"/>
        <v>0</v>
      </c>
      <c r="P3259" s="50">
        <f t="shared" si="304"/>
        <v>4189</v>
      </c>
      <c r="Q3259" s="51">
        <f t="shared" si="305"/>
        <v>11106.215569128881</v>
      </c>
      <c r="R3259" s="46" t="s">
        <v>7299</v>
      </c>
    </row>
    <row r="3260" spans="1:18" ht="16.5" hidden="1" customHeight="1" x14ac:dyDescent="0.15">
      <c r="A3260" s="56" t="s">
        <v>799</v>
      </c>
      <c r="B3260" s="98" t="s">
        <v>8249</v>
      </c>
      <c r="C3260" s="98" t="s">
        <v>617</v>
      </c>
      <c r="D3260" s="56" t="s">
        <v>329</v>
      </c>
      <c r="E3260" s="56" t="s">
        <v>334</v>
      </c>
      <c r="F3260" s="56" t="s">
        <v>335</v>
      </c>
      <c r="G3260" s="66">
        <v>27.303082153025361</v>
      </c>
      <c r="H3260" s="65">
        <v>0</v>
      </c>
      <c r="I3260" s="47">
        <f t="shared" si="300"/>
        <v>0</v>
      </c>
      <c r="J3260" s="65">
        <v>0</v>
      </c>
      <c r="K3260" s="48">
        <f t="shared" si="301"/>
        <v>0</v>
      </c>
      <c r="L3260" s="65">
        <v>400</v>
      </c>
      <c r="M3260" s="60">
        <f t="shared" si="302"/>
        <v>10921.232861210145</v>
      </c>
      <c r="N3260" s="49">
        <v>0</v>
      </c>
      <c r="O3260" s="62">
        <f t="shared" si="303"/>
        <v>0</v>
      </c>
      <c r="P3260" s="50">
        <f t="shared" si="304"/>
        <v>400</v>
      </c>
      <c r="Q3260" s="51">
        <f t="shared" si="305"/>
        <v>10921.232861210145</v>
      </c>
      <c r="R3260" s="46" t="s">
        <v>7299</v>
      </c>
    </row>
    <row r="3261" spans="1:18" ht="16.5" hidden="1" customHeight="1" x14ac:dyDescent="0.15">
      <c r="A3261" s="56" t="s">
        <v>562</v>
      </c>
      <c r="B3261" s="98" t="s">
        <v>563</v>
      </c>
      <c r="C3261" s="98" t="s">
        <v>564</v>
      </c>
      <c r="D3261" s="56" t="s">
        <v>329</v>
      </c>
      <c r="E3261" s="56" t="s">
        <v>334</v>
      </c>
      <c r="F3261" s="56" t="s">
        <v>335</v>
      </c>
      <c r="G3261" s="66">
        <v>172</v>
      </c>
      <c r="H3261" s="65">
        <v>0</v>
      </c>
      <c r="I3261" s="47">
        <f t="shared" si="300"/>
        <v>0</v>
      </c>
      <c r="J3261" s="65">
        <v>0</v>
      </c>
      <c r="K3261" s="48">
        <f t="shared" si="301"/>
        <v>0</v>
      </c>
      <c r="L3261" s="65">
        <v>63</v>
      </c>
      <c r="M3261" s="60">
        <f t="shared" si="302"/>
        <v>10836</v>
      </c>
      <c r="N3261" s="49">
        <v>0</v>
      </c>
      <c r="O3261" s="62">
        <f t="shared" si="303"/>
        <v>0</v>
      </c>
      <c r="P3261" s="50">
        <f t="shared" si="304"/>
        <v>63</v>
      </c>
      <c r="Q3261" s="51">
        <f t="shared" si="305"/>
        <v>10836</v>
      </c>
      <c r="R3261" s="46" t="s">
        <v>7299</v>
      </c>
    </row>
    <row r="3262" spans="1:18" ht="16.5" hidden="1" customHeight="1" x14ac:dyDescent="0.15">
      <c r="A3262" s="56" t="s">
        <v>846</v>
      </c>
      <c r="B3262" s="98" t="s">
        <v>847</v>
      </c>
      <c r="C3262" s="98" t="s">
        <v>847</v>
      </c>
      <c r="D3262" s="56" t="s">
        <v>406</v>
      </c>
      <c r="E3262" s="56" t="s">
        <v>330</v>
      </c>
      <c r="F3262" s="56" t="s">
        <v>331</v>
      </c>
      <c r="G3262" s="66">
        <v>3.6196984073195524</v>
      </c>
      <c r="H3262" s="65">
        <v>0</v>
      </c>
      <c r="I3262" s="47">
        <f t="shared" si="300"/>
        <v>0</v>
      </c>
      <c r="J3262" s="65">
        <v>0</v>
      </c>
      <c r="K3262" s="48">
        <f t="shared" si="301"/>
        <v>0</v>
      </c>
      <c r="L3262" s="65">
        <v>2935</v>
      </c>
      <c r="M3262" s="60">
        <f t="shared" si="302"/>
        <v>10623.814825482887</v>
      </c>
      <c r="N3262" s="49">
        <v>0</v>
      </c>
      <c r="O3262" s="62">
        <f t="shared" si="303"/>
        <v>0</v>
      </c>
      <c r="P3262" s="50">
        <f t="shared" si="304"/>
        <v>2935</v>
      </c>
      <c r="Q3262" s="51">
        <f t="shared" si="305"/>
        <v>10623.814825482887</v>
      </c>
      <c r="R3262" s="46" t="s">
        <v>7299</v>
      </c>
    </row>
    <row r="3263" spans="1:18" ht="16.5" hidden="1" customHeight="1" x14ac:dyDescent="0.15">
      <c r="A3263" s="56" t="s">
        <v>6579</v>
      </c>
      <c r="B3263" s="98" t="s">
        <v>6580</v>
      </c>
      <c r="C3263" s="98" t="s">
        <v>6581</v>
      </c>
      <c r="D3263" s="56" t="s">
        <v>329</v>
      </c>
      <c r="E3263" s="56" t="s">
        <v>1208</v>
      </c>
      <c r="F3263" s="56" t="s">
        <v>1209</v>
      </c>
      <c r="G3263" s="66">
        <v>75.374614418302372</v>
      </c>
      <c r="H3263" s="65">
        <v>0</v>
      </c>
      <c r="I3263" s="47">
        <f t="shared" si="300"/>
        <v>0</v>
      </c>
      <c r="J3263" s="65">
        <v>0</v>
      </c>
      <c r="K3263" s="48">
        <f t="shared" si="301"/>
        <v>0</v>
      </c>
      <c r="L3263" s="65">
        <v>134</v>
      </c>
      <c r="M3263" s="60">
        <f t="shared" si="302"/>
        <v>10100.198332052518</v>
      </c>
      <c r="N3263" s="49">
        <v>0</v>
      </c>
      <c r="O3263" s="62">
        <f t="shared" si="303"/>
        <v>0</v>
      </c>
      <c r="P3263" s="50">
        <f t="shared" si="304"/>
        <v>134</v>
      </c>
      <c r="Q3263" s="51">
        <f t="shared" si="305"/>
        <v>10100.198332052518</v>
      </c>
      <c r="R3263" s="46" t="s">
        <v>1</v>
      </c>
    </row>
    <row r="3264" spans="1:18" ht="16.5" hidden="1" customHeight="1" x14ac:dyDescent="0.15">
      <c r="A3264" s="56" t="s">
        <v>86</v>
      </c>
      <c r="B3264" s="98" t="s">
        <v>209</v>
      </c>
      <c r="C3264" s="98" t="s">
        <v>7601</v>
      </c>
      <c r="D3264" s="56" t="s">
        <v>350</v>
      </c>
      <c r="E3264" s="56" t="s">
        <v>330</v>
      </c>
      <c r="F3264" s="56" t="s">
        <v>331</v>
      </c>
      <c r="G3264" s="66">
        <v>5.9685008599180165</v>
      </c>
      <c r="H3264" s="65">
        <v>0</v>
      </c>
      <c r="I3264" s="47">
        <f t="shared" si="300"/>
        <v>0</v>
      </c>
      <c r="J3264" s="65">
        <v>0</v>
      </c>
      <c r="K3264" s="48">
        <f t="shared" si="301"/>
        <v>0</v>
      </c>
      <c r="L3264" s="65">
        <v>1578</v>
      </c>
      <c r="M3264" s="60">
        <f t="shared" si="302"/>
        <v>9418.2943569506297</v>
      </c>
      <c r="N3264" s="49">
        <v>0</v>
      </c>
      <c r="O3264" s="62">
        <f t="shared" si="303"/>
        <v>0</v>
      </c>
      <c r="P3264" s="50">
        <f t="shared" si="304"/>
        <v>1578</v>
      </c>
      <c r="Q3264" s="51">
        <f t="shared" si="305"/>
        <v>9418.2943569506297</v>
      </c>
      <c r="R3264" s="46" t="s">
        <v>7299</v>
      </c>
    </row>
    <row r="3265" spans="1:18" ht="16.5" hidden="1" customHeight="1" x14ac:dyDescent="0.15">
      <c r="A3265" s="56" t="s">
        <v>800</v>
      </c>
      <c r="B3265" s="98" t="s">
        <v>685</v>
      </c>
      <c r="C3265" s="98" t="s">
        <v>8238</v>
      </c>
      <c r="D3265" s="56" t="s">
        <v>329</v>
      </c>
      <c r="E3265" s="56" t="s">
        <v>334</v>
      </c>
      <c r="F3265" s="56" t="s">
        <v>335</v>
      </c>
      <c r="G3265" s="66">
        <v>74.630316410109103</v>
      </c>
      <c r="H3265" s="65">
        <v>0</v>
      </c>
      <c r="I3265" s="47">
        <f t="shared" si="300"/>
        <v>0</v>
      </c>
      <c r="J3265" s="65">
        <v>0</v>
      </c>
      <c r="K3265" s="48">
        <f t="shared" si="301"/>
        <v>0</v>
      </c>
      <c r="L3265" s="65">
        <v>110</v>
      </c>
      <c r="M3265" s="60">
        <f t="shared" si="302"/>
        <v>8209.334805112001</v>
      </c>
      <c r="N3265" s="49">
        <v>0</v>
      </c>
      <c r="O3265" s="62">
        <f t="shared" si="303"/>
        <v>0</v>
      </c>
      <c r="P3265" s="50">
        <f t="shared" si="304"/>
        <v>110</v>
      </c>
      <c r="Q3265" s="51">
        <f t="shared" si="305"/>
        <v>8209.334805112001</v>
      </c>
      <c r="R3265" s="46" t="s">
        <v>7299</v>
      </c>
    </row>
    <row r="3266" spans="1:18" ht="16.5" hidden="1" customHeight="1" x14ac:dyDescent="0.15">
      <c r="A3266" s="56" t="s">
        <v>283</v>
      </c>
      <c r="B3266" s="98" t="s">
        <v>7276</v>
      </c>
      <c r="C3266" s="98" t="s">
        <v>7277</v>
      </c>
      <c r="D3266" s="56" t="s">
        <v>329</v>
      </c>
      <c r="E3266" s="56" t="s">
        <v>1247</v>
      </c>
      <c r="F3266" s="56" t="s">
        <v>1248</v>
      </c>
      <c r="G3266" s="66">
        <v>545.93264910812354</v>
      </c>
      <c r="H3266" s="65">
        <v>0</v>
      </c>
      <c r="I3266" s="47">
        <f t="shared" ref="I3266:I3329" si="306">H3266*G3266</f>
        <v>0</v>
      </c>
      <c r="J3266" s="65">
        <v>0</v>
      </c>
      <c r="K3266" s="48">
        <f t="shared" ref="K3266:K3329" si="307">J3266*G3266</f>
        <v>0</v>
      </c>
      <c r="L3266" s="65">
        <v>14</v>
      </c>
      <c r="M3266" s="60">
        <f t="shared" ref="M3266:M3329" si="308">L3266*G3266</f>
        <v>7643.0570875137291</v>
      </c>
      <c r="N3266" s="49">
        <v>0</v>
      </c>
      <c r="O3266" s="62">
        <f t="shared" ref="O3266:O3329" si="309">N3266*G3266</f>
        <v>0</v>
      </c>
      <c r="P3266" s="50">
        <f t="shared" ref="P3266:P3329" si="310">H3266+J3266+L3266+N3266</f>
        <v>14</v>
      </c>
      <c r="Q3266" s="51">
        <f t="shared" ref="Q3266:Q3329" si="311">I3266+K3266+M3266+O3266</f>
        <v>7643.0570875137291</v>
      </c>
      <c r="R3266" s="46" t="s">
        <v>3</v>
      </c>
    </row>
    <row r="3267" spans="1:18" ht="16.5" hidden="1" customHeight="1" x14ac:dyDescent="0.15">
      <c r="A3267" s="56" t="s">
        <v>6018</v>
      </c>
      <c r="B3267" s="98" t="s">
        <v>7940</v>
      </c>
      <c r="C3267" s="98" t="s">
        <v>6019</v>
      </c>
      <c r="D3267" s="56" t="s">
        <v>329</v>
      </c>
      <c r="E3267" s="56" t="s">
        <v>5171</v>
      </c>
      <c r="F3267" s="56" t="s">
        <v>5172</v>
      </c>
      <c r="G3267" s="66">
        <v>107.94075173775803</v>
      </c>
      <c r="H3267" s="65">
        <v>0</v>
      </c>
      <c r="I3267" s="47">
        <f t="shared" si="306"/>
        <v>0</v>
      </c>
      <c r="J3267" s="65">
        <v>0</v>
      </c>
      <c r="K3267" s="48">
        <f t="shared" si="307"/>
        <v>0</v>
      </c>
      <c r="L3267" s="65">
        <v>68</v>
      </c>
      <c r="M3267" s="60">
        <f t="shared" si="308"/>
        <v>7339.9711181675466</v>
      </c>
      <c r="N3267" s="49">
        <v>0</v>
      </c>
      <c r="O3267" s="62">
        <f t="shared" si="309"/>
        <v>0</v>
      </c>
      <c r="P3267" s="50">
        <f t="shared" si="310"/>
        <v>68</v>
      </c>
      <c r="Q3267" s="51">
        <f t="shared" si="311"/>
        <v>7339.9711181675466</v>
      </c>
      <c r="R3267" s="46" t="s">
        <v>1</v>
      </c>
    </row>
    <row r="3268" spans="1:18" ht="16.5" hidden="1" customHeight="1" x14ac:dyDescent="0.15">
      <c r="A3268" s="56" t="s">
        <v>4010</v>
      </c>
      <c r="B3268" s="98" t="s">
        <v>4011</v>
      </c>
      <c r="C3268" s="98" t="s">
        <v>4012</v>
      </c>
      <c r="D3268" s="56" t="s">
        <v>329</v>
      </c>
      <c r="E3268" s="56" t="s">
        <v>330</v>
      </c>
      <c r="F3268" s="56" t="s">
        <v>331</v>
      </c>
      <c r="G3268" s="66">
        <v>3.2835817187095144</v>
      </c>
      <c r="H3268" s="65">
        <v>0</v>
      </c>
      <c r="I3268" s="47">
        <f t="shared" si="306"/>
        <v>0</v>
      </c>
      <c r="J3268" s="65">
        <v>0</v>
      </c>
      <c r="K3268" s="48">
        <f t="shared" si="307"/>
        <v>0</v>
      </c>
      <c r="L3268" s="65">
        <v>2200</v>
      </c>
      <c r="M3268" s="60">
        <f t="shared" si="308"/>
        <v>7223.879781160932</v>
      </c>
      <c r="N3268" s="49">
        <v>0</v>
      </c>
      <c r="O3268" s="62">
        <f t="shared" si="309"/>
        <v>0</v>
      </c>
      <c r="P3268" s="50">
        <f t="shared" si="310"/>
        <v>2200</v>
      </c>
      <c r="Q3268" s="51">
        <f t="shared" si="311"/>
        <v>7223.879781160932</v>
      </c>
      <c r="R3268" s="46" t="s">
        <v>7307</v>
      </c>
    </row>
    <row r="3269" spans="1:18" ht="16.5" hidden="1" customHeight="1" x14ac:dyDescent="0.15">
      <c r="A3269" s="56" t="s">
        <v>1618</v>
      </c>
      <c r="B3269" s="98" t="s">
        <v>1619</v>
      </c>
      <c r="C3269" s="98" t="s">
        <v>1620</v>
      </c>
      <c r="D3269" s="56" t="s">
        <v>406</v>
      </c>
      <c r="E3269" s="56" t="s">
        <v>330</v>
      </c>
      <c r="F3269" s="56" t="s">
        <v>331</v>
      </c>
      <c r="G3269" s="66">
        <v>1.7075830673514742</v>
      </c>
      <c r="H3269" s="65">
        <v>0</v>
      </c>
      <c r="I3269" s="47">
        <f t="shared" si="306"/>
        <v>0</v>
      </c>
      <c r="J3269" s="65">
        <v>0</v>
      </c>
      <c r="K3269" s="48">
        <f t="shared" si="307"/>
        <v>0</v>
      </c>
      <c r="L3269" s="65">
        <v>3894</v>
      </c>
      <c r="M3269" s="60">
        <f t="shared" si="308"/>
        <v>6649.3284642666404</v>
      </c>
      <c r="N3269" s="49">
        <v>0</v>
      </c>
      <c r="O3269" s="62">
        <f t="shared" si="309"/>
        <v>0</v>
      </c>
      <c r="P3269" s="50">
        <f t="shared" si="310"/>
        <v>3894</v>
      </c>
      <c r="Q3269" s="51">
        <f t="shared" si="311"/>
        <v>6649.3284642666404</v>
      </c>
      <c r="R3269" s="46" t="s">
        <v>7300</v>
      </c>
    </row>
    <row r="3270" spans="1:18" ht="16.5" hidden="1" customHeight="1" x14ac:dyDescent="0.15">
      <c r="A3270" s="56" t="s">
        <v>6556</v>
      </c>
      <c r="B3270" s="98" t="s">
        <v>6557</v>
      </c>
      <c r="C3270" s="98" t="s">
        <v>5305</v>
      </c>
      <c r="D3270" s="56" t="s">
        <v>329</v>
      </c>
      <c r="E3270" s="56" t="s">
        <v>1247</v>
      </c>
      <c r="F3270" s="56" t="s">
        <v>1248</v>
      </c>
      <c r="G3270" s="66">
        <v>23.239856503395934</v>
      </c>
      <c r="H3270" s="65">
        <v>0</v>
      </c>
      <c r="I3270" s="47">
        <f t="shared" si="306"/>
        <v>0</v>
      </c>
      <c r="J3270" s="65">
        <v>0</v>
      </c>
      <c r="K3270" s="48">
        <f t="shared" si="307"/>
        <v>0</v>
      </c>
      <c r="L3270" s="65">
        <v>281</v>
      </c>
      <c r="M3270" s="60">
        <f t="shared" si="308"/>
        <v>6530.3996774542575</v>
      </c>
      <c r="N3270" s="49">
        <v>0</v>
      </c>
      <c r="O3270" s="62">
        <f t="shared" si="309"/>
        <v>0</v>
      </c>
      <c r="P3270" s="50">
        <f t="shared" si="310"/>
        <v>281</v>
      </c>
      <c r="Q3270" s="51">
        <f t="shared" si="311"/>
        <v>6530.3996774542575</v>
      </c>
      <c r="R3270" s="46" t="s">
        <v>1</v>
      </c>
    </row>
    <row r="3271" spans="1:18" ht="16.5" hidden="1" customHeight="1" x14ac:dyDescent="0.15">
      <c r="A3271" s="56" t="s">
        <v>3732</v>
      </c>
      <c r="B3271" s="98" t="s">
        <v>3733</v>
      </c>
      <c r="C3271" s="98" t="s">
        <v>3733</v>
      </c>
      <c r="D3271" s="56" t="s">
        <v>406</v>
      </c>
      <c r="E3271" s="56" t="s">
        <v>330</v>
      </c>
      <c r="F3271" s="56" t="s">
        <v>331</v>
      </c>
      <c r="G3271" s="66">
        <v>0.95726485595794275</v>
      </c>
      <c r="H3271" s="65">
        <v>0</v>
      </c>
      <c r="I3271" s="47">
        <f t="shared" si="306"/>
        <v>0</v>
      </c>
      <c r="J3271" s="65">
        <v>0</v>
      </c>
      <c r="K3271" s="48">
        <f t="shared" si="307"/>
        <v>0</v>
      </c>
      <c r="L3271" s="65">
        <v>6660</v>
      </c>
      <c r="M3271" s="60">
        <f t="shared" si="308"/>
        <v>6375.3839406798988</v>
      </c>
      <c r="N3271" s="49">
        <v>0</v>
      </c>
      <c r="O3271" s="62">
        <f t="shared" si="309"/>
        <v>0</v>
      </c>
      <c r="P3271" s="50">
        <f t="shared" si="310"/>
        <v>6660</v>
      </c>
      <c r="Q3271" s="51">
        <f t="shared" si="311"/>
        <v>6375.3839406798988</v>
      </c>
      <c r="R3271" s="68" t="s">
        <v>7307</v>
      </c>
    </row>
    <row r="3272" spans="1:18" ht="16.5" hidden="1" customHeight="1" x14ac:dyDescent="0.15">
      <c r="A3272" s="56" t="s">
        <v>1621</v>
      </c>
      <c r="B3272" s="98" t="s">
        <v>1622</v>
      </c>
      <c r="C3272" s="98" t="s">
        <v>1623</v>
      </c>
      <c r="D3272" s="56" t="s">
        <v>329</v>
      </c>
      <c r="E3272" s="56" t="s">
        <v>330</v>
      </c>
      <c r="F3272" s="56" t="s">
        <v>331</v>
      </c>
      <c r="G3272" s="66">
        <v>93.269281571512906</v>
      </c>
      <c r="H3272" s="65">
        <v>0</v>
      </c>
      <c r="I3272" s="47">
        <f t="shared" si="306"/>
        <v>0</v>
      </c>
      <c r="J3272" s="65">
        <v>0</v>
      </c>
      <c r="K3272" s="48">
        <f t="shared" si="307"/>
        <v>0</v>
      </c>
      <c r="L3272" s="65">
        <v>63</v>
      </c>
      <c r="M3272" s="60">
        <f t="shared" si="308"/>
        <v>5875.9647390053133</v>
      </c>
      <c r="N3272" s="49">
        <v>0</v>
      </c>
      <c r="O3272" s="62">
        <f t="shared" si="309"/>
        <v>0</v>
      </c>
      <c r="P3272" s="50">
        <f t="shared" si="310"/>
        <v>63</v>
      </c>
      <c r="Q3272" s="51">
        <f t="shared" si="311"/>
        <v>5875.9647390053133</v>
      </c>
      <c r="R3272" s="46" t="s">
        <v>7300</v>
      </c>
    </row>
    <row r="3273" spans="1:18" ht="16.5" hidden="1" customHeight="1" x14ac:dyDescent="0.15">
      <c r="A3273" s="56" t="s">
        <v>2883</v>
      </c>
      <c r="B3273" s="56" t="s">
        <v>2884</v>
      </c>
      <c r="C3273" s="56" t="s">
        <v>2885</v>
      </c>
      <c r="D3273" s="56" t="s">
        <v>350</v>
      </c>
      <c r="E3273" s="56" t="s">
        <v>330</v>
      </c>
      <c r="F3273" s="56" t="s">
        <v>331</v>
      </c>
      <c r="G3273" s="66">
        <v>1.880620094824892E-3</v>
      </c>
      <c r="H3273" s="65">
        <v>55511</v>
      </c>
      <c r="I3273" s="47">
        <f t="shared" si="306"/>
        <v>104.39510208382458</v>
      </c>
      <c r="J3273" s="65">
        <v>0</v>
      </c>
      <c r="K3273" s="48">
        <f t="shared" si="307"/>
        <v>0</v>
      </c>
      <c r="L3273" s="65">
        <v>0</v>
      </c>
      <c r="M3273" s="60">
        <f t="shared" si="308"/>
        <v>0</v>
      </c>
      <c r="N3273" s="49">
        <v>0</v>
      </c>
      <c r="O3273" s="62">
        <f t="shared" si="309"/>
        <v>0</v>
      </c>
      <c r="P3273" s="50">
        <f t="shared" si="310"/>
        <v>55511</v>
      </c>
      <c r="Q3273" s="51">
        <f t="shared" si="311"/>
        <v>104.39510208382458</v>
      </c>
      <c r="R3273" s="46" t="s">
        <v>7307</v>
      </c>
    </row>
    <row r="3274" spans="1:18" ht="16.5" hidden="1" customHeight="1" x14ac:dyDescent="0.15">
      <c r="A3274" s="56" t="s">
        <v>2886</v>
      </c>
      <c r="B3274" s="56" t="s">
        <v>2887</v>
      </c>
      <c r="C3274" s="56" t="s">
        <v>2888</v>
      </c>
      <c r="D3274" s="56" t="s">
        <v>329</v>
      </c>
      <c r="E3274" s="56" t="s">
        <v>330</v>
      </c>
      <c r="F3274" s="56" t="s">
        <v>331</v>
      </c>
      <c r="G3274" s="66">
        <v>5.6876013480916037E-3</v>
      </c>
      <c r="H3274" s="65">
        <v>9746</v>
      </c>
      <c r="I3274" s="47">
        <f t="shared" si="306"/>
        <v>55.431362738500773</v>
      </c>
      <c r="J3274" s="65">
        <v>0</v>
      </c>
      <c r="K3274" s="48">
        <f t="shared" si="307"/>
        <v>0</v>
      </c>
      <c r="L3274" s="65">
        <v>0</v>
      </c>
      <c r="M3274" s="60">
        <f t="shared" si="308"/>
        <v>0</v>
      </c>
      <c r="N3274" s="49">
        <v>0</v>
      </c>
      <c r="O3274" s="62">
        <f t="shared" si="309"/>
        <v>0</v>
      </c>
      <c r="P3274" s="50">
        <f t="shared" si="310"/>
        <v>9746</v>
      </c>
      <c r="Q3274" s="51">
        <f t="shared" si="311"/>
        <v>55.431362738500773</v>
      </c>
      <c r="R3274" s="46" t="s">
        <v>7307</v>
      </c>
    </row>
    <row r="3275" spans="1:18" ht="16.5" hidden="1" customHeight="1" x14ac:dyDescent="0.15">
      <c r="A3275" s="56" t="s">
        <v>22</v>
      </c>
      <c r="B3275" s="98" t="s">
        <v>153</v>
      </c>
      <c r="C3275" s="98" t="s">
        <v>5240</v>
      </c>
      <c r="D3275" s="56" t="s">
        <v>329</v>
      </c>
      <c r="E3275" s="56" t="s">
        <v>5298</v>
      </c>
      <c r="F3275" s="56" t="s">
        <v>5299</v>
      </c>
      <c r="G3275" s="66">
        <v>97.440451134550472</v>
      </c>
      <c r="H3275" s="65">
        <v>0</v>
      </c>
      <c r="I3275" s="47">
        <f t="shared" si="306"/>
        <v>0</v>
      </c>
      <c r="J3275" s="65">
        <v>0</v>
      </c>
      <c r="K3275" s="48">
        <f t="shared" si="307"/>
        <v>0</v>
      </c>
      <c r="L3275" s="65">
        <v>60</v>
      </c>
      <c r="M3275" s="60">
        <f t="shared" si="308"/>
        <v>5846.4270680730278</v>
      </c>
      <c r="N3275" s="49">
        <v>0</v>
      </c>
      <c r="O3275" s="62">
        <f t="shared" si="309"/>
        <v>0</v>
      </c>
      <c r="P3275" s="50">
        <f t="shared" si="310"/>
        <v>60</v>
      </c>
      <c r="Q3275" s="51">
        <f t="shared" si="311"/>
        <v>5846.4270680730278</v>
      </c>
      <c r="R3275" s="46" t="s">
        <v>1</v>
      </c>
    </row>
    <row r="3276" spans="1:18" ht="16.5" hidden="1" customHeight="1" x14ac:dyDescent="0.15">
      <c r="A3276" s="56" t="s">
        <v>2892</v>
      </c>
      <c r="B3276" s="56" t="s">
        <v>2893</v>
      </c>
      <c r="C3276" s="56" t="s">
        <v>2894</v>
      </c>
      <c r="D3276" s="56" t="s">
        <v>350</v>
      </c>
      <c r="E3276" s="56" t="s">
        <v>330</v>
      </c>
      <c r="F3276" s="56" t="s">
        <v>331</v>
      </c>
      <c r="G3276" s="66">
        <v>1.8847024137240063E-3</v>
      </c>
      <c r="H3276" s="65">
        <v>11096</v>
      </c>
      <c r="I3276" s="47">
        <f t="shared" si="306"/>
        <v>20.912657982681573</v>
      </c>
      <c r="J3276" s="65">
        <v>0</v>
      </c>
      <c r="K3276" s="48">
        <f t="shared" si="307"/>
        <v>0</v>
      </c>
      <c r="L3276" s="65">
        <v>0</v>
      </c>
      <c r="M3276" s="60">
        <f t="shared" si="308"/>
        <v>0</v>
      </c>
      <c r="N3276" s="49">
        <v>0</v>
      </c>
      <c r="O3276" s="62">
        <f t="shared" si="309"/>
        <v>0</v>
      </c>
      <c r="P3276" s="50">
        <f t="shared" si="310"/>
        <v>11096</v>
      </c>
      <c r="Q3276" s="51">
        <f t="shared" si="311"/>
        <v>20.912657982681573</v>
      </c>
      <c r="R3276" s="46" t="s">
        <v>7307</v>
      </c>
    </row>
    <row r="3277" spans="1:18" ht="16.5" hidden="1" customHeight="1" x14ac:dyDescent="0.15">
      <c r="A3277" s="56" t="s">
        <v>1252</v>
      </c>
      <c r="B3277" s="98" t="s">
        <v>1253</v>
      </c>
      <c r="C3277" s="98" t="s">
        <v>1254</v>
      </c>
      <c r="D3277" s="56" t="s">
        <v>329</v>
      </c>
      <c r="E3277" s="56" t="s">
        <v>391</v>
      </c>
      <c r="F3277" s="56" t="s">
        <v>392</v>
      </c>
      <c r="G3277" s="66">
        <v>58.442399999999999</v>
      </c>
      <c r="H3277" s="65">
        <v>0</v>
      </c>
      <c r="I3277" s="47">
        <f t="shared" si="306"/>
        <v>0</v>
      </c>
      <c r="J3277" s="65">
        <v>0</v>
      </c>
      <c r="K3277" s="48">
        <f t="shared" si="307"/>
        <v>0</v>
      </c>
      <c r="L3277" s="65">
        <v>100</v>
      </c>
      <c r="M3277" s="60">
        <f t="shared" si="308"/>
        <v>5844.24</v>
      </c>
      <c r="N3277" s="49">
        <v>0</v>
      </c>
      <c r="O3277" s="62">
        <f t="shared" si="309"/>
        <v>0</v>
      </c>
      <c r="P3277" s="50">
        <f t="shared" si="310"/>
        <v>100</v>
      </c>
      <c r="Q3277" s="51">
        <f t="shared" si="311"/>
        <v>5844.24</v>
      </c>
      <c r="R3277" s="46" t="s">
        <v>7299</v>
      </c>
    </row>
    <row r="3278" spans="1:18" ht="16.5" hidden="1" customHeight="1" x14ac:dyDescent="0.15">
      <c r="A3278" s="56" t="s">
        <v>5679</v>
      </c>
      <c r="B3278" s="98" t="s">
        <v>5680</v>
      </c>
      <c r="C3278" s="98" t="s">
        <v>5681</v>
      </c>
      <c r="D3278" s="56" t="s">
        <v>329</v>
      </c>
      <c r="E3278" s="56" t="s">
        <v>5298</v>
      </c>
      <c r="F3278" s="56" t="s">
        <v>5299</v>
      </c>
      <c r="G3278" s="66">
        <v>288.2170553900491</v>
      </c>
      <c r="H3278" s="65">
        <v>0</v>
      </c>
      <c r="I3278" s="47">
        <f t="shared" si="306"/>
        <v>0</v>
      </c>
      <c r="J3278" s="65">
        <v>0</v>
      </c>
      <c r="K3278" s="48">
        <f t="shared" si="307"/>
        <v>0</v>
      </c>
      <c r="L3278" s="65">
        <v>20</v>
      </c>
      <c r="M3278" s="60">
        <f t="shared" si="308"/>
        <v>5764.3411078009822</v>
      </c>
      <c r="N3278" s="49">
        <v>0</v>
      </c>
      <c r="O3278" s="62">
        <f t="shared" si="309"/>
        <v>0</v>
      </c>
      <c r="P3278" s="50">
        <f t="shared" si="310"/>
        <v>20</v>
      </c>
      <c r="Q3278" s="51">
        <f t="shared" si="311"/>
        <v>5764.3411078009822</v>
      </c>
      <c r="R3278" s="46" t="s">
        <v>1</v>
      </c>
    </row>
    <row r="3279" spans="1:18" ht="16.5" hidden="1" customHeight="1" x14ac:dyDescent="0.15">
      <c r="A3279" s="56" t="s">
        <v>3701</v>
      </c>
      <c r="B3279" s="98" t="s">
        <v>3702</v>
      </c>
      <c r="C3279" s="98" t="s">
        <v>8342</v>
      </c>
      <c r="D3279" s="56" t="s">
        <v>350</v>
      </c>
      <c r="E3279" s="56" t="s">
        <v>330</v>
      </c>
      <c r="F3279" s="56" t="s">
        <v>331</v>
      </c>
      <c r="G3279" s="66">
        <v>0.93384637800356574</v>
      </c>
      <c r="H3279" s="65">
        <v>0</v>
      </c>
      <c r="I3279" s="47">
        <f t="shared" si="306"/>
        <v>0</v>
      </c>
      <c r="J3279" s="65">
        <v>0</v>
      </c>
      <c r="K3279" s="48">
        <f t="shared" si="307"/>
        <v>0</v>
      </c>
      <c r="L3279" s="65">
        <v>5995</v>
      </c>
      <c r="M3279" s="60">
        <f t="shared" si="308"/>
        <v>5598.4090361313765</v>
      </c>
      <c r="N3279" s="49">
        <v>0</v>
      </c>
      <c r="O3279" s="62">
        <f t="shared" si="309"/>
        <v>0</v>
      </c>
      <c r="P3279" s="50">
        <f t="shared" si="310"/>
        <v>5995</v>
      </c>
      <c r="Q3279" s="51">
        <f t="shared" si="311"/>
        <v>5598.4090361313765</v>
      </c>
      <c r="R3279" s="46" t="s">
        <v>7307</v>
      </c>
    </row>
    <row r="3280" spans="1:18" ht="16.5" hidden="1" customHeight="1" x14ac:dyDescent="0.15">
      <c r="A3280" s="56" t="s">
        <v>7406</v>
      </c>
      <c r="B3280" s="98" t="s">
        <v>7407</v>
      </c>
      <c r="C3280" s="98" t="s">
        <v>7408</v>
      </c>
      <c r="D3280" s="56" t="s">
        <v>406</v>
      </c>
      <c r="E3280" s="56" t="s">
        <v>330</v>
      </c>
      <c r="F3280" s="56" t="s">
        <v>331</v>
      </c>
      <c r="G3280" s="66">
        <v>2.9615399999999998</v>
      </c>
      <c r="H3280" s="65">
        <v>0</v>
      </c>
      <c r="I3280" s="47">
        <f t="shared" si="306"/>
        <v>0</v>
      </c>
      <c r="J3280" s="65">
        <v>0</v>
      </c>
      <c r="K3280" s="48">
        <f t="shared" si="307"/>
        <v>0</v>
      </c>
      <c r="L3280" s="65">
        <v>1860</v>
      </c>
      <c r="M3280" s="60">
        <f t="shared" si="308"/>
        <v>5508.4643999999998</v>
      </c>
      <c r="N3280" s="49">
        <v>0</v>
      </c>
      <c r="O3280" s="62">
        <f t="shared" si="309"/>
        <v>0</v>
      </c>
      <c r="P3280" s="50">
        <f t="shared" si="310"/>
        <v>1860</v>
      </c>
      <c r="Q3280" s="51">
        <f t="shared" si="311"/>
        <v>5508.4643999999998</v>
      </c>
      <c r="R3280" s="46" t="s">
        <v>7300</v>
      </c>
    </row>
    <row r="3281" spans="1:18" ht="16.5" hidden="1" customHeight="1" x14ac:dyDescent="0.15">
      <c r="A3281" s="56" t="s">
        <v>5878</v>
      </c>
      <c r="B3281" s="98" t="s">
        <v>5879</v>
      </c>
      <c r="C3281" s="98" t="s">
        <v>5880</v>
      </c>
      <c r="D3281" s="56" t="s">
        <v>329</v>
      </c>
      <c r="E3281" s="56" t="s">
        <v>5298</v>
      </c>
      <c r="F3281" s="56" t="s">
        <v>5299</v>
      </c>
      <c r="G3281" s="66">
        <v>423.63496384074875</v>
      </c>
      <c r="H3281" s="65">
        <v>0</v>
      </c>
      <c r="I3281" s="47">
        <f t="shared" si="306"/>
        <v>0</v>
      </c>
      <c r="J3281" s="65">
        <v>0</v>
      </c>
      <c r="K3281" s="48">
        <f t="shared" si="307"/>
        <v>0</v>
      </c>
      <c r="L3281" s="65">
        <v>13</v>
      </c>
      <c r="M3281" s="60">
        <f t="shared" si="308"/>
        <v>5507.2545299297335</v>
      </c>
      <c r="N3281" s="49">
        <v>0</v>
      </c>
      <c r="O3281" s="62">
        <f t="shared" si="309"/>
        <v>0</v>
      </c>
      <c r="P3281" s="50">
        <f t="shared" si="310"/>
        <v>13</v>
      </c>
      <c r="Q3281" s="51">
        <f t="shared" si="311"/>
        <v>5507.2545299297335</v>
      </c>
      <c r="R3281" s="46" t="s">
        <v>1</v>
      </c>
    </row>
    <row r="3282" spans="1:18" ht="16.5" hidden="1" customHeight="1" x14ac:dyDescent="0.15">
      <c r="A3282" s="56" t="s">
        <v>6037</v>
      </c>
      <c r="B3282" s="98" t="s">
        <v>6038</v>
      </c>
      <c r="C3282" s="98" t="s">
        <v>8482</v>
      </c>
      <c r="D3282" s="56" t="s">
        <v>329</v>
      </c>
      <c r="E3282" s="56" t="s">
        <v>5298</v>
      </c>
      <c r="F3282" s="56" t="s">
        <v>5299</v>
      </c>
      <c r="G3282" s="66">
        <v>148.15866813093032</v>
      </c>
      <c r="H3282" s="65">
        <v>0</v>
      </c>
      <c r="I3282" s="47">
        <f t="shared" si="306"/>
        <v>0</v>
      </c>
      <c r="J3282" s="65">
        <v>0</v>
      </c>
      <c r="K3282" s="48">
        <f t="shared" si="307"/>
        <v>0</v>
      </c>
      <c r="L3282" s="65">
        <v>37</v>
      </c>
      <c r="M3282" s="60">
        <f t="shared" si="308"/>
        <v>5481.8707208444221</v>
      </c>
      <c r="N3282" s="49">
        <v>0</v>
      </c>
      <c r="O3282" s="62">
        <f t="shared" si="309"/>
        <v>0</v>
      </c>
      <c r="P3282" s="50">
        <f t="shared" si="310"/>
        <v>37</v>
      </c>
      <c r="Q3282" s="51">
        <f t="shared" si="311"/>
        <v>5481.8707208444221</v>
      </c>
      <c r="R3282" s="46" t="s">
        <v>1</v>
      </c>
    </row>
    <row r="3283" spans="1:18" ht="16.5" hidden="1" customHeight="1" x14ac:dyDescent="0.15">
      <c r="A3283" s="56" t="s">
        <v>547</v>
      </c>
      <c r="B3283" s="98" t="s">
        <v>548</v>
      </c>
      <c r="C3283" s="98" t="s">
        <v>549</v>
      </c>
      <c r="D3283" s="56" t="s">
        <v>329</v>
      </c>
      <c r="E3283" s="56" t="s">
        <v>330</v>
      </c>
      <c r="F3283" s="56" t="s">
        <v>331</v>
      </c>
      <c r="G3283" s="66">
        <v>248.73088578088581</v>
      </c>
      <c r="H3283" s="65">
        <v>0</v>
      </c>
      <c r="I3283" s="47">
        <f t="shared" si="306"/>
        <v>0</v>
      </c>
      <c r="J3283" s="65">
        <v>0</v>
      </c>
      <c r="K3283" s="48">
        <f t="shared" si="307"/>
        <v>0</v>
      </c>
      <c r="L3283" s="65">
        <v>22</v>
      </c>
      <c r="M3283" s="60">
        <f t="shared" si="308"/>
        <v>5472.0794871794878</v>
      </c>
      <c r="N3283" s="49">
        <v>0</v>
      </c>
      <c r="O3283" s="62">
        <f t="shared" si="309"/>
        <v>0</v>
      </c>
      <c r="P3283" s="50">
        <f t="shared" si="310"/>
        <v>22</v>
      </c>
      <c r="Q3283" s="51">
        <f t="shared" si="311"/>
        <v>5472.0794871794878</v>
      </c>
      <c r="R3283" s="46" t="s">
        <v>7299</v>
      </c>
    </row>
    <row r="3284" spans="1:18" ht="16.5" hidden="1" customHeight="1" x14ac:dyDescent="0.15">
      <c r="A3284" s="56" t="s">
        <v>2916</v>
      </c>
      <c r="B3284" s="56" t="s">
        <v>2917</v>
      </c>
      <c r="C3284" s="56" t="s">
        <v>2918</v>
      </c>
      <c r="D3284" s="56" t="s">
        <v>329</v>
      </c>
      <c r="E3284" s="56" t="s">
        <v>330</v>
      </c>
      <c r="F3284" s="56" t="s">
        <v>331</v>
      </c>
      <c r="G3284" s="66">
        <v>1.9178456265127393E-3</v>
      </c>
      <c r="H3284" s="65">
        <v>8938</v>
      </c>
      <c r="I3284" s="47">
        <f t="shared" si="306"/>
        <v>17.141704209770865</v>
      </c>
      <c r="J3284" s="65">
        <v>0</v>
      </c>
      <c r="K3284" s="48">
        <f t="shared" si="307"/>
        <v>0</v>
      </c>
      <c r="L3284" s="65">
        <v>0</v>
      </c>
      <c r="M3284" s="60">
        <f t="shared" si="308"/>
        <v>0</v>
      </c>
      <c r="N3284" s="49">
        <v>0</v>
      </c>
      <c r="O3284" s="62">
        <f t="shared" si="309"/>
        <v>0</v>
      </c>
      <c r="P3284" s="50">
        <f t="shared" si="310"/>
        <v>8938</v>
      </c>
      <c r="Q3284" s="51">
        <f t="shared" si="311"/>
        <v>17.141704209770865</v>
      </c>
      <c r="R3284" s="46" t="s">
        <v>7307</v>
      </c>
    </row>
    <row r="3285" spans="1:18" ht="16.5" hidden="1" customHeight="1" x14ac:dyDescent="0.15">
      <c r="A3285" s="56" t="s">
        <v>6162</v>
      </c>
      <c r="B3285" s="98" t="s">
        <v>6163</v>
      </c>
      <c r="C3285" s="98" t="s">
        <v>6164</v>
      </c>
      <c r="D3285" s="56" t="s">
        <v>329</v>
      </c>
      <c r="E3285" s="56" t="s">
        <v>5171</v>
      </c>
      <c r="F3285" s="56" t="s">
        <v>5172</v>
      </c>
      <c r="G3285" s="66">
        <v>79.867878003595223</v>
      </c>
      <c r="H3285" s="65">
        <v>0</v>
      </c>
      <c r="I3285" s="47">
        <f t="shared" si="306"/>
        <v>0</v>
      </c>
      <c r="J3285" s="65">
        <v>0</v>
      </c>
      <c r="K3285" s="48">
        <f t="shared" si="307"/>
        <v>0</v>
      </c>
      <c r="L3285" s="65">
        <v>68</v>
      </c>
      <c r="M3285" s="60">
        <f t="shared" si="308"/>
        <v>5431.0157042444753</v>
      </c>
      <c r="N3285" s="49">
        <v>0</v>
      </c>
      <c r="O3285" s="62">
        <f t="shared" si="309"/>
        <v>0</v>
      </c>
      <c r="P3285" s="50">
        <f t="shared" si="310"/>
        <v>68</v>
      </c>
      <c r="Q3285" s="51">
        <f t="shared" si="311"/>
        <v>5431.0157042444753</v>
      </c>
      <c r="R3285" s="46" t="s">
        <v>1</v>
      </c>
    </row>
    <row r="3286" spans="1:18" ht="16.5" hidden="1" customHeight="1" x14ac:dyDescent="0.15">
      <c r="A3286" s="56" t="s">
        <v>2922</v>
      </c>
      <c r="B3286" s="56" t="s">
        <v>2923</v>
      </c>
      <c r="C3286" s="56" t="s">
        <v>2924</v>
      </c>
      <c r="D3286" s="56" t="s">
        <v>329</v>
      </c>
      <c r="E3286" s="56" t="s">
        <v>330</v>
      </c>
      <c r="F3286" s="56" t="s">
        <v>331</v>
      </c>
      <c r="G3286" s="66">
        <v>1.8849266260720712E-3</v>
      </c>
      <c r="H3286" s="65">
        <v>7918</v>
      </c>
      <c r="I3286" s="47">
        <f t="shared" si="306"/>
        <v>14.924849025238659</v>
      </c>
      <c r="J3286" s="65">
        <v>0</v>
      </c>
      <c r="K3286" s="48">
        <f t="shared" si="307"/>
        <v>0</v>
      </c>
      <c r="L3286" s="65">
        <v>0</v>
      </c>
      <c r="M3286" s="60">
        <f t="shared" si="308"/>
        <v>0</v>
      </c>
      <c r="N3286" s="49">
        <v>0</v>
      </c>
      <c r="O3286" s="62">
        <f t="shared" si="309"/>
        <v>0</v>
      </c>
      <c r="P3286" s="50">
        <f t="shared" si="310"/>
        <v>7918</v>
      </c>
      <c r="Q3286" s="51">
        <f t="shared" si="311"/>
        <v>14.924849025238659</v>
      </c>
      <c r="R3286" s="46" t="s">
        <v>7307</v>
      </c>
    </row>
    <row r="3287" spans="1:18" ht="16.5" hidden="1" customHeight="1" x14ac:dyDescent="0.15">
      <c r="A3287" s="56" t="s">
        <v>2925</v>
      </c>
      <c r="B3287" s="56" t="s">
        <v>2926</v>
      </c>
      <c r="C3287" s="56" t="s">
        <v>2927</v>
      </c>
      <c r="D3287" s="56" t="s">
        <v>350</v>
      </c>
      <c r="E3287" s="56" t="s">
        <v>330</v>
      </c>
      <c r="F3287" s="56" t="s">
        <v>331</v>
      </c>
      <c r="G3287" s="66">
        <v>2.9291561821788731E-3</v>
      </c>
      <c r="H3287" s="65">
        <v>4740</v>
      </c>
      <c r="I3287" s="47">
        <f t="shared" si="306"/>
        <v>13.884200303527859</v>
      </c>
      <c r="J3287" s="65">
        <v>0</v>
      </c>
      <c r="K3287" s="48">
        <f t="shared" si="307"/>
        <v>0</v>
      </c>
      <c r="L3287" s="65">
        <v>0</v>
      </c>
      <c r="M3287" s="60">
        <f t="shared" si="308"/>
        <v>0</v>
      </c>
      <c r="N3287" s="49">
        <v>0</v>
      </c>
      <c r="O3287" s="62">
        <f t="shared" si="309"/>
        <v>0</v>
      </c>
      <c r="P3287" s="50">
        <f t="shared" si="310"/>
        <v>4740</v>
      </c>
      <c r="Q3287" s="51">
        <f t="shared" si="311"/>
        <v>13.884200303527859</v>
      </c>
      <c r="R3287" s="46" t="s">
        <v>7307</v>
      </c>
    </row>
    <row r="3288" spans="1:18" ht="16.5" hidden="1" customHeight="1" x14ac:dyDescent="0.15">
      <c r="A3288" s="56" t="s">
        <v>6579</v>
      </c>
      <c r="B3288" s="98" t="s">
        <v>6580</v>
      </c>
      <c r="C3288" s="98" t="s">
        <v>6581</v>
      </c>
      <c r="D3288" s="56" t="s">
        <v>329</v>
      </c>
      <c r="E3288" s="56" t="s">
        <v>1247</v>
      </c>
      <c r="F3288" s="56" t="s">
        <v>1248</v>
      </c>
      <c r="G3288" s="66">
        <v>75.374614418302372</v>
      </c>
      <c r="H3288" s="65">
        <v>0</v>
      </c>
      <c r="I3288" s="47">
        <f t="shared" si="306"/>
        <v>0</v>
      </c>
      <c r="J3288" s="65">
        <v>0</v>
      </c>
      <c r="K3288" s="48">
        <f t="shared" si="307"/>
        <v>0</v>
      </c>
      <c r="L3288" s="65">
        <v>68</v>
      </c>
      <c r="M3288" s="60">
        <f t="shared" si="308"/>
        <v>5125.4737804445613</v>
      </c>
      <c r="N3288" s="49">
        <v>0</v>
      </c>
      <c r="O3288" s="62">
        <f t="shared" si="309"/>
        <v>0</v>
      </c>
      <c r="P3288" s="50">
        <f t="shared" si="310"/>
        <v>68</v>
      </c>
      <c r="Q3288" s="51">
        <f t="shared" si="311"/>
        <v>5125.4737804445613</v>
      </c>
      <c r="R3288" s="46" t="s">
        <v>1</v>
      </c>
    </row>
    <row r="3289" spans="1:18" ht="16.5" hidden="1" customHeight="1" x14ac:dyDescent="0.15">
      <c r="A3289" s="56" t="s">
        <v>462</v>
      </c>
      <c r="B3289" s="98" t="s">
        <v>463</v>
      </c>
      <c r="C3289" s="98" t="s">
        <v>463</v>
      </c>
      <c r="D3289" s="56" t="s">
        <v>350</v>
      </c>
      <c r="E3289" s="56" t="s">
        <v>334</v>
      </c>
      <c r="F3289" s="56" t="s">
        <v>335</v>
      </c>
      <c r="G3289" s="66">
        <v>279.43878048780482</v>
      </c>
      <c r="H3289" s="65">
        <v>0</v>
      </c>
      <c r="I3289" s="47">
        <f t="shared" si="306"/>
        <v>0</v>
      </c>
      <c r="J3289" s="65">
        <v>0</v>
      </c>
      <c r="K3289" s="48">
        <f t="shared" si="307"/>
        <v>0</v>
      </c>
      <c r="L3289" s="65">
        <v>18</v>
      </c>
      <c r="M3289" s="60">
        <f t="shared" si="308"/>
        <v>5029.8980487804865</v>
      </c>
      <c r="N3289" s="49">
        <v>0</v>
      </c>
      <c r="O3289" s="62">
        <f t="shared" si="309"/>
        <v>0</v>
      </c>
      <c r="P3289" s="50">
        <f t="shared" si="310"/>
        <v>18</v>
      </c>
      <c r="Q3289" s="51">
        <f t="shared" si="311"/>
        <v>5029.8980487804865</v>
      </c>
      <c r="R3289" s="46" t="s">
        <v>7299</v>
      </c>
    </row>
    <row r="3290" spans="1:18" ht="16.5" hidden="1" customHeight="1" x14ac:dyDescent="0.15">
      <c r="A3290" s="56" t="s">
        <v>5277</v>
      </c>
      <c r="B3290" s="98" t="s">
        <v>5275</v>
      </c>
      <c r="C3290" s="98" t="s">
        <v>5278</v>
      </c>
      <c r="D3290" s="56" t="s">
        <v>329</v>
      </c>
      <c r="E3290" s="56" t="s">
        <v>5179</v>
      </c>
      <c r="F3290" s="56" t="s">
        <v>5180</v>
      </c>
      <c r="G3290" s="66">
        <v>31.041192412661399</v>
      </c>
      <c r="H3290" s="65">
        <v>0</v>
      </c>
      <c r="I3290" s="47">
        <f t="shared" si="306"/>
        <v>0</v>
      </c>
      <c r="J3290" s="65">
        <v>0</v>
      </c>
      <c r="K3290" s="48">
        <f t="shared" si="307"/>
        <v>0</v>
      </c>
      <c r="L3290" s="65">
        <v>162</v>
      </c>
      <c r="M3290" s="60">
        <f t="shared" si="308"/>
        <v>5028.673170851147</v>
      </c>
      <c r="N3290" s="49">
        <v>0</v>
      </c>
      <c r="O3290" s="62">
        <f t="shared" si="309"/>
        <v>0</v>
      </c>
      <c r="P3290" s="50">
        <f t="shared" si="310"/>
        <v>162</v>
      </c>
      <c r="Q3290" s="51">
        <f t="shared" si="311"/>
        <v>5028.673170851147</v>
      </c>
      <c r="R3290" s="46" t="s">
        <v>62</v>
      </c>
    </row>
    <row r="3291" spans="1:18" ht="16.5" hidden="1" customHeight="1" x14ac:dyDescent="0.15">
      <c r="A3291" s="56" t="s">
        <v>4485</v>
      </c>
      <c r="B3291" s="98" t="s">
        <v>7884</v>
      </c>
      <c r="C3291" s="98" t="s">
        <v>4486</v>
      </c>
      <c r="D3291" s="56" t="s">
        <v>329</v>
      </c>
      <c r="E3291" s="56" t="s">
        <v>330</v>
      </c>
      <c r="F3291" s="56" t="s">
        <v>331</v>
      </c>
      <c r="G3291" s="66">
        <v>0.88440968544346454</v>
      </c>
      <c r="H3291" s="65">
        <v>0</v>
      </c>
      <c r="I3291" s="47">
        <f t="shared" si="306"/>
        <v>0</v>
      </c>
      <c r="J3291" s="65">
        <v>0</v>
      </c>
      <c r="K3291" s="48">
        <f t="shared" si="307"/>
        <v>0</v>
      </c>
      <c r="L3291" s="65">
        <v>5591</v>
      </c>
      <c r="M3291" s="60">
        <f t="shared" si="308"/>
        <v>4944.7345513144101</v>
      </c>
      <c r="N3291" s="49">
        <v>0</v>
      </c>
      <c r="O3291" s="62">
        <f t="shared" si="309"/>
        <v>0</v>
      </c>
      <c r="P3291" s="50">
        <f t="shared" si="310"/>
        <v>5591</v>
      </c>
      <c r="Q3291" s="51">
        <f t="shared" si="311"/>
        <v>4944.7345513144101</v>
      </c>
      <c r="R3291" s="46" t="s">
        <v>7307</v>
      </c>
    </row>
    <row r="3292" spans="1:18" ht="16.5" hidden="1" customHeight="1" x14ac:dyDescent="0.15">
      <c r="A3292" s="56" t="s">
        <v>2934</v>
      </c>
      <c r="B3292" s="56" t="s">
        <v>2935</v>
      </c>
      <c r="C3292" s="56" t="s">
        <v>2936</v>
      </c>
      <c r="D3292" s="56" t="s">
        <v>350</v>
      </c>
      <c r="E3292" s="56" t="s">
        <v>330</v>
      </c>
      <c r="F3292" s="56" t="s">
        <v>331</v>
      </c>
      <c r="G3292" s="66">
        <v>1.8917451625608897E-3</v>
      </c>
      <c r="H3292" s="65">
        <v>17469</v>
      </c>
      <c r="I3292" s="47">
        <f t="shared" si="306"/>
        <v>33.046896244776178</v>
      </c>
      <c r="J3292" s="65">
        <v>0</v>
      </c>
      <c r="K3292" s="48">
        <f t="shared" si="307"/>
        <v>0</v>
      </c>
      <c r="L3292" s="65">
        <v>0</v>
      </c>
      <c r="M3292" s="60">
        <f t="shared" si="308"/>
        <v>0</v>
      </c>
      <c r="N3292" s="49">
        <v>0</v>
      </c>
      <c r="O3292" s="62">
        <f t="shared" si="309"/>
        <v>0</v>
      </c>
      <c r="P3292" s="50">
        <f t="shared" si="310"/>
        <v>17469</v>
      </c>
      <c r="Q3292" s="51">
        <f t="shared" si="311"/>
        <v>33.046896244776178</v>
      </c>
      <c r="R3292" s="46" t="s">
        <v>7307</v>
      </c>
    </row>
    <row r="3293" spans="1:18" ht="16.5" hidden="1" customHeight="1" x14ac:dyDescent="0.15">
      <c r="A3293" s="56" t="s">
        <v>2937</v>
      </c>
      <c r="B3293" s="56" t="s">
        <v>2938</v>
      </c>
      <c r="C3293" s="56" t="s">
        <v>2939</v>
      </c>
      <c r="D3293" s="56" t="s">
        <v>329</v>
      </c>
      <c r="E3293" s="56" t="s">
        <v>330</v>
      </c>
      <c r="F3293" s="56" t="s">
        <v>331</v>
      </c>
      <c r="G3293" s="66">
        <v>1.8875520389574827E-3</v>
      </c>
      <c r="H3293" s="65">
        <v>12303</v>
      </c>
      <c r="I3293" s="47">
        <f t="shared" si="306"/>
        <v>23.22255273529391</v>
      </c>
      <c r="J3293" s="65">
        <v>0</v>
      </c>
      <c r="K3293" s="48">
        <f t="shared" si="307"/>
        <v>0</v>
      </c>
      <c r="L3293" s="65">
        <v>0</v>
      </c>
      <c r="M3293" s="60">
        <f t="shared" si="308"/>
        <v>0</v>
      </c>
      <c r="N3293" s="49">
        <v>0</v>
      </c>
      <c r="O3293" s="62">
        <f t="shared" si="309"/>
        <v>0</v>
      </c>
      <c r="P3293" s="50">
        <f t="shared" si="310"/>
        <v>12303</v>
      </c>
      <c r="Q3293" s="51">
        <f t="shared" si="311"/>
        <v>23.22255273529391</v>
      </c>
      <c r="R3293" s="46" t="s">
        <v>7307</v>
      </c>
    </row>
    <row r="3294" spans="1:18" ht="16.5" hidden="1" customHeight="1" x14ac:dyDescent="0.15">
      <c r="A3294" s="56" t="s">
        <v>121</v>
      </c>
      <c r="B3294" s="98" t="s">
        <v>239</v>
      </c>
      <c r="C3294" s="98" t="s">
        <v>239</v>
      </c>
      <c r="D3294" s="56" t="s">
        <v>329</v>
      </c>
      <c r="E3294" s="56" t="s">
        <v>5298</v>
      </c>
      <c r="F3294" s="56" t="s">
        <v>5299</v>
      </c>
      <c r="G3294" s="66">
        <v>493.61974555782774</v>
      </c>
      <c r="H3294" s="65">
        <v>0</v>
      </c>
      <c r="I3294" s="47">
        <f t="shared" si="306"/>
        <v>0</v>
      </c>
      <c r="J3294" s="65">
        <v>0</v>
      </c>
      <c r="K3294" s="48">
        <f t="shared" si="307"/>
        <v>0</v>
      </c>
      <c r="L3294" s="65">
        <v>10</v>
      </c>
      <c r="M3294" s="60">
        <f t="shared" si="308"/>
        <v>4936.1974555782772</v>
      </c>
      <c r="N3294" s="49">
        <v>0</v>
      </c>
      <c r="O3294" s="62">
        <f t="shared" si="309"/>
        <v>0</v>
      </c>
      <c r="P3294" s="50">
        <f t="shared" si="310"/>
        <v>10</v>
      </c>
      <c r="Q3294" s="51">
        <f t="shared" si="311"/>
        <v>4936.1974555782772</v>
      </c>
      <c r="R3294" s="46" t="s">
        <v>1</v>
      </c>
    </row>
    <row r="3295" spans="1:18" ht="16.5" hidden="1" customHeight="1" x14ac:dyDescent="0.15">
      <c r="A3295" s="56" t="s">
        <v>5077</v>
      </c>
      <c r="B3295" s="98" t="s">
        <v>5078</v>
      </c>
      <c r="C3295" s="98" t="s">
        <v>5079</v>
      </c>
      <c r="D3295" s="56" t="s">
        <v>5080</v>
      </c>
      <c r="E3295" s="56" t="s">
        <v>1380</v>
      </c>
      <c r="F3295" s="56" t="s">
        <v>1381</v>
      </c>
      <c r="G3295" s="66">
        <v>611.11099999999999</v>
      </c>
      <c r="H3295" s="65">
        <v>0</v>
      </c>
      <c r="I3295" s="47">
        <f t="shared" si="306"/>
        <v>0</v>
      </c>
      <c r="J3295" s="65">
        <v>0</v>
      </c>
      <c r="K3295" s="48">
        <f t="shared" si="307"/>
        <v>0</v>
      </c>
      <c r="L3295" s="65">
        <v>8</v>
      </c>
      <c r="M3295" s="60">
        <f t="shared" si="308"/>
        <v>4888.8879999999999</v>
      </c>
      <c r="N3295" s="49">
        <v>0</v>
      </c>
      <c r="O3295" s="62">
        <f t="shared" si="309"/>
        <v>0</v>
      </c>
      <c r="P3295" s="50">
        <f t="shared" si="310"/>
        <v>8</v>
      </c>
      <c r="Q3295" s="51">
        <f t="shared" si="311"/>
        <v>4888.8879999999999</v>
      </c>
      <c r="R3295" s="46" t="s">
        <v>7303</v>
      </c>
    </row>
    <row r="3296" spans="1:18" ht="16.5" hidden="1" customHeight="1" x14ac:dyDescent="0.15">
      <c r="A3296" s="56" t="s">
        <v>266</v>
      </c>
      <c r="B3296" s="98" t="s">
        <v>300</v>
      </c>
      <c r="C3296" s="98" t="s">
        <v>5400</v>
      </c>
      <c r="D3296" s="56" t="s">
        <v>329</v>
      </c>
      <c r="E3296" s="56" t="s">
        <v>1247</v>
      </c>
      <c r="F3296" s="56" t="s">
        <v>1248</v>
      </c>
      <c r="G3296" s="66">
        <v>95.092615961021707</v>
      </c>
      <c r="H3296" s="65">
        <v>0</v>
      </c>
      <c r="I3296" s="47">
        <f t="shared" si="306"/>
        <v>0</v>
      </c>
      <c r="J3296" s="65">
        <v>0</v>
      </c>
      <c r="K3296" s="48">
        <f t="shared" si="307"/>
        <v>0</v>
      </c>
      <c r="L3296" s="65">
        <v>50</v>
      </c>
      <c r="M3296" s="60">
        <f t="shared" si="308"/>
        <v>4754.6307980510855</v>
      </c>
      <c r="N3296" s="49">
        <v>0</v>
      </c>
      <c r="O3296" s="62">
        <f t="shared" si="309"/>
        <v>0</v>
      </c>
      <c r="P3296" s="50">
        <f t="shared" si="310"/>
        <v>50</v>
      </c>
      <c r="Q3296" s="51">
        <f t="shared" si="311"/>
        <v>4754.6307980510855</v>
      </c>
      <c r="R3296" s="46" t="s">
        <v>1</v>
      </c>
    </row>
    <row r="3297" spans="1:18" ht="16.5" hidden="1" customHeight="1" x14ac:dyDescent="0.15">
      <c r="A3297" s="56" t="s">
        <v>2949</v>
      </c>
      <c r="B3297" s="56" t="s">
        <v>2950</v>
      </c>
      <c r="C3297" s="56" t="s">
        <v>2951</v>
      </c>
      <c r="D3297" s="56" t="s">
        <v>329</v>
      </c>
      <c r="E3297" s="56" t="s">
        <v>330</v>
      </c>
      <c r="F3297" s="56" t="s">
        <v>331</v>
      </c>
      <c r="G3297" s="66">
        <v>1.8801916420369106E-3</v>
      </c>
      <c r="H3297" s="65">
        <v>10695</v>
      </c>
      <c r="I3297" s="47">
        <f t="shared" si="306"/>
        <v>20.108649611584759</v>
      </c>
      <c r="J3297" s="65">
        <v>0</v>
      </c>
      <c r="K3297" s="48">
        <f t="shared" si="307"/>
        <v>0</v>
      </c>
      <c r="L3297" s="65">
        <v>0</v>
      </c>
      <c r="M3297" s="60">
        <f t="shared" si="308"/>
        <v>0</v>
      </c>
      <c r="N3297" s="49">
        <v>0</v>
      </c>
      <c r="O3297" s="62">
        <f t="shared" si="309"/>
        <v>0</v>
      </c>
      <c r="P3297" s="50">
        <f t="shared" si="310"/>
        <v>10695</v>
      </c>
      <c r="Q3297" s="51">
        <f t="shared" si="311"/>
        <v>20.108649611584759</v>
      </c>
      <c r="R3297" s="46" t="s">
        <v>7307</v>
      </c>
    </row>
    <row r="3298" spans="1:18" ht="16.5" hidden="1" customHeight="1" x14ac:dyDescent="0.15">
      <c r="A3298" s="56" t="s">
        <v>1738</v>
      </c>
      <c r="B3298" s="98" t="s">
        <v>1739</v>
      </c>
      <c r="C3298" s="98" t="s">
        <v>1733</v>
      </c>
      <c r="D3298" s="56" t="s">
        <v>329</v>
      </c>
      <c r="E3298" s="56" t="s">
        <v>330</v>
      </c>
      <c r="F3298" s="56" t="s">
        <v>331</v>
      </c>
      <c r="G3298" s="66">
        <v>0.86914934040019853</v>
      </c>
      <c r="H3298" s="65">
        <v>0</v>
      </c>
      <c r="I3298" s="47">
        <f t="shared" si="306"/>
        <v>0</v>
      </c>
      <c r="J3298" s="65">
        <v>0</v>
      </c>
      <c r="K3298" s="48">
        <f t="shared" si="307"/>
        <v>0</v>
      </c>
      <c r="L3298" s="65">
        <v>5395</v>
      </c>
      <c r="M3298" s="60">
        <f t="shared" si="308"/>
        <v>4689.0606914590708</v>
      </c>
      <c r="N3298" s="49">
        <v>0</v>
      </c>
      <c r="O3298" s="62">
        <f t="shared" si="309"/>
        <v>0</v>
      </c>
      <c r="P3298" s="50">
        <f t="shared" si="310"/>
        <v>5395</v>
      </c>
      <c r="Q3298" s="51">
        <f t="shared" si="311"/>
        <v>4689.0606914590708</v>
      </c>
      <c r="R3298" s="46" t="s">
        <v>7301</v>
      </c>
    </row>
    <row r="3299" spans="1:18" ht="16.5" hidden="1" customHeight="1" x14ac:dyDescent="0.15">
      <c r="A3299" s="56" t="s">
        <v>2954</v>
      </c>
      <c r="B3299" s="56" t="s">
        <v>2955</v>
      </c>
      <c r="C3299" s="56" t="s">
        <v>2956</v>
      </c>
      <c r="D3299" s="56" t="s">
        <v>329</v>
      </c>
      <c r="E3299" s="56" t="s">
        <v>330</v>
      </c>
      <c r="F3299" s="56" t="s">
        <v>331</v>
      </c>
      <c r="G3299" s="66">
        <v>1.8988779453845384E-3</v>
      </c>
      <c r="H3299" s="65">
        <v>16042</v>
      </c>
      <c r="I3299" s="47">
        <f t="shared" si="306"/>
        <v>30.461799999858766</v>
      </c>
      <c r="J3299" s="65">
        <v>0</v>
      </c>
      <c r="K3299" s="48">
        <f t="shared" si="307"/>
        <v>0</v>
      </c>
      <c r="L3299" s="65">
        <v>0</v>
      </c>
      <c r="M3299" s="60">
        <f t="shared" si="308"/>
        <v>0</v>
      </c>
      <c r="N3299" s="49">
        <v>0</v>
      </c>
      <c r="O3299" s="62">
        <f t="shared" si="309"/>
        <v>0</v>
      </c>
      <c r="P3299" s="50">
        <f t="shared" si="310"/>
        <v>16042</v>
      </c>
      <c r="Q3299" s="51">
        <f t="shared" si="311"/>
        <v>30.461799999858766</v>
      </c>
      <c r="R3299" s="46" t="s">
        <v>7307</v>
      </c>
    </row>
    <row r="3300" spans="1:18" ht="16.5" hidden="1" customHeight="1" x14ac:dyDescent="0.15">
      <c r="A3300" s="56" t="s">
        <v>123</v>
      </c>
      <c r="B3300" s="98" t="s">
        <v>8989</v>
      </c>
      <c r="C3300" s="98" t="s">
        <v>7328</v>
      </c>
      <c r="D3300" s="56" t="s">
        <v>329</v>
      </c>
      <c r="E3300" s="56" t="s">
        <v>334</v>
      </c>
      <c r="F3300" s="56" t="s">
        <v>335</v>
      </c>
      <c r="G3300" s="66">
        <v>5.5874607878489062</v>
      </c>
      <c r="H3300" s="65">
        <v>0</v>
      </c>
      <c r="I3300" s="47">
        <f t="shared" si="306"/>
        <v>0</v>
      </c>
      <c r="J3300" s="65">
        <v>0</v>
      </c>
      <c r="K3300" s="48">
        <f t="shared" si="307"/>
        <v>0</v>
      </c>
      <c r="L3300" s="65">
        <v>812</v>
      </c>
      <c r="M3300" s="60">
        <f t="shared" si="308"/>
        <v>4537.0181597333121</v>
      </c>
      <c r="N3300" s="49">
        <v>0</v>
      </c>
      <c r="O3300" s="62">
        <f t="shared" si="309"/>
        <v>0</v>
      </c>
      <c r="P3300" s="50">
        <f t="shared" si="310"/>
        <v>812</v>
      </c>
      <c r="Q3300" s="51">
        <f t="shared" si="311"/>
        <v>4537.0181597333121</v>
      </c>
      <c r="R3300" s="46" t="s">
        <v>7299</v>
      </c>
    </row>
    <row r="3301" spans="1:18" ht="16.5" hidden="1" customHeight="1" x14ac:dyDescent="0.15">
      <c r="A3301" s="56" t="s">
        <v>1562</v>
      </c>
      <c r="B3301" s="98" t="s">
        <v>1563</v>
      </c>
      <c r="C3301" s="98" t="s">
        <v>1564</v>
      </c>
      <c r="D3301" s="56" t="s">
        <v>329</v>
      </c>
      <c r="E3301" s="56" t="s">
        <v>330</v>
      </c>
      <c r="F3301" s="56" t="s">
        <v>331</v>
      </c>
      <c r="G3301" s="66">
        <v>59.124189581283908</v>
      </c>
      <c r="H3301" s="65">
        <v>0</v>
      </c>
      <c r="I3301" s="47">
        <f t="shared" si="306"/>
        <v>0</v>
      </c>
      <c r="J3301" s="65">
        <v>0</v>
      </c>
      <c r="K3301" s="48">
        <f t="shared" si="307"/>
        <v>0</v>
      </c>
      <c r="L3301" s="65">
        <v>74</v>
      </c>
      <c r="M3301" s="60">
        <f t="shared" si="308"/>
        <v>4375.1900290150088</v>
      </c>
      <c r="N3301" s="49">
        <v>0</v>
      </c>
      <c r="O3301" s="62">
        <f t="shared" si="309"/>
        <v>0</v>
      </c>
      <c r="P3301" s="50">
        <f t="shared" si="310"/>
        <v>74</v>
      </c>
      <c r="Q3301" s="51">
        <f t="shared" si="311"/>
        <v>4375.1900290150088</v>
      </c>
      <c r="R3301" s="46" t="s">
        <v>7300</v>
      </c>
    </row>
    <row r="3302" spans="1:18" ht="16.5" hidden="1" customHeight="1" x14ac:dyDescent="0.15">
      <c r="A3302" s="56" t="s">
        <v>5790</v>
      </c>
      <c r="B3302" s="98" t="s">
        <v>5791</v>
      </c>
      <c r="C3302" s="98" t="s">
        <v>5242</v>
      </c>
      <c r="D3302" s="56" t="s">
        <v>329</v>
      </c>
      <c r="E3302" s="56" t="s">
        <v>1208</v>
      </c>
      <c r="F3302" s="56" t="s">
        <v>1209</v>
      </c>
      <c r="G3302" s="66">
        <v>290.4022829542746</v>
      </c>
      <c r="H3302" s="65">
        <v>0</v>
      </c>
      <c r="I3302" s="47">
        <f t="shared" si="306"/>
        <v>0</v>
      </c>
      <c r="J3302" s="65">
        <v>0</v>
      </c>
      <c r="K3302" s="48">
        <f t="shared" si="307"/>
        <v>0</v>
      </c>
      <c r="L3302" s="65">
        <v>15</v>
      </c>
      <c r="M3302" s="60">
        <f t="shared" si="308"/>
        <v>4356.034244314119</v>
      </c>
      <c r="N3302" s="49">
        <v>0</v>
      </c>
      <c r="O3302" s="62">
        <f t="shared" si="309"/>
        <v>0</v>
      </c>
      <c r="P3302" s="50">
        <f t="shared" si="310"/>
        <v>15</v>
      </c>
      <c r="Q3302" s="51">
        <f t="shared" si="311"/>
        <v>4356.034244314119</v>
      </c>
      <c r="R3302" s="46" t="s">
        <v>1</v>
      </c>
    </row>
    <row r="3303" spans="1:18" ht="16.5" hidden="1" customHeight="1" x14ac:dyDescent="0.15">
      <c r="A3303" s="56" t="s">
        <v>2963</v>
      </c>
      <c r="B3303" s="56" t="s">
        <v>2964</v>
      </c>
      <c r="C3303" s="56" t="s">
        <v>2965</v>
      </c>
      <c r="D3303" s="56" t="s">
        <v>329</v>
      </c>
      <c r="E3303" s="56" t="s">
        <v>330</v>
      </c>
      <c r="F3303" s="56" t="s">
        <v>331</v>
      </c>
      <c r="G3303" s="66">
        <v>2.0774191122374789E-3</v>
      </c>
      <c r="H3303" s="65">
        <v>7782</v>
      </c>
      <c r="I3303" s="47">
        <f t="shared" si="306"/>
        <v>16.166475531432059</v>
      </c>
      <c r="J3303" s="65">
        <v>0</v>
      </c>
      <c r="K3303" s="48">
        <f t="shared" si="307"/>
        <v>0</v>
      </c>
      <c r="L3303" s="65">
        <v>0</v>
      </c>
      <c r="M3303" s="60">
        <f t="shared" si="308"/>
        <v>0</v>
      </c>
      <c r="N3303" s="49">
        <v>0</v>
      </c>
      <c r="O3303" s="62">
        <f t="shared" si="309"/>
        <v>0</v>
      </c>
      <c r="P3303" s="50">
        <f t="shared" si="310"/>
        <v>7782</v>
      </c>
      <c r="Q3303" s="51">
        <f t="shared" si="311"/>
        <v>16.166475531432059</v>
      </c>
      <c r="R3303" s="46" t="s">
        <v>7307</v>
      </c>
    </row>
    <row r="3304" spans="1:18" ht="16.5" hidden="1" customHeight="1" x14ac:dyDescent="0.15">
      <c r="A3304" s="56" t="s">
        <v>2966</v>
      </c>
      <c r="B3304" s="56" t="s">
        <v>2967</v>
      </c>
      <c r="C3304" s="56" t="s">
        <v>2968</v>
      </c>
      <c r="D3304" s="56" t="s">
        <v>350</v>
      </c>
      <c r="E3304" s="56" t="s">
        <v>330</v>
      </c>
      <c r="F3304" s="56" t="s">
        <v>331</v>
      </c>
      <c r="G3304" s="66">
        <v>2.4970589932389671E-3</v>
      </c>
      <c r="H3304" s="65">
        <v>6402</v>
      </c>
      <c r="I3304" s="47">
        <f t="shared" si="306"/>
        <v>15.986171674715868</v>
      </c>
      <c r="J3304" s="65">
        <v>0</v>
      </c>
      <c r="K3304" s="48">
        <f t="shared" si="307"/>
        <v>0</v>
      </c>
      <c r="L3304" s="65">
        <v>0</v>
      </c>
      <c r="M3304" s="60">
        <f t="shared" si="308"/>
        <v>0</v>
      </c>
      <c r="N3304" s="49">
        <v>0</v>
      </c>
      <c r="O3304" s="62">
        <f t="shared" si="309"/>
        <v>0</v>
      </c>
      <c r="P3304" s="50">
        <f t="shared" si="310"/>
        <v>6402</v>
      </c>
      <c r="Q3304" s="51">
        <f t="shared" si="311"/>
        <v>15.986171674715868</v>
      </c>
      <c r="R3304" s="46" t="s">
        <v>7307</v>
      </c>
    </row>
    <row r="3305" spans="1:18" ht="16.5" hidden="1" customHeight="1" x14ac:dyDescent="0.15">
      <c r="A3305" s="56" t="s">
        <v>7289</v>
      </c>
      <c r="B3305" s="98" t="s">
        <v>7290</v>
      </c>
      <c r="C3305" s="98" t="s">
        <v>7290</v>
      </c>
      <c r="D3305" s="56" t="s">
        <v>7291</v>
      </c>
      <c r="E3305" s="56" t="s">
        <v>5298</v>
      </c>
      <c r="F3305" s="56" t="s">
        <v>5299</v>
      </c>
      <c r="G3305" s="66">
        <v>541.82744853806503</v>
      </c>
      <c r="H3305" s="65">
        <v>0</v>
      </c>
      <c r="I3305" s="47">
        <f t="shared" si="306"/>
        <v>0</v>
      </c>
      <c r="J3305" s="65">
        <v>0</v>
      </c>
      <c r="K3305" s="48">
        <f t="shared" si="307"/>
        <v>0</v>
      </c>
      <c r="L3305" s="65">
        <v>8</v>
      </c>
      <c r="M3305" s="60">
        <f t="shared" si="308"/>
        <v>4334.6195883045202</v>
      </c>
      <c r="N3305" s="49">
        <v>0</v>
      </c>
      <c r="O3305" s="62">
        <f t="shared" si="309"/>
        <v>0</v>
      </c>
      <c r="P3305" s="50">
        <f t="shared" si="310"/>
        <v>8</v>
      </c>
      <c r="Q3305" s="51">
        <f t="shared" si="311"/>
        <v>4334.6195883045202</v>
      </c>
      <c r="R3305" s="46" t="s">
        <v>3</v>
      </c>
    </row>
    <row r="3306" spans="1:18" ht="16.5" hidden="1" customHeight="1" x14ac:dyDescent="0.15">
      <c r="A3306" s="56" t="s">
        <v>823</v>
      </c>
      <c r="B3306" s="98" t="s">
        <v>532</v>
      </c>
      <c r="C3306" s="98" t="s">
        <v>8232</v>
      </c>
      <c r="D3306" s="56" t="s">
        <v>329</v>
      </c>
      <c r="E3306" s="56" t="s">
        <v>391</v>
      </c>
      <c r="F3306" s="56" t="s">
        <v>392</v>
      </c>
      <c r="G3306" s="66">
        <v>85.470000000000027</v>
      </c>
      <c r="H3306" s="65">
        <v>0</v>
      </c>
      <c r="I3306" s="47">
        <f t="shared" si="306"/>
        <v>0</v>
      </c>
      <c r="J3306" s="65">
        <v>0</v>
      </c>
      <c r="K3306" s="48">
        <f t="shared" si="307"/>
        <v>0</v>
      </c>
      <c r="L3306" s="65">
        <v>49</v>
      </c>
      <c r="M3306" s="60">
        <f t="shared" si="308"/>
        <v>4188.0300000000016</v>
      </c>
      <c r="N3306" s="49">
        <v>0</v>
      </c>
      <c r="O3306" s="62">
        <f t="shared" si="309"/>
        <v>0</v>
      </c>
      <c r="P3306" s="50">
        <f t="shared" si="310"/>
        <v>49</v>
      </c>
      <c r="Q3306" s="51">
        <f t="shared" si="311"/>
        <v>4188.0300000000016</v>
      </c>
      <c r="R3306" s="46" t="s">
        <v>7299</v>
      </c>
    </row>
    <row r="3307" spans="1:18" ht="16.5" hidden="1" customHeight="1" x14ac:dyDescent="0.15">
      <c r="A3307" s="56" t="s">
        <v>6759</v>
      </c>
      <c r="B3307" s="98" t="s">
        <v>6760</v>
      </c>
      <c r="C3307" s="98" t="s">
        <v>6760</v>
      </c>
      <c r="D3307" s="56" t="s">
        <v>350</v>
      </c>
      <c r="E3307" s="56" t="s">
        <v>1380</v>
      </c>
      <c r="F3307" s="56" t="s">
        <v>1381</v>
      </c>
      <c r="G3307" s="66">
        <v>68.376060000000024</v>
      </c>
      <c r="H3307" s="65">
        <v>0</v>
      </c>
      <c r="I3307" s="47">
        <f t="shared" si="306"/>
        <v>0</v>
      </c>
      <c r="J3307" s="65">
        <v>0</v>
      </c>
      <c r="K3307" s="48">
        <f t="shared" si="307"/>
        <v>0</v>
      </c>
      <c r="L3307" s="65">
        <v>60</v>
      </c>
      <c r="M3307" s="60">
        <f t="shared" si="308"/>
        <v>4102.5636000000013</v>
      </c>
      <c r="N3307" s="49">
        <v>0</v>
      </c>
      <c r="O3307" s="62">
        <f t="shared" si="309"/>
        <v>0</v>
      </c>
      <c r="P3307" s="50">
        <f t="shared" si="310"/>
        <v>60</v>
      </c>
      <c r="Q3307" s="51">
        <f t="shared" si="311"/>
        <v>4102.5636000000013</v>
      </c>
      <c r="R3307" s="46" t="s">
        <v>7303</v>
      </c>
    </row>
    <row r="3308" spans="1:18" ht="16.5" hidden="1" customHeight="1" x14ac:dyDescent="0.15">
      <c r="A3308" s="56" t="s">
        <v>4156</v>
      </c>
      <c r="B3308" s="98" t="s">
        <v>4157</v>
      </c>
      <c r="C3308" s="98" t="s">
        <v>7881</v>
      </c>
      <c r="D3308" s="56" t="s">
        <v>466</v>
      </c>
      <c r="E3308" s="56" t="s">
        <v>330</v>
      </c>
      <c r="F3308" s="56" t="s">
        <v>331</v>
      </c>
      <c r="G3308" s="66">
        <v>3.7606834317358047</v>
      </c>
      <c r="H3308" s="65">
        <v>0</v>
      </c>
      <c r="I3308" s="47">
        <f t="shared" si="306"/>
        <v>0</v>
      </c>
      <c r="J3308" s="65">
        <v>0</v>
      </c>
      <c r="K3308" s="48">
        <f t="shared" si="307"/>
        <v>0</v>
      </c>
      <c r="L3308" s="65">
        <v>1078</v>
      </c>
      <c r="M3308" s="60">
        <f t="shared" si="308"/>
        <v>4054.0167394111972</v>
      </c>
      <c r="N3308" s="49">
        <v>0</v>
      </c>
      <c r="O3308" s="62">
        <f t="shared" si="309"/>
        <v>0</v>
      </c>
      <c r="P3308" s="50">
        <f t="shared" si="310"/>
        <v>1078</v>
      </c>
      <c r="Q3308" s="51">
        <f t="shared" si="311"/>
        <v>4054.0167394111972</v>
      </c>
      <c r="R3308" s="46" t="s">
        <v>7307</v>
      </c>
    </row>
    <row r="3309" spans="1:18" ht="16.5" hidden="1" customHeight="1" x14ac:dyDescent="0.15">
      <c r="A3309" s="56" t="s">
        <v>2974</v>
      </c>
      <c r="B3309" s="56" t="s">
        <v>2975</v>
      </c>
      <c r="C3309" s="56" t="s">
        <v>2976</v>
      </c>
      <c r="D3309" s="56" t="s">
        <v>350</v>
      </c>
      <c r="E3309" s="56" t="s">
        <v>330</v>
      </c>
      <c r="F3309" s="56" t="s">
        <v>331</v>
      </c>
      <c r="G3309" s="66">
        <v>1.9165431098947289E-3</v>
      </c>
      <c r="H3309" s="65">
        <v>9459</v>
      </c>
      <c r="I3309" s="47">
        <f t="shared" si="306"/>
        <v>18.128581276494241</v>
      </c>
      <c r="J3309" s="65">
        <v>0</v>
      </c>
      <c r="K3309" s="48">
        <f t="shared" si="307"/>
        <v>0</v>
      </c>
      <c r="L3309" s="65">
        <v>0</v>
      </c>
      <c r="M3309" s="60">
        <f t="shared" si="308"/>
        <v>0</v>
      </c>
      <c r="N3309" s="49">
        <v>0</v>
      </c>
      <c r="O3309" s="62">
        <f t="shared" si="309"/>
        <v>0</v>
      </c>
      <c r="P3309" s="50">
        <f t="shared" si="310"/>
        <v>9459</v>
      </c>
      <c r="Q3309" s="51">
        <f t="shared" si="311"/>
        <v>18.128581276494241</v>
      </c>
      <c r="R3309" s="46" t="s">
        <v>7307</v>
      </c>
    </row>
    <row r="3310" spans="1:18" ht="16.5" hidden="1" customHeight="1" x14ac:dyDescent="0.15">
      <c r="A3310" s="56" t="s">
        <v>4753</v>
      </c>
      <c r="B3310" s="98" t="s">
        <v>4754</v>
      </c>
      <c r="C3310" s="98" t="s">
        <v>4755</v>
      </c>
      <c r="D3310" s="56" t="s">
        <v>406</v>
      </c>
      <c r="E3310" s="56" t="s">
        <v>330</v>
      </c>
      <c r="F3310" s="56" t="s">
        <v>331</v>
      </c>
      <c r="G3310" s="66">
        <v>0.18446588762270594</v>
      </c>
      <c r="H3310" s="65">
        <v>0</v>
      </c>
      <c r="I3310" s="47">
        <f t="shared" si="306"/>
        <v>0</v>
      </c>
      <c r="J3310" s="65">
        <v>0</v>
      </c>
      <c r="K3310" s="48">
        <f t="shared" si="307"/>
        <v>0</v>
      </c>
      <c r="L3310" s="65">
        <v>21810</v>
      </c>
      <c r="M3310" s="60">
        <f t="shared" si="308"/>
        <v>4023.2010090512167</v>
      </c>
      <c r="N3310" s="49">
        <v>0</v>
      </c>
      <c r="O3310" s="62">
        <f t="shared" si="309"/>
        <v>0</v>
      </c>
      <c r="P3310" s="50">
        <f t="shared" si="310"/>
        <v>21810</v>
      </c>
      <c r="Q3310" s="51">
        <f t="shared" si="311"/>
        <v>4023.2010090512167</v>
      </c>
      <c r="R3310" s="46" t="s">
        <v>7302</v>
      </c>
    </row>
    <row r="3311" spans="1:18" ht="16.5" hidden="1" customHeight="1" x14ac:dyDescent="0.15">
      <c r="A3311" s="56" t="s">
        <v>4124</v>
      </c>
      <c r="B3311" s="98" t="s">
        <v>4125</v>
      </c>
      <c r="C3311" s="98" t="s">
        <v>4125</v>
      </c>
      <c r="D3311" s="56" t="s">
        <v>329</v>
      </c>
      <c r="E3311" s="56" t="s">
        <v>330</v>
      </c>
      <c r="F3311" s="56" t="s">
        <v>331</v>
      </c>
      <c r="G3311" s="66">
        <v>2.393159922849287</v>
      </c>
      <c r="H3311" s="65">
        <v>0</v>
      </c>
      <c r="I3311" s="47">
        <f t="shared" si="306"/>
        <v>0</v>
      </c>
      <c r="J3311" s="65">
        <v>0</v>
      </c>
      <c r="K3311" s="48">
        <f t="shared" si="307"/>
        <v>0</v>
      </c>
      <c r="L3311" s="65">
        <v>1662</v>
      </c>
      <c r="M3311" s="60">
        <f t="shared" si="308"/>
        <v>3977.4317917755152</v>
      </c>
      <c r="N3311" s="49">
        <v>0</v>
      </c>
      <c r="O3311" s="62">
        <f t="shared" si="309"/>
        <v>0</v>
      </c>
      <c r="P3311" s="50">
        <f t="shared" si="310"/>
        <v>1662</v>
      </c>
      <c r="Q3311" s="51">
        <f t="shared" si="311"/>
        <v>3977.4317917755152</v>
      </c>
      <c r="R3311" s="46" t="s">
        <v>7307</v>
      </c>
    </row>
    <row r="3312" spans="1:18" ht="16.5" hidden="1" customHeight="1" x14ac:dyDescent="0.15">
      <c r="A3312" s="56" t="s">
        <v>3506</v>
      </c>
      <c r="B3312" s="98" t="s">
        <v>7849</v>
      </c>
      <c r="C3312" s="98" t="s">
        <v>3507</v>
      </c>
      <c r="D3312" s="56" t="s">
        <v>329</v>
      </c>
      <c r="E3312" s="56" t="s">
        <v>351</v>
      </c>
      <c r="F3312" s="56" t="s">
        <v>352</v>
      </c>
      <c r="G3312" s="66">
        <v>3.5206731125784735E-2</v>
      </c>
      <c r="H3312" s="65">
        <v>0</v>
      </c>
      <c r="I3312" s="47">
        <f t="shared" si="306"/>
        <v>0</v>
      </c>
      <c r="J3312" s="65">
        <v>0</v>
      </c>
      <c r="K3312" s="48">
        <f t="shared" si="307"/>
        <v>0</v>
      </c>
      <c r="L3312" s="65">
        <v>112884</v>
      </c>
      <c r="M3312" s="60">
        <f t="shared" si="308"/>
        <v>3974.276636403084</v>
      </c>
      <c r="N3312" s="49">
        <v>0</v>
      </c>
      <c r="O3312" s="62">
        <f t="shared" si="309"/>
        <v>0</v>
      </c>
      <c r="P3312" s="50">
        <f t="shared" si="310"/>
        <v>112884</v>
      </c>
      <c r="Q3312" s="51">
        <f t="shared" si="311"/>
        <v>3974.276636403084</v>
      </c>
      <c r="R3312" s="46" t="s">
        <v>7307</v>
      </c>
    </row>
    <row r="3313" spans="1:18" ht="16.5" hidden="1" customHeight="1" x14ac:dyDescent="0.15">
      <c r="A3313" s="56" t="s">
        <v>2982</v>
      </c>
      <c r="B3313" s="56" t="s">
        <v>2983</v>
      </c>
      <c r="C3313" s="56" t="s">
        <v>2984</v>
      </c>
      <c r="D3313" s="56" t="s">
        <v>350</v>
      </c>
      <c r="E3313" s="56" t="s">
        <v>330</v>
      </c>
      <c r="F3313" s="56" t="s">
        <v>331</v>
      </c>
      <c r="G3313" s="66">
        <v>1.8904803791413665E-3</v>
      </c>
      <c r="H3313" s="65">
        <v>25726</v>
      </c>
      <c r="I3313" s="47">
        <f t="shared" si="306"/>
        <v>48.634498233790794</v>
      </c>
      <c r="J3313" s="65">
        <v>0</v>
      </c>
      <c r="K3313" s="48">
        <f t="shared" si="307"/>
        <v>0</v>
      </c>
      <c r="L3313" s="65">
        <v>0</v>
      </c>
      <c r="M3313" s="60">
        <f t="shared" si="308"/>
        <v>0</v>
      </c>
      <c r="N3313" s="49">
        <v>0</v>
      </c>
      <c r="O3313" s="62">
        <f t="shared" si="309"/>
        <v>0</v>
      </c>
      <c r="P3313" s="50">
        <f t="shared" si="310"/>
        <v>25726</v>
      </c>
      <c r="Q3313" s="51">
        <f t="shared" si="311"/>
        <v>48.634498233790794</v>
      </c>
      <c r="R3313" s="46" t="s">
        <v>7307</v>
      </c>
    </row>
    <row r="3314" spans="1:18" ht="16.5" hidden="1" customHeight="1" x14ac:dyDescent="0.15">
      <c r="A3314" s="56" t="s">
        <v>490</v>
      </c>
      <c r="B3314" s="98" t="s">
        <v>491</v>
      </c>
      <c r="C3314" s="98" t="s">
        <v>492</v>
      </c>
      <c r="D3314" s="56" t="s">
        <v>329</v>
      </c>
      <c r="E3314" s="56" t="s">
        <v>334</v>
      </c>
      <c r="F3314" s="56" t="s">
        <v>335</v>
      </c>
      <c r="G3314" s="66">
        <v>132.56</v>
      </c>
      <c r="H3314" s="65">
        <v>0</v>
      </c>
      <c r="I3314" s="47">
        <f t="shared" si="306"/>
        <v>0</v>
      </c>
      <c r="J3314" s="65">
        <v>0</v>
      </c>
      <c r="K3314" s="48">
        <f t="shared" si="307"/>
        <v>0</v>
      </c>
      <c r="L3314" s="65">
        <v>29</v>
      </c>
      <c r="M3314" s="60">
        <f t="shared" si="308"/>
        <v>3844.2400000000002</v>
      </c>
      <c r="N3314" s="49">
        <v>0</v>
      </c>
      <c r="O3314" s="62">
        <f t="shared" si="309"/>
        <v>0</v>
      </c>
      <c r="P3314" s="50">
        <f t="shared" si="310"/>
        <v>29</v>
      </c>
      <c r="Q3314" s="51">
        <f t="shared" si="311"/>
        <v>3844.2400000000002</v>
      </c>
      <c r="R3314" s="46" t="s">
        <v>7299</v>
      </c>
    </row>
    <row r="3315" spans="1:18" ht="16.5" hidden="1" customHeight="1" x14ac:dyDescent="0.15">
      <c r="A3315" s="56" t="s">
        <v>816</v>
      </c>
      <c r="B3315" s="98" t="s">
        <v>446</v>
      </c>
      <c r="C3315" s="98" t="s">
        <v>8227</v>
      </c>
      <c r="D3315" s="56" t="s">
        <v>329</v>
      </c>
      <c r="E3315" s="56" t="s">
        <v>334</v>
      </c>
      <c r="F3315" s="56" t="s">
        <v>335</v>
      </c>
      <c r="G3315" s="66">
        <v>81.622512121212409</v>
      </c>
      <c r="H3315" s="65">
        <v>0</v>
      </c>
      <c r="I3315" s="47">
        <f t="shared" si="306"/>
        <v>0</v>
      </c>
      <c r="J3315" s="65">
        <v>0</v>
      </c>
      <c r="K3315" s="48">
        <f t="shared" si="307"/>
        <v>0</v>
      </c>
      <c r="L3315" s="65">
        <v>47</v>
      </c>
      <c r="M3315" s="60">
        <f t="shared" si="308"/>
        <v>3836.2580696969831</v>
      </c>
      <c r="N3315" s="49">
        <v>0</v>
      </c>
      <c r="O3315" s="62">
        <f t="shared" si="309"/>
        <v>0</v>
      </c>
      <c r="P3315" s="50">
        <f t="shared" si="310"/>
        <v>47</v>
      </c>
      <c r="Q3315" s="51">
        <f t="shared" si="311"/>
        <v>3836.2580696969831</v>
      </c>
      <c r="R3315" s="46" t="s">
        <v>7299</v>
      </c>
    </row>
    <row r="3316" spans="1:18" ht="16.5" hidden="1" customHeight="1" x14ac:dyDescent="0.15">
      <c r="A3316" s="56" t="s">
        <v>5447</v>
      </c>
      <c r="B3316" s="98" t="s">
        <v>5448</v>
      </c>
      <c r="C3316" s="98" t="s">
        <v>5448</v>
      </c>
      <c r="D3316" s="56" t="s">
        <v>329</v>
      </c>
      <c r="E3316" s="56" t="s">
        <v>1247</v>
      </c>
      <c r="F3316" s="56" t="s">
        <v>1248</v>
      </c>
      <c r="G3316" s="66">
        <v>76.046395720192379</v>
      </c>
      <c r="H3316" s="65">
        <v>0</v>
      </c>
      <c r="I3316" s="47">
        <f t="shared" si="306"/>
        <v>0</v>
      </c>
      <c r="J3316" s="65">
        <v>0</v>
      </c>
      <c r="K3316" s="48">
        <f t="shared" si="307"/>
        <v>0</v>
      </c>
      <c r="L3316" s="65">
        <v>50</v>
      </c>
      <c r="M3316" s="60">
        <f t="shared" si="308"/>
        <v>3802.3197860096188</v>
      </c>
      <c r="N3316" s="49">
        <v>0</v>
      </c>
      <c r="O3316" s="62">
        <f t="shared" si="309"/>
        <v>0</v>
      </c>
      <c r="P3316" s="50">
        <f t="shared" si="310"/>
        <v>50</v>
      </c>
      <c r="Q3316" s="51">
        <f t="shared" si="311"/>
        <v>3802.3197860096188</v>
      </c>
      <c r="R3316" s="46" t="s">
        <v>1</v>
      </c>
    </row>
    <row r="3317" spans="1:18" ht="16.5" hidden="1" customHeight="1" x14ac:dyDescent="0.15">
      <c r="A3317" s="56" t="s">
        <v>2988</v>
      </c>
      <c r="B3317" s="56" t="s">
        <v>2989</v>
      </c>
      <c r="C3317" s="56" t="s">
        <v>2990</v>
      </c>
      <c r="D3317" s="56" t="s">
        <v>329</v>
      </c>
      <c r="E3317" s="56" t="s">
        <v>330</v>
      </c>
      <c r="F3317" s="56" t="s">
        <v>331</v>
      </c>
      <c r="G3317" s="66">
        <v>3.8546329417016136E-3</v>
      </c>
      <c r="H3317" s="65">
        <v>16460</v>
      </c>
      <c r="I3317" s="47">
        <f t="shared" si="306"/>
        <v>63.447258220408557</v>
      </c>
      <c r="J3317" s="65">
        <v>0</v>
      </c>
      <c r="K3317" s="48">
        <f t="shared" si="307"/>
        <v>0</v>
      </c>
      <c r="L3317" s="65">
        <v>0</v>
      </c>
      <c r="M3317" s="60">
        <f t="shared" si="308"/>
        <v>0</v>
      </c>
      <c r="N3317" s="49">
        <v>0</v>
      </c>
      <c r="O3317" s="62">
        <f t="shared" si="309"/>
        <v>0</v>
      </c>
      <c r="P3317" s="50">
        <f t="shared" si="310"/>
        <v>16460</v>
      </c>
      <c r="Q3317" s="51">
        <f t="shared" si="311"/>
        <v>63.447258220408557</v>
      </c>
      <c r="R3317" s="46" t="s">
        <v>7307</v>
      </c>
    </row>
    <row r="3318" spans="1:18" ht="16.5" hidden="1" customHeight="1" x14ac:dyDescent="0.15">
      <c r="A3318" s="56" t="s">
        <v>1763</v>
      </c>
      <c r="B3318" s="98" t="s">
        <v>7635</v>
      </c>
      <c r="C3318" s="98" t="s">
        <v>1764</v>
      </c>
      <c r="D3318" s="56" t="s">
        <v>406</v>
      </c>
      <c r="E3318" s="56" t="s">
        <v>391</v>
      </c>
      <c r="F3318" s="56" t="s">
        <v>392</v>
      </c>
      <c r="G3318" s="66">
        <v>2.2097496278251452</v>
      </c>
      <c r="H3318" s="65">
        <v>0</v>
      </c>
      <c r="I3318" s="47">
        <f t="shared" si="306"/>
        <v>0</v>
      </c>
      <c r="J3318" s="65">
        <v>0</v>
      </c>
      <c r="K3318" s="48">
        <f t="shared" si="307"/>
        <v>0</v>
      </c>
      <c r="L3318" s="65">
        <v>1713</v>
      </c>
      <c r="M3318" s="60">
        <f t="shared" si="308"/>
        <v>3785.3011124644736</v>
      </c>
      <c r="N3318" s="49">
        <v>0</v>
      </c>
      <c r="O3318" s="62">
        <f t="shared" si="309"/>
        <v>0</v>
      </c>
      <c r="P3318" s="50">
        <f t="shared" si="310"/>
        <v>1713</v>
      </c>
      <c r="Q3318" s="51">
        <f t="shared" si="311"/>
        <v>3785.3011124644736</v>
      </c>
      <c r="R3318" s="46" t="s">
        <v>7301</v>
      </c>
    </row>
    <row r="3319" spans="1:18" ht="16.5" hidden="1" customHeight="1" x14ac:dyDescent="0.15">
      <c r="A3319" s="56" t="s">
        <v>6346</v>
      </c>
      <c r="B3319" s="98" t="s">
        <v>6347</v>
      </c>
      <c r="C3319" s="98" t="s">
        <v>5212</v>
      </c>
      <c r="D3319" s="56" t="s">
        <v>329</v>
      </c>
      <c r="E3319" s="56" t="s">
        <v>5298</v>
      </c>
      <c r="F3319" s="56" t="s">
        <v>5299</v>
      </c>
      <c r="G3319" s="66">
        <v>44.658602767392551</v>
      </c>
      <c r="H3319" s="65">
        <v>0</v>
      </c>
      <c r="I3319" s="47">
        <f t="shared" si="306"/>
        <v>0</v>
      </c>
      <c r="J3319" s="65">
        <v>0</v>
      </c>
      <c r="K3319" s="48">
        <f t="shared" si="307"/>
        <v>0</v>
      </c>
      <c r="L3319" s="65">
        <v>84</v>
      </c>
      <c r="M3319" s="60">
        <f t="shared" si="308"/>
        <v>3751.3226324609741</v>
      </c>
      <c r="N3319" s="49">
        <v>0</v>
      </c>
      <c r="O3319" s="62">
        <f t="shared" si="309"/>
        <v>0</v>
      </c>
      <c r="P3319" s="50">
        <f t="shared" si="310"/>
        <v>84</v>
      </c>
      <c r="Q3319" s="51">
        <f t="shared" si="311"/>
        <v>3751.3226324609741</v>
      </c>
      <c r="R3319" s="46" t="s">
        <v>1</v>
      </c>
    </row>
    <row r="3320" spans="1:18" ht="16.5" hidden="1" customHeight="1" x14ac:dyDescent="0.15">
      <c r="A3320" s="56" t="s">
        <v>1210</v>
      </c>
      <c r="B3320" s="98" t="s">
        <v>1211</v>
      </c>
      <c r="C3320" s="98" t="s">
        <v>1212</v>
      </c>
      <c r="D3320" s="56" t="s">
        <v>329</v>
      </c>
      <c r="E3320" s="56" t="s">
        <v>330</v>
      </c>
      <c r="F3320" s="56" t="s">
        <v>331</v>
      </c>
      <c r="G3320" s="66">
        <v>54.891238532110101</v>
      </c>
      <c r="H3320" s="65">
        <v>0</v>
      </c>
      <c r="I3320" s="47">
        <f t="shared" si="306"/>
        <v>0</v>
      </c>
      <c r="J3320" s="65">
        <v>0</v>
      </c>
      <c r="K3320" s="48">
        <f t="shared" si="307"/>
        <v>0</v>
      </c>
      <c r="L3320" s="65">
        <v>67</v>
      </c>
      <c r="M3320" s="60">
        <f t="shared" si="308"/>
        <v>3677.7129816513766</v>
      </c>
      <c r="N3320" s="49">
        <v>0</v>
      </c>
      <c r="O3320" s="62">
        <f t="shared" si="309"/>
        <v>0</v>
      </c>
      <c r="P3320" s="50">
        <f t="shared" si="310"/>
        <v>67</v>
      </c>
      <c r="Q3320" s="51">
        <f t="shared" si="311"/>
        <v>3677.7129816513766</v>
      </c>
      <c r="R3320" s="46" t="s">
        <v>7299</v>
      </c>
    </row>
    <row r="3321" spans="1:18" ht="16.5" hidden="1" customHeight="1" x14ac:dyDescent="0.15">
      <c r="A3321" s="56" t="s">
        <v>1542</v>
      </c>
      <c r="B3321" s="98" t="s">
        <v>7615</v>
      </c>
      <c r="C3321" s="98" t="s">
        <v>1535</v>
      </c>
      <c r="D3321" s="56" t="s">
        <v>329</v>
      </c>
      <c r="E3321" s="56" t="s">
        <v>449</v>
      </c>
      <c r="F3321" s="56" t="s">
        <v>450</v>
      </c>
      <c r="G3321" s="66">
        <v>19.127465798997239</v>
      </c>
      <c r="H3321" s="65">
        <v>0</v>
      </c>
      <c r="I3321" s="47">
        <f t="shared" si="306"/>
        <v>0</v>
      </c>
      <c r="J3321" s="65">
        <v>0</v>
      </c>
      <c r="K3321" s="48">
        <f t="shared" si="307"/>
        <v>0</v>
      </c>
      <c r="L3321" s="65">
        <v>191</v>
      </c>
      <c r="M3321" s="60">
        <f t="shared" si="308"/>
        <v>3653.3459676084726</v>
      </c>
      <c r="N3321" s="49">
        <v>0</v>
      </c>
      <c r="O3321" s="62">
        <f t="shared" si="309"/>
        <v>0</v>
      </c>
      <c r="P3321" s="50">
        <f t="shared" si="310"/>
        <v>191</v>
      </c>
      <c r="Q3321" s="51">
        <f t="shared" si="311"/>
        <v>3653.3459676084726</v>
      </c>
      <c r="R3321" s="46" t="s">
        <v>7300</v>
      </c>
    </row>
    <row r="3322" spans="1:18" ht="16.5" hidden="1" customHeight="1" x14ac:dyDescent="0.15">
      <c r="A3322" s="56" t="s">
        <v>3003</v>
      </c>
      <c r="B3322" s="56" t="s">
        <v>3004</v>
      </c>
      <c r="C3322" s="56" t="s">
        <v>3005</v>
      </c>
      <c r="D3322" s="56" t="s">
        <v>350</v>
      </c>
      <c r="E3322" s="56" t="s">
        <v>330</v>
      </c>
      <c r="F3322" s="56" t="s">
        <v>331</v>
      </c>
      <c r="G3322" s="66">
        <v>2.8122408986791646E-3</v>
      </c>
      <c r="H3322" s="65">
        <v>953</v>
      </c>
      <c r="I3322" s="47">
        <f t="shared" si="306"/>
        <v>2.680065576441244</v>
      </c>
      <c r="J3322" s="65">
        <v>0</v>
      </c>
      <c r="K3322" s="48">
        <f t="shared" si="307"/>
        <v>0</v>
      </c>
      <c r="L3322" s="65">
        <v>0</v>
      </c>
      <c r="M3322" s="60">
        <f t="shared" si="308"/>
        <v>0</v>
      </c>
      <c r="N3322" s="49">
        <v>0</v>
      </c>
      <c r="O3322" s="62">
        <f t="shared" si="309"/>
        <v>0</v>
      </c>
      <c r="P3322" s="50">
        <f t="shared" si="310"/>
        <v>953</v>
      </c>
      <c r="Q3322" s="51">
        <f t="shared" si="311"/>
        <v>2.680065576441244</v>
      </c>
      <c r="R3322" s="46" t="s">
        <v>7307</v>
      </c>
    </row>
    <row r="3323" spans="1:18" ht="16.5" hidden="1" customHeight="1" x14ac:dyDescent="0.15">
      <c r="A3323" s="56" t="s">
        <v>980</v>
      </c>
      <c r="B3323" s="98" t="s">
        <v>7368</v>
      </c>
      <c r="C3323" s="98" t="s">
        <v>7369</v>
      </c>
      <c r="D3323" s="56" t="s">
        <v>466</v>
      </c>
      <c r="E3323" s="56" t="s">
        <v>330</v>
      </c>
      <c r="F3323" s="56" t="s">
        <v>331</v>
      </c>
      <c r="G3323" s="66">
        <v>6.9853242669275346</v>
      </c>
      <c r="H3323" s="65">
        <v>0</v>
      </c>
      <c r="I3323" s="47">
        <f t="shared" si="306"/>
        <v>0</v>
      </c>
      <c r="J3323" s="65">
        <v>0</v>
      </c>
      <c r="K3323" s="48">
        <f t="shared" si="307"/>
        <v>0</v>
      </c>
      <c r="L3323" s="65">
        <v>511</v>
      </c>
      <c r="M3323" s="60">
        <f t="shared" si="308"/>
        <v>3569.5007003999704</v>
      </c>
      <c r="N3323" s="49">
        <v>0</v>
      </c>
      <c r="O3323" s="62">
        <f t="shared" si="309"/>
        <v>0</v>
      </c>
      <c r="P3323" s="50">
        <f t="shared" si="310"/>
        <v>511</v>
      </c>
      <c r="Q3323" s="51">
        <f t="shared" si="311"/>
        <v>3569.5007003999704</v>
      </c>
      <c r="R3323" s="46" t="s">
        <v>7299</v>
      </c>
    </row>
    <row r="3324" spans="1:18" ht="16.5" hidden="1" customHeight="1" x14ac:dyDescent="0.15">
      <c r="A3324" s="56" t="s">
        <v>5507</v>
      </c>
      <c r="B3324" s="98" t="s">
        <v>5508</v>
      </c>
      <c r="C3324" s="98" t="s">
        <v>5193</v>
      </c>
      <c r="D3324" s="56" t="s">
        <v>329</v>
      </c>
      <c r="E3324" s="56" t="s">
        <v>1247</v>
      </c>
      <c r="F3324" s="56" t="s">
        <v>1248</v>
      </c>
      <c r="G3324" s="66">
        <v>23.936354489918752</v>
      </c>
      <c r="H3324" s="65">
        <v>0</v>
      </c>
      <c r="I3324" s="47">
        <f t="shared" si="306"/>
        <v>0</v>
      </c>
      <c r="J3324" s="65">
        <v>0</v>
      </c>
      <c r="K3324" s="48">
        <f t="shared" si="307"/>
        <v>0</v>
      </c>
      <c r="L3324" s="65">
        <v>148</v>
      </c>
      <c r="M3324" s="60">
        <f t="shared" si="308"/>
        <v>3542.5804645079752</v>
      </c>
      <c r="N3324" s="49">
        <v>0</v>
      </c>
      <c r="O3324" s="62">
        <f t="shared" si="309"/>
        <v>0</v>
      </c>
      <c r="P3324" s="50">
        <f t="shared" si="310"/>
        <v>148</v>
      </c>
      <c r="Q3324" s="51">
        <f t="shared" si="311"/>
        <v>3542.5804645079752</v>
      </c>
      <c r="R3324" s="46" t="s">
        <v>1</v>
      </c>
    </row>
    <row r="3325" spans="1:18" ht="16.5" hidden="1" customHeight="1" x14ac:dyDescent="0.15">
      <c r="A3325" s="56" t="s">
        <v>4116</v>
      </c>
      <c r="B3325" s="98" t="s">
        <v>7880</v>
      </c>
      <c r="C3325" s="98" t="s">
        <v>7445</v>
      </c>
      <c r="D3325" s="56" t="s">
        <v>329</v>
      </c>
      <c r="E3325" s="56" t="s">
        <v>330</v>
      </c>
      <c r="F3325" s="56" t="s">
        <v>331</v>
      </c>
      <c r="G3325" s="66">
        <v>12.141633453799148</v>
      </c>
      <c r="H3325" s="65">
        <v>0</v>
      </c>
      <c r="I3325" s="47">
        <f t="shared" si="306"/>
        <v>0</v>
      </c>
      <c r="J3325" s="65">
        <v>0</v>
      </c>
      <c r="K3325" s="48">
        <f t="shared" si="307"/>
        <v>0</v>
      </c>
      <c r="L3325" s="65">
        <v>290</v>
      </c>
      <c r="M3325" s="60">
        <f t="shared" si="308"/>
        <v>3521.0737016017529</v>
      </c>
      <c r="N3325" s="49">
        <v>0</v>
      </c>
      <c r="O3325" s="62">
        <f t="shared" si="309"/>
        <v>0</v>
      </c>
      <c r="P3325" s="50">
        <f t="shared" si="310"/>
        <v>290</v>
      </c>
      <c r="Q3325" s="51">
        <f t="shared" si="311"/>
        <v>3521.0737016017529</v>
      </c>
      <c r="R3325" s="46" t="s">
        <v>7307</v>
      </c>
    </row>
    <row r="3326" spans="1:18" ht="16.5" hidden="1" customHeight="1" x14ac:dyDescent="0.15">
      <c r="A3326" s="56" t="s">
        <v>11</v>
      </c>
      <c r="B3326" s="98" t="s">
        <v>142</v>
      </c>
      <c r="C3326" s="98" t="s">
        <v>8468</v>
      </c>
      <c r="D3326" s="56" t="s">
        <v>329</v>
      </c>
      <c r="E3326" s="56" t="s">
        <v>5298</v>
      </c>
      <c r="F3326" s="56" t="s">
        <v>5299</v>
      </c>
      <c r="G3326" s="66">
        <v>156.65790742606151</v>
      </c>
      <c r="H3326" s="65">
        <v>0</v>
      </c>
      <c r="I3326" s="47">
        <f t="shared" si="306"/>
        <v>0</v>
      </c>
      <c r="J3326" s="65">
        <v>0</v>
      </c>
      <c r="K3326" s="48">
        <f t="shared" si="307"/>
        <v>0</v>
      </c>
      <c r="L3326" s="65">
        <v>22</v>
      </c>
      <c r="M3326" s="60">
        <f t="shared" si="308"/>
        <v>3446.4739633733534</v>
      </c>
      <c r="N3326" s="49">
        <v>0</v>
      </c>
      <c r="O3326" s="62">
        <f t="shared" si="309"/>
        <v>0</v>
      </c>
      <c r="P3326" s="50">
        <f t="shared" si="310"/>
        <v>22</v>
      </c>
      <c r="Q3326" s="51">
        <f t="shared" si="311"/>
        <v>3446.4739633733534</v>
      </c>
      <c r="R3326" s="46" t="s">
        <v>1</v>
      </c>
    </row>
    <row r="3327" spans="1:18" ht="16.5" hidden="1" customHeight="1" x14ac:dyDescent="0.15">
      <c r="A3327" s="56" t="s">
        <v>3017</v>
      </c>
      <c r="B3327" s="56" t="s">
        <v>3018</v>
      </c>
      <c r="C3327" s="56" t="s">
        <v>3019</v>
      </c>
      <c r="D3327" s="56" t="s">
        <v>350</v>
      </c>
      <c r="E3327" s="56" t="s">
        <v>330</v>
      </c>
      <c r="F3327" s="56" t="s">
        <v>331</v>
      </c>
      <c r="G3327" s="66">
        <v>1.9067909579886298E-3</v>
      </c>
      <c r="H3327" s="65">
        <v>12548</v>
      </c>
      <c r="I3327" s="47">
        <f t="shared" si="306"/>
        <v>23.926412940841328</v>
      </c>
      <c r="J3327" s="65">
        <v>0</v>
      </c>
      <c r="K3327" s="48">
        <f t="shared" si="307"/>
        <v>0</v>
      </c>
      <c r="L3327" s="65">
        <v>0</v>
      </c>
      <c r="M3327" s="60">
        <f t="shared" si="308"/>
        <v>0</v>
      </c>
      <c r="N3327" s="49">
        <v>0</v>
      </c>
      <c r="O3327" s="62">
        <f t="shared" si="309"/>
        <v>0</v>
      </c>
      <c r="P3327" s="50">
        <f t="shared" si="310"/>
        <v>12548</v>
      </c>
      <c r="Q3327" s="51">
        <f t="shared" si="311"/>
        <v>23.926412940841328</v>
      </c>
      <c r="R3327" s="46" t="s">
        <v>7307</v>
      </c>
    </row>
    <row r="3328" spans="1:18" ht="16.5" hidden="1" customHeight="1" x14ac:dyDescent="0.15">
      <c r="A3328" s="56" t="s">
        <v>618</v>
      </c>
      <c r="B3328" s="98" t="s">
        <v>619</v>
      </c>
      <c r="C3328" s="98" t="s">
        <v>620</v>
      </c>
      <c r="D3328" s="56" t="s">
        <v>329</v>
      </c>
      <c r="E3328" s="56" t="s">
        <v>334</v>
      </c>
      <c r="F3328" s="56" t="s">
        <v>335</v>
      </c>
      <c r="G3328" s="66">
        <v>26.116337747048512</v>
      </c>
      <c r="H3328" s="65">
        <v>0</v>
      </c>
      <c r="I3328" s="47">
        <f t="shared" si="306"/>
        <v>0</v>
      </c>
      <c r="J3328" s="65">
        <v>0</v>
      </c>
      <c r="K3328" s="48">
        <f t="shared" si="307"/>
        <v>0</v>
      </c>
      <c r="L3328" s="65">
        <v>130</v>
      </c>
      <c r="M3328" s="60">
        <f t="shared" si="308"/>
        <v>3395.1239071163063</v>
      </c>
      <c r="N3328" s="49">
        <v>0</v>
      </c>
      <c r="O3328" s="62">
        <f t="shared" si="309"/>
        <v>0</v>
      </c>
      <c r="P3328" s="50">
        <f t="shared" si="310"/>
        <v>130</v>
      </c>
      <c r="Q3328" s="51">
        <f t="shared" si="311"/>
        <v>3395.1239071163063</v>
      </c>
      <c r="R3328" s="46" t="s">
        <v>7299</v>
      </c>
    </row>
    <row r="3329" spans="1:18" ht="16.5" hidden="1" customHeight="1" x14ac:dyDescent="0.15">
      <c r="A3329" s="56" t="s">
        <v>3023</v>
      </c>
      <c r="B3329" s="56" t="s">
        <v>3024</v>
      </c>
      <c r="C3329" s="56" t="s">
        <v>3025</v>
      </c>
      <c r="D3329" s="56" t="s">
        <v>350</v>
      </c>
      <c r="E3329" s="56" t="s">
        <v>330</v>
      </c>
      <c r="F3329" s="56" t="s">
        <v>331</v>
      </c>
      <c r="G3329" s="66">
        <v>2.9762827393321162E-3</v>
      </c>
      <c r="H3329" s="65">
        <v>3854</v>
      </c>
      <c r="I3329" s="47">
        <f t="shared" si="306"/>
        <v>11.470593677385976</v>
      </c>
      <c r="J3329" s="65">
        <v>0</v>
      </c>
      <c r="K3329" s="48">
        <f t="shared" si="307"/>
        <v>0</v>
      </c>
      <c r="L3329" s="65">
        <v>0</v>
      </c>
      <c r="M3329" s="60">
        <f t="shared" si="308"/>
        <v>0</v>
      </c>
      <c r="N3329" s="49">
        <v>0</v>
      </c>
      <c r="O3329" s="62">
        <f t="shared" si="309"/>
        <v>0</v>
      </c>
      <c r="P3329" s="50">
        <f t="shared" si="310"/>
        <v>3854</v>
      </c>
      <c r="Q3329" s="51">
        <f t="shared" si="311"/>
        <v>11.470593677385976</v>
      </c>
      <c r="R3329" s="46" t="s">
        <v>7307</v>
      </c>
    </row>
    <row r="3330" spans="1:18" ht="16.5" hidden="1" customHeight="1" x14ac:dyDescent="0.15">
      <c r="A3330" s="56" t="s">
        <v>905</v>
      </c>
      <c r="B3330" s="98" t="s">
        <v>7346</v>
      </c>
      <c r="C3330" s="98" t="s">
        <v>906</v>
      </c>
      <c r="D3330" s="56" t="s">
        <v>329</v>
      </c>
      <c r="E3330" s="56" t="s">
        <v>330</v>
      </c>
      <c r="F3330" s="56" t="s">
        <v>331</v>
      </c>
      <c r="G3330" s="66">
        <v>3.059868164199822</v>
      </c>
      <c r="H3330" s="65">
        <v>0</v>
      </c>
      <c r="I3330" s="47">
        <f t="shared" ref="I3330:I3393" si="312">H3330*G3330</f>
        <v>0</v>
      </c>
      <c r="J3330" s="65">
        <v>0</v>
      </c>
      <c r="K3330" s="48">
        <f t="shared" ref="K3330:K3393" si="313">J3330*G3330</f>
        <v>0</v>
      </c>
      <c r="L3330" s="65">
        <v>1096</v>
      </c>
      <c r="M3330" s="60">
        <f t="shared" ref="M3330:M3393" si="314">L3330*G3330</f>
        <v>3353.6155079630048</v>
      </c>
      <c r="N3330" s="49">
        <v>0</v>
      </c>
      <c r="O3330" s="62">
        <f t="shared" ref="O3330:O3393" si="315">N3330*G3330</f>
        <v>0</v>
      </c>
      <c r="P3330" s="50">
        <f t="shared" ref="P3330:P3393" si="316">H3330+J3330+L3330+N3330</f>
        <v>1096</v>
      </c>
      <c r="Q3330" s="51">
        <f t="shared" ref="Q3330:Q3393" si="317">I3330+K3330+M3330+O3330</f>
        <v>3353.6155079630048</v>
      </c>
      <c r="R3330" s="46" t="s">
        <v>7299</v>
      </c>
    </row>
    <row r="3331" spans="1:18" ht="16.5" hidden="1" customHeight="1" x14ac:dyDescent="0.15">
      <c r="A3331" s="56" t="s">
        <v>3026</v>
      </c>
      <c r="B3331" s="56" t="s">
        <v>3027</v>
      </c>
      <c r="C3331" s="56" t="s">
        <v>3028</v>
      </c>
      <c r="D3331" s="56" t="s">
        <v>350</v>
      </c>
      <c r="E3331" s="56" t="s">
        <v>330</v>
      </c>
      <c r="F3331" s="56" t="s">
        <v>331</v>
      </c>
      <c r="G3331" s="66">
        <v>1.894827816570858E-3</v>
      </c>
      <c r="H3331" s="65">
        <v>14272</v>
      </c>
      <c r="I3331" s="47">
        <f t="shared" si="312"/>
        <v>27.042982598099286</v>
      </c>
      <c r="J3331" s="65">
        <v>0</v>
      </c>
      <c r="K3331" s="48">
        <f t="shared" si="313"/>
        <v>0</v>
      </c>
      <c r="L3331" s="65">
        <v>0</v>
      </c>
      <c r="M3331" s="60">
        <f t="shared" si="314"/>
        <v>0</v>
      </c>
      <c r="N3331" s="49">
        <v>0</v>
      </c>
      <c r="O3331" s="62">
        <f t="shared" si="315"/>
        <v>0</v>
      </c>
      <c r="P3331" s="50">
        <f t="shared" si="316"/>
        <v>14272</v>
      </c>
      <c r="Q3331" s="51">
        <f t="shared" si="317"/>
        <v>27.042982598099286</v>
      </c>
      <c r="R3331" s="46" t="s">
        <v>7307</v>
      </c>
    </row>
    <row r="3332" spans="1:18" ht="16.5" hidden="1" customHeight="1" x14ac:dyDescent="0.15">
      <c r="A3332" s="56" t="s">
        <v>2276</v>
      </c>
      <c r="B3332" s="98" t="s">
        <v>2277</v>
      </c>
      <c r="C3332" s="98" t="s">
        <v>1733</v>
      </c>
      <c r="D3332" s="56" t="s">
        <v>329</v>
      </c>
      <c r="E3332" s="56" t="s">
        <v>330</v>
      </c>
      <c r="F3332" s="56" t="s">
        <v>331</v>
      </c>
      <c r="G3332" s="66">
        <v>0.37776939303196311</v>
      </c>
      <c r="H3332" s="65">
        <v>0</v>
      </c>
      <c r="I3332" s="47">
        <f t="shared" si="312"/>
        <v>0</v>
      </c>
      <c r="J3332" s="65">
        <v>0</v>
      </c>
      <c r="K3332" s="48">
        <f t="shared" si="313"/>
        <v>0</v>
      </c>
      <c r="L3332" s="65">
        <v>8692</v>
      </c>
      <c r="M3332" s="60">
        <f t="shared" si="314"/>
        <v>3283.5715642338232</v>
      </c>
      <c r="N3332" s="49">
        <v>0</v>
      </c>
      <c r="O3332" s="62">
        <f t="shared" si="315"/>
        <v>0</v>
      </c>
      <c r="P3332" s="50">
        <f t="shared" si="316"/>
        <v>8692</v>
      </c>
      <c r="Q3332" s="51">
        <f t="shared" si="317"/>
        <v>3283.5715642338232</v>
      </c>
      <c r="R3332" s="46" t="s">
        <v>7301</v>
      </c>
    </row>
    <row r="3333" spans="1:18" ht="16.5" hidden="1" customHeight="1" x14ac:dyDescent="0.15">
      <c r="A3333" s="56" t="s">
        <v>3029</v>
      </c>
      <c r="B3333" s="56" t="s">
        <v>3030</v>
      </c>
      <c r="C3333" s="56" t="s">
        <v>3031</v>
      </c>
      <c r="D3333" s="56" t="s">
        <v>329</v>
      </c>
      <c r="E3333" s="56" t="s">
        <v>330</v>
      </c>
      <c r="F3333" s="56" t="s">
        <v>331</v>
      </c>
      <c r="G3333" s="66">
        <v>1.8856532301917567E-3</v>
      </c>
      <c r="H3333" s="65">
        <v>23025</v>
      </c>
      <c r="I3333" s="47">
        <f t="shared" si="312"/>
        <v>43.417165625165197</v>
      </c>
      <c r="J3333" s="65">
        <v>0</v>
      </c>
      <c r="K3333" s="48">
        <f t="shared" si="313"/>
        <v>0</v>
      </c>
      <c r="L3333" s="65">
        <v>0</v>
      </c>
      <c r="M3333" s="60">
        <f t="shared" si="314"/>
        <v>0</v>
      </c>
      <c r="N3333" s="49">
        <v>0</v>
      </c>
      <c r="O3333" s="62">
        <f t="shared" si="315"/>
        <v>0</v>
      </c>
      <c r="P3333" s="50">
        <f t="shared" si="316"/>
        <v>23025</v>
      </c>
      <c r="Q3333" s="51">
        <f t="shared" si="317"/>
        <v>43.417165625165197</v>
      </c>
      <c r="R3333" s="46" t="s">
        <v>7307</v>
      </c>
    </row>
    <row r="3334" spans="1:18" ht="16.5" hidden="1" customHeight="1" x14ac:dyDescent="0.15">
      <c r="A3334" s="56" t="s">
        <v>5447</v>
      </c>
      <c r="B3334" s="98" t="s">
        <v>5448</v>
      </c>
      <c r="C3334" s="98" t="s">
        <v>5448</v>
      </c>
      <c r="D3334" s="56" t="s">
        <v>329</v>
      </c>
      <c r="E3334" s="56" t="s">
        <v>5298</v>
      </c>
      <c r="F3334" s="56" t="s">
        <v>5299</v>
      </c>
      <c r="G3334" s="66">
        <v>76.046395720192379</v>
      </c>
      <c r="H3334" s="65">
        <v>0</v>
      </c>
      <c r="I3334" s="47">
        <f t="shared" si="312"/>
        <v>0</v>
      </c>
      <c r="J3334" s="65">
        <v>0</v>
      </c>
      <c r="K3334" s="48">
        <f t="shared" si="313"/>
        <v>0</v>
      </c>
      <c r="L3334" s="65">
        <v>43</v>
      </c>
      <c r="M3334" s="60">
        <f t="shared" si="314"/>
        <v>3269.9950159682721</v>
      </c>
      <c r="N3334" s="49">
        <v>0</v>
      </c>
      <c r="O3334" s="62">
        <f t="shared" si="315"/>
        <v>0</v>
      </c>
      <c r="P3334" s="50">
        <f t="shared" si="316"/>
        <v>43</v>
      </c>
      <c r="Q3334" s="51">
        <f t="shared" si="317"/>
        <v>3269.9950159682721</v>
      </c>
      <c r="R3334" s="46" t="s">
        <v>1</v>
      </c>
    </row>
    <row r="3335" spans="1:18" ht="16.5" hidden="1" customHeight="1" x14ac:dyDescent="0.15">
      <c r="A3335" s="56" t="s">
        <v>976</v>
      </c>
      <c r="B3335" s="98" t="s">
        <v>7366</v>
      </c>
      <c r="C3335" s="98" t="s">
        <v>7329</v>
      </c>
      <c r="D3335" s="56" t="s">
        <v>329</v>
      </c>
      <c r="E3335" s="56" t="s">
        <v>330</v>
      </c>
      <c r="F3335" s="56" t="s">
        <v>331</v>
      </c>
      <c r="G3335" s="66">
        <v>2.7734392376377834</v>
      </c>
      <c r="H3335" s="65">
        <v>0</v>
      </c>
      <c r="I3335" s="47">
        <f t="shared" si="312"/>
        <v>0</v>
      </c>
      <c r="J3335" s="65">
        <v>0</v>
      </c>
      <c r="K3335" s="48">
        <f t="shared" si="313"/>
        <v>0</v>
      </c>
      <c r="L3335" s="65">
        <v>1172</v>
      </c>
      <c r="M3335" s="60">
        <f t="shared" si="314"/>
        <v>3250.4707865114824</v>
      </c>
      <c r="N3335" s="49">
        <v>0</v>
      </c>
      <c r="O3335" s="62">
        <f t="shared" si="315"/>
        <v>0</v>
      </c>
      <c r="P3335" s="50">
        <f t="shared" si="316"/>
        <v>1172</v>
      </c>
      <c r="Q3335" s="51">
        <f t="shared" si="317"/>
        <v>3250.4707865114824</v>
      </c>
      <c r="R3335" s="46" t="s">
        <v>7299</v>
      </c>
    </row>
    <row r="3336" spans="1:18" ht="16.5" hidden="1" customHeight="1" x14ac:dyDescent="0.15">
      <c r="A3336" s="56" t="s">
        <v>70</v>
      </c>
      <c r="B3336" s="98" t="s">
        <v>196</v>
      </c>
      <c r="C3336" s="98" t="s">
        <v>196</v>
      </c>
      <c r="D3336" s="56" t="s">
        <v>466</v>
      </c>
      <c r="E3336" s="56" t="s">
        <v>1247</v>
      </c>
      <c r="F3336" s="56" t="s">
        <v>1248</v>
      </c>
      <c r="G3336" s="66">
        <v>97.365321028116611</v>
      </c>
      <c r="H3336" s="65">
        <v>0</v>
      </c>
      <c r="I3336" s="47">
        <f t="shared" si="312"/>
        <v>0</v>
      </c>
      <c r="J3336" s="65">
        <v>0</v>
      </c>
      <c r="K3336" s="48">
        <f t="shared" si="313"/>
        <v>0</v>
      </c>
      <c r="L3336" s="65">
        <v>33</v>
      </c>
      <c r="M3336" s="60">
        <f t="shared" si="314"/>
        <v>3213.0555939278483</v>
      </c>
      <c r="N3336" s="49">
        <v>0</v>
      </c>
      <c r="O3336" s="62">
        <f t="shared" si="315"/>
        <v>0</v>
      </c>
      <c r="P3336" s="50">
        <f t="shared" si="316"/>
        <v>33</v>
      </c>
      <c r="Q3336" s="51">
        <f t="shared" si="317"/>
        <v>3213.0555939278483</v>
      </c>
      <c r="R3336" s="46" t="s">
        <v>1</v>
      </c>
    </row>
    <row r="3337" spans="1:18" ht="16.5" hidden="1" customHeight="1" x14ac:dyDescent="0.15">
      <c r="A3337" s="56" t="s">
        <v>597</v>
      </c>
      <c r="B3337" s="98" t="s">
        <v>595</v>
      </c>
      <c r="C3337" s="98" t="s">
        <v>598</v>
      </c>
      <c r="D3337" s="56" t="s">
        <v>329</v>
      </c>
      <c r="E3337" s="56" t="s">
        <v>334</v>
      </c>
      <c r="F3337" s="56" t="s">
        <v>335</v>
      </c>
      <c r="G3337" s="66">
        <v>135.83000000000001</v>
      </c>
      <c r="H3337" s="65">
        <v>0</v>
      </c>
      <c r="I3337" s="47">
        <f t="shared" si="312"/>
        <v>0</v>
      </c>
      <c r="J3337" s="65">
        <v>0</v>
      </c>
      <c r="K3337" s="48">
        <f t="shared" si="313"/>
        <v>0</v>
      </c>
      <c r="L3337" s="65">
        <v>23</v>
      </c>
      <c r="M3337" s="60">
        <f t="shared" si="314"/>
        <v>3124.09</v>
      </c>
      <c r="N3337" s="49">
        <v>0</v>
      </c>
      <c r="O3337" s="62">
        <f t="shared" si="315"/>
        <v>0</v>
      </c>
      <c r="P3337" s="50">
        <f t="shared" si="316"/>
        <v>23</v>
      </c>
      <c r="Q3337" s="51">
        <f t="shared" si="317"/>
        <v>3124.09</v>
      </c>
      <c r="R3337" s="46" t="s">
        <v>7299</v>
      </c>
    </row>
    <row r="3338" spans="1:18" ht="16.5" hidden="1" customHeight="1" x14ac:dyDescent="0.15">
      <c r="A3338" s="56" t="s">
        <v>3041</v>
      </c>
      <c r="B3338" s="56" t="s">
        <v>3042</v>
      </c>
      <c r="C3338" s="56" t="s">
        <v>3043</v>
      </c>
      <c r="D3338" s="56" t="s">
        <v>350</v>
      </c>
      <c r="E3338" s="56" t="s">
        <v>330</v>
      </c>
      <c r="F3338" s="56" t="s">
        <v>331</v>
      </c>
      <c r="G3338" s="66">
        <v>1.8805626968141037E-3</v>
      </c>
      <c r="H3338" s="65">
        <v>27919</v>
      </c>
      <c r="I3338" s="47">
        <f t="shared" si="312"/>
        <v>52.503429932352965</v>
      </c>
      <c r="J3338" s="65">
        <v>0</v>
      </c>
      <c r="K3338" s="48">
        <f t="shared" si="313"/>
        <v>0</v>
      </c>
      <c r="L3338" s="65">
        <v>0</v>
      </c>
      <c r="M3338" s="60">
        <f t="shared" si="314"/>
        <v>0</v>
      </c>
      <c r="N3338" s="49">
        <v>0</v>
      </c>
      <c r="O3338" s="62">
        <f t="shared" si="315"/>
        <v>0</v>
      </c>
      <c r="P3338" s="50">
        <f t="shared" si="316"/>
        <v>27919</v>
      </c>
      <c r="Q3338" s="51">
        <f t="shared" si="317"/>
        <v>52.503429932352965</v>
      </c>
      <c r="R3338" s="46" t="s">
        <v>7307</v>
      </c>
    </row>
    <row r="3339" spans="1:18" ht="16.5" hidden="1" customHeight="1" x14ac:dyDescent="0.15">
      <c r="A3339" s="56" t="s">
        <v>2148</v>
      </c>
      <c r="B3339" s="98" t="s">
        <v>7670</v>
      </c>
      <c r="C3339" s="98" t="s">
        <v>2140</v>
      </c>
      <c r="D3339" s="56" t="s">
        <v>406</v>
      </c>
      <c r="E3339" s="56" t="s">
        <v>330</v>
      </c>
      <c r="F3339" s="56" t="s">
        <v>331</v>
      </c>
      <c r="G3339" s="66">
        <v>13.888874999999999</v>
      </c>
      <c r="H3339" s="65">
        <v>0</v>
      </c>
      <c r="I3339" s="47">
        <f t="shared" si="312"/>
        <v>0</v>
      </c>
      <c r="J3339" s="65">
        <v>0</v>
      </c>
      <c r="K3339" s="48">
        <f t="shared" si="313"/>
        <v>0</v>
      </c>
      <c r="L3339" s="65">
        <v>218</v>
      </c>
      <c r="M3339" s="60">
        <f t="shared" si="314"/>
        <v>3027.7747499999996</v>
      </c>
      <c r="N3339" s="49">
        <v>0</v>
      </c>
      <c r="O3339" s="62">
        <f t="shared" si="315"/>
        <v>0</v>
      </c>
      <c r="P3339" s="50">
        <f t="shared" si="316"/>
        <v>218</v>
      </c>
      <c r="Q3339" s="51">
        <f t="shared" si="317"/>
        <v>3027.7747499999996</v>
      </c>
      <c r="R3339" s="46" t="s">
        <v>7301</v>
      </c>
    </row>
    <row r="3340" spans="1:18" ht="16.5" hidden="1" customHeight="1" x14ac:dyDescent="0.15">
      <c r="A3340" s="56" t="s">
        <v>130</v>
      </c>
      <c r="B3340" s="98" t="s">
        <v>247</v>
      </c>
      <c r="C3340" s="98" t="s">
        <v>5539</v>
      </c>
      <c r="D3340" s="56" t="s">
        <v>329</v>
      </c>
      <c r="E3340" s="56" t="s">
        <v>5298</v>
      </c>
      <c r="F3340" s="56" t="s">
        <v>5299</v>
      </c>
      <c r="G3340" s="66">
        <v>44.970152857976423</v>
      </c>
      <c r="H3340" s="65">
        <v>0</v>
      </c>
      <c r="I3340" s="47">
        <f t="shared" si="312"/>
        <v>0</v>
      </c>
      <c r="J3340" s="65">
        <v>0</v>
      </c>
      <c r="K3340" s="48">
        <f t="shared" si="313"/>
        <v>0</v>
      </c>
      <c r="L3340" s="65">
        <v>66</v>
      </c>
      <c r="M3340" s="60">
        <f t="shared" si="314"/>
        <v>2968.030088626444</v>
      </c>
      <c r="N3340" s="49">
        <v>0</v>
      </c>
      <c r="O3340" s="62">
        <f t="shared" si="315"/>
        <v>0</v>
      </c>
      <c r="P3340" s="50">
        <f t="shared" si="316"/>
        <v>66</v>
      </c>
      <c r="Q3340" s="51">
        <f t="shared" si="317"/>
        <v>2968.030088626444</v>
      </c>
      <c r="R3340" s="46" t="s">
        <v>1</v>
      </c>
    </row>
    <row r="3341" spans="1:18" ht="16.5" hidden="1" customHeight="1" x14ac:dyDescent="0.15">
      <c r="A3341" s="56" t="s">
        <v>82</v>
      </c>
      <c r="B3341" s="98" t="s">
        <v>208</v>
      </c>
      <c r="C3341" s="98" t="s">
        <v>1629</v>
      </c>
      <c r="D3341" s="56" t="s">
        <v>329</v>
      </c>
      <c r="E3341" s="56" t="s">
        <v>623</v>
      </c>
      <c r="F3341" s="56" t="s">
        <v>624</v>
      </c>
      <c r="G3341" s="66">
        <v>5.3097655918794135</v>
      </c>
      <c r="H3341" s="65">
        <v>0</v>
      </c>
      <c r="I3341" s="47">
        <f t="shared" si="312"/>
        <v>0</v>
      </c>
      <c r="J3341" s="65">
        <v>0</v>
      </c>
      <c r="K3341" s="48">
        <f t="shared" si="313"/>
        <v>0</v>
      </c>
      <c r="L3341" s="65">
        <v>554</v>
      </c>
      <c r="M3341" s="60">
        <f t="shared" si="314"/>
        <v>2941.6101379011952</v>
      </c>
      <c r="N3341" s="49">
        <v>0</v>
      </c>
      <c r="O3341" s="62">
        <f t="shared" si="315"/>
        <v>0</v>
      </c>
      <c r="P3341" s="50">
        <f t="shared" si="316"/>
        <v>554</v>
      </c>
      <c r="Q3341" s="51">
        <f t="shared" si="317"/>
        <v>2941.6101379011952</v>
      </c>
      <c r="R3341" s="46" t="s">
        <v>7300</v>
      </c>
    </row>
    <row r="3342" spans="1:18" ht="16.5" hidden="1" customHeight="1" x14ac:dyDescent="0.15">
      <c r="A3342" s="56" t="s">
        <v>3052</v>
      </c>
      <c r="B3342" s="56" t="s">
        <v>3053</v>
      </c>
      <c r="C3342" s="56" t="s">
        <v>3054</v>
      </c>
      <c r="D3342" s="56" t="s">
        <v>350</v>
      </c>
      <c r="E3342" s="56" t="s">
        <v>330</v>
      </c>
      <c r="F3342" s="56" t="s">
        <v>331</v>
      </c>
      <c r="G3342" s="66">
        <v>3.261531673380876E-3</v>
      </c>
      <c r="H3342" s="65">
        <v>5764</v>
      </c>
      <c r="I3342" s="47">
        <f t="shared" si="312"/>
        <v>18.79946856536737</v>
      </c>
      <c r="J3342" s="65">
        <v>0</v>
      </c>
      <c r="K3342" s="48">
        <f t="shared" si="313"/>
        <v>0</v>
      </c>
      <c r="L3342" s="65">
        <v>0</v>
      </c>
      <c r="M3342" s="60">
        <f t="shared" si="314"/>
        <v>0</v>
      </c>
      <c r="N3342" s="49">
        <v>0</v>
      </c>
      <c r="O3342" s="62">
        <f t="shared" si="315"/>
        <v>0</v>
      </c>
      <c r="P3342" s="50">
        <f t="shared" si="316"/>
        <v>5764</v>
      </c>
      <c r="Q3342" s="51">
        <f t="shared" si="317"/>
        <v>18.79946856536737</v>
      </c>
      <c r="R3342" s="46" t="s">
        <v>7307</v>
      </c>
    </row>
    <row r="3343" spans="1:18" ht="16.5" hidden="1" customHeight="1" x14ac:dyDescent="0.15">
      <c r="A3343" s="56" t="s">
        <v>750</v>
      </c>
      <c r="B3343" s="98" t="s">
        <v>7320</v>
      </c>
      <c r="C3343" s="98" t="s">
        <v>7321</v>
      </c>
      <c r="D3343" s="56" t="s">
        <v>329</v>
      </c>
      <c r="E3343" s="56" t="s">
        <v>391</v>
      </c>
      <c r="F3343" s="56" t="s">
        <v>392</v>
      </c>
      <c r="G3343" s="66">
        <v>3.1030345247044115</v>
      </c>
      <c r="H3343" s="65">
        <v>0</v>
      </c>
      <c r="I3343" s="47">
        <f t="shared" si="312"/>
        <v>0</v>
      </c>
      <c r="J3343" s="65">
        <v>0</v>
      </c>
      <c r="K3343" s="48">
        <f t="shared" si="313"/>
        <v>0</v>
      </c>
      <c r="L3343" s="65">
        <v>935</v>
      </c>
      <c r="M3343" s="60">
        <f t="shared" si="314"/>
        <v>2901.3372805986246</v>
      </c>
      <c r="N3343" s="49">
        <v>0</v>
      </c>
      <c r="O3343" s="62">
        <f t="shared" si="315"/>
        <v>0</v>
      </c>
      <c r="P3343" s="50">
        <f t="shared" si="316"/>
        <v>935</v>
      </c>
      <c r="Q3343" s="51">
        <f t="shared" si="317"/>
        <v>2901.3372805986246</v>
      </c>
      <c r="R3343" s="46" t="s">
        <v>7299</v>
      </c>
    </row>
    <row r="3344" spans="1:18" ht="16.5" hidden="1" customHeight="1" x14ac:dyDescent="0.15">
      <c r="A3344" s="56" t="s">
        <v>266</v>
      </c>
      <c r="B3344" s="98" t="s">
        <v>300</v>
      </c>
      <c r="C3344" s="98" t="s">
        <v>5400</v>
      </c>
      <c r="D3344" s="56" t="s">
        <v>329</v>
      </c>
      <c r="E3344" s="56" t="s">
        <v>5171</v>
      </c>
      <c r="F3344" s="56" t="s">
        <v>5172</v>
      </c>
      <c r="G3344" s="66">
        <v>95.092615961021707</v>
      </c>
      <c r="H3344" s="65">
        <v>0</v>
      </c>
      <c r="I3344" s="47">
        <f t="shared" si="312"/>
        <v>0</v>
      </c>
      <c r="J3344" s="65">
        <v>0</v>
      </c>
      <c r="K3344" s="48">
        <f t="shared" si="313"/>
        <v>0</v>
      </c>
      <c r="L3344" s="65">
        <v>30</v>
      </c>
      <c r="M3344" s="60">
        <f t="shared" si="314"/>
        <v>2852.7784788306512</v>
      </c>
      <c r="N3344" s="49">
        <v>0</v>
      </c>
      <c r="O3344" s="62">
        <f t="shared" si="315"/>
        <v>0</v>
      </c>
      <c r="P3344" s="50">
        <f t="shared" si="316"/>
        <v>30</v>
      </c>
      <c r="Q3344" s="51">
        <f t="shared" si="317"/>
        <v>2852.7784788306512</v>
      </c>
      <c r="R3344" s="46" t="s">
        <v>1</v>
      </c>
    </row>
    <row r="3345" spans="1:18" ht="16.5" hidden="1" customHeight="1" x14ac:dyDescent="0.15">
      <c r="A3345" s="56" t="s">
        <v>3921</v>
      </c>
      <c r="B3345" s="98" t="s">
        <v>3922</v>
      </c>
      <c r="C3345" s="98" t="s">
        <v>8355</v>
      </c>
      <c r="D3345" s="56" t="s">
        <v>329</v>
      </c>
      <c r="E3345" s="56" t="s">
        <v>391</v>
      </c>
      <c r="F3345" s="56" t="s">
        <v>392</v>
      </c>
      <c r="G3345" s="66">
        <v>13.018963963963964</v>
      </c>
      <c r="H3345" s="65">
        <v>0</v>
      </c>
      <c r="I3345" s="47">
        <f t="shared" si="312"/>
        <v>0</v>
      </c>
      <c r="J3345" s="65">
        <v>0</v>
      </c>
      <c r="K3345" s="48">
        <f t="shared" si="313"/>
        <v>0</v>
      </c>
      <c r="L3345" s="65">
        <v>216</v>
      </c>
      <c r="M3345" s="60">
        <f t="shared" si="314"/>
        <v>2812.0962162162164</v>
      </c>
      <c r="N3345" s="49">
        <v>0</v>
      </c>
      <c r="O3345" s="62">
        <f t="shared" si="315"/>
        <v>0</v>
      </c>
      <c r="P3345" s="50">
        <f t="shared" si="316"/>
        <v>216</v>
      </c>
      <c r="Q3345" s="51">
        <f t="shared" si="317"/>
        <v>2812.0962162162164</v>
      </c>
      <c r="R3345" s="46" t="s">
        <v>7307</v>
      </c>
    </row>
    <row r="3346" spans="1:18" ht="16.5" hidden="1" customHeight="1" x14ac:dyDescent="0.15">
      <c r="A3346" s="56" t="s">
        <v>1204</v>
      </c>
      <c r="B3346" s="98" t="s">
        <v>1205</v>
      </c>
      <c r="C3346" s="98" t="s">
        <v>1203</v>
      </c>
      <c r="D3346" s="56" t="s">
        <v>329</v>
      </c>
      <c r="E3346" s="56" t="s">
        <v>1208</v>
      </c>
      <c r="F3346" s="56" t="s">
        <v>1209</v>
      </c>
      <c r="G3346" s="66">
        <v>34.94286517247582</v>
      </c>
      <c r="H3346" s="65">
        <v>0</v>
      </c>
      <c r="I3346" s="47">
        <f t="shared" si="312"/>
        <v>0</v>
      </c>
      <c r="J3346" s="65">
        <v>0</v>
      </c>
      <c r="K3346" s="48">
        <f t="shared" si="313"/>
        <v>0</v>
      </c>
      <c r="L3346" s="65">
        <v>79</v>
      </c>
      <c r="M3346" s="60">
        <f t="shared" si="314"/>
        <v>2760.4863486255899</v>
      </c>
      <c r="N3346" s="49">
        <v>0</v>
      </c>
      <c r="O3346" s="62">
        <f t="shared" si="315"/>
        <v>0</v>
      </c>
      <c r="P3346" s="50">
        <f t="shared" si="316"/>
        <v>79</v>
      </c>
      <c r="Q3346" s="51">
        <f t="shared" si="317"/>
        <v>2760.4863486255899</v>
      </c>
      <c r="R3346" s="46" t="s">
        <v>7299</v>
      </c>
    </row>
    <row r="3347" spans="1:18" ht="16.5" hidden="1" customHeight="1" x14ac:dyDescent="0.15">
      <c r="A3347" s="56" t="s">
        <v>3058</v>
      </c>
      <c r="B3347" s="56" t="s">
        <v>3059</v>
      </c>
      <c r="C3347" s="56" t="s">
        <v>3060</v>
      </c>
      <c r="D3347" s="56" t="s">
        <v>329</v>
      </c>
      <c r="E3347" s="56" t="s">
        <v>330</v>
      </c>
      <c r="F3347" s="56" t="s">
        <v>331</v>
      </c>
      <c r="G3347" s="66">
        <v>2.1678468323449002E-3</v>
      </c>
      <c r="H3347" s="65">
        <v>8480</v>
      </c>
      <c r="I3347" s="47">
        <f t="shared" si="312"/>
        <v>18.383341138284752</v>
      </c>
      <c r="J3347" s="65">
        <v>0</v>
      </c>
      <c r="K3347" s="48">
        <f t="shared" si="313"/>
        <v>0</v>
      </c>
      <c r="L3347" s="65">
        <v>0</v>
      </c>
      <c r="M3347" s="60">
        <f t="shared" si="314"/>
        <v>0</v>
      </c>
      <c r="N3347" s="49">
        <v>0</v>
      </c>
      <c r="O3347" s="62">
        <f t="shared" si="315"/>
        <v>0</v>
      </c>
      <c r="P3347" s="50">
        <f t="shared" si="316"/>
        <v>8480</v>
      </c>
      <c r="Q3347" s="51">
        <f t="shared" si="317"/>
        <v>18.383341138284752</v>
      </c>
      <c r="R3347" s="46" t="s">
        <v>7307</v>
      </c>
    </row>
    <row r="3348" spans="1:18" ht="16.5" hidden="1" customHeight="1" x14ac:dyDescent="0.15">
      <c r="A3348" s="56" t="s">
        <v>6579</v>
      </c>
      <c r="B3348" s="98" t="s">
        <v>6580</v>
      </c>
      <c r="C3348" s="98" t="s">
        <v>6581</v>
      </c>
      <c r="D3348" s="56" t="s">
        <v>329</v>
      </c>
      <c r="E3348" s="56" t="s">
        <v>5298</v>
      </c>
      <c r="F3348" s="56" t="s">
        <v>5299</v>
      </c>
      <c r="G3348" s="66">
        <v>75.374614418302372</v>
      </c>
      <c r="H3348" s="65">
        <v>0</v>
      </c>
      <c r="I3348" s="47">
        <f t="shared" si="312"/>
        <v>0</v>
      </c>
      <c r="J3348" s="65">
        <v>0</v>
      </c>
      <c r="K3348" s="48">
        <f t="shared" si="313"/>
        <v>0</v>
      </c>
      <c r="L3348" s="65">
        <v>35</v>
      </c>
      <c r="M3348" s="60">
        <f t="shared" si="314"/>
        <v>2638.111504640583</v>
      </c>
      <c r="N3348" s="49">
        <v>0</v>
      </c>
      <c r="O3348" s="62">
        <f t="shared" si="315"/>
        <v>0</v>
      </c>
      <c r="P3348" s="50">
        <f t="shared" si="316"/>
        <v>35</v>
      </c>
      <c r="Q3348" s="51">
        <f t="shared" si="317"/>
        <v>2638.111504640583</v>
      </c>
      <c r="R3348" s="46" t="s">
        <v>1</v>
      </c>
    </row>
    <row r="3349" spans="1:18" ht="16.5" hidden="1" customHeight="1" x14ac:dyDescent="0.15">
      <c r="A3349" s="56" t="s">
        <v>3061</v>
      </c>
      <c r="B3349" s="56" t="s">
        <v>3062</v>
      </c>
      <c r="C3349" s="56" t="s">
        <v>3063</v>
      </c>
      <c r="D3349" s="56" t="s">
        <v>350</v>
      </c>
      <c r="E3349" s="56" t="s">
        <v>330</v>
      </c>
      <c r="F3349" s="56" t="s">
        <v>331</v>
      </c>
      <c r="G3349" s="66">
        <v>2.9178565324572072E-3</v>
      </c>
      <c r="H3349" s="65">
        <v>5356</v>
      </c>
      <c r="I3349" s="47">
        <f t="shared" si="312"/>
        <v>15.628039587840801</v>
      </c>
      <c r="J3349" s="65">
        <v>0</v>
      </c>
      <c r="K3349" s="48">
        <f t="shared" si="313"/>
        <v>0</v>
      </c>
      <c r="L3349" s="65">
        <v>0</v>
      </c>
      <c r="M3349" s="60">
        <f t="shared" si="314"/>
        <v>0</v>
      </c>
      <c r="N3349" s="49">
        <v>0</v>
      </c>
      <c r="O3349" s="62">
        <f t="shared" si="315"/>
        <v>0</v>
      </c>
      <c r="P3349" s="50">
        <f t="shared" si="316"/>
        <v>5356</v>
      </c>
      <c r="Q3349" s="51">
        <f t="shared" si="317"/>
        <v>15.628039587840801</v>
      </c>
      <c r="R3349" s="46" t="s">
        <v>7307</v>
      </c>
    </row>
    <row r="3350" spans="1:18" ht="16.5" hidden="1" customHeight="1" x14ac:dyDescent="0.15">
      <c r="A3350" s="56" t="s">
        <v>2271</v>
      </c>
      <c r="B3350" s="98" t="s">
        <v>7690</v>
      </c>
      <c r="C3350" s="98" t="s">
        <v>2266</v>
      </c>
      <c r="D3350" s="56" t="s">
        <v>329</v>
      </c>
      <c r="E3350" s="56" t="s">
        <v>391</v>
      </c>
      <c r="F3350" s="56" t="s">
        <v>392</v>
      </c>
      <c r="G3350" s="66">
        <v>4.8344444444444443</v>
      </c>
      <c r="H3350" s="65">
        <v>0</v>
      </c>
      <c r="I3350" s="47">
        <f t="shared" si="312"/>
        <v>0</v>
      </c>
      <c r="J3350" s="65">
        <v>0</v>
      </c>
      <c r="K3350" s="48">
        <f t="shared" si="313"/>
        <v>0</v>
      </c>
      <c r="L3350" s="65">
        <v>540</v>
      </c>
      <c r="M3350" s="60">
        <f t="shared" si="314"/>
        <v>2610.6</v>
      </c>
      <c r="N3350" s="49">
        <v>0</v>
      </c>
      <c r="O3350" s="62">
        <f t="shared" si="315"/>
        <v>0</v>
      </c>
      <c r="P3350" s="50">
        <f t="shared" si="316"/>
        <v>540</v>
      </c>
      <c r="Q3350" s="51">
        <f t="shared" si="317"/>
        <v>2610.6</v>
      </c>
      <c r="R3350" s="46" t="s">
        <v>7301</v>
      </c>
    </row>
    <row r="3351" spans="1:18" ht="16.5" hidden="1" customHeight="1" x14ac:dyDescent="0.15">
      <c r="A3351" s="56" t="s">
        <v>6437</v>
      </c>
      <c r="B3351" s="98" t="s">
        <v>6438</v>
      </c>
      <c r="C3351" s="98" t="s">
        <v>8441</v>
      </c>
      <c r="D3351" s="56" t="s">
        <v>329</v>
      </c>
      <c r="E3351" s="56" t="s">
        <v>1208</v>
      </c>
      <c r="F3351" s="56" t="s">
        <v>1209</v>
      </c>
      <c r="G3351" s="66">
        <v>25.429341186270545</v>
      </c>
      <c r="H3351" s="65">
        <v>0</v>
      </c>
      <c r="I3351" s="47">
        <f t="shared" si="312"/>
        <v>0</v>
      </c>
      <c r="J3351" s="65">
        <v>0</v>
      </c>
      <c r="K3351" s="48">
        <f t="shared" si="313"/>
        <v>0</v>
      </c>
      <c r="L3351" s="65">
        <v>101</v>
      </c>
      <c r="M3351" s="60">
        <f t="shared" si="314"/>
        <v>2568.3634598133249</v>
      </c>
      <c r="N3351" s="49">
        <v>0</v>
      </c>
      <c r="O3351" s="62">
        <f t="shared" si="315"/>
        <v>0</v>
      </c>
      <c r="P3351" s="50">
        <f t="shared" si="316"/>
        <v>101</v>
      </c>
      <c r="Q3351" s="51">
        <f t="shared" si="317"/>
        <v>2568.3634598133249</v>
      </c>
      <c r="R3351" s="46" t="s">
        <v>1</v>
      </c>
    </row>
    <row r="3352" spans="1:18" ht="16.5" hidden="1" customHeight="1" x14ac:dyDescent="0.15">
      <c r="A3352" s="56" t="s">
        <v>44</v>
      </c>
      <c r="B3352" s="98" t="s">
        <v>175</v>
      </c>
      <c r="C3352" s="98" t="s">
        <v>175</v>
      </c>
      <c r="D3352" s="56" t="s">
        <v>329</v>
      </c>
      <c r="E3352" s="56" t="s">
        <v>1247</v>
      </c>
      <c r="F3352" s="56" t="s">
        <v>1248</v>
      </c>
      <c r="G3352" s="66">
        <v>255.88265146316516</v>
      </c>
      <c r="H3352" s="65">
        <v>0</v>
      </c>
      <c r="I3352" s="47">
        <f t="shared" si="312"/>
        <v>0</v>
      </c>
      <c r="J3352" s="65">
        <v>0</v>
      </c>
      <c r="K3352" s="48">
        <f t="shared" si="313"/>
        <v>0</v>
      </c>
      <c r="L3352" s="65">
        <v>10</v>
      </c>
      <c r="M3352" s="60">
        <f t="shared" si="314"/>
        <v>2558.8265146316517</v>
      </c>
      <c r="N3352" s="49">
        <v>0</v>
      </c>
      <c r="O3352" s="62">
        <f t="shared" si="315"/>
        <v>0</v>
      </c>
      <c r="P3352" s="50">
        <f t="shared" si="316"/>
        <v>10</v>
      </c>
      <c r="Q3352" s="51">
        <f t="shared" si="317"/>
        <v>2558.8265146316517</v>
      </c>
      <c r="R3352" s="46" t="s">
        <v>1</v>
      </c>
    </row>
    <row r="3353" spans="1:18" ht="16.5" hidden="1" customHeight="1" x14ac:dyDescent="0.15">
      <c r="A3353" s="56" t="s">
        <v>3072</v>
      </c>
      <c r="B3353" s="56" t="s">
        <v>3073</v>
      </c>
      <c r="C3353" s="56" t="s">
        <v>3074</v>
      </c>
      <c r="D3353" s="56" t="s">
        <v>329</v>
      </c>
      <c r="E3353" s="56" t="s">
        <v>330</v>
      </c>
      <c r="F3353" s="56" t="s">
        <v>331</v>
      </c>
      <c r="G3353" s="66">
        <v>1.9666755425823343E-3</v>
      </c>
      <c r="H3353" s="65">
        <v>13624</v>
      </c>
      <c r="I3353" s="47">
        <f t="shared" si="312"/>
        <v>26.793987592141722</v>
      </c>
      <c r="J3353" s="65">
        <v>0</v>
      </c>
      <c r="K3353" s="48">
        <f t="shared" si="313"/>
        <v>0</v>
      </c>
      <c r="L3353" s="65">
        <v>0</v>
      </c>
      <c r="M3353" s="60">
        <f t="shared" si="314"/>
        <v>0</v>
      </c>
      <c r="N3353" s="49">
        <v>0</v>
      </c>
      <c r="O3353" s="62">
        <f t="shared" si="315"/>
        <v>0</v>
      </c>
      <c r="P3353" s="50">
        <f t="shared" si="316"/>
        <v>13624</v>
      </c>
      <c r="Q3353" s="51">
        <f t="shared" si="317"/>
        <v>26.793987592141722</v>
      </c>
      <c r="R3353" s="46" t="s">
        <v>7307</v>
      </c>
    </row>
    <row r="3354" spans="1:18" ht="16.5" hidden="1" customHeight="1" x14ac:dyDescent="0.15">
      <c r="A3354" s="56" t="s">
        <v>6311</v>
      </c>
      <c r="B3354" s="98" t="s">
        <v>6312</v>
      </c>
      <c r="C3354" s="98" t="s">
        <v>8491</v>
      </c>
      <c r="D3354" s="56" t="s">
        <v>329</v>
      </c>
      <c r="E3354" s="56" t="s">
        <v>5171</v>
      </c>
      <c r="F3354" s="56" t="s">
        <v>5172</v>
      </c>
      <c r="G3354" s="66">
        <v>34.707510425534331</v>
      </c>
      <c r="H3354" s="65">
        <v>0</v>
      </c>
      <c r="I3354" s="47">
        <f t="shared" si="312"/>
        <v>0</v>
      </c>
      <c r="J3354" s="65">
        <v>0</v>
      </c>
      <c r="K3354" s="48">
        <f t="shared" si="313"/>
        <v>0</v>
      </c>
      <c r="L3354" s="65">
        <v>72</v>
      </c>
      <c r="M3354" s="60">
        <f t="shared" si="314"/>
        <v>2498.9407506384719</v>
      </c>
      <c r="N3354" s="49">
        <v>0</v>
      </c>
      <c r="O3354" s="62">
        <f t="shared" si="315"/>
        <v>0</v>
      </c>
      <c r="P3354" s="50">
        <f t="shared" si="316"/>
        <v>72</v>
      </c>
      <c r="Q3354" s="51">
        <f t="shared" si="317"/>
        <v>2498.9407506384719</v>
      </c>
      <c r="R3354" s="46" t="s">
        <v>1</v>
      </c>
    </row>
    <row r="3355" spans="1:18" ht="16.5" hidden="1" customHeight="1" x14ac:dyDescent="0.15">
      <c r="A3355" s="56" t="s">
        <v>9456</v>
      </c>
      <c r="B3355" s="56" t="s">
        <v>9457</v>
      </c>
      <c r="C3355" s="56" t="s">
        <v>9458</v>
      </c>
      <c r="D3355" s="56" t="s">
        <v>406</v>
      </c>
      <c r="E3355" s="56" t="s">
        <v>330</v>
      </c>
      <c r="F3355" s="56" t="s">
        <v>331</v>
      </c>
      <c r="G3355" s="66">
        <v>5.2989999999999999E-3</v>
      </c>
      <c r="H3355" s="65">
        <v>9000</v>
      </c>
      <c r="I3355" s="47">
        <f t="shared" si="312"/>
        <v>47.691000000000003</v>
      </c>
      <c r="J3355" s="65">
        <v>0</v>
      </c>
      <c r="K3355" s="48">
        <f t="shared" si="313"/>
        <v>0</v>
      </c>
      <c r="L3355" s="65">
        <v>0</v>
      </c>
      <c r="M3355" s="60">
        <f t="shared" si="314"/>
        <v>0</v>
      </c>
      <c r="N3355" s="49">
        <v>0</v>
      </c>
      <c r="O3355" s="62">
        <f t="shared" si="315"/>
        <v>0</v>
      </c>
      <c r="P3355" s="50">
        <f t="shared" si="316"/>
        <v>9000</v>
      </c>
      <c r="Q3355" s="51">
        <f t="shared" si="317"/>
        <v>47.691000000000003</v>
      </c>
      <c r="R3355" s="46" t="s">
        <v>7307</v>
      </c>
    </row>
    <row r="3356" spans="1:18" ht="16.5" hidden="1" customHeight="1" x14ac:dyDescent="0.15">
      <c r="A3356" s="56" t="s">
        <v>1758</v>
      </c>
      <c r="B3356" s="98" t="s">
        <v>7633</v>
      </c>
      <c r="C3356" s="98" t="s">
        <v>1733</v>
      </c>
      <c r="D3356" s="56" t="s">
        <v>406</v>
      </c>
      <c r="E3356" s="56" t="s">
        <v>391</v>
      </c>
      <c r="F3356" s="56" t="s">
        <v>392</v>
      </c>
      <c r="G3356" s="66">
        <v>5.7034953703703701</v>
      </c>
      <c r="H3356" s="65">
        <v>0</v>
      </c>
      <c r="I3356" s="47">
        <f t="shared" si="312"/>
        <v>0</v>
      </c>
      <c r="J3356" s="65">
        <v>0</v>
      </c>
      <c r="K3356" s="48">
        <f t="shared" si="313"/>
        <v>0</v>
      </c>
      <c r="L3356" s="65">
        <v>427</v>
      </c>
      <c r="M3356" s="60">
        <f t="shared" si="314"/>
        <v>2435.392523148148</v>
      </c>
      <c r="N3356" s="49">
        <v>0</v>
      </c>
      <c r="O3356" s="62">
        <f t="shared" si="315"/>
        <v>0</v>
      </c>
      <c r="P3356" s="50">
        <f t="shared" si="316"/>
        <v>427</v>
      </c>
      <c r="Q3356" s="51">
        <f t="shared" si="317"/>
        <v>2435.392523148148</v>
      </c>
      <c r="R3356" s="46" t="s">
        <v>7301</v>
      </c>
    </row>
    <row r="3357" spans="1:18" ht="16.5" hidden="1" customHeight="1" x14ac:dyDescent="0.15">
      <c r="A3357" s="56" t="s">
        <v>3770</v>
      </c>
      <c r="B3357" s="98" t="s">
        <v>3771</v>
      </c>
      <c r="C3357" s="98" t="s">
        <v>3771</v>
      </c>
      <c r="D3357" s="56" t="s">
        <v>350</v>
      </c>
      <c r="E3357" s="56" t="s">
        <v>1380</v>
      </c>
      <c r="F3357" s="56" t="s">
        <v>1381</v>
      </c>
      <c r="G3357" s="66">
        <v>30.414099999999998</v>
      </c>
      <c r="H3357" s="65">
        <v>0</v>
      </c>
      <c r="I3357" s="47">
        <f t="shared" si="312"/>
        <v>0</v>
      </c>
      <c r="J3357" s="65">
        <v>0</v>
      </c>
      <c r="K3357" s="48">
        <f t="shared" si="313"/>
        <v>0</v>
      </c>
      <c r="L3357" s="65">
        <v>80</v>
      </c>
      <c r="M3357" s="60">
        <f t="shared" si="314"/>
        <v>2433.1279999999997</v>
      </c>
      <c r="N3357" s="49">
        <v>0</v>
      </c>
      <c r="O3357" s="62">
        <f t="shared" si="315"/>
        <v>0</v>
      </c>
      <c r="P3357" s="50">
        <f t="shared" si="316"/>
        <v>80</v>
      </c>
      <c r="Q3357" s="51">
        <f t="shared" si="317"/>
        <v>2433.1279999999997</v>
      </c>
      <c r="R3357" s="46" t="s">
        <v>7307</v>
      </c>
    </row>
    <row r="3358" spans="1:18" ht="16.5" hidden="1" customHeight="1" x14ac:dyDescent="0.15">
      <c r="A3358" s="56" t="s">
        <v>3078</v>
      </c>
      <c r="B3358" s="56" t="s">
        <v>3079</v>
      </c>
      <c r="C3358" s="56" t="s">
        <v>3080</v>
      </c>
      <c r="D3358" s="56" t="s">
        <v>350</v>
      </c>
      <c r="E3358" s="56" t="s">
        <v>330</v>
      </c>
      <c r="F3358" s="56" t="s">
        <v>331</v>
      </c>
      <c r="G3358" s="66">
        <v>1.8928817525050625E-3</v>
      </c>
      <c r="H3358" s="65">
        <v>26036</v>
      </c>
      <c r="I3358" s="47">
        <f t="shared" si="312"/>
        <v>49.283069308221805</v>
      </c>
      <c r="J3358" s="65">
        <v>0</v>
      </c>
      <c r="K3358" s="48">
        <f t="shared" si="313"/>
        <v>0</v>
      </c>
      <c r="L3358" s="65">
        <v>0</v>
      </c>
      <c r="M3358" s="60">
        <f t="shared" si="314"/>
        <v>0</v>
      </c>
      <c r="N3358" s="49">
        <v>0</v>
      </c>
      <c r="O3358" s="62">
        <f t="shared" si="315"/>
        <v>0</v>
      </c>
      <c r="P3358" s="50">
        <f t="shared" si="316"/>
        <v>26036</v>
      </c>
      <c r="Q3358" s="51">
        <f t="shared" si="317"/>
        <v>49.283069308221805</v>
      </c>
      <c r="R3358" s="46" t="s">
        <v>7307</v>
      </c>
    </row>
    <row r="3359" spans="1:18" ht="16.5" hidden="1" customHeight="1" x14ac:dyDescent="0.15">
      <c r="A3359" s="56" t="s">
        <v>4456</v>
      </c>
      <c r="B3359" s="98" t="s">
        <v>7883</v>
      </c>
      <c r="C3359" s="98" t="s">
        <v>4457</v>
      </c>
      <c r="D3359" s="56" t="s">
        <v>329</v>
      </c>
      <c r="E3359" s="56" t="s">
        <v>330</v>
      </c>
      <c r="F3359" s="56" t="s">
        <v>331</v>
      </c>
      <c r="G3359" s="66">
        <v>0.93811247463262259</v>
      </c>
      <c r="H3359" s="65">
        <v>0</v>
      </c>
      <c r="I3359" s="47">
        <f t="shared" si="312"/>
        <v>0</v>
      </c>
      <c r="J3359" s="65">
        <v>0</v>
      </c>
      <c r="K3359" s="48">
        <f t="shared" si="313"/>
        <v>0</v>
      </c>
      <c r="L3359" s="65">
        <v>2488</v>
      </c>
      <c r="M3359" s="60">
        <f t="shared" si="314"/>
        <v>2334.023836885965</v>
      </c>
      <c r="N3359" s="49">
        <v>0</v>
      </c>
      <c r="O3359" s="62">
        <f t="shared" si="315"/>
        <v>0</v>
      </c>
      <c r="P3359" s="50">
        <f t="shared" si="316"/>
        <v>2488</v>
      </c>
      <c r="Q3359" s="51">
        <f t="shared" si="317"/>
        <v>2334.023836885965</v>
      </c>
      <c r="R3359" s="46" t="s">
        <v>7307</v>
      </c>
    </row>
    <row r="3360" spans="1:18" ht="16.5" hidden="1" customHeight="1" x14ac:dyDescent="0.15">
      <c r="A3360" s="56" t="s">
        <v>5544</v>
      </c>
      <c r="B3360" s="98" t="s">
        <v>5545</v>
      </c>
      <c r="C3360" s="98" t="s">
        <v>5511</v>
      </c>
      <c r="D3360" s="56" t="s">
        <v>329</v>
      </c>
      <c r="E3360" s="56" t="s">
        <v>5298</v>
      </c>
      <c r="F3360" s="56" t="s">
        <v>5299</v>
      </c>
      <c r="G3360" s="66">
        <v>49.071007592492634</v>
      </c>
      <c r="H3360" s="65">
        <v>0</v>
      </c>
      <c r="I3360" s="47">
        <f t="shared" si="312"/>
        <v>0</v>
      </c>
      <c r="J3360" s="65">
        <v>0</v>
      </c>
      <c r="K3360" s="48">
        <f t="shared" si="313"/>
        <v>0</v>
      </c>
      <c r="L3360" s="65">
        <v>47</v>
      </c>
      <c r="M3360" s="60">
        <f t="shared" si="314"/>
        <v>2306.3373568471538</v>
      </c>
      <c r="N3360" s="49">
        <v>0</v>
      </c>
      <c r="O3360" s="62">
        <f t="shared" si="315"/>
        <v>0</v>
      </c>
      <c r="P3360" s="50">
        <f t="shared" si="316"/>
        <v>47</v>
      </c>
      <c r="Q3360" s="51">
        <f t="shared" si="317"/>
        <v>2306.3373568471538</v>
      </c>
      <c r="R3360" s="46" t="s">
        <v>1</v>
      </c>
    </row>
    <row r="3361" spans="1:18" ht="16.5" hidden="1" customHeight="1" x14ac:dyDescent="0.15">
      <c r="A3361" s="56" t="s">
        <v>3793</v>
      </c>
      <c r="B3361" s="98" t="s">
        <v>3794</v>
      </c>
      <c r="C3361" s="98" t="s">
        <v>3795</v>
      </c>
      <c r="D3361" s="56" t="s">
        <v>329</v>
      </c>
      <c r="E3361" s="56" t="s">
        <v>391</v>
      </c>
      <c r="F3361" s="56" t="s">
        <v>392</v>
      </c>
      <c r="G3361" s="66">
        <v>14.577805130053463</v>
      </c>
      <c r="H3361" s="65">
        <v>0</v>
      </c>
      <c r="I3361" s="47">
        <f t="shared" si="312"/>
        <v>0</v>
      </c>
      <c r="J3361" s="65">
        <v>0</v>
      </c>
      <c r="K3361" s="48">
        <f t="shared" si="313"/>
        <v>0</v>
      </c>
      <c r="L3361" s="65">
        <v>155</v>
      </c>
      <c r="M3361" s="60">
        <f t="shared" si="314"/>
        <v>2259.5597951582868</v>
      </c>
      <c r="N3361" s="49">
        <v>0</v>
      </c>
      <c r="O3361" s="62">
        <f t="shared" si="315"/>
        <v>0</v>
      </c>
      <c r="P3361" s="50">
        <f t="shared" si="316"/>
        <v>155</v>
      </c>
      <c r="Q3361" s="51">
        <f t="shared" si="317"/>
        <v>2259.5597951582868</v>
      </c>
      <c r="R3361" s="46" t="s">
        <v>7307</v>
      </c>
    </row>
    <row r="3362" spans="1:18" ht="16.5" hidden="1" customHeight="1" x14ac:dyDescent="0.15">
      <c r="A3362" s="56" t="s">
        <v>9626</v>
      </c>
      <c r="B3362" s="56" t="s">
        <v>9627</v>
      </c>
      <c r="C3362" s="56" t="s">
        <v>9628</v>
      </c>
      <c r="D3362" s="56" t="s">
        <v>406</v>
      </c>
      <c r="E3362" s="56" t="s">
        <v>330</v>
      </c>
      <c r="F3362" s="56" t="s">
        <v>331</v>
      </c>
      <c r="G3362" s="66">
        <v>5.2989999999999999E-3</v>
      </c>
      <c r="H3362" s="65">
        <v>9000</v>
      </c>
      <c r="I3362" s="47">
        <f t="shared" si="312"/>
        <v>47.691000000000003</v>
      </c>
      <c r="J3362" s="65">
        <v>0</v>
      </c>
      <c r="K3362" s="48">
        <f t="shared" si="313"/>
        <v>0</v>
      </c>
      <c r="L3362" s="65">
        <v>0</v>
      </c>
      <c r="M3362" s="60">
        <f t="shared" si="314"/>
        <v>0</v>
      </c>
      <c r="N3362" s="49">
        <v>0</v>
      </c>
      <c r="O3362" s="62">
        <f t="shared" si="315"/>
        <v>0</v>
      </c>
      <c r="P3362" s="50">
        <f t="shared" si="316"/>
        <v>9000</v>
      </c>
      <c r="Q3362" s="51">
        <f t="shared" si="317"/>
        <v>47.691000000000003</v>
      </c>
      <c r="R3362" s="46" t="s">
        <v>7307</v>
      </c>
    </row>
    <row r="3363" spans="1:18" ht="16.5" hidden="1" customHeight="1" x14ac:dyDescent="0.15">
      <c r="A3363" s="56" t="s">
        <v>6094</v>
      </c>
      <c r="B3363" s="98" t="s">
        <v>6095</v>
      </c>
      <c r="C3363" s="98" t="s">
        <v>6096</v>
      </c>
      <c r="D3363" s="56" t="s">
        <v>329</v>
      </c>
      <c r="E3363" s="56" t="s">
        <v>5298</v>
      </c>
      <c r="F3363" s="56" t="s">
        <v>5299</v>
      </c>
      <c r="G3363" s="66">
        <v>129.67827050057846</v>
      </c>
      <c r="H3363" s="65">
        <v>0</v>
      </c>
      <c r="I3363" s="47">
        <f t="shared" si="312"/>
        <v>0</v>
      </c>
      <c r="J3363" s="65">
        <v>0</v>
      </c>
      <c r="K3363" s="48">
        <f t="shared" si="313"/>
        <v>0</v>
      </c>
      <c r="L3363" s="65">
        <v>17</v>
      </c>
      <c r="M3363" s="60">
        <f t="shared" si="314"/>
        <v>2204.5305985098339</v>
      </c>
      <c r="N3363" s="49">
        <v>0</v>
      </c>
      <c r="O3363" s="62">
        <f t="shared" si="315"/>
        <v>0</v>
      </c>
      <c r="P3363" s="50">
        <f t="shared" si="316"/>
        <v>17</v>
      </c>
      <c r="Q3363" s="51">
        <f t="shared" si="317"/>
        <v>2204.5305985098339</v>
      </c>
      <c r="R3363" s="46" t="s">
        <v>1</v>
      </c>
    </row>
    <row r="3364" spans="1:18" ht="16.5" hidden="1" customHeight="1" x14ac:dyDescent="0.15">
      <c r="A3364" s="56" t="s">
        <v>3087</v>
      </c>
      <c r="B3364" s="56" t="s">
        <v>3088</v>
      </c>
      <c r="C3364" s="56" t="s">
        <v>3089</v>
      </c>
      <c r="D3364" s="56" t="s">
        <v>329</v>
      </c>
      <c r="E3364" s="56" t="s">
        <v>330</v>
      </c>
      <c r="F3364" s="56" t="s">
        <v>331</v>
      </c>
      <c r="G3364" s="66">
        <v>2.4066735994525325E-3</v>
      </c>
      <c r="H3364" s="65">
        <v>9889</v>
      </c>
      <c r="I3364" s="47">
        <f t="shared" si="312"/>
        <v>23.799595224986096</v>
      </c>
      <c r="J3364" s="65">
        <v>0</v>
      </c>
      <c r="K3364" s="48">
        <f t="shared" si="313"/>
        <v>0</v>
      </c>
      <c r="L3364" s="65">
        <v>0</v>
      </c>
      <c r="M3364" s="60">
        <f t="shared" si="314"/>
        <v>0</v>
      </c>
      <c r="N3364" s="49">
        <v>0</v>
      </c>
      <c r="O3364" s="62">
        <f t="shared" si="315"/>
        <v>0</v>
      </c>
      <c r="P3364" s="50">
        <f t="shared" si="316"/>
        <v>9889</v>
      </c>
      <c r="Q3364" s="51">
        <f t="shared" si="317"/>
        <v>23.799595224986096</v>
      </c>
      <c r="R3364" s="46" t="s">
        <v>7307</v>
      </c>
    </row>
    <row r="3365" spans="1:18" ht="16.5" hidden="1" customHeight="1" x14ac:dyDescent="0.15">
      <c r="A3365" s="56" t="s">
        <v>528</v>
      </c>
      <c r="B3365" s="98" t="s">
        <v>529</v>
      </c>
      <c r="C3365" s="98" t="s">
        <v>530</v>
      </c>
      <c r="D3365" s="56" t="s">
        <v>329</v>
      </c>
      <c r="E3365" s="56" t="s">
        <v>334</v>
      </c>
      <c r="F3365" s="56" t="s">
        <v>335</v>
      </c>
      <c r="G3365" s="66">
        <v>199.71284898734146</v>
      </c>
      <c r="H3365" s="65">
        <v>0</v>
      </c>
      <c r="I3365" s="47">
        <f t="shared" si="312"/>
        <v>0</v>
      </c>
      <c r="J3365" s="65">
        <v>0</v>
      </c>
      <c r="K3365" s="48">
        <f t="shared" si="313"/>
        <v>0</v>
      </c>
      <c r="L3365" s="65">
        <v>11</v>
      </c>
      <c r="M3365" s="60">
        <f t="shared" si="314"/>
        <v>2196.841338860756</v>
      </c>
      <c r="N3365" s="49">
        <v>0</v>
      </c>
      <c r="O3365" s="62">
        <f t="shared" si="315"/>
        <v>0</v>
      </c>
      <c r="P3365" s="50">
        <f t="shared" si="316"/>
        <v>11</v>
      </c>
      <c r="Q3365" s="51">
        <f t="shared" si="317"/>
        <v>2196.841338860756</v>
      </c>
      <c r="R3365" s="46" t="s">
        <v>7299</v>
      </c>
    </row>
    <row r="3366" spans="1:18" ht="16.5" hidden="1" customHeight="1" x14ac:dyDescent="0.15">
      <c r="A3366" s="56" t="s">
        <v>3090</v>
      </c>
      <c r="B3366" s="56" t="s">
        <v>3091</v>
      </c>
      <c r="C3366" s="56" t="s">
        <v>3092</v>
      </c>
      <c r="D3366" s="56" t="s">
        <v>350</v>
      </c>
      <c r="E3366" s="56" t="s">
        <v>330</v>
      </c>
      <c r="F3366" s="56" t="s">
        <v>331</v>
      </c>
      <c r="G3366" s="66">
        <v>3.0712351911490101E-3</v>
      </c>
      <c r="H3366" s="65">
        <v>6359</v>
      </c>
      <c r="I3366" s="47">
        <f t="shared" si="312"/>
        <v>19.529984580516555</v>
      </c>
      <c r="J3366" s="65">
        <v>0</v>
      </c>
      <c r="K3366" s="48">
        <f t="shared" si="313"/>
        <v>0</v>
      </c>
      <c r="L3366" s="65">
        <v>0</v>
      </c>
      <c r="M3366" s="60">
        <f t="shared" si="314"/>
        <v>0</v>
      </c>
      <c r="N3366" s="49">
        <v>0</v>
      </c>
      <c r="O3366" s="62">
        <f t="shared" si="315"/>
        <v>0</v>
      </c>
      <c r="P3366" s="50">
        <f t="shared" si="316"/>
        <v>6359</v>
      </c>
      <c r="Q3366" s="51">
        <f t="shared" si="317"/>
        <v>19.529984580516555</v>
      </c>
      <c r="R3366" s="46" t="s">
        <v>7307</v>
      </c>
    </row>
    <row r="3367" spans="1:18" ht="16.5" hidden="1" customHeight="1" x14ac:dyDescent="0.15">
      <c r="A3367" s="56" t="s">
        <v>3093</v>
      </c>
      <c r="B3367" s="56" t="s">
        <v>3094</v>
      </c>
      <c r="C3367" s="56" t="s">
        <v>3095</v>
      </c>
      <c r="D3367" s="56" t="s">
        <v>329</v>
      </c>
      <c r="E3367" s="56" t="s">
        <v>330</v>
      </c>
      <c r="F3367" s="56" t="s">
        <v>331</v>
      </c>
      <c r="G3367" s="66">
        <v>1.8948962758523909E-3</v>
      </c>
      <c r="H3367" s="65">
        <v>12232</v>
      </c>
      <c r="I3367" s="47">
        <f t="shared" si="312"/>
        <v>23.178371246226448</v>
      </c>
      <c r="J3367" s="65">
        <v>0</v>
      </c>
      <c r="K3367" s="48">
        <f t="shared" si="313"/>
        <v>0</v>
      </c>
      <c r="L3367" s="65">
        <v>0</v>
      </c>
      <c r="M3367" s="60">
        <f t="shared" si="314"/>
        <v>0</v>
      </c>
      <c r="N3367" s="49">
        <v>0</v>
      </c>
      <c r="O3367" s="62">
        <f t="shared" si="315"/>
        <v>0</v>
      </c>
      <c r="P3367" s="50">
        <f t="shared" si="316"/>
        <v>12232</v>
      </c>
      <c r="Q3367" s="51">
        <f t="shared" si="317"/>
        <v>23.178371246226448</v>
      </c>
      <c r="R3367" s="46" t="s">
        <v>7307</v>
      </c>
    </row>
    <row r="3368" spans="1:18" ht="16.5" hidden="1" customHeight="1" x14ac:dyDescent="0.15">
      <c r="A3368" s="56" t="s">
        <v>1832</v>
      </c>
      <c r="B3368" s="98" t="s">
        <v>7638</v>
      </c>
      <c r="C3368" s="98" t="s">
        <v>1833</v>
      </c>
      <c r="D3368" s="56" t="s">
        <v>329</v>
      </c>
      <c r="E3368" s="56" t="s">
        <v>391</v>
      </c>
      <c r="F3368" s="56" t="s">
        <v>392</v>
      </c>
      <c r="G3368" s="66">
        <v>6.5142559523809522</v>
      </c>
      <c r="H3368" s="65">
        <v>0</v>
      </c>
      <c r="I3368" s="47">
        <f t="shared" si="312"/>
        <v>0</v>
      </c>
      <c r="J3368" s="65">
        <v>0</v>
      </c>
      <c r="K3368" s="48">
        <f t="shared" si="313"/>
        <v>0</v>
      </c>
      <c r="L3368" s="65">
        <v>336</v>
      </c>
      <c r="M3368" s="60">
        <f t="shared" si="314"/>
        <v>2188.79</v>
      </c>
      <c r="N3368" s="49">
        <v>0</v>
      </c>
      <c r="O3368" s="62">
        <f t="shared" si="315"/>
        <v>0</v>
      </c>
      <c r="P3368" s="50">
        <f t="shared" si="316"/>
        <v>336</v>
      </c>
      <c r="Q3368" s="51">
        <f t="shared" si="317"/>
        <v>2188.79</v>
      </c>
      <c r="R3368" s="46" t="s">
        <v>7301</v>
      </c>
    </row>
    <row r="3369" spans="1:18" ht="16.5" hidden="1" customHeight="1" x14ac:dyDescent="0.15">
      <c r="A3369" s="56" t="s">
        <v>2087</v>
      </c>
      <c r="B3369" s="98" t="s">
        <v>2088</v>
      </c>
      <c r="C3369" s="98" t="s">
        <v>1656</v>
      </c>
      <c r="D3369" s="56" t="s">
        <v>329</v>
      </c>
      <c r="E3369" s="56" t="s">
        <v>391</v>
      </c>
      <c r="F3369" s="56" t="s">
        <v>392</v>
      </c>
      <c r="G3369" s="66">
        <v>51.82687142857143</v>
      </c>
      <c r="H3369" s="65">
        <v>0</v>
      </c>
      <c r="I3369" s="47">
        <f t="shared" si="312"/>
        <v>0</v>
      </c>
      <c r="J3369" s="65">
        <v>0</v>
      </c>
      <c r="K3369" s="48">
        <f t="shared" si="313"/>
        <v>0</v>
      </c>
      <c r="L3369" s="65">
        <v>42</v>
      </c>
      <c r="M3369" s="60">
        <f t="shared" si="314"/>
        <v>2176.7285999999999</v>
      </c>
      <c r="N3369" s="49">
        <v>0</v>
      </c>
      <c r="O3369" s="62">
        <f t="shared" si="315"/>
        <v>0</v>
      </c>
      <c r="P3369" s="50">
        <f t="shared" si="316"/>
        <v>42</v>
      </c>
      <c r="Q3369" s="51">
        <f t="shared" si="317"/>
        <v>2176.7285999999999</v>
      </c>
      <c r="R3369" s="46" t="s">
        <v>7301</v>
      </c>
    </row>
    <row r="3370" spans="1:18" ht="16.5" hidden="1" customHeight="1" x14ac:dyDescent="0.15">
      <c r="A3370" s="56" t="s">
        <v>3096</v>
      </c>
      <c r="B3370" s="56" t="s">
        <v>3097</v>
      </c>
      <c r="C3370" s="56" t="s">
        <v>3098</v>
      </c>
      <c r="D3370" s="56" t="s">
        <v>329</v>
      </c>
      <c r="E3370" s="56" t="s">
        <v>330</v>
      </c>
      <c r="F3370" s="56" t="s">
        <v>331</v>
      </c>
      <c r="G3370" s="66">
        <v>5.3613154134450535E-3</v>
      </c>
      <c r="H3370" s="65">
        <v>15277</v>
      </c>
      <c r="I3370" s="47">
        <f t="shared" si="312"/>
        <v>81.904815571200089</v>
      </c>
      <c r="J3370" s="65">
        <v>0</v>
      </c>
      <c r="K3370" s="48">
        <f t="shared" si="313"/>
        <v>0</v>
      </c>
      <c r="L3370" s="65">
        <v>0</v>
      </c>
      <c r="M3370" s="60">
        <f t="shared" si="314"/>
        <v>0</v>
      </c>
      <c r="N3370" s="49">
        <v>0</v>
      </c>
      <c r="O3370" s="62">
        <f t="shared" si="315"/>
        <v>0</v>
      </c>
      <c r="P3370" s="50">
        <f t="shared" si="316"/>
        <v>15277</v>
      </c>
      <c r="Q3370" s="51">
        <f t="shared" si="317"/>
        <v>81.904815571200089</v>
      </c>
      <c r="R3370" s="46" t="s">
        <v>7307</v>
      </c>
    </row>
    <row r="3371" spans="1:18" ht="16.5" hidden="1" customHeight="1" x14ac:dyDescent="0.15">
      <c r="A3371" s="56" t="s">
        <v>33</v>
      </c>
      <c r="B3371" s="98" t="s">
        <v>163</v>
      </c>
      <c r="C3371" s="98" t="s">
        <v>5228</v>
      </c>
      <c r="D3371" s="56" t="s">
        <v>329</v>
      </c>
      <c r="E3371" s="56" t="s">
        <v>1247</v>
      </c>
      <c r="F3371" s="56" t="s">
        <v>1248</v>
      </c>
      <c r="G3371" s="66">
        <v>16.861079364611257</v>
      </c>
      <c r="H3371" s="65">
        <v>0</v>
      </c>
      <c r="I3371" s="47">
        <f t="shared" si="312"/>
        <v>0</v>
      </c>
      <c r="J3371" s="65">
        <v>0</v>
      </c>
      <c r="K3371" s="48">
        <f t="shared" si="313"/>
        <v>0</v>
      </c>
      <c r="L3371" s="65">
        <v>117</v>
      </c>
      <c r="M3371" s="60">
        <f t="shared" si="314"/>
        <v>1972.7462856595171</v>
      </c>
      <c r="N3371" s="49">
        <v>0</v>
      </c>
      <c r="O3371" s="62">
        <f t="shared" si="315"/>
        <v>0</v>
      </c>
      <c r="P3371" s="50">
        <f t="shared" si="316"/>
        <v>117</v>
      </c>
      <c r="Q3371" s="51">
        <f t="shared" si="317"/>
        <v>1972.7462856595171</v>
      </c>
      <c r="R3371" s="46" t="s">
        <v>1</v>
      </c>
    </row>
    <row r="3372" spans="1:18" ht="16.5" hidden="1" customHeight="1" x14ac:dyDescent="0.15">
      <c r="A3372" s="56" t="s">
        <v>119</v>
      </c>
      <c r="B3372" s="98" t="s">
        <v>237</v>
      </c>
      <c r="C3372" s="98" t="s">
        <v>237</v>
      </c>
      <c r="D3372" s="56" t="s">
        <v>329</v>
      </c>
      <c r="E3372" s="56" t="s">
        <v>5298</v>
      </c>
      <c r="F3372" s="56" t="s">
        <v>5299</v>
      </c>
      <c r="G3372" s="66">
        <v>44.799854845845857</v>
      </c>
      <c r="H3372" s="65">
        <v>0</v>
      </c>
      <c r="I3372" s="47">
        <f t="shared" si="312"/>
        <v>0</v>
      </c>
      <c r="J3372" s="65">
        <v>0</v>
      </c>
      <c r="K3372" s="48">
        <f t="shared" si="313"/>
        <v>0</v>
      </c>
      <c r="L3372" s="65">
        <v>44</v>
      </c>
      <c r="M3372" s="60">
        <f t="shared" si="314"/>
        <v>1971.1936132172177</v>
      </c>
      <c r="N3372" s="49">
        <v>0</v>
      </c>
      <c r="O3372" s="62">
        <f t="shared" si="315"/>
        <v>0</v>
      </c>
      <c r="P3372" s="50">
        <f t="shared" si="316"/>
        <v>44</v>
      </c>
      <c r="Q3372" s="51">
        <f t="shared" si="317"/>
        <v>1971.1936132172177</v>
      </c>
      <c r="R3372" s="46" t="s">
        <v>1</v>
      </c>
    </row>
    <row r="3373" spans="1:18" ht="16.5" hidden="1" customHeight="1" x14ac:dyDescent="0.15">
      <c r="A3373" s="56" t="s">
        <v>5950</v>
      </c>
      <c r="B3373" s="98" t="s">
        <v>5951</v>
      </c>
      <c r="C3373" s="98" t="s">
        <v>8478</v>
      </c>
      <c r="D3373" s="56" t="s">
        <v>329</v>
      </c>
      <c r="E3373" s="56" t="s">
        <v>1247</v>
      </c>
      <c r="F3373" s="56" t="s">
        <v>1248</v>
      </c>
      <c r="G3373" s="66">
        <v>140.64430011718116</v>
      </c>
      <c r="H3373" s="65">
        <v>0</v>
      </c>
      <c r="I3373" s="47">
        <f t="shared" si="312"/>
        <v>0</v>
      </c>
      <c r="J3373" s="65">
        <v>0</v>
      </c>
      <c r="K3373" s="48">
        <f t="shared" si="313"/>
        <v>0</v>
      </c>
      <c r="L3373" s="65">
        <v>14</v>
      </c>
      <c r="M3373" s="60">
        <f t="shared" si="314"/>
        <v>1969.0202016405362</v>
      </c>
      <c r="N3373" s="49">
        <v>0</v>
      </c>
      <c r="O3373" s="62">
        <f t="shared" si="315"/>
        <v>0</v>
      </c>
      <c r="P3373" s="50">
        <f t="shared" si="316"/>
        <v>14</v>
      </c>
      <c r="Q3373" s="51">
        <f t="shared" si="317"/>
        <v>1969.0202016405362</v>
      </c>
      <c r="R3373" s="46" t="s">
        <v>1</v>
      </c>
    </row>
    <row r="3374" spans="1:18" ht="16.5" hidden="1" customHeight="1" x14ac:dyDescent="0.15">
      <c r="A3374" s="56" t="s">
        <v>3102</v>
      </c>
      <c r="B3374" s="56" t="s">
        <v>3103</v>
      </c>
      <c r="C3374" s="56" t="s">
        <v>3104</v>
      </c>
      <c r="D3374" s="56" t="s">
        <v>350</v>
      </c>
      <c r="E3374" s="56" t="s">
        <v>330</v>
      </c>
      <c r="F3374" s="56" t="s">
        <v>331</v>
      </c>
      <c r="G3374" s="66">
        <v>1.8887049630610462E-3</v>
      </c>
      <c r="H3374" s="65">
        <v>19453</v>
      </c>
      <c r="I3374" s="47">
        <f t="shared" si="312"/>
        <v>36.740977646426529</v>
      </c>
      <c r="J3374" s="65">
        <v>0</v>
      </c>
      <c r="K3374" s="48">
        <f t="shared" si="313"/>
        <v>0</v>
      </c>
      <c r="L3374" s="65">
        <v>0</v>
      </c>
      <c r="M3374" s="60">
        <f t="shared" si="314"/>
        <v>0</v>
      </c>
      <c r="N3374" s="49">
        <v>0</v>
      </c>
      <c r="O3374" s="62">
        <f t="shared" si="315"/>
        <v>0</v>
      </c>
      <c r="P3374" s="50">
        <f t="shared" si="316"/>
        <v>19453</v>
      </c>
      <c r="Q3374" s="51">
        <f t="shared" si="317"/>
        <v>36.740977646426529</v>
      </c>
      <c r="R3374" s="46" t="s">
        <v>7307</v>
      </c>
    </row>
    <row r="3375" spans="1:18" ht="16.5" hidden="1" customHeight="1" x14ac:dyDescent="0.15">
      <c r="A3375" s="56" t="s">
        <v>3105</v>
      </c>
      <c r="B3375" s="56" t="s">
        <v>3106</v>
      </c>
      <c r="C3375" s="56" t="s">
        <v>3107</v>
      </c>
      <c r="D3375" s="56" t="s">
        <v>329</v>
      </c>
      <c r="E3375" s="56" t="s">
        <v>330</v>
      </c>
      <c r="F3375" s="56" t="s">
        <v>331</v>
      </c>
      <c r="G3375" s="66">
        <v>5.5943355642001811E-3</v>
      </c>
      <c r="H3375" s="65">
        <v>54327</v>
      </c>
      <c r="I3375" s="47">
        <f t="shared" si="312"/>
        <v>303.92346819630325</v>
      </c>
      <c r="J3375" s="65">
        <v>0</v>
      </c>
      <c r="K3375" s="48">
        <f t="shared" si="313"/>
        <v>0</v>
      </c>
      <c r="L3375" s="65">
        <v>0</v>
      </c>
      <c r="M3375" s="60">
        <f t="shared" si="314"/>
        <v>0</v>
      </c>
      <c r="N3375" s="49">
        <v>0</v>
      </c>
      <c r="O3375" s="62">
        <f t="shared" si="315"/>
        <v>0</v>
      </c>
      <c r="P3375" s="50">
        <f t="shared" si="316"/>
        <v>54327</v>
      </c>
      <c r="Q3375" s="51">
        <f t="shared" si="317"/>
        <v>303.92346819630325</v>
      </c>
      <c r="R3375" s="46" t="s">
        <v>7307</v>
      </c>
    </row>
    <row r="3376" spans="1:18" ht="16.5" hidden="1" customHeight="1" x14ac:dyDescent="0.15">
      <c r="A3376" s="56" t="s">
        <v>5981</v>
      </c>
      <c r="B3376" s="98" t="s">
        <v>5982</v>
      </c>
      <c r="C3376" s="98" t="s">
        <v>5983</v>
      </c>
      <c r="D3376" s="56" t="s">
        <v>329</v>
      </c>
      <c r="E3376" s="56" t="s">
        <v>1247</v>
      </c>
      <c r="F3376" s="56" t="s">
        <v>1248</v>
      </c>
      <c r="G3376" s="66">
        <v>214.27338899121347</v>
      </c>
      <c r="H3376" s="65">
        <v>0</v>
      </c>
      <c r="I3376" s="47">
        <f t="shared" si="312"/>
        <v>0</v>
      </c>
      <c r="J3376" s="65">
        <v>0</v>
      </c>
      <c r="K3376" s="48">
        <f t="shared" si="313"/>
        <v>0</v>
      </c>
      <c r="L3376" s="65">
        <v>9</v>
      </c>
      <c r="M3376" s="60">
        <f t="shared" si="314"/>
        <v>1928.4605009209213</v>
      </c>
      <c r="N3376" s="49">
        <v>0</v>
      </c>
      <c r="O3376" s="62">
        <f t="shared" si="315"/>
        <v>0</v>
      </c>
      <c r="P3376" s="50">
        <f t="shared" si="316"/>
        <v>9</v>
      </c>
      <c r="Q3376" s="51">
        <f t="shared" si="317"/>
        <v>1928.4605009209213</v>
      </c>
      <c r="R3376" s="46" t="s">
        <v>1</v>
      </c>
    </row>
    <row r="3377" spans="1:18" ht="16.5" hidden="1" customHeight="1" x14ac:dyDescent="0.15">
      <c r="A3377" s="56" t="s">
        <v>3111</v>
      </c>
      <c r="B3377" s="56" t="s">
        <v>3112</v>
      </c>
      <c r="C3377" s="56" t="s">
        <v>3113</v>
      </c>
      <c r="D3377" s="56" t="s">
        <v>329</v>
      </c>
      <c r="E3377" s="56" t="s">
        <v>330</v>
      </c>
      <c r="F3377" s="56" t="s">
        <v>331</v>
      </c>
      <c r="G3377" s="66">
        <v>1.8834556540491235E-3</v>
      </c>
      <c r="H3377" s="65">
        <v>21260</v>
      </c>
      <c r="I3377" s="47">
        <f t="shared" si="312"/>
        <v>40.042267205084364</v>
      </c>
      <c r="J3377" s="65">
        <v>0</v>
      </c>
      <c r="K3377" s="48">
        <f t="shared" si="313"/>
        <v>0</v>
      </c>
      <c r="L3377" s="65">
        <v>0</v>
      </c>
      <c r="M3377" s="60">
        <f t="shared" si="314"/>
        <v>0</v>
      </c>
      <c r="N3377" s="49">
        <v>0</v>
      </c>
      <c r="O3377" s="62">
        <f t="shared" si="315"/>
        <v>0</v>
      </c>
      <c r="P3377" s="50">
        <f t="shared" si="316"/>
        <v>21260</v>
      </c>
      <c r="Q3377" s="51">
        <f t="shared" si="317"/>
        <v>40.042267205084364</v>
      </c>
      <c r="R3377" s="46" t="s">
        <v>7307</v>
      </c>
    </row>
    <row r="3378" spans="1:18" ht="16.5" hidden="1" customHeight="1" x14ac:dyDescent="0.15">
      <c r="A3378" s="56" t="s">
        <v>3114</v>
      </c>
      <c r="B3378" s="56" t="s">
        <v>3115</v>
      </c>
      <c r="C3378" s="56" t="s">
        <v>3116</v>
      </c>
      <c r="D3378" s="56" t="s">
        <v>329</v>
      </c>
      <c r="E3378" s="56" t="s">
        <v>330</v>
      </c>
      <c r="F3378" s="56" t="s">
        <v>331</v>
      </c>
      <c r="G3378" s="66">
        <v>6.4287813123464748E-3</v>
      </c>
      <c r="H3378" s="65">
        <v>6642</v>
      </c>
      <c r="I3378" s="47">
        <f t="shared" si="312"/>
        <v>42.699965476605286</v>
      </c>
      <c r="J3378" s="65">
        <v>0</v>
      </c>
      <c r="K3378" s="48">
        <f t="shared" si="313"/>
        <v>0</v>
      </c>
      <c r="L3378" s="65">
        <v>0</v>
      </c>
      <c r="M3378" s="60">
        <f t="shared" si="314"/>
        <v>0</v>
      </c>
      <c r="N3378" s="49">
        <v>0</v>
      </c>
      <c r="O3378" s="62">
        <f t="shared" si="315"/>
        <v>0</v>
      </c>
      <c r="P3378" s="50">
        <f t="shared" si="316"/>
        <v>6642</v>
      </c>
      <c r="Q3378" s="51">
        <f t="shared" si="317"/>
        <v>42.699965476605286</v>
      </c>
      <c r="R3378" s="46" t="s">
        <v>7307</v>
      </c>
    </row>
    <row r="3379" spans="1:18" ht="16.5" hidden="1" customHeight="1" x14ac:dyDescent="0.15">
      <c r="A3379" s="56" t="s">
        <v>5039</v>
      </c>
      <c r="B3379" s="98" t="s">
        <v>5040</v>
      </c>
      <c r="C3379" s="98" t="s">
        <v>5041</v>
      </c>
      <c r="D3379" s="56" t="s">
        <v>5042</v>
      </c>
      <c r="E3379" s="56" t="s">
        <v>1380</v>
      </c>
      <c r="F3379" s="56" t="s">
        <v>1381</v>
      </c>
      <c r="G3379" s="66">
        <v>0.6410284761904762</v>
      </c>
      <c r="H3379" s="65">
        <v>0</v>
      </c>
      <c r="I3379" s="47">
        <f t="shared" si="312"/>
        <v>0</v>
      </c>
      <c r="J3379" s="65">
        <v>0</v>
      </c>
      <c r="K3379" s="48">
        <f t="shared" si="313"/>
        <v>0</v>
      </c>
      <c r="L3379" s="65">
        <v>3000</v>
      </c>
      <c r="M3379" s="60">
        <f t="shared" si="314"/>
        <v>1923.0854285714286</v>
      </c>
      <c r="N3379" s="49">
        <v>0</v>
      </c>
      <c r="O3379" s="62">
        <f t="shared" si="315"/>
        <v>0</v>
      </c>
      <c r="P3379" s="50">
        <f t="shared" si="316"/>
        <v>3000</v>
      </c>
      <c r="Q3379" s="51">
        <f t="shared" si="317"/>
        <v>1923.0854285714286</v>
      </c>
      <c r="R3379" s="46" t="s">
        <v>7303</v>
      </c>
    </row>
    <row r="3380" spans="1:18" ht="16.5" hidden="1" customHeight="1" x14ac:dyDescent="0.15">
      <c r="A3380" s="56" t="s">
        <v>1194</v>
      </c>
      <c r="B3380" s="98" t="s">
        <v>1195</v>
      </c>
      <c r="C3380" s="98" t="s">
        <v>1196</v>
      </c>
      <c r="D3380" s="56" t="s">
        <v>329</v>
      </c>
      <c r="E3380" s="56" t="s">
        <v>449</v>
      </c>
      <c r="F3380" s="56" t="s">
        <v>450</v>
      </c>
      <c r="G3380" s="66">
        <v>28.577299651297945</v>
      </c>
      <c r="H3380" s="65">
        <v>0</v>
      </c>
      <c r="I3380" s="47">
        <f t="shared" si="312"/>
        <v>0</v>
      </c>
      <c r="J3380" s="65">
        <v>0</v>
      </c>
      <c r="K3380" s="48">
        <f t="shared" si="313"/>
        <v>0</v>
      </c>
      <c r="L3380" s="65">
        <v>67</v>
      </c>
      <c r="M3380" s="60">
        <f t="shared" si="314"/>
        <v>1914.6790766369622</v>
      </c>
      <c r="N3380" s="49">
        <v>0</v>
      </c>
      <c r="O3380" s="62">
        <f t="shared" si="315"/>
        <v>0</v>
      </c>
      <c r="P3380" s="50">
        <f t="shared" si="316"/>
        <v>67</v>
      </c>
      <c r="Q3380" s="51">
        <f t="shared" si="317"/>
        <v>1914.6790766369622</v>
      </c>
      <c r="R3380" s="46" t="s">
        <v>7299</v>
      </c>
    </row>
    <row r="3381" spans="1:18" ht="16.5" hidden="1" customHeight="1" x14ac:dyDescent="0.15">
      <c r="A3381" s="56" t="s">
        <v>3122</v>
      </c>
      <c r="B3381" s="56" t="s">
        <v>3123</v>
      </c>
      <c r="C3381" s="56" t="s">
        <v>3124</v>
      </c>
      <c r="D3381" s="56" t="s">
        <v>350</v>
      </c>
      <c r="E3381" s="56" t="s">
        <v>330</v>
      </c>
      <c r="F3381" s="56" t="s">
        <v>331</v>
      </c>
      <c r="G3381" s="66">
        <v>1.8965022222361945E-3</v>
      </c>
      <c r="H3381" s="65">
        <v>11067</v>
      </c>
      <c r="I3381" s="47">
        <f t="shared" si="312"/>
        <v>20.988590093487964</v>
      </c>
      <c r="J3381" s="65">
        <v>0</v>
      </c>
      <c r="K3381" s="48">
        <f t="shared" si="313"/>
        <v>0</v>
      </c>
      <c r="L3381" s="65">
        <v>0</v>
      </c>
      <c r="M3381" s="60">
        <f t="shared" si="314"/>
        <v>0</v>
      </c>
      <c r="N3381" s="49">
        <v>0</v>
      </c>
      <c r="O3381" s="62">
        <f t="shared" si="315"/>
        <v>0</v>
      </c>
      <c r="P3381" s="50">
        <f t="shared" si="316"/>
        <v>11067</v>
      </c>
      <c r="Q3381" s="51">
        <f t="shared" si="317"/>
        <v>20.988590093487964</v>
      </c>
      <c r="R3381" s="46" t="s">
        <v>7307</v>
      </c>
    </row>
    <row r="3382" spans="1:18" ht="16.5" hidden="1" customHeight="1" x14ac:dyDescent="0.15">
      <c r="A3382" s="56" t="s">
        <v>3978</v>
      </c>
      <c r="B3382" s="98" t="s">
        <v>7870</v>
      </c>
      <c r="C3382" s="98" t="s">
        <v>3798</v>
      </c>
      <c r="D3382" s="56" t="s">
        <v>329</v>
      </c>
      <c r="E3382" s="56" t="s">
        <v>330</v>
      </c>
      <c r="F3382" s="56" t="s">
        <v>331</v>
      </c>
      <c r="G3382" s="66">
        <v>1.5329043920972862</v>
      </c>
      <c r="H3382" s="65">
        <v>0</v>
      </c>
      <c r="I3382" s="47">
        <f t="shared" si="312"/>
        <v>0</v>
      </c>
      <c r="J3382" s="65">
        <v>0</v>
      </c>
      <c r="K3382" s="48">
        <f t="shared" si="313"/>
        <v>0</v>
      </c>
      <c r="L3382" s="65">
        <v>1196</v>
      </c>
      <c r="M3382" s="60">
        <f t="shared" si="314"/>
        <v>1833.3536529483542</v>
      </c>
      <c r="N3382" s="49">
        <v>0</v>
      </c>
      <c r="O3382" s="62">
        <f t="shared" si="315"/>
        <v>0</v>
      </c>
      <c r="P3382" s="50">
        <f t="shared" si="316"/>
        <v>1196</v>
      </c>
      <c r="Q3382" s="51">
        <f t="shared" si="317"/>
        <v>1833.3536529483542</v>
      </c>
      <c r="R3382" s="46" t="s">
        <v>7307</v>
      </c>
    </row>
    <row r="3383" spans="1:18" ht="16.5" hidden="1" customHeight="1" x14ac:dyDescent="0.15">
      <c r="A3383" s="56" t="s">
        <v>7415</v>
      </c>
      <c r="B3383" s="98" t="s">
        <v>1876</v>
      </c>
      <c r="C3383" s="98" t="s">
        <v>7416</v>
      </c>
      <c r="D3383" s="56" t="s">
        <v>350</v>
      </c>
      <c r="E3383" s="56" t="s">
        <v>391</v>
      </c>
      <c r="F3383" s="56" t="s">
        <v>392</v>
      </c>
      <c r="G3383" s="66">
        <v>1751.28</v>
      </c>
      <c r="H3383" s="65">
        <v>0</v>
      </c>
      <c r="I3383" s="47">
        <f t="shared" si="312"/>
        <v>0</v>
      </c>
      <c r="J3383" s="65">
        <v>0</v>
      </c>
      <c r="K3383" s="48">
        <f t="shared" si="313"/>
        <v>0</v>
      </c>
      <c r="L3383" s="65">
        <v>1</v>
      </c>
      <c r="M3383" s="60">
        <f t="shared" si="314"/>
        <v>1751.28</v>
      </c>
      <c r="N3383" s="49">
        <v>0</v>
      </c>
      <c r="O3383" s="62">
        <f t="shared" si="315"/>
        <v>0</v>
      </c>
      <c r="P3383" s="50">
        <f t="shared" si="316"/>
        <v>1</v>
      </c>
      <c r="Q3383" s="51">
        <f t="shared" si="317"/>
        <v>1751.28</v>
      </c>
      <c r="R3383" s="46" t="s">
        <v>7301</v>
      </c>
    </row>
    <row r="3384" spans="1:18" ht="16.5" hidden="1" customHeight="1" x14ac:dyDescent="0.15">
      <c r="A3384" s="56" t="s">
        <v>5968</v>
      </c>
      <c r="B3384" s="98" t="s">
        <v>5969</v>
      </c>
      <c r="C3384" s="98" t="s">
        <v>5970</v>
      </c>
      <c r="D3384" s="56" t="s">
        <v>329</v>
      </c>
      <c r="E3384" s="56" t="s">
        <v>1247</v>
      </c>
      <c r="F3384" s="56" t="s">
        <v>1248</v>
      </c>
      <c r="G3384" s="66">
        <v>289.24898964730272</v>
      </c>
      <c r="H3384" s="65">
        <v>0</v>
      </c>
      <c r="I3384" s="47">
        <f t="shared" si="312"/>
        <v>0</v>
      </c>
      <c r="J3384" s="65">
        <v>0</v>
      </c>
      <c r="K3384" s="48">
        <f t="shared" si="313"/>
        <v>0</v>
      </c>
      <c r="L3384" s="65">
        <v>6</v>
      </c>
      <c r="M3384" s="60">
        <f t="shared" si="314"/>
        <v>1735.4939378838162</v>
      </c>
      <c r="N3384" s="49">
        <v>0</v>
      </c>
      <c r="O3384" s="62">
        <f t="shared" si="315"/>
        <v>0</v>
      </c>
      <c r="P3384" s="50">
        <f t="shared" si="316"/>
        <v>6</v>
      </c>
      <c r="Q3384" s="51">
        <f t="shared" si="317"/>
        <v>1735.4939378838162</v>
      </c>
      <c r="R3384" s="46" t="s">
        <v>1</v>
      </c>
    </row>
    <row r="3385" spans="1:18" ht="16.5" hidden="1" customHeight="1" x14ac:dyDescent="0.15">
      <c r="A3385" s="56" t="s">
        <v>439</v>
      </c>
      <c r="B3385" s="98" t="s">
        <v>440</v>
      </c>
      <c r="C3385" s="98" t="s">
        <v>440</v>
      </c>
      <c r="D3385" s="56" t="s">
        <v>329</v>
      </c>
      <c r="E3385" s="56" t="s">
        <v>334</v>
      </c>
      <c r="F3385" s="56" t="s">
        <v>335</v>
      </c>
      <c r="G3385" s="66">
        <v>143.9109</v>
      </c>
      <c r="H3385" s="65">
        <v>0</v>
      </c>
      <c r="I3385" s="47">
        <f t="shared" si="312"/>
        <v>0</v>
      </c>
      <c r="J3385" s="65">
        <v>0</v>
      </c>
      <c r="K3385" s="48">
        <f t="shared" si="313"/>
        <v>0</v>
      </c>
      <c r="L3385" s="65">
        <v>12</v>
      </c>
      <c r="M3385" s="60">
        <f t="shared" si="314"/>
        <v>1726.9308000000001</v>
      </c>
      <c r="N3385" s="49">
        <v>0</v>
      </c>
      <c r="O3385" s="62">
        <f t="shared" si="315"/>
        <v>0</v>
      </c>
      <c r="P3385" s="50">
        <f t="shared" si="316"/>
        <v>12</v>
      </c>
      <c r="Q3385" s="51">
        <f t="shared" si="317"/>
        <v>1726.9308000000001</v>
      </c>
      <c r="R3385" s="46" t="s">
        <v>7299</v>
      </c>
    </row>
    <row r="3386" spans="1:18" ht="16.5" hidden="1" customHeight="1" x14ac:dyDescent="0.15">
      <c r="A3386" s="56" t="s">
        <v>788</v>
      </c>
      <c r="B3386" s="98" t="s">
        <v>789</v>
      </c>
      <c r="C3386" s="98" t="s">
        <v>790</v>
      </c>
      <c r="D3386" s="56" t="s">
        <v>329</v>
      </c>
      <c r="E3386" s="56" t="s">
        <v>334</v>
      </c>
      <c r="F3386" s="56" t="s">
        <v>335</v>
      </c>
      <c r="G3386" s="66">
        <v>105.98</v>
      </c>
      <c r="H3386" s="65">
        <v>0</v>
      </c>
      <c r="I3386" s="47">
        <f t="shared" si="312"/>
        <v>0</v>
      </c>
      <c r="J3386" s="65">
        <v>0</v>
      </c>
      <c r="K3386" s="48">
        <f t="shared" si="313"/>
        <v>0</v>
      </c>
      <c r="L3386" s="65">
        <v>16</v>
      </c>
      <c r="M3386" s="60">
        <f t="shared" si="314"/>
        <v>1695.68</v>
      </c>
      <c r="N3386" s="49">
        <v>0</v>
      </c>
      <c r="O3386" s="62">
        <f t="shared" si="315"/>
        <v>0</v>
      </c>
      <c r="P3386" s="50">
        <f t="shared" si="316"/>
        <v>16</v>
      </c>
      <c r="Q3386" s="51">
        <f t="shared" si="317"/>
        <v>1695.68</v>
      </c>
      <c r="R3386" s="46" t="s">
        <v>7299</v>
      </c>
    </row>
    <row r="3387" spans="1:18" ht="16.5" hidden="1" customHeight="1" x14ac:dyDescent="0.15">
      <c r="A3387" s="56" t="s">
        <v>2131</v>
      </c>
      <c r="B3387" s="98" t="s">
        <v>7662</v>
      </c>
      <c r="C3387" s="98" t="s">
        <v>1656</v>
      </c>
      <c r="D3387" s="56" t="s">
        <v>329</v>
      </c>
      <c r="E3387" s="56" t="s">
        <v>391</v>
      </c>
      <c r="F3387" s="56" t="s">
        <v>392</v>
      </c>
      <c r="G3387" s="66">
        <v>4.003942554557125</v>
      </c>
      <c r="H3387" s="65">
        <v>0</v>
      </c>
      <c r="I3387" s="47">
        <f t="shared" si="312"/>
        <v>0</v>
      </c>
      <c r="J3387" s="65">
        <v>0</v>
      </c>
      <c r="K3387" s="48">
        <f t="shared" si="313"/>
        <v>0</v>
      </c>
      <c r="L3387" s="65">
        <v>419</v>
      </c>
      <c r="M3387" s="60">
        <f t="shared" si="314"/>
        <v>1677.6519303594355</v>
      </c>
      <c r="N3387" s="49">
        <v>0</v>
      </c>
      <c r="O3387" s="62">
        <f t="shared" si="315"/>
        <v>0</v>
      </c>
      <c r="P3387" s="50">
        <f t="shared" si="316"/>
        <v>419</v>
      </c>
      <c r="Q3387" s="51">
        <f t="shared" si="317"/>
        <v>1677.6519303594355</v>
      </c>
      <c r="R3387" s="46" t="s">
        <v>7301</v>
      </c>
    </row>
    <row r="3388" spans="1:18" ht="16.5" hidden="1" customHeight="1" x14ac:dyDescent="0.15">
      <c r="A3388" s="56" t="s">
        <v>3138</v>
      </c>
      <c r="B3388" s="56" t="s">
        <v>3139</v>
      </c>
      <c r="C3388" s="56" t="s">
        <v>3140</v>
      </c>
      <c r="D3388" s="56" t="s">
        <v>329</v>
      </c>
      <c r="E3388" s="56" t="s">
        <v>330</v>
      </c>
      <c r="F3388" s="56" t="s">
        <v>331</v>
      </c>
      <c r="G3388" s="66">
        <v>1.9142039707741871E-3</v>
      </c>
      <c r="H3388" s="65">
        <v>20968</v>
      </c>
      <c r="I3388" s="47">
        <f t="shared" si="312"/>
        <v>40.137028859193158</v>
      </c>
      <c r="J3388" s="65">
        <v>0</v>
      </c>
      <c r="K3388" s="48">
        <f t="shared" si="313"/>
        <v>0</v>
      </c>
      <c r="L3388" s="65">
        <v>0</v>
      </c>
      <c r="M3388" s="60">
        <f t="shared" si="314"/>
        <v>0</v>
      </c>
      <c r="N3388" s="49">
        <v>0</v>
      </c>
      <c r="O3388" s="62">
        <f t="shared" si="315"/>
        <v>0</v>
      </c>
      <c r="P3388" s="50">
        <f t="shared" si="316"/>
        <v>20968</v>
      </c>
      <c r="Q3388" s="51">
        <f t="shared" si="317"/>
        <v>40.137028859193158</v>
      </c>
      <c r="R3388" s="46" t="s">
        <v>7307</v>
      </c>
    </row>
    <row r="3389" spans="1:18" ht="16.5" hidden="1" customHeight="1" x14ac:dyDescent="0.15">
      <c r="A3389" s="56" t="s">
        <v>5765</v>
      </c>
      <c r="B3389" s="98" t="s">
        <v>5766</v>
      </c>
      <c r="C3389" s="98" t="s">
        <v>5767</v>
      </c>
      <c r="D3389" s="56" t="s">
        <v>329</v>
      </c>
      <c r="E3389" s="56" t="s">
        <v>5298</v>
      </c>
      <c r="F3389" s="56" t="s">
        <v>5299</v>
      </c>
      <c r="G3389" s="66">
        <v>235.94096789200174</v>
      </c>
      <c r="H3389" s="65">
        <v>0</v>
      </c>
      <c r="I3389" s="47">
        <f t="shared" si="312"/>
        <v>0</v>
      </c>
      <c r="J3389" s="65">
        <v>0</v>
      </c>
      <c r="K3389" s="48">
        <f t="shared" si="313"/>
        <v>0</v>
      </c>
      <c r="L3389" s="65">
        <v>7</v>
      </c>
      <c r="M3389" s="60">
        <f t="shared" si="314"/>
        <v>1651.5867752440122</v>
      </c>
      <c r="N3389" s="49">
        <v>0</v>
      </c>
      <c r="O3389" s="62">
        <f t="shared" si="315"/>
        <v>0</v>
      </c>
      <c r="P3389" s="50">
        <f t="shared" si="316"/>
        <v>7</v>
      </c>
      <c r="Q3389" s="51">
        <f t="shared" si="317"/>
        <v>1651.5867752440122</v>
      </c>
      <c r="R3389" s="46" t="s">
        <v>1</v>
      </c>
    </row>
    <row r="3390" spans="1:18" ht="16.5" hidden="1" customHeight="1" x14ac:dyDescent="0.15">
      <c r="A3390" s="56" t="s">
        <v>5765</v>
      </c>
      <c r="B3390" s="98" t="s">
        <v>5766</v>
      </c>
      <c r="C3390" s="98" t="s">
        <v>5767</v>
      </c>
      <c r="D3390" s="56" t="s">
        <v>329</v>
      </c>
      <c r="E3390" s="56" t="s">
        <v>1247</v>
      </c>
      <c r="F3390" s="56" t="s">
        <v>1248</v>
      </c>
      <c r="G3390" s="66">
        <v>235.94096789200174</v>
      </c>
      <c r="H3390" s="65">
        <v>0</v>
      </c>
      <c r="I3390" s="47">
        <f t="shared" si="312"/>
        <v>0</v>
      </c>
      <c r="J3390" s="65">
        <v>0</v>
      </c>
      <c r="K3390" s="48">
        <f t="shared" si="313"/>
        <v>0</v>
      </c>
      <c r="L3390" s="65">
        <v>7</v>
      </c>
      <c r="M3390" s="60">
        <f t="shared" si="314"/>
        <v>1651.5867752440122</v>
      </c>
      <c r="N3390" s="49">
        <v>0</v>
      </c>
      <c r="O3390" s="62">
        <f t="shared" si="315"/>
        <v>0</v>
      </c>
      <c r="P3390" s="50">
        <f t="shared" si="316"/>
        <v>7</v>
      </c>
      <c r="Q3390" s="51">
        <f t="shared" si="317"/>
        <v>1651.5867752440122</v>
      </c>
      <c r="R3390" s="46" t="s">
        <v>1</v>
      </c>
    </row>
    <row r="3391" spans="1:18" ht="16.5" hidden="1" customHeight="1" x14ac:dyDescent="0.15">
      <c r="A3391" s="56" t="s">
        <v>255</v>
      </c>
      <c r="B3391" s="98" t="s">
        <v>292</v>
      </c>
      <c r="C3391" s="98" t="s">
        <v>292</v>
      </c>
      <c r="D3391" s="56" t="s">
        <v>329</v>
      </c>
      <c r="E3391" s="56" t="s">
        <v>5171</v>
      </c>
      <c r="F3391" s="56" t="s">
        <v>5172</v>
      </c>
      <c r="G3391" s="66">
        <v>165.04555379614254</v>
      </c>
      <c r="H3391" s="65">
        <v>0</v>
      </c>
      <c r="I3391" s="47">
        <f t="shared" si="312"/>
        <v>0</v>
      </c>
      <c r="J3391" s="65">
        <v>0</v>
      </c>
      <c r="K3391" s="48">
        <f t="shared" si="313"/>
        <v>0</v>
      </c>
      <c r="L3391" s="65">
        <v>10</v>
      </c>
      <c r="M3391" s="60">
        <f t="shared" si="314"/>
        <v>1650.4555379614253</v>
      </c>
      <c r="N3391" s="49">
        <v>0</v>
      </c>
      <c r="O3391" s="62">
        <f t="shared" si="315"/>
        <v>0</v>
      </c>
      <c r="P3391" s="50">
        <f t="shared" si="316"/>
        <v>10</v>
      </c>
      <c r="Q3391" s="51">
        <f t="shared" si="317"/>
        <v>1650.4555379614253</v>
      </c>
      <c r="R3391" s="46" t="s">
        <v>1</v>
      </c>
    </row>
    <row r="3392" spans="1:18" ht="16.5" hidden="1" customHeight="1" x14ac:dyDescent="0.15">
      <c r="A3392" s="56" t="s">
        <v>949</v>
      </c>
      <c r="B3392" s="98" t="s">
        <v>950</v>
      </c>
      <c r="C3392" s="98" t="s">
        <v>951</v>
      </c>
      <c r="D3392" s="56" t="s">
        <v>329</v>
      </c>
      <c r="E3392" s="56" t="s">
        <v>330</v>
      </c>
      <c r="F3392" s="56" t="s">
        <v>331</v>
      </c>
      <c r="G3392" s="66">
        <v>4.84</v>
      </c>
      <c r="H3392" s="65">
        <v>0</v>
      </c>
      <c r="I3392" s="47">
        <f t="shared" si="312"/>
        <v>0</v>
      </c>
      <c r="J3392" s="65">
        <v>0</v>
      </c>
      <c r="K3392" s="48">
        <f t="shared" si="313"/>
        <v>0</v>
      </c>
      <c r="L3392" s="65">
        <v>338</v>
      </c>
      <c r="M3392" s="60">
        <f t="shared" si="314"/>
        <v>1635.9199999999998</v>
      </c>
      <c r="N3392" s="49">
        <v>0</v>
      </c>
      <c r="O3392" s="62">
        <f t="shared" si="315"/>
        <v>0</v>
      </c>
      <c r="P3392" s="50">
        <f t="shared" si="316"/>
        <v>338</v>
      </c>
      <c r="Q3392" s="51">
        <f t="shared" si="317"/>
        <v>1635.9199999999998</v>
      </c>
      <c r="R3392" s="46" t="s">
        <v>7299</v>
      </c>
    </row>
    <row r="3393" spans="1:18" ht="16.5" hidden="1" customHeight="1" x14ac:dyDescent="0.15">
      <c r="A3393" s="56" t="s">
        <v>556</v>
      </c>
      <c r="B3393" s="98" t="s">
        <v>557</v>
      </c>
      <c r="C3393" s="98" t="s">
        <v>558</v>
      </c>
      <c r="D3393" s="56" t="s">
        <v>406</v>
      </c>
      <c r="E3393" s="56" t="s">
        <v>334</v>
      </c>
      <c r="F3393" s="56" t="s">
        <v>335</v>
      </c>
      <c r="G3393" s="66">
        <v>163.53000000000003</v>
      </c>
      <c r="H3393" s="65">
        <v>0</v>
      </c>
      <c r="I3393" s="47">
        <f t="shared" si="312"/>
        <v>0</v>
      </c>
      <c r="J3393" s="65">
        <v>0</v>
      </c>
      <c r="K3393" s="48">
        <f t="shared" si="313"/>
        <v>0</v>
      </c>
      <c r="L3393" s="65">
        <v>10</v>
      </c>
      <c r="M3393" s="60">
        <f t="shared" si="314"/>
        <v>1635.3000000000002</v>
      </c>
      <c r="N3393" s="49">
        <v>0</v>
      </c>
      <c r="O3393" s="62">
        <f t="shared" si="315"/>
        <v>0</v>
      </c>
      <c r="P3393" s="50">
        <f t="shared" si="316"/>
        <v>10</v>
      </c>
      <c r="Q3393" s="51">
        <f t="shared" si="317"/>
        <v>1635.3000000000002</v>
      </c>
      <c r="R3393" s="46" t="s">
        <v>7299</v>
      </c>
    </row>
    <row r="3394" spans="1:18" ht="16.5" hidden="1" customHeight="1" x14ac:dyDescent="0.15">
      <c r="A3394" s="56" t="s">
        <v>453</v>
      </c>
      <c r="B3394" s="98" t="s">
        <v>454</v>
      </c>
      <c r="C3394" s="98" t="s">
        <v>455</v>
      </c>
      <c r="D3394" s="56" t="s">
        <v>329</v>
      </c>
      <c r="E3394" s="56" t="s">
        <v>334</v>
      </c>
      <c r="F3394" s="56" t="s">
        <v>335</v>
      </c>
      <c r="G3394" s="66">
        <v>106.83</v>
      </c>
      <c r="H3394" s="65">
        <v>0</v>
      </c>
      <c r="I3394" s="47">
        <f t="shared" ref="I3394:I3457" si="318">H3394*G3394</f>
        <v>0</v>
      </c>
      <c r="J3394" s="65">
        <v>0</v>
      </c>
      <c r="K3394" s="48">
        <f t="shared" ref="K3394:K3457" si="319">J3394*G3394</f>
        <v>0</v>
      </c>
      <c r="L3394" s="65">
        <v>15</v>
      </c>
      <c r="M3394" s="60">
        <f t="shared" ref="M3394:M3457" si="320">L3394*G3394</f>
        <v>1602.45</v>
      </c>
      <c r="N3394" s="49">
        <v>0</v>
      </c>
      <c r="O3394" s="62">
        <f t="shared" ref="O3394:O3457" si="321">N3394*G3394</f>
        <v>0</v>
      </c>
      <c r="P3394" s="50">
        <f t="shared" ref="P3394:P3457" si="322">H3394+J3394+L3394+N3394</f>
        <v>15</v>
      </c>
      <c r="Q3394" s="51">
        <f t="shared" ref="Q3394:Q3457" si="323">I3394+K3394+M3394+O3394</f>
        <v>1602.45</v>
      </c>
      <c r="R3394" s="46" t="s">
        <v>7299</v>
      </c>
    </row>
    <row r="3395" spans="1:18" ht="16.5" hidden="1" customHeight="1" x14ac:dyDescent="0.15">
      <c r="A3395" s="56" t="s">
        <v>2331</v>
      </c>
      <c r="B3395" s="98" t="s">
        <v>2332</v>
      </c>
      <c r="C3395" s="98" t="s">
        <v>2333</v>
      </c>
      <c r="D3395" s="56" t="s">
        <v>329</v>
      </c>
      <c r="E3395" s="56" t="s">
        <v>330</v>
      </c>
      <c r="F3395" s="56" t="s">
        <v>331</v>
      </c>
      <c r="G3395" s="66">
        <v>0.98245788399494449</v>
      </c>
      <c r="H3395" s="65">
        <v>0</v>
      </c>
      <c r="I3395" s="47">
        <f t="shared" si="318"/>
        <v>0</v>
      </c>
      <c r="J3395" s="65">
        <v>0</v>
      </c>
      <c r="K3395" s="48">
        <f t="shared" si="319"/>
        <v>0</v>
      </c>
      <c r="L3395" s="65">
        <v>1603</v>
      </c>
      <c r="M3395" s="60">
        <f t="shared" si="320"/>
        <v>1574.879988043896</v>
      </c>
      <c r="N3395" s="49">
        <v>0</v>
      </c>
      <c r="O3395" s="62">
        <f t="shared" si="321"/>
        <v>0</v>
      </c>
      <c r="P3395" s="50">
        <f t="shared" si="322"/>
        <v>1603</v>
      </c>
      <c r="Q3395" s="51">
        <f t="shared" si="323"/>
        <v>1574.879988043896</v>
      </c>
      <c r="R3395" s="46" t="s">
        <v>7301</v>
      </c>
    </row>
    <row r="3396" spans="1:18" ht="16.5" hidden="1" customHeight="1" x14ac:dyDescent="0.15">
      <c r="A3396" s="56" t="s">
        <v>4876</v>
      </c>
      <c r="B3396" s="98" t="s">
        <v>4877</v>
      </c>
      <c r="C3396" s="98" t="s">
        <v>8028</v>
      </c>
      <c r="D3396" s="56" t="s">
        <v>350</v>
      </c>
      <c r="E3396" s="56" t="s">
        <v>330</v>
      </c>
      <c r="F3396" s="56" t="s">
        <v>331</v>
      </c>
      <c r="G3396" s="66">
        <v>1.0313525028889396</v>
      </c>
      <c r="H3396" s="65">
        <v>0</v>
      </c>
      <c r="I3396" s="47">
        <f t="shared" si="318"/>
        <v>0</v>
      </c>
      <c r="J3396" s="65">
        <v>0</v>
      </c>
      <c r="K3396" s="48">
        <f t="shared" si="319"/>
        <v>0</v>
      </c>
      <c r="L3396" s="65">
        <v>1471</v>
      </c>
      <c r="M3396" s="60">
        <f t="shared" si="320"/>
        <v>1517.1195317496301</v>
      </c>
      <c r="N3396" s="49">
        <v>0</v>
      </c>
      <c r="O3396" s="62">
        <f t="shared" si="321"/>
        <v>0</v>
      </c>
      <c r="P3396" s="50">
        <f t="shared" si="322"/>
        <v>1471</v>
      </c>
      <c r="Q3396" s="51">
        <f t="shared" si="323"/>
        <v>1517.1195317496301</v>
      </c>
      <c r="R3396" s="46" t="s">
        <v>7302</v>
      </c>
    </row>
    <row r="3397" spans="1:18" ht="16.5" hidden="1" customHeight="1" x14ac:dyDescent="0.15">
      <c r="A3397" s="56" t="s">
        <v>4670</v>
      </c>
      <c r="B3397" s="56" t="s">
        <v>4671</v>
      </c>
      <c r="C3397" s="56" t="s">
        <v>4671</v>
      </c>
      <c r="D3397" s="56" t="s">
        <v>329</v>
      </c>
      <c r="E3397" s="56" t="s">
        <v>330</v>
      </c>
      <c r="F3397" s="56" t="s">
        <v>331</v>
      </c>
      <c r="G3397" s="66">
        <v>6.9485622330287038</v>
      </c>
      <c r="H3397" s="65">
        <v>14</v>
      </c>
      <c r="I3397" s="47">
        <f t="shared" si="318"/>
        <v>97.279871262401855</v>
      </c>
      <c r="J3397" s="65">
        <v>0</v>
      </c>
      <c r="K3397" s="48">
        <f t="shared" si="319"/>
        <v>0</v>
      </c>
      <c r="L3397" s="65">
        <v>0</v>
      </c>
      <c r="M3397" s="60">
        <f t="shared" si="320"/>
        <v>0</v>
      </c>
      <c r="N3397" s="49">
        <v>0</v>
      </c>
      <c r="O3397" s="62">
        <f t="shared" si="321"/>
        <v>0</v>
      </c>
      <c r="P3397" s="50">
        <f t="shared" si="322"/>
        <v>14</v>
      </c>
      <c r="Q3397" s="51">
        <f t="shared" si="323"/>
        <v>97.279871262401855</v>
      </c>
      <c r="R3397" s="46" t="s">
        <v>7302</v>
      </c>
    </row>
    <row r="3398" spans="1:18" ht="16.5" hidden="1" customHeight="1" x14ac:dyDescent="0.15">
      <c r="A3398" s="56" t="s">
        <v>9493</v>
      </c>
      <c r="B3398" s="56" t="s">
        <v>9659</v>
      </c>
      <c r="C3398" s="56" t="s">
        <v>9659</v>
      </c>
      <c r="D3398" s="56" t="s">
        <v>329</v>
      </c>
      <c r="E3398" s="56" t="s">
        <v>330</v>
      </c>
      <c r="F3398" s="56" t="s">
        <v>331</v>
      </c>
      <c r="G3398" s="66">
        <v>0.59829487179487195</v>
      </c>
      <c r="H3398" s="65">
        <v>80</v>
      </c>
      <c r="I3398" s="47">
        <f t="shared" si="318"/>
        <v>47.863589743589756</v>
      </c>
      <c r="J3398" s="65">
        <v>0</v>
      </c>
      <c r="K3398" s="48">
        <f t="shared" si="319"/>
        <v>0</v>
      </c>
      <c r="L3398" s="65">
        <v>0</v>
      </c>
      <c r="M3398" s="60">
        <f t="shared" si="320"/>
        <v>0</v>
      </c>
      <c r="N3398" s="49">
        <v>0</v>
      </c>
      <c r="O3398" s="62">
        <f t="shared" si="321"/>
        <v>0</v>
      </c>
      <c r="P3398" s="50">
        <f t="shared" si="322"/>
        <v>80</v>
      </c>
      <c r="Q3398" s="51">
        <f t="shared" si="323"/>
        <v>47.863589743589756</v>
      </c>
      <c r="R3398" s="46" t="s">
        <v>7302</v>
      </c>
    </row>
    <row r="3399" spans="1:18" ht="16.5" hidden="1" customHeight="1" x14ac:dyDescent="0.15">
      <c r="A3399" s="56" t="s">
        <v>4672</v>
      </c>
      <c r="B3399" s="56" t="s">
        <v>4673</v>
      </c>
      <c r="C3399" s="56" t="s">
        <v>7888</v>
      </c>
      <c r="D3399" s="56" t="s">
        <v>329</v>
      </c>
      <c r="E3399" s="56" t="s">
        <v>330</v>
      </c>
      <c r="F3399" s="56" t="s">
        <v>331</v>
      </c>
      <c r="G3399" s="66">
        <v>0.34188164940941002</v>
      </c>
      <c r="H3399" s="65">
        <v>112</v>
      </c>
      <c r="I3399" s="47">
        <f t="shared" si="318"/>
        <v>38.29074473385392</v>
      </c>
      <c r="J3399" s="65">
        <v>0</v>
      </c>
      <c r="K3399" s="48">
        <f t="shared" si="319"/>
        <v>0</v>
      </c>
      <c r="L3399" s="65">
        <v>0</v>
      </c>
      <c r="M3399" s="60">
        <f t="shared" si="320"/>
        <v>0</v>
      </c>
      <c r="N3399" s="49">
        <v>0</v>
      </c>
      <c r="O3399" s="62">
        <f t="shared" si="321"/>
        <v>0</v>
      </c>
      <c r="P3399" s="50">
        <f t="shared" si="322"/>
        <v>112</v>
      </c>
      <c r="Q3399" s="51">
        <f t="shared" si="323"/>
        <v>38.29074473385392</v>
      </c>
      <c r="R3399" s="46" t="s">
        <v>7302</v>
      </c>
    </row>
    <row r="3400" spans="1:18" ht="16.5" hidden="1" customHeight="1" x14ac:dyDescent="0.15">
      <c r="A3400" s="56" t="s">
        <v>2089</v>
      </c>
      <c r="B3400" s="98" t="s">
        <v>2090</v>
      </c>
      <c r="C3400" s="98" t="s">
        <v>1656</v>
      </c>
      <c r="D3400" s="56" t="s">
        <v>329</v>
      </c>
      <c r="E3400" s="56" t="s">
        <v>391</v>
      </c>
      <c r="F3400" s="56" t="s">
        <v>392</v>
      </c>
      <c r="G3400" s="66">
        <v>7.2239809523809528</v>
      </c>
      <c r="H3400" s="65">
        <v>0</v>
      </c>
      <c r="I3400" s="47">
        <f t="shared" si="318"/>
        <v>0</v>
      </c>
      <c r="J3400" s="65">
        <v>0</v>
      </c>
      <c r="K3400" s="48">
        <f t="shared" si="319"/>
        <v>0</v>
      </c>
      <c r="L3400" s="65">
        <v>210</v>
      </c>
      <c r="M3400" s="60">
        <f t="shared" si="320"/>
        <v>1517.0360000000001</v>
      </c>
      <c r="N3400" s="49">
        <v>0</v>
      </c>
      <c r="O3400" s="62">
        <f t="shared" si="321"/>
        <v>0</v>
      </c>
      <c r="P3400" s="50">
        <f t="shared" si="322"/>
        <v>210</v>
      </c>
      <c r="Q3400" s="51">
        <f t="shared" si="323"/>
        <v>1517.0360000000001</v>
      </c>
      <c r="R3400" s="46" t="s">
        <v>7301</v>
      </c>
    </row>
    <row r="3401" spans="1:18" ht="16.5" hidden="1" customHeight="1" x14ac:dyDescent="0.15">
      <c r="A3401" s="56" t="s">
        <v>4676</v>
      </c>
      <c r="B3401" s="56" t="s">
        <v>4677</v>
      </c>
      <c r="C3401" s="56" t="s">
        <v>4678</v>
      </c>
      <c r="D3401" s="56" t="s">
        <v>329</v>
      </c>
      <c r="E3401" s="56" t="s">
        <v>330</v>
      </c>
      <c r="F3401" s="56" t="s">
        <v>331</v>
      </c>
      <c r="G3401" s="66">
        <v>5.2285715785481806</v>
      </c>
      <c r="H3401" s="65">
        <v>1249</v>
      </c>
      <c r="I3401" s="47">
        <f t="shared" si="318"/>
        <v>6530.4859016066775</v>
      </c>
      <c r="J3401" s="65">
        <v>0</v>
      </c>
      <c r="K3401" s="48">
        <f t="shared" si="319"/>
        <v>0</v>
      </c>
      <c r="L3401" s="65">
        <v>0</v>
      </c>
      <c r="M3401" s="60">
        <f t="shared" si="320"/>
        <v>0</v>
      </c>
      <c r="N3401" s="49">
        <v>0</v>
      </c>
      <c r="O3401" s="62">
        <f t="shared" si="321"/>
        <v>0</v>
      </c>
      <c r="P3401" s="50">
        <f t="shared" si="322"/>
        <v>1249</v>
      </c>
      <c r="Q3401" s="51">
        <f t="shared" si="323"/>
        <v>6530.4859016066775</v>
      </c>
      <c r="R3401" s="46" t="s">
        <v>7302</v>
      </c>
    </row>
    <row r="3402" spans="1:18" ht="16.5" hidden="1" customHeight="1" x14ac:dyDescent="0.15">
      <c r="A3402" s="56" t="s">
        <v>7523</v>
      </c>
      <c r="B3402" s="98" t="s">
        <v>7906</v>
      </c>
      <c r="C3402" s="98" t="s">
        <v>7906</v>
      </c>
      <c r="D3402" s="56" t="s">
        <v>406</v>
      </c>
      <c r="E3402" s="56" t="s">
        <v>391</v>
      </c>
      <c r="F3402" s="56" t="s">
        <v>392</v>
      </c>
      <c r="G3402" s="66">
        <v>504.27400000000006</v>
      </c>
      <c r="H3402" s="65">
        <v>0</v>
      </c>
      <c r="I3402" s="47">
        <f t="shared" si="318"/>
        <v>0</v>
      </c>
      <c r="J3402" s="65">
        <v>0</v>
      </c>
      <c r="K3402" s="48">
        <f t="shared" si="319"/>
        <v>0</v>
      </c>
      <c r="L3402" s="65">
        <v>3</v>
      </c>
      <c r="M3402" s="60">
        <f t="shared" si="320"/>
        <v>1512.8220000000001</v>
      </c>
      <c r="N3402" s="49">
        <v>0</v>
      </c>
      <c r="O3402" s="62">
        <f t="shared" si="321"/>
        <v>0</v>
      </c>
      <c r="P3402" s="50">
        <f t="shared" si="322"/>
        <v>3</v>
      </c>
      <c r="Q3402" s="51">
        <f t="shared" si="323"/>
        <v>1512.8220000000001</v>
      </c>
      <c r="R3402" s="46" t="s">
        <v>7303</v>
      </c>
    </row>
    <row r="3403" spans="1:18" ht="16.5" hidden="1" customHeight="1" x14ac:dyDescent="0.15">
      <c r="A3403" s="56" t="s">
        <v>2346</v>
      </c>
      <c r="B3403" s="98" t="s">
        <v>2347</v>
      </c>
      <c r="C3403" s="98" t="s">
        <v>2347</v>
      </c>
      <c r="D3403" s="56" t="s">
        <v>329</v>
      </c>
      <c r="E3403" s="56" t="s">
        <v>330</v>
      </c>
      <c r="F3403" s="56" t="s">
        <v>331</v>
      </c>
      <c r="G3403" s="66">
        <v>0.43589988425925924</v>
      </c>
      <c r="H3403" s="65">
        <v>0</v>
      </c>
      <c r="I3403" s="47">
        <f t="shared" si="318"/>
        <v>0</v>
      </c>
      <c r="J3403" s="65">
        <v>0</v>
      </c>
      <c r="K3403" s="48">
        <f t="shared" si="319"/>
        <v>0</v>
      </c>
      <c r="L3403" s="65">
        <v>3453</v>
      </c>
      <c r="M3403" s="60">
        <f t="shared" si="320"/>
        <v>1505.1623003472221</v>
      </c>
      <c r="N3403" s="49">
        <v>0</v>
      </c>
      <c r="O3403" s="62">
        <f t="shared" si="321"/>
        <v>0</v>
      </c>
      <c r="P3403" s="50">
        <f t="shared" si="322"/>
        <v>3453</v>
      </c>
      <c r="Q3403" s="51">
        <f t="shared" si="323"/>
        <v>1505.1623003472221</v>
      </c>
      <c r="R3403" s="46" t="s">
        <v>7301</v>
      </c>
    </row>
    <row r="3404" spans="1:18" ht="16.5" hidden="1" customHeight="1" x14ac:dyDescent="0.15">
      <c r="A3404" s="56" t="s">
        <v>85</v>
      </c>
      <c r="B3404" s="98" t="s">
        <v>7862</v>
      </c>
      <c r="C3404" s="98" t="s">
        <v>3729</v>
      </c>
      <c r="D3404" s="56" t="s">
        <v>329</v>
      </c>
      <c r="E3404" s="56" t="s">
        <v>391</v>
      </c>
      <c r="F3404" s="56" t="s">
        <v>392</v>
      </c>
      <c r="G3404" s="66">
        <v>123.79350867554287</v>
      </c>
      <c r="H3404" s="65">
        <v>0</v>
      </c>
      <c r="I3404" s="47">
        <f t="shared" si="318"/>
        <v>0</v>
      </c>
      <c r="J3404" s="65">
        <v>0</v>
      </c>
      <c r="K3404" s="48">
        <f t="shared" si="319"/>
        <v>0</v>
      </c>
      <c r="L3404" s="65">
        <v>12</v>
      </c>
      <c r="M3404" s="60">
        <f t="shared" si="320"/>
        <v>1485.5221041065145</v>
      </c>
      <c r="N3404" s="49">
        <v>0</v>
      </c>
      <c r="O3404" s="62">
        <f t="shared" si="321"/>
        <v>0</v>
      </c>
      <c r="P3404" s="50">
        <f t="shared" si="322"/>
        <v>12</v>
      </c>
      <c r="Q3404" s="51">
        <f t="shared" si="323"/>
        <v>1485.5221041065145</v>
      </c>
      <c r="R3404" s="46" t="s">
        <v>1</v>
      </c>
    </row>
    <row r="3405" spans="1:18" ht="16.5" hidden="1" customHeight="1" x14ac:dyDescent="0.15">
      <c r="A3405" s="56" t="s">
        <v>10833</v>
      </c>
      <c r="B3405" s="56" t="s">
        <v>4689</v>
      </c>
      <c r="C3405" s="56" t="s">
        <v>4690</v>
      </c>
      <c r="D3405" s="56" t="s">
        <v>329</v>
      </c>
      <c r="E3405" s="56" t="s">
        <v>330</v>
      </c>
      <c r="F3405" s="56" t="s">
        <v>331</v>
      </c>
      <c r="G3405" s="66">
        <v>7.6923529411764715</v>
      </c>
      <c r="H3405" s="65">
        <v>8</v>
      </c>
      <c r="I3405" s="47">
        <f t="shared" si="318"/>
        <v>61.538823529411772</v>
      </c>
      <c r="J3405" s="65">
        <v>0</v>
      </c>
      <c r="K3405" s="48">
        <f t="shared" si="319"/>
        <v>0</v>
      </c>
      <c r="L3405" s="65">
        <v>0</v>
      </c>
      <c r="M3405" s="60">
        <f t="shared" si="320"/>
        <v>0</v>
      </c>
      <c r="N3405" s="49">
        <v>0</v>
      </c>
      <c r="O3405" s="62">
        <f t="shared" si="321"/>
        <v>0</v>
      </c>
      <c r="P3405" s="50">
        <f t="shared" si="322"/>
        <v>8</v>
      </c>
      <c r="Q3405" s="51">
        <f t="shared" si="323"/>
        <v>61.538823529411772</v>
      </c>
      <c r="R3405" s="46" t="s">
        <v>7302</v>
      </c>
    </row>
    <row r="3406" spans="1:18" ht="16.5" hidden="1" customHeight="1" x14ac:dyDescent="0.15">
      <c r="A3406" s="56" t="s">
        <v>708</v>
      </c>
      <c r="B3406" s="98" t="s">
        <v>709</v>
      </c>
      <c r="C3406" s="98" t="s">
        <v>710</v>
      </c>
      <c r="D3406" s="56" t="s">
        <v>329</v>
      </c>
      <c r="E3406" s="56" t="s">
        <v>334</v>
      </c>
      <c r="F3406" s="56" t="s">
        <v>335</v>
      </c>
      <c r="G3406" s="66">
        <v>105.98</v>
      </c>
      <c r="H3406" s="65">
        <v>0</v>
      </c>
      <c r="I3406" s="47">
        <f t="shared" si="318"/>
        <v>0</v>
      </c>
      <c r="J3406" s="65">
        <v>0</v>
      </c>
      <c r="K3406" s="48">
        <f t="shared" si="319"/>
        <v>0</v>
      </c>
      <c r="L3406" s="65">
        <v>14</v>
      </c>
      <c r="M3406" s="60">
        <f t="shared" si="320"/>
        <v>1483.72</v>
      </c>
      <c r="N3406" s="49">
        <v>0</v>
      </c>
      <c r="O3406" s="62">
        <f t="shared" si="321"/>
        <v>0</v>
      </c>
      <c r="P3406" s="50">
        <f t="shared" si="322"/>
        <v>14</v>
      </c>
      <c r="Q3406" s="51">
        <f t="shared" si="323"/>
        <v>1483.72</v>
      </c>
      <c r="R3406" s="46" t="s">
        <v>7299</v>
      </c>
    </row>
    <row r="3407" spans="1:18" ht="16.5" hidden="1" customHeight="1" x14ac:dyDescent="0.15">
      <c r="A3407" s="56" t="s">
        <v>253</v>
      </c>
      <c r="B3407" s="98" t="s">
        <v>5978</v>
      </c>
      <c r="C3407" s="98" t="s">
        <v>5696</v>
      </c>
      <c r="D3407" s="56" t="s">
        <v>329</v>
      </c>
      <c r="E3407" s="56" t="s">
        <v>5171</v>
      </c>
      <c r="F3407" s="56" t="s">
        <v>5172</v>
      </c>
      <c r="G3407" s="66">
        <v>113.21567583875108</v>
      </c>
      <c r="H3407" s="65">
        <v>0</v>
      </c>
      <c r="I3407" s="47">
        <f t="shared" si="318"/>
        <v>0</v>
      </c>
      <c r="J3407" s="65">
        <v>0</v>
      </c>
      <c r="K3407" s="48">
        <f t="shared" si="319"/>
        <v>0</v>
      </c>
      <c r="L3407" s="65">
        <v>13</v>
      </c>
      <c r="M3407" s="60">
        <f t="shared" si="320"/>
        <v>1471.803785903764</v>
      </c>
      <c r="N3407" s="49">
        <v>0</v>
      </c>
      <c r="O3407" s="62">
        <f t="shared" si="321"/>
        <v>0</v>
      </c>
      <c r="P3407" s="50">
        <f t="shared" si="322"/>
        <v>13</v>
      </c>
      <c r="Q3407" s="51">
        <f t="shared" si="323"/>
        <v>1471.803785903764</v>
      </c>
      <c r="R3407" s="46" t="s">
        <v>1</v>
      </c>
    </row>
    <row r="3408" spans="1:18" ht="16.5" hidden="1" customHeight="1" x14ac:dyDescent="0.15">
      <c r="A3408" s="56" t="s">
        <v>4503</v>
      </c>
      <c r="B3408" s="98" t="s">
        <v>4504</v>
      </c>
      <c r="C3408" s="98" t="s">
        <v>4504</v>
      </c>
      <c r="D3408" s="56" t="s">
        <v>329</v>
      </c>
      <c r="E3408" s="56" t="s">
        <v>391</v>
      </c>
      <c r="F3408" s="56" t="s">
        <v>392</v>
      </c>
      <c r="G3408" s="66">
        <v>1.2649549251870316</v>
      </c>
      <c r="H3408" s="65">
        <v>0</v>
      </c>
      <c r="I3408" s="47">
        <f t="shared" si="318"/>
        <v>0</v>
      </c>
      <c r="J3408" s="65">
        <v>0</v>
      </c>
      <c r="K3408" s="48">
        <f t="shared" si="319"/>
        <v>0</v>
      </c>
      <c r="L3408" s="65">
        <v>1150</v>
      </c>
      <c r="M3408" s="60">
        <f t="shared" si="320"/>
        <v>1454.6981639650862</v>
      </c>
      <c r="N3408" s="49">
        <v>0</v>
      </c>
      <c r="O3408" s="62">
        <f t="shared" si="321"/>
        <v>0</v>
      </c>
      <c r="P3408" s="50">
        <f t="shared" si="322"/>
        <v>1150</v>
      </c>
      <c r="Q3408" s="51">
        <f t="shared" si="323"/>
        <v>1454.6981639650862</v>
      </c>
      <c r="R3408" s="46" t="s">
        <v>7307</v>
      </c>
    </row>
    <row r="3409" spans="1:18" ht="16.5" hidden="1" customHeight="1" x14ac:dyDescent="0.15">
      <c r="A3409" s="56" t="s">
        <v>10834</v>
      </c>
      <c r="B3409" s="56" t="s">
        <v>10835</v>
      </c>
      <c r="C3409" s="56" t="s">
        <v>10836</v>
      </c>
      <c r="D3409" s="56" t="s">
        <v>3659</v>
      </c>
      <c r="E3409" s="56" t="s">
        <v>1380</v>
      </c>
      <c r="F3409" s="56" t="s">
        <v>1381</v>
      </c>
      <c r="G3409" s="66">
        <v>12</v>
      </c>
      <c r="H3409" s="65">
        <v>1</v>
      </c>
      <c r="I3409" s="47">
        <f t="shared" si="318"/>
        <v>12</v>
      </c>
      <c r="J3409" s="65">
        <v>0</v>
      </c>
      <c r="K3409" s="48">
        <f t="shared" si="319"/>
        <v>0</v>
      </c>
      <c r="L3409" s="65">
        <v>0</v>
      </c>
      <c r="M3409" s="60">
        <f t="shared" si="320"/>
        <v>0</v>
      </c>
      <c r="N3409" s="49">
        <v>0</v>
      </c>
      <c r="O3409" s="62">
        <f t="shared" si="321"/>
        <v>0</v>
      </c>
      <c r="P3409" s="50">
        <f t="shared" si="322"/>
        <v>1</v>
      </c>
      <c r="Q3409" s="51">
        <f t="shared" si="323"/>
        <v>12</v>
      </c>
      <c r="R3409" s="68" t="s">
        <v>7303</v>
      </c>
    </row>
    <row r="3410" spans="1:18" ht="16.5" hidden="1" customHeight="1" x14ac:dyDescent="0.15">
      <c r="A3410" s="56" t="s">
        <v>4619</v>
      </c>
      <c r="B3410" s="98" t="s">
        <v>4620</v>
      </c>
      <c r="C3410" s="98" t="s">
        <v>4620</v>
      </c>
      <c r="D3410" s="56" t="s">
        <v>350</v>
      </c>
      <c r="E3410" s="56" t="s">
        <v>1380</v>
      </c>
      <c r="F3410" s="56" t="s">
        <v>1381</v>
      </c>
      <c r="G3410" s="66">
        <v>19.619999999999997</v>
      </c>
      <c r="H3410" s="65">
        <v>0</v>
      </c>
      <c r="I3410" s="47">
        <f t="shared" si="318"/>
        <v>0</v>
      </c>
      <c r="J3410" s="65">
        <v>0</v>
      </c>
      <c r="K3410" s="48">
        <f t="shared" si="319"/>
        <v>0</v>
      </c>
      <c r="L3410" s="65">
        <v>74</v>
      </c>
      <c r="M3410" s="60">
        <f t="shared" si="320"/>
        <v>1451.8799999999999</v>
      </c>
      <c r="N3410" s="49">
        <v>0</v>
      </c>
      <c r="O3410" s="62">
        <f t="shared" si="321"/>
        <v>0</v>
      </c>
      <c r="P3410" s="50">
        <f t="shared" si="322"/>
        <v>74</v>
      </c>
      <c r="Q3410" s="51">
        <f t="shared" si="323"/>
        <v>1451.8799999999999</v>
      </c>
      <c r="R3410" s="46" t="s">
        <v>7302</v>
      </c>
    </row>
    <row r="3411" spans="1:18" ht="16.5" hidden="1" customHeight="1" x14ac:dyDescent="0.15">
      <c r="A3411" s="56" t="s">
        <v>6498</v>
      </c>
      <c r="B3411" s="98" t="s">
        <v>6499</v>
      </c>
      <c r="C3411" s="98" t="s">
        <v>6499</v>
      </c>
      <c r="D3411" s="56" t="s">
        <v>329</v>
      </c>
      <c r="E3411" s="56" t="s">
        <v>1208</v>
      </c>
      <c r="F3411" s="56" t="s">
        <v>1209</v>
      </c>
      <c r="G3411" s="66">
        <v>14.104354944249271</v>
      </c>
      <c r="H3411" s="65">
        <v>0</v>
      </c>
      <c r="I3411" s="47">
        <f t="shared" si="318"/>
        <v>0</v>
      </c>
      <c r="J3411" s="65">
        <v>0</v>
      </c>
      <c r="K3411" s="48">
        <f t="shared" si="319"/>
        <v>0</v>
      </c>
      <c r="L3411" s="65">
        <v>102</v>
      </c>
      <c r="M3411" s="60">
        <f t="shared" si="320"/>
        <v>1438.6442043134257</v>
      </c>
      <c r="N3411" s="49">
        <v>0</v>
      </c>
      <c r="O3411" s="62">
        <f t="shared" si="321"/>
        <v>0</v>
      </c>
      <c r="P3411" s="50">
        <f t="shared" si="322"/>
        <v>102</v>
      </c>
      <c r="Q3411" s="51">
        <f t="shared" si="323"/>
        <v>1438.6442043134257</v>
      </c>
      <c r="R3411" s="46" t="s">
        <v>1</v>
      </c>
    </row>
    <row r="3412" spans="1:18" ht="16.5" hidden="1" customHeight="1" x14ac:dyDescent="0.15">
      <c r="A3412" s="56" t="s">
        <v>4019</v>
      </c>
      <c r="B3412" s="98" t="s">
        <v>4020</v>
      </c>
      <c r="C3412" s="98" t="s">
        <v>4021</v>
      </c>
      <c r="D3412" s="56" t="s">
        <v>329</v>
      </c>
      <c r="E3412" s="56" t="s">
        <v>330</v>
      </c>
      <c r="F3412" s="56" t="s">
        <v>331</v>
      </c>
      <c r="G3412" s="66">
        <v>0.17948562238962157</v>
      </c>
      <c r="H3412" s="65">
        <v>0</v>
      </c>
      <c r="I3412" s="47">
        <f t="shared" si="318"/>
        <v>0</v>
      </c>
      <c r="J3412" s="65">
        <v>0</v>
      </c>
      <c r="K3412" s="48">
        <f t="shared" si="319"/>
        <v>0</v>
      </c>
      <c r="L3412" s="65">
        <v>7800</v>
      </c>
      <c r="M3412" s="60">
        <f t="shared" si="320"/>
        <v>1399.9878546390482</v>
      </c>
      <c r="N3412" s="49">
        <v>0</v>
      </c>
      <c r="O3412" s="62">
        <f t="shared" si="321"/>
        <v>0</v>
      </c>
      <c r="P3412" s="50">
        <f t="shared" si="322"/>
        <v>7800</v>
      </c>
      <c r="Q3412" s="51">
        <f t="shared" si="323"/>
        <v>1399.9878546390482</v>
      </c>
      <c r="R3412" s="46" t="s">
        <v>7307</v>
      </c>
    </row>
    <row r="3413" spans="1:18" ht="16.5" hidden="1" customHeight="1" x14ac:dyDescent="0.15">
      <c r="A3413" s="56" t="s">
        <v>4372</v>
      </c>
      <c r="B3413" s="98" t="s">
        <v>4373</v>
      </c>
      <c r="C3413" s="98" t="s">
        <v>4374</v>
      </c>
      <c r="D3413" s="56" t="s">
        <v>329</v>
      </c>
      <c r="E3413" s="56" t="s">
        <v>330</v>
      </c>
      <c r="F3413" s="56" t="s">
        <v>331</v>
      </c>
      <c r="G3413" s="66">
        <v>0.97759244148186752</v>
      </c>
      <c r="H3413" s="65">
        <v>0</v>
      </c>
      <c r="I3413" s="47">
        <f t="shared" si="318"/>
        <v>0</v>
      </c>
      <c r="J3413" s="65">
        <v>0</v>
      </c>
      <c r="K3413" s="48">
        <f t="shared" si="319"/>
        <v>0</v>
      </c>
      <c r="L3413" s="65">
        <v>1432</v>
      </c>
      <c r="M3413" s="60">
        <f t="shared" si="320"/>
        <v>1399.9123762020342</v>
      </c>
      <c r="N3413" s="49">
        <v>0</v>
      </c>
      <c r="O3413" s="62">
        <f t="shared" si="321"/>
        <v>0</v>
      </c>
      <c r="P3413" s="50">
        <f t="shared" si="322"/>
        <v>1432</v>
      </c>
      <c r="Q3413" s="51">
        <f t="shared" si="323"/>
        <v>1399.9123762020342</v>
      </c>
      <c r="R3413" s="46" t="s">
        <v>7307</v>
      </c>
    </row>
    <row r="3414" spans="1:18" ht="16.5" hidden="1" customHeight="1" x14ac:dyDescent="0.15">
      <c r="A3414" s="56" t="s">
        <v>670</v>
      </c>
      <c r="B3414" s="98" t="s">
        <v>671</v>
      </c>
      <c r="C3414" s="98" t="s">
        <v>672</v>
      </c>
      <c r="D3414" s="56" t="s">
        <v>329</v>
      </c>
      <c r="E3414" s="56" t="s">
        <v>334</v>
      </c>
      <c r="F3414" s="56" t="s">
        <v>335</v>
      </c>
      <c r="G3414" s="66">
        <v>347.50381605003412</v>
      </c>
      <c r="H3414" s="65">
        <v>0</v>
      </c>
      <c r="I3414" s="47">
        <f t="shared" si="318"/>
        <v>0</v>
      </c>
      <c r="J3414" s="65">
        <v>0</v>
      </c>
      <c r="K3414" s="48">
        <f t="shared" si="319"/>
        <v>0</v>
      </c>
      <c r="L3414" s="65">
        <v>4</v>
      </c>
      <c r="M3414" s="60">
        <f t="shared" si="320"/>
        <v>1390.0152642001365</v>
      </c>
      <c r="N3414" s="49">
        <v>0</v>
      </c>
      <c r="O3414" s="62">
        <f t="shared" si="321"/>
        <v>0</v>
      </c>
      <c r="P3414" s="50">
        <f t="shared" si="322"/>
        <v>4</v>
      </c>
      <c r="Q3414" s="51">
        <f t="shared" si="323"/>
        <v>1390.0152642001365</v>
      </c>
      <c r="R3414" s="46" t="s">
        <v>7299</v>
      </c>
    </row>
    <row r="3415" spans="1:18" ht="16.5" hidden="1" customHeight="1" x14ac:dyDescent="0.15">
      <c r="A3415" s="56" t="s">
        <v>4696</v>
      </c>
      <c r="B3415" s="56" t="s">
        <v>4681</v>
      </c>
      <c r="C3415" s="56" t="s">
        <v>4697</v>
      </c>
      <c r="D3415" s="56" t="s">
        <v>406</v>
      </c>
      <c r="E3415" s="56" t="s">
        <v>330</v>
      </c>
      <c r="F3415" s="56" t="s">
        <v>331</v>
      </c>
      <c r="G3415" s="66">
        <v>0.76923107622950682</v>
      </c>
      <c r="H3415" s="65">
        <v>3786</v>
      </c>
      <c r="I3415" s="47">
        <f t="shared" si="318"/>
        <v>2912.308854604913</v>
      </c>
      <c r="J3415" s="65">
        <v>0</v>
      </c>
      <c r="K3415" s="48">
        <f t="shared" si="319"/>
        <v>0</v>
      </c>
      <c r="L3415" s="65">
        <v>0</v>
      </c>
      <c r="M3415" s="60">
        <f t="shared" si="320"/>
        <v>0</v>
      </c>
      <c r="N3415" s="49">
        <v>0</v>
      </c>
      <c r="O3415" s="62">
        <f t="shared" si="321"/>
        <v>0</v>
      </c>
      <c r="P3415" s="50">
        <f t="shared" si="322"/>
        <v>3786</v>
      </c>
      <c r="Q3415" s="51">
        <f t="shared" si="323"/>
        <v>2912.308854604913</v>
      </c>
      <c r="R3415" s="46" t="s">
        <v>7302</v>
      </c>
    </row>
    <row r="3416" spans="1:18" ht="16.5" hidden="1" customHeight="1" x14ac:dyDescent="0.15">
      <c r="A3416" s="56" t="s">
        <v>2464</v>
      </c>
      <c r="B3416" s="98" t="s">
        <v>2465</v>
      </c>
      <c r="C3416" s="98" t="s">
        <v>2466</v>
      </c>
      <c r="D3416" s="56" t="s">
        <v>350</v>
      </c>
      <c r="E3416" s="56" t="s">
        <v>330</v>
      </c>
      <c r="F3416" s="56" t="s">
        <v>331</v>
      </c>
      <c r="G3416" s="66">
        <v>0.21368571478598603</v>
      </c>
      <c r="H3416" s="65">
        <v>0</v>
      </c>
      <c r="I3416" s="47">
        <f t="shared" si="318"/>
        <v>0</v>
      </c>
      <c r="J3416" s="65">
        <v>0</v>
      </c>
      <c r="K3416" s="48">
        <f t="shared" si="319"/>
        <v>0</v>
      </c>
      <c r="L3416" s="65">
        <v>6482</v>
      </c>
      <c r="M3416" s="60">
        <f t="shared" si="320"/>
        <v>1385.1108032427614</v>
      </c>
      <c r="N3416" s="49">
        <v>0</v>
      </c>
      <c r="O3416" s="62">
        <f t="shared" si="321"/>
        <v>0</v>
      </c>
      <c r="P3416" s="50">
        <f t="shared" si="322"/>
        <v>6482</v>
      </c>
      <c r="Q3416" s="51">
        <f t="shared" si="323"/>
        <v>1385.1108032427614</v>
      </c>
      <c r="R3416" s="46" t="s">
        <v>7307</v>
      </c>
    </row>
    <row r="3417" spans="1:18" ht="16.5" hidden="1" customHeight="1" x14ac:dyDescent="0.15">
      <c r="A3417" s="56" t="s">
        <v>531</v>
      </c>
      <c r="B3417" s="98" t="s">
        <v>532</v>
      </c>
      <c r="C3417" s="98" t="s">
        <v>8232</v>
      </c>
      <c r="D3417" s="56" t="s">
        <v>329</v>
      </c>
      <c r="E3417" s="56" t="s">
        <v>334</v>
      </c>
      <c r="F3417" s="56" t="s">
        <v>335</v>
      </c>
      <c r="G3417" s="66">
        <v>86.085714285707326</v>
      </c>
      <c r="H3417" s="65">
        <v>0</v>
      </c>
      <c r="I3417" s="47">
        <f t="shared" si="318"/>
        <v>0</v>
      </c>
      <c r="J3417" s="65">
        <v>0</v>
      </c>
      <c r="K3417" s="48">
        <f t="shared" si="319"/>
        <v>0</v>
      </c>
      <c r="L3417" s="65">
        <v>16</v>
      </c>
      <c r="M3417" s="60">
        <f t="shared" si="320"/>
        <v>1377.3714285713172</v>
      </c>
      <c r="N3417" s="49">
        <v>0</v>
      </c>
      <c r="O3417" s="62">
        <f t="shared" si="321"/>
        <v>0</v>
      </c>
      <c r="P3417" s="50">
        <f t="shared" si="322"/>
        <v>16</v>
      </c>
      <c r="Q3417" s="51">
        <f t="shared" si="323"/>
        <v>1377.3714285713172</v>
      </c>
      <c r="R3417" s="46" t="s">
        <v>7299</v>
      </c>
    </row>
    <row r="3418" spans="1:18" ht="16.5" hidden="1" customHeight="1" x14ac:dyDescent="0.15">
      <c r="A3418" s="56" t="s">
        <v>2264</v>
      </c>
      <c r="B3418" s="98" t="s">
        <v>2265</v>
      </c>
      <c r="C3418" s="98" t="s">
        <v>2266</v>
      </c>
      <c r="D3418" s="56" t="s">
        <v>329</v>
      </c>
      <c r="E3418" s="56" t="s">
        <v>391</v>
      </c>
      <c r="F3418" s="56" t="s">
        <v>392</v>
      </c>
      <c r="G3418" s="66">
        <v>3.17</v>
      </c>
      <c r="H3418" s="65">
        <v>0</v>
      </c>
      <c r="I3418" s="47">
        <f t="shared" si="318"/>
        <v>0</v>
      </c>
      <c r="J3418" s="65">
        <v>0</v>
      </c>
      <c r="K3418" s="48">
        <f t="shared" si="319"/>
        <v>0</v>
      </c>
      <c r="L3418" s="65">
        <v>429</v>
      </c>
      <c r="M3418" s="60">
        <f t="shared" si="320"/>
        <v>1359.93</v>
      </c>
      <c r="N3418" s="49">
        <v>0</v>
      </c>
      <c r="O3418" s="62">
        <f t="shared" si="321"/>
        <v>0</v>
      </c>
      <c r="P3418" s="50">
        <f t="shared" si="322"/>
        <v>429</v>
      </c>
      <c r="Q3418" s="51">
        <f t="shared" si="323"/>
        <v>1359.93</v>
      </c>
      <c r="R3418" s="46" t="s">
        <v>7301</v>
      </c>
    </row>
    <row r="3419" spans="1:18" ht="16.5" hidden="1" customHeight="1" x14ac:dyDescent="0.15">
      <c r="A3419" s="56" t="s">
        <v>2127</v>
      </c>
      <c r="B3419" s="98" t="s">
        <v>7658</v>
      </c>
      <c r="C3419" s="98" t="s">
        <v>1656</v>
      </c>
      <c r="D3419" s="56" t="s">
        <v>406</v>
      </c>
      <c r="E3419" s="56" t="s">
        <v>391</v>
      </c>
      <c r="F3419" s="56" t="s">
        <v>392</v>
      </c>
      <c r="G3419" s="66">
        <v>20.529722222222226</v>
      </c>
      <c r="H3419" s="65">
        <v>0</v>
      </c>
      <c r="I3419" s="47">
        <f t="shared" si="318"/>
        <v>0</v>
      </c>
      <c r="J3419" s="65">
        <v>0</v>
      </c>
      <c r="K3419" s="48">
        <f t="shared" si="319"/>
        <v>0</v>
      </c>
      <c r="L3419" s="65">
        <v>66</v>
      </c>
      <c r="M3419" s="60">
        <f t="shared" si="320"/>
        <v>1354.9616666666668</v>
      </c>
      <c r="N3419" s="49">
        <v>0</v>
      </c>
      <c r="O3419" s="62">
        <f t="shared" si="321"/>
        <v>0</v>
      </c>
      <c r="P3419" s="50">
        <f t="shared" si="322"/>
        <v>66</v>
      </c>
      <c r="Q3419" s="51">
        <f t="shared" si="323"/>
        <v>1354.9616666666668</v>
      </c>
      <c r="R3419" s="46" t="s">
        <v>7301</v>
      </c>
    </row>
    <row r="3420" spans="1:18" ht="16.5" hidden="1" customHeight="1" x14ac:dyDescent="0.15">
      <c r="A3420" s="56" t="s">
        <v>6757</v>
      </c>
      <c r="B3420" s="98" t="s">
        <v>6758</v>
      </c>
      <c r="C3420" s="98" t="s">
        <v>6758</v>
      </c>
      <c r="D3420" s="56" t="s">
        <v>329</v>
      </c>
      <c r="E3420" s="56" t="s">
        <v>1380</v>
      </c>
      <c r="F3420" s="56" t="s">
        <v>1381</v>
      </c>
      <c r="G3420" s="66">
        <v>2.4839999999999995</v>
      </c>
      <c r="H3420" s="65">
        <v>0</v>
      </c>
      <c r="I3420" s="47">
        <f t="shared" si="318"/>
        <v>0</v>
      </c>
      <c r="J3420" s="65">
        <v>0</v>
      </c>
      <c r="K3420" s="48">
        <f t="shared" si="319"/>
        <v>0</v>
      </c>
      <c r="L3420" s="65">
        <v>545</v>
      </c>
      <c r="M3420" s="60">
        <f t="shared" si="320"/>
        <v>1353.7799999999997</v>
      </c>
      <c r="N3420" s="49">
        <v>0</v>
      </c>
      <c r="O3420" s="62">
        <f t="shared" si="321"/>
        <v>0</v>
      </c>
      <c r="P3420" s="50">
        <f t="shared" si="322"/>
        <v>545</v>
      </c>
      <c r="Q3420" s="51">
        <f t="shared" si="323"/>
        <v>1353.7799999999997</v>
      </c>
      <c r="R3420" s="46" t="s">
        <v>7303</v>
      </c>
    </row>
    <row r="3421" spans="1:18" ht="16.5" hidden="1" customHeight="1" x14ac:dyDescent="0.15">
      <c r="A3421" s="56" t="s">
        <v>3966</v>
      </c>
      <c r="B3421" s="98" t="s">
        <v>3967</v>
      </c>
      <c r="C3421" s="98" t="s">
        <v>3968</v>
      </c>
      <c r="D3421" s="56" t="s">
        <v>329</v>
      </c>
      <c r="E3421" s="56" t="s">
        <v>334</v>
      </c>
      <c r="F3421" s="56" t="s">
        <v>335</v>
      </c>
      <c r="G3421" s="66">
        <v>18.034186023759592</v>
      </c>
      <c r="H3421" s="65">
        <v>0</v>
      </c>
      <c r="I3421" s="47">
        <f t="shared" si="318"/>
        <v>0</v>
      </c>
      <c r="J3421" s="65">
        <v>0</v>
      </c>
      <c r="K3421" s="48">
        <f t="shared" si="319"/>
        <v>0</v>
      </c>
      <c r="L3421" s="65">
        <v>75</v>
      </c>
      <c r="M3421" s="60">
        <f t="shared" si="320"/>
        <v>1352.5639517819693</v>
      </c>
      <c r="N3421" s="49">
        <v>0</v>
      </c>
      <c r="O3421" s="62">
        <f t="shared" si="321"/>
        <v>0</v>
      </c>
      <c r="P3421" s="50">
        <f t="shared" si="322"/>
        <v>75</v>
      </c>
      <c r="Q3421" s="51">
        <f t="shared" si="323"/>
        <v>1352.5639517819693</v>
      </c>
      <c r="R3421" s="46" t="s">
        <v>7307</v>
      </c>
    </row>
    <row r="3422" spans="1:18" ht="16.5" hidden="1" customHeight="1" x14ac:dyDescent="0.15">
      <c r="A3422" s="56" t="s">
        <v>678</v>
      </c>
      <c r="B3422" s="98" t="s">
        <v>679</v>
      </c>
      <c r="C3422" s="98" t="s">
        <v>8237</v>
      </c>
      <c r="D3422" s="56" t="s">
        <v>329</v>
      </c>
      <c r="E3422" s="56" t="s">
        <v>330</v>
      </c>
      <c r="F3422" s="56" t="s">
        <v>331</v>
      </c>
      <c r="G3422" s="66">
        <v>0.45365943238731216</v>
      </c>
      <c r="H3422" s="65">
        <v>0</v>
      </c>
      <c r="I3422" s="47">
        <f t="shared" si="318"/>
        <v>0</v>
      </c>
      <c r="J3422" s="65">
        <v>0</v>
      </c>
      <c r="K3422" s="48">
        <f t="shared" si="319"/>
        <v>0</v>
      </c>
      <c r="L3422" s="65">
        <v>2980</v>
      </c>
      <c r="M3422" s="60">
        <f t="shared" si="320"/>
        <v>1351.9051085141903</v>
      </c>
      <c r="N3422" s="49">
        <v>0</v>
      </c>
      <c r="O3422" s="62">
        <f t="shared" si="321"/>
        <v>0</v>
      </c>
      <c r="P3422" s="50">
        <f t="shared" si="322"/>
        <v>2980</v>
      </c>
      <c r="Q3422" s="51">
        <f t="shared" si="323"/>
        <v>1351.9051085141903</v>
      </c>
      <c r="R3422" s="46" t="s">
        <v>7300</v>
      </c>
    </row>
    <row r="3423" spans="1:18" ht="16.5" hidden="1" customHeight="1" x14ac:dyDescent="0.15">
      <c r="A3423" s="56" t="s">
        <v>10837</v>
      </c>
      <c r="B3423" s="56" t="s">
        <v>10838</v>
      </c>
      <c r="C3423" s="56" t="s">
        <v>10838</v>
      </c>
      <c r="D3423" s="56" t="s">
        <v>350</v>
      </c>
      <c r="E3423" s="56" t="s">
        <v>1380</v>
      </c>
      <c r="F3423" s="56" t="s">
        <v>1381</v>
      </c>
      <c r="G3423" s="66">
        <v>0.21</v>
      </c>
      <c r="H3423" s="65">
        <v>60</v>
      </c>
      <c r="I3423" s="47">
        <f t="shared" si="318"/>
        <v>12.6</v>
      </c>
      <c r="J3423" s="65">
        <v>0</v>
      </c>
      <c r="K3423" s="48">
        <f t="shared" si="319"/>
        <v>0</v>
      </c>
      <c r="L3423" s="65">
        <v>0</v>
      </c>
      <c r="M3423" s="60">
        <f t="shared" si="320"/>
        <v>0</v>
      </c>
      <c r="N3423" s="49">
        <v>0</v>
      </c>
      <c r="O3423" s="62">
        <f t="shared" si="321"/>
        <v>0</v>
      </c>
      <c r="P3423" s="50">
        <f t="shared" si="322"/>
        <v>60</v>
      </c>
      <c r="Q3423" s="51">
        <f t="shared" si="323"/>
        <v>12.6</v>
      </c>
      <c r="R3423" s="46" t="s">
        <v>7307</v>
      </c>
    </row>
    <row r="3424" spans="1:18" ht="16.5" hidden="1" customHeight="1" x14ac:dyDescent="0.15">
      <c r="A3424" s="56" t="s">
        <v>479</v>
      </c>
      <c r="B3424" s="98" t="s">
        <v>480</v>
      </c>
      <c r="C3424" s="98" t="s">
        <v>481</v>
      </c>
      <c r="D3424" s="56" t="s">
        <v>329</v>
      </c>
      <c r="E3424" s="56" t="s">
        <v>482</v>
      </c>
      <c r="F3424" s="56" t="s">
        <v>483</v>
      </c>
      <c r="G3424" s="66">
        <v>135.00210000000013</v>
      </c>
      <c r="H3424" s="65">
        <v>0</v>
      </c>
      <c r="I3424" s="47">
        <f t="shared" si="318"/>
        <v>0</v>
      </c>
      <c r="J3424" s="65">
        <v>0</v>
      </c>
      <c r="K3424" s="48">
        <f t="shared" si="319"/>
        <v>0</v>
      </c>
      <c r="L3424" s="65">
        <v>10</v>
      </c>
      <c r="M3424" s="60">
        <f t="shared" si="320"/>
        <v>1350.0210000000013</v>
      </c>
      <c r="N3424" s="49">
        <v>0</v>
      </c>
      <c r="O3424" s="62">
        <f t="shared" si="321"/>
        <v>0</v>
      </c>
      <c r="P3424" s="50">
        <f t="shared" si="322"/>
        <v>10</v>
      </c>
      <c r="Q3424" s="51">
        <f t="shared" si="323"/>
        <v>1350.0210000000013</v>
      </c>
      <c r="R3424" s="46" t="s">
        <v>7299</v>
      </c>
    </row>
    <row r="3425" spans="1:18" ht="16.5" hidden="1" customHeight="1" x14ac:dyDescent="0.15">
      <c r="A3425" s="56" t="s">
        <v>2129</v>
      </c>
      <c r="B3425" s="98" t="s">
        <v>7660</v>
      </c>
      <c r="C3425" s="98" t="s">
        <v>1656</v>
      </c>
      <c r="D3425" s="56" t="s">
        <v>329</v>
      </c>
      <c r="E3425" s="56" t="s">
        <v>391</v>
      </c>
      <c r="F3425" s="56" t="s">
        <v>392</v>
      </c>
      <c r="G3425" s="66">
        <v>20.440694444444443</v>
      </c>
      <c r="H3425" s="65">
        <v>0</v>
      </c>
      <c r="I3425" s="47">
        <f t="shared" si="318"/>
        <v>0</v>
      </c>
      <c r="J3425" s="65">
        <v>0</v>
      </c>
      <c r="K3425" s="48">
        <f t="shared" si="319"/>
        <v>0</v>
      </c>
      <c r="L3425" s="65">
        <v>66</v>
      </c>
      <c r="M3425" s="60">
        <f t="shared" si="320"/>
        <v>1349.0858333333333</v>
      </c>
      <c r="N3425" s="49">
        <v>0</v>
      </c>
      <c r="O3425" s="62">
        <f t="shared" si="321"/>
        <v>0</v>
      </c>
      <c r="P3425" s="50">
        <f t="shared" si="322"/>
        <v>66</v>
      </c>
      <c r="Q3425" s="51">
        <f t="shared" si="323"/>
        <v>1349.0858333333333</v>
      </c>
      <c r="R3425" s="46" t="s">
        <v>7301</v>
      </c>
    </row>
    <row r="3426" spans="1:18" ht="16.5" hidden="1" customHeight="1" x14ac:dyDescent="0.15">
      <c r="A3426" s="56" t="s">
        <v>9465</v>
      </c>
      <c r="B3426" s="56" t="s">
        <v>9466</v>
      </c>
      <c r="C3426" s="56" t="s">
        <v>9466</v>
      </c>
      <c r="D3426" s="56" t="s">
        <v>350</v>
      </c>
      <c r="E3426" s="56" t="s">
        <v>330</v>
      </c>
      <c r="F3426" s="56" t="s">
        <v>331</v>
      </c>
      <c r="G3426" s="66">
        <v>0.15897333333333336</v>
      </c>
      <c r="H3426" s="65">
        <v>1948</v>
      </c>
      <c r="I3426" s="47">
        <f t="shared" si="318"/>
        <v>309.68005333333338</v>
      </c>
      <c r="J3426" s="65">
        <v>0</v>
      </c>
      <c r="K3426" s="48">
        <f t="shared" si="319"/>
        <v>0</v>
      </c>
      <c r="L3426" s="65">
        <v>0</v>
      </c>
      <c r="M3426" s="60">
        <f t="shared" si="320"/>
        <v>0</v>
      </c>
      <c r="N3426" s="49">
        <v>0</v>
      </c>
      <c r="O3426" s="62">
        <f t="shared" si="321"/>
        <v>0</v>
      </c>
      <c r="P3426" s="50">
        <f t="shared" si="322"/>
        <v>1948</v>
      </c>
      <c r="Q3426" s="51">
        <f t="shared" si="323"/>
        <v>309.68005333333338</v>
      </c>
      <c r="R3426" s="46" t="s">
        <v>7307</v>
      </c>
    </row>
    <row r="3427" spans="1:18" ht="16.5" hidden="1" customHeight="1" x14ac:dyDescent="0.15">
      <c r="A3427" s="56" t="s">
        <v>271</v>
      </c>
      <c r="B3427" s="98" t="s">
        <v>301</v>
      </c>
      <c r="C3427" s="98" t="s">
        <v>7178</v>
      </c>
      <c r="D3427" s="56" t="s">
        <v>406</v>
      </c>
      <c r="E3427" s="56" t="s">
        <v>1247</v>
      </c>
      <c r="F3427" s="56" t="s">
        <v>1248</v>
      </c>
      <c r="G3427" s="66">
        <v>1343.8934086235779</v>
      </c>
      <c r="H3427" s="65">
        <v>0</v>
      </c>
      <c r="I3427" s="47">
        <f t="shared" si="318"/>
        <v>0</v>
      </c>
      <c r="J3427" s="65">
        <v>0</v>
      </c>
      <c r="K3427" s="48">
        <f t="shared" si="319"/>
        <v>0</v>
      </c>
      <c r="L3427" s="65">
        <v>1</v>
      </c>
      <c r="M3427" s="60">
        <f t="shared" si="320"/>
        <v>1343.8934086235779</v>
      </c>
      <c r="N3427" s="49">
        <v>0</v>
      </c>
      <c r="O3427" s="62">
        <f t="shared" si="321"/>
        <v>0</v>
      </c>
      <c r="P3427" s="50">
        <f t="shared" si="322"/>
        <v>1</v>
      </c>
      <c r="Q3427" s="51">
        <f t="shared" si="323"/>
        <v>1343.8934086235779</v>
      </c>
      <c r="R3427" s="46" t="s">
        <v>7303</v>
      </c>
    </row>
    <row r="3428" spans="1:18" ht="16.5" hidden="1" customHeight="1" x14ac:dyDescent="0.15">
      <c r="A3428" s="56" t="s">
        <v>3679</v>
      </c>
      <c r="B3428" s="98" t="s">
        <v>7519</v>
      </c>
      <c r="C3428" s="98" t="s">
        <v>3680</v>
      </c>
      <c r="D3428" s="56" t="s">
        <v>329</v>
      </c>
      <c r="E3428" s="56" t="s">
        <v>330</v>
      </c>
      <c r="F3428" s="56" t="s">
        <v>331</v>
      </c>
      <c r="G3428" s="66">
        <v>1.3521938268238332</v>
      </c>
      <c r="H3428" s="65">
        <v>0</v>
      </c>
      <c r="I3428" s="47">
        <f t="shared" si="318"/>
        <v>0</v>
      </c>
      <c r="J3428" s="65">
        <v>0</v>
      </c>
      <c r="K3428" s="48">
        <f t="shared" si="319"/>
        <v>0</v>
      </c>
      <c r="L3428" s="65">
        <v>957</v>
      </c>
      <c r="M3428" s="60">
        <f t="shared" si="320"/>
        <v>1294.0494922704083</v>
      </c>
      <c r="N3428" s="49">
        <v>0</v>
      </c>
      <c r="O3428" s="62">
        <f t="shared" si="321"/>
        <v>0</v>
      </c>
      <c r="P3428" s="50">
        <f t="shared" si="322"/>
        <v>957</v>
      </c>
      <c r="Q3428" s="51">
        <f t="shared" si="323"/>
        <v>1294.0494922704083</v>
      </c>
      <c r="R3428" s="46" t="s">
        <v>7307</v>
      </c>
    </row>
    <row r="3429" spans="1:18" ht="16.5" hidden="1" customHeight="1" x14ac:dyDescent="0.15">
      <c r="A3429" s="56" t="s">
        <v>9634</v>
      </c>
      <c r="B3429" s="56" t="s">
        <v>9635</v>
      </c>
      <c r="C3429" s="56" t="s">
        <v>9636</v>
      </c>
      <c r="D3429" s="56" t="s">
        <v>329</v>
      </c>
      <c r="E3429" s="56" t="s">
        <v>391</v>
      </c>
      <c r="F3429" s="56" t="s">
        <v>392</v>
      </c>
      <c r="G3429" s="66">
        <v>0.11724948254749176</v>
      </c>
      <c r="H3429" s="65">
        <v>25</v>
      </c>
      <c r="I3429" s="47">
        <f t="shared" si="318"/>
        <v>2.931237063687294</v>
      </c>
      <c r="J3429" s="65">
        <v>0</v>
      </c>
      <c r="K3429" s="48">
        <f t="shared" si="319"/>
        <v>0</v>
      </c>
      <c r="L3429" s="65">
        <v>0</v>
      </c>
      <c r="M3429" s="60">
        <f t="shared" si="320"/>
        <v>0</v>
      </c>
      <c r="N3429" s="49">
        <v>0</v>
      </c>
      <c r="O3429" s="62">
        <f t="shared" si="321"/>
        <v>0</v>
      </c>
      <c r="P3429" s="50">
        <f t="shared" si="322"/>
        <v>25</v>
      </c>
      <c r="Q3429" s="51">
        <f t="shared" si="323"/>
        <v>2.931237063687294</v>
      </c>
      <c r="R3429" s="46" t="s">
        <v>7307</v>
      </c>
    </row>
    <row r="3430" spans="1:18" ht="16.5" hidden="1" customHeight="1" x14ac:dyDescent="0.15">
      <c r="A3430" s="56" t="s">
        <v>262</v>
      </c>
      <c r="B3430" s="98" t="s">
        <v>6026</v>
      </c>
      <c r="C3430" s="98" t="s">
        <v>6027</v>
      </c>
      <c r="D3430" s="56" t="s">
        <v>329</v>
      </c>
      <c r="E3430" s="56" t="s">
        <v>5171</v>
      </c>
      <c r="F3430" s="56" t="s">
        <v>5172</v>
      </c>
      <c r="G3430" s="66">
        <v>99.063201023348043</v>
      </c>
      <c r="H3430" s="65">
        <v>0</v>
      </c>
      <c r="I3430" s="47">
        <f t="shared" si="318"/>
        <v>0</v>
      </c>
      <c r="J3430" s="65">
        <v>0</v>
      </c>
      <c r="K3430" s="48">
        <f t="shared" si="319"/>
        <v>0</v>
      </c>
      <c r="L3430" s="65">
        <v>13</v>
      </c>
      <c r="M3430" s="60">
        <f t="shared" si="320"/>
        <v>1287.8216133035246</v>
      </c>
      <c r="N3430" s="49">
        <v>0</v>
      </c>
      <c r="O3430" s="62">
        <f t="shared" si="321"/>
        <v>0</v>
      </c>
      <c r="P3430" s="50">
        <f t="shared" si="322"/>
        <v>13</v>
      </c>
      <c r="Q3430" s="51">
        <f t="shared" si="323"/>
        <v>1287.8216133035246</v>
      </c>
      <c r="R3430" s="46" t="s">
        <v>1</v>
      </c>
    </row>
    <row r="3431" spans="1:18" ht="16.5" hidden="1" customHeight="1" x14ac:dyDescent="0.15">
      <c r="A3431" s="56" t="s">
        <v>7096</v>
      </c>
      <c r="B3431" s="98" t="s">
        <v>7097</v>
      </c>
      <c r="C3431" s="98" t="s">
        <v>7098</v>
      </c>
      <c r="D3431" s="56" t="s">
        <v>350</v>
      </c>
      <c r="E3431" s="56" t="s">
        <v>1380</v>
      </c>
      <c r="F3431" s="56" t="s">
        <v>1381</v>
      </c>
      <c r="G3431" s="66">
        <v>0.87179499999999999</v>
      </c>
      <c r="H3431" s="65">
        <v>0</v>
      </c>
      <c r="I3431" s="47">
        <f t="shared" si="318"/>
        <v>0</v>
      </c>
      <c r="J3431" s="65">
        <v>0</v>
      </c>
      <c r="K3431" s="48">
        <f t="shared" si="319"/>
        <v>0</v>
      </c>
      <c r="L3431" s="65">
        <v>1448</v>
      </c>
      <c r="M3431" s="60">
        <f t="shared" si="320"/>
        <v>1262.35916</v>
      </c>
      <c r="N3431" s="49">
        <v>0</v>
      </c>
      <c r="O3431" s="62">
        <f t="shared" si="321"/>
        <v>0</v>
      </c>
      <c r="P3431" s="50">
        <f t="shared" si="322"/>
        <v>1448</v>
      </c>
      <c r="Q3431" s="51">
        <f t="shared" si="323"/>
        <v>1262.35916</v>
      </c>
      <c r="R3431" s="46" t="s">
        <v>7303</v>
      </c>
    </row>
    <row r="3432" spans="1:18" ht="16.5" hidden="1" customHeight="1" x14ac:dyDescent="0.15">
      <c r="A3432" s="56" t="s">
        <v>3641</v>
      </c>
      <c r="B3432" s="56" t="s">
        <v>3642</v>
      </c>
      <c r="C3432" s="56" t="s">
        <v>8021</v>
      </c>
      <c r="D3432" s="56" t="s">
        <v>329</v>
      </c>
      <c r="E3432" s="56" t="s">
        <v>330</v>
      </c>
      <c r="F3432" s="56" t="s">
        <v>331</v>
      </c>
      <c r="G3432" s="66">
        <v>0.92306818302537141</v>
      </c>
      <c r="H3432" s="65">
        <v>6486</v>
      </c>
      <c r="I3432" s="47">
        <f t="shared" si="318"/>
        <v>5987.0202351025591</v>
      </c>
      <c r="J3432" s="65">
        <v>0</v>
      </c>
      <c r="K3432" s="48">
        <f t="shared" si="319"/>
        <v>0</v>
      </c>
      <c r="L3432" s="65">
        <v>0</v>
      </c>
      <c r="M3432" s="60">
        <f t="shared" si="320"/>
        <v>0</v>
      </c>
      <c r="N3432" s="49">
        <v>0</v>
      </c>
      <c r="O3432" s="62">
        <f t="shared" si="321"/>
        <v>0</v>
      </c>
      <c r="P3432" s="50">
        <f t="shared" si="322"/>
        <v>6486</v>
      </c>
      <c r="Q3432" s="51">
        <f t="shared" si="323"/>
        <v>5987.0202351025591</v>
      </c>
      <c r="R3432" s="46" t="s">
        <v>7307</v>
      </c>
    </row>
    <row r="3433" spans="1:18" ht="16.5" hidden="1" customHeight="1" x14ac:dyDescent="0.15">
      <c r="A3433" s="56" t="s">
        <v>5132</v>
      </c>
      <c r="B3433" s="98" t="s">
        <v>5133</v>
      </c>
      <c r="C3433" s="98" t="s">
        <v>8432</v>
      </c>
      <c r="D3433" s="56" t="s">
        <v>329</v>
      </c>
      <c r="E3433" s="56" t="s">
        <v>1247</v>
      </c>
      <c r="F3433" s="56" t="s">
        <v>1248</v>
      </c>
      <c r="G3433" s="66">
        <v>630.24860262644279</v>
      </c>
      <c r="H3433" s="65">
        <v>0</v>
      </c>
      <c r="I3433" s="47">
        <f t="shared" si="318"/>
        <v>0</v>
      </c>
      <c r="J3433" s="65">
        <v>0</v>
      </c>
      <c r="K3433" s="48">
        <f t="shared" si="319"/>
        <v>0</v>
      </c>
      <c r="L3433" s="65">
        <v>2</v>
      </c>
      <c r="M3433" s="60">
        <f t="shared" si="320"/>
        <v>1260.4972052528856</v>
      </c>
      <c r="N3433" s="49">
        <v>0</v>
      </c>
      <c r="O3433" s="62">
        <f t="shared" si="321"/>
        <v>0</v>
      </c>
      <c r="P3433" s="50">
        <f t="shared" si="322"/>
        <v>2</v>
      </c>
      <c r="Q3433" s="51">
        <f t="shared" si="323"/>
        <v>1260.4972052528856</v>
      </c>
      <c r="R3433" s="46" t="s">
        <v>7303</v>
      </c>
    </row>
    <row r="3434" spans="1:18" ht="16.5" hidden="1" customHeight="1" x14ac:dyDescent="0.15">
      <c r="A3434" s="56" t="s">
        <v>125</v>
      </c>
      <c r="B3434" s="98" t="s">
        <v>242</v>
      </c>
      <c r="C3434" s="98" t="s">
        <v>5927</v>
      </c>
      <c r="D3434" s="56" t="s">
        <v>329</v>
      </c>
      <c r="E3434" s="56" t="s">
        <v>5171</v>
      </c>
      <c r="F3434" s="56" t="s">
        <v>5172</v>
      </c>
      <c r="G3434" s="66">
        <v>88.111208008899567</v>
      </c>
      <c r="H3434" s="65">
        <v>0</v>
      </c>
      <c r="I3434" s="47">
        <f t="shared" si="318"/>
        <v>0</v>
      </c>
      <c r="J3434" s="65">
        <v>0</v>
      </c>
      <c r="K3434" s="48">
        <f t="shared" si="319"/>
        <v>0</v>
      </c>
      <c r="L3434" s="65">
        <v>14</v>
      </c>
      <c r="M3434" s="60">
        <f t="shared" si="320"/>
        <v>1233.556912124594</v>
      </c>
      <c r="N3434" s="49">
        <v>0</v>
      </c>
      <c r="O3434" s="62">
        <f t="shared" si="321"/>
        <v>0</v>
      </c>
      <c r="P3434" s="50">
        <f t="shared" si="322"/>
        <v>14</v>
      </c>
      <c r="Q3434" s="51">
        <f t="shared" si="323"/>
        <v>1233.556912124594</v>
      </c>
      <c r="R3434" s="46" t="s">
        <v>1</v>
      </c>
    </row>
    <row r="3435" spans="1:18" ht="16.5" hidden="1" customHeight="1" x14ac:dyDescent="0.15">
      <c r="A3435" s="56" t="s">
        <v>3695</v>
      </c>
      <c r="B3435" s="98" t="s">
        <v>3696</v>
      </c>
      <c r="C3435" s="98" t="s">
        <v>3696</v>
      </c>
      <c r="D3435" s="56" t="s">
        <v>350</v>
      </c>
      <c r="E3435" s="56" t="s">
        <v>351</v>
      </c>
      <c r="F3435" s="56" t="s">
        <v>352</v>
      </c>
      <c r="G3435" s="66">
        <v>0.53</v>
      </c>
      <c r="H3435" s="65">
        <v>0</v>
      </c>
      <c r="I3435" s="47">
        <f t="shared" si="318"/>
        <v>0</v>
      </c>
      <c r="J3435" s="65">
        <v>0</v>
      </c>
      <c r="K3435" s="48">
        <f t="shared" si="319"/>
        <v>0</v>
      </c>
      <c r="L3435" s="65">
        <v>2288</v>
      </c>
      <c r="M3435" s="60">
        <f t="shared" si="320"/>
        <v>1212.6400000000001</v>
      </c>
      <c r="N3435" s="49">
        <v>0</v>
      </c>
      <c r="O3435" s="62">
        <f t="shared" si="321"/>
        <v>0</v>
      </c>
      <c r="P3435" s="50">
        <f t="shared" si="322"/>
        <v>2288</v>
      </c>
      <c r="Q3435" s="51">
        <f t="shared" si="323"/>
        <v>1212.6400000000001</v>
      </c>
      <c r="R3435" s="46" t="s">
        <v>7307</v>
      </c>
    </row>
    <row r="3436" spans="1:18" ht="16.5" hidden="1" customHeight="1" x14ac:dyDescent="0.15">
      <c r="A3436" s="56" t="s">
        <v>3650</v>
      </c>
      <c r="B3436" s="56" t="s">
        <v>8863</v>
      </c>
      <c r="C3436" s="56" t="s">
        <v>8335</v>
      </c>
      <c r="D3436" s="56" t="s">
        <v>329</v>
      </c>
      <c r="E3436" s="56" t="s">
        <v>330</v>
      </c>
      <c r="F3436" s="56" t="s">
        <v>331</v>
      </c>
      <c r="G3436" s="66">
        <v>0.23504251099299622</v>
      </c>
      <c r="H3436" s="65">
        <v>4208</v>
      </c>
      <c r="I3436" s="47">
        <f t="shared" si="318"/>
        <v>989.0588862585281</v>
      </c>
      <c r="J3436" s="65">
        <v>0</v>
      </c>
      <c r="K3436" s="48">
        <f t="shared" si="319"/>
        <v>0</v>
      </c>
      <c r="L3436" s="65">
        <v>0</v>
      </c>
      <c r="M3436" s="60">
        <f t="shared" si="320"/>
        <v>0</v>
      </c>
      <c r="N3436" s="49">
        <v>0</v>
      </c>
      <c r="O3436" s="62">
        <f t="shared" si="321"/>
        <v>0</v>
      </c>
      <c r="P3436" s="50">
        <f t="shared" si="322"/>
        <v>4208</v>
      </c>
      <c r="Q3436" s="51">
        <f t="shared" si="323"/>
        <v>989.0588862585281</v>
      </c>
      <c r="R3436" s="46" t="s">
        <v>7307</v>
      </c>
    </row>
    <row r="3437" spans="1:18" ht="16.5" hidden="1" customHeight="1" x14ac:dyDescent="0.15">
      <c r="A3437" s="56" t="s">
        <v>5537</v>
      </c>
      <c r="B3437" s="98" t="s">
        <v>5538</v>
      </c>
      <c r="C3437" s="98" t="s">
        <v>8461</v>
      </c>
      <c r="D3437" s="56" t="s">
        <v>329</v>
      </c>
      <c r="E3437" s="56" t="s">
        <v>5298</v>
      </c>
      <c r="F3437" s="56" t="s">
        <v>5299</v>
      </c>
      <c r="G3437" s="66">
        <v>63.100220706123736</v>
      </c>
      <c r="H3437" s="65">
        <v>0</v>
      </c>
      <c r="I3437" s="47">
        <f t="shared" si="318"/>
        <v>0</v>
      </c>
      <c r="J3437" s="65">
        <v>0</v>
      </c>
      <c r="K3437" s="48">
        <f t="shared" si="319"/>
        <v>0</v>
      </c>
      <c r="L3437" s="65">
        <v>19</v>
      </c>
      <c r="M3437" s="60">
        <f t="shared" si="320"/>
        <v>1198.9041934163511</v>
      </c>
      <c r="N3437" s="49">
        <v>0</v>
      </c>
      <c r="O3437" s="62">
        <f t="shared" si="321"/>
        <v>0</v>
      </c>
      <c r="P3437" s="50">
        <f t="shared" si="322"/>
        <v>19</v>
      </c>
      <c r="Q3437" s="51">
        <f t="shared" si="323"/>
        <v>1198.9041934163511</v>
      </c>
      <c r="R3437" s="46" t="s">
        <v>1</v>
      </c>
    </row>
    <row r="3438" spans="1:18" ht="16.5" hidden="1" customHeight="1" x14ac:dyDescent="0.15">
      <c r="A3438" s="56" t="s">
        <v>3651</v>
      </c>
      <c r="B3438" s="56" t="s">
        <v>3652</v>
      </c>
      <c r="C3438" s="56" t="s">
        <v>3652</v>
      </c>
      <c r="D3438" s="56" t="s">
        <v>329</v>
      </c>
      <c r="E3438" s="56" t="s">
        <v>449</v>
      </c>
      <c r="F3438" s="56" t="s">
        <v>450</v>
      </c>
      <c r="G3438" s="66">
        <v>0.29549003606470314</v>
      </c>
      <c r="H3438" s="65">
        <v>5958</v>
      </c>
      <c r="I3438" s="47">
        <f t="shared" si="318"/>
        <v>1760.5296348735014</v>
      </c>
      <c r="J3438" s="65">
        <v>0</v>
      </c>
      <c r="K3438" s="48">
        <f t="shared" si="319"/>
        <v>0</v>
      </c>
      <c r="L3438" s="65">
        <v>0</v>
      </c>
      <c r="M3438" s="60">
        <f t="shared" si="320"/>
        <v>0</v>
      </c>
      <c r="N3438" s="49">
        <v>0</v>
      </c>
      <c r="O3438" s="62">
        <f t="shared" si="321"/>
        <v>0</v>
      </c>
      <c r="P3438" s="50">
        <f t="shared" si="322"/>
        <v>5958</v>
      </c>
      <c r="Q3438" s="51">
        <f t="shared" si="323"/>
        <v>1760.5296348735014</v>
      </c>
      <c r="R3438" s="46" t="s">
        <v>7307</v>
      </c>
    </row>
    <row r="3439" spans="1:18" ht="16.5" hidden="1" customHeight="1" x14ac:dyDescent="0.15">
      <c r="A3439" s="56" t="s">
        <v>536</v>
      </c>
      <c r="B3439" s="98" t="s">
        <v>537</v>
      </c>
      <c r="C3439" s="98" t="s">
        <v>8233</v>
      </c>
      <c r="D3439" s="56" t="s">
        <v>406</v>
      </c>
      <c r="E3439" s="56" t="s">
        <v>330</v>
      </c>
      <c r="F3439" s="56" t="s">
        <v>331</v>
      </c>
      <c r="G3439" s="66">
        <v>89.743619047619035</v>
      </c>
      <c r="H3439" s="65">
        <v>0</v>
      </c>
      <c r="I3439" s="47">
        <f t="shared" si="318"/>
        <v>0</v>
      </c>
      <c r="J3439" s="65">
        <v>0</v>
      </c>
      <c r="K3439" s="48">
        <f t="shared" si="319"/>
        <v>0</v>
      </c>
      <c r="L3439" s="65">
        <v>13</v>
      </c>
      <c r="M3439" s="60">
        <f t="shared" si="320"/>
        <v>1166.6670476190475</v>
      </c>
      <c r="N3439" s="49">
        <v>0</v>
      </c>
      <c r="O3439" s="62">
        <f t="shared" si="321"/>
        <v>0</v>
      </c>
      <c r="P3439" s="50">
        <f t="shared" si="322"/>
        <v>13</v>
      </c>
      <c r="Q3439" s="51">
        <f t="shared" si="323"/>
        <v>1166.6670476190475</v>
      </c>
      <c r="R3439" s="46" t="s">
        <v>7299</v>
      </c>
    </row>
    <row r="3440" spans="1:18" ht="16.5" hidden="1" customHeight="1" x14ac:dyDescent="0.15">
      <c r="A3440" s="56" t="s">
        <v>2239</v>
      </c>
      <c r="B3440" s="98" t="s">
        <v>2240</v>
      </c>
      <c r="C3440" s="98" t="s">
        <v>1722</v>
      </c>
      <c r="D3440" s="56" t="s">
        <v>329</v>
      </c>
      <c r="E3440" s="56" t="s">
        <v>330</v>
      </c>
      <c r="F3440" s="56" t="s">
        <v>331</v>
      </c>
      <c r="G3440" s="66">
        <v>5.1500888888888881</v>
      </c>
      <c r="H3440" s="65">
        <v>0</v>
      </c>
      <c r="I3440" s="47">
        <f t="shared" si="318"/>
        <v>0</v>
      </c>
      <c r="J3440" s="65">
        <v>0</v>
      </c>
      <c r="K3440" s="48">
        <f t="shared" si="319"/>
        <v>0</v>
      </c>
      <c r="L3440" s="65">
        <v>224</v>
      </c>
      <c r="M3440" s="60">
        <f t="shared" si="320"/>
        <v>1153.6199111111109</v>
      </c>
      <c r="N3440" s="49">
        <v>0</v>
      </c>
      <c r="O3440" s="62">
        <f t="shared" si="321"/>
        <v>0</v>
      </c>
      <c r="P3440" s="50">
        <f t="shared" si="322"/>
        <v>224</v>
      </c>
      <c r="Q3440" s="51">
        <f t="shared" si="323"/>
        <v>1153.6199111111109</v>
      </c>
      <c r="R3440" s="46" t="s">
        <v>7301</v>
      </c>
    </row>
    <row r="3441" spans="1:18" ht="16.5" hidden="1" customHeight="1" x14ac:dyDescent="0.15">
      <c r="A3441" s="56" t="s">
        <v>1967</v>
      </c>
      <c r="B3441" s="98" t="s">
        <v>7641</v>
      </c>
      <c r="C3441" s="98" t="s">
        <v>1774</v>
      </c>
      <c r="D3441" s="56" t="s">
        <v>329</v>
      </c>
      <c r="E3441" s="56" t="s">
        <v>330</v>
      </c>
      <c r="F3441" s="56" t="s">
        <v>331</v>
      </c>
      <c r="G3441" s="66">
        <v>1.9852166666666664</v>
      </c>
      <c r="H3441" s="65">
        <v>0</v>
      </c>
      <c r="I3441" s="47">
        <f t="shared" si="318"/>
        <v>0</v>
      </c>
      <c r="J3441" s="65">
        <v>0</v>
      </c>
      <c r="K3441" s="48">
        <f t="shared" si="319"/>
        <v>0</v>
      </c>
      <c r="L3441" s="65">
        <v>581</v>
      </c>
      <c r="M3441" s="60">
        <f t="shared" si="320"/>
        <v>1153.4108833333332</v>
      </c>
      <c r="N3441" s="49">
        <v>0</v>
      </c>
      <c r="O3441" s="62">
        <f t="shared" si="321"/>
        <v>0</v>
      </c>
      <c r="P3441" s="50">
        <f t="shared" si="322"/>
        <v>581</v>
      </c>
      <c r="Q3441" s="51">
        <f t="shared" si="323"/>
        <v>1153.4108833333332</v>
      </c>
      <c r="R3441" s="46" t="s">
        <v>7301</v>
      </c>
    </row>
    <row r="3442" spans="1:18" ht="16.5" hidden="1" customHeight="1" x14ac:dyDescent="0.15">
      <c r="A3442" s="56" t="s">
        <v>6559</v>
      </c>
      <c r="B3442" s="98" t="s">
        <v>6560</v>
      </c>
      <c r="C3442" s="98" t="s">
        <v>5631</v>
      </c>
      <c r="D3442" s="56" t="s">
        <v>329</v>
      </c>
      <c r="E3442" s="56" t="s">
        <v>1247</v>
      </c>
      <c r="F3442" s="56" t="s">
        <v>1248</v>
      </c>
      <c r="G3442" s="66">
        <v>14.531514237225132</v>
      </c>
      <c r="H3442" s="65">
        <v>0</v>
      </c>
      <c r="I3442" s="47">
        <f t="shared" si="318"/>
        <v>0</v>
      </c>
      <c r="J3442" s="65">
        <v>0</v>
      </c>
      <c r="K3442" s="48">
        <f t="shared" si="319"/>
        <v>0</v>
      </c>
      <c r="L3442" s="65">
        <v>79</v>
      </c>
      <c r="M3442" s="60">
        <f t="shared" si="320"/>
        <v>1147.9896247407853</v>
      </c>
      <c r="N3442" s="49">
        <v>0</v>
      </c>
      <c r="O3442" s="62">
        <f t="shared" si="321"/>
        <v>0</v>
      </c>
      <c r="P3442" s="50">
        <f t="shared" si="322"/>
        <v>79</v>
      </c>
      <c r="Q3442" s="51">
        <f t="shared" si="323"/>
        <v>1147.9896247407853</v>
      </c>
      <c r="R3442" s="46" t="s">
        <v>1</v>
      </c>
    </row>
    <row r="3443" spans="1:18" ht="16.5" hidden="1" customHeight="1" x14ac:dyDescent="0.15">
      <c r="A3443" s="56" t="s">
        <v>2274</v>
      </c>
      <c r="B3443" s="98" t="s">
        <v>2275</v>
      </c>
      <c r="C3443" s="98" t="s">
        <v>2275</v>
      </c>
      <c r="D3443" s="56" t="s">
        <v>329</v>
      </c>
      <c r="E3443" s="56" t="s">
        <v>330</v>
      </c>
      <c r="F3443" s="56" t="s">
        <v>331</v>
      </c>
      <c r="G3443" s="66">
        <v>0.67951485870127415</v>
      </c>
      <c r="H3443" s="65">
        <v>0</v>
      </c>
      <c r="I3443" s="47">
        <f t="shared" si="318"/>
        <v>0</v>
      </c>
      <c r="J3443" s="65">
        <v>0</v>
      </c>
      <c r="K3443" s="48">
        <f t="shared" si="319"/>
        <v>0</v>
      </c>
      <c r="L3443" s="65">
        <v>1689</v>
      </c>
      <c r="M3443" s="60">
        <f t="shared" si="320"/>
        <v>1147.7005963464521</v>
      </c>
      <c r="N3443" s="49">
        <v>0</v>
      </c>
      <c r="O3443" s="62">
        <f t="shared" si="321"/>
        <v>0</v>
      </c>
      <c r="P3443" s="50">
        <f t="shared" si="322"/>
        <v>1689</v>
      </c>
      <c r="Q3443" s="51">
        <f t="shared" si="323"/>
        <v>1147.7005963464521</v>
      </c>
      <c r="R3443" s="46" t="s">
        <v>7301</v>
      </c>
    </row>
    <row r="3444" spans="1:18" ht="16.5" hidden="1" customHeight="1" x14ac:dyDescent="0.15">
      <c r="A3444" s="56" t="s">
        <v>5974</v>
      </c>
      <c r="B3444" s="98" t="s">
        <v>5975</v>
      </c>
      <c r="C3444" s="98" t="s">
        <v>5975</v>
      </c>
      <c r="D3444" s="56" t="s">
        <v>329</v>
      </c>
      <c r="E3444" s="56" t="s">
        <v>5298</v>
      </c>
      <c r="F3444" s="56" t="s">
        <v>5299</v>
      </c>
      <c r="G3444" s="66">
        <v>227.34699646593964</v>
      </c>
      <c r="H3444" s="65">
        <v>0</v>
      </c>
      <c r="I3444" s="47">
        <f t="shared" si="318"/>
        <v>0</v>
      </c>
      <c r="J3444" s="65">
        <v>0</v>
      </c>
      <c r="K3444" s="48">
        <f t="shared" si="319"/>
        <v>0</v>
      </c>
      <c r="L3444" s="65">
        <v>5</v>
      </c>
      <c r="M3444" s="60">
        <f t="shared" si="320"/>
        <v>1136.7349823296981</v>
      </c>
      <c r="N3444" s="49">
        <v>0</v>
      </c>
      <c r="O3444" s="62">
        <f t="shared" si="321"/>
        <v>0</v>
      </c>
      <c r="P3444" s="50">
        <f t="shared" si="322"/>
        <v>5</v>
      </c>
      <c r="Q3444" s="51">
        <f t="shared" si="323"/>
        <v>1136.7349823296981</v>
      </c>
      <c r="R3444" s="46" t="s">
        <v>1</v>
      </c>
    </row>
    <row r="3445" spans="1:18" ht="16.5" hidden="1" customHeight="1" x14ac:dyDescent="0.15">
      <c r="A3445" s="56" t="s">
        <v>1834</v>
      </c>
      <c r="B3445" s="98" t="s">
        <v>7638</v>
      </c>
      <c r="C3445" s="98" t="s">
        <v>1835</v>
      </c>
      <c r="D3445" s="56" t="s">
        <v>329</v>
      </c>
      <c r="E3445" s="56" t="s">
        <v>391</v>
      </c>
      <c r="F3445" s="56" t="s">
        <v>392</v>
      </c>
      <c r="G3445" s="66">
        <v>6.5473511904761903</v>
      </c>
      <c r="H3445" s="65">
        <v>0</v>
      </c>
      <c r="I3445" s="47">
        <f t="shared" si="318"/>
        <v>0</v>
      </c>
      <c r="J3445" s="65">
        <v>0</v>
      </c>
      <c r="K3445" s="48">
        <f t="shared" si="319"/>
        <v>0</v>
      </c>
      <c r="L3445" s="65">
        <v>172</v>
      </c>
      <c r="M3445" s="60">
        <f t="shared" si="320"/>
        <v>1126.1444047619048</v>
      </c>
      <c r="N3445" s="49">
        <v>0</v>
      </c>
      <c r="O3445" s="62">
        <f t="shared" si="321"/>
        <v>0</v>
      </c>
      <c r="P3445" s="50">
        <f t="shared" si="322"/>
        <v>172</v>
      </c>
      <c r="Q3445" s="51">
        <f t="shared" si="323"/>
        <v>1126.1444047619048</v>
      </c>
      <c r="R3445" s="46" t="s">
        <v>7301</v>
      </c>
    </row>
    <row r="3446" spans="1:18" ht="16.5" hidden="1" customHeight="1" x14ac:dyDescent="0.15">
      <c r="A3446" s="56" t="s">
        <v>2204</v>
      </c>
      <c r="B3446" s="98" t="s">
        <v>7678</v>
      </c>
      <c r="C3446" s="98" t="s">
        <v>2140</v>
      </c>
      <c r="D3446" s="56" t="s">
        <v>329</v>
      </c>
      <c r="E3446" s="56" t="s">
        <v>391</v>
      </c>
      <c r="F3446" s="56" t="s">
        <v>392</v>
      </c>
      <c r="G3446" s="66">
        <v>9.8160833333333333</v>
      </c>
      <c r="H3446" s="65">
        <v>0</v>
      </c>
      <c r="I3446" s="47">
        <f t="shared" si="318"/>
        <v>0</v>
      </c>
      <c r="J3446" s="65">
        <v>0</v>
      </c>
      <c r="K3446" s="48">
        <f t="shared" si="319"/>
        <v>0</v>
      </c>
      <c r="L3446" s="65">
        <v>110</v>
      </c>
      <c r="M3446" s="60">
        <f t="shared" si="320"/>
        <v>1079.7691666666667</v>
      </c>
      <c r="N3446" s="49">
        <v>0</v>
      </c>
      <c r="O3446" s="62">
        <f t="shared" si="321"/>
        <v>0</v>
      </c>
      <c r="P3446" s="50">
        <f t="shared" si="322"/>
        <v>110</v>
      </c>
      <c r="Q3446" s="51">
        <f t="shared" si="323"/>
        <v>1079.7691666666667</v>
      </c>
      <c r="R3446" s="46" t="s">
        <v>7301</v>
      </c>
    </row>
    <row r="3447" spans="1:18" ht="16.5" hidden="1" customHeight="1" x14ac:dyDescent="0.15">
      <c r="A3447" s="56" t="s">
        <v>8080</v>
      </c>
      <c r="B3447" s="56" t="s">
        <v>8081</v>
      </c>
      <c r="C3447" s="56" t="s">
        <v>8082</v>
      </c>
      <c r="D3447" s="56" t="s">
        <v>406</v>
      </c>
      <c r="E3447" s="56" t="s">
        <v>334</v>
      </c>
      <c r="F3447" s="56" t="s">
        <v>335</v>
      </c>
      <c r="G3447" s="66">
        <v>75.213699999999989</v>
      </c>
      <c r="H3447" s="65">
        <v>5</v>
      </c>
      <c r="I3447" s="47">
        <f t="shared" si="318"/>
        <v>376.06849999999997</v>
      </c>
      <c r="J3447" s="65">
        <v>0</v>
      </c>
      <c r="K3447" s="48">
        <f t="shared" si="319"/>
        <v>0</v>
      </c>
      <c r="L3447" s="65">
        <v>0</v>
      </c>
      <c r="M3447" s="60">
        <f t="shared" si="320"/>
        <v>0</v>
      </c>
      <c r="N3447" s="49">
        <v>0</v>
      </c>
      <c r="O3447" s="62">
        <f t="shared" si="321"/>
        <v>0</v>
      </c>
      <c r="P3447" s="50">
        <f t="shared" si="322"/>
        <v>5</v>
      </c>
      <c r="Q3447" s="51">
        <f t="shared" si="323"/>
        <v>376.06849999999997</v>
      </c>
      <c r="R3447" s="46" t="s">
        <v>7299</v>
      </c>
    </row>
    <row r="3448" spans="1:18" ht="16.5" hidden="1" customHeight="1" x14ac:dyDescent="0.15">
      <c r="A3448" s="56" t="s">
        <v>7079</v>
      </c>
      <c r="B3448" s="98" t="s">
        <v>7080</v>
      </c>
      <c r="C3448" s="98" t="s">
        <v>7080</v>
      </c>
      <c r="D3448" s="56" t="s">
        <v>329</v>
      </c>
      <c r="E3448" s="56" t="s">
        <v>1380</v>
      </c>
      <c r="F3448" s="56" t="s">
        <v>1381</v>
      </c>
      <c r="G3448" s="66">
        <v>119.65767</v>
      </c>
      <c r="H3448" s="65">
        <v>0</v>
      </c>
      <c r="I3448" s="47">
        <f t="shared" si="318"/>
        <v>0</v>
      </c>
      <c r="J3448" s="65">
        <v>0</v>
      </c>
      <c r="K3448" s="48">
        <f t="shared" si="319"/>
        <v>0</v>
      </c>
      <c r="L3448" s="65">
        <v>9</v>
      </c>
      <c r="M3448" s="60">
        <f t="shared" si="320"/>
        <v>1076.91903</v>
      </c>
      <c r="N3448" s="49">
        <v>0</v>
      </c>
      <c r="O3448" s="62">
        <f t="shared" si="321"/>
        <v>0</v>
      </c>
      <c r="P3448" s="50">
        <f t="shared" si="322"/>
        <v>9</v>
      </c>
      <c r="Q3448" s="51">
        <f t="shared" si="323"/>
        <v>1076.91903</v>
      </c>
      <c r="R3448" s="46" t="s">
        <v>7303</v>
      </c>
    </row>
    <row r="3449" spans="1:18" ht="16.5" hidden="1" customHeight="1" x14ac:dyDescent="0.15">
      <c r="A3449" s="56" t="s">
        <v>2019</v>
      </c>
      <c r="B3449" s="98" t="s">
        <v>7647</v>
      </c>
      <c r="C3449" s="98" t="s">
        <v>1656</v>
      </c>
      <c r="D3449" s="56" t="s">
        <v>329</v>
      </c>
      <c r="E3449" s="56" t="s">
        <v>391</v>
      </c>
      <c r="F3449" s="56" t="s">
        <v>392</v>
      </c>
      <c r="G3449" s="66">
        <v>18.406388888888888</v>
      </c>
      <c r="H3449" s="65">
        <v>0</v>
      </c>
      <c r="I3449" s="47">
        <f t="shared" si="318"/>
        <v>0</v>
      </c>
      <c r="J3449" s="65">
        <v>0</v>
      </c>
      <c r="K3449" s="48">
        <f t="shared" si="319"/>
        <v>0</v>
      </c>
      <c r="L3449" s="65">
        <v>58</v>
      </c>
      <c r="M3449" s="60">
        <f t="shared" si="320"/>
        <v>1067.5705555555555</v>
      </c>
      <c r="N3449" s="49">
        <v>0</v>
      </c>
      <c r="O3449" s="62">
        <f t="shared" si="321"/>
        <v>0</v>
      </c>
      <c r="P3449" s="50">
        <f t="shared" si="322"/>
        <v>58</v>
      </c>
      <c r="Q3449" s="51">
        <f t="shared" si="323"/>
        <v>1067.5705555555555</v>
      </c>
      <c r="R3449" s="46" t="s">
        <v>7301</v>
      </c>
    </row>
    <row r="3450" spans="1:18" ht="16.5" hidden="1" customHeight="1" x14ac:dyDescent="0.15">
      <c r="A3450" s="56" t="s">
        <v>1762</v>
      </c>
      <c r="B3450" s="98" t="s">
        <v>7634</v>
      </c>
      <c r="C3450" s="98" t="s">
        <v>1761</v>
      </c>
      <c r="D3450" s="56" t="s">
        <v>329</v>
      </c>
      <c r="E3450" s="56" t="s">
        <v>391</v>
      </c>
      <c r="F3450" s="56" t="s">
        <v>392</v>
      </c>
      <c r="G3450" s="66">
        <v>13.102625</v>
      </c>
      <c r="H3450" s="65">
        <v>0</v>
      </c>
      <c r="I3450" s="47">
        <f t="shared" si="318"/>
        <v>0</v>
      </c>
      <c r="J3450" s="65">
        <v>0</v>
      </c>
      <c r="K3450" s="48">
        <f t="shared" si="319"/>
        <v>0</v>
      </c>
      <c r="L3450" s="65">
        <v>81</v>
      </c>
      <c r="M3450" s="60">
        <f t="shared" si="320"/>
        <v>1061.312625</v>
      </c>
      <c r="N3450" s="49">
        <v>0</v>
      </c>
      <c r="O3450" s="62">
        <f t="shared" si="321"/>
        <v>0</v>
      </c>
      <c r="P3450" s="50">
        <f t="shared" si="322"/>
        <v>81</v>
      </c>
      <c r="Q3450" s="51">
        <f t="shared" si="323"/>
        <v>1061.312625</v>
      </c>
      <c r="R3450" s="46" t="s">
        <v>7301</v>
      </c>
    </row>
    <row r="3451" spans="1:18" ht="16.5" hidden="1" customHeight="1" x14ac:dyDescent="0.15">
      <c r="A3451" s="56" t="s">
        <v>2227</v>
      </c>
      <c r="B3451" s="98" t="s">
        <v>7685</v>
      </c>
      <c r="C3451" s="98" t="s">
        <v>2140</v>
      </c>
      <c r="D3451" s="56" t="s">
        <v>406</v>
      </c>
      <c r="E3451" s="56" t="s">
        <v>391</v>
      </c>
      <c r="F3451" s="56" t="s">
        <v>392</v>
      </c>
      <c r="G3451" s="66">
        <v>19.468055555555559</v>
      </c>
      <c r="H3451" s="65">
        <v>0</v>
      </c>
      <c r="I3451" s="47">
        <f t="shared" si="318"/>
        <v>0</v>
      </c>
      <c r="J3451" s="65">
        <v>0</v>
      </c>
      <c r="K3451" s="48">
        <f t="shared" si="319"/>
        <v>0</v>
      </c>
      <c r="L3451" s="65">
        <v>54</v>
      </c>
      <c r="M3451" s="60">
        <f t="shared" si="320"/>
        <v>1051.2750000000001</v>
      </c>
      <c r="N3451" s="49">
        <v>0</v>
      </c>
      <c r="O3451" s="62">
        <f t="shared" si="321"/>
        <v>0</v>
      </c>
      <c r="P3451" s="50">
        <f t="shared" si="322"/>
        <v>54</v>
      </c>
      <c r="Q3451" s="51">
        <f t="shared" si="323"/>
        <v>1051.2750000000001</v>
      </c>
      <c r="R3451" s="46" t="s">
        <v>7301</v>
      </c>
    </row>
    <row r="3452" spans="1:18" ht="16.5" hidden="1" customHeight="1" x14ac:dyDescent="0.15">
      <c r="A3452" s="56" t="s">
        <v>5797</v>
      </c>
      <c r="B3452" s="98" t="s">
        <v>7934</v>
      </c>
      <c r="C3452" s="98" t="s">
        <v>5798</v>
      </c>
      <c r="D3452" s="56" t="s">
        <v>329</v>
      </c>
      <c r="E3452" s="56" t="s">
        <v>5298</v>
      </c>
      <c r="F3452" s="56" t="s">
        <v>5299</v>
      </c>
      <c r="G3452" s="66">
        <v>116.36059919117604</v>
      </c>
      <c r="H3452" s="65">
        <v>0</v>
      </c>
      <c r="I3452" s="47">
        <f t="shared" si="318"/>
        <v>0</v>
      </c>
      <c r="J3452" s="65">
        <v>0</v>
      </c>
      <c r="K3452" s="48">
        <f t="shared" si="319"/>
        <v>0</v>
      </c>
      <c r="L3452" s="65">
        <v>9</v>
      </c>
      <c r="M3452" s="60">
        <f t="shared" si="320"/>
        <v>1047.2453927205843</v>
      </c>
      <c r="N3452" s="49">
        <v>0</v>
      </c>
      <c r="O3452" s="62">
        <f t="shared" si="321"/>
        <v>0</v>
      </c>
      <c r="P3452" s="50">
        <f t="shared" si="322"/>
        <v>9</v>
      </c>
      <c r="Q3452" s="51">
        <f t="shared" si="323"/>
        <v>1047.2453927205843</v>
      </c>
      <c r="R3452" s="46" t="s">
        <v>1</v>
      </c>
    </row>
    <row r="3453" spans="1:18" ht="16.5" hidden="1" customHeight="1" x14ac:dyDescent="0.15">
      <c r="A3453" s="56" t="s">
        <v>1827</v>
      </c>
      <c r="B3453" s="98" t="s">
        <v>7638</v>
      </c>
      <c r="C3453" s="98" t="s">
        <v>7411</v>
      </c>
      <c r="D3453" s="56" t="s">
        <v>329</v>
      </c>
      <c r="E3453" s="56" t="s">
        <v>391</v>
      </c>
      <c r="F3453" s="56" t="s">
        <v>392</v>
      </c>
      <c r="G3453" s="66">
        <v>4.7484687963842402</v>
      </c>
      <c r="H3453" s="65">
        <v>0</v>
      </c>
      <c r="I3453" s="47">
        <f t="shared" si="318"/>
        <v>0</v>
      </c>
      <c r="J3453" s="65">
        <v>0</v>
      </c>
      <c r="K3453" s="48">
        <f t="shared" si="319"/>
        <v>0</v>
      </c>
      <c r="L3453" s="65">
        <v>216</v>
      </c>
      <c r="M3453" s="60">
        <f t="shared" si="320"/>
        <v>1025.6692600189958</v>
      </c>
      <c r="N3453" s="49">
        <v>0</v>
      </c>
      <c r="O3453" s="62">
        <f t="shared" si="321"/>
        <v>0</v>
      </c>
      <c r="P3453" s="50">
        <f t="shared" si="322"/>
        <v>216</v>
      </c>
      <c r="Q3453" s="51">
        <f t="shared" si="323"/>
        <v>1025.6692600189958</v>
      </c>
      <c r="R3453" s="46" t="s">
        <v>7301</v>
      </c>
    </row>
    <row r="3454" spans="1:18" ht="16.5" hidden="1" customHeight="1" x14ac:dyDescent="0.15">
      <c r="A3454" s="56" t="s">
        <v>2184</v>
      </c>
      <c r="B3454" s="98" t="s">
        <v>7674</v>
      </c>
      <c r="C3454" s="98" t="s">
        <v>2185</v>
      </c>
      <c r="D3454" s="56" t="s">
        <v>329</v>
      </c>
      <c r="E3454" s="56" t="s">
        <v>391</v>
      </c>
      <c r="F3454" s="56" t="s">
        <v>392</v>
      </c>
      <c r="G3454" s="66">
        <v>5.8804999999999996</v>
      </c>
      <c r="H3454" s="65">
        <v>0</v>
      </c>
      <c r="I3454" s="47">
        <f t="shared" si="318"/>
        <v>0</v>
      </c>
      <c r="J3454" s="65">
        <v>0</v>
      </c>
      <c r="K3454" s="48">
        <f t="shared" si="319"/>
        <v>0</v>
      </c>
      <c r="L3454" s="65">
        <v>173</v>
      </c>
      <c r="M3454" s="60">
        <f t="shared" si="320"/>
        <v>1017.3264999999999</v>
      </c>
      <c r="N3454" s="49">
        <v>0</v>
      </c>
      <c r="O3454" s="62">
        <f t="shared" si="321"/>
        <v>0</v>
      </c>
      <c r="P3454" s="50">
        <f t="shared" si="322"/>
        <v>173</v>
      </c>
      <c r="Q3454" s="51">
        <f t="shared" si="323"/>
        <v>1017.3264999999999</v>
      </c>
      <c r="R3454" s="46" t="s">
        <v>7301</v>
      </c>
    </row>
    <row r="3455" spans="1:18" ht="16.5" hidden="1" customHeight="1" x14ac:dyDescent="0.15">
      <c r="A3455" s="56" t="s">
        <v>5537</v>
      </c>
      <c r="B3455" s="98" t="s">
        <v>5538</v>
      </c>
      <c r="C3455" s="98" t="s">
        <v>8461</v>
      </c>
      <c r="D3455" s="56" t="s">
        <v>329</v>
      </c>
      <c r="E3455" s="56" t="s">
        <v>1247</v>
      </c>
      <c r="F3455" s="56" t="s">
        <v>1248</v>
      </c>
      <c r="G3455" s="66">
        <v>63.100220706123736</v>
      </c>
      <c r="H3455" s="65">
        <v>0</v>
      </c>
      <c r="I3455" s="47">
        <f t="shared" si="318"/>
        <v>0</v>
      </c>
      <c r="J3455" s="65">
        <v>0</v>
      </c>
      <c r="K3455" s="48">
        <f t="shared" si="319"/>
        <v>0</v>
      </c>
      <c r="L3455" s="65">
        <v>16</v>
      </c>
      <c r="M3455" s="60">
        <f t="shared" si="320"/>
        <v>1009.6035312979798</v>
      </c>
      <c r="N3455" s="49">
        <v>0</v>
      </c>
      <c r="O3455" s="62">
        <f t="shared" si="321"/>
        <v>0</v>
      </c>
      <c r="P3455" s="50">
        <f t="shared" si="322"/>
        <v>16</v>
      </c>
      <c r="Q3455" s="51">
        <f t="shared" si="323"/>
        <v>1009.6035312979798</v>
      </c>
      <c r="R3455" s="46" t="s">
        <v>1</v>
      </c>
    </row>
    <row r="3456" spans="1:18" ht="16.5" hidden="1" customHeight="1" x14ac:dyDescent="0.15">
      <c r="A3456" s="56" t="s">
        <v>5535</v>
      </c>
      <c r="B3456" s="98" t="s">
        <v>5536</v>
      </c>
      <c r="C3456" s="98" t="s">
        <v>5446</v>
      </c>
      <c r="D3456" s="56" t="s">
        <v>329</v>
      </c>
      <c r="E3456" s="56" t="s">
        <v>5298</v>
      </c>
      <c r="F3456" s="56" t="s">
        <v>5299</v>
      </c>
      <c r="G3456" s="66">
        <v>21.23844742585964</v>
      </c>
      <c r="H3456" s="65">
        <v>0</v>
      </c>
      <c r="I3456" s="47">
        <f t="shared" si="318"/>
        <v>0</v>
      </c>
      <c r="J3456" s="65">
        <v>0</v>
      </c>
      <c r="K3456" s="48">
        <f t="shared" si="319"/>
        <v>0</v>
      </c>
      <c r="L3456" s="65">
        <v>47</v>
      </c>
      <c r="M3456" s="60">
        <f t="shared" si="320"/>
        <v>998.20702901540312</v>
      </c>
      <c r="N3456" s="49">
        <v>0</v>
      </c>
      <c r="O3456" s="62">
        <f t="shared" si="321"/>
        <v>0</v>
      </c>
      <c r="P3456" s="50">
        <f t="shared" si="322"/>
        <v>47</v>
      </c>
      <c r="Q3456" s="51">
        <f t="shared" si="323"/>
        <v>998.20702901540312</v>
      </c>
      <c r="R3456" s="46" t="s">
        <v>1</v>
      </c>
    </row>
    <row r="3457" spans="1:18" ht="16.5" hidden="1" customHeight="1" x14ac:dyDescent="0.15">
      <c r="A3457" s="56" t="s">
        <v>2186</v>
      </c>
      <c r="B3457" s="98" t="s">
        <v>2187</v>
      </c>
      <c r="C3457" s="98" t="s">
        <v>2188</v>
      </c>
      <c r="D3457" s="56" t="s">
        <v>329</v>
      </c>
      <c r="E3457" s="56" t="s">
        <v>330</v>
      </c>
      <c r="F3457" s="56" t="s">
        <v>331</v>
      </c>
      <c r="G3457" s="66">
        <v>3.0055218514137056</v>
      </c>
      <c r="H3457" s="65">
        <v>0</v>
      </c>
      <c r="I3457" s="47">
        <f t="shared" si="318"/>
        <v>0</v>
      </c>
      <c r="J3457" s="65">
        <v>0</v>
      </c>
      <c r="K3457" s="48">
        <f t="shared" si="319"/>
        <v>0</v>
      </c>
      <c r="L3457" s="65">
        <v>332</v>
      </c>
      <c r="M3457" s="60">
        <f t="shared" si="320"/>
        <v>997.83325466935025</v>
      </c>
      <c r="N3457" s="49">
        <v>0</v>
      </c>
      <c r="O3457" s="62">
        <f t="shared" si="321"/>
        <v>0</v>
      </c>
      <c r="P3457" s="50">
        <f t="shared" si="322"/>
        <v>332</v>
      </c>
      <c r="Q3457" s="51">
        <f t="shared" si="323"/>
        <v>997.83325466935025</v>
      </c>
      <c r="R3457" s="46" t="s">
        <v>7301</v>
      </c>
    </row>
    <row r="3458" spans="1:18" ht="16.5" hidden="1" customHeight="1" x14ac:dyDescent="0.15">
      <c r="A3458" s="56" t="s">
        <v>1210</v>
      </c>
      <c r="B3458" s="98" t="s">
        <v>1211</v>
      </c>
      <c r="C3458" s="98" t="s">
        <v>1212</v>
      </c>
      <c r="D3458" s="56" t="s">
        <v>329</v>
      </c>
      <c r="E3458" s="56" t="s">
        <v>334</v>
      </c>
      <c r="F3458" s="56" t="s">
        <v>335</v>
      </c>
      <c r="G3458" s="66">
        <v>54.891238532110101</v>
      </c>
      <c r="H3458" s="65">
        <v>0</v>
      </c>
      <c r="I3458" s="47">
        <f t="shared" ref="I3458:I3521" si="324">H3458*G3458</f>
        <v>0</v>
      </c>
      <c r="J3458" s="65">
        <v>0</v>
      </c>
      <c r="K3458" s="48">
        <f t="shared" ref="K3458:K3521" si="325">J3458*G3458</f>
        <v>0</v>
      </c>
      <c r="L3458" s="65">
        <v>18</v>
      </c>
      <c r="M3458" s="60">
        <f t="shared" ref="M3458:M3521" si="326">L3458*G3458</f>
        <v>988.04229357798181</v>
      </c>
      <c r="N3458" s="49">
        <v>0</v>
      </c>
      <c r="O3458" s="62">
        <f t="shared" ref="O3458:O3521" si="327">N3458*G3458</f>
        <v>0</v>
      </c>
      <c r="P3458" s="50">
        <f t="shared" ref="P3458:P3521" si="328">H3458+J3458+L3458+N3458</f>
        <v>18</v>
      </c>
      <c r="Q3458" s="51">
        <f t="shared" ref="Q3458:Q3521" si="329">I3458+K3458+M3458+O3458</f>
        <v>988.04229357798181</v>
      </c>
      <c r="R3458" s="46" t="s">
        <v>7299</v>
      </c>
    </row>
    <row r="3459" spans="1:18" ht="16.5" hidden="1" customHeight="1" x14ac:dyDescent="0.15">
      <c r="A3459" s="56" t="s">
        <v>1655</v>
      </c>
      <c r="B3459" s="98" t="s">
        <v>7621</v>
      </c>
      <c r="C3459" s="98" t="s">
        <v>1656</v>
      </c>
      <c r="D3459" s="56" t="s">
        <v>329</v>
      </c>
      <c r="E3459" s="56" t="s">
        <v>391</v>
      </c>
      <c r="F3459" s="56" t="s">
        <v>392</v>
      </c>
      <c r="G3459" s="66">
        <v>8.8146666666666658</v>
      </c>
      <c r="H3459" s="65">
        <v>0</v>
      </c>
      <c r="I3459" s="47">
        <f t="shared" si="324"/>
        <v>0</v>
      </c>
      <c r="J3459" s="65">
        <v>0</v>
      </c>
      <c r="K3459" s="48">
        <f t="shared" si="325"/>
        <v>0</v>
      </c>
      <c r="L3459" s="65">
        <v>112</v>
      </c>
      <c r="M3459" s="60">
        <f t="shared" si="326"/>
        <v>987.24266666666654</v>
      </c>
      <c r="N3459" s="49">
        <v>0</v>
      </c>
      <c r="O3459" s="62">
        <f t="shared" si="327"/>
        <v>0</v>
      </c>
      <c r="P3459" s="50">
        <f t="shared" si="328"/>
        <v>112</v>
      </c>
      <c r="Q3459" s="51">
        <f t="shared" si="329"/>
        <v>987.24266666666654</v>
      </c>
      <c r="R3459" s="46" t="s">
        <v>7301</v>
      </c>
    </row>
    <row r="3460" spans="1:18" ht="16.5" hidden="1" customHeight="1" x14ac:dyDescent="0.15">
      <c r="A3460" s="56" t="s">
        <v>2294</v>
      </c>
      <c r="B3460" s="98" t="s">
        <v>7692</v>
      </c>
      <c r="C3460" s="98" t="s">
        <v>1733</v>
      </c>
      <c r="D3460" s="56" t="s">
        <v>406</v>
      </c>
      <c r="E3460" s="56" t="s">
        <v>391</v>
      </c>
      <c r="F3460" s="56" t="s">
        <v>392</v>
      </c>
      <c r="G3460" s="66">
        <v>2.0888148148148145</v>
      </c>
      <c r="H3460" s="65">
        <v>0</v>
      </c>
      <c r="I3460" s="47">
        <f t="shared" si="324"/>
        <v>0</v>
      </c>
      <c r="J3460" s="65">
        <v>0</v>
      </c>
      <c r="K3460" s="48">
        <f t="shared" si="325"/>
        <v>0</v>
      </c>
      <c r="L3460" s="65">
        <v>471</v>
      </c>
      <c r="M3460" s="60">
        <f t="shared" si="326"/>
        <v>983.83177777777757</v>
      </c>
      <c r="N3460" s="49">
        <v>0</v>
      </c>
      <c r="O3460" s="62">
        <f t="shared" si="327"/>
        <v>0</v>
      </c>
      <c r="P3460" s="50">
        <f t="shared" si="328"/>
        <v>471</v>
      </c>
      <c r="Q3460" s="51">
        <f t="shared" si="329"/>
        <v>983.83177777777757</v>
      </c>
      <c r="R3460" s="46" t="s">
        <v>7301</v>
      </c>
    </row>
    <row r="3461" spans="1:18" ht="16.5" hidden="1" customHeight="1" x14ac:dyDescent="0.15">
      <c r="A3461" s="56" t="s">
        <v>2205</v>
      </c>
      <c r="B3461" s="98" t="s">
        <v>7679</v>
      </c>
      <c r="C3461" s="98" t="s">
        <v>1722</v>
      </c>
      <c r="D3461" s="56" t="s">
        <v>406</v>
      </c>
      <c r="E3461" s="56" t="s">
        <v>391</v>
      </c>
      <c r="F3461" s="56" t="s">
        <v>392</v>
      </c>
      <c r="G3461" s="66">
        <v>39.247407407407408</v>
      </c>
      <c r="H3461" s="65">
        <v>0</v>
      </c>
      <c r="I3461" s="47">
        <f t="shared" si="324"/>
        <v>0</v>
      </c>
      <c r="J3461" s="65">
        <v>0</v>
      </c>
      <c r="K3461" s="48">
        <f t="shared" si="325"/>
        <v>0</v>
      </c>
      <c r="L3461" s="65">
        <v>25</v>
      </c>
      <c r="M3461" s="60">
        <f t="shared" si="326"/>
        <v>981.18518518518522</v>
      </c>
      <c r="N3461" s="49">
        <v>0</v>
      </c>
      <c r="O3461" s="62">
        <f t="shared" si="327"/>
        <v>0</v>
      </c>
      <c r="P3461" s="50">
        <f t="shared" si="328"/>
        <v>25</v>
      </c>
      <c r="Q3461" s="51">
        <f t="shared" si="329"/>
        <v>981.18518518518522</v>
      </c>
      <c r="R3461" s="46" t="s">
        <v>7301</v>
      </c>
    </row>
    <row r="3462" spans="1:18" ht="16.5" hidden="1" customHeight="1" x14ac:dyDescent="0.15">
      <c r="A3462" s="56" t="s">
        <v>2224</v>
      </c>
      <c r="B3462" s="98" t="s">
        <v>7682</v>
      </c>
      <c r="C3462" s="98" t="s">
        <v>2140</v>
      </c>
      <c r="D3462" s="56" t="s">
        <v>329</v>
      </c>
      <c r="E3462" s="56" t="s">
        <v>391</v>
      </c>
      <c r="F3462" s="56" t="s">
        <v>392</v>
      </c>
      <c r="G3462" s="66">
        <v>30.507222222222222</v>
      </c>
      <c r="H3462" s="65">
        <v>0</v>
      </c>
      <c r="I3462" s="47">
        <f t="shared" si="324"/>
        <v>0</v>
      </c>
      <c r="J3462" s="65">
        <v>0</v>
      </c>
      <c r="K3462" s="48">
        <f t="shared" si="325"/>
        <v>0</v>
      </c>
      <c r="L3462" s="65">
        <v>32</v>
      </c>
      <c r="M3462" s="60">
        <f t="shared" si="326"/>
        <v>976.23111111111109</v>
      </c>
      <c r="N3462" s="49">
        <v>0</v>
      </c>
      <c r="O3462" s="62">
        <f t="shared" si="327"/>
        <v>0</v>
      </c>
      <c r="P3462" s="50">
        <f t="shared" si="328"/>
        <v>32</v>
      </c>
      <c r="Q3462" s="51">
        <f t="shared" si="329"/>
        <v>976.23111111111109</v>
      </c>
      <c r="R3462" s="46" t="s">
        <v>7301</v>
      </c>
    </row>
    <row r="3463" spans="1:18" ht="16.5" hidden="1" customHeight="1" x14ac:dyDescent="0.15">
      <c r="A3463" s="56" t="s">
        <v>2121</v>
      </c>
      <c r="B3463" s="98" t="s">
        <v>2122</v>
      </c>
      <c r="C3463" s="98" t="s">
        <v>1656</v>
      </c>
      <c r="D3463" s="56" t="s">
        <v>329</v>
      </c>
      <c r="E3463" s="56" t="s">
        <v>391</v>
      </c>
      <c r="F3463" s="56" t="s">
        <v>392</v>
      </c>
      <c r="G3463" s="66">
        <v>10.802499999999998</v>
      </c>
      <c r="H3463" s="65">
        <v>0</v>
      </c>
      <c r="I3463" s="47">
        <f t="shared" si="324"/>
        <v>0</v>
      </c>
      <c r="J3463" s="65">
        <v>0</v>
      </c>
      <c r="K3463" s="48">
        <f t="shared" si="325"/>
        <v>0</v>
      </c>
      <c r="L3463" s="65">
        <v>90</v>
      </c>
      <c r="M3463" s="60">
        <f t="shared" si="326"/>
        <v>972.22499999999991</v>
      </c>
      <c r="N3463" s="49">
        <v>0</v>
      </c>
      <c r="O3463" s="62">
        <f t="shared" si="327"/>
        <v>0</v>
      </c>
      <c r="P3463" s="50">
        <f t="shared" si="328"/>
        <v>90</v>
      </c>
      <c r="Q3463" s="51">
        <f t="shared" si="329"/>
        <v>972.22499999999991</v>
      </c>
      <c r="R3463" s="46" t="s">
        <v>7301</v>
      </c>
    </row>
    <row r="3464" spans="1:18" ht="16.5" hidden="1" customHeight="1" x14ac:dyDescent="0.15">
      <c r="A3464" s="56" t="s">
        <v>1994</v>
      </c>
      <c r="B3464" s="98" t="s">
        <v>1995</v>
      </c>
      <c r="C3464" s="98" t="s">
        <v>1996</v>
      </c>
      <c r="D3464" s="56" t="s">
        <v>329</v>
      </c>
      <c r="E3464" s="56" t="s">
        <v>330</v>
      </c>
      <c r="F3464" s="56" t="s">
        <v>331</v>
      </c>
      <c r="G3464" s="66">
        <v>5.8256400000000008</v>
      </c>
      <c r="H3464" s="65">
        <v>0</v>
      </c>
      <c r="I3464" s="47">
        <f t="shared" si="324"/>
        <v>0</v>
      </c>
      <c r="J3464" s="65">
        <v>0</v>
      </c>
      <c r="K3464" s="48">
        <f t="shared" si="325"/>
        <v>0</v>
      </c>
      <c r="L3464" s="65">
        <v>166</v>
      </c>
      <c r="M3464" s="60">
        <f t="shared" si="326"/>
        <v>967.05624000000012</v>
      </c>
      <c r="N3464" s="49">
        <v>0</v>
      </c>
      <c r="O3464" s="62">
        <f t="shared" si="327"/>
        <v>0</v>
      </c>
      <c r="P3464" s="50">
        <f t="shared" si="328"/>
        <v>166</v>
      </c>
      <c r="Q3464" s="51">
        <f t="shared" si="329"/>
        <v>967.05624000000012</v>
      </c>
      <c r="R3464" s="46" t="s">
        <v>7301</v>
      </c>
    </row>
    <row r="3465" spans="1:18" ht="16.5" hidden="1" customHeight="1" x14ac:dyDescent="0.15">
      <c r="A3465" s="56" t="s">
        <v>6294</v>
      </c>
      <c r="B3465" s="98" t="s">
        <v>6295</v>
      </c>
      <c r="C3465" s="98" t="s">
        <v>6207</v>
      </c>
      <c r="D3465" s="56" t="s">
        <v>329</v>
      </c>
      <c r="E3465" s="56" t="s">
        <v>5298</v>
      </c>
      <c r="F3465" s="56" t="s">
        <v>5299</v>
      </c>
      <c r="G3465" s="66">
        <v>17.192495742594325</v>
      </c>
      <c r="H3465" s="65">
        <v>0</v>
      </c>
      <c r="I3465" s="47">
        <f t="shared" si="324"/>
        <v>0</v>
      </c>
      <c r="J3465" s="65">
        <v>0</v>
      </c>
      <c r="K3465" s="48">
        <f t="shared" si="325"/>
        <v>0</v>
      </c>
      <c r="L3465" s="65">
        <v>56</v>
      </c>
      <c r="M3465" s="60">
        <f t="shared" si="326"/>
        <v>962.77976158528213</v>
      </c>
      <c r="N3465" s="49">
        <v>0</v>
      </c>
      <c r="O3465" s="62">
        <f t="shared" si="327"/>
        <v>0</v>
      </c>
      <c r="P3465" s="50">
        <f t="shared" si="328"/>
        <v>56</v>
      </c>
      <c r="Q3465" s="51">
        <f t="shared" si="329"/>
        <v>962.77976158528213</v>
      </c>
      <c r="R3465" s="46" t="s">
        <v>1</v>
      </c>
    </row>
    <row r="3466" spans="1:18" ht="16.5" hidden="1" customHeight="1" x14ac:dyDescent="0.15">
      <c r="A3466" s="56" t="s">
        <v>3923</v>
      </c>
      <c r="B3466" s="98" t="s">
        <v>3924</v>
      </c>
      <c r="C3466" s="98" t="s">
        <v>3924</v>
      </c>
      <c r="D3466" s="56" t="s">
        <v>329</v>
      </c>
      <c r="E3466" s="56" t="s">
        <v>391</v>
      </c>
      <c r="F3466" s="56" t="s">
        <v>392</v>
      </c>
      <c r="G3466" s="66">
        <v>10.35</v>
      </c>
      <c r="H3466" s="65">
        <v>0</v>
      </c>
      <c r="I3466" s="47">
        <f t="shared" si="324"/>
        <v>0</v>
      </c>
      <c r="J3466" s="65">
        <v>0</v>
      </c>
      <c r="K3466" s="48">
        <f t="shared" si="325"/>
        <v>0</v>
      </c>
      <c r="L3466" s="65">
        <v>92</v>
      </c>
      <c r="M3466" s="60">
        <f t="shared" si="326"/>
        <v>952.19999999999993</v>
      </c>
      <c r="N3466" s="49">
        <v>0</v>
      </c>
      <c r="O3466" s="62">
        <f t="shared" si="327"/>
        <v>0</v>
      </c>
      <c r="P3466" s="50">
        <f t="shared" si="328"/>
        <v>92</v>
      </c>
      <c r="Q3466" s="51">
        <f t="shared" si="329"/>
        <v>952.19999999999993</v>
      </c>
      <c r="R3466" s="46" t="s">
        <v>7307</v>
      </c>
    </row>
    <row r="3467" spans="1:18" ht="16.5" hidden="1" customHeight="1" x14ac:dyDescent="0.15">
      <c r="A3467" s="56" t="s">
        <v>2126</v>
      </c>
      <c r="B3467" s="98" t="s">
        <v>7657</v>
      </c>
      <c r="C3467" s="98" t="s">
        <v>1656</v>
      </c>
      <c r="D3467" s="56" t="s">
        <v>329</v>
      </c>
      <c r="E3467" s="56" t="s">
        <v>391</v>
      </c>
      <c r="F3467" s="56" t="s">
        <v>392</v>
      </c>
      <c r="G3467" s="66">
        <v>10.565</v>
      </c>
      <c r="H3467" s="65">
        <v>0</v>
      </c>
      <c r="I3467" s="47">
        <f t="shared" si="324"/>
        <v>0</v>
      </c>
      <c r="J3467" s="65">
        <v>0</v>
      </c>
      <c r="K3467" s="48">
        <f t="shared" si="325"/>
        <v>0</v>
      </c>
      <c r="L3467" s="65">
        <v>90</v>
      </c>
      <c r="M3467" s="60">
        <f t="shared" si="326"/>
        <v>950.84999999999991</v>
      </c>
      <c r="N3467" s="49">
        <v>0</v>
      </c>
      <c r="O3467" s="62">
        <f t="shared" si="327"/>
        <v>0</v>
      </c>
      <c r="P3467" s="50">
        <f t="shared" si="328"/>
        <v>90</v>
      </c>
      <c r="Q3467" s="51">
        <f t="shared" si="329"/>
        <v>950.84999999999991</v>
      </c>
      <c r="R3467" s="46" t="s">
        <v>7301</v>
      </c>
    </row>
    <row r="3468" spans="1:18" ht="16.5" hidden="1" customHeight="1" x14ac:dyDescent="0.15">
      <c r="A3468" s="56" t="s">
        <v>4320</v>
      </c>
      <c r="B3468" s="98" t="s">
        <v>4321</v>
      </c>
      <c r="C3468" s="98" t="s">
        <v>4322</v>
      </c>
      <c r="D3468" s="56" t="s">
        <v>329</v>
      </c>
      <c r="E3468" s="56" t="s">
        <v>330</v>
      </c>
      <c r="F3468" s="56" t="s">
        <v>331</v>
      </c>
      <c r="G3468" s="66">
        <v>0.89112182536942119</v>
      </c>
      <c r="H3468" s="65">
        <v>0</v>
      </c>
      <c r="I3468" s="47">
        <f t="shared" si="324"/>
        <v>0</v>
      </c>
      <c r="J3468" s="65">
        <v>0</v>
      </c>
      <c r="K3468" s="48">
        <f t="shared" si="325"/>
        <v>0</v>
      </c>
      <c r="L3468" s="65">
        <v>1066</v>
      </c>
      <c r="M3468" s="60">
        <f t="shared" si="326"/>
        <v>949.93586584380296</v>
      </c>
      <c r="N3468" s="49">
        <v>0</v>
      </c>
      <c r="O3468" s="62">
        <f t="shared" si="327"/>
        <v>0</v>
      </c>
      <c r="P3468" s="50">
        <f t="shared" si="328"/>
        <v>1066</v>
      </c>
      <c r="Q3468" s="51">
        <f t="shared" si="329"/>
        <v>949.93586584380296</v>
      </c>
      <c r="R3468" s="46" t="s">
        <v>7307</v>
      </c>
    </row>
    <row r="3469" spans="1:18" ht="16.5" hidden="1" customHeight="1" x14ac:dyDescent="0.15">
      <c r="A3469" s="56" t="s">
        <v>832</v>
      </c>
      <c r="B3469" s="98" t="s">
        <v>833</v>
      </c>
      <c r="C3469" s="98" t="s">
        <v>7594</v>
      </c>
      <c r="D3469" s="56" t="s">
        <v>329</v>
      </c>
      <c r="E3469" s="56" t="s">
        <v>449</v>
      </c>
      <c r="F3469" s="56" t="s">
        <v>450</v>
      </c>
      <c r="G3469" s="66">
        <v>1.0866377942779615</v>
      </c>
      <c r="H3469" s="65">
        <v>0</v>
      </c>
      <c r="I3469" s="47">
        <f t="shared" si="324"/>
        <v>0</v>
      </c>
      <c r="J3469" s="65">
        <v>0</v>
      </c>
      <c r="K3469" s="48">
        <f t="shared" si="325"/>
        <v>0</v>
      </c>
      <c r="L3469" s="65">
        <v>864</v>
      </c>
      <c r="M3469" s="60">
        <f t="shared" si="326"/>
        <v>938.85505425615872</v>
      </c>
      <c r="N3469" s="49">
        <v>0</v>
      </c>
      <c r="O3469" s="62">
        <f t="shared" si="327"/>
        <v>0</v>
      </c>
      <c r="P3469" s="50">
        <f t="shared" si="328"/>
        <v>864</v>
      </c>
      <c r="Q3469" s="51">
        <f t="shared" si="329"/>
        <v>938.85505425615872</v>
      </c>
      <c r="R3469" s="46" t="s">
        <v>7299</v>
      </c>
    </row>
    <row r="3470" spans="1:18" ht="16.5" hidden="1" customHeight="1" x14ac:dyDescent="0.15">
      <c r="A3470" s="56" t="s">
        <v>2134</v>
      </c>
      <c r="B3470" s="98" t="s">
        <v>2135</v>
      </c>
      <c r="C3470" s="98" t="s">
        <v>1656</v>
      </c>
      <c r="D3470" s="56" t="s">
        <v>329</v>
      </c>
      <c r="E3470" s="56" t="s">
        <v>391</v>
      </c>
      <c r="F3470" s="56" t="s">
        <v>392</v>
      </c>
      <c r="G3470" s="66">
        <v>5.7099313008130075</v>
      </c>
      <c r="H3470" s="65">
        <v>0</v>
      </c>
      <c r="I3470" s="47">
        <f t="shared" si="324"/>
        <v>0</v>
      </c>
      <c r="J3470" s="65">
        <v>0</v>
      </c>
      <c r="K3470" s="48">
        <f t="shared" si="325"/>
        <v>0</v>
      </c>
      <c r="L3470" s="65">
        <v>164</v>
      </c>
      <c r="M3470" s="60">
        <f t="shared" si="326"/>
        <v>936.42873333333318</v>
      </c>
      <c r="N3470" s="49">
        <v>0</v>
      </c>
      <c r="O3470" s="62">
        <f t="shared" si="327"/>
        <v>0</v>
      </c>
      <c r="P3470" s="50">
        <f t="shared" si="328"/>
        <v>164</v>
      </c>
      <c r="Q3470" s="51">
        <f t="shared" si="329"/>
        <v>936.42873333333318</v>
      </c>
      <c r="R3470" s="46" t="s">
        <v>7301</v>
      </c>
    </row>
    <row r="3471" spans="1:18" ht="16.5" hidden="1" customHeight="1" x14ac:dyDescent="0.15">
      <c r="A3471" s="56" t="s">
        <v>2193</v>
      </c>
      <c r="B3471" s="98" t="s">
        <v>7677</v>
      </c>
      <c r="C3471" s="98" t="s">
        <v>2140</v>
      </c>
      <c r="D3471" s="56" t="s">
        <v>329</v>
      </c>
      <c r="E3471" s="56" t="s">
        <v>391</v>
      </c>
      <c r="F3471" s="56" t="s">
        <v>392</v>
      </c>
      <c r="G3471" s="66">
        <v>3.2510998307952628</v>
      </c>
      <c r="H3471" s="65">
        <v>0</v>
      </c>
      <c r="I3471" s="47">
        <f t="shared" si="324"/>
        <v>0</v>
      </c>
      <c r="J3471" s="65">
        <v>0</v>
      </c>
      <c r="K3471" s="48">
        <f t="shared" si="325"/>
        <v>0</v>
      </c>
      <c r="L3471" s="65">
        <v>284</v>
      </c>
      <c r="M3471" s="60">
        <f t="shared" si="326"/>
        <v>923.31235194585463</v>
      </c>
      <c r="N3471" s="49">
        <v>0</v>
      </c>
      <c r="O3471" s="62">
        <f t="shared" si="327"/>
        <v>0</v>
      </c>
      <c r="P3471" s="50">
        <f t="shared" si="328"/>
        <v>284</v>
      </c>
      <c r="Q3471" s="51">
        <f t="shared" si="329"/>
        <v>923.31235194585463</v>
      </c>
      <c r="R3471" s="46" t="s">
        <v>7301</v>
      </c>
    </row>
    <row r="3472" spans="1:18" ht="16.5" hidden="1" customHeight="1" x14ac:dyDescent="0.15">
      <c r="A3472" s="56" t="s">
        <v>281</v>
      </c>
      <c r="B3472" s="98" t="s">
        <v>309</v>
      </c>
      <c r="C3472" s="98" t="s">
        <v>8496</v>
      </c>
      <c r="D3472" s="56" t="s">
        <v>329</v>
      </c>
      <c r="E3472" s="56" t="s">
        <v>5171</v>
      </c>
      <c r="F3472" s="56" t="s">
        <v>5172</v>
      </c>
      <c r="G3472" s="66">
        <v>21.438881581479684</v>
      </c>
      <c r="H3472" s="65">
        <v>0</v>
      </c>
      <c r="I3472" s="47">
        <f t="shared" si="324"/>
        <v>0</v>
      </c>
      <c r="J3472" s="65">
        <v>0</v>
      </c>
      <c r="K3472" s="48">
        <f t="shared" si="325"/>
        <v>0</v>
      </c>
      <c r="L3472" s="65">
        <v>42</v>
      </c>
      <c r="M3472" s="60">
        <f t="shared" si="326"/>
        <v>900.43302642214678</v>
      </c>
      <c r="N3472" s="49">
        <v>0</v>
      </c>
      <c r="O3472" s="62">
        <f t="shared" si="327"/>
        <v>0</v>
      </c>
      <c r="P3472" s="50">
        <f t="shared" si="328"/>
        <v>42</v>
      </c>
      <c r="Q3472" s="51">
        <f t="shared" si="329"/>
        <v>900.43302642214678</v>
      </c>
      <c r="R3472" s="46" t="s">
        <v>1</v>
      </c>
    </row>
    <row r="3473" spans="1:18" ht="16.5" hidden="1" customHeight="1" x14ac:dyDescent="0.15">
      <c r="A3473" s="56" t="s">
        <v>2125</v>
      </c>
      <c r="B3473" s="98" t="s">
        <v>7656</v>
      </c>
      <c r="C3473" s="98" t="s">
        <v>1656</v>
      </c>
      <c r="D3473" s="56" t="s">
        <v>329</v>
      </c>
      <c r="E3473" s="56" t="s">
        <v>391</v>
      </c>
      <c r="F3473" s="56" t="s">
        <v>392</v>
      </c>
      <c r="G3473" s="66">
        <v>9.9715277777777782</v>
      </c>
      <c r="H3473" s="65">
        <v>0</v>
      </c>
      <c r="I3473" s="47">
        <f t="shared" si="324"/>
        <v>0</v>
      </c>
      <c r="J3473" s="65">
        <v>0</v>
      </c>
      <c r="K3473" s="48">
        <f t="shared" si="325"/>
        <v>0</v>
      </c>
      <c r="L3473" s="65">
        <v>90</v>
      </c>
      <c r="M3473" s="60">
        <f t="shared" si="326"/>
        <v>897.4375</v>
      </c>
      <c r="N3473" s="49">
        <v>0</v>
      </c>
      <c r="O3473" s="62">
        <f t="shared" si="327"/>
        <v>0</v>
      </c>
      <c r="P3473" s="50">
        <f t="shared" si="328"/>
        <v>90</v>
      </c>
      <c r="Q3473" s="51">
        <f t="shared" si="329"/>
        <v>897.4375</v>
      </c>
      <c r="R3473" s="46" t="s">
        <v>7301</v>
      </c>
    </row>
    <row r="3474" spans="1:18" ht="16.5" hidden="1" customHeight="1" x14ac:dyDescent="0.15">
      <c r="A3474" s="56" t="s">
        <v>2257</v>
      </c>
      <c r="B3474" s="98" t="s">
        <v>2258</v>
      </c>
      <c r="C3474" s="98" t="s">
        <v>2259</v>
      </c>
      <c r="D3474" s="56" t="s">
        <v>329</v>
      </c>
      <c r="E3474" s="56" t="s">
        <v>330</v>
      </c>
      <c r="F3474" s="56" t="s">
        <v>331</v>
      </c>
      <c r="G3474" s="66">
        <v>0.65852253861351195</v>
      </c>
      <c r="H3474" s="65">
        <v>0</v>
      </c>
      <c r="I3474" s="47">
        <f t="shared" si="324"/>
        <v>0</v>
      </c>
      <c r="J3474" s="65">
        <v>0</v>
      </c>
      <c r="K3474" s="48">
        <f t="shared" si="325"/>
        <v>0</v>
      </c>
      <c r="L3474" s="65">
        <v>1361</v>
      </c>
      <c r="M3474" s="60">
        <f t="shared" si="326"/>
        <v>896.24917505298981</v>
      </c>
      <c r="N3474" s="49">
        <v>0</v>
      </c>
      <c r="O3474" s="62">
        <f t="shared" si="327"/>
        <v>0</v>
      </c>
      <c r="P3474" s="50">
        <f t="shared" si="328"/>
        <v>1361</v>
      </c>
      <c r="Q3474" s="51">
        <f t="shared" si="329"/>
        <v>896.24917505298981</v>
      </c>
      <c r="R3474" s="46" t="s">
        <v>7301</v>
      </c>
    </row>
    <row r="3475" spans="1:18" ht="16.5" hidden="1" customHeight="1" x14ac:dyDescent="0.15">
      <c r="A3475" s="56" t="s">
        <v>780</v>
      </c>
      <c r="B3475" s="98" t="s">
        <v>781</v>
      </c>
      <c r="C3475" s="98" t="s">
        <v>782</v>
      </c>
      <c r="D3475" s="56" t="s">
        <v>329</v>
      </c>
      <c r="E3475" s="56" t="s">
        <v>391</v>
      </c>
      <c r="F3475" s="56" t="s">
        <v>392</v>
      </c>
      <c r="G3475" s="66">
        <v>72.649666666666661</v>
      </c>
      <c r="H3475" s="65">
        <v>0</v>
      </c>
      <c r="I3475" s="47">
        <f t="shared" si="324"/>
        <v>0</v>
      </c>
      <c r="J3475" s="65">
        <v>0</v>
      </c>
      <c r="K3475" s="48">
        <f t="shared" si="325"/>
        <v>0</v>
      </c>
      <c r="L3475" s="65">
        <v>12</v>
      </c>
      <c r="M3475" s="60">
        <f t="shared" si="326"/>
        <v>871.79599999999994</v>
      </c>
      <c r="N3475" s="49">
        <v>0</v>
      </c>
      <c r="O3475" s="62">
        <f t="shared" si="327"/>
        <v>0</v>
      </c>
      <c r="P3475" s="50">
        <f t="shared" si="328"/>
        <v>12</v>
      </c>
      <c r="Q3475" s="51">
        <f t="shared" si="329"/>
        <v>871.79599999999994</v>
      </c>
      <c r="R3475" s="46" t="s">
        <v>7299</v>
      </c>
    </row>
    <row r="3476" spans="1:18" ht="16.5" hidden="1" customHeight="1" x14ac:dyDescent="0.15">
      <c r="A3476" s="56" t="s">
        <v>1968</v>
      </c>
      <c r="B3476" s="98" t="s">
        <v>7642</v>
      </c>
      <c r="C3476" s="98" t="s">
        <v>1774</v>
      </c>
      <c r="D3476" s="56" t="s">
        <v>329</v>
      </c>
      <c r="E3476" s="56" t="s">
        <v>391</v>
      </c>
      <c r="F3476" s="56" t="s">
        <v>392</v>
      </c>
      <c r="G3476" s="66">
        <v>7.6438333333333333</v>
      </c>
      <c r="H3476" s="65">
        <v>0</v>
      </c>
      <c r="I3476" s="47">
        <f t="shared" si="324"/>
        <v>0</v>
      </c>
      <c r="J3476" s="65">
        <v>0</v>
      </c>
      <c r="K3476" s="48">
        <f t="shared" si="325"/>
        <v>0</v>
      </c>
      <c r="L3476" s="65">
        <v>113</v>
      </c>
      <c r="M3476" s="60">
        <f t="shared" si="326"/>
        <v>863.75316666666663</v>
      </c>
      <c r="N3476" s="49">
        <v>0</v>
      </c>
      <c r="O3476" s="62">
        <f t="shared" si="327"/>
        <v>0</v>
      </c>
      <c r="P3476" s="50">
        <f t="shared" si="328"/>
        <v>113</v>
      </c>
      <c r="Q3476" s="51">
        <f t="shared" si="329"/>
        <v>863.75316666666663</v>
      </c>
      <c r="R3476" s="46" t="s">
        <v>7301</v>
      </c>
    </row>
    <row r="3477" spans="1:18" ht="16.5" hidden="1" customHeight="1" x14ac:dyDescent="0.15">
      <c r="A3477" s="56" t="s">
        <v>94</v>
      </c>
      <c r="B3477" s="98" t="s">
        <v>7372</v>
      </c>
      <c r="C3477" s="98" t="s">
        <v>7372</v>
      </c>
      <c r="D3477" s="56" t="s">
        <v>350</v>
      </c>
      <c r="E3477" s="56" t="s">
        <v>351</v>
      </c>
      <c r="F3477" s="56" t="s">
        <v>352</v>
      </c>
      <c r="G3477" s="66">
        <v>20</v>
      </c>
      <c r="H3477" s="65">
        <v>0</v>
      </c>
      <c r="I3477" s="47">
        <f t="shared" si="324"/>
        <v>0</v>
      </c>
      <c r="J3477" s="65">
        <v>0</v>
      </c>
      <c r="K3477" s="48">
        <f t="shared" si="325"/>
        <v>0</v>
      </c>
      <c r="L3477" s="65">
        <v>43</v>
      </c>
      <c r="M3477" s="60">
        <f t="shared" si="326"/>
        <v>860</v>
      </c>
      <c r="N3477" s="49">
        <v>0</v>
      </c>
      <c r="O3477" s="62">
        <f t="shared" si="327"/>
        <v>0</v>
      </c>
      <c r="P3477" s="50">
        <f t="shared" si="328"/>
        <v>43</v>
      </c>
      <c r="Q3477" s="51">
        <f t="shared" si="329"/>
        <v>860</v>
      </c>
      <c r="R3477" s="46" t="s">
        <v>7299</v>
      </c>
    </row>
    <row r="3478" spans="1:18" ht="16.5" hidden="1" customHeight="1" x14ac:dyDescent="0.15">
      <c r="A3478" s="56" t="s">
        <v>5981</v>
      </c>
      <c r="B3478" s="98" t="s">
        <v>5982</v>
      </c>
      <c r="C3478" s="98" t="s">
        <v>5983</v>
      </c>
      <c r="D3478" s="56" t="s">
        <v>329</v>
      </c>
      <c r="E3478" s="56" t="s">
        <v>5298</v>
      </c>
      <c r="F3478" s="56" t="s">
        <v>5299</v>
      </c>
      <c r="G3478" s="66">
        <v>214.27338899121347</v>
      </c>
      <c r="H3478" s="65">
        <v>0</v>
      </c>
      <c r="I3478" s="47">
        <f t="shared" si="324"/>
        <v>0</v>
      </c>
      <c r="J3478" s="65">
        <v>0</v>
      </c>
      <c r="K3478" s="48">
        <f t="shared" si="325"/>
        <v>0</v>
      </c>
      <c r="L3478" s="65">
        <v>4</v>
      </c>
      <c r="M3478" s="60">
        <f t="shared" si="326"/>
        <v>857.09355596485386</v>
      </c>
      <c r="N3478" s="49">
        <v>0</v>
      </c>
      <c r="O3478" s="62">
        <f t="shared" si="327"/>
        <v>0</v>
      </c>
      <c r="P3478" s="50">
        <f t="shared" si="328"/>
        <v>4</v>
      </c>
      <c r="Q3478" s="51">
        <f t="shared" si="329"/>
        <v>857.09355596485386</v>
      </c>
      <c r="R3478" s="46" t="s">
        <v>1</v>
      </c>
    </row>
    <row r="3479" spans="1:18" ht="16.5" hidden="1" customHeight="1" x14ac:dyDescent="0.15">
      <c r="A3479" s="56" t="s">
        <v>2119</v>
      </c>
      <c r="B3479" s="98" t="s">
        <v>2120</v>
      </c>
      <c r="C3479" s="98" t="s">
        <v>1656</v>
      </c>
      <c r="D3479" s="56" t="s">
        <v>329</v>
      </c>
      <c r="E3479" s="56" t="s">
        <v>391</v>
      </c>
      <c r="F3479" s="56" t="s">
        <v>392</v>
      </c>
      <c r="G3479" s="66">
        <v>6.2084722222222224</v>
      </c>
      <c r="H3479" s="65">
        <v>0</v>
      </c>
      <c r="I3479" s="47">
        <f t="shared" si="324"/>
        <v>0</v>
      </c>
      <c r="J3479" s="65">
        <v>0</v>
      </c>
      <c r="K3479" s="48">
        <f t="shared" si="325"/>
        <v>0</v>
      </c>
      <c r="L3479" s="65">
        <v>138</v>
      </c>
      <c r="M3479" s="60">
        <f t="shared" si="326"/>
        <v>856.76916666666671</v>
      </c>
      <c r="N3479" s="49">
        <v>0</v>
      </c>
      <c r="O3479" s="62">
        <f t="shared" si="327"/>
        <v>0</v>
      </c>
      <c r="P3479" s="50">
        <f t="shared" si="328"/>
        <v>138</v>
      </c>
      <c r="Q3479" s="51">
        <f t="shared" si="329"/>
        <v>856.76916666666671</v>
      </c>
      <c r="R3479" s="46" t="s">
        <v>7301</v>
      </c>
    </row>
    <row r="3480" spans="1:18" ht="16.5" hidden="1" customHeight="1" x14ac:dyDescent="0.15">
      <c r="A3480" s="56" t="s">
        <v>5772</v>
      </c>
      <c r="B3480" s="98" t="s">
        <v>5773</v>
      </c>
      <c r="C3480" s="98" t="s">
        <v>5774</v>
      </c>
      <c r="D3480" s="56" t="s">
        <v>329</v>
      </c>
      <c r="E3480" s="56" t="s">
        <v>1247</v>
      </c>
      <c r="F3480" s="56" t="s">
        <v>1248</v>
      </c>
      <c r="G3480" s="66">
        <v>281.84107936371652</v>
      </c>
      <c r="H3480" s="65">
        <v>0</v>
      </c>
      <c r="I3480" s="47">
        <f t="shared" si="324"/>
        <v>0</v>
      </c>
      <c r="J3480" s="65">
        <v>0</v>
      </c>
      <c r="K3480" s="48">
        <f t="shared" si="325"/>
        <v>0</v>
      </c>
      <c r="L3480" s="65">
        <v>3</v>
      </c>
      <c r="M3480" s="60">
        <f t="shared" si="326"/>
        <v>845.52323809114955</v>
      </c>
      <c r="N3480" s="49">
        <v>0</v>
      </c>
      <c r="O3480" s="62">
        <f t="shared" si="327"/>
        <v>0</v>
      </c>
      <c r="P3480" s="50">
        <f t="shared" si="328"/>
        <v>3</v>
      </c>
      <c r="Q3480" s="51">
        <f t="shared" si="329"/>
        <v>845.52323809114955</v>
      </c>
      <c r="R3480" s="46" t="s">
        <v>1</v>
      </c>
    </row>
    <row r="3481" spans="1:18" ht="16.5" hidden="1" customHeight="1" x14ac:dyDescent="0.15">
      <c r="A3481" s="56" t="s">
        <v>5725</v>
      </c>
      <c r="B3481" s="98" t="s">
        <v>5726</v>
      </c>
      <c r="C3481" s="98" t="s">
        <v>5446</v>
      </c>
      <c r="D3481" s="56" t="s">
        <v>329</v>
      </c>
      <c r="E3481" s="56" t="s">
        <v>5171</v>
      </c>
      <c r="F3481" s="56" t="s">
        <v>5172</v>
      </c>
      <c r="G3481" s="66">
        <v>139.39661087576329</v>
      </c>
      <c r="H3481" s="65">
        <v>0</v>
      </c>
      <c r="I3481" s="47">
        <f t="shared" si="324"/>
        <v>0</v>
      </c>
      <c r="J3481" s="65">
        <v>0</v>
      </c>
      <c r="K3481" s="48">
        <f t="shared" si="325"/>
        <v>0</v>
      </c>
      <c r="L3481" s="65">
        <v>6</v>
      </c>
      <c r="M3481" s="60">
        <f t="shared" si="326"/>
        <v>836.37966525457978</v>
      </c>
      <c r="N3481" s="49">
        <v>0</v>
      </c>
      <c r="O3481" s="62">
        <f t="shared" si="327"/>
        <v>0</v>
      </c>
      <c r="P3481" s="50">
        <f t="shared" si="328"/>
        <v>6</v>
      </c>
      <c r="Q3481" s="51">
        <f t="shared" si="329"/>
        <v>836.37966525457978</v>
      </c>
      <c r="R3481" s="46" t="s">
        <v>1</v>
      </c>
    </row>
    <row r="3482" spans="1:18" ht="16.5" hidden="1" customHeight="1" x14ac:dyDescent="0.15">
      <c r="A3482" s="56" t="s">
        <v>1675</v>
      </c>
      <c r="B3482" s="98" t="s">
        <v>1676</v>
      </c>
      <c r="C3482" s="98" t="s">
        <v>1677</v>
      </c>
      <c r="D3482" s="56" t="s">
        <v>329</v>
      </c>
      <c r="E3482" s="56" t="s">
        <v>330</v>
      </c>
      <c r="F3482" s="56" t="s">
        <v>331</v>
      </c>
      <c r="G3482" s="66">
        <v>12.645943302891917</v>
      </c>
      <c r="H3482" s="65">
        <v>0</v>
      </c>
      <c r="I3482" s="47">
        <f t="shared" si="324"/>
        <v>0</v>
      </c>
      <c r="J3482" s="65">
        <v>0</v>
      </c>
      <c r="K3482" s="48">
        <f t="shared" si="325"/>
        <v>0</v>
      </c>
      <c r="L3482" s="65">
        <v>66</v>
      </c>
      <c r="M3482" s="60">
        <f t="shared" si="326"/>
        <v>834.63225799086649</v>
      </c>
      <c r="N3482" s="49">
        <v>0</v>
      </c>
      <c r="O3482" s="62">
        <f t="shared" si="327"/>
        <v>0</v>
      </c>
      <c r="P3482" s="50">
        <f t="shared" si="328"/>
        <v>66</v>
      </c>
      <c r="Q3482" s="51">
        <f t="shared" si="329"/>
        <v>834.63225799086649</v>
      </c>
      <c r="R3482" s="46" t="s">
        <v>7301</v>
      </c>
    </row>
    <row r="3483" spans="1:18" ht="16.5" hidden="1" customHeight="1" x14ac:dyDescent="0.15">
      <c r="A3483" s="56" t="s">
        <v>4345</v>
      </c>
      <c r="B3483" s="98" t="s">
        <v>4346</v>
      </c>
      <c r="C3483" s="98" t="s">
        <v>4347</v>
      </c>
      <c r="D3483" s="56" t="s">
        <v>329</v>
      </c>
      <c r="E3483" s="56" t="s">
        <v>330</v>
      </c>
      <c r="F3483" s="56" t="s">
        <v>331</v>
      </c>
      <c r="G3483" s="66">
        <v>0.59828793717797302</v>
      </c>
      <c r="H3483" s="65">
        <v>0</v>
      </c>
      <c r="I3483" s="47">
        <f t="shared" si="324"/>
        <v>0</v>
      </c>
      <c r="J3483" s="65">
        <v>0</v>
      </c>
      <c r="K3483" s="48">
        <f t="shared" si="325"/>
        <v>0</v>
      </c>
      <c r="L3483" s="65">
        <v>1395</v>
      </c>
      <c r="M3483" s="60">
        <f t="shared" si="326"/>
        <v>834.61167236327231</v>
      </c>
      <c r="N3483" s="49">
        <v>0</v>
      </c>
      <c r="O3483" s="62">
        <f t="shared" si="327"/>
        <v>0</v>
      </c>
      <c r="P3483" s="50">
        <f t="shared" si="328"/>
        <v>1395</v>
      </c>
      <c r="Q3483" s="51">
        <f t="shared" si="329"/>
        <v>834.61167236327231</v>
      </c>
      <c r="R3483" s="46" t="s">
        <v>7307</v>
      </c>
    </row>
    <row r="3484" spans="1:18" ht="16.5" hidden="1" customHeight="1" x14ac:dyDescent="0.15">
      <c r="A3484" s="56" t="s">
        <v>4308</v>
      </c>
      <c r="B3484" s="98" t="s">
        <v>4309</v>
      </c>
      <c r="C3484" s="98" t="s">
        <v>4310</v>
      </c>
      <c r="D3484" s="56" t="s">
        <v>329</v>
      </c>
      <c r="E3484" s="56" t="s">
        <v>330</v>
      </c>
      <c r="F3484" s="56" t="s">
        <v>331</v>
      </c>
      <c r="G3484" s="66">
        <v>0.61914746091216666</v>
      </c>
      <c r="H3484" s="65">
        <v>0</v>
      </c>
      <c r="I3484" s="47">
        <f t="shared" si="324"/>
        <v>0</v>
      </c>
      <c r="J3484" s="65">
        <v>0</v>
      </c>
      <c r="K3484" s="48">
        <f t="shared" si="325"/>
        <v>0</v>
      </c>
      <c r="L3484" s="65">
        <v>1336</v>
      </c>
      <c r="M3484" s="60">
        <f t="shared" si="326"/>
        <v>827.1810077786547</v>
      </c>
      <c r="N3484" s="49">
        <v>0</v>
      </c>
      <c r="O3484" s="62">
        <f t="shared" si="327"/>
        <v>0</v>
      </c>
      <c r="P3484" s="50">
        <f t="shared" si="328"/>
        <v>1336</v>
      </c>
      <c r="Q3484" s="51">
        <f t="shared" si="329"/>
        <v>827.1810077786547</v>
      </c>
      <c r="R3484" s="46" t="s">
        <v>7307</v>
      </c>
    </row>
    <row r="3485" spans="1:18" ht="16.5" hidden="1" customHeight="1" x14ac:dyDescent="0.15">
      <c r="A3485" s="56" t="s">
        <v>6433</v>
      </c>
      <c r="B3485" s="98" t="s">
        <v>6434</v>
      </c>
      <c r="C3485" s="98" t="s">
        <v>5305</v>
      </c>
      <c r="D3485" s="56" t="s">
        <v>329</v>
      </c>
      <c r="E3485" s="56" t="s">
        <v>1247</v>
      </c>
      <c r="F3485" s="56" t="s">
        <v>1248</v>
      </c>
      <c r="G3485" s="66">
        <v>37.070534356563428</v>
      </c>
      <c r="H3485" s="65">
        <v>0</v>
      </c>
      <c r="I3485" s="47">
        <f t="shared" si="324"/>
        <v>0</v>
      </c>
      <c r="J3485" s="65">
        <v>0</v>
      </c>
      <c r="K3485" s="48">
        <f t="shared" si="325"/>
        <v>0</v>
      </c>
      <c r="L3485" s="65">
        <v>22</v>
      </c>
      <c r="M3485" s="60">
        <f t="shared" si="326"/>
        <v>815.55175584439542</v>
      </c>
      <c r="N3485" s="49">
        <v>0</v>
      </c>
      <c r="O3485" s="62">
        <f t="shared" si="327"/>
        <v>0</v>
      </c>
      <c r="P3485" s="50">
        <f t="shared" si="328"/>
        <v>22</v>
      </c>
      <c r="Q3485" s="51">
        <f t="shared" si="329"/>
        <v>815.55175584439542</v>
      </c>
      <c r="R3485" s="46" t="s">
        <v>1</v>
      </c>
    </row>
    <row r="3486" spans="1:18" ht="16.5" hidden="1" customHeight="1" x14ac:dyDescent="0.15">
      <c r="A3486" s="56" t="s">
        <v>2128</v>
      </c>
      <c r="B3486" s="98" t="s">
        <v>7659</v>
      </c>
      <c r="C3486" s="98" t="s">
        <v>1656</v>
      </c>
      <c r="D3486" s="56" t="s">
        <v>329</v>
      </c>
      <c r="E3486" s="56" t="s">
        <v>391</v>
      </c>
      <c r="F3486" s="56" t="s">
        <v>392</v>
      </c>
      <c r="G3486" s="66">
        <v>3.6837499999999999</v>
      </c>
      <c r="H3486" s="65">
        <v>0</v>
      </c>
      <c r="I3486" s="47">
        <f t="shared" si="324"/>
        <v>0</v>
      </c>
      <c r="J3486" s="65">
        <v>0</v>
      </c>
      <c r="K3486" s="48">
        <f t="shared" si="325"/>
        <v>0</v>
      </c>
      <c r="L3486" s="65">
        <v>221</v>
      </c>
      <c r="M3486" s="60">
        <f t="shared" si="326"/>
        <v>814.10874999999999</v>
      </c>
      <c r="N3486" s="49">
        <v>0</v>
      </c>
      <c r="O3486" s="62">
        <f t="shared" si="327"/>
        <v>0</v>
      </c>
      <c r="P3486" s="50">
        <f t="shared" si="328"/>
        <v>221</v>
      </c>
      <c r="Q3486" s="51">
        <f t="shared" si="329"/>
        <v>814.10874999999999</v>
      </c>
      <c r="R3486" s="46" t="s">
        <v>7301</v>
      </c>
    </row>
    <row r="3487" spans="1:18" ht="16.5" hidden="1" customHeight="1" x14ac:dyDescent="0.15">
      <c r="A3487" s="56" t="s">
        <v>2236</v>
      </c>
      <c r="B3487" s="98" t="s">
        <v>2237</v>
      </c>
      <c r="C3487" s="98" t="s">
        <v>1668</v>
      </c>
      <c r="D3487" s="56" t="s">
        <v>329</v>
      </c>
      <c r="E3487" s="56" t="s">
        <v>330</v>
      </c>
      <c r="F3487" s="56" t="s">
        <v>331</v>
      </c>
      <c r="G3487" s="66">
        <v>2.5634101291892901</v>
      </c>
      <c r="H3487" s="65">
        <v>0</v>
      </c>
      <c r="I3487" s="47">
        <f t="shared" si="324"/>
        <v>0</v>
      </c>
      <c r="J3487" s="65">
        <v>0</v>
      </c>
      <c r="K3487" s="48">
        <f t="shared" si="325"/>
        <v>0</v>
      </c>
      <c r="L3487" s="65">
        <v>315</v>
      </c>
      <c r="M3487" s="60">
        <f t="shared" si="326"/>
        <v>807.47419069462637</v>
      </c>
      <c r="N3487" s="49">
        <v>0</v>
      </c>
      <c r="O3487" s="62">
        <f t="shared" si="327"/>
        <v>0</v>
      </c>
      <c r="P3487" s="50">
        <f t="shared" si="328"/>
        <v>315</v>
      </c>
      <c r="Q3487" s="51">
        <f t="shared" si="329"/>
        <v>807.47419069462637</v>
      </c>
      <c r="R3487" s="46" t="s">
        <v>7301</v>
      </c>
    </row>
    <row r="3488" spans="1:18" ht="16.5" hidden="1" customHeight="1" x14ac:dyDescent="0.15">
      <c r="A3488" s="56" t="s">
        <v>2130</v>
      </c>
      <c r="B3488" s="98" t="s">
        <v>7661</v>
      </c>
      <c r="C3488" s="98" t="s">
        <v>1656</v>
      </c>
      <c r="D3488" s="56" t="s">
        <v>329</v>
      </c>
      <c r="E3488" s="56" t="s">
        <v>391</v>
      </c>
      <c r="F3488" s="56" t="s">
        <v>392</v>
      </c>
      <c r="G3488" s="66">
        <v>3.6837500000000003</v>
      </c>
      <c r="H3488" s="65">
        <v>0</v>
      </c>
      <c r="I3488" s="47">
        <f t="shared" si="324"/>
        <v>0</v>
      </c>
      <c r="J3488" s="65">
        <v>0</v>
      </c>
      <c r="K3488" s="48">
        <f t="shared" si="325"/>
        <v>0</v>
      </c>
      <c r="L3488" s="65">
        <v>219</v>
      </c>
      <c r="M3488" s="60">
        <f t="shared" si="326"/>
        <v>806.74125000000004</v>
      </c>
      <c r="N3488" s="49">
        <v>0</v>
      </c>
      <c r="O3488" s="62">
        <f t="shared" si="327"/>
        <v>0</v>
      </c>
      <c r="P3488" s="50">
        <f t="shared" si="328"/>
        <v>219</v>
      </c>
      <c r="Q3488" s="51">
        <f t="shared" si="329"/>
        <v>806.74125000000004</v>
      </c>
      <c r="R3488" s="46" t="s">
        <v>7301</v>
      </c>
    </row>
    <row r="3489" spans="1:18" ht="16.5" hidden="1" customHeight="1" x14ac:dyDescent="0.15">
      <c r="A3489" s="56" t="s">
        <v>253</v>
      </c>
      <c r="B3489" s="98" t="s">
        <v>5978</v>
      </c>
      <c r="C3489" s="98" t="s">
        <v>5696</v>
      </c>
      <c r="D3489" s="56" t="s">
        <v>329</v>
      </c>
      <c r="E3489" s="56" t="s">
        <v>1247</v>
      </c>
      <c r="F3489" s="56" t="s">
        <v>1248</v>
      </c>
      <c r="G3489" s="66">
        <v>113.21567583875108</v>
      </c>
      <c r="H3489" s="65">
        <v>0</v>
      </c>
      <c r="I3489" s="47">
        <f t="shared" si="324"/>
        <v>0</v>
      </c>
      <c r="J3489" s="65">
        <v>0</v>
      </c>
      <c r="K3489" s="48">
        <f t="shared" si="325"/>
        <v>0</v>
      </c>
      <c r="L3489" s="65">
        <v>7</v>
      </c>
      <c r="M3489" s="60">
        <f t="shared" si="326"/>
        <v>792.5097308712576</v>
      </c>
      <c r="N3489" s="49">
        <v>0</v>
      </c>
      <c r="O3489" s="62">
        <f t="shared" si="327"/>
        <v>0</v>
      </c>
      <c r="P3489" s="50">
        <f t="shared" si="328"/>
        <v>7</v>
      </c>
      <c r="Q3489" s="51">
        <f t="shared" si="329"/>
        <v>792.5097308712576</v>
      </c>
      <c r="R3489" s="46" t="s">
        <v>1</v>
      </c>
    </row>
    <row r="3490" spans="1:18" ht="16.5" hidden="1" customHeight="1" x14ac:dyDescent="0.15">
      <c r="A3490" s="56" t="s">
        <v>6219</v>
      </c>
      <c r="B3490" s="98" t="s">
        <v>6220</v>
      </c>
      <c r="C3490" s="98" t="s">
        <v>6220</v>
      </c>
      <c r="D3490" s="56" t="s">
        <v>329</v>
      </c>
      <c r="E3490" s="56" t="s">
        <v>1247</v>
      </c>
      <c r="F3490" s="56" t="s">
        <v>1248</v>
      </c>
      <c r="G3490" s="66">
        <v>24.369991480745753</v>
      </c>
      <c r="H3490" s="65">
        <v>0</v>
      </c>
      <c r="I3490" s="47">
        <f t="shared" si="324"/>
        <v>0</v>
      </c>
      <c r="J3490" s="65">
        <v>0</v>
      </c>
      <c r="K3490" s="48">
        <f t="shared" si="325"/>
        <v>0</v>
      </c>
      <c r="L3490" s="65">
        <v>32</v>
      </c>
      <c r="M3490" s="60">
        <f t="shared" si="326"/>
        <v>779.8397273838641</v>
      </c>
      <c r="N3490" s="49">
        <v>0</v>
      </c>
      <c r="O3490" s="62">
        <f t="shared" si="327"/>
        <v>0</v>
      </c>
      <c r="P3490" s="50">
        <f t="shared" si="328"/>
        <v>32</v>
      </c>
      <c r="Q3490" s="51">
        <f t="shared" si="329"/>
        <v>779.8397273838641</v>
      </c>
      <c r="R3490" s="46" t="s">
        <v>1</v>
      </c>
    </row>
    <row r="3491" spans="1:18" ht="16.5" hidden="1" customHeight="1" x14ac:dyDescent="0.15">
      <c r="A3491" s="56" t="s">
        <v>6776</v>
      </c>
      <c r="B3491" s="98" t="s">
        <v>6777</v>
      </c>
      <c r="C3491" s="98" t="s">
        <v>6777</v>
      </c>
      <c r="D3491" s="56" t="s">
        <v>350</v>
      </c>
      <c r="E3491" s="56" t="s">
        <v>1380</v>
      </c>
      <c r="F3491" s="56" t="s">
        <v>1381</v>
      </c>
      <c r="G3491" s="66">
        <v>23.099999999999998</v>
      </c>
      <c r="H3491" s="65">
        <v>0</v>
      </c>
      <c r="I3491" s="47">
        <f t="shared" si="324"/>
        <v>0</v>
      </c>
      <c r="J3491" s="65">
        <v>0</v>
      </c>
      <c r="K3491" s="48">
        <f t="shared" si="325"/>
        <v>0</v>
      </c>
      <c r="L3491" s="65">
        <v>33</v>
      </c>
      <c r="M3491" s="60">
        <f t="shared" si="326"/>
        <v>762.3</v>
      </c>
      <c r="N3491" s="49">
        <v>0</v>
      </c>
      <c r="O3491" s="62">
        <f t="shared" si="327"/>
        <v>0</v>
      </c>
      <c r="P3491" s="50">
        <f t="shared" si="328"/>
        <v>33</v>
      </c>
      <c r="Q3491" s="51">
        <f t="shared" si="329"/>
        <v>762.3</v>
      </c>
      <c r="R3491" s="46" t="s">
        <v>7303</v>
      </c>
    </row>
    <row r="3492" spans="1:18" ht="16.5" hidden="1" customHeight="1" x14ac:dyDescent="0.15">
      <c r="A3492" s="56" t="s">
        <v>5895</v>
      </c>
      <c r="B3492" s="98" t="s">
        <v>5896</v>
      </c>
      <c r="C3492" s="98" t="s">
        <v>5897</v>
      </c>
      <c r="D3492" s="56" t="s">
        <v>329</v>
      </c>
      <c r="E3492" s="56" t="s">
        <v>1247</v>
      </c>
      <c r="F3492" s="56" t="s">
        <v>1248</v>
      </c>
      <c r="G3492" s="66">
        <v>253.48573407922171</v>
      </c>
      <c r="H3492" s="65">
        <v>0</v>
      </c>
      <c r="I3492" s="47">
        <f t="shared" si="324"/>
        <v>0</v>
      </c>
      <c r="J3492" s="65">
        <v>0</v>
      </c>
      <c r="K3492" s="48">
        <f t="shared" si="325"/>
        <v>0</v>
      </c>
      <c r="L3492" s="65">
        <v>3</v>
      </c>
      <c r="M3492" s="60">
        <f t="shared" si="326"/>
        <v>760.45720223766511</v>
      </c>
      <c r="N3492" s="49">
        <v>0</v>
      </c>
      <c r="O3492" s="62">
        <f t="shared" si="327"/>
        <v>0</v>
      </c>
      <c r="P3492" s="50">
        <f t="shared" si="328"/>
        <v>3</v>
      </c>
      <c r="Q3492" s="51">
        <f t="shared" si="329"/>
        <v>760.45720223766511</v>
      </c>
      <c r="R3492" s="46" t="s">
        <v>1</v>
      </c>
    </row>
    <row r="3493" spans="1:18" ht="16.5" hidden="1" customHeight="1" x14ac:dyDescent="0.15">
      <c r="A3493" s="56" t="s">
        <v>2550</v>
      </c>
      <c r="B3493" s="98" t="s">
        <v>2551</v>
      </c>
      <c r="C3493" s="98" t="s">
        <v>2552</v>
      </c>
      <c r="D3493" s="56" t="s">
        <v>329</v>
      </c>
      <c r="E3493" s="56" t="s">
        <v>330</v>
      </c>
      <c r="F3493" s="56" t="s">
        <v>331</v>
      </c>
      <c r="G3493" s="66">
        <v>5.3362755203987852E-2</v>
      </c>
      <c r="H3493" s="65">
        <v>0</v>
      </c>
      <c r="I3493" s="47">
        <f t="shared" si="324"/>
        <v>0</v>
      </c>
      <c r="J3493" s="65">
        <v>0</v>
      </c>
      <c r="K3493" s="48">
        <f t="shared" si="325"/>
        <v>0</v>
      </c>
      <c r="L3493" s="65">
        <v>13788</v>
      </c>
      <c r="M3493" s="60">
        <f t="shared" si="326"/>
        <v>735.76566875258447</v>
      </c>
      <c r="N3493" s="49">
        <v>0</v>
      </c>
      <c r="O3493" s="62">
        <f t="shared" si="327"/>
        <v>0</v>
      </c>
      <c r="P3493" s="50">
        <f t="shared" si="328"/>
        <v>13788</v>
      </c>
      <c r="Q3493" s="51">
        <f t="shared" si="329"/>
        <v>735.76566875258447</v>
      </c>
      <c r="R3493" s="46" t="s">
        <v>7307</v>
      </c>
    </row>
    <row r="3494" spans="1:18" ht="16.5" hidden="1" customHeight="1" x14ac:dyDescent="0.15">
      <c r="A3494" s="56" t="s">
        <v>261</v>
      </c>
      <c r="B3494" s="98" t="s">
        <v>294</v>
      </c>
      <c r="C3494" s="98" t="s">
        <v>6152</v>
      </c>
      <c r="D3494" s="56" t="s">
        <v>329</v>
      </c>
      <c r="E3494" s="56" t="s">
        <v>5171</v>
      </c>
      <c r="F3494" s="56" t="s">
        <v>5172</v>
      </c>
      <c r="G3494" s="66">
        <v>244.90474031875928</v>
      </c>
      <c r="H3494" s="65">
        <v>0</v>
      </c>
      <c r="I3494" s="47">
        <f t="shared" si="324"/>
        <v>0</v>
      </c>
      <c r="J3494" s="65">
        <v>0</v>
      </c>
      <c r="K3494" s="48">
        <f t="shared" si="325"/>
        <v>0</v>
      </c>
      <c r="L3494" s="65">
        <v>3</v>
      </c>
      <c r="M3494" s="60">
        <f t="shared" si="326"/>
        <v>734.71422095627781</v>
      </c>
      <c r="N3494" s="49">
        <v>0</v>
      </c>
      <c r="O3494" s="62">
        <f t="shared" si="327"/>
        <v>0</v>
      </c>
      <c r="P3494" s="50">
        <f t="shared" si="328"/>
        <v>3</v>
      </c>
      <c r="Q3494" s="51">
        <f t="shared" si="329"/>
        <v>734.71422095627781</v>
      </c>
      <c r="R3494" s="46" t="s">
        <v>1</v>
      </c>
    </row>
    <row r="3495" spans="1:18" ht="16.5" hidden="1" customHeight="1" x14ac:dyDescent="0.15">
      <c r="A3495" s="56" t="s">
        <v>2182</v>
      </c>
      <c r="B3495" s="98" t="s">
        <v>2183</v>
      </c>
      <c r="C3495" s="98" t="s">
        <v>2140</v>
      </c>
      <c r="D3495" s="56" t="s">
        <v>329</v>
      </c>
      <c r="E3495" s="56" t="s">
        <v>330</v>
      </c>
      <c r="F3495" s="56" t="s">
        <v>331</v>
      </c>
      <c r="G3495" s="66">
        <v>3.8019583333333333</v>
      </c>
      <c r="H3495" s="65">
        <v>0</v>
      </c>
      <c r="I3495" s="47">
        <f t="shared" si="324"/>
        <v>0</v>
      </c>
      <c r="J3495" s="65">
        <v>0</v>
      </c>
      <c r="K3495" s="48">
        <f t="shared" si="325"/>
        <v>0</v>
      </c>
      <c r="L3495" s="65">
        <v>191</v>
      </c>
      <c r="M3495" s="60">
        <f t="shared" si="326"/>
        <v>726.17404166666665</v>
      </c>
      <c r="N3495" s="49">
        <v>0</v>
      </c>
      <c r="O3495" s="62">
        <f t="shared" si="327"/>
        <v>0</v>
      </c>
      <c r="P3495" s="50">
        <f t="shared" si="328"/>
        <v>191</v>
      </c>
      <c r="Q3495" s="51">
        <f t="shared" si="329"/>
        <v>726.17404166666665</v>
      </c>
      <c r="R3495" s="46" t="s">
        <v>7301</v>
      </c>
    </row>
    <row r="3496" spans="1:18" ht="16.5" hidden="1" customHeight="1" x14ac:dyDescent="0.15">
      <c r="A3496" s="56" t="s">
        <v>6822</v>
      </c>
      <c r="B3496" s="98" t="s">
        <v>6823</v>
      </c>
      <c r="C3496" s="98" t="s">
        <v>6823</v>
      </c>
      <c r="D3496" s="56" t="s">
        <v>6714</v>
      </c>
      <c r="E3496" s="56" t="s">
        <v>1380</v>
      </c>
      <c r="F3496" s="56" t="s">
        <v>1381</v>
      </c>
      <c r="G3496" s="66">
        <v>1.8803408530837824</v>
      </c>
      <c r="H3496" s="65">
        <v>0</v>
      </c>
      <c r="I3496" s="47">
        <f t="shared" si="324"/>
        <v>0</v>
      </c>
      <c r="J3496" s="65">
        <v>0</v>
      </c>
      <c r="K3496" s="48">
        <f t="shared" si="325"/>
        <v>0</v>
      </c>
      <c r="L3496" s="65">
        <v>378</v>
      </c>
      <c r="M3496" s="60">
        <f t="shared" si="326"/>
        <v>710.76884246566976</v>
      </c>
      <c r="N3496" s="49">
        <v>0</v>
      </c>
      <c r="O3496" s="62">
        <f t="shared" si="327"/>
        <v>0</v>
      </c>
      <c r="P3496" s="50">
        <f t="shared" si="328"/>
        <v>378</v>
      </c>
      <c r="Q3496" s="51">
        <f t="shared" si="329"/>
        <v>710.76884246566976</v>
      </c>
      <c r="R3496" s="46" t="s">
        <v>7303</v>
      </c>
    </row>
    <row r="3497" spans="1:18" ht="16.5" hidden="1" customHeight="1" x14ac:dyDescent="0.15">
      <c r="A3497" s="56" t="s">
        <v>28</v>
      </c>
      <c r="B3497" s="98" t="s">
        <v>159</v>
      </c>
      <c r="C3497" s="98" t="s">
        <v>5455</v>
      </c>
      <c r="D3497" s="56" t="s">
        <v>329</v>
      </c>
      <c r="E3497" s="56" t="s">
        <v>1247</v>
      </c>
      <c r="F3497" s="56" t="s">
        <v>1248</v>
      </c>
      <c r="G3497" s="66">
        <v>59.055871471254733</v>
      </c>
      <c r="H3497" s="65">
        <v>0</v>
      </c>
      <c r="I3497" s="47">
        <f t="shared" si="324"/>
        <v>0</v>
      </c>
      <c r="J3497" s="65">
        <v>0</v>
      </c>
      <c r="K3497" s="48">
        <f t="shared" si="325"/>
        <v>0</v>
      </c>
      <c r="L3497" s="65">
        <v>12</v>
      </c>
      <c r="M3497" s="60">
        <f t="shared" si="326"/>
        <v>708.67045765505679</v>
      </c>
      <c r="N3497" s="49">
        <v>0</v>
      </c>
      <c r="O3497" s="62">
        <f t="shared" si="327"/>
        <v>0</v>
      </c>
      <c r="P3497" s="50">
        <f t="shared" si="328"/>
        <v>12</v>
      </c>
      <c r="Q3497" s="51">
        <f t="shared" si="329"/>
        <v>708.67045765505679</v>
      </c>
      <c r="R3497" s="46" t="s">
        <v>1</v>
      </c>
    </row>
    <row r="3498" spans="1:18" ht="16.5" hidden="1" customHeight="1" x14ac:dyDescent="0.15">
      <c r="A3498" s="56" t="s">
        <v>6636</v>
      </c>
      <c r="B3498" s="98" t="s">
        <v>6637</v>
      </c>
      <c r="C3498" s="98" t="s">
        <v>6637</v>
      </c>
      <c r="D3498" s="56" t="s">
        <v>329</v>
      </c>
      <c r="E3498" s="56" t="s">
        <v>1247</v>
      </c>
      <c r="F3498" s="56" t="s">
        <v>1248</v>
      </c>
      <c r="G3498" s="66">
        <v>22.719258213982346</v>
      </c>
      <c r="H3498" s="65">
        <v>0</v>
      </c>
      <c r="I3498" s="47">
        <f t="shared" si="324"/>
        <v>0</v>
      </c>
      <c r="J3498" s="65">
        <v>0</v>
      </c>
      <c r="K3498" s="48">
        <f t="shared" si="325"/>
        <v>0</v>
      </c>
      <c r="L3498" s="65">
        <v>31</v>
      </c>
      <c r="M3498" s="60">
        <f t="shared" si="326"/>
        <v>704.29700463345273</v>
      </c>
      <c r="N3498" s="49">
        <v>0</v>
      </c>
      <c r="O3498" s="62">
        <f t="shared" si="327"/>
        <v>0</v>
      </c>
      <c r="P3498" s="50">
        <f t="shared" si="328"/>
        <v>31</v>
      </c>
      <c r="Q3498" s="51">
        <f t="shared" si="329"/>
        <v>704.29700463345273</v>
      </c>
      <c r="R3498" s="46" t="s">
        <v>1</v>
      </c>
    </row>
    <row r="3499" spans="1:18" ht="16.5" hidden="1" customHeight="1" x14ac:dyDescent="0.15">
      <c r="A3499" s="56" t="s">
        <v>3796</v>
      </c>
      <c r="B3499" s="98" t="s">
        <v>3797</v>
      </c>
      <c r="C3499" s="98" t="s">
        <v>8347</v>
      </c>
      <c r="D3499" s="56" t="s">
        <v>329</v>
      </c>
      <c r="E3499" s="56" t="s">
        <v>330</v>
      </c>
      <c r="F3499" s="56" t="s">
        <v>331</v>
      </c>
      <c r="G3499" s="66">
        <v>5.1707455440292307</v>
      </c>
      <c r="H3499" s="65">
        <v>0</v>
      </c>
      <c r="I3499" s="47">
        <f t="shared" si="324"/>
        <v>0</v>
      </c>
      <c r="J3499" s="65">
        <v>0</v>
      </c>
      <c r="K3499" s="48">
        <f t="shared" si="325"/>
        <v>0</v>
      </c>
      <c r="L3499" s="65">
        <v>136</v>
      </c>
      <c r="M3499" s="60">
        <f t="shared" si="326"/>
        <v>703.22139398797538</v>
      </c>
      <c r="N3499" s="49">
        <v>0</v>
      </c>
      <c r="O3499" s="62">
        <f t="shared" si="327"/>
        <v>0</v>
      </c>
      <c r="P3499" s="50">
        <f t="shared" si="328"/>
        <v>136</v>
      </c>
      <c r="Q3499" s="51">
        <f t="shared" si="329"/>
        <v>703.22139398797538</v>
      </c>
      <c r="R3499" s="46" t="s">
        <v>7307</v>
      </c>
    </row>
    <row r="3500" spans="1:18" ht="16.5" hidden="1" customHeight="1" x14ac:dyDescent="0.15">
      <c r="A3500" s="56" t="s">
        <v>122</v>
      </c>
      <c r="B3500" s="98" t="s">
        <v>8054</v>
      </c>
      <c r="C3500" s="98" t="s">
        <v>8054</v>
      </c>
      <c r="D3500" s="56" t="s">
        <v>466</v>
      </c>
      <c r="E3500" s="56" t="s">
        <v>1247</v>
      </c>
      <c r="F3500" s="56" t="s">
        <v>1248</v>
      </c>
      <c r="G3500" s="66">
        <v>10.288362463824795</v>
      </c>
      <c r="H3500" s="65">
        <v>0</v>
      </c>
      <c r="I3500" s="47">
        <f t="shared" si="324"/>
        <v>0</v>
      </c>
      <c r="J3500" s="65">
        <v>0</v>
      </c>
      <c r="K3500" s="48">
        <f t="shared" si="325"/>
        <v>0</v>
      </c>
      <c r="L3500" s="65">
        <v>67</v>
      </c>
      <c r="M3500" s="60">
        <f t="shared" si="326"/>
        <v>689.32028507626126</v>
      </c>
      <c r="N3500" s="49">
        <v>0</v>
      </c>
      <c r="O3500" s="62">
        <f t="shared" si="327"/>
        <v>0</v>
      </c>
      <c r="P3500" s="50">
        <f t="shared" si="328"/>
        <v>67</v>
      </c>
      <c r="Q3500" s="51">
        <f t="shared" si="329"/>
        <v>689.32028507626126</v>
      </c>
      <c r="R3500" s="46" t="s">
        <v>1</v>
      </c>
    </row>
    <row r="3501" spans="1:18" ht="16.5" hidden="1" customHeight="1" x14ac:dyDescent="0.15">
      <c r="A3501" s="56" t="s">
        <v>1983</v>
      </c>
      <c r="B3501" s="98" t="s">
        <v>1984</v>
      </c>
      <c r="C3501" s="98" t="s">
        <v>1774</v>
      </c>
      <c r="D3501" s="56" t="s">
        <v>329</v>
      </c>
      <c r="E3501" s="56" t="s">
        <v>330</v>
      </c>
      <c r="F3501" s="56" t="s">
        <v>331</v>
      </c>
      <c r="G3501" s="66">
        <v>2.3183558558558559</v>
      </c>
      <c r="H3501" s="65">
        <v>0</v>
      </c>
      <c r="I3501" s="47">
        <f t="shared" si="324"/>
        <v>0</v>
      </c>
      <c r="J3501" s="65">
        <v>0</v>
      </c>
      <c r="K3501" s="48">
        <f t="shared" si="325"/>
        <v>0</v>
      </c>
      <c r="L3501" s="65">
        <v>297</v>
      </c>
      <c r="M3501" s="60">
        <f t="shared" si="326"/>
        <v>688.55168918918923</v>
      </c>
      <c r="N3501" s="49">
        <v>0</v>
      </c>
      <c r="O3501" s="62">
        <f t="shared" si="327"/>
        <v>0</v>
      </c>
      <c r="P3501" s="50">
        <f t="shared" si="328"/>
        <v>297</v>
      </c>
      <c r="Q3501" s="51">
        <f t="shared" si="329"/>
        <v>688.55168918918923</v>
      </c>
      <c r="R3501" s="46" t="s">
        <v>7301</v>
      </c>
    </row>
    <row r="3502" spans="1:18" ht="16.5" hidden="1" customHeight="1" x14ac:dyDescent="0.15">
      <c r="A3502" s="56" t="s">
        <v>2174</v>
      </c>
      <c r="B3502" s="98" t="s">
        <v>7672</v>
      </c>
      <c r="C3502" s="98" t="s">
        <v>2161</v>
      </c>
      <c r="D3502" s="56" t="s">
        <v>406</v>
      </c>
      <c r="E3502" s="56" t="s">
        <v>391</v>
      </c>
      <c r="F3502" s="56" t="s">
        <v>392</v>
      </c>
      <c r="G3502" s="66">
        <v>4.7687980769230771</v>
      </c>
      <c r="H3502" s="65">
        <v>0</v>
      </c>
      <c r="I3502" s="47">
        <f t="shared" si="324"/>
        <v>0</v>
      </c>
      <c r="J3502" s="65">
        <v>0</v>
      </c>
      <c r="K3502" s="48">
        <f t="shared" si="325"/>
        <v>0</v>
      </c>
      <c r="L3502" s="65">
        <v>144</v>
      </c>
      <c r="M3502" s="60">
        <f t="shared" si="326"/>
        <v>686.70692307692309</v>
      </c>
      <c r="N3502" s="49">
        <v>0</v>
      </c>
      <c r="O3502" s="62">
        <f t="shared" si="327"/>
        <v>0</v>
      </c>
      <c r="P3502" s="50">
        <f t="shared" si="328"/>
        <v>144</v>
      </c>
      <c r="Q3502" s="51">
        <f t="shared" si="329"/>
        <v>686.70692307692309</v>
      </c>
      <c r="R3502" s="46" t="s">
        <v>7301</v>
      </c>
    </row>
    <row r="3503" spans="1:18" ht="16.5" hidden="1" customHeight="1" x14ac:dyDescent="0.15">
      <c r="A3503" s="56" t="s">
        <v>1645</v>
      </c>
      <c r="B3503" s="98" t="s">
        <v>1646</v>
      </c>
      <c r="C3503" s="98" t="s">
        <v>1647</v>
      </c>
      <c r="D3503" s="56" t="s">
        <v>406</v>
      </c>
      <c r="E3503" s="56" t="s">
        <v>391</v>
      </c>
      <c r="F3503" s="56" t="s">
        <v>392</v>
      </c>
      <c r="G3503" s="66">
        <v>52.564</v>
      </c>
      <c r="H3503" s="65">
        <v>0</v>
      </c>
      <c r="I3503" s="47">
        <f t="shared" si="324"/>
        <v>0</v>
      </c>
      <c r="J3503" s="65">
        <v>0</v>
      </c>
      <c r="K3503" s="48">
        <f t="shared" si="325"/>
        <v>0</v>
      </c>
      <c r="L3503" s="65">
        <v>13</v>
      </c>
      <c r="M3503" s="60">
        <f t="shared" si="326"/>
        <v>683.33199999999999</v>
      </c>
      <c r="N3503" s="49">
        <v>0</v>
      </c>
      <c r="O3503" s="62">
        <f t="shared" si="327"/>
        <v>0</v>
      </c>
      <c r="P3503" s="50">
        <f t="shared" si="328"/>
        <v>13</v>
      </c>
      <c r="Q3503" s="51">
        <f t="shared" si="329"/>
        <v>683.33199999999999</v>
      </c>
      <c r="R3503" s="46" t="s">
        <v>7301</v>
      </c>
    </row>
    <row r="3504" spans="1:18" ht="16.5" hidden="1" customHeight="1" x14ac:dyDescent="0.15">
      <c r="A3504" s="56" t="s">
        <v>2344</v>
      </c>
      <c r="B3504" s="98" t="s">
        <v>7695</v>
      </c>
      <c r="C3504" s="98" t="s">
        <v>2336</v>
      </c>
      <c r="D3504" s="56" t="s">
        <v>406</v>
      </c>
      <c r="E3504" s="56" t="s">
        <v>391</v>
      </c>
      <c r="F3504" s="56" t="s">
        <v>392</v>
      </c>
      <c r="G3504" s="66">
        <v>3.7639999999999998</v>
      </c>
      <c r="H3504" s="65">
        <v>0</v>
      </c>
      <c r="I3504" s="47">
        <f t="shared" si="324"/>
        <v>0</v>
      </c>
      <c r="J3504" s="65">
        <v>0</v>
      </c>
      <c r="K3504" s="48">
        <f t="shared" si="325"/>
        <v>0</v>
      </c>
      <c r="L3504" s="65">
        <v>180</v>
      </c>
      <c r="M3504" s="60">
        <f t="shared" si="326"/>
        <v>677.52</v>
      </c>
      <c r="N3504" s="49">
        <v>0</v>
      </c>
      <c r="O3504" s="62">
        <f t="shared" si="327"/>
        <v>0</v>
      </c>
      <c r="P3504" s="50">
        <f t="shared" si="328"/>
        <v>180</v>
      </c>
      <c r="Q3504" s="51">
        <f t="shared" si="329"/>
        <v>677.52</v>
      </c>
      <c r="R3504" s="46" t="s">
        <v>7301</v>
      </c>
    </row>
    <row r="3505" spans="1:18" ht="16.5" hidden="1" customHeight="1" x14ac:dyDescent="0.15">
      <c r="A3505" s="56" t="s">
        <v>1672</v>
      </c>
      <c r="B3505" s="98" t="s">
        <v>1673</v>
      </c>
      <c r="C3505" s="98" t="s">
        <v>1674</v>
      </c>
      <c r="D3505" s="56" t="s">
        <v>329</v>
      </c>
      <c r="E3505" s="56" t="s">
        <v>391</v>
      </c>
      <c r="F3505" s="56" t="s">
        <v>392</v>
      </c>
      <c r="G3505" s="66">
        <v>36.782499999999999</v>
      </c>
      <c r="H3505" s="65">
        <v>0</v>
      </c>
      <c r="I3505" s="47">
        <f t="shared" si="324"/>
        <v>0</v>
      </c>
      <c r="J3505" s="65">
        <v>0</v>
      </c>
      <c r="K3505" s="48">
        <f t="shared" si="325"/>
        <v>0</v>
      </c>
      <c r="L3505" s="65">
        <v>18</v>
      </c>
      <c r="M3505" s="60">
        <f t="shared" si="326"/>
        <v>662.08500000000004</v>
      </c>
      <c r="N3505" s="49">
        <v>0</v>
      </c>
      <c r="O3505" s="62">
        <f t="shared" si="327"/>
        <v>0</v>
      </c>
      <c r="P3505" s="50">
        <f t="shared" si="328"/>
        <v>18</v>
      </c>
      <c r="Q3505" s="51">
        <f t="shared" si="329"/>
        <v>662.08500000000004</v>
      </c>
      <c r="R3505" s="46" t="s">
        <v>7301</v>
      </c>
    </row>
    <row r="3506" spans="1:18" ht="16.5" hidden="1" customHeight="1" x14ac:dyDescent="0.15">
      <c r="A3506" s="56" t="s">
        <v>2225</v>
      </c>
      <c r="B3506" s="98" t="s">
        <v>7683</v>
      </c>
      <c r="C3506" s="98" t="s">
        <v>2140</v>
      </c>
      <c r="D3506" s="56" t="s">
        <v>329</v>
      </c>
      <c r="E3506" s="56" t="s">
        <v>391</v>
      </c>
      <c r="F3506" s="56" t="s">
        <v>392</v>
      </c>
      <c r="G3506" s="66">
        <v>18.376111111111111</v>
      </c>
      <c r="H3506" s="65">
        <v>0</v>
      </c>
      <c r="I3506" s="47">
        <f t="shared" si="324"/>
        <v>0</v>
      </c>
      <c r="J3506" s="65">
        <v>0</v>
      </c>
      <c r="K3506" s="48">
        <f t="shared" si="325"/>
        <v>0</v>
      </c>
      <c r="L3506" s="65">
        <v>36</v>
      </c>
      <c r="M3506" s="60">
        <f t="shared" si="326"/>
        <v>661.54</v>
      </c>
      <c r="N3506" s="49">
        <v>0</v>
      </c>
      <c r="O3506" s="62">
        <f t="shared" si="327"/>
        <v>0</v>
      </c>
      <c r="P3506" s="50">
        <f t="shared" si="328"/>
        <v>36</v>
      </c>
      <c r="Q3506" s="51">
        <f t="shared" si="329"/>
        <v>661.54</v>
      </c>
      <c r="R3506" s="46" t="s">
        <v>7301</v>
      </c>
    </row>
    <row r="3507" spans="1:18" ht="16.5" hidden="1" customHeight="1" x14ac:dyDescent="0.15">
      <c r="A3507" s="56" t="s">
        <v>2175</v>
      </c>
      <c r="B3507" s="98" t="s">
        <v>7673</v>
      </c>
      <c r="C3507" s="98" t="s">
        <v>2161</v>
      </c>
      <c r="D3507" s="56" t="s">
        <v>406</v>
      </c>
      <c r="E3507" s="56" t="s">
        <v>391</v>
      </c>
      <c r="F3507" s="56" t="s">
        <v>392</v>
      </c>
      <c r="G3507" s="66">
        <v>4.5551442307692307</v>
      </c>
      <c r="H3507" s="65">
        <v>0</v>
      </c>
      <c r="I3507" s="47">
        <f t="shared" si="324"/>
        <v>0</v>
      </c>
      <c r="J3507" s="65">
        <v>0</v>
      </c>
      <c r="K3507" s="48">
        <f t="shared" si="325"/>
        <v>0</v>
      </c>
      <c r="L3507" s="65">
        <v>144</v>
      </c>
      <c r="M3507" s="60">
        <f t="shared" si="326"/>
        <v>655.94076923076921</v>
      </c>
      <c r="N3507" s="49">
        <v>0</v>
      </c>
      <c r="O3507" s="62">
        <f t="shared" si="327"/>
        <v>0</v>
      </c>
      <c r="P3507" s="50">
        <f t="shared" si="328"/>
        <v>144</v>
      </c>
      <c r="Q3507" s="51">
        <f t="shared" si="329"/>
        <v>655.94076923076921</v>
      </c>
      <c r="R3507" s="46" t="s">
        <v>7301</v>
      </c>
    </row>
    <row r="3508" spans="1:18" ht="16.5" hidden="1" customHeight="1" x14ac:dyDescent="0.15">
      <c r="A3508" s="56" t="s">
        <v>282</v>
      </c>
      <c r="B3508" s="98" t="s">
        <v>306</v>
      </c>
      <c r="C3508" s="98" t="s">
        <v>8496</v>
      </c>
      <c r="D3508" s="56" t="s">
        <v>329</v>
      </c>
      <c r="E3508" s="56" t="s">
        <v>5171</v>
      </c>
      <c r="F3508" s="56" t="s">
        <v>5172</v>
      </c>
      <c r="G3508" s="66">
        <v>5.6346912351572103</v>
      </c>
      <c r="H3508" s="65">
        <v>0</v>
      </c>
      <c r="I3508" s="47">
        <f t="shared" si="324"/>
        <v>0</v>
      </c>
      <c r="J3508" s="65">
        <v>0</v>
      </c>
      <c r="K3508" s="48">
        <f t="shared" si="325"/>
        <v>0</v>
      </c>
      <c r="L3508" s="65">
        <v>113</v>
      </c>
      <c r="M3508" s="60">
        <f t="shared" si="326"/>
        <v>636.72010957276473</v>
      </c>
      <c r="N3508" s="49">
        <v>0</v>
      </c>
      <c r="O3508" s="62">
        <f t="shared" si="327"/>
        <v>0</v>
      </c>
      <c r="P3508" s="50">
        <f t="shared" si="328"/>
        <v>113</v>
      </c>
      <c r="Q3508" s="51">
        <f t="shared" si="329"/>
        <v>636.72010957276473</v>
      </c>
      <c r="R3508" s="46" t="s">
        <v>1</v>
      </c>
    </row>
    <row r="3509" spans="1:18" ht="16.5" hidden="1" customHeight="1" x14ac:dyDescent="0.15">
      <c r="A3509" s="56" t="s">
        <v>3902</v>
      </c>
      <c r="B3509" s="98" t="s">
        <v>3903</v>
      </c>
      <c r="C3509" s="98" t="s">
        <v>3791</v>
      </c>
      <c r="D3509" s="56" t="s">
        <v>329</v>
      </c>
      <c r="E3509" s="56" t="s">
        <v>1247</v>
      </c>
      <c r="F3509" s="56" t="s">
        <v>1248</v>
      </c>
      <c r="G3509" s="66">
        <v>105.94546710419338</v>
      </c>
      <c r="H3509" s="65">
        <v>0</v>
      </c>
      <c r="I3509" s="47">
        <f t="shared" si="324"/>
        <v>0</v>
      </c>
      <c r="J3509" s="65">
        <v>0</v>
      </c>
      <c r="K3509" s="48">
        <f t="shared" si="325"/>
        <v>0</v>
      </c>
      <c r="L3509" s="65">
        <v>6</v>
      </c>
      <c r="M3509" s="60">
        <f t="shared" si="326"/>
        <v>635.67280262516033</v>
      </c>
      <c r="N3509" s="49">
        <v>0</v>
      </c>
      <c r="O3509" s="62">
        <f t="shared" si="327"/>
        <v>0</v>
      </c>
      <c r="P3509" s="50">
        <f t="shared" si="328"/>
        <v>6</v>
      </c>
      <c r="Q3509" s="51">
        <f t="shared" si="329"/>
        <v>635.67280262516033</v>
      </c>
      <c r="R3509" s="46" t="s">
        <v>7307</v>
      </c>
    </row>
    <row r="3510" spans="1:18" ht="16.5" hidden="1" customHeight="1" x14ac:dyDescent="0.15">
      <c r="A3510" s="56" t="s">
        <v>40</v>
      </c>
      <c r="B3510" s="98" t="s">
        <v>171</v>
      </c>
      <c r="C3510" s="98" t="s">
        <v>8439</v>
      </c>
      <c r="D3510" s="56" t="s">
        <v>329</v>
      </c>
      <c r="E3510" s="56" t="s">
        <v>5171</v>
      </c>
      <c r="F3510" s="56" t="s">
        <v>5172</v>
      </c>
      <c r="G3510" s="66">
        <v>22.673702877867758</v>
      </c>
      <c r="H3510" s="65">
        <v>0</v>
      </c>
      <c r="I3510" s="47">
        <f t="shared" si="324"/>
        <v>0</v>
      </c>
      <c r="J3510" s="65">
        <v>0</v>
      </c>
      <c r="K3510" s="48">
        <f t="shared" si="325"/>
        <v>0</v>
      </c>
      <c r="L3510" s="65">
        <v>28</v>
      </c>
      <c r="M3510" s="60">
        <f t="shared" si="326"/>
        <v>634.86368058029723</v>
      </c>
      <c r="N3510" s="49">
        <v>0</v>
      </c>
      <c r="O3510" s="62">
        <f t="shared" si="327"/>
        <v>0</v>
      </c>
      <c r="P3510" s="50">
        <f t="shared" si="328"/>
        <v>28</v>
      </c>
      <c r="Q3510" s="51">
        <f t="shared" si="329"/>
        <v>634.86368058029723</v>
      </c>
      <c r="R3510" s="46" t="s">
        <v>1</v>
      </c>
    </row>
    <row r="3511" spans="1:18" ht="16.5" hidden="1" customHeight="1" x14ac:dyDescent="0.15">
      <c r="A3511" s="56" t="s">
        <v>81</v>
      </c>
      <c r="B3511" s="98" t="s">
        <v>207</v>
      </c>
      <c r="C3511" s="98" t="s">
        <v>6432</v>
      </c>
      <c r="D3511" s="56" t="s">
        <v>329</v>
      </c>
      <c r="E3511" s="56" t="s">
        <v>5298</v>
      </c>
      <c r="F3511" s="56" t="s">
        <v>5299</v>
      </c>
      <c r="G3511" s="66">
        <v>44.780031876439828</v>
      </c>
      <c r="H3511" s="65">
        <v>0</v>
      </c>
      <c r="I3511" s="47">
        <f t="shared" si="324"/>
        <v>0</v>
      </c>
      <c r="J3511" s="65">
        <v>0</v>
      </c>
      <c r="K3511" s="48">
        <f t="shared" si="325"/>
        <v>0</v>
      </c>
      <c r="L3511" s="65">
        <v>14</v>
      </c>
      <c r="M3511" s="60">
        <f t="shared" si="326"/>
        <v>626.92044627015764</v>
      </c>
      <c r="N3511" s="49">
        <v>0</v>
      </c>
      <c r="O3511" s="62">
        <f t="shared" si="327"/>
        <v>0</v>
      </c>
      <c r="P3511" s="50">
        <f t="shared" si="328"/>
        <v>14</v>
      </c>
      <c r="Q3511" s="51">
        <f t="shared" si="329"/>
        <v>626.92044627015764</v>
      </c>
      <c r="R3511" s="46" t="s">
        <v>1</v>
      </c>
    </row>
    <row r="3512" spans="1:18" ht="16.5" hidden="1" customHeight="1" x14ac:dyDescent="0.15">
      <c r="A3512" s="56" t="s">
        <v>128</v>
      </c>
      <c r="B3512" s="98" t="s">
        <v>245</v>
      </c>
      <c r="C3512" s="98" t="s">
        <v>8446</v>
      </c>
      <c r="D3512" s="56" t="s">
        <v>329</v>
      </c>
      <c r="E3512" s="56" t="s">
        <v>1247</v>
      </c>
      <c r="F3512" s="56" t="s">
        <v>1248</v>
      </c>
      <c r="G3512" s="66">
        <v>55.384075862144215</v>
      </c>
      <c r="H3512" s="65">
        <v>0</v>
      </c>
      <c r="I3512" s="47">
        <f t="shared" si="324"/>
        <v>0</v>
      </c>
      <c r="J3512" s="65">
        <v>0</v>
      </c>
      <c r="K3512" s="48">
        <f t="shared" si="325"/>
        <v>0</v>
      </c>
      <c r="L3512" s="65">
        <v>11</v>
      </c>
      <c r="M3512" s="60">
        <f t="shared" si="326"/>
        <v>609.22483448358639</v>
      </c>
      <c r="N3512" s="49">
        <v>0</v>
      </c>
      <c r="O3512" s="62">
        <f t="shared" si="327"/>
        <v>0</v>
      </c>
      <c r="P3512" s="50">
        <f t="shared" si="328"/>
        <v>11</v>
      </c>
      <c r="Q3512" s="51">
        <f t="shared" si="329"/>
        <v>609.22483448358639</v>
      </c>
      <c r="R3512" s="46" t="s">
        <v>1</v>
      </c>
    </row>
    <row r="3513" spans="1:18" ht="16.5" hidden="1" customHeight="1" x14ac:dyDescent="0.15">
      <c r="A3513" s="56" t="s">
        <v>1871</v>
      </c>
      <c r="B3513" s="98" t="s">
        <v>1872</v>
      </c>
      <c r="C3513" s="98" t="s">
        <v>1872</v>
      </c>
      <c r="D3513" s="56" t="s">
        <v>329</v>
      </c>
      <c r="E3513" s="56" t="s">
        <v>1380</v>
      </c>
      <c r="F3513" s="56" t="s">
        <v>1381</v>
      </c>
      <c r="G3513" s="66">
        <v>0.72692499999999982</v>
      </c>
      <c r="H3513" s="65">
        <v>0</v>
      </c>
      <c r="I3513" s="47">
        <f t="shared" si="324"/>
        <v>0</v>
      </c>
      <c r="J3513" s="65">
        <v>0</v>
      </c>
      <c r="K3513" s="48">
        <f t="shared" si="325"/>
        <v>0</v>
      </c>
      <c r="L3513" s="65">
        <v>823</v>
      </c>
      <c r="M3513" s="60">
        <f t="shared" si="326"/>
        <v>598.25927499999989</v>
      </c>
      <c r="N3513" s="49">
        <v>0</v>
      </c>
      <c r="O3513" s="62">
        <f t="shared" si="327"/>
        <v>0</v>
      </c>
      <c r="P3513" s="50">
        <f t="shared" si="328"/>
        <v>823</v>
      </c>
      <c r="Q3513" s="51">
        <f t="shared" si="329"/>
        <v>598.25927499999989</v>
      </c>
      <c r="R3513" s="46" t="s">
        <v>7301</v>
      </c>
    </row>
    <row r="3514" spans="1:18" ht="16.5" hidden="1" customHeight="1" x14ac:dyDescent="0.15">
      <c r="A3514" s="56" t="s">
        <v>2123</v>
      </c>
      <c r="B3514" s="98" t="s">
        <v>2124</v>
      </c>
      <c r="C3514" s="98" t="s">
        <v>1656</v>
      </c>
      <c r="D3514" s="56" t="s">
        <v>329</v>
      </c>
      <c r="E3514" s="56" t="s">
        <v>391</v>
      </c>
      <c r="F3514" s="56" t="s">
        <v>392</v>
      </c>
      <c r="G3514" s="66">
        <v>8.7844444444444463</v>
      </c>
      <c r="H3514" s="65">
        <v>0</v>
      </c>
      <c r="I3514" s="47">
        <f t="shared" si="324"/>
        <v>0</v>
      </c>
      <c r="J3514" s="65">
        <v>0</v>
      </c>
      <c r="K3514" s="48">
        <f t="shared" si="325"/>
        <v>0</v>
      </c>
      <c r="L3514" s="65">
        <v>68</v>
      </c>
      <c r="M3514" s="60">
        <f t="shared" si="326"/>
        <v>597.34222222222229</v>
      </c>
      <c r="N3514" s="49">
        <v>0</v>
      </c>
      <c r="O3514" s="62">
        <f t="shared" si="327"/>
        <v>0</v>
      </c>
      <c r="P3514" s="50">
        <f t="shared" si="328"/>
        <v>68</v>
      </c>
      <c r="Q3514" s="51">
        <f t="shared" si="329"/>
        <v>597.34222222222229</v>
      </c>
      <c r="R3514" s="46" t="s">
        <v>7301</v>
      </c>
    </row>
    <row r="3515" spans="1:18" ht="16.5" hidden="1" customHeight="1" x14ac:dyDescent="0.15">
      <c r="A3515" s="56" t="s">
        <v>2189</v>
      </c>
      <c r="B3515" s="98" t="s">
        <v>2190</v>
      </c>
      <c r="C3515" s="98" t="s">
        <v>1659</v>
      </c>
      <c r="D3515" s="56" t="s">
        <v>329</v>
      </c>
      <c r="E3515" s="56" t="s">
        <v>330</v>
      </c>
      <c r="F3515" s="56" t="s">
        <v>331</v>
      </c>
      <c r="G3515" s="66">
        <v>1.3305333333333333</v>
      </c>
      <c r="H3515" s="65">
        <v>0</v>
      </c>
      <c r="I3515" s="47">
        <f t="shared" si="324"/>
        <v>0</v>
      </c>
      <c r="J3515" s="65">
        <v>0</v>
      </c>
      <c r="K3515" s="48">
        <f t="shared" si="325"/>
        <v>0</v>
      </c>
      <c r="L3515" s="65">
        <v>439</v>
      </c>
      <c r="M3515" s="60">
        <f t="shared" si="326"/>
        <v>584.10413333333338</v>
      </c>
      <c r="N3515" s="49">
        <v>0</v>
      </c>
      <c r="O3515" s="62">
        <f t="shared" si="327"/>
        <v>0</v>
      </c>
      <c r="P3515" s="50">
        <f t="shared" si="328"/>
        <v>439</v>
      </c>
      <c r="Q3515" s="51">
        <f t="shared" si="329"/>
        <v>584.10413333333338</v>
      </c>
      <c r="R3515" s="46" t="s">
        <v>7301</v>
      </c>
    </row>
    <row r="3516" spans="1:18" ht="16.5" hidden="1" customHeight="1" x14ac:dyDescent="0.15">
      <c r="A3516" s="56" t="s">
        <v>5437</v>
      </c>
      <c r="B3516" s="98" t="s">
        <v>5438</v>
      </c>
      <c r="C3516" s="98" t="s">
        <v>5188</v>
      </c>
      <c r="D3516" s="56" t="s">
        <v>329</v>
      </c>
      <c r="E3516" s="56" t="s">
        <v>1247</v>
      </c>
      <c r="F3516" s="56" t="s">
        <v>1248</v>
      </c>
      <c r="G3516" s="66">
        <v>26.401594774054349</v>
      </c>
      <c r="H3516" s="65">
        <v>0</v>
      </c>
      <c r="I3516" s="47">
        <f t="shared" si="324"/>
        <v>0</v>
      </c>
      <c r="J3516" s="65">
        <v>0</v>
      </c>
      <c r="K3516" s="48">
        <f t="shared" si="325"/>
        <v>0</v>
      </c>
      <c r="L3516" s="65">
        <v>22</v>
      </c>
      <c r="M3516" s="60">
        <f t="shared" si="326"/>
        <v>580.83508502919562</v>
      </c>
      <c r="N3516" s="49">
        <v>0</v>
      </c>
      <c r="O3516" s="62">
        <f t="shared" si="327"/>
        <v>0</v>
      </c>
      <c r="P3516" s="50">
        <f t="shared" si="328"/>
        <v>22</v>
      </c>
      <c r="Q3516" s="51">
        <f t="shared" si="329"/>
        <v>580.83508502919562</v>
      </c>
      <c r="R3516" s="46" t="s">
        <v>1</v>
      </c>
    </row>
    <row r="3517" spans="1:18" ht="16.5" hidden="1" customHeight="1" x14ac:dyDescent="0.15">
      <c r="A3517" s="56" t="s">
        <v>2226</v>
      </c>
      <c r="B3517" s="98" t="s">
        <v>7684</v>
      </c>
      <c r="C3517" s="98" t="s">
        <v>2140</v>
      </c>
      <c r="D3517" s="56" t="s">
        <v>329</v>
      </c>
      <c r="E3517" s="56" t="s">
        <v>391</v>
      </c>
      <c r="F3517" s="56" t="s">
        <v>392</v>
      </c>
      <c r="G3517" s="66">
        <v>16.025555555555556</v>
      </c>
      <c r="H3517" s="65">
        <v>0</v>
      </c>
      <c r="I3517" s="47">
        <f t="shared" si="324"/>
        <v>0</v>
      </c>
      <c r="J3517" s="65">
        <v>0</v>
      </c>
      <c r="K3517" s="48">
        <f t="shared" si="325"/>
        <v>0</v>
      </c>
      <c r="L3517" s="65">
        <v>36</v>
      </c>
      <c r="M3517" s="60">
        <f t="shared" si="326"/>
        <v>576.92000000000007</v>
      </c>
      <c r="N3517" s="49">
        <v>0</v>
      </c>
      <c r="O3517" s="62">
        <f t="shared" si="327"/>
        <v>0</v>
      </c>
      <c r="P3517" s="50">
        <f t="shared" si="328"/>
        <v>36</v>
      </c>
      <c r="Q3517" s="51">
        <f t="shared" si="329"/>
        <v>576.92000000000007</v>
      </c>
      <c r="R3517" s="46" t="s">
        <v>7301</v>
      </c>
    </row>
    <row r="3518" spans="1:18" ht="16.5" hidden="1" customHeight="1" x14ac:dyDescent="0.15">
      <c r="A3518" s="56" t="s">
        <v>3673</v>
      </c>
      <c r="B3518" s="98" t="s">
        <v>3674</v>
      </c>
      <c r="C3518" s="98" t="s">
        <v>8339</v>
      </c>
      <c r="D3518" s="56" t="s">
        <v>329</v>
      </c>
      <c r="E3518" s="56" t="s">
        <v>391</v>
      </c>
      <c r="F3518" s="56" t="s">
        <v>392</v>
      </c>
      <c r="G3518" s="66">
        <v>1.200179282868526</v>
      </c>
      <c r="H3518" s="65">
        <v>0</v>
      </c>
      <c r="I3518" s="47">
        <f t="shared" si="324"/>
        <v>0</v>
      </c>
      <c r="J3518" s="65">
        <v>0</v>
      </c>
      <c r="K3518" s="48">
        <f t="shared" si="325"/>
        <v>0</v>
      </c>
      <c r="L3518" s="65">
        <v>479</v>
      </c>
      <c r="M3518" s="60">
        <f t="shared" si="326"/>
        <v>574.88587649402393</v>
      </c>
      <c r="N3518" s="49">
        <v>0</v>
      </c>
      <c r="O3518" s="62">
        <f t="shared" si="327"/>
        <v>0</v>
      </c>
      <c r="P3518" s="50">
        <f t="shared" si="328"/>
        <v>479</v>
      </c>
      <c r="Q3518" s="51">
        <f t="shared" si="329"/>
        <v>574.88587649402393</v>
      </c>
      <c r="R3518" s="46" t="s">
        <v>7307</v>
      </c>
    </row>
    <row r="3519" spans="1:18" ht="16.5" hidden="1" customHeight="1" x14ac:dyDescent="0.15">
      <c r="A3519" s="56" t="s">
        <v>5376</v>
      </c>
      <c r="B3519" s="98" t="s">
        <v>5377</v>
      </c>
      <c r="C3519" s="98" t="s">
        <v>5377</v>
      </c>
      <c r="D3519" s="56" t="s">
        <v>329</v>
      </c>
      <c r="E3519" s="56" t="s">
        <v>1247</v>
      </c>
      <c r="F3519" s="56" t="s">
        <v>1248</v>
      </c>
      <c r="G3519" s="66">
        <v>28.720120174573324</v>
      </c>
      <c r="H3519" s="65">
        <v>0</v>
      </c>
      <c r="I3519" s="47">
        <f t="shared" si="324"/>
        <v>0</v>
      </c>
      <c r="J3519" s="65">
        <v>0</v>
      </c>
      <c r="K3519" s="48">
        <f t="shared" si="325"/>
        <v>0</v>
      </c>
      <c r="L3519" s="65">
        <v>20</v>
      </c>
      <c r="M3519" s="60">
        <f t="shared" si="326"/>
        <v>574.40240349146643</v>
      </c>
      <c r="N3519" s="49">
        <v>0</v>
      </c>
      <c r="O3519" s="62">
        <f t="shared" si="327"/>
        <v>0</v>
      </c>
      <c r="P3519" s="50">
        <f t="shared" si="328"/>
        <v>20</v>
      </c>
      <c r="Q3519" s="51">
        <f t="shared" si="329"/>
        <v>574.40240349146643</v>
      </c>
      <c r="R3519" s="46" t="s">
        <v>1</v>
      </c>
    </row>
    <row r="3520" spans="1:18" ht="16.5" hidden="1" customHeight="1" x14ac:dyDescent="0.15">
      <c r="A3520" s="56" t="s">
        <v>4532</v>
      </c>
      <c r="B3520" s="98" t="s">
        <v>7885</v>
      </c>
      <c r="C3520" s="98" t="s">
        <v>4533</v>
      </c>
      <c r="D3520" s="56" t="s">
        <v>329</v>
      </c>
      <c r="E3520" s="56" t="s">
        <v>391</v>
      </c>
      <c r="F3520" s="56" t="s">
        <v>392</v>
      </c>
      <c r="G3520" s="66">
        <v>0.58003992015968076</v>
      </c>
      <c r="H3520" s="65">
        <v>0</v>
      </c>
      <c r="I3520" s="47">
        <f t="shared" si="324"/>
        <v>0</v>
      </c>
      <c r="J3520" s="65">
        <v>0</v>
      </c>
      <c r="K3520" s="48">
        <f t="shared" si="325"/>
        <v>0</v>
      </c>
      <c r="L3520" s="65">
        <v>989</v>
      </c>
      <c r="M3520" s="60">
        <f t="shared" si="326"/>
        <v>573.65948103792425</v>
      </c>
      <c r="N3520" s="49">
        <v>0</v>
      </c>
      <c r="O3520" s="62">
        <f t="shared" si="327"/>
        <v>0</v>
      </c>
      <c r="P3520" s="50">
        <f t="shared" si="328"/>
        <v>989</v>
      </c>
      <c r="Q3520" s="51">
        <f t="shared" si="329"/>
        <v>573.65948103792425</v>
      </c>
      <c r="R3520" s="46" t="s">
        <v>7307</v>
      </c>
    </row>
    <row r="3521" spans="1:18" ht="16.5" hidden="1" customHeight="1" x14ac:dyDescent="0.15">
      <c r="A3521" s="56" t="s">
        <v>627</v>
      </c>
      <c r="B3521" s="98" t="s">
        <v>10735</v>
      </c>
      <c r="C3521" s="98" t="s">
        <v>10736</v>
      </c>
      <c r="D3521" s="56" t="s">
        <v>329</v>
      </c>
      <c r="E3521" s="56" t="s">
        <v>449</v>
      </c>
      <c r="F3521" s="56" t="s">
        <v>450</v>
      </c>
      <c r="G3521" s="66">
        <v>142.51332907063065</v>
      </c>
      <c r="H3521" s="65">
        <v>0</v>
      </c>
      <c r="I3521" s="47">
        <f t="shared" si="324"/>
        <v>0</v>
      </c>
      <c r="J3521" s="65">
        <v>0</v>
      </c>
      <c r="K3521" s="48">
        <f t="shared" si="325"/>
        <v>0</v>
      </c>
      <c r="L3521" s="65">
        <v>4</v>
      </c>
      <c r="M3521" s="60">
        <f t="shared" si="326"/>
        <v>570.05331628252259</v>
      </c>
      <c r="N3521" s="49">
        <v>0</v>
      </c>
      <c r="O3521" s="62">
        <f t="shared" si="327"/>
        <v>0</v>
      </c>
      <c r="P3521" s="50">
        <f t="shared" si="328"/>
        <v>4</v>
      </c>
      <c r="Q3521" s="51">
        <f t="shared" si="329"/>
        <v>570.05331628252259</v>
      </c>
      <c r="R3521" s="46" t="s">
        <v>7299</v>
      </c>
    </row>
    <row r="3522" spans="1:18" ht="16.5" hidden="1" customHeight="1" x14ac:dyDescent="0.15">
      <c r="A3522" s="56" t="s">
        <v>4534</v>
      </c>
      <c r="B3522" s="98" t="s">
        <v>7886</v>
      </c>
      <c r="C3522" s="98" t="s">
        <v>8395</v>
      </c>
      <c r="D3522" s="56" t="s">
        <v>406</v>
      </c>
      <c r="E3522" s="56" t="s">
        <v>391</v>
      </c>
      <c r="F3522" s="56" t="s">
        <v>392</v>
      </c>
      <c r="G3522" s="66">
        <v>7.57</v>
      </c>
      <c r="H3522" s="65">
        <v>0</v>
      </c>
      <c r="I3522" s="47">
        <f t="shared" ref="I3522:I3585" si="330">H3522*G3522</f>
        <v>0</v>
      </c>
      <c r="J3522" s="65">
        <v>0</v>
      </c>
      <c r="K3522" s="48">
        <f t="shared" ref="K3522:K3585" si="331">J3522*G3522</f>
        <v>0</v>
      </c>
      <c r="L3522" s="65">
        <v>75</v>
      </c>
      <c r="M3522" s="60">
        <f t="shared" ref="M3522:M3585" si="332">L3522*G3522</f>
        <v>567.75</v>
      </c>
      <c r="N3522" s="49">
        <v>0</v>
      </c>
      <c r="O3522" s="62">
        <f t="shared" ref="O3522:O3585" si="333">N3522*G3522</f>
        <v>0</v>
      </c>
      <c r="P3522" s="50">
        <f t="shared" ref="P3522:P3585" si="334">H3522+J3522+L3522+N3522</f>
        <v>75</v>
      </c>
      <c r="Q3522" s="51">
        <f t="shared" ref="Q3522:Q3585" si="335">I3522+K3522+M3522+O3522</f>
        <v>567.75</v>
      </c>
      <c r="R3522" s="46" t="s">
        <v>7307</v>
      </c>
    </row>
    <row r="3523" spans="1:18" ht="16.5" hidden="1" customHeight="1" x14ac:dyDescent="0.15">
      <c r="A3523" s="56" t="s">
        <v>2117</v>
      </c>
      <c r="B3523" s="98" t="s">
        <v>2118</v>
      </c>
      <c r="C3523" s="98" t="s">
        <v>1774</v>
      </c>
      <c r="D3523" s="56" t="s">
        <v>329</v>
      </c>
      <c r="E3523" s="56" t="s">
        <v>330</v>
      </c>
      <c r="F3523" s="56" t="s">
        <v>331</v>
      </c>
      <c r="G3523" s="66">
        <v>1.1392373248443515</v>
      </c>
      <c r="H3523" s="65">
        <v>0</v>
      </c>
      <c r="I3523" s="47">
        <f t="shared" si="330"/>
        <v>0</v>
      </c>
      <c r="J3523" s="65">
        <v>0</v>
      </c>
      <c r="K3523" s="48">
        <f t="shared" si="331"/>
        <v>0</v>
      </c>
      <c r="L3523" s="65">
        <v>498</v>
      </c>
      <c r="M3523" s="60">
        <f t="shared" si="332"/>
        <v>567.34018777248707</v>
      </c>
      <c r="N3523" s="49">
        <v>0</v>
      </c>
      <c r="O3523" s="62">
        <f t="shared" si="333"/>
        <v>0</v>
      </c>
      <c r="P3523" s="50">
        <f t="shared" si="334"/>
        <v>498</v>
      </c>
      <c r="Q3523" s="51">
        <f t="shared" si="335"/>
        <v>567.34018777248707</v>
      </c>
      <c r="R3523" s="46" t="s">
        <v>7301</v>
      </c>
    </row>
    <row r="3524" spans="1:18" ht="16.5" hidden="1" customHeight="1" x14ac:dyDescent="0.15">
      <c r="A3524" s="56" t="s">
        <v>1979</v>
      </c>
      <c r="B3524" s="98" t="s">
        <v>1980</v>
      </c>
      <c r="C3524" s="98" t="s">
        <v>1980</v>
      </c>
      <c r="D3524" s="56" t="s">
        <v>329</v>
      </c>
      <c r="E3524" s="56" t="s">
        <v>449</v>
      </c>
      <c r="F3524" s="56" t="s">
        <v>450</v>
      </c>
      <c r="G3524" s="66">
        <v>2.5662207161125323</v>
      </c>
      <c r="H3524" s="65">
        <v>0</v>
      </c>
      <c r="I3524" s="47">
        <f t="shared" si="330"/>
        <v>0</v>
      </c>
      <c r="J3524" s="65">
        <v>0</v>
      </c>
      <c r="K3524" s="48">
        <f t="shared" si="331"/>
        <v>0</v>
      </c>
      <c r="L3524" s="65">
        <v>220</v>
      </c>
      <c r="M3524" s="60">
        <f t="shared" si="332"/>
        <v>564.56855754475714</v>
      </c>
      <c r="N3524" s="49">
        <v>0</v>
      </c>
      <c r="O3524" s="62">
        <f t="shared" si="333"/>
        <v>0</v>
      </c>
      <c r="P3524" s="50">
        <f t="shared" si="334"/>
        <v>220</v>
      </c>
      <c r="Q3524" s="51">
        <f t="shared" si="335"/>
        <v>564.56855754475714</v>
      </c>
      <c r="R3524" s="46" t="s">
        <v>7301</v>
      </c>
    </row>
    <row r="3525" spans="1:18" ht="16.5" hidden="1" customHeight="1" x14ac:dyDescent="0.15">
      <c r="A3525" s="56" t="s">
        <v>4647</v>
      </c>
      <c r="B3525" s="98" t="s">
        <v>4648</v>
      </c>
      <c r="C3525" s="98" t="s">
        <v>4648</v>
      </c>
      <c r="D3525" s="56" t="s">
        <v>329</v>
      </c>
      <c r="E3525" s="56" t="s">
        <v>391</v>
      </c>
      <c r="F3525" s="56" t="s">
        <v>392</v>
      </c>
      <c r="G3525" s="66">
        <v>2.1367858020767114</v>
      </c>
      <c r="H3525" s="65">
        <v>0</v>
      </c>
      <c r="I3525" s="47">
        <f t="shared" si="330"/>
        <v>0</v>
      </c>
      <c r="J3525" s="65">
        <v>0</v>
      </c>
      <c r="K3525" s="48">
        <f t="shared" si="331"/>
        <v>0</v>
      </c>
      <c r="L3525" s="65">
        <v>259</v>
      </c>
      <c r="M3525" s="60">
        <f t="shared" si="332"/>
        <v>553.42752273786823</v>
      </c>
      <c r="N3525" s="49">
        <v>0</v>
      </c>
      <c r="O3525" s="62">
        <f t="shared" si="333"/>
        <v>0</v>
      </c>
      <c r="P3525" s="50">
        <f t="shared" si="334"/>
        <v>259</v>
      </c>
      <c r="Q3525" s="51">
        <f t="shared" si="335"/>
        <v>553.42752273786823</v>
      </c>
      <c r="R3525" s="46" t="s">
        <v>7302</v>
      </c>
    </row>
    <row r="3526" spans="1:18" ht="16.5" hidden="1" customHeight="1" x14ac:dyDescent="0.15">
      <c r="A3526" s="56" t="s">
        <v>2244</v>
      </c>
      <c r="B3526" s="98" t="s">
        <v>2245</v>
      </c>
      <c r="C3526" s="98" t="s">
        <v>1674</v>
      </c>
      <c r="D3526" s="56" t="s">
        <v>329</v>
      </c>
      <c r="E3526" s="56" t="s">
        <v>391</v>
      </c>
      <c r="F3526" s="56" t="s">
        <v>392</v>
      </c>
      <c r="G3526" s="66">
        <v>10.083245614035089</v>
      </c>
      <c r="H3526" s="65">
        <v>0</v>
      </c>
      <c r="I3526" s="47">
        <f t="shared" si="330"/>
        <v>0</v>
      </c>
      <c r="J3526" s="65">
        <v>0</v>
      </c>
      <c r="K3526" s="48">
        <f t="shared" si="331"/>
        <v>0</v>
      </c>
      <c r="L3526" s="65">
        <v>54</v>
      </c>
      <c r="M3526" s="60">
        <f t="shared" si="332"/>
        <v>544.49526315789478</v>
      </c>
      <c r="N3526" s="49">
        <v>0</v>
      </c>
      <c r="O3526" s="62">
        <f t="shared" si="333"/>
        <v>0</v>
      </c>
      <c r="P3526" s="50">
        <f t="shared" si="334"/>
        <v>54</v>
      </c>
      <c r="Q3526" s="51">
        <f t="shared" si="335"/>
        <v>544.49526315789478</v>
      </c>
      <c r="R3526" s="46" t="s">
        <v>7301</v>
      </c>
    </row>
    <row r="3527" spans="1:18" ht="16.5" hidden="1" customHeight="1" x14ac:dyDescent="0.15">
      <c r="A3527" s="56" t="s">
        <v>1562</v>
      </c>
      <c r="B3527" s="98" t="s">
        <v>1563</v>
      </c>
      <c r="C3527" s="98" t="s">
        <v>1564</v>
      </c>
      <c r="D3527" s="56" t="s">
        <v>329</v>
      </c>
      <c r="E3527" s="56" t="s">
        <v>449</v>
      </c>
      <c r="F3527" s="56" t="s">
        <v>450</v>
      </c>
      <c r="G3527" s="66">
        <v>59.124189581283908</v>
      </c>
      <c r="H3527" s="65">
        <v>0</v>
      </c>
      <c r="I3527" s="47">
        <f t="shared" si="330"/>
        <v>0</v>
      </c>
      <c r="J3527" s="65">
        <v>0</v>
      </c>
      <c r="K3527" s="48">
        <f t="shared" si="331"/>
        <v>0</v>
      </c>
      <c r="L3527" s="65">
        <v>9</v>
      </c>
      <c r="M3527" s="60">
        <f t="shared" si="332"/>
        <v>532.11770623155519</v>
      </c>
      <c r="N3527" s="49">
        <v>0</v>
      </c>
      <c r="O3527" s="62">
        <f t="shared" si="333"/>
        <v>0</v>
      </c>
      <c r="P3527" s="50">
        <f t="shared" si="334"/>
        <v>9</v>
      </c>
      <c r="Q3527" s="51">
        <f t="shared" si="335"/>
        <v>532.11770623155519</v>
      </c>
      <c r="R3527" s="46" t="s">
        <v>7300</v>
      </c>
    </row>
    <row r="3528" spans="1:18" ht="16.5" hidden="1" customHeight="1" x14ac:dyDescent="0.15">
      <c r="A3528" s="56" t="s">
        <v>2351</v>
      </c>
      <c r="B3528" s="98" t="s">
        <v>2352</v>
      </c>
      <c r="C3528" s="98" t="s">
        <v>1674</v>
      </c>
      <c r="D3528" s="56" t="s">
        <v>329</v>
      </c>
      <c r="E3528" s="56" t="s">
        <v>391</v>
      </c>
      <c r="F3528" s="56" t="s">
        <v>392</v>
      </c>
      <c r="G3528" s="66">
        <v>14.587000000000002</v>
      </c>
      <c r="H3528" s="65">
        <v>0</v>
      </c>
      <c r="I3528" s="47">
        <f t="shared" si="330"/>
        <v>0</v>
      </c>
      <c r="J3528" s="65">
        <v>0</v>
      </c>
      <c r="K3528" s="48">
        <f t="shared" si="331"/>
        <v>0</v>
      </c>
      <c r="L3528" s="65">
        <v>36</v>
      </c>
      <c r="M3528" s="60">
        <f t="shared" si="332"/>
        <v>525.13200000000006</v>
      </c>
      <c r="N3528" s="49">
        <v>0</v>
      </c>
      <c r="O3528" s="62">
        <f t="shared" si="333"/>
        <v>0</v>
      </c>
      <c r="P3528" s="50">
        <f t="shared" si="334"/>
        <v>36</v>
      </c>
      <c r="Q3528" s="51">
        <f t="shared" si="335"/>
        <v>525.13200000000006</v>
      </c>
      <c r="R3528" s="46" t="s">
        <v>7301</v>
      </c>
    </row>
    <row r="3529" spans="1:18" ht="16.5" hidden="1" customHeight="1" x14ac:dyDescent="0.15">
      <c r="A3529" s="56" t="s">
        <v>3807</v>
      </c>
      <c r="B3529" s="98" t="s">
        <v>3808</v>
      </c>
      <c r="C3529" s="98" t="s">
        <v>8351</v>
      </c>
      <c r="D3529" s="56" t="s">
        <v>329</v>
      </c>
      <c r="E3529" s="56" t="s">
        <v>391</v>
      </c>
      <c r="F3529" s="56" t="s">
        <v>392</v>
      </c>
      <c r="G3529" s="66">
        <v>0.2597298613010221</v>
      </c>
      <c r="H3529" s="65">
        <v>0</v>
      </c>
      <c r="I3529" s="47">
        <f t="shared" si="330"/>
        <v>0</v>
      </c>
      <c r="J3529" s="65">
        <v>0</v>
      </c>
      <c r="K3529" s="48">
        <f t="shared" si="331"/>
        <v>0</v>
      </c>
      <c r="L3529" s="65">
        <v>1981</v>
      </c>
      <c r="M3529" s="60">
        <f t="shared" si="332"/>
        <v>514.5248552373248</v>
      </c>
      <c r="N3529" s="49">
        <v>0</v>
      </c>
      <c r="O3529" s="62">
        <f t="shared" si="333"/>
        <v>0</v>
      </c>
      <c r="P3529" s="50">
        <f t="shared" si="334"/>
        <v>1981</v>
      </c>
      <c r="Q3529" s="51">
        <f t="shared" si="335"/>
        <v>514.5248552373248</v>
      </c>
      <c r="R3529" s="46" t="s">
        <v>7307</v>
      </c>
    </row>
    <row r="3530" spans="1:18" ht="16.5" hidden="1" customHeight="1" x14ac:dyDescent="0.15">
      <c r="A3530" s="56" t="s">
        <v>5535</v>
      </c>
      <c r="B3530" s="98" t="s">
        <v>5536</v>
      </c>
      <c r="C3530" s="98" t="s">
        <v>5446</v>
      </c>
      <c r="D3530" s="56" t="s">
        <v>329</v>
      </c>
      <c r="E3530" s="56" t="s">
        <v>5171</v>
      </c>
      <c r="F3530" s="56" t="s">
        <v>5172</v>
      </c>
      <c r="G3530" s="66">
        <v>21.23844742585964</v>
      </c>
      <c r="H3530" s="65">
        <v>0</v>
      </c>
      <c r="I3530" s="47">
        <f t="shared" si="330"/>
        <v>0</v>
      </c>
      <c r="J3530" s="65">
        <v>0</v>
      </c>
      <c r="K3530" s="48">
        <f t="shared" si="331"/>
        <v>0</v>
      </c>
      <c r="L3530" s="65">
        <v>24</v>
      </c>
      <c r="M3530" s="60">
        <f t="shared" si="332"/>
        <v>509.72273822063136</v>
      </c>
      <c r="N3530" s="49">
        <v>0</v>
      </c>
      <c r="O3530" s="62">
        <f t="shared" si="333"/>
        <v>0</v>
      </c>
      <c r="P3530" s="50">
        <f t="shared" si="334"/>
        <v>24</v>
      </c>
      <c r="Q3530" s="51">
        <f t="shared" si="335"/>
        <v>509.72273822063136</v>
      </c>
      <c r="R3530" s="46" t="s">
        <v>1</v>
      </c>
    </row>
    <row r="3531" spans="1:18" ht="16.5" hidden="1" customHeight="1" x14ac:dyDescent="0.15">
      <c r="A3531" s="56" t="s">
        <v>2031</v>
      </c>
      <c r="B3531" s="98" t="s">
        <v>2032</v>
      </c>
      <c r="C3531" s="98" t="s">
        <v>1774</v>
      </c>
      <c r="D3531" s="56" t="s">
        <v>329</v>
      </c>
      <c r="E3531" s="56" t="s">
        <v>391</v>
      </c>
      <c r="F3531" s="56" t="s">
        <v>392</v>
      </c>
      <c r="G3531" s="66">
        <v>11.780460465116279</v>
      </c>
      <c r="H3531" s="65">
        <v>0</v>
      </c>
      <c r="I3531" s="47">
        <f t="shared" si="330"/>
        <v>0</v>
      </c>
      <c r="J3531" s="65">
        <v>0</v>
      </c>
      <c r="K3531" s="48">
        <f t="shared" si="331"/>
        <v>0</v>
      </c>
      <c r="L3531" s="65">
        <v>43</v>
      </c>
      <c r="M3531" s="60">
        <f t="shared" si="332"/>
        <v>506.5598</v>
      </c>
      <c r="N3531" s="49">
        <v>0</v>
      </c>
      <c r="O3531" s="62">
        <f t="shared" si="333"/>
        <v>0</v>
      </c>
      <c r="P3531" s="50">
        <f t="shared" si="334"/>
        <v>43</v>
      </c>
      <c r="Q3531" s="51">
        <f t="shared" si="335"/>
        <v>506.5598</v>
      </c>
      <c r="R3531" s="46" t="s">
        <v>7301</v>
      </c>
    </row>
    <row r="3532" spans="1:18" ht="16.5" hidden="1" customHeight="1" x14ac:dyDescent="0.15">
      <c r="A3532" s="56" t="s">
        <v>5015</v>
      </c>
      <c r="B3532" s="98" t="s">
        <v>5016</v>
      </c>
      <c r="C3532" s="98" t="s">
        <v>8426</v>
      </c>
      <c r="D3532" s="56" t="s">
        <v>350</v>
      </c>
      <c r="E3532" s="56" t="s">
        <v>1380</v>
      </c>
      <c r="F3532" s="56" t="s">
        <v>1381</v>
      </c>
      <c r="G3532" s="66">
        <v>2.5299200000000006</v>
      </c>
      <c r="H3532" s="65">
        <v>0</v>
      </c>
      <c r="I3532" s="47">
        <f t="shared" si="330"/>
        <v>0</v>
      </c>
      <c r="J3532" s="65">
        <v>0</v>
      </c>
      <c r="K3532" s="48">
        <f t="shared" si="331"/>
        <v>0</v>
      </c>
      <c r="L3532" s="65">
        <v>200</v>
      </c>
      <c r="M3532" s="60">
        <f t="shared" si="332"/>
        <v>505.98400000000015</v>
      </c>
      <c r="N3532" s="49">
        <v>0</v>
      </c>
      <c r="O3532" s="62">
        <f t="shared" si="333"/>
        <v>0</v>
      </c>
      <c r="P3532" s="50">
        <f t="shared" si="334"/>
        <v>200</v>
      </c>
      <c r="Q3532" s="51">
        <f t="shared" si="335"/>
        <v>505.98400000000015</v>
      </c>
      <c r="R3532" s="46" t="s">
        <v>7303</v>
      </c>
    </row>
    <row r="3533" spans="1:18" ht="16.5" hidden="1" customHeight="1" x14ac:dyDescent="0.15">
      <c r="A3533" s="56" t="s">
        <v>8925</v>
      </c>
      <c r="B3533" s="56" t="s">
        <v>8926</v>
      </c>
      <c r="C3533" s="56" t="s">
        <v>8927</v>
      </c>
      <c r="D3533" s="56" t="s">
        <v>329</v>
      </c>
      <c r="E3533" s="56" t="s">
        <v>1380</v>
      </c>
      <c r="F3533" s="56" t="s">
        <v>1381</v>
      </c>
      <c r="G3533" s="66">
        <v>8.7000000000000011</v>
      </c>
      <c r="H3533" s="65">
        <v>53</v>
      </c>
      <c r="I3533" s="47">
        <f t="shared" si="330"/>
        <v>461.10000000000008</v>
      </c>
      <c r="J3533" s="65">
        <v>0</v>
      </c>
      <c r="K3533" s="48">
        <f t="shared" si="331"/>
        <v>0</v>
      </c>
      <c r="L3533" s="65">
        <v>0</v>
      </c>
      <c r="M3533" s="60">
        <f t="shared" si="332"/>
        <v>0</v>
      </c>
      <c r="N3533" s="49">
        <v>0</v>
      </c>
      <c r="O3533" s="62">
        <f t="shared" si="333"/>
        <v>0</v>
      </c>
      <c r="P3533" s="50">
        <f t="shared" si="334"/>
        <v>53</v>
      </c>
      <c r="Q3533" s="51">
        <f t="shared" si="335"/>
        <v>461.10000000000008</v>
      </c>
      <c r="R3533" s="46" t="s">
        <v>7303</v>
      </c>
    </row>
    <row r="3534" spans="1:18" ht="16.5" hidden="1" customHeight="1" x14ac:dyDescent="0.15">
      <c r="A3534" s="56" t="s">
        <v>280</v>
      </c>
      <c r="B3534" s="98" t="s">
        <v>310</v>
      </c>
      <c r="C3534" s="98" t="s">
        <v>5254</v>
      </c>
      <c r="D3534" s="56" t="s">
        <v>329</v>
      </c>
      <c r="E3534" s="56" t="s">
        <v>5298</v>
      </c>
      <c r="F3534" s="56" t="s">
        <v>5299</v>
      </c>
      <c r="G3534" s="66">
        <v>124.16650575113462</v>
      </c>
      <c r="H3534" s="65">
        <v>0</v>
      </c>
      <c r="I3534" s="47">
        <f t="shared" si="330"/>
        <v>0</v>
      </c>
      <c r="J3534" s="65">
        <v>0</v>
      </c>
      <c r="K3534" s="48">
        <f t="shared" si="331"/>
        <v>0</v>
      </c>
      <c r="L3534" s="65">
        <v>4</v>
      </c>
      <c r="M3534" s="60">
        <f t="shared" si="332"/>
        <v>496.66602300453849</v>
      </c>
      <c r="N3534" s="49">
        <v>0</v>
      </c>
      <c r="O3534" s="62">
        <f t="shared" si="333"/>
        <v>0</v>
      </c>
      <c r="P3534" s="50">
        <f t="shared" si="334"/>
        <v>4</v>
      </c>
      <c r="Q3534" s="51">
        <f t="shared" si="335"/>
        <v>496.66602300453849</v>
      </c>
      <c r="R3534" s="46" t="s">
        <v>1</v>
      </c>
    </row>
    <row r="3535" spans="1:18" ht="16.5" hidden="1" customHeight="1" x14ac:dyDescent="0.15">
      <c r="A3535" s="56" t="s">
        <v>801</v>
      </c>
      <c r="B3535" s="98" t="s">
        <v>802</v>
      </c>
      <c r="C3535" s="98" t="s">
        <v>622</v>
      </c>
      <c r="D3535" s="56" t="s">
        <v>329</v>
      </c>
      <c r="E3535" s="56" t="s">
        <v>391</v>
      </c>
      <c r="F3535" s="56" t="s">
        <v>392</v>
      </c>
      <c r="G3535" s="66">
        <v>162.34000000000015</v>
      </c>
      <c r="H3535" s="65">
        <v>0</v>
      </c>
      <c r="I3535" s="47">
        <f t="shared" si="330"/>
        <v>0</v>
      </c>
      <c r="J3535" s="65">
        <v>0</v>
      </c>
      <c r="K3535" s="48">
        <f t="shared" si="331"/>
        <v>0</v>
      </c>
      <c r="L3535" s="65">
        <v>3</v>
      </c>
      <c r="M3535" s="60">
        <f t="shared" si="332"/>
        <v>487.02000000000044</v>
      </c>
      <c r="N3535" s="49">
        <v>0</v>
      </c>
      <c r="O3535" s="62">
        <f t="shared" si="333"/>
        <v>0</v>
      </c>
      <c r="P3535" s="50">
        <f t="shared" si="334"/>
        <v>3</v>
      </c>
      <c r="Q3535" s="51">
        <f t="shared" si="335"/>
        <v>487.02000000000044</v>
      </c>
      <c r="R3535" s="46" t="s">
        <v>7299</v>
      </c>
    </row>
    <row r="3536" spans="1:18" ht="16.5" hidden="1" customHeight="1" x14ac:dyDescent="0.15">
      <c r="A3536" s="56" t="s">
        <v>436</v>
      </c>
      <c r="B3536" s="98" t="s">
        <v>437</v>
      </c>
      <c r="C3536" s="98" t="s">
        <v>438</v>
      </c>
      <c r="D3536" s="56" t="s">
        <v>329</v>
      </c>
      <c r="E3536" s="56" t="s">
        <v>334</v>
      </c>
      <c r="F3536" s="56" t="s">
        <v>335</v>
      </c>
      <c r="G3536" s="66">
        <v>158.50040000000004</v>
      </c>
      <c r="H3536" s="65">
        <v>0</v>
      </c>
      <c r="I3536" s="47">
        <f t="shared" si="330"/>
        <v>0</v>
      </c>
      <c r="J3536" s="65">
        <v>0</v>
      </c>
      <c r="K3536" s="48">
        <f t="shared" si="331"/>
        <v>0</v>
      </c>
      <c r="L3536" s="65">
        <v>3</v>
      </c>
      <c r="M3536" s="60">
        <f t="shared" si="332"/>
        <v>475.50120000000015</v>
      </c>
      <c r="N3536" s="49">
        <v>0</v>
      </c>
      <c r="O3536" s="62">
        <f t="shared" si="333"/>
        <v>0</v>
      </c>
      <c r="P3536" s="50">
        <f t="shared" si="334"/>
        <v>3</v>
      </c>
      <c r="Q3536" s="51">
        <f t="shared" si="335"/>
        <v>475.50120000000015</v>
      </c>
      <c r="R3536" s="46" t="s">
        <v>7299</v>
      </c>
    </row>
    <row r="3537" spans="1:18" ht="16.5" hidden="1" customHeight="1" x14ac:dyDescent="0.15">
      <c r="A3537" s="56" t="s">
        <v>1759</v>
      </c>
      <c r="B3537" s="98" t="s">
        <v>1760</v>
      </c>
      <c r="C3537" s="98" t="s">
        <v>1761</v>
      </c>
      <c r="D3537" s="56" t="s">
        <v>329</v>
      </c>
      <c r="E3537" s="56" t="s">
        <v>391</v>
      </c>
      <c r="F3537" s="56" t="s">
        <v>392</v>
      </c>
      <c r="G3537" s="66">
        <v>6.6813749999999992</v>
      </c>
      <c r="H3537" s="65">
        <v>0</v>
      </c>
      <c r="I3537" s="47">
        <f t="shared" si="330"/>
        <v>0</v>
      </c>
      <c r="J3537" s="65">
        <v>0</v>
      </c>
      <c r="K3537" s="48">
        <f t="shared" si="331"/>
        <v>0</v>
      </c>
      <c r="L3537" s="65">
        <v>71</v>
      </c>
      <c r="M3537" s="60">
        <f t="shared" si="332"/>
        <v>474.37762499999997</v>
      </c>
      <c r="N3537" s="49">
        <v>0</v>
      </c>
      <c r="O3537" s="62">
        <f t="shared" si="333"/>
        <v>0</v>
      </c>
      <c r="P3537" s="50">
        <f t="shared" si="334"/>
        <v>71</v>
      </c>
      <c r="Q3537" s="51">
        <f t="shared" si="335"/>
        <v>474.37762499999997</v>
      </c>
      <c r="R3537" s="46" t="s">
        <v>7301</v>
      </c>
    </row>
    <row r="3538" spans="1:18" ht="16.5" hidden="1" customHeight="1" x14ac:dyDescent="0.15">
      <c r="A3538" s="56" t="s">
        <v>1642</v>
      </c>
      <c r="B3538" s="98" t="s">
        <v>1643</v>
      </c>
      <c r="C3538" s="98" t="s">
        <v>1644</v>
      </c>
      <c r="D3538" s="56" t="s">
        <v>329</v>
      </c>
      <c r="E3538" s="56" t="s">
        <v>391</v>
      </c>
      <c r="F3538" s="56" t="s">
        <v>392</v>
      </c>
      <c r="G3538" s="66">
        <v>29.307499999999997</v>
      </c>
      <c r="H3538" s="65">
        <v>0</v>
      </c>
      <c r="I3538" s="47">
        <f t="shared" si="330"/>
        <v>0</v>
      </c>
      <c r="J3538" s="65">
        <v>0</v>
      </c>
      <c r="K3538" s="48">
        <f t="shared" si="331"/>
        <v>0</v>
      </c>
      <c r="L3538" s="65">
        <v>16</v>
      </c>
      <c r="M3538" s="60">
        <f t="shared" si="332"/>
        <v>468.91999999999996</v>
      </c>
      <c r="N3538" s="49">
        <v>0</v>
      </c>
      <c r="O3538" s="62">
        <f t="shared" si="333"/>
        <v>0</v>
      </c>
      <c r="P3538" s="50">
        <f t="shared" si="334"/>
        <v>16</v>
      </c>
      <c r="Q3538" s="51">
        <f t="shared" si="335"/>
        <v>468.91999999999996</v>
      </c>
      <c r="R3538" s="46" t="s">
        <v>7301</v>
      </c>
    </row>
    <row r="3539" spans="1:18" ht="16.5" hidden="1" customHeight="1" x14ac:dyDescent="0.15">
      <c r="A3539" s="56" t="s">
        <v>1682</v>
      </c>
      <c r="B3539" s="98" t="s">
        <v>7622</v>
      </c>
      <c r="C3539" s="98" t="s">
        <v>1683</v>
      </c>
      <c r="D3539" s="56" t="s">
        <v>329</v>
      </c>
      <c r="E3539" s="56" t="s">
        <v>391</v>
      </c>
      <c r="F3539" s="56" t="s">
        <v>392</v>
      </c>
      <c r="G3539" s="66">
        <v>33.259166666666665</v>
      </c>
      <c r="H3539" s="65">
        <v>0</v>
      </c>
      <c r="I3539" s="47">
        <f t="shared" si="330"/>
        <v>0</v>
      </c>
      <c r="J3539" s="65">
        <v>0</v>
      </c>
      <c r="K3539" s="48">
        <f t="shared" si="331"/>
        <v>0</v>
      </c>
      <c r="L3539" s="65">
        <v>14</v>
      </c>
      <c r="M3539" s="60">
        <f t="shared" si="332"/>
        <v>465.62833333333333</v>
      </c>
      <c r="N3539" s="49">
        <v>0</v>
      </c>
      <c r="O3539" s="62">
        <f t="shared" si="333"/>
        <v>0</v>
      </c>
      <c r="P3539" s="50">
        <f t="shared" si="334"/>
        <v>14</v>
      </c>
      <c r="Q3539" s="51">
        <f t="shared" si="335"/>
        <v>465.62833333333333</v>
      </c>
      <c r="R3539" s="46" t="s">
        <v>7301</v>
      </c>
    </row>
    <row r="3540" spans="1:18" ht="16.5" hidden="1" customHeight="1" x14ac:dyDescent="0.15">
      <c r="A3540" s="56" t="s">
        <v>3470</v>
      </c>
      <c r="B3540" s="98" t="s">
        <v>7826</v>
      </c>
      <c r="C3540" s="98" t="s">
        <v>3471</v>
      </c>
      <c r="D3540" s="56" t="s">
        <v>329</v>
      </c>
      <c r="E3540" s="56" t="s">
        <v>330</v>
      </c>
      <c r="F3540" s="56" t="s">
        <v>331</v>
      </c>
      <c r="G3540" s="66">
        <v>1.8802964657864692E-2</v>
      </c>
      <c r="H3540" s="65">
        <v>0</v>
      </c>
      <c r="I3540" s="47">
        <f t="shared" si="330"/>
        <v>0</v>
      </c>
      <c r="J3540" s="65">
        <v>0</v>
      </c>
      <c r="K3540" s="48">
        <f t="shared" si="331"/>
        <v>0</v>
      </c>
      <c r="L3540" s="65">
        <v>24760</v>
      </c>
      <c r="M3540" s="60">
        <f t="shared" si="332"/>
        <v>465.56140492872976</v>
      </c>
      <c r="N3540" s="49">
        <v>0</v>
      </c>
      <c r="O3540" s="62">
        <f t="shared" si="333"/>
        <v>0</v>
      </c>
      <c r="P3540" s="50">
        <f t="shared" si="334"/>
        <v>24760</v>
      </c>
      <c r="Q3540" s="51">
        <f t="shared" si="335"/>
        <v>465.56140492872976</v>
      </c>
      <c r="R3540" s="46" t="s">
        <v>7307</v>
      </c>
    </row>
    <row r="3541" spans="1:18" ht="16.5" hidden="1" customHeight="1" x14ac:dyDescent="0.15">
      <c r="A3541" s="56" t="s">
        <v>6559</v>
      </c>
      <c r="B3541" s="98" t="s">
        <v>6560</v>
      </c>
      <c r="C3541" s="98" t="s">
        <v>5631</v>
      </c>
      <c r="D3541" s="56" t="s">
        <v>329</v>
      </c>
      <c r="E3541" s="56" t="s">
        <v>5298</v>
      </c>
      <c r="F3541" s="56" t="s">
        <v>5299</v>
      </c>
      <c r="G3541" s="66">
        <v>14.531514237225132</v>
      </c>
      <c r="H3541" s="65">
        <v>0</v>
      </c>
      <c r="I3541" s="47">
        <f t="shared" si="330"/>
        <v>0</v>
      </c>
      <c r="J3541" s="65">
        <v>0</v>
      </c>
      <c r="K3541" s="48">
        <f t="shared" si="331"/>
        <v>0</v>
      </c>
      <c r="L3541" s="65">
        <v>32</v>
      </c>
      <c r="M3541" s="60">
        <f t="shared" si="332"/>
        <v>465.00845559120421</v>
      </c>
      <c r="N3541" s="49">
        <v>0</v>
      </c>
      <c r="O3541" s="62">
        <f t="shared" si="333"/>
        <v>0</v>
      </c>
      <c r="P3541" s="50">
        <f t="shared" si="334"/>
        <v>32</v>
      </c>
      <c r="Q3541" s="51">
        <f t="shared" si="335"/>
        <v>465.00845559120421</v>
      </c>
      <c r="R3541" s="46" t="s">
        <v>1</v>
      </c>
    </row>
    <row r="3542" spans="1:18" ht="16.5" hidden="1" customHeight="1" x14ac:dyDescent="0.15">
      <c r="A3542" s="56" t="s">
        <v>8928</v>
      </c>
      <c r="B3542" s="56" t="s">
        <v>8929</v>
      </c>
      <c r="C3542" s="56" t="s">
        <v>8930</v>
      </c>
      <c r="D3542" s="56" t="s">
        <v>329</v>
      </c>
      <c r="E3542" s="56" t="s">
        <v>1380</v>
      </c>
      <c r="F3542" s="56" t="s">
        <v>1381</v>
      </c>
      <c r="G3542" s="66">
        <v>0.72857142857142854</v>
      </c>
      <c r="H3542" s="65">
        <v>69</v>
      </c>
      <c r="I3542" s="47">
        <f t="shared" si="330"/>
        <v>50.271428571428572</v>
      </c>
      <c r="J3542" s="65">
        <v>0</v>
      </c>
      <c r="K3542" s="48">
        <f t="shared" si="331"/>
        <v>0</v>
      </c>
      <c r="L3542" s="65">
        <v>0</v>
      </c>
      <c r="M3542" s="60">
        <f t="shared" si="332"/>
        <v>0</v>
      </c>
      <c r="N3542" s="49">
        <v>0</v>
      </c>
      <c r="O3542" s="62">
        <f t="shared" si="333"/>
        <v>0</v>
      </c>
      <c r="P3542" s="50">
        <f t="shared" si="334"/>
        <v>69</v>
      </c>
      <c r="Q3542" s="51">
        <f t="shared" si="335"/>
        <v>50.271428571428572</v>
      </c>
      <c r="R3542" s="46" t="s">
        <v>7303</v>
      </c>
    </row>
    <row r="3543" spans="1:18" ht="16.5" hidden="1" customHeight="1" x14ac:dyDescent="0.15">
      <c r="A3543" s="56" t="s">
        <v>2311</v>
      </c>
      <c r="B3543" s="98" t="s">
        <v>2312</v>
      </c>
      <c r="C3543" s="98" t="s">
        <v>2313</v>
      </c>
      <c r="D3543" s="56" t="s">
        <v>329</v>
      </c>
      <c r="E3543" s="56" t="s">
        <v>330</v>
      </c>
      <c r="F3543" s="56" t="s">
        <v>331</v>
      </c>
      <c r="G3543" s="66">
        <v>0.90318550119434271</v>
      </c>
      <c r="H3543" s="65">
        <v>0</v>
      </c>
      <c r="I3543" s="47">
        <f t="shared" si="330"/>
        <v>0</v>
      </c>
      <c r="J3543" s="65">
        <v>0</v>
      </c>
      <c r="K3543" s="48">
        <f t="shared" si="331"/>
        <v>0</v>
      </c>
      <c r="L3543" s="65">
        <v>510</v>
      </c>
      <c r="M3543" s="60">
        <f t="shared" si="332"/>
        <v>460.62460560911478</v>
      </c>
      <c r="N3543" s="49">
        <v>0</v>
      </c>
      <c r="O3543" s="62">
        <f t="shared" si="333"/>
        <v>0</v>
      </c>
      <c r="P3543" s="50">
        <f t="shared" si="334"/>
        <v>510</v>
      </c>
      <c r="Q3543" s="51">
        <f t="shared" si="335"/>
        <v>460.62460560911478</v>
      </c>
      <c r="R3543" s="46" t="s">
        <v>7301</v>
      </c>
    </row>
    <row r="3544" spans="1:18" ht="16.5" hidden="1" customHeight="1" x14ac:dyDescent="0.15">
      <c r="A3544" s="56" t="s">
        <v>4501</v>
      </c>
      <c r="B3544" s="98" t="s">
        <v>4502</v>
      </c>
      <c r="C3544" s="98" t="s">
        <v>4502</v>
      </c>
      <c r="D3544" s="56" t="s">
        <v>329</v>
      </c>
      <c r="E3544" s="56" t="s">
        <v>391</v>
      </c>
      <c r="F3544" s="56" t="s">
        <v>392</v>
      </c>
      <c r="G3544" s="66">
        <v>1.2649546170212769</v>
      </c>
      <c r="H3544" s="65">
        <v>0</v>
      </c>
      <c r="I3544" s="47">
        <f t="shared" si="330"/>
        <v>0</v>
      </c>
      <c r="J3544" s="65">
        <v>0</v>
      </c>
      <c r="K3544" s="48">
        <f t="shared" si="331"/>
        <v>0</v>
      </c>
      <c r="L3544" s="65">
        <v>364</v>
      </c>
      <c r="M3544" s="60">
        <f t="shared" si="332"/>
        <v>460.4434805957448</v>
      </c>
      <c r="N3544" s="49">
        <v>0</v>
      </c>
      <c r="O3544" s="62">
        <f t="shared" si="333"/>
        <v>0</v>
      </c>
      <c r="P3544" s="50">
        <f t="shared" si="334"/>
        <v>364</v>
      </c>
      <c r="Q3544" s="51">
        <f t="shared" si="335"/>
        <v>460.4434805957448</v>
      </c>
      <c r="R3544" s="46" t="s">
        <v>7307</v>
      </c>
    </row>
    <row r="3545" spans="1:18" ht="16.5" hidden="1" customHeight="1" x14ac:dyDescent="0.15">
      <c r="A3545" s="56" t="s">
        <v>5142</v>
      </c>
      <c r="B3545" s="56" t="s">
        <v>5143</v>
      </c>
      <c r="C3545" s="56" t="s">
        <v>5144</v>
      </c>
      <c r="D3545" s="56" t="s">
        <v>329</v>
      </c>
      <c r="E3545" s="56" t="s">
        <v>1380</v>
      </c>
      <c r="F3545" s="56" t="s">
        <v>1381</v>
      </c>
      <c r="G3545" s="66">
        <v>2.7482758620689651</v>
      </c>
      <c r="H3545" s="65">
        <v>208</v>
      </c>
      <c r="I3545" s="47">
        <f t="shared" si="330"/>
        <v>571.64137931034475</v>
      </c>
      <c r="J3545" s="65">
        <v>0</v>
      </c>
      <c r="K3545" s="48">
        <f t="shared" si="331"/>
        <v>0</v>
      </c>
      <c r="L3545" s="65">
        <v>0</v>
      </c>
      <c r="M3545" s="60">
        <f t="shared" si="332"/>
        <v>0</v>
      </c>
      <c r="N3545" s="49">
        <v>0</v>
      </c>
      <c r="O3545" s="62">
        <f t="shared" si="333"/>
        <v>0</v>
      </c>
      <c r="P3545" s="50">
        <f t="shared" si="334"/>
        <v>208</v>
      </c>
      <c r="Q3545" s="51">
        <f t="shared" si="335"/>
        <v>571.64137931034475</v>
      </c>
      <c r="R3545" s="46" t="s">
        <v>7302</v>
      </c>
    </row>
    <row r="3546" spans="1:18" ht="16.5" hidden="1" customHeight="1" x14ac:dyDescent="0.15">
      <c r="A3546" s="56" t="s">
        <v>2008</v>
      </c>
      <c r="B3546" s="98" t="s">
        <v>7643</v>
      </c>
      <c r="C3546" s="98" t="s">
        <v>2009</v>
      </c>
      <c r="D3546" s="56" t="s">
        <v>329</v>
      </c>
      <c r="E3546" s="56" t="s">
        <v>391</v>
      </c>
      <c r="F3546" s="56" t="s">
        <v>392</v>
      </c>
      <c r="G3546" s="66">
        <v>1.4081250000000001</v>
      </c>
      <c r="H3546" s="65">
        <v>0</v>
      </c>
      <c r="I3546" s="47">
        <f t="shared" si="330"/>
        <v>0</v>
      </c>
      <c r="J3546" s="65">
        <v>0</v>
      </c>
      <c r="K3546" s="48">
        <f t="shared" si="331"/>
        <v>0</v>
      </c>
      <c r="L3546" s="65">
        <v>319</v>
      </c>
      <c r="M3546" s="60">
        <f t="shared" si="332"/>
        <v>449.19187500000004</v>
      </c>
      <c r="N3546" s="49">
        <v>0</v>
      </c>
      <c r="O3546" s="62">
        <f t="shared" si="333"/>
        <v>0</v>
      </c>
      <c r="P3546" s="50">
        <f t="shared" si="334"/>
        <v>319</v>
      </c>
      <c r="Q3546" s="51">
        <f t="shared" si="335"/>
        <v>449.19187500000004</v>
      </c>
      <c r="R3546" s="46" t="s">
        <v>7301</v>
      </c>
    </row>
    <row r="3547" spans="1:18" ht="16.5" hidden="1" customHeight="1" x14ac:dyDescent="0.15">
      <c r="A3547" s="56" t="s">
        <v>2011</v>
      </c>
      <c r="B3547" s="98" t="s">
        <v>7645</v>
      </c>
      <c r="C3547" s="98" t="s">
        <v>2009</v>
      </c>
      <c r="D3547" s="56" t="s">
        <v>329</v>
      </c>
      <c r="E3547" s="56" t="s">
        <v>391</v>
      </c>
      <c r="F3547" s="56" t="s">
        <v>392</v>
      </c>
      <c r="G3547" s="66">
        <v>2.5302174632352941</v>
      </c>
      <c r="H3547" s="65">
        <v>0</v>
      </c>
      <c r="I3547" s="47">
        <f t="shared" si="330"/>
        <v>0</v>
      </c>
      <c r="J3547" s="65">
        <v>0</v>
      </c>
      <c r="K3547" s="48">
        <f t="shared" si="331"/>
        <v>0</v>
      </c>
      <c r="L3547" s="65">
        <v>176</v>
      </c>
      <c r="M3547" s="60">
        <f t="shared" si="332"/>
        <v>445.31827352941173</v>
      </c>
      <c r="N3547" s="49">
        <v>0</v>
      </c>
      <c r="O3547" s="62">
        <f t="shared" si="333"/>
        <v>0</v>
      </c>
      <c r="P3547" s="50">
        <f t="shared" si="334"/>
        <v>176</v>
      </c>
      <c r="Q3547" s="51">
        <f t="shared" si="335"/>
        <v>445.31827352941173</v>
      </c>
      <c r="R3547" s="46" t="s">
        <v>7301</v>
      </c>
    </row>
    <row r="3548" spans="1:18" ht="16.5" hidden="1" customHeight="1" x14ac:dyDescent="0.15">
      <c r="A3548" s="56" t="s">
        <v>2307</v>
      </c>
      <c r="B3548" s="98" t="s">
        <v>9234</v>
      </c>
      <c r="C3548" s="98" t="s">
        <v>9235</v>
      </c>
      <c r="D3548" s="56" t="s">
        <v>329</v>
      </c>
      <c r="E3548" s="56" t="s">
        <v>351</v>
      </c>
      <c r="F3548" s="56" t="s">
        <v>352</v>
      </c>
      <c r="G3548" s="66">
        <v>0.7996172337478008</v>
      </c>
      <c r="H3548" s="65">
        <v>0</v>
      </c>
      <c r="I3548" s="47">
        <f t="shared" si="330"/>
        <v>0</v>
      </c>
      <c r="J3548" s="65">
        <v>0</v>
      </c>
      <c r="K3548" s="48">
        <f t="shared" si="331"/>
        <v>0</v>
      </c>
      <c r="L3548" s="65">
        <v>549</v>
      </c>
      <c r="M3548" s="60">
        <f t="shared" si="332"/>
        <v>438.98986132754266</v>
      </c>
      <c r="N3548" s="49">
        <v>0</v>
      </c>
      <c r="O3548" s="62">
        <f t="shared" si="333"/>
        <v>0</v>
      </c>
      <c r="P3548" s="50">
        <f t="shared" si="334"/>
        <v>549</v>
      </c>
      <c r="Q3548" s="51">
        <f t="shared" si="335"/>
        <v>438.98986132754266</v>
      </c>
      <c r="R3548" s="46" t="s">
        <v>7301</v>
      </c>
    </row>
    <row r="3549" spans="1:18" ht="16.5" hidden="1" customHeight="1" x14ac:dyDescent="0.15">
      <c r="A3549" s="56" t="s">
        <v>5995</v>
      </c>
      <c r="B3549" s="98" t="s">
        <v>5996</v>
      </c>
      <c r="C3549" s="98" t="s">
        <v>5696</v>
      </c>
      <c r="D3549" s="56" t="s">
        <v>329</v>
      </c>
      <c r="E3549" s="56" t="s">
        <v>1247</v>
      </c>
      <c r="F3549" s="56" t="s">
        <v>1248</v>
      </c>
      <c r="G3549" s="66">
        <v>87.600003298546227</v>
      </c>
      <c r="H3549" s="65">
        <v>0</v>
      </c>
      <c r="I3549" s="47">
        <f t="shared" si="330"/>
        <v>0</v>
      </c>
      <c r="J3549" s="65">
        <v>0</v>
      </c>
      <c r="K3549" s="48">
        <f t="shared" si="331"/>
        <v>0</v>
      </c>
      <c r="L3549" s="65">
        <v>5</v>
      </c>
      <c r="M3549" s="60">
        <f t="shared" si="332"/>
        <v>438.00001649273111</v>
      </c>
      <c r="N3549" s="49">
        <v>0</v>
      </c>
      <c r="O3549" s="62">
        <f t="shared" si="333"/>
        <v>0</v>
      </c>
      <c r="P3549" s="50">
        <f t="shared" si="334"/>
        <v>5</v>
      </c>
      <c r="Q3549" s="51">
        <f t="shared" si="335"/>
        <v>438.00001649273111</v>
      </c>
      <c r="R3549" s="46" t="s">
        <v>1</v>
      </c>
    </row>
    <row r="3550" spans="1:18" ht="16.5" hidden="1" customHeight="1" x14ac:dyDescent="0.15">
      <c r="A3550" s="56" t="s">
        <v>1716</v>
      </c>
      <c r="B3550" s="98" t="s">
        <v>1717</v>
      </c>
      <c r="C3550" s="98" t="s">
        <v>1671</v>
      </c>
      <c r="D3550" s="56" t="s">
        <v>329</v>
      </c>
      <c r="E3550" s="56" t="s">
        <v>391</v>
      </c>
      <c r="F3550" s="56" t="s">
        <v>392</v>
      </c>
      <c r="G3550" s="66">
        <v>5.2735000000000003</v>
      </c>
      <c r="H3550" s="65">
        <v>0</v>
      </c>
      <c r="I3550" s="47">
        <f t="shared" si="330"/>
        <v>0</v>
      </c>
      <c r="J3550" s="65">
        <v>0</v>
      </c>
      <c r="K3550" s="48">
        <f t="shared" si="331"/>
        <v>0</v>
      </c>
      <c r="L3550" s="65">
        <v>83</v>
      </c>
      <c r="M3550" s="60">
        <f t="shared" si="332"/>
        <v>437.70050000000003</v>
      </c>
      <c r="N3550" s="49">
        <v>0</v>
      </c>
      <c r="O3550" s="62">
        <f t="shared" si="333"/>
        <v>0</v>
      </c>
      <c r="P3550" s="50">
        <f t="shared" si="334"/>
        <v>83</v>
      </c>
      <c r="Q3550" s="51">
        <f t="shared" si="335"/>
        <v>437.70050000000003</v>
      </c>
      <c r="R3550" s="46" t="s">
        <v>7301</v>
      </c>
    </row>
    <row r="3551" spans="1:18" ht="16.5" hidden="1" customHeight="1" x14ac:dyDescent="0.15">
      <c r="A3551" s="56" t="s">
        <v>5483</v>
      </c>
      <c r="B3551" s="98" t="s">
        <v>5484</v>
      </c>
      <c r="C3551" s="98" t="s">
        <v>5320</v>
      </c>
      <c r="D3551" s="56" t="s">
        <v>329</v>
      </c>
      <c r="E3551" s="56" t="s">
        <v>5298</v>
      </c>
      <c r="F3551" s="56" t="s">
        <v>5299</v>
      </c>
      <c r="G3551" s="66">
        <v>28.642188969975138</v>
      </c>
      <c r="H3551" s="65">
        <v>0</v>
      </c>
      <c r="I3551" s="47">
        <f t="shared" si="330"/>
        <v>0</v>
      </c>
      <c r="J3551" s="65">
        <v>0</v>
      </c>
      <c r="K3551" s="48">
        <f t="shared" si="331"/>
        <v>0</v>
      </c>
      <c r="L3551" s="65">
        <v>15</v>
      </c>
      <c r="M3551" s="60">
        <f t="shared" si="332"/>
        <v>429.63283454962709</v>
      </c>
      <c r="N3551" s="49">
        <v>0</v>
      </c>
      <c r="O3551" s="62">
        <f t="shared" si="333"/>
        <v>0</v>
      </c>
      <c r="P3551" s="50">
        <f t="shared" si="334"/>
        <v>15</v>
      </c>
      <c r="Q3551" s="51">
        <f t="shared" si="335"/>
        <v>429.63283454962709</v>
      </c>
      <c r="R3551" s="46" t="s">
        <v>1</v>
      </c>
    </row>
    <row r="3552" spans="1:18" ht="16.5" hidden="1" customHeight="1" x14ac:dyDescent="0.15">
      <c r="A3552" s="56" t="s">
        <v>2238</v>
      </c>
      <c r="B3552" s="98" t="s">
        <v>7686</v>
      </c>
      <c r="C3552" s="98" t="s">
        <v>1668</v>
      </c>
      <c r="D3552" s="56" t="s">
        <v>329</v>
      </c>
      <c r="E3552" s="56" t="s">
        <v>330</v>
      </c>
      <c r="F3552" s="56" t="s">
        <v>331</v>
      </c>
      <c r="G3552" s="66">
        <v>2.2935896315848172</v>
      </c>
      <c r="H3552" s="65">
        <v>0</v>
      </c>
      <c r="I3552" s="47">
        <f t="shared" si="330"/>
        <v>0</v>
      </c>
      <c r="J3552" s="65">
        <v>0</v>
      </c>
      <c r="K3552" s="48">
        <f t="shared" si="331"/>
        <v>0</v>
      </c>
      <c r="L3552" s="65">
        <v>187</v>
      </c>
      <c r="M3552" s="60">
        <f t="shared" si="332"/>
        <v>428.90126110636083</v>
      </c>
      <c r="N3552" s="49">
        <v>0</v>
      </c>
      <c r="O3552" s="62">
        <f t="shared" si="333"/>
        <v>0</v>
      </c>
      <c r="P3552" s="50">
        <f t="shared" si="334"/>
        <v>187</v>
      </c>
      <c r="Q3552" s="51">
        <f t="shared" si="335"/>
        <v>428.90126110636083</v>
      </c>
      <c r="R3552" s="46" t="s">
        <v>7301</v>
      </c>
    </row>
    <row r="3553" spans="1:18" ht="16.5" hidden="1" customHeight="1" x14ac:dyDescent="0.15">
      <c r="A3553" s="56" t="s">
        <v>7451</v>
      </c>
      <c r="B3553" s="98" t="s">
        <v>7452</v>
      </c>
      <c r="C3553" s="98" t="s">
        <v>7453</v>
      </c>
      <c r="D3553" s="56" t="s">
        <v>329</v>
      </c>
      <c r="E3553" s="56" t="s">
        <v>1380</v>
      </c>
      <c r="F3553" s="56" t="s">
        <v>1381</v>
      </c>
      <c r="G3553" s="66">
        <v>21.359200000000001</v>
      </c>
      <c r="H3553" s="65">
        <v>0</v>
      </c>
      <c r="I3553" s="47">
        <f t="shared" si="330"/>
        <v>0</v>
      </c>
      <c r="J3553" s="65">
        <v>0</v>
      </c>
      <c r="K3553" s="48">
        <f t="shared" si="331"/>
        <v>0</v>
      </c>
      <c r="L3553" s="65">
        <v>20</v>
      </c>
      <c r="M3553" s="60">
        <f t="shared" si="332"/>
        <v>427.18400000000003</v>
      </c>
      <c r="N3553" s="49">
        <v>0</v>
      </c>
      <c r="O3553" s="62">
        <f t="shared" si="333"/>
        <v>0</v>
      </c>
      <c r="P3553" s="50">
        <f t="shared" si="334"/>
        <v>20</v>
      </c>
      <c r="Q3553" s="51">
        <f t="shared" si="335"/>
        <v>427.18400000000003</v>
      </c>
      <c r="R3553" s="46" t="s">
        <v>7303</v>
      </c>
    </row>
    <row r="3554" spans="1:18" ht="16.5" hidden="1" customHeight="1" x14ac:dyDescent="0.15">
      <c r="A3554" s="56" t="s">
        <v>7119</v>
      </c>
      <c r="B3554" s="56" t="s">
        <v>7120</v>
      </c>
      <c r="C3554" s="56" t="s">
        <v>7120</v>
      </c>
      <c r="D3554" s="56" t="s">
        <v>329</v>
      </c>
      <c r="E3554" s="56" t="s">
        <v>1380</v>
      </c>
      <c r="F3554" s="56" t="s">
        <v>1381</v>
      </c>
      <c r="G3554" s="66">
        <v>8.370571428571429</v>
      </c>
      <c r="H3554" s="65">
        <v>18</v>
      </c>
      <c r="I3554" s="47">
        <f t="shared" si="330"/>
        <v>150.67028571428571</v>
      </c>
      <c r="J3554" s="65">
        <v>0</v>
      </c>
      <c r="K3554" s="48">
        <f t="shared" si="331"/>
        <v>0</v>
      </c>
      <c r="L3554" s="65">
        <v>0</v>
      </c>
      <c r="M3554" s="60">
        <f t="shared" si="332"/>
        <v>0</v>
      </c>
      <c r="N3554" s="49">
        <v>0</v>
      </c>
      <c r="O3554" s="62">
        <f t="shared" si="333"/>
        <v>0</v>
      </c>
      <c r="P3554" s="50">
        <f t="shared" si="334"/>
        <v>18</v>
      </c>
      <c r="Q3554" s="51">
        <f t="shared" si="335"/>
        <v>150.67028571428571</v>
      </c>
      <c r="R3554" s="46" t="s">
        <v>7303</v>
      </c>
    </row>
    <row r="3555" spans="1:18" ht="16.5" hidden="1" customHeight="1" x14ac:dyDescent="0.15">
      <c r="A3555" s="56" t="s">
        <v>1910</v>
      </c>
      <c r="B3555" s="98" t="s">
        <v>1876</v>
      </c>
      <c r="C3555" s="98" t="s">
        <v>1911</v>
      </c>
      <c r="D3555" s="56" t="s">
        <v>350</v>
      </c>
      <c r="E3555" s="56" t="s">
        <v>1380</v>
      </c>
      <c r="F3555" s="56" t="s">
        <v>1381</v>
      </c>
      <c r="G3555" s="66">
        <v>0.3102959178021491</v>
      </c>
      <c r="H3555" s="65">
        <v>0</v>
      </c>
      <c r="I3555" s="47">
        <f t="shared" si="330"/>
        <v>0</v>
      </c>
      <c r="J3555" s="65">
        <v>0</v>
      </c>
      <c r="K3555" s="48">
        <f t="shared" si="331"/>
        <v>0</v>
      </c>
      <c r="L3555" s="65">
        <v>1358</v>
      </c>
      <c r="M3555" s="60">
        <f t="shared" si="332"/>
        <v>421.38185637531848</v>
      </c>
      <c r="N3555" s="49">
        <v>0</v>
      </c>
      <c r="O3555" s="62">
        <f t="shared" si="333"/>
        <v>0</v>
      </c>
      <c r="P3555" s="50">
        <f t="shared" si="334"/>
        <v>1358</v>
      </c>
      <c r="Q3555" s="51">
        <f t="shared" si="335"/>
        <v>421.38185637531848</v>
      </c>
      <c r="R3555" s="46" t="s">
        <v>7301</v>
      </c>
    </row>
    <row r="3556" spans="1:18" ht="16.5" hidden="1" customHeight="1" x14ac:dyDescent="0.15">
      <c r="A3556" s="56" t="s">
        <v>3651</v>
      </c>
      <c r="B3556" s="98" t="s">
        <v>3652</v>
      </c>
      <c r="C3556" s="98" t="s">
        <v>3652</v>
      </c>
      <c r="D3556" s="56" t="s">
        <v>329</v>
      </c>
      <c r="E3556" s="56" t="s">
        <v>330</v>
      </c>
      <c r="F3556" s="56" t="s">
        <v>331</v>
      </c>
      <c r="G3556" s="66">
        <v>0.29549003606470314</v>
      </c>
      <c r="H3556" s="65">
        <v>0</v>
      </c>
      <c r="I3556" s="47">
        <f t="shared" si="330"/>
        <v>0</v>
      </c>
      <c r="J3556" s="65">
        <v>0</v>
      </c>
      <c r="K3556" s="48">
        <f t="shared" si="331"/>
        <v>0</v>
      </c>
      <c r="L3556" s="65">
        <v>1419</v>
      </c>
      <c r="M3556" s="60">
        <f t="shared" si="332"/>
        <v>419.30036117581375</v>
      </c>
      <c r="N3556" s="49">
        <v>0</v>
      </c>
      <c r="O3556" s="62">
        <f t="shared" si="333"/>
        <v>0</v>
      </c>
      <c r="P3556" s="50">
        <f t="shared" si="334"/>
        <v>1419</v>
      </c>
      <c r="Q3556" s="51">
        <f t="shared" si="335"/>
        <v>419.30036117581375</v>
      </c>
      <c r="R3556" s="46" t="s">
        <v>7307</v>
      </c>
    </row>
    <row r="3557" spans="1:18" ht="16.5" hidden="1" customHeight="1" x14ac:dyDescent="0.15">
      <c r="A3557" s="56" t="s">
        <v>7129</v>
      </c>
      <c r="B3557" s="98" t="s">
        <v>7130</v>
      </c>
      <c r="C3557" s="98" t="s">
        <v>8546</v>
      </c>
      <c r="D3557" s="56" t="s">
        <v>7131</v>
      </c>
      <c r="E3557" s="56" t="s">
        <v>1380</v>
      </c>
      <c r="F3557" s="56" t="s">
        <v>1381</v>
      </c>
      <c r="G3557" s="66">
        <v>1.0299999999999998</v>
      </c>
      <c r="H3557" s="65">
        <v>0</v>
      </c>
      <c r="I3557" s="47">
        <f t="shared" si="330"/>
        <v>0</v>
      </c>
      <c r="J3557" s="65">
        <v>0</v>
      </c>
      <c r="K3557" s="48">
        <f t="shared" si="331"/>
        <v>0</v>
      </c>
      <c r="L3557" s="65">
        <v>400</v>
      </c>
      <c r="M3557" s="60">
        <f t="shared" si="332"/>
        <v>411.99999999999994</v>
      </c>
      <c r="N3557" s="49">
        <v>0</v>
      </c>
      <c r="O3557" s="62">
        <f t="shared" si="333"/>
        <v>0</v>
      </c>
      <c r="P3557" s="50">
        <f t="shared" si="334"/>
        <v>400</v>
      </c>
      <c r="Q3557" s="51">
        <f t="shared" si="335"/>
        <v>411.99999999999994</v>
      </c>
      <c r="R3557" s="46" t="s">
        <v>7303</v>
      </c>
    </row>
    <row r="3558" spans="1:18" ht="16.5" hidden="1" customHeight="1" x14ac:dyDescent="0.15">
      <c r="A3558" s="56" t="s">
        <v>3891</v>
      </c>
      <c r="B3558" s="56" t="s">
        <v>3892</v>
      </c>
      <c r="C3558" s="56" t="s">
        <v>3893</v>
      </c>
      <c r="D3558" s="56" t="s">
        <v>329</v>
      </c>
      <c r="E3558" s="56" t="s">
        <v>391</v>
      </c>
      <c r="F3558" s="56" t="s">
        <v>392</v>
      </c>
      <c r="G3558" s="66">
        <v>65.213837837837843</v>
      </c>
      <c r="H3558" s="65">
        <v>36</v>
      </c>
      <c r="I3558" s="47">
        <f t="shared" si="330"/>
        <v>2347.6981621621626</v>
      </c>
      <c r="J3558" s="65">
        <v>0</v>
      </c>
      <c r="K3558" s="48">
        <f t="shared" si="331"/>
        <v>0</v>
      </c>
      <c r="L3558" s="65">
        <v>0</v>
      </c>
      <c r="M3558" s="60">
        <f t="shared" si="332"/>
        <v>0</v>
      </c>
      <c r="N3558" s="49">
        <v>0</v>
      </c>
      <c r="O3558" s="62">
        <f t="shared" si="333"/>
        <v>0</v>
      </c>
      <c r="P3558" s="50">
        <f t="shared" si="334"/>
        <v>36</v>
      </c>
      <c r="Q3558" s="51">
        <f t="shared" si="335"/>
        <v>2347.6981621621626</v>
      </c>
      <c r="R3558" s="46" t="s">
        <v>7307</v>
      </c>
    </row>
    <row r="3559" spans="1:18" ht="16.5" hidden="1" customHeight="1" x14ac:dyDescent="0.15">
      <c r="A3559" s="56" t="s">
        <v>2248</v>
      </c>
      <c r="B3559" s="98" t="s">
        <v>7689</v>
      </c>
      <c r="C3559" s="98" t="s">
        <v>1674</v>
      </c>
      <c r="D3559" s="56" t="s">
        <v>406</v>
      </c>
      <c r="E3559" s="56" t="s">
        <v>391</v>
      </c>
      <c r="F3559" s="56" t="s">
        <v>392</v>
      </c>
      <c r="G3559" s="66">
        <v>9.1168750000000003</v>
      </c>
      <c r="H3559" s="65">
        <v>0</v>
      </c>
      <c r="I3559" s="47">
        <f t="shared" si="330"/>
        <v>0</v>
      </c>
      <c r="J3559" s="65">
        <v>0</v>
      </c>
      <c r="K3559" s="48">
        <f t="shared" si="331"/>
        <v>0</v>
      </c>
      <c r="L3559" s="65">
        <v>45</v>
      </c>
      <c r="M3559" s="60">
        <f t="shared" si="332"/>
        <v>410.25937500000003</v>
      </c>
      <c r="N3559" s="49">
        <v>0</v>
      </c>
      <c r="O3559" s="62">
        <f t="shared" si="333"/>
        <v>0</v>
      </c>
      <c r="P3559" s="50">
        <f t="shared" si="334"/>
        <v>45</v>
      </c>
      <c r="Q3559" s="51">
        <f t="shared" si="335"/>
        <v>410.25937500000003</v>
      </c>
      <c r="R3559" s="46" t="s">
        <v>7301</v>
      </c>
    </row>
    <row r="3560" spans="1:18" ht="16.5" hidden="1" customHeight="1" x14ac:dyDescent="0.15">
      <c r="A3560" s="56" t="s">
        <v>5535</v>
      </c>
      <c r="B3560" s="98" t="s">
        <v>5536</v>
      </c>
      <c r="C3560" s="98" t="s">
        <v>5446</v>
      </c>
      <c r="D3560" s="56" t="s">
        <v>329</v>
      </c>
      <c r="E3560" s="56" t="s">
        <v>1247</v>
      </c>
      <c r="F3560" s="56" t="s">
        <v>1248</v>
      </c>
      <c r="G3560" s="66">
        <v>21.23844742585964</v>
      </c>
      <c r="H3560" s="65">
        <v>0</v>
      </c>
      <c r="I3560" s="47">
        <f t="shared" si="330"/>
        <v>0</v>
      </c>
      <c r="J3560" s="65">
        <v>0</v>
      </c>
      <c r="K3560" s="48">
        <f t="shared" si="331"/>
        <v>0</v>
      </c>
      <c r="L3560" s="65">
        <v>19</v>
      </c>
      <c r="M3560" s="60">
        <f t="shared" si="332"/>
        <v>403.53050109133318</v>
      </c>
      <c r="N3560" s="49">
        <v>0</v>
      </c>
      <c r="O3560" s="62">
        <f t="shared" si="333"/>
        <v>0</v>
      </c>
      <c r="P3560" s="50">
        <f t="shared" si="334"/>
        <v>19</v>
      </c>
      <c r="Q3560" s="51">
        <f t="shared" si="335"/>
        <v>403.53050109133318</v>
      </c>
      <c r="R3560" s="46" t="s">
        <v>1</v>
      </c>
    </row>
    <row r="3561" spans="1:18" ht="16.5" hidden="1" customHeight="1" x14ac:dyDescent="0.15">
      <c r="A3561" s="56" t="s">
        <v>4725</v>
      </c>
      <c r="B3561" s="98" t="s">
        <v>4726</v>
      </c>
      <c r="C3561" s="98" t="s">
        <v>4727</v>
      </c>
      <c r="D3561" s="56" t="s">
        <v>329</v>
      </c>
      <c r="E3561" s="56" t="s">
        <v>391</v>
      </c>
      <c r="F3561" s="56" t="s">
        <v>392</v>
      </c>
      <c r="G3561" s="66">
        <v>3.2479</v>
      </c>
      <c r="H3561" s="65">
        <v>0</v>
      </c>
      <c r="I3561" s="47">
        <f t="shared" si="330"/>
        <v>0</v>
      </c>
      <c r="J3561" s="65">
        <v>0</v>
      </c>
      <c r="K3561" s="48">
        <f t="shared" si="331"/>
        <v>0</v>
      </c>
      <c r="L3561" s="65">
        <v>124</v>
      </c>
      <c r="M3561" s="60">
        <f t="shared" si="332"/>
        <v>402.7396</v>
      </c>
      <c r="N3561" s="49">
        <v>0</v>
      </c>
      <c r="O3561" s="62">
        <f t="shared" si="333"/>
        <v>0</v>
      </c>
      <c r="P3561" s="50">
        <f t="shared" si="334"/>
        <v>124</v>
      </c>
      <c r="Q3561" s="51">
        <f t="shared" si="335"/>
        <v>402.7396</v>
      </c>
      <c r="R3561" s="46" t="s">
        <v>7302</v>
      </c>
    </row>
    <row r="3562" spans="1:18" ht="16.5" hidden="1" customHeight="1" x14ac:dyDescent="0.15">
      <c r="A3562" s="56" t="s">
        <v>1718</v>
      </c>
      <c r="B3562" s="98" t="s">
        <v>1719</v>
      </c>
      <c r="C3562" s="98" t="s">
        <v>1671</v>
      </c>
      <c r="D3562" s="56" t="s">
        <v>329</v>
      </c>
      <c r="E3562" s="56" t="s">
        <v>391</v>
      </c>
      <c r="F3562" s="56" t="s">
        <v>392</v>
      </c>
      <c r="G3562" s="66">
        <v>5.2735066666666661</v>
      </c>
      <c r="H3562" s="65">
        <v>0</v>
      </c>
      <c r="I3562" s="47">
        <f t="shared" si="330"/>
        <v>0</v>
      </c>
      <c r="J3562" s="65">
        <v>0</v>
      </c>
      <c r="K3562" s="48">
        <f t="shared" si="331"/>
        <v>0</v>
      </c>
      <c r="L3562" s="65">
        <v>75</v>
      </c>
      <c r="M3562" s="60">
        <f t="shared" si="332"/>
        <v>395.51299999999998</v>
      </c>
      <c r="N3562" s="49">
        <v>0</v>
      </c>
      <c r="O3562" s="62">
        <f t="shared" si="333"/>
        <v>0</v>
      </c>
      <c r="P3562" s="50">
        <f t="shared" si="334"/>
        <v>75</v>
      </c>
      <c r="Q3562" s="51">
        <f t="shared" si="335"/>
        <v>395.51299999999998</v>
      </c>
      <c r="R3562" s="46" t="s">
        <v>7301</v>
      </c>
    </row>
    <row r="3563" spans="1:18" ht="16.5" hidden="1" customHeight="1" x14ac:dyDescent="0.15">
      <c r="A3563" s="56" t="s">
        <v>10839</v>
      </c>
      <c r="B3563" s="56" t="s">
        <v>10840</v>
      </c>
      <c r="C3563" s="56" t="s">
        <v>10841</v>
      </c>
      <c r="D3563" s="56" t="s">
        <v>329</v>
      </c>
      <c r="E3563" s="56" t="s">
        <v>391</v>
      </c>
      <c r="F3563" s="56" t="s">
        <v>392</v>
      </c>
      <c r="G3563" s="66">
        <v>1.375</v>
      </c>
      <c r="H3563" s="65">
        <v>100</v>
      </c>
      <c r="I3563" s="47">
        <f t="shared" si="330"/>
        <v>137.5</v>
      </c>
      <c r="J3563" s="65">
        <v>0</v>
      </c>
      <c r="K3563" s="48">
        <f t="shared" si="331"/>
        <v>0</v>
      </c>
      <c r="L3563" s="65">
        <v>0</v>
      </c>
      <c r="M3563" s="60">
        <f t="shared" si="332"/>
        <v>0</v>
      </c>
      <c r="N3563" s="49">
        <v>0</v>
      </c>
      <c r="O3563" s="62">
        <f t="shared" si="333"/>
        <v>0</v>
      </c>
      <c r="P3563" s="50">
        <f t="shared" si="334"/>
        <v>100</v>
      </c>
      <c r="Q3563" s="51">
        <f t="shared" si="335"/>
        <v>137.5</v>
      </c>
      <c r="R3563" s="46" t="s">
        <v>7303</v>
      </c>
    </row>
    <row r="3564" spans="1:18" ht="16.5" hidden="1" customHeight="1" x14ac:dyDescent="0.15">
      <c r="A3564" s="56" t="s">
        <v>3952</v>
      </c>
      <c r="B3564" s="98" t="s">
        <v>3953</v>
      </c>
      <c r="C3564" s="98" t="s">
        <v>3954</v>
      </c>
      <c r="D3564" s="56" t="s">
        <v>329</v>
      </c>
      <c r="E3564" s="56" t="s">
        <v>391</v>
      </c>
      <c r="F3564" s="56" t="s">
        <v>392</v>
      </c>
      <c r="G3564" s="66">
        <v>9.1</v>
      </c>
      <c r="H3564" s="65">
        <v>0</v>
      </c>
      <c r="I3564" s="47">
        <f t="shared" si="330"/>
        <v>0</v>
      </c>
      <c r="J3564" s="65">
        <v>0</v>
      </c>
      <c r="K3564" s="48">
        <f t="shared" si="331"/>
        <v>0</v>
      </c>
      <c r="L3564" s="65">
        <v>43</v>
      </c>
      <c r="M3564" s="60">
        <f t="shared" si="332"/>
        <v>391.3</v>
      </c>
      <c r="N3564" s="49">
        <v>0</v>
      </c>
      <c r="O3564" s="62">
        <f t="shared" si="333"/>
        <v>0</v>
      </c>
      <c r="P3564" s="50">
        <f t="shared" si="334"/>
        <v>43</v>
      </c>
      <c r="Q3564" s="51">
        <f t="shared" si="335"/>
        <v>391.3</v>
      </c>
      <c r="R3564" s="46" t="s">
        <v>7307</v>
      </c>
    </row>
    <row r="3565" spans="1:18" ht="16.5" hidden="1" customHeight="1" x14ac:dyDescent="0.15">
      <c r="A3565" s="56" t="s">
        <v>9539</v>
      </c>
      <c r="B3565" s="56" t="s">
        <v>9540</v>
      </c>
      <c r="C3565" s="56" t="s">
        <v>9541</v>
      </c>
      <c r="D3565" s="56" t="s">
        <v>329</v>
      </c>
      <c r="E3565" s="56" t="s">
        <v>330</v>
      </c>
      <c r="F3565" s="56" t="s">
        <v>331</v>
      </c>
      <c r="G3565" s="66">
        <v>75</v>
      </c>
      <c r="H3565" s="65">
        <v>4</v>
      </c>
      <c r="I3565" s="47">
        <f t="shared" si="330"/>
        <v>300</v>
      </c>
      <c r="J3565" s="65">
        <v>0</v>
      </c>
      <c r="K3565" s="48">
        <f t="shared" si="331"/>
        <v>0</v>
      </c>
      <c r="L3565" s="65">
        <v>0</v>
      </c>
      <c r="M3565" s="60">
        <f t="shared" si="332"/>
        <v>0</v>
      </c>
      <c r="N3565" s="49">
        <v>0</v>
      </c>
      <c r="O3565" s="62">
        <f t="shared" si="333"/>
        <v>0</v>
      </c>
      <c r="P3565" s="50">
        <f t="shared" si="334"/>
        <v>4</v>
      </c>
      <c r="Q3565" s="51">
        <f t="shared" si="335"/>
        <v>300</v>
      </c>
      <c r="R3565" s="46" t="s">
        <v>7303</v>
      </c>
    </row>
    <row r="3566" spans="1:18" ht="16.5" hidden="1" customHeight="1" x14ac:dyDescent="0.15">
      <c r="A3566" s="56" t="s">
        <v>5517</v>
      </c>
      <c r="B3566" s="98" t="s">
        <v>5518</v>
      </c>
      <c r="C3566" s="98" t="s">
        <v>8460</v>
      </c>
      <c r="D3566" s="56" t="s">
        <v>329</v>
      </c>
      <c r="E3566" s="56" t="s">
        <v>1247</v>
      </c>
      <c r="F3566" s="56" t="s">
        <v>1248</v>
      </c>
      <c r="G3566" s="66">
        <v>129.31562874570429</v>
      </c>
      <c r="H3566" s="65">
        <v>0</v>
      </c>
      <c r="I3566" s="47">
        <f t="shared" si="330"/>
        <v>0</v>
      </c>
      <c r="J3566" s="65">
        <v>0</v>
      </c>
      <c r="K3566" s="48">
        <f t="shared" si="331"/>
        <v>0</v>
      </c>
      <c r="L3566" s="65">
        <v>3</v>
      </c>
      <c r="M3566" s="60">
        <f t="shared" si="332"/>
        <v>387.94688623711284</v>
      </c>
      <c r="N3566" s="49">
        <v>0</v>
      </c>
      <c r="O3566" s="62">
        <f t="shared" si="333"/>
        <v>0</v>
      </c>
      <c r="P3566" s="50">
        <f t="shared" si="334"/>
        <v>3</v>
      </c>
      <c r="Q3566" s="51">
        <f t="shared" si="335"/>
        <v>387.94688623711284</v>
      </c>
      <c r="R3566" s="46" t="s">
        <v>1</v>
      </c>
    </row>
    <row r="3567" spans="1:18" ht="16.5" hidden="1" customHeight="1" x14ac:dyDescent="0.15">
      <c r="A3567" s="56" t="s">
        <v>6512</v>
      </c>
      <c r="B3567" s="98" t="s">
        <v>6513</v>
      </c>
      <c r="C3567" s="98" t="s">
        <v>5527</v>
      </c>
      <c r="D3567" s="56" t="s">
        <v>329</v>
      </c>
      <c r="E3567" s="56" t="s">
        <v>1247</v>
      </c>
      <c r="F3567" s="56" t="s">
        <v>1248</v>
      </c>
      <c r="G3567" s="66">
        <v>14.302480665006515</v>
      </c>
      <c r="H3567" s="65">
        <v>0</v>
      </c>
      <c r="I3567" s="47">
        <f t="shared" si="330"/>
        <v>0</v>
      </c>
      <c r="J3567" s="65">
        <v>0</v>
      </c>
      <c r="K3567" s="48">
        <f t="shared" si="331"/>
        <v>0</v>
      </c>
      <c r="L3567" s="65">
        <v>27</v>
      </c>
      <c r="M3567" s="60">
        <f t="shared" si="332"/>
        <v>386.16697795517592</v>
      </c>
      <c r="N3567" s="49">
        <v>0</v>
      </c>
      <c r="O3567" s="62">
        <f t="shared" si="333"/>
        <v>0</v>
      </c>
      <c r="P3567" s="50">
        <f t="shared" si="334"/>
        <v>27</v>
      </c>
      <c r="Q3567" s="51">
        <f t="shared" si="335"/>
        <v>386.16697795517592</v>
      </c>
      <c r="R3567" s="46" t="s">
        <v>1</v>
      </c>
    </row>
    <row r="3568" spans="1:18" ht="16.5" hidden="1" customHeight="1" x14ac:dyDescent="0.15">
      <c r="A3568" s="56" t="s">
        <v>6085</v>
      </c>
      <c r="B3568" s="98" t="s">
        <v>6086</v>
      </c>
      <c r="C3568" s="98" t="s">
        <v>6087</v>
      </c>
      <c r="D3568" s="56" t="s">
        <v>329</v>
      </c>
      <c r="E3568" s="56" t="s">
        <v>1247</v>
      </c>
      <c r="F3568" s="56" t="s">
        <v>1248</v>
      </c>
      <c r="G3568" s="66">
        <v>96.279322719296246</v>
      </c>
      <c r="H3568" s="65">
        <v>0</v>
      </c>
      <c r="I3568" s="47">
        <f t="shared" si="330"/>
        <v>0</v>
      </c>
      <c r="J3568" s="65">
        <v>0</v>
      </c>
      <c r="K3568" s="48">
        <f t="shared" si="331"/>
        <v>0</v>
      </c>
      <c r="L3568" s="65">
        <v>4</v>
      </c>
      <c r="M3568" s="60">
        <f t="shared" si="332"/>
        <v>385.11729087718498</v>
      </c>
      <c r="N3568" s="49">
        <v>0</v>
      </c>
      <c r="O3568" s="62">
        <f t="shared" si="333"/>
        <v>0</v>
      </c>
      <c r="P3568" s="50">
        <f t="shared" si="334"/>
        <v>4</v>
      </c>
      <c r="Q3568" s="51">
        <f t="shared" si="335"/>
        <v>385.11729087718498</v>
      </c>
      <c r="R3568" s="46" t="s">
        <v>1</v>
      </c>
    </row>
    <row r="3569" spans="1:18" ht="16.5" hidden="1" customHeight="1" x14ac:dyDescent="0.15">
      <c r="A3569" s="56" t="s">
        <v>6102</v>
      </c>
      <c r="B3569" s="98" t="s">
        <v>6103</v>
      </c>
      <c r="C3569" s="98" t="s">
        <v>5696</v>
      </c>
      <c r="D3569" s="56" t="s">
        <v>329</v>
      </c>
      <c r="E3569" s="56" t="s">
        <v>5171</v>
      </c>
      <c r="F3569" s="56" t="s">
        <v>5172</v>
      </c>
      <c r="G3569" s="66">
        <v>185.35000000000002</v>
      </c>
      <c r="H3569" s="65">
        <v>0</v>
      </c>
      <c r="I3569" s="47">
        <f t="shared" si="330"/>
        <v>0</v>
      </c>
      <c r="J3569" s="65">
        <v>0</v>
      </c>
      <c r="K3569" s="48">
        <f t="shared" si="331"/>
        <v>0</v>
      </c>
      <c r="L3569" s="65">
        <v>2</v>
      </c>
      <c r="M3569" s="60">
        <f t="shared" si="332"/>
        <v>370.70000000000005</v>
      </c>
      <c r="N3569" s="49">
        <v>0</v>
      </c>
      <c r="O3569" s="62">
        <f t="shared" si="333"/>
        <v>0</v>
      </c>
      <c r="P3569" s="50">
        <f t="shared" si="334"/>
        <v>2</v>
      </c>
      <c r="Q3569" s="51">
        <f t="shared" si="335"/>
        <v>370.70000000000005</v>
      </c>
      <c r="R3569" s="46" t="s">
        <v>1</v>
      </c>
    </row>
    <row r="3570" spans="1:18" ht="16.5" hidden="1" customHeight="1" x14ac:dyDescent="0.15">
      <c r="A3570" s="56" t="s">
        <v>1738</v>
      </c>
      <c r="B3570" s="98" t="s">
        <v>1739</v>
      </c>
      <c r="C3570" s="98" t="s">
        <v>1733</v>
      </c>
      <c r="D3570" s="56" t="s">
        <v>329</v>
      </c>
      <c r="E3570" s="56" t="s">
        <v>449</v>
      </c>
      <c r="F3570" s="56" t="s">
        <v>450</v>
      </c>
      <c r="G3570" s="66">
        <v>0.86914934040019853</v>
      </c>
      <c r="H3570" s="65">
        <v>0</v>
      </c>
      <c r="I3570" s="47">
        <f t="shared" si="330"/>
        <v>0</v>
      </c>
      <c r="J3570" s="65">
        <v>0</v>
      </c>
      <c r="K3570" s="48">
        <f t="shared" si="331"/>
        <v>0</v>
      </c>
      <c r="L3570" s="65">
        <v>419</v>
      </c>
      <c r="M3570" s="60">
        <f t="shared" si="332"/>
        <v>364.1735736276832</v>
      </c>
      <c r="N3570" s="49">
        <v>0</v>
      </c>
      <c r="O3570" s="62">
        <f t="shared" si="333"/>
        <v>0</v>
      </c>
      <c r="P3570" s="50">
        <f t="shared" si="334"/>
        <v>419</v>
      </c>
      <c r="Q3570" s="51">
        <f t="shared" si="335"/>
        <v>364.1735736276832</v>
      </c>
      <c r="R3570" s="46" t="s">
        <v>7301</v>
      </c>
    </row>
    <row r="3571" spans="1:18" ht="16.5" hidden="1" customHeight="1" x14ac:dyDescent="0.15">
      <c r="A3571" s="56" t="s">
        <v>413</v>
      </c>
      <c r="B3571" s="98" t="s">
        <v>414</v>
      </c>
      <c r="C3571" s="98" t="s">
        <v>414</v>
      </c>
      <c r="D3571" s="56" t="s">
        <v>329</v>
      </c>
      <c r="E3571" s="56" t="s">
        <v>334</v>
      </c>
      <c r="F3571" s="56" t="s">
        <v>335</v>
      </c>
      <c r="G3571" s="66">
        <v>13.484116638886725</v>
      </c>
      <c r="H3571" s="65">
        <v>0</v>
      </c>
      <c r="I3571" s="47">
        <f t="shared" si="330"/>
        <v>0</v>
      </c>
      <c r="J3571" s="65">
        <v>0</v>
      </c>
      <c r="K3571" s="48">
        <f t="shared" si="331"/>
        <v>0</v>
      </c>
      <c r="L3571" s="65">
        <v>27</v>
      </c>
      <c r="M3571" s="60">
        <f t="shared" si="332"/>
        <v>364.07114924994158</v>
      </c>
      <c r="N3571" s="49">
        <v>0</v>
      </c>
      <c r="O3571" s="62">
        <f t="shared" si="333"/>
        <v>0</v>
      </c>
      <c r="P3571" s="50">
        <f t="shared" si="334"/>
        <v>27</v>
      </c>
      <c r="Q3571" s="51">
        <f t="shared" si="335"/>
        <v>364.07114924994158</v>
      </c>
      <c r="R3571" s="46" t="s">
        <v>7299</v>
      </c>
    </row>
    <row r="3572" spans="1:18" ht="16.5" hidden="1" customHeight="1" x14ac:dyDescent="0.15">
      <c r="A3572" s="56" t="s">
        <v>264</v>
      </c>
      <c r="B3572" s="98" t="s">
        <v>297</v>
      </c>
      <c r="C3572" s="98" t="s">
        <v>7467</v>
      </c>
      <c r="D3572" s="56" t="s">
        <v>329</v>
      </c>
      <c r="E3572" s="56" t="s">
        <v>1247</v>
      </c>
      <c r="F3572" s="56" t="s">
        <v>1248</v>
      </c>
      <c r="G3572" s="66">
        <v>362.3913288259393</v>
      </c>
      <c r="H3572" s="65">
        <v>0</v>
      </c>
      <c r="I3572" s="47">
        <f t="shared" si="330"/>
        <v>0</v>
      </c>
      <c r="J3572" s="65">
        <v>0</v>
      </c>
      <c r="K3572" s="48">
        <f t="shared" si="331"/>
        <v>0</v>
      </c>
      <c r="L3572" s="65">
        <v>1</v>
      </c>
      <c r="M3572" s="60">
        <f t="shared" si="332"/>
        <v>362.3913288259393</v>
      </c>
      <c r="N3572" s="49">
        <v>0</v>
      </c>
      <c r="O3572" s="62">
        <f t="shared" si="333"/>
        <v>0</v>
      </c>
      <c r="P3572" s="50">
        <f t="shared" si="334"/>
        <v>1</v>
      </c>
      <c r="Q3572" s="51">
        <f t="shared" si="335"/>
        <v>362.3913288259393</v>
      </c>
      <c r="R3572" s="46" t="s">
        <v>1</v>
      </c>
    </row>
    <row r="3573" spans="1:18" ht="16.5" hidden="1" customHeight="1" x14ac:dyDescent="0.15">
      <c r="A3573" s="56" t="s">
        <v>2164</v>
      </c>
      <c r="B3573" s="98" t="s">
        <v>2165</v>
      </c>
      <c r="C3573" s="98" t="s">
        <v>2140</v>
      </c>
      <c r="D3573" s="56" t="s">
        <v>329</v>
      </c>
      <c r="E3573" s="56" t="s">
        <v>391</v>
      </c>
      <c r="F3573" s="56" t="s">
        <v>392</v>
      </c>
      <c r="G3573" s="66">
        <v>5.8831666666666669</v>
      </c>
      <c r="H3573" s="65">
        <v>0</v>
      </c>
      <c r="I3573" s="47">
        <f t="shared" si="330"/>
        <v>0</v>
      </c>
      <c r="J3573" s="65">
        <v>0</v>
      </c>
      <c r="K3573" s="48">
        <f t="shared" si="331"/>
        <v>0</v>
      </c>
      <c r="L3573" s="65">
        <v>61</v>
      </c>
      <c r="M3573" s="60">
        <f t="shared" si="332"/>
        <v>358.87316666666669</v>
      </c>
      <c r="N3573" s="49">
        <v>0</v>
      </c>
      <c r="O3573" s="62">
        <f t="shared" si="333"/>
        <v>0</v>
      </c>
      <c r="P3573" s="50">
        <f t="shared" si="334"/>
        <v>61</v>
      </c>
      <c r="Q3573" s="51">
        <f t="shared" si="335"/>
        <v>358.87316666666669</v>
      </c>
      <c r="R3573" s="46" t="s">
        <v>7301</v>
      </c>
    </row>
    <row r="3574" spans="1:18" ht="16.5" hidden="1" customHeight="1" x14ac:dyDescent="0.15">
      <c r="A3574" s="56" t="s">
        <v>1869</v>
      </c>
      <c r="B3574" s="98" t="s">
        <v>7640</v>
      </c>
      <c r="C3574" s="98" t="s">
        <v>1870</v>
      </c>
      <c r="D3574" s="56" t="s">
        <v>329</v>
      </c>
      <c r="E3574" s="56" t="s">
        <v>391</v>
      </c>
      <c r="F3574" s="56" t="s">
        <v>392</v>
      </c>
      <c r="G3574" s="66">
        <v>14.916400000000001</v>
      </c>
      <c r="H3574" s="65">
        <v>0</v>
      </c>
      <c r="I3574" s="47">
        <f t="shared" si="330"/>
        <v>0</v>
      </c>
      <c r="J3574" s="65">
        <v>0</v>
      </c>
      <c r="K3574" s="48">
        <f t="shared" si="331"/>
        <v>0</v>
      </c>
      <c r="L3574" s="65">
        <v>24</v>
      </c>
      <c r="M3574" s="60">
        <f t="shared" si="332"/>
        <v>357.99360000000001</v>
      </c>
      <c r="N3574" s="49">
        <v>0</v>
      </c>
      <c r="O3574" s="62">
        <f t="shared" si="333"/>
        <v>0</v>
      </c>
      <c r="P3574" s="50">
        <f t="shared" si="334"/>
        <v>24</v>
      </c>
      <c r="Q3574" s="51">
        <f t="shared" si="335"/>
        <v>357.99360000000001</v>
      </c>
      <c r="R3574" s="46" t="s">
        <v>7301</v>
      </c>
    </row>
    <row r="3575" spans="1:18" ht="16.5" hidden="1" customHeight="1" x14ac:dyDescent="0.15">
      <c r="A3575" s="56" t="s">
        <v>1740</v>
      </c>
      <c r="B3575" s="98" t="s">
        <v>1741</v>
      </c>
      <c r="C3575" s="98" t="s">
        <v>1733</v>
      </c>
      <c r="D3575" s="56" t="s">
        <v>329</v>
      </c>
      <c r="E3575" s="56" t="s">
        <v>330</v>
      </c>
      <c r="F3575" s="56" t="s">
        <v>331</v>
      </c>
      <c r="G3575" s="66">
        <v>0.84756995807603885</v>
      </c>
      <c r="H3575" s="65">
        <v>0</v>
      </c>
      <c r="I3575" s="47">
        <f t="shared" si="330"/>
        <v>0</v>
      </c>
      <c r="J3575" s="65">
        <v>0</v>
      </c>
      <c r="K3575" s="48">
        <f t="shared" si="331"/>
        <v>0</v>
      </c>
      <c r="L3575" s="65">
        <v>420</v>
      </c>
      <c r="M3575" s="60">
        <f t="shared" si="332"/>
        <v>355.97938239193633</v>
      </c>
      <c r="N3575" s="49">
        <v>0</v>
      </c>
      <c r="O3575" s="62">
        <f t="shared" si="333"/>
        <v>0</v>
      </c>
      <c r="P3575" s="50">
        <f t="shared" si="334"/>
        <v>420</v>
      </c>
      <c r="Q3575" s="51">
        <f t="shared" si="335"/>
        <v>355.97938239193633</v>
      </c>
      <c r="R3575" s="46" t="s">
        <v>7301</v>
      </c>
    </row>
    <row r="3576" spans="1:18" ht="16.5" hidden="1" customHeight="1" x14ac:dyDescent="0.15">
      <c r="A3576" s="56" t="s">
        <v>7014</v>
      </c>
      <c r="B3576" s="98" t="s">
        <v>7015</v>
      </c>
      <c r="C3576" s="98" t="s">
        <v>7016</v>
      </c>
      <c r="D3576" s="56" t="s">
        <v>6831</v>
      </c>
      <c r="E3576" s="56" t="s">
        <v>1380</v>
      </c>
      <c r="F3576" s="56" t="s">
        <v>1381</v>
      </c>
      <c r="G3576" s="66">
        <v>13.106666666666666</v>
      </c>
      <c r="H3576" s="65">
        <v>0</v>
      </c>
      <c r="I3576" s="47">
        <f t="shared" si="330"/>
        <v>0</v>
      </c>
      <c r="J3576" s="65">
        <v>0</v>
      </c>
      <c r="K3576" s="48">
        <f t="shared" si="331"/>
        <v>0</v>
      </c>
      <c r="L3576" s="65">
        <v>27</v>
      </c>
      <c r="M3576" s="60">
        <f t="shared" si="332"/>
        <v>353.88</v>
      </c>
      <c r="N3576" s="49">
        <v>0</v>
      </c>
      <c r="O3576" s="62">
        <f t="shared" si="333"/>
        <v>0</v>
      </c>
      <c r="P3576" s="50">
        <f t="shared" si="334"/>
        <v>27</v>
      </c>
      <c r="Q3576" s="51">
        <f t="shared" si="335"/>
        <v>353.88</v>
      </c>
      <c r="R3576" s="46" t="s">
        <v>7303</v>
      </c>
    </row>
    <row r="3577" spans="1:18" ht="16.5" hidden="1" customHeight="1" x14ac:dyDescent="0.15">
      <c r="A3577" s="56" t="s">
        <v>7109</v>
      </c>
      <c r="B3577" s="98" t="s">
        <v>7110</v>
      </c>
      <c r="C3577" s="98" t="s">
        <v>7110</v>
      </c>
      <c r="D3577" s="56" t="s">
        <v>4616</v>
      </c>
      <c r="E3577" s="56" t="s">
        <v>1380</v>
      </c>
      <c r="F3577" s="56" t="s">
        <v>1381</v>
      </c>
      <c r="G3577" s="66">
        <v>350</v>
      </c>
      <c r="H3577" s="65">
        <v>0</v>
      </c>
      <c r="I3577" s="47">
        <f t="shared" si="330"/>
        <v>0</v>
      </c>
      <c r="J3577" s="65">
        <v>0</v>
      </c>
      <c r="K3577" s="48">
        <f t="shared" si="331"/>
        <v>0</v>
      </c>
      <c r="L3577" s="65">
        <v>1</v>
      </c>
      <c r="M3577" s="60">
        <f t="shared" si="332"/>
        <v>350</v>
      </c>
      <c r="N3577" s="49">
        <v>0</v>
      </c>
      <c r="O3577" s="62">
        <f t="shared" si="333"/>
        <v>0</v>
      </c>
      <c r="P3577" s="50">
        <f t="shared" si="334"/>
        <v>1</v>
      </c>
      <c r="Q3577" s="51">
        <f t="shared" si="335"/>
        <v>350</v>
      </c>
      <c r="R3577" s="46" t="s">
        <v>7303</v>
      </c>
    </row>
    <row r="3578" spans="1:18" ht="16.5" hidden="1" customHeight="1" x14ac:dyDescent="0.15">
      <c r="A3578" s="56" t="s">
        <v>1857</v>
      </c>
      <c r="B3578" s="98" t="s">
        <v>1858</v>
      </c>
      <c r="C3578" s="98" t="s">
        <v>1859</v>
      </c>
      <c r="D3578" s="56" t="s">
        <v>329</v>
      </c>
      <c r="E3578" s="56" t="s">
        <v>1380</v>
      </c>
      <c r="F3578" s="56" t="s">
        <v>1381</v>
      </c>
      <c r="G3578" s="66">
        <v>19.376000000000001</v>
      </c>
      <c r="H3578" s="65">
        <v>0</v>
      </c>
      <c r="I3578" s="47">
        <f t="shared" si="330"/>
        <v>0</v>
      </c>
      <c r="J3578" s="65">
        <v>0</v>
      </c>
      <c r="K3578" s="48">
        <f t="shared" si="331"/>
        <v>0</v>
      </c>
      <c r="L3578" s="65">
        <v>18</v>
      </c>
      <c r="M3578" s="60">
        <f t="shared" si="332"/>
        <v>348.76800000000003</v>
      </c>
      <c r="N3578" s="49">
        <v>0</v>
      </c>
      <c r="O3578" s="62">
        <f t="shared" si="333"/>
        <v>0</v>
      </c>
      <c r="P3578" s="50">
        <f t="shared" si="334"/>
        <v>18</v>
      </c>
      <c r="Q3578" s="51">
        <f t="shared" si="335"/>
        <v>348.76800000000003</v>
      </c>
      <c r="R3578" s="46" t="s">
        <v>7301</v>
      </c>
    </row>
    <row r="3579" spans="1:18" ht="16.5" hidden="1" customHeight="1" x14ac:dyDescent="0.15">
      <c r="A3579" s="56" t="s">
        <v>6832</v>
      </c>
      <c r="B3579" s="98" t="s">
        <v>6833</v>
      </c>
      <c r="C3579" s="98" t="s">
        <v>6834</v>
      </c>
      <c r="D3579" s="56" t="s">
        <v>5017</v>
      </c>
      <c r="E3579" s="56" t="s">
        <v>1380</v>
      </c>
      <c r="F3579" s="56" t="s">
        <v>1381</v>
      </c>
      <c r="G3579" s="66">
        <v>0.17094000000000001</v>
      </c>
      <c r="H3579" s="65">
        <v>0</v>
      </c>
      <c r="I3579" s="47">
        <f t="shared" si="330"/>
        <v>0</v>
      </c>
      <c r="J3579" s="65">
        <v>0</v>
      </c>
      <c r="K3579" s="48">
        <f t="shared" si="331"/>
        <v>0</v>
      </c>
      <c r="L3579" s="65">
        <v>2000</v>
      </c>
      <c r="M3579" s="60">
        <f t="shared" si="332"/>
        <v>341.88</v>
      </c>
      <c r="N3579" s="49">
        <v>0</v>
      </c>
      <c r="O3579" s="62">
        <f t="shared" si="333"/>
        <v>0</v>
      </c>
      <c r="P3579" s="50">
        <f t="shared" si="334"/>
        <v>2000</v>
      </c>
      <c r="Q3579" s="51">
        <f t="shared" si="335"/>
        <v>341.88</v>
      </c>
      <c r="R3579" s="46" t="s">
        <v>7303</v>
      </c>
    </row>
    <row r="3580" spans="1:18" ht="16.5" hidden="1" customHeight="1" x14ac:dyDescent="0.15">
      <c r="A3580" s="56" t="s">
        <v>3904</v>
      </c>
      <c r="B3580" s="56" t="s">
        <v>3905</v>
      </c>
      <c r="C3580" s="56" t="s">
        <v>3887</v>
      </c>
      <c r="D3580" s="56" t="s">
        <v>329</v>
      </c>
      <c r="E3580" s="56" t="s">
        <v>391</v>
      </c>
      <c r="F3580" s="56" t="s">
        <v>392</v>
      </c>
      <c r="G3580" s="66">
        <v>1.0284086722743864</v>
      </c>
      <c r="H3580" s="65">
        <v>357</v>
      </c>
      <c r="I3580" s="47">
        <f t="shared" si="330"/>
        <v>367.14189600195596</v>
      </c>
      <c r="J3580" s="65">
        <v>0</v>
      </c>
      <c r="K3580" s="48">
        <f t="shared" si="331"/>
        <v>0</v>
      </c>
      <c r="L3580" s="65">
        <v>0</v>
      </c>
      <c r="M3580" s="60">
        <f t="shared" si="332"/>
        <v>0</v>
      </c>
      <c r="N3580" s="49">
        <v>0</v>
      </c>
      <c r="O3580" s="62">
        <f t="shared" si="333"/>
        <v>0</v>
      </c>
      <c r="P3580" s="50">
        <f t="shared" si="334"/>
        <v>357</v>
      </c>
      <c r="Q3580" s="51">
        <f t="shared" si="335"/>
        <v>367.14189600195596</v>
      </c>
      <c r="R3580" s="46" t="s">
        <v>7307</v>
      </c>
    </row>
    <row r="3581" spans="1:18" ht="16.5" hidden="1" customHeight="1" x14ac:dyDescent="0.15">
      <c r="A3581" s="56" t="s">
        <v>3160</v>
      </c>
      <c r="B3581" s="56" t="s">
        <v>3161</v>
      </c>
      <c r="C3581" s="56" t="s">
        <v>3162</v>
      </c>
      <c r="D3581" s="56" t="s">
        <v>329</v>
      </c>
      <c r="E3581" s="56" t="s">
        <v>391</v>
      </c>
      <c r="F3581" s="56" t="s">
        <v>392</v>
      </c>
      <c r="G3581" s="66">
        <v>4.5016865699307303E-2</v>
      </c>
      <c r="H3581" s="65">
        <v>493</v>
      </c>
      <c r="I3581" s="47">
        <f t="shared" si="330"/>
        <v>22.193314789758499</v>
      </c>
      <c r="J3581" s="65">
        <v>0</v>
      </c>
      <c r="K3581" s="48">
        <f t="shared" si="331"/>
        <v>0</v>
      </c>
      <c r="L3581" s="65">
        <v>0</v>
      </c>
      <c r="M3581" s="60">
        <f t="shared" si="332"/>
        <v>0</v>
      </c>
      <c r="N3581" s="49">
        <v>0</v>
      </c>
      <c r="O3581" s="62">
        <f t="shared" si="333"/>
        <v>0</v>
      </c>
      <c r="P3581" s="50">
        <f t="shared" si="334"/>
        <v>493</v>
      </c>
      <c r="Q3581" s="51">
        <f t="shared" si="335"/>
        <v>22.193314789758499</v>
      </c>
      <c r="R3581" s="46" t="s">
        <v>7307</v>
      </c>
    </row>
    <row r="3582" spans="1:18" ht="16.5" hidden="1" customHeight="1" x14ac:dyDescent="0.15">
      <c r="A3582" s="56" t="s">
        <v>7101</v>
      </c>
      <c r="B3582" s="98" t="s">
        <v>7102</v>
      </c>
      <c r="C3582" s="98" t="s">
        <v>7102</v>
      </c>
      <c r="D3582" s="56" t="s">
        <v>329</v>
      </c>
      <c r="E3582" s="56" t="s">
        <v>1380</v>
      </c>
      <c r="F3582" s="56" t="s">
        <v>1381</v>
      </c>
      <c r="G3582" s="66">
        <v>17.094000000000001</v>
      </c>
      <c r="H3582" s="65">
        <v>0</v>
      </c>
      <c r="I3582" s="47">
        <f t="shared" si="330"/>
        <v>0</v>
      </c>
      <c r="J3582" s="65">
        <v>0</v>
      </c>
      <c r="K3582" s="48">
        <f t="shared" si="331"/>
        <v>0</v>
      </c>
      <c r="L3582" s="65">
        <v>20</v>
      </c>
      <c r="M3582" s="60">
        <f t="shared" si="332"/>
        <v>341.88</v>
      </c>
      <c r="N3582" s="49">
        <v>0</v>
      </c>
      <c r="O3582" s="62">
        <f t="shared" si="333"/>
        <v>0</v>
      </c>
      <c r="P3582" s="50">
        <f t="shared" si="334"/>
        <v>20</v>
      </c>
      <c r="Q3582" s="51">
        <f t="shared" si="335"/>
        <v>341.88</v>
      </c>
      <c r="R3582" s="46" t="s">
        <v>7303</v>
      </c>
    </row>
    <row r="3583" spans="1:18" ht="16.5" hidden="1" customHeight="1" x14ac:dyDescent="0.15">
      <c r="A3583" s="56" t="s">
        <v>1720</v>
      </c>
      <c r="B3583" s="98" t="s">
        <v>7631</v>
      </c>
      <c r="C3583" s="98" t="s">
        <v>1715</v>
      </c>
      <c r="D3583" s="56" t="s">
        <v>329</v>
      </c>
      <c r="E3583" s="56" t="s">
        <v>391</v>
      </c>
      <c r="F3583" s="56" t="s">
        <v>392</v>
      </c>
      <c r="G3583" s="66">
        <v>8.4586666666666677</v>
      </c>
      <c r="H3583" s="65">
        <v>0</v>
      </c>
      <c r="I3583" s="47">
        <f t="shared" si="330"/>
        <v>0</v>
      </c>
      <c r="J3583" s="65">
        <v>0</v>
      </c>
      <c r="K3583" s="48">
        <f t="shared" si="331"/>
        <v>0</v>
      </c>
      <c r="L3583" s="65">
        <v>40</v>
      </c>
      <c r="M3583" s="60">
        <f t="shared" si="332"/>
        <v>338.34666666666669</v>
      </c>
      <c r="N3583" s="49">
        <v>0</v>
      </c>
      <c r="O3583" s="62">
        <f t="shared" si="333"/>
        <v>0</v>
      </c>
      <c r="P3583" s="50">
        <f t="shared" si="334"/>
        <v>40</v>
      </c>
      <c r="Q3583" s="51">
        <f t="shared" si="335"/>
        <v>338.34666666666669</v>
      </c>
      <c r="R3583" s="46" t="s">
        <v>7301</v>
      </c>
    </row>
    <row r="3584" spans="1:18" ht="16.5" hidden="1" customHeight="1" x14ac:dyDescent="0.15">
      <c r="A3584" s="56" t="s">
        <v>5058</v>
      </c>
      <c r="B3584" s="98" t="s">
        <v>5059</v>
      </c>
      <c r="C3584" s="98" t="s">
        <v>5060</v>
      </c>
      <c r="D3584" s="56" t="s">
        <v>5048</v>
      </c>
      <c r="E3584" s="56" t="s">
        <v>1380</v>
      </c>
      <c r="F3584" s="56" t="s">
        <v>1381</v>
      </c>
      <c r="G3584" s="66">
        <v>3.3504</v>
      </c>
      <c r="H3584" s="65">
        <v>0</v>
      </c>
      <c r="I3584" s="47">
        <f t="shared" si="330"/>
        <v>0</v>
      </c>
      <c r="J3584" s="65">
        <v>0</v>
      </c>
      <c r="K3584" s="48">
        <f t="shared" si="331"/>
        <v>0</v>
      </c>
      <c r="L3584" s="65">
        <v>100</v>
      </c>
      <c r="M3584" s="60">
        <f t="shared" si="332"/>
        <v>335.04</v>
      </c>
      <c r="N3584" s="49">
        <v>0</v>
      </c>
      <c r="O3584" s="62">
        <f t="shared" si="333"/>
        <v>0</v>
      </c>
      <c r="P3584" s="50">
        <f t="shared" si="334"/>
        <v>100</v>
      </c>
      <c r="Q3584" s="51">
        <f t="shared" si="335"/>
        <v>335.04</v>
      </c>
      <c r="R3584" s="46" t="s">
        <v>7303</v>
      </c>
    </row>
    <row r="3585" spans="1:18" ht="16.5" hidden="1" customHeight="1" x14ac:dyDescent="0.15">
      <c r="A3585" s="56" t="s">
        <v>3609</v>
      </c>
      <c r="B3585" s="56" t="s">
        <v>8144</v>
      </c>
      <c r="C3585" s="56" t="s">
        <v>3610</v>
      </c>
      <c r="D3585" s="56" t="s">
        <v>329</v>
      </c>
      <c r="E3585" s="56" t="s">
        <v>391</v>
      </c>
      <c r="F3585" s="56" t="s">
        <v>392</v>
      </c>
      <c r="G3585" s="66">
        <v>5.6262849074824725E-3</v>
      </c>
      <c r="H3585" s="65">
        <v>10266</v>
      </c>
      <c r="I3585" s="47">
        <f t="shared" si="330"/>
        <v>57.759440860215065</v>
      </c>
      <c r="J3585" s="65">
        <v>0</v>
      </c>
      <c r="K3585" s="48">
        <f t="shared" si="331"/>
        <v>0</v>
      </c>
      <c r="L3585" s="65">
        <v>0</v>
      </c>
      <c r="M3585" s="60">
        <f t="shared" si="332"/>
        <v>0</v>
      </c>
      <c r="N3585" s="49">
        <v>0</v>
      </c>
      <c r="O3585" s="62">
        <f t="shared" si="333"/>
        <v>0</v>
      </c>
      <c r="P3585" s="50">
        <f t="shared" si="334"/>
        <v>10266</v>
      </c>
      <c r="Q3585" s="51">
        <f t="shared" si="335"/>
        <v>57.759440860215065</v>
      </c>
      <c r="R3585" s="46" t="s">
        <v>7307</v>
      </c>
    </row>
    <row r="3586" spans="1:18" ht="16.5" hidden="1" customHeight="1" x14ac:dyDescent="0.15">
      <c r="A3586" s="56" t="s">
        <v>9242</v>
      </c>
      <c r="B3586" s="56" t="s">
        <v>9243</v>
      </c>
      <c r="C3586" s="56" t="s">
        <v>9244</v>
      </c>
      <c r="D3586" s="56" t="s">
        <v>329</v>
      </c>
      <c r="E3586" s="56" t="s">
        <v>391</v>
      </c>
      <c r="F3586" s="56" t="s">
        <v>392</v>
      </c>
      <c r="G3586" s="66">
        <v>7.2733333333333322E-3</v>
      </c>
      <c r="H3586" s="65">
        <v>10229</v>
      </c>
      <c r="I3586" s="47">
        <f t="shared" ref="I3586:I3649" si="336">H3586*G3586</f>
        <v>74.398926666666654</v>
      </c>
      <c r="J3586" s="65">
        <v>0</v>
      </c>
      <c r="K3586" s="48">
        <f t="shared" ref="K3586:K3649" si="337">J3586*G3586</f>
        <v>0</v>
      </c>
      <c r="L3586" s="65">
        <v>0</v>
      </c>
      <c r="M3586" s="60">
        <f t="shared" ref="M3586:M3649" si="338">L3586*G3586</f>
        <v>0</v>
      </c>
      <c r="N3586" s="49">
        <v>0</v>
      </c>
      <c r="O3586" s="62">
        <f t="shared" ref="O3586:O3649" si="339">N3586*G3586</f>
        <v>0</v>
      </c>
      <c r="P3586" s="50">
        <f t="shared" ref="P3586:P3649" si="340">H3586+J3586+L3586+N3586</f>
        <v>10229</v>
      </c>
      <c r="Q3586" s="51">
        <f t="shared" ref="Q3586:Q3649" si="341">I3586+K3586+M3586+O3586</f>
        <v>74.398926666666654</v>
      </c>
      <c r="R3586" s="46" t="s">
        <v>7307</v>
      </c>
    </row>
    <row r="3587" spans="1:18" ht="16.5" hidden="1" customHeight="1" x14ac:dyDescent="0.15">
      <c r="A3587" s="56" t="s">
        <v>3611</v>
      </c>
      <c r="B3587" s="56" t="s">
        <v>8145</v>
      </c>
      <c r="C3587" s="56" t="s">
        <v>3612</v>
      </c>
      <c r="D3587" s="56" t="s">
        <v>329</v>
      </c>
      <c r="E3587" s="56" t="s">
        <v>391</v>
      </c>
      <c r="F3587" s="56" t="s">
        <v>392</v>
      </c>
      <c r="G3587" s="66">
        <v>6.0175220838902584E-3</v>
      </c>
      <c r="H3587" s="65">
        <v>10132</v>
      </c>
      <c r="I3587" s="47">
        <f t="shared" si="336"/>
        <v>60.969533753976101</v>
      </c>
      <c r="J3587" s="65">
        <v>0</v>
      </c>
      <c r="K3587" s="48">
        <f t="shared" si="337"/>
        <v>0</v>
      </c>
      <c r="L3587" s="65">
        <v>0</v>
      </c>
      <c r="M3587" s="60">
        <f t="shared" si="338"/>
        <v>0</v>
      </c>
      <c r="N3587" s="49">
        <v>0</v>
      </c>
      <c r="O3587" s="62">
        <f t="shared" si="339"/>
        <v>0</v>
      </c>
      <c r="P3587" s="50">
        <f t="shared" si="340"/>
        <v>10132</v>
      </c>
      <c r="Q3587" s="51">
        <f t="shared" si="341"/>
        <v>60.969533753976101</v>
      </c>
      <c r="R3587" s="46" t="s">
        <v>7307</v>
      </c>
    </row>
    <row r="3588" spans="1:18" ht="16.5" hidden="1" customHeight="1" x14ac:dyDescent="0.15">
      <c r="A3588" s="56" t="s">
        <v>5945</v>
      </c>
      <c r="B3588" s="98" t="s">
        <v>5946</v>
      </c>
      <c r="C3588" s="98" t="s">
        <v>5947</v>
      </c>
      <c r="D3588" s="56" t="s">
        <v>329</v>
      </c>
      <c r="E3588" s="56" t="s">
        <v>5298</v>
      </c>
      <c r="F3588" s="56" t="s">
        <v>5299</v>
      </c>
      <c r="G3588" s="66">
        <v>111.0791709359368</v>
      </c>
      <c r="H3588" s="65">
        <v>0</v>
      </c>
      <c r="I3588" s="47">
        <f t="shared" si="336"/>
        <v>0</v>
      </c>
      <c r="J3588" s="65">
        <v>0</v>
      </c>
      <c r="K3588" s="48">
        <f t="shared" si="337"/>
        <v>0</v>
      </c>
      <c r="L3588" s="65">
        <v>3</v>
      </c>
      <c r="M3588" s="60">
        <f t="shared" si="338"/>
        <v>333.23751280781039</v>
      </c>
      <c r="N3588" s="49">
        <v>0</v>
      </c>
      <c r="O3588" s="62">
        <f t="shared" si="339"/>
        <v>0</v>
      </c>
      <c r="P3588" s="50">
        <f t="shared" si="340"/>
        <v>3</v>
      </c>
      <c r="Q3588" s="51">
        <f t="shared" si="341"/>
        <v>333.23751280781039</v>
      </c>
      <c r="R3588" s="46" t="s">
        <v>1</v>
      </c>
    </row>
    <row r="3589" spans="1:18" ht="16.5" hidden="1" customHeight="1" x14ac:dyDescent="0.15">
      <c r="A3589" s="56" t="s">
        <v>7311</v>
      </c>
      <c r="B3589" s="98" t="s">
        <v>7466</v>
      </c>
      <c r="C3589" s="98" t="s">
        <v>5511</v>
      </c>
      <c r="D3589" s="56" t="s">
        <v>329</v>
      </c>
      <c r="E3589" s="56" t="s">
        <v>5171</v>
      </c>
      <c r="F3589" s="56" t="s">
        <v>5172</v>
      </c>
      <c r="G3589" s="66">
        <v>82.246233657282275</v>
      </c>
      <c r="H3589" s="65">
        <v>0</v>
      </c>
      <c r="I3589" s="47">
        <f t="shared" si="336"/>
        <v>0</v>
      </c>
      <c r="J3589" s="65">
        <v>0</v>
      </c>
      <c r="K3589" s="48">
        <f t="shared" si="337"/>
        <v>0</v>
      </c>
      <c r="L3589" s="65">
        <v>4</v>
      </c>
      <c r="M3589" s="60">
        <f t="shared" si="338"/>
        <v>328.9849346291291</v>
      </c>
      <c r="N3589" s="49">
        <v>0</v>
      </c>
      <c r="O3589" s="62">
        <f t="shared" si="339"/>
        <v>0</v>
      </c>
      <c r="P3589" s="50">
        <f t="shared" si="340"/>
        <v>4</v>
      </c>
      <c r="Q3589" s="51">
        <f t="shared" si="341"/>
        <v>328.9849346291291</v>
      </c>
      <c r="R3589" s="46" t="s">
        <v>1</v>
      </c>
    </row>
    <row r="3590" spans="1:18" ht="16.5" hidden="1" customHeight="1" x14ac:dyDescent="0.15">
      <c r="A3590" s="56" t="s">
        <v>4508</v>
      </c>
      <c r="B3590" s="56" t="s">
        <v>4509</v>
      </c>
      <c r="C3590" s="56" t="s">
        <v>4510</v>
      </c>
      <c r="D3590" s="56" t="s">
        <v>329</v>
      </c>
      <c r="E3590" s="56" t="s">
        <v>391</v>
      </c>
      <c r="F3590" s="56" t="s">
        <v>392</v>
      </c>
      <c r="G3590" s="66">
        <v>0.12666836669641718</v>
      </c>
      <c r="H3590" s="65">
        <v>478</v>
      </c>
      <c r="I3590" s="47">
        <f t="shared" si="336"/>
        <v>60.547479280887408</v>
      </c>
      <c r="J3590" s="65">
        <v>0</v>
      </c>
      <c r="K3590" s="48">
        <f t="shared" si="337"/>
        <v>0</v>
      </c>
      <c r="L3590" s="65">
        <v>0</v>
      </c>
      <c r="M3590" s="60">
        <f t="shared" si="338"/>
        <v>0</v>
      </c>
      <c r="N3590" s="49">
        <v>0</v>
      </c>
      <c r="O3590" s="62">
        <f t="shared" si="339"/>
        <v>0</v>
      </c>
      <c r="P3590" s="50">
        <f t="shared" si="340"/>
        <v>478</v>
      </c>
      <c r="Q3590" s="51">
        <f t="shared" si="341"/>
        <v>60.547479280887408</v>
      </c>
      <c r="R3590" s="46" t="s">
        <v>7307</v>
      </c>
    </row>
    <row r="3591" spans="1:18" ht="16.5" hidden="1" customHeight="1" x14ac:dyDescent="0.15">
      <c r="A3591" s="56" t="s">
        <v>4511</v>
      </c>
      <c r="B3591" s="56" t="s">
        <v>4512</v>
      </c>
      <c r="C3591" s="56" t="s">
        <v>4513</v>
      </c>
      <c r="D3591" s="56" t="s">
        <v>329</v>
      </c>
      <c r="E3591" s="56" t="s">
        <v>391</v>
      </c>
      <c r="F3591" s="56" t="s">
        <v>392</v>
      </c>
      <c r="G3591" s="66">
        <v>0.42233257122923473</v>
      </c>
      <c r="H3591" s="65">
        <v>160</v>
      </c>
      <c r="I3591" s="47">
        <f t="shared" si="336"/>
        <v>67.57321139667755</v>
      </c>
      <c r="J3591" s="65">
        <v>0</v>
      </c>
      <c r="K3591" s="48">
        <f t="shared" si="337"/>
        <v>0</v>
      </c>
      <c r="L3591" s="65">
        <v>0</v>
      </c>
      <c r="M3591" s="60">
        <f t="shared" si="338"/>
        <v>0</v>
      </c>
      <c r="N3591" s="49">
        <v>0</v>
      </c>
      <c r="O3591" s="62">
        <f t="shared" si="339"/>
        <v>0</v>
      </c>
      <c r="P3591" s="50">
        <f t="shared" si="340"/>
        <v>160</v>
      </c>
      <c r="Q3591" s="51">
        <f t="shared" si="341"/>
        <v>67.57321139667755</v>
      </c>
      <c r="R3591" s="46" t="s">
        <v>7307</v>
      </c>
    </row>
    <row r="3592" spans="1:18" ht="16.5" hidden="1" customHeight="1" x14ac:dyDescent="0.15">
      <c r="A3592" s="56" t="s">
        <v>10842</v>
      </c>
      <c r="B3592" s="56" t="s">
        <v>10843</v>
      </c>
      <c r="C3592" s="56" t="s">
        <v>10844</v>
      </c>
      <c r="D3592" s="56" t="s">
        <v>329</v>
      </c>
      <c r="E3592" s="56" t="s">
        <v>391</v>
      </c>
      <c r="F3592" s="56" t="s">
        <v>392</v>
      </c>
      <c r="G3592" s="66">
        <v>0.40737931034482761</v>
      </c>
      <c r="H3592" s="65">
        <v>727</v>
      </c>
      <c r="I3592" s="47">
        <f t="shared" si="336"/>
        <v>296.16475862068967</v>
      </c>
      <c r="J3592" s="65">
        <v>0</v>
      </c>
      <c r="K3592" s="48">
        <f t="shared" si="337"/>
        <v>0</v>
      </c>
      <c r="L3592" s="65">
        <v>0</v>
      </c>
      <c r="M3592" s="60">
        <f t="shared" si="338"/>
        <v>0</v>
      </c>
      <c r="N3592" s="49">
        <v>0</v>
      </c>
      <c r="O3592" s="62">
        <f t="shared" si="339"/>
        <v>0</v>
      </c>
      <c r="P3592" s="50">
        <f t="shared" si="340"/>
        <v>727</v>
      </c>
      <c r="Q3592" s="51">
        <f t="shared" si="341"/>
        <v>296.16475862068967</v>
      </c>
      <c r="R3592" s="46" t="s">
        <v>7307</v>
      </c>
    </row>
    <row r="3593" spans="1:18" ht="16.5" hidden="1" customHeight="1" x14ac:dyDescent="0.15">
      <c r="A3593" s="56" t="s">
        <v>1922</v>
      </c>
      <c r="B3593" s="98" t="s">
        <v>1923</v>
      </c>
      <c r="C3593" s="98" t="s">
        <v>1774</v>
      </c>
      <c r="D3593" s="56" t="s">
        <v>329</v>
      </c>
      <c r="E3593" s="56" t="s">
        <v>391</v>
      </c>
      <c r="F3593" s="56" t="s">
        <v>392</v>
      </c>
      <c r="G3593" s="66">
        <v>0.46017647058823524</v>
      </c>
      <c r="H3593" s="65">
        <v>0</v>
      </c>
      <c r="I3593" s="47">
        <f t="shared" si="336"/>
        <v>0</v>
      </c>
      <c r="J3593" s="65">
        <v>0</v>
      </c>
      <c r="K3593" s="48">
        <f t="shared" si="337"/>
        <v>0</v>
      </c>
      <c r="L3593" s="65">
        <v>710</v>
      </c>
      <c r="M3593" s="60">
        <f t="shared" si="338"/>
        <v>326.72529411764702</v>
      </c>
      <c r="N3593" s="49">
        <v>0</v>
      </c>
      <c r="O3593" s="62">
        <f t="shared" si="339"/>
        <v>0</v>
      </c>
      <c r="P3593" s="50">
        <f t="shared" si="340"/>
        <v>710</v>
      </c>
      <c r="Q3593" s="51">
        <f t="shared" si="341"/>
        <v>326.72529411764702</v>
      </c>
      <c r="R3593" s="46" t="s">
        <v>7301</v>
      </c>
    </row>
    <row r="3594" spans="1:18" ht="16.5" hidden="1" customHeight="1" x14ac:dyDescent="0.15">
      <c r="A3594" s="56" t="s">
        <v>4517</v>
      </c>
      <c r="B3594" s="56" t="s">
        <v>4518</v>
      </c>
      <c r="C3594" s="56" t="s">
        <v>4519</v>
      </c>
      <c r="D3594" s="56" t="s">
        <v>329</v>
      </c>
      <c r="E3594" s="56" t="s">
        <v>391</v>
      </c>
      <c r="F3594" s="56" t="s">
        <v>392</v>
      </c>
      <c r="G3594" s="66">
        <v>0.13045284856354489</v>
      </c>
      <c r="H3594" s="65">
        <v>588</v>
      </c>
      <c r="I3594" s="47">
        <f t="shared" si="336"/>
        <v>76.706274955364393</v>
      </c>
      <c r="J3594" s="65">
        <v>0</v>
      </c>
      <c r="K3594" s="48">
        <f t="shared" si="337"/>
        <v>0</v>
      </c>
      <c r="L3594" s="65">
        <v>0</v>
      </c>
      <c r="M3594" s="60">
        <f t="shared" si="338"/>
        <v>0</v>
      </c>
      <c r="N3594" s="49">
        <v>0</v>
      </c>
      <c r="O3594" s="62">
        <f t="shared" si="339"/>
        <v>0</v>
      </c>
      <c r="P3594" s="50">
        <f t="shared" si="340"/>
        <v>588</v>
      </c>
      <c r="Q3594" s="51">
        <f t="shared" si="341"/>
        <v>76.706274955364393</v>
      </c>
      <c r="R3594" s="46" t="s">
        <v>7307</v>
      </c>
    </row>
    <row r="3595" spans="1:18" ht="16.5" hidden="1" customHeight="1" x14ac:dyDescent="0.15">
      <c r="A3595" s="56" t="s">
        <v>4520</v>
      </c>
      <c r="B3595" s="56" t="s">
        <v>4521</v>
      </c>
      <c r="C3595" s="56" t="s">
        <v>4522</v>
      </c>
      <c r="D3595" s="56" t="s">
        <v>329</v>
      </c>
      <c r="E3595" s="56" t="s">
        <v>391</v>
      </c>
      <c r="F3595" s="56" t="s">
        <v>392</v>
      </c>
      <c r="G3595" s="66">
        <v>0.13137309292649099</v>
      </c>
      <c r="H3595" s="65">
        <v>606</v>
      </c>
      <c r="I3595" s="47">
        <f t="shared" si="336"/>
        <v>79.612094313453539</v>
      </c>
      <c r="J3595" s="65">
        <v>0</v>
      </c>
      <c r="K3595" s="48">
        <f t="shared" si="337"/>
        <v>0</v>
      </c>
      <c r="L3595" s="65">
        <v>0</v>
      </c>
      <c r="M3595" s="60">
        <f t="shared" si="338"/>
        <v>0</v>
      </c>
      <c r="N3595" s="49">
        <v>0</v>
      </c>
      <c r="O3595" s="62">
        <f t="shared" si="339"/>
        <v>0</v>
      </c>
      <c r="P3595" s="50">
        <f t="shared" si="340"/>
        <v>606</v>
      </c>
      <c r="Q3595" s="51">
        <f t="shared" si="341"/>
        <v>79.612094313453539</v>
      </c>
      <c r="R3595" s="46" t="s">
        <v>7307</v>
      </c>
    </row>
    <row r="3596" spans="1:18" ht="16.5" hidden="1" customHeight="1" x14ac:dyDescent="0.15">
      <c r="A3596" s="56" t="s">
        <v>4737</v>
      </c>
      <c r="B3596" s="56" t="s">
        <v>4738</v>
      </c>
      <c r="C3596" s="56" t="s">
        <v>4739</v>
      </c>
      <c r="D3596" s="56" t="s">
        <v>329</v>
      </c>
      <c r="E3596" s="56" t="s">
        <v>391</v>
      </c>
      <c r="F3596" s="56" t="s">
        <v>392</v>
      </c>
      <c r="G3596" s="66">
        <v>1.0309844243468276</v>
      </c>
      <c r="H3596" s="65">
        <v>224</v>
      </c>
      <c r="I3596" s="47">
        <f t="shared" si="336"/>
        <v>230.94051105368936</v>
      </c>
      <c r="J3596" s="65">
        <v>0</v>
      </c>
      <c r="K3596" s="48">
        <f t="shared" si="337"/>
        <v>0</v>
      </c>
      <c r="L3596" s="65">
        <v>0</v>
      </c>
      <c r="M3596" s="60">
        <f t="shared" si="338"/>
        <v>0</v>
      </c>
      <c r="N3596" s="49">
        <v>0</v>
      </c>
      <c r="O3596" s="62">
        <f t="shared" si="339"/>
        <v>0</v>
      </c>
      <c r="P3596" s="50">
        <f t="shared" si="340"/>
        <v>224</v>
      </c>
      <c r="Q3596" s="51">
        <f t="shared" si="341"/>
        <v>230.94051105368936</v>
      </c>
      <c r="R3596" s="46" t="s">
        <v>7302</v>
      </c>
    </row>
    <row r="3597" spans="1:18" ht="16.5" hidden="1" customHeight="1" x14ac:dyDescent="0.15">
      <c r="A3597" s="56" t="s">
        <v>1944</v>
      </c>
      <c r="B3597" s="98" t="s">
        <v>1945</v>
      </c>
      <c r="C3597" s="98" t="s">
        <v>1774</v>
      </c>
      <c r="D3597" s="56" t="s">
        <v>329</v>
      </c>
      <c r="E3597" s="56" t="s">
        <v>330</v>
      </c>
      <c r="F3597" s="56" t="s">
        <v>331</v>
      </c>
      <c r="G3597" s="66">
        <v>1.3207441589095716</v>
      </c>
      <c r="H3597" s="65">
        <v>0</v>
      </c>
      <c r="I3597" s="47">
        <f t="shared" si="336"/>
        <v>0</v>
      </c>
      <c r="J3597" s="65">
        <v>0</v>
      </c>
      <c r="K3597" s="48">
        <f t="shared" si="337"/>
        <v>0</v>
      </c>
      <c r="L3597" s="65">
        <v>246</v>
      </c>
      <c r="M3597" s="60">
        <f t="shared" si="338"/>
        <v>324.90306309175463</v>
      </c>
      <c r="N3597" s="49">
        <v>0</v>
      </c>
      <c r="O3597" s="62">
        <f t="shared" si="339"/>
        <v>0</v>
      </c>
      <c r="P3597" s="50">
        <f t="shared" si="340"/>
        <v>246</v>
      </c>
      <c r="Q3597" s="51">
        <f t="shared" si="341"/>
        <v>324.90306309175463</v>
      </c>
      <c r="R3597" s="46" t="s">
        <v>7301</v>
      </c>
    </row>
    <row r="3598" spans="1:18" ht="16.5" hidden="1" customHeight="1" x14ac:dyDescent="0.15">
      <c r="A3598" s="56" t="s">
        <v>2018</v>
      </c>
      <c r="B3598" s="98" t="s">
        <v>7646</v>
      </c>
      <c r="C3598" s="98" t="s">
        <v>1656</v>
      </c>
      <c r="D3598" s="56" t="s">
        <v>329</v>
      </c>
      <c r="E3598" s="56" t="s">
        <v>391</v>
      </c>
      <c r="F3598" s="56" t="s">
        <v>392</v>
      </c>
      <c r="G3598" s="66">
        <v>6.7664583333333335</v>
      </c>
      <c r="H3598" s="65">
        <v>0</v>
      </c>
      <c r="I3598" s="47">
        <f t="shared" si="336"/>
        <v>0</v>
      </c>
      <c r="J3598" s="65">
        <v>0</v>
      </c>
      <c r="K3598" s="48">
        <f t="shared" si="337"/>
        <v>0</v>
      </c>
      <c r="L3598" s="65">
        <v>48</v>
      </c>
      <c r="M3598" s="60">
        <f t="shared" si="338"/>
        <v>324.79000000000002</v>
      </c>
      <c r="N3598" s="49">
        <v>0</v>
      </c>
      <c r="O3598" s="62">
        <f t="shared" si="339"/>
        <v>0</v>
      </c>
      <c r="P3598" s="50">
        <f t="shared" si="340"/>
        <v>48</v>
      </c>
      <c r="Q3598" s="51">
        <f t="shared" si="341"/>
        <v>324.79000000000002</v>
      </c>
      <c r="R3598" s="46" t="s">
        <v>7301</v>
      </c>
    </row>
    <row r="3599" spans="1:18" ht="16.5" hidden="1" customHeight="1" x14ac:dyDescent="0.15">
      <c r="A3599" s="56" t="s">
        <v>2172</v>
      </c>
      <c r="B3599" s="98" t="s">
        <v>2173</v>
      </c>
      <c r="C3599" s="98" t="s">
        <v>2161</v>
      </c>
      <c r="D3599" s="56" t="s">
        <v>329</v>
      </c>
      <c r="E3599" s="56" t="s">
        <v>391</v>
      </c>
      <c r="F3599" s="56" t="s">
        <v>392</v>
      </c>
      <c r="G3599" s="66">
        <v>2.3990865384615381</v>
      </c>
      <c r="H3599" s="65">
        <v>0</v>
      </c>
      <c r="I3599" s="47">
        <f t="shared" si="336"/>
        <v>0</v>
      </c>
      <c r="J3599" s="65">
        <v>0</v>
      </c>
      <c r="K3599" s="48">
        <f t="shared" si="337"/>
        <v>0</v>
      </c>
      <c r="L3599" s="65">
        <v>135</v>
      </c>
      <c r="M3599" s="60">
        <f t="shared" si="338"/>
        <v>323.87668269230767</v>
      </c>
      <c r="N3599" s="49">
        <v>0</v>
      </c>
      <c r="O3599" s="62">
        <f t="shared" si="339"/>
        <v>0</v>
      </c>
      <c r="P3599" s="50">
        <f t="shared" si="340"/>
        <v>135</v>
      </c>
      <c r="Q3599" s="51">
        <f t="shared" si="341"/>
        <v>323.87668269230767</v>
      </c>
      <c r="R3599" s="46" t="s">
        <v>7301</v>
      </c>
    </row>
    <row r="3600" spans="1:18" ht="16.5" hidden="1" customHeight="1" x14ac:dyDescent="0.15">
      <c r="A3600" s="56" t="s">
        <v>875</v>
      </c>
      <c r="B3600" s="98" t="s">
        <v>7330</v>
      </c>
      <c r="C3600" s="98" t="s">
        <v>7331</v>
      </c>
      <c r="D3600" s="56" t="s">
        <v>329</v>
      </c>
      <c r="E3600" s="56" t="s">
        <v>334</v>
      </c>
      <c r="F3600" s="56" t="s">
        <v>335</v>
      </c>
      <c r="G3600" s="66">
        <v>3.1282638216794689</v>
      </c>
      <c r="H3600" s="65">
        <v>0</v>
      </c>
      <c r="I3600" s="47">
        <f t="shared" si="336"/>
        <v>0</v>
      </c>
      <c r="J3600" s="65">
        <v>0</v>
      </c>
      <c r="K3600" s="48">
        <f t="shared" si="337"/>
        <v>0</v>
      </c>
      <c r="L3600" s="65">
        <v>102</v>
      </c>
      <c r="M3600" s="60">
        <f t="shared" si="338"/>
        <v>319.08290981130585</v>
      </c>
      <c r="N3600" s="49">
        <v>0</v>
      </c>
      <c r="O3600" s="62">
        <f t="shared" si="339"/>
        <v>0</v>
      </c>
      <c r="P3600" s="50">
        <f t="shared" si="340"/>
        <v>102</v>
      </c>
      <c r="Q3600" s="51">
        <f t="shared" si="341"/>
        <v>319.08290981130585</v>
      </c>
      <c r="R3600" s="46" t="s">
        <v>7299</v>
      </c>
    </row>
    <row r="3601" spans="1:18" ht="16.5" hidden="1" customHeight="1" x14ac:dyDescent="0.15">
      <c r="A3601" s="56" t="s">
        <v>9640</v>
      </c>
      <c r="B3601" s="56" t="s">
        <v>9641</v>
      </c>
      <c r="C3601" s="56" t="s">
        <v>9642</v>
      </c>
      <c r="D3601" s="56" t="s">
        <v>329</v>
      </c>
      <c r="E3601" s="56" t="s">
        <v>391</v>
      </c>
      <c r="F3601" s="56" t="s">
        <v>392</v>
      </c>
      <c r="G3601" s="66">
        <v>6</v>
      </c>
      <c r="H3601" s="65">
        <v>199</v>
      </c>
      <c r="I3601" s="47">
        <f t="shared" si="336"/>
        <v>1194</v>
      </c>
      <c r="J3601" s="65">
        <v>0</v>
      </c>
      <c r="K3601" s="48">
        <f t="shared" si="337"/>
        <v>0</v>
      </c>
      <c r="L3601" s="65">
        <v>0</v>
      </c>
      <c r="M3601" s="60">
        <f t="shared" si="338"/>
        <v>0</v>
      </c>
      <c r="N3601" s="49">
        <v>0</v>
      </c>
      <c r="O3601" s="62">
        <f t="shared" si="339"/>
        <v>0</v>
      </c>
      <c r="P3601" s="50">
        <f t="shared" si="340"/>
        <v>199</v>
      </c>
      <c r="Q3601" s="51">
        <f t="shared" si="341"/>
        <v>1194</v>
      </c>
      <c r="R3601" s="46" t="s">
        <v>7307</v>
      </c>
    </row>
    <row r="3602" spans="1:18" ht="16.5" hidden="1" customHeight="1" x14ac:dyDescent="0.15">
      <c r="A3602" s="56" t="s">
        <v>3918</v>
      </c>
      <c r="B3602" s="56" t="s">
        <v>3919</v>
      </c>
      <c r="C3602" s="56" t="s">
        <v>3920</v>
      </c>
      <c r="D3602" s="56" t="s">
        <v>329</v>
      </c>
      <c r="E3602" s="56" t="s">
        <v>391</v>
      </c>
      <c r="F3602" s="56" t="s">
        <v>392</v>
      </c>
      <c r="G3602" s="66">
        <v>9.5</v>
      </c>
      <c r="H3602" s="65">
        <v>113</v>
      </c>
      <c r="I3602" s="47">
        <f t="shared" si="336"/>
        <v>1073.5</v>
      </c>
      <c r="J3602" s="65">
        <v>0</v>
      </c>
      <c r="K3602" s="48">
        <f t="shared" si="337"/>
        <v>0</v>
      </c>
      <c r="L3602" s="65">
        <v>0</v>
      </c>
      <c r="M3602" s="60">
        <f t="shared" si="338"/>
        <v>0</v>
      </c>
      <c r="N3602" s="49">
        <v>0</v>
      </c>
      <c r="O3602" s="62">
        <f t="shared" si="339"/>
        <v>0</v>
      </c>
      <c r="P3602" s="50">
        <f t="shared" si="340"/>
        <v>113</v>
      </c>
      <c r="Q3602" s="51">
        <f t="shared" si="341"/>
        <v>1073.5</v>
      </c>
      <c r="R3602" s="46" t="s">
        <v>7307</v>
      </c>
    </row>
    <row r="3603" spans="1:18" ht="16.5" hidden="1" customHeight="1" x14ac:dyDescent="0.15">
      <c r="A3603" s="56" t="s">
        <v>6080</v>
      </c>
      <c r="B3603" s="98" t="s">
        <v>6081</v>
      </c>
      <c r="C3603" s="98" t="s">
        <v>6082</v>
      </c>
      <c r="D3603" s="56" t="s">
        <v>329</v>
      </c>
      <c r="E3603" s="56" t="s">
        <v>5298</v>
      </c>
      <c r="F3603" s="56" t="s">
        <v>5299</v>
      </c>
      <c r="G3603" s="66">
        <v>104.26731191888877</v>
      </c>
      <c r="H3603" s="65">
        <v>0</v>
      </c>
      <c r="I3603" s="47">
        <f t="shared" si="336"/>
        <v>0</v>
      </c>
      <c r="J3603" s="65">
        <v>0</v>
      </c>
      <c r="K3603" s="48">
        <f t="shared" si="337"/>
        <v>0</v>
      </c>
      <c r="L3603" s="65">
        <v>3</v>
      </c>
      <c r="M3603" s="60">
        <f t="shared" si="338"/>
        <v>312.8019357566663</v>
      </c>
      <c r="N3603" s="49">
        <v>0</v>
      </c>
      <c r="O3603" s="62">
        <f t="shared" si="339"/>
        <v>0</v>
      </c>
      <c r="P3603" s="50">
        <f t="shared" si="340"/>
        <v>3</v>
      </c>
      <c r="Q3603" s="51">
        <f t="shared" si="341"/>
        <v>312.8019357566663</v>
      </c>
      <c r="R3603" s="46" t="s">
        <v>1</v>
      </c>
    </row>
    <row r="3604" spans="1:18" ht="16.5" hidden="1" customHeight="1" x14ac:dyDescent="0.15">
      <c r="A3604" s="56" t="s">
        <v>9631</v>
      </c>
      <c r="B3604" s="56" t="s">
        <v>9632</v>
      </c>
      <c r="C3604" s="56" t="s">
        <v>9633</v>
      </c>
      <c r="D3604" s="56" t="s">
        <v>329</v>
      </c>
      <c r="E3604" s="56" t="s">
        <v>391</v>
      </c>
      <c r="F3604" s="56" t="s">
        <v>392</v>
      </c>
      <c r="G3604" s="66">
        <v>5.3414999999999999E-3</v>
      </c>
      <c r="H3604" s="65">
        <v>18796</v>
      </c>
      <c r="I3604" s="47">
        <f t="shared" si="336"/>
        <v>100.39883399999999</v>
      </c>
      <c r="J3604" s="65">
        <v>0</v>
      </c>
      <c r="K3604" s="48">
        <f t="shared" si="337"/>
        <v>0</v>
      </c>
      <c r="L3604" s="65">
        <v>0</v>
      </c>
      <c r="M3604" s="60">
        <f t="shared" si="338"/>
        <v>0</v>
      </c>
      <c r="N3604" s="49">
        <v>0</v>
      </c>
      <c r="O3604" s="62">
        <f t="shared" si="339"/>
        <v>0</v>
      </c>
      <c r="P3604" s="50">
        <f t="shared" si="340"/>
        <v>18796</v>
      </c>
      <c r="Q3604" s="51">
        <f t="shared" si="341"/>
        <v>100.39883399999999</v>
      </c>
      <c r="R3604" s="46" t="s">
        <v>7307</v>
      </c>
    </row>
    <row r="3605" spans="1:18" ht="16.5" hidden="1" customHeight="1" x14ac:dyDescent="0.15">
      <c r="A3605" s="56" t="s">
        <v>9023</v>
      </c>
      <c r="B3605" s="56" t="s">
        <v>9024</v>
      </c>
      <c r="C3605" s="56" t="s">
        <v>9025</v>
      </c>
      <c r="D3605" s="56" t="s">
        <v>329</v>
      </c>
      <c r="E3605" s="56" t="s">
        <v>391</v>
      </c>
      <c r="F3605" s="56" t="s">
        <v>392</v>
      </c>
      <c r="G3605" s="66">
        <v>5.1279999999999997E-3</v>
      </c>
      <c r="H3605" s="65">
        <v>8173</v>
      </c>
      <c r="I3605" s="47">
        <f t="shared" si="336"/>
        <v>41.911144</v>
      </c>
      <c r="J3605" s="65">
        <v>0</v>
      </c>
      <c r="K3605" s="48">
        <f t="shared" si="337"/>
        <v>0</v>
      </c>
      <c r="L3605" s="65">
        <v>0</v>
      </c>
      <c r="M3605" s="60">
        <f t="shared" si="338"/>
        <v>0</v>
      </c>
      <c r="N3605" s="49">
        <v>0</v>
      </c>
      <c r="O3605" s="62">
        <f t="shared" si="339"/>
        <v>0</v>
      </c>
      <c r="P3605" s="50">
        <f t="shared" si="340"/>
        <v>8173</v>
      </c>
      <c r="Q3605" s="51">
        <f t="shared" si="341"/>
        <v>41.911144</v>
      </c>
      <c r="R3605" s="46" t="s">
        <v>7307</v>
      </c>
    </row>
    <row r="3606" spans="1:18" ht="16.5" hidden="1" customHeight="1" x14ac:dyDescent="0.15">
      <c r="A3606" s="56" t="s">
        <v>2170</v>
      </c>
      <c r="B3606" s="98" t="s">
        <v>2171</v>
      </c>
      <c r="C3606" s="98" t="s">
        <v>2161</v>
      </c>
      <c r="D3606" s="56" t="s">
        <v>329</v>
      </c>
      <c r="E3606" s="56" t="s">
        <v>391</v>
      </c>
      <c r="F3606" s="56" t="s">
        <v>392</v>
      </c>
      <c r="G3606" s="66">
        <v>2.4503846153846158</v>
      </c>
      <c r="H3606" s="65">
        <v>0</v>
      </c>
      <c r="I3606" s="47">
        <f t="shared" si="336"/>
        <v>0</v>
      </c>
      <c r="J3606" s="65">
        <v>0</v>
      </c>
      <c r="K3606" s="48">
        <f t="shared" si="337"/>
        <v>0</v>
      </c>
      <c r="L3606" s="65">
        <v>127</v>
      </c>
      <c r="M3606" s="60">
        <f t="shared" si="338"/>
        <v>311.1988461538462</v>
      </c>
      <c r="N3606" s="49">
        <v>0</v>
      </c>
      <c r="O3606" s="62">
        <f t="shared" si="339"/>
        <v>0</v>
      </c>
      <c r="P3606" s="50">
        <f t="shared" si="340"/>
        <v>127</v>
      </c>
      <c r="Q3606" s="51">
        <f t="shared" si="341"/>
        <v>311.1988461538462</v>
      </c>
      <c r="R3606" s="46" t="s">
        <v>7301</v>
      </c>
    </row>
    <row r="3607" spans="1:18" ht="16.5" hidden="1" customHeight="1" x14ac:dyDescent="0.15">
      <c r="A3607" s="56" t="s">
        <v>6494</v>
      </c>
      <c r="B3607" s="98" t="s">
        <v>6495</v>
      </c>
      <c r="C3607" s="98" t="s">
        <v>5305</v>
      </c>
      <c r="D3607" s="56" t="s">
        <v>329</v>
      </c>
      <c r="E3607" s="56" t="s">
        <v>1247</v>
      </c>
      <c r="F3607" s="56" t="s">
        <v>1248</v>
      </c>
      <c r="G3607" s="66">
        <v>77.269345479505517</v>
      </c>
      <c r="H3607" s="65">
        <v>0</v>
      </c>
      <c r="I3607" s="47">
        <f t="shared" si="336"/>
        <v>0</v>
      </c>
      <c r="J3607" s="65">
        <v>0</v>
      </c>
      <c r="K3607" s="48">
        <f t="shared" si="337"/>
        <v>0</v>
      </c>
      <c r="L3607" s="65">
        <v>4</v>
      </c>
      <c r="M3607" s="60">
        <f t="shared" si="338"/>
        <v>309.07738191802207</v>
      </c>
      <c r="N3607" s="49">
        <v>0</v>
      </c>
      <c r="O3607" s="62">
        <f t="shared" si="339"/>
        <v>0</v>
      </c>
      <c r="P3607" s="50">
        <f t="shared" si="340"/>
        <v>4</v>
      </c>
      <c r="Q3607" s="51">
        <f t="shared" si="341"/>
        <v>309.07738191802207</v>
      </c>
      <c r="R3607" s="46" t="s">
        <v>1</v>
      </c>
    </row>
    <row r="3608" spans="1:18" ht="16.5" hidden="1" customHeight="1" x14ac:dyDescent="0.15">
      <c r="A3608" s="56" t="s">
        <v>6192</v>
      </c>
      <c r="B3608" s="98" t="s">
        <v>7942</v>
      </c>
      <c r="C3608" s="98" t="s">
        <v>7942</v>
      </c>
      <c r="D3608" s="56" t="s">
        <v>466</v>
      </c>
      <c r="E3608" s="56" t="s">
        <v>5298</v>
      </c>
      <c r="F3608" s="56" t="s">
        <v>5299</v>
      </c>
      <c r="G3608" s="66">
        <v>17.137200746489683</v>
      </c>
      <c r="H3608" s="65">
        <v>0</v>
      </c>
      <c r="I3608" s="47">
        <f t="shared" si="336"/>
        <v>0</v>
      </c>
      <c r="J3608" s="65">
        <v>0</v>
      </c>
      <c r="K3608" s="48">
        <f t="shared" si="337"/>
        <v>0</v>
      </c>
      <c r="L3608" s="65">
        <v>18</v>
      </c>
      <c r="M3608" s="60">
        <f t="shared" si="338"/>
        <v>308.46961343681426</v>
      </c>
      <c r="N3608" s="49">
        <v>0</v>
      </c>
      <c r="O3608" s="62">
        <f t="shared" si="339"/>
        <v>0</v>
      </c>
      <c r="P3608" s="50">
        <f t="shared" si="340"/>
        <v>18</v>
      </c>
      <c r="Q3608" s="51">
        <f t="shared" si="341"/>
        <v>308.46961343681426</v>
      </c>
      <c r="R3608" s="46" t="s">
        <v>1</v>
      </c>
    </row>
    <row r="3609" spans="1:18" ht="16.5" hidden="1" customHeight="1" x14ac:dyDescent="0.15">
      <c r="A3609" s="56" t="s">
        <v>9472</v>
      </c>
      <c r="B3609" s="56" t="s">
        <v>9473</v>
      </c>
      <c r="C3609" s="56" t="s">
        <v>9474</v>
      </c>
      <c r="D3609" s="56" t="s">
        <v>329</v>
      </c>
      <c r="E3609" s="56" t="s">
        <v>391</v>
      </c>
      <c r="F3609" s="56" t="s">
        <v>392</v>
      </c>
      <c r="G3609" s="66">
        <v>0.474796817625459</v>
      </c>
      <c r="H3609" s="65">
        <v>677</v>
      </c>
      <c r="I3609" s="47">
        <f t="shared" si="336"/>
        <v>321.43744553243573</v>
      </c>
      <c r="J3609" s="65">
        <v>0</v>
      </c>
      <c r="K3609" s="48">
        <f t="shared" si="337"/>
        <v>0</v>
      </c>
      <c r="L3609" s="65">
        <v>0</v>
      </c>
      <c r="M3609" s="60">
        <f t="shared" si="338"/>
        <v>0</v>
      </c>
      <c r="N3609" s="49">
        <v>0</v>
      </c>
      <c r="O3609" s="62">
        <f t="shared" si="339"/>
        <v>0</v>
      </c>
      <c r="P3609" s="50">
        <f t="shared" si="340"/>
        <v>677</v>
      </c>
      <c r="Q3609" s="51">
        <f t="shared" si="341"/>
        <v>321.43744553243573</v>
      </c>
      <c r="R3609" s="46" t="s">
        <v>7307</v>
      </c>
    </row>
    <row r="3610" spans="1:18" ht="16.5" hidden="1" customHeight="1" x14ac:dyDescent="0.15">
      <c r="A3610" s="56" t="s">
        <v>9475</v>
      </c>
      <c r="B3610" s="56" t="s">
        <v>9476</v>
      </c>
      <c r="C3610" s="56" t="s">
        <v>9477</v>
      </c>
      <c r="D3610" s="56" t="s">
        <v>329</v>
      </c>
      <c r="E3610" s="56" t="s">
        <v>391</v>
      </c>
      <c r="F3610" s="56" t="s">
        <v>392</v>
      </c>
      <c r="G3610" s="66">
        <v>0.45810826271186444</v>
      </c>
      <c r="H3610" s="65">
        <v>668</v>
      </c>
      <c r="I3610" s="47">
        <f t="shared" si="336"/>
        <v>306.01631949152545</v>
      </c>
      <c r="J3610" s="65">
        <v>0</v>
      </c>
      <c r="K3610" s="48">
        <f t="shared" si="337"/>
        <v>0</v>
      </c>
      <c r="L3610" s="65">
        <v>0</v>
      </c>
      <c r="M3610" s="60">
        <f t="shared" si="338"/>
        <v>0</v>
      </c>
      <c r="N3610" s="49">
        <v>0</v>
      </c>
      <c r="O3610" s="62">
        <f t="shared" si="339"/>
        <v>0</v>
      </c>
      <c r="P3610" s="50">
        <f t="shared" si="340"/>
        <v>668</v>
      </c>
      <c r="Q3610" s="51">
        <f t="shared" si="341"/>
        <v>306.01631949152545</v>
      </c>
      <c r="R3610" s="46" t="s">
        <v>7307</v>
      </c>
    </row>
    <row r="3611" spans="1:18" ht="16.5" hidden="1" customHeight="1" x14ac:dyDescent="0.15">
      <c r="A3611" s="56" t="s">
        <v>4740</v>
      </c>
      <c r="B3611" s="56" t="s">
        <v>4741</v>
      </c>
      <c r="C3611" s="56" t="s">
        <v>4742</v>
      </c>
      <c r="D3611" s="56" t="s">
        <v>329</v>
      </c>
      <c r="E3611" s="56" t="s">
        <v>391</v>
      </c>
      <c r="F3611" s="56" t="s">
        <v>392</v>
      </c>
      <c r="G3611" s="66">
        <v>0.13299845822711381</v>
      </c>
      <c r="H3611" s="65">
        <v>500</v>
      </c>
      <c r="I3611" s="47">
        <f t="shared" si="336"/>
        <v>66.499229113556908</v>
      </c>
      <c r="J3611" s="65">
        <v>0</v>
      </c>
      <c r="K3611" s="48">
        <f t="shared" si="337"/>
        <v>0</v>
      </c>
      <c r="L3611" s="65">
        <v>0</v>
      </c>
      <c r="M3611" s="60">
        <f t="shared" si="338"/>
        <v>0</v>
      </c>
      <c r="N3611" s="49">
        <v>0</v>
      </c>
      <c r="O3611" s="62">
        <f t="shared" si="339"/>
        <v>0</v>
      </c>
      <c r="P3611" s="50">
        <f t="shared" si="340"/>
        <v>500</v>
      </c>
      <c r="Q3611" s="51">
        <f t="shared" si="341"/>
        <v>66.499229113556908</v>
      </c>
      <c r="R3611" s="46" t="s">
        <v>7302</v>
      </c>
    </row>
    <row r="3612" spans="1:18" ht="16.5" hidden="1" customHeight="1" x14ac:dyDescent="0.15">
      <c r="A3612" s="56" t="s">
        <v>9478</v>
      </c>
      <c r="B3612" s="56" t="s">
        <v>9479</v>
      </c>
      <c r="C3612" s="56" t="s">
        <v>9480</v>
      </c>
      <c r="D3612" s="56" t="s">
        <v>329</v>
      </c>
      <c r="E3612" s="56" t="s">
        <v>391</v>
      </c>
      <c r="F3612" s="56" t="s">
        <v>392</v>
      </c>
      <c r="G3612" s="66">
        <v>0.45946674727932285</v>
      </c>
      <c r="H3612" s="65">
        <v>682</v>
      </c>
      <c r="I3612" s="47">
        <f t="shared" si="336"/>
        <v>313.35632164449817</v>
      </c>
      <c r="J3612" s="65">
        <v>0</v>
      </c>
      <c r="K3612" s="48">
        <f t="shared" si="337"/>
        <v>0</v>
      </c>
      <c r="L3612" s="65">
        <v>0</v>
      </c>
      <c r="M3612" s="60">
        <f t="shared" si="338"/>
        <v>0</v>
      </c>
      <c r="N3612" s="49">
        <v>0</v>
      </c>
      <c r="O3612" s="62">
        <f t="shared" si="339"/>
        <v>0</v>
      </c>
      <c r="P3612" s="50">
        <f t="shared" si="340"/>
        <v>682</v>
      </c>
      <c r="Q3612" s="51">
        <f t="shared" si="341"/>
        <v>313.35632164449817</v>
      </c>
      <c r="R3612" s="46" t="s">
        <v>7307</v>
      </c>
    </row>
    <row r="3613" spans="1:18" ht="16.5" hidden="1" customHeight="1" x14ac:dyDescent="0.15">
      <c r="A3613" s="56" t="s">
        <v>4743</v>
      </c>
      <c r="B3613" s="56" t="s">
        <v>7889</v>
      </c>
      <c r="C3613" s="56" t="s">
        <v>4744</v>
      </c>
      <c r="D3613" s="56" t="s">
        <v>329</v>
      </c>
      <c r="E3613" s="56" t="s">
        <v>391</v>
      </c>
      <c r="F3613" s="56" t="s">
        <v>392</v>
      </c>
      <c r="G3613" s="66">
        <v>0.86102993221787338</v>
      </c>
      <c r="H3613" s="65">
        <v>190</v>
      </c>
      <c r="I3613" s="47">
        <f t="shared" si="336"/>
        <v>163.59568712139594</v>
      </c>
      <c r="J3613" s="65">
        <v>0</v>
      </c>
      <c r="K3613" s="48">
        <f t="shared" si="337"/>
        <v>0</v>
      </c>
      <c r="L3613" s="65">
        <v>0</v>
      </c>
      <c r="M3613" s="60">
        <f t="shared" si="338"/>
        <v>0</v>
      </c>
      <c r="N3613" s="49">
        <v>0</v>
      </c>
      <c r="O3613" s="62">
        <f t="shared" si="339"/>
        <v>0</v>
      </c>
      <c r="P3613" s="50">
        <f t="shared" si="340"/>
        <v>190</v>
      </c>
      <c r="Q3613" s="51">
        <f t="shared" si="341"/>
        <v>163.59568712139594</v>
      </c>
      <c r="R3613" s="46" t="s">
        <v>7302</v>
      </c>
    </row>
    <row r="3614" spans="1:18" ht="16.5" hidden="1" customHeight="1" x14ac:dyDescent="0.15">
      <c r="A3614" s="56" t="s">
        <v>1648</v>
      </c>
      <c r="B3614" s="98" t="s">
        <v>7620</v>
      </c>
      <c r="C3614" s="98" t="s">
        <v>1649</v>
      </c>
      <c r="D3614" s="56" t="s">
        <v>406</v>
      </c>
      <c r="E3614" s="56" t="s">
        <v>391</v>
      </c>
      <c r="F3614" s="56" t="s">
        <v>392</v>
      </c>
      <c r="G3614" s="66">
        <v>51.333000000000006</v>
      </c>
      <c r="H3614" s="65">
        <v>0</v>
      </c>
      <c r="I3614" s="47">
        <f t="shared" si="336"/>
        <v>0</v>
      </c>
      <c r="J3614" s="65">
        <v>0</v>
      </c>
      <c r="K3614" s="48">
        <f t="shared" si="337"/>
        <v>0</v>
      </c>
      <c r="L3614" s="65">
        <v>6</v>
      </c>
      <c r="M3614" s="60">
        <f t="shared" si="338"/>
        <v>307.99800000000005</v>
      </c>
      <c r="N3614" s="49">
        <v>0</v>
      </c>
      <c r="O3614" s="62">
        <f t="shared" si="339"/>
        <v>0</v>
      </c>
      <c r="P3614" s="50">
        <f t="shared" si="340"/>
        <v>6</v>
      </c>
      <c r="Q3614" s="51">
        <f t="shared" si="341"/>
        <v>307.99800000000005</v>
      </c>
      <c r="R3614" s="46" t="s">
        <v>7301</v>
      </c>
    </row>
    <row r="3615" spans="1:18" ht="16.5" hidden="1" customHeight="1" x14ac:dyDescent="0.15">
      <c r="A3615" s="56" t="s">
        <v>2159</v>
      </c>
      <c r="B3615" s="98" t="s">
        <v>2160</v>
      </c>
      <c r="C3615" s="98" t="s">
        <v>2161</v>
      </c>
      <c r="D3615" s="56" t="s">
        <v>329</v>
      </c>
      <c r="E3615" s="56" t="s">
        <v>391</v>
      </c>
      <c r="F3615" s="56" t="s">
        <v>392</v>
      </c>
      <c r="G3615" s="66">
        <v>6.6774999999999993</v>
      </c>
      <c r="H3615" s="65">
        <v>0</v>
      </c>
      <c r="I3615" s="47">
        <f t="shared" si="336"/>
        <v>0</v>
      </c>
      <c r="J3615" s="65">
        <v>0</v>
      </c>
      <c r="K3615" s="48">
        <f t="shared" si="337"/>
        <v>0</v>
      </c>
      <c r="L3615" s="65">
        <v>46</v>
      </c>
      <c r="M3615" s="60">
        <f t="shared" si="338"/>
        <v>307.16499999999996</v>
      </c>
      <c r="N3615" s="49">
        <v>0</v>
      </c>
      <c r="O3615" s="62">
        <f t="shared" si="339"/>
        <v>0</v>
      </c>
      <c r="P3615" s="50">
        <f t="shared" si="340"/>
        <v>46</v>
      </c>
      <c r="Q3615" s="51">
        <f t="shared" si="341"/>
        <v>307.16499999999996</v>
      </c>
      <c r="R3615" s="46" t="s">
        <v>7301</v>
      </c>
    </row>
    <row r="3616" spans="1:18" ht="16.5" hidden="1" customHeight="1" x14ac:dyDescent="0.15">
      <c r="A3616" s="56" t="s">
        <v>272</v>
      </c>
      <c r="B3616" s="98" t="s">
        <v>302</v>
      </c>
      <c r="C3616" s="98" t="s">
        <v>302</v>
      </c>
      <c r="D3616" s="56" t="s">
        <v>329</v>
      </c>
      <c r="E3616" s="56" t="s">
        <v>1247</v>
      </c>
      <c r="F3616" s="56" t="s">
        <v>1248</v>
      </c>
      <c r="G3616" s="66">
        <v>151.64598957946612</v>
      </c>
      <c r="H3616" s="65">
        <v>0</v>
      </c>
      <c r="I3616" s="47">
        <f t="shared" si="336"/>
        <v>0</v>
      </c>
      <c r="J3616" s="65">
        <v>0</v>
      </c>
      <c r="K3616" s="48">
        <f t="shared" si="337"/>
        <v>0</v>
      </c>
      <c r="L3616" s="65">
        <v>2</v>
      </c>
      <c r="M3616" s="60">
        <f t="shared" si="338"/>
        <v>303.29197915893224</v>
      </c>
      <c r="N3616" s="49">
        <v>0</v>
      </c>
      <c r="O3616" s="62">
        <f t="shared" si="339"/>
        <v>0</v>
      </c>
      <c r="P3616" s="50">
        <f t="shared" si="340"/>
        <v>2</v>
      </c>
      <c r="Q3616" s="51">
        <f t="shared" si="341"/>
        <v>303.29197915893224</v>
      </c>
      <c r="R3616" s="46" t="s">
        <v>1</v>
      </c>
    </row>
    <row r="3617" spans="1:18" ht="16.5" hidden="1" customHeight="1" x14ac:dyDescent="0.15">
      <c r="A3617" s="56" t="s">
        <v>783</v>
      </c>
      <c r="B3617" s="98" t="s">
        <v>7577</v>
      </c>
      <c r="C3617" s="98" t="s">
        <v>784</v>
      </c>
      <c r="D3617" s="56" t="s">
        <v>406</v>
      </c>
      <c r="E3617" s="56" t="s">
        <v>391</v>
      </c>
      <c r="F3617" s="56" t="s">
        <v>392</v>
      </c>
      <c r="G3617" s="66">
        <v>1</v>
      </c>
      <c r="H3617" s="65">
        <v>0</v>
      </c>
      <c r="I3617" s="47">
        <f t="shared" si="336"/>
        <v>0</v>
      </c>
      <c r="J3617" s="65">
        <v>0</v>
      </c>
      <c r="K3617" s="48">
        <f t="shared" si="337"/>
        <v>0</v>
      </c>
      <c r="L3617" s="65">
        <v>301</v>
      </c>
      <c r="M3617" s="60">
        <f t="shared" si="338"/>
        <v>301</v>
      </c>
      <c r="N3617" s="49">
        <v>0</v>
      </c>
      <c r="O3617" s="62">
        <f t="shared" si="339"/>
        <v>0</v>
      </c>
      <c r="P3617" s="50">
        <f t="shared" si="340"/>
        <v>301</v>
      </c>
      <c r="Q3617" s="51">
        <f t="shared" si="341"/>
        <v>301</v>
      </c>
      <c r="R3617" s="46" t="s">
        <v>7299</v>
      </c>
    </row>
    <row r="3618" spans="1:18" ht="16.5" hidden="1" customHeight="1" x14ac:dyDescent="0.15">
      <c r="A3618" s="56" t="s">
        <v>36</v>
      </c>
      <c r="B3618" s="98" t="s">
        <v>166</v>
      </c>
      <c r="C3618" s="98" t="s">
        <v>5504</v>
      </c>
      <c r="D3618" s="56" t="s">
        <v>329</v>
      </c>
      <c r="E3618" s="56" t="s">
        <v>1247</v>
      </c>
      <c r="F3618" s="56" t="s">
        <v>1248</v>
      </c>
      <c r="G3618" s="66">
        <v>32.951031796991714</v>
      </c>
      <c r="H3618" s="65">
        <v>0</v>
      </c>
      <c r="I3618" s="47">
        <f t="shared" si="336"/>
        <v>0</v>
      </c>
      <c r="J3618" s="65">
        <v>0</v>
      </c>
      <c r="K3618" s="48">
        <f t="shared" si="337"/>
        <v>0</v>
      </c>
      <c r="L3618" s="65">
        <v>9</v>
      </c>
      <c r="M3618" s="60">
        <f t="shared" si="338"/>
        <v>296.55928617292545</v>
      </c>
      <c r="N3618" s="49">
        <v>0</v>
      </c>
      <c r="O3618" s="62">
        <f t="shared" si="339"/>
        <v>0</v>
      </c>
      <c r="P3618" s="50">
        <f t="shared" si="340"/>
        <v>9</v>
      </c>
      <c r="Q3618" s="51">
        <f t="shared" si="341"/>
        <v>296.55928617292545</v>
      </c>
      <c r="R3618" s="46" t="s">
        <v>1</v>
      </c>
    </row>
    <row r="3619" spans="1:18" ht="16.5" hidden="1" customHeight="1" x14ac:dyDescent="0.15">
      <c r="A3619" s="56" t="s">
        <v>2000</v>
      </c>
      <c r="B3619" s="98" t="s">
        <v>2001</v>
      </c>
      <c r="C3619" s="98" t="s">
        <v>2002</v>
      </c>
      <c r="D3619" s="56" t="s">
        <v>329</v>
      </c>
      <c r="E3619" s="56" t="s">
        <v>330</v>
      </c>
      <c r="F3619" s="56" t="s">
        <v>331</v>
      </c>
      <c r="G3619" s="66">
        <v>0.74359160538322877</v>
      </c>
      <c r="H3619" s="65">
        <v>0</v>
      </c>
      <c r="I3619" s="47">
        <f t="shared" si="336"/>
        <v>0</v>
      </c>
      <c r="J3619" s="65">
        <v>0</v>
      </c>
      <c r="K3619" s="48">
        <f t="shared" si="337"/>
        <v>0</v>
      </c>
      <c r="L3619" s="65">
        <v>394</v>
      </c>
      <c r="M3619" s="60">
        <f t="shared" si="338"/>
        <v>292.97509252099212</v>
      </c>
      <c r="N3619" s="49">
        <v>0</v>
      </c>
      <c r="O3619" s="62">
        <f t="shared" si="339"/>
        <v>0</v>
      </c>
      <c r="P3619" s="50">
        <f t="shared" si="340"/>
        <v>394</v>
      </c>
      <c r="Q3619" s="51">
        <f t="shared" si="341"/>
        <v>292.97509252099212</v>
      </c>
      <c r="R3619" s="46" t="s">
        <v>7301</v>
      </c>
    </row>
    <row r="3620" spans="1:18" ht="16.5" hidden="1" customHeight="1" x14ac:dyDescent="0.15">
      <c r="A3620" s="56" t="s">
        <v>954</v>
      </c>
      <c r="B3620" s="98" t="s">
        <v>953</v>
      </c>
      <c r="C3620" s="98" t="s">
        <v>955</v>
      </c>
      <c r="D3620" s="56" t="s">
        <v>329</v>
      </c>
      <c r="E3620" s="56" t="s">
        <v>334</v>
      </c>
      <c r="F3620" s="56" t="s">
        <v>335</v>
      </c>
      <c r="G3620" s="66">
        <v>32.506043824343578</v>
      </c>
      <c r="H3620" s="65">
        <v>0</v>
      </c>
      <c r="I3620" s="47">
        <f t="shared" si="336"/>
        <v>0</v>
      </c>
      <c r="J3620" s="65">
        <v>0</v>
      </c>
      <c r="K3620" s="48">
        <f t="shared" si="337"/>
        <v>0</v>
      </c>
      <c r="L3620" s="65">
        <v>9</v>
      </c>
      <c r="M3620" s="60">
        <f t="shared" si="338"/>
        <v>292.5543944190922</v>
      </c>
      <c r="N3620" s="49">
        <v>0</v>
      </c>
      <c r="O3620" s="62">
        <f t="shared" si="339"/>
        <v>0</v>
      </c>
      <c r="P3620" s="50">
        <f t="shared" si="340"/>
        <v>9</v>
      </c>
      <c r="Q3620" s="51">
        <f t="shared" si="341"/>
        <v>292.5543944190922</v>
      </c>
      <c r="R3620" s="46" t="s">
        <v>7299</v>
      </c>
    </row>
    <row r="3621" spans="1:18" ht="16.5" hidden="1" customHeight="1" x14ac:dyDescent="0.15">
      <c r="A3621" s="56" t="s">
        <v>2192</v>
      </c>
      <c r="B3621" s="98" t="s">
        <v>7676</v>
      </c>
      <c r="C3621" s="98" t="s">
        <v>1659</v>
      </c>
      <c r="D3621" s="56" t="s">
        <v>329</v>
      </c>
      <c r="E3621" s="56" t="s">
        <v>391</v>
      </c>
      <c r="F3621" s="56" t="s">
        <v>392</v>
      </c>
      <c r="G3621" s="66">
        <v>2.0309523809523813</v>
      </c>
      <c r="H3621" s="65">
        <v>0</v>
      </c>
      <c r="I3621" s="47">
        <f t="shared" si="336"/>
        <v>0</v>
      </c>
      <c r="J3621" s="65">
        <v>0</v>
      </c>
      <c r="K3621" s="48">
        <f t="shared" si="337"/>
        <v>0</v>
      </c>
      <c r="L3621" s="65">
        <v>143</v>
      </c>
      <c r="M3621" s="60">
        <f t="shared" si="338"/>
        <v>290.42619047619053</v>
      </c>
      <c r="N3621" s="49">
        <v>0</v>
      </c>
      <c r="O3621" s="62">
        <f t="shared" si="339"/>
        <v>0</v>
      </c>
      <c r="P3621" s="50">
        <f t="shared" si="340"/>
        <v>143</v>
      </c>
      <c r="Q3621" s="51">
        <f t="shared" si="341"/>
        <v>290.42619047619053</v>
      </c>
      <c r="R3621" s="46" t="s">
        <v>7301</v>
      </c>
    </row>
    <row r="3622" spans="1:18" ht="16.5" hidden="1" customHeight="1" x14ac:dyDescent="0.15">
      <c r="A3622" s="56" t="s">
        <v>935</v>
      </c>
      <c r="B3622" s="98" t="s">
        <v>932</v>
      </c>
      <c r="C3622" s="98" t="s">
        <v>923</v>
      </c>
      <c r="D3622" s="56" t="s">
        <v>406</v>
      </c>
      <c r="E3622" s="56" t="s">
        <v>334</v>
      </c>
      <c r="F3622" s="56" t="s">
        <v>335</v>
      </c>
      <c r="G3622" s="66">
        <v>4.3285003918348846</v>
      </c>
      <c r="H3622" s="65">
        <v>0</v>
      </c>
      <c r="I3622" s="47">
        <f t="shared" si="336"/>
        <v>0</v>
      </c>
      <c r="J3622" s="65">
        <v>0</v>
      </c>
      <c r="K3622" s="48">
        <f t="shared" si="337"/>
        <v>0</v>
      </c>
      <c r="L3622" s="65">
        <v>67</v>
      </c>
      <c r="M3622" s="60">
        <f t="shared" si="338"/>
        <v>290.00952625293729</v>
      </c>
      <c r="N3622" s="49">
        <v>0</v>
      </c>
      <c r="O3622" s="62">
        <f t="shared" si="339"/>
        <v>0</v>
      </c>
      <c r="P3622" s="50">
        <f t="shared" si="340"/>
        <v>67</v>
      </c>
      <c r="Q3622" s="51">
        <f t="shared" si="341"/>
        <v>290.00952625293729</v>
      </c>
      <c r="R3622" s="46" t="s">
        <v>7299</v>
      </c>
    </row>
    <row r="3623" spans="1:18" ht="16.5" hidden="1" customHeight="1" x14ac:dyDescent="0.15">
      <c r="A3623" s="56" t="s">
        <v>6085</v>
      </c>
      <c r="B3623" s="98" t="s">
        <v>6086</v>
      </c>
      <c r="C3623" s="98" t="s">
        <v>6087</v>
      </c>
      <c r="D3623" s="56" t="s">
        <v>329</v>
      </c>
      <c r="E3623" s="56" t="s">
        <v>5298</v>
      </c>
      <c r="F3623" s="56" t="s">
        <v>5299</v>
      </c>
      <c r="G3623" s="66">
        <v>96.279322719296246</v>
      </c>
      <c r="H3623" s="65">
        <v>0</v>
      </c>
      <c r="I3623" s="47">
        <f t="shared" si="336"/>
        <v>0</v>
      </c>
      <c r="J3623" s="65">
        <v>0</v>
      </c>
      <c r="K3623" s="48">
        <f t="shared" si="337"/>
        <v>0</v>
      </c>
      <c r="L3623" s="65">
        <v>3</v>
      </c>
      <c r="M3623" s="60">
        <f t="shared" si="338"/>
        <v>288.83796815788872</v>
      </c>
      <c r="N3623" s="49">
        <v>0</v>
      </c>
      <c r="O3623" s="62">
        <f t="shared" si="339"/>
        <v>0</v>
      </c>
      <c r="P3623" s="50">
        <f t="shared" si="340"/>
        <v>3</v>
      </c>
      <c r="Q3623" s="51">
        <f t="shared" si="341"/>
        <v>288.83796815788872</v>
      </c>
      <c r="R3623" s="46" t="s">
        <v>1</v>
      </c>
    </row>
    <row r="3624" spans="1:18" ht="16.5" hidden="1" customHeight="1" x14ac:dyDescent="0.15">
      <c r="A3624" s="56" t="s">
        <v>6059</v>
      </c>
      <c r="B3624" s="98" t="s">
        <v>6060</v>
      </c>
      <c r="C3624" s="98" t="s">
        <v>6004</v>
      </c>
      <c r="D3624" s="56" t="s">
        <v>329</v>
      </c>
      <c r="E3624" s="56" t="s">
        <v>1247</v>
      </c>
      <c r="F3624" s="56" t="s">
        <v>1248</v>
      </c>
      <c r="G3624" s="66">
        <v>15.94198154561756</v>
      </c>
      <c r="H3624" s="65">
        <v>0</v>
      </c>
      <c r="I3624" s="47">
        <f t="shared" si="336"/>
        <v>0</v>
      </c>
      <c r="J3624" s="65">
        <v>0</v>
      </c>
      <c r="K3624" s="48">
        <f t="shared" si="337"/>
        <v>0</v>
      </c>
      <c r="L3624" s="65">
        <v>18</v>
      </c>
      <c r="M3624" s="60">
        <f t="shared" si="338"/>
        <v>286.95566782111609</v>
      </c>
      <c r="N3624" s="49">
        <v>0</v>
      </c>
      <c r="O3624" s="62">
        <f t="shared" si="339"/>
        <v>0</v>
      </c>
      <c r="P3624" s="50">
        <f t="shared" si="340"/>
        <v>18</v>
      </c>
      <c r="Q3624" s="51">
        <f t="shared" si="341"/>
        <v>286.95566782111609</v>
      </c>
      <c r="R3624" s="46" t="s">
        <v>1</v>
      </c>
    </row>
    <row r="3625" spans="1:18" ht="16.5" hidden="1" customHeight="1" x14ac:dyDescent="0.15">
      <c r="A3625" s="56" t="s">
        <v>260</v>
      </c>
      <c r="B3625" s="98" t="s">
        <v>8972</v>
      </c>
      <c r="C3625" s="98" t="s">
        <v>8973</v>
      </c>
      <c r="D3625" s="56" t="s">
        <v>329</v>
      </c>
      <c r="E3625" s="56" t="s">
        <v>5171</v>
      </c>
      <c r="F3625" s="56" t="s">
        <v>5172</v>
      </c>
      <c r="G3625" s="66">
        <v>47.722626422088155</v>
      </c>
      <c r="H3625" s="65">
        <v>0</v>
      </c>
      <c r="I3625" s="47">
        <f t="shared" si="336"/>
        <v>0</v>
      </c>
      <c r="J3625" s="65">
        <v>0</v>
      </c>
      <c r="K3625" s="48">
        <f t="shared" si="337"/>
        <v>0</v>
      </c>
      <c r="L3625" s="65">
        <v>6</v>
      </c>
      <c r="M3625" s="60">
        <f t="shared" si="338"/>
        <v>286.33575853252893</v>
      </c>
      <c r="N3625" s="49">
        <v>0</v>
      </c>
      <c r="O3625" s="62">
        <f t="shared" si="339"/>
        <v>0</v>
      </c>
      <c r="P3625" s="50">
        <f t="shared" si="340"/>
        <v>6</v>
      </c>
      <c r="Q3625" s="51">
        <f t="shared" si="341"/>
        <v>286.33575853252893</v>
      </c>
      <c r="R3625" s="46" t="s">
        <v>7306</v>
      </c>
    </row>
    <row r="3626" spans="1:18" ht="16.5" hidden="1" customHeight="1" x14ac:dyDescent="0.15">
      <c r="A3626" s="56" t="s">
        <v>4087</v>
      </c>
      <c r="B3626" s="98" t="s">
        <v>10853</v>
      </c>
      <c r="C3626" s="98" t="s">
        <v>8376</v>
      </c>
      <c r="D3626" s="56" t="s">
        <v>329</v>
      </c>
      <c r="E3626" s="56" t="s">
        <v>330</v>
      </c>
      <c r="F3626" s="56" t="s">
        <v>331</v>
      </c>
      <c r="G3626" s="66">
        <v>0.7958207400955698</v>
      </c>
      <c r="H3626" s="65">
        <v>0</v>
      </c>
      <c r="I3626" s="47">
        <f t="shared" si="336"/>
        <v>0</v>
      </c>
      <c r="J3626" s="65">
        <v>0</v>
      </c>
      <c r="K3626" s="48">
        <f t="shared" si="337"/>
        <v>0</v>
      </c>
      <c r="L3626" s="65">
        <v>356</v>
      </c>
      <c r="M3626" s="60">
        <f t="shared" si="338"/>
        <v>283.31218347402285</v>
      </c>
      <c r="N3626" s="49">
        <v>0</v>
      </c>
      <c r="O3626" s="62">
        <f t="shared" si="339"/>
        <v>0</v>
      </c>
      <c r="P3626" s="50">
        <f t="shared" si="340"/>
        <v>356</v>
      </c>
      <c r="Q3626" s="51">
        <f t="shared" si="341"/>
        <v>283.31218347402285</v>
      </c>
      <c r="R3626" s="46" t="s">
        <v>7307</v>
      </c>
    </row>
    <row r="3627" spans="1:18" ht="16.5" hidden="1" customHeight="1" x14ac:dyDescent="0.15">
      <c r="A3627" s="56" t="s">
        <v>5052</v>
      </c>
      <c r="B3627" s="98" t="s">
        <v>5050</v>
      </c>
      <c r="C3627" s="98" t="s">
        <v>5053</v>
      </c>
      <c r="D3627" s="56" t="s">
        <v>2353</v>
      </c>
      <c r="E3627" s="56" t="s">
        <v>1380</v>
      </c>
      <c r="F3627" s="56" t="s">
        <v>1381</v>
      </c>
      <c r="G3627" s="66">
        <v>1.3875</v>
      </c>
      <c r="H3627" s="65">
        <v>0</v>
      </c>
      <c r="I3627" s="47">
        <f t="shared" si="336"/>
        <v>0</v>
      </c>
      <c r="J3627" s="65">
        <v>0</v>
      </c>
      <c r="K3627" s="48">
        <f t="shared" si="337"/>
        <v>0</v>
      </c>
      <c r="L3627" s="65">
        <v>200</v>
      </c>
      <c r="M3627" s="60">
        <f t="shared" si="338"/>
        <v>277.5</v>
      </c>
      <c r="N3627" s="49">
        <v>0</v>
      </c>
      <c r="O3627" s="62">
        <f t="shared" si="339"/>
        <v>0</v>
      </c>
      <c r="P3627" s="50">
        <f t="shared" si="340"/>
        <v>200</v>
      </c>
      <c r="Q3627" s="51">
        <f t="shared" si="341"/>
        <v>277.5</v>
      </c>
      <c r="R3627" s="46" t="s">
        <v>7303</v>
      </c>
    </row>
    <row r="3628" spans="1:18" ht="16.5" hidden="1" customHeight="1" x14ac:dyDescent="0.15">
      <c r="A3628" s="56" t="s">
        <v>4526</v>
      </c>
      <c r="B3628" s="98" t="s">
        <v>4527</v>
      </c>
      <c r="C3628" s="98" t="s">
        <v>4528</v>
      </c>
      <c r="D3628" s="56" t="s">
        <v>329</v>
      </c>
      <c r="E3628" s="56" t="s">
        <v>391</v>
      </c>
      <c r="F3628" s="56" t="s">
        <v>392</v>
      </c>
      <c r="G3628" s="66">
        <v>0.4355</v>
      </c>
      <c r="H3628" s="65">
        <v>0</v>
      </c>
      <c r="I3628" s="47">
        <f t="shared" si="336"/>
        <v>0</v>
      </c>
      <c r="J3628" s="65">
        <v>0</v>
      </c>
      <c r="K3628" s="48">
        <f t="shared" si="337"/>
        <v>0</v>
      </c>
      <c r="L3628" s="65">
        <v>620</v>
      </c>
      <c r="M3628" s="60">
        <f t="shared" si="338"/>
        <v>270.01</v>
      </c>
      <c r="N3628" s="49">
        <v>0</v>
      </c>
      <c r="O3628" s="62">
        <f t="shared" si="339"/>
        <v>0</v>
      </c>
      <c r="P3628" s="50">
        <f t="shared" si="340"/>
        <v>620</v>
      </c>
      <c r="Q3628" s="51">
        <f t="shared" si="341"/>
        <v>270.01</v>
      </c>
      <c r="R3628" s="46" t="s">
        <v>7307</v>
      </c>
    </row>
    <row r="3629" spans="1:18" ht="16.5" hidden="1" customHeight="1" x14ac:dyDescent="0.15">
      <c r="A3629" s="56" t="s">
        <v>9481</v>
      </c>
      <c r="B3629" s="56" t="s">
        <v>9482</v>
      </c>
      <c r="C3629" s="56" t="s">
        <v>9482</v>
      </c>
      <c r="D3629" s="56" t="s">
        <v>329</v>
      </c>
      <c r="E3629" s="56" t="s">
        <v>330</v>
      </c>
      <c r="F3629" s="56" t="s">
        <v>331</v>
      </c>
      <c r="G3629" s="66">
        <v>10.370000000000001</v>
      </c>
      <c r="H3629" s="65">
        <v>13</v>
      </c>
      <c r="I3629" s="47">
        <f t="shared" si="336"/>
        <v>134.81</v>
      </c>
      <c r="J3629" s="65">
        <v>0</v>
      </c>
      <c r="K3629" s="48">
        <f t="shared" si="337"/>
        <v>0</v>
      </c>
      <c r="L3629" s="65">
        <v>0</v>
      </c>
      <c r="M3629" s="60">
        <f t="shared" si="338"/>
        <v>0</v>
      </c>
      <c r="N3629" s="49">
        <v>0</v>
      </c>
      <c r="O3629" s="62">
        <f t="shared" si="339"/>
        <v>0</v>
      </c>
      <c r="P3629" s="50">
        <f t="shared" si="340"/>
        <v>13</v>
      </c>
      <c r="Q3629" s="51">
        <f t="shared" si="341"/>
        <v>134.81</v>
      </c>
      <c r="R3629" s="46" t="s">
        <v>7307</v>
      </c>
    </row>
    <row r="3630" spans="1:18" ht="16.5" hidden="1" customHeight="1" x14ac:dyDescent="0.15">
      <c r="A3630" s="56" t="s">
        <v>5708</v>
      </c>
      <c r="B3630" s="98" t="s">
        <v>5709</v>
      </c>
      <c r="C3630" s="98" t="s">
        <v>5710</v>
      </c>
      <c r="D3630" s="56" t="s">
        <v>329</v>
      </c>
      <c r="E3630" s="56" t="s">
        <v>5171</v>
      </c>
      <c r="F3630" s="56" t="s">
        <v>5172</v>
      </c>
      <c r="G3630" s="66">
        <v>53.937763797166426</v>
      </c>
      <c r="H3630" s="65">
        <v>0</v>
      </c>
      <c r="I3630" s="47">
        <f t="shared" si="336"/>
        <v>0</v>
      </c>
      <c r="J3630" s="65">
        <v>0</v>
      </c>
      <c r="K3630" s="48">
        <f t="shared" si="337"/>
        <v>0</v>
      </c>
      <c r="L3630" s="65">
        <v>5</v>
      </c>
      <c r="M3630" s="60">
        <f t="shared" si="338"/>
        <v>269.68881898583214</v>
      </c>
      <c r="N3630" s="49">
        <v>0</v>
      </c>
      <c r="O3630" s="62">
        <f t="shared" si="339"/>
        <v>0</v>
      </c>
      <c r="P3630" s="50">
        <f t="shared" si="340"/>
        <v>5</v>
      </c>
      <c r="Q3630" s="51">
        <f t="shared" si="341"/>
        <v>269.68881898583214</v>
      </c>
      <c r="R3630" s="46" t="s">
        <v>1</v>
      </c>
    </row>
    <row r="3631" spans="1:18" ht="16.5" hidden="1" customHeight="1" x14ac:dyDescent="0.15">
      <c r="A3631" s="56" t="s">
        <v>8892</v>
      </c>
      <c r="B3631" s="56" t="s">
        <v>8893</v>
      </c>
      <c r="C3631" s="56" t="s">
        <v>8894</v>
      </c>
      <c r="D3631" s="56" t="s">
        <v>406</v>
      </c>
      <c r="E3631" s="56" t="s">
        <v>391</v>
      </c>
      <c r="F3631" s="56" t="s">
        <v>392</v>
      </c>
      <c r="G3631" s="66">
        <v>0.2</v>
      </c>
      <c r="H3631" s="65">
        <v>5</v>
      </c>
      <c r="I3631" s="47">
        <f t="shared" si="336"/>
        <v>1</v>
      </c>
      <c r="J3631" s="65">
        <v>0</v>
      </c>
      <c r="K3631" s="48">
        <f t="shared" si="337"/>
        <v>0</v>
      </c>
      <c r="L3631" s="65">
        <v>0</v>
      </c>
      <c r="M3631" s="60">
        <f t="shared" si="338"/>
        <v>0</v>
      </c>
      <c r="N3631" s="49">
        <v>0</v>
      </c>
      <c r="O3631" s="62">
        <f t="shared" si="339"/>
        <v>0</v>
      </c>
      <c r="P3631" s="50">
        <f t="shared" si="340"/>
        <v>5</v>
      </c>
      <c r="Q3631" s="51">
        <f t="shared" si="341"/>
        <v>1</v>
      </c>
      <c r="R3631" s="46" t="s">
        <v>7307</v>
      </c>
    </row>
    <row r="3632" spans="1:18" ht="16.5" hidden="1" customHeight="1" x14ac:dyDescent="0.15">
      <c r="A3632" s="56" t="s">
        <v>5768</v>
      </c>
      <c r="B3632" s="98" t="s">
        <v>5769</v>
      </c>
      <c r="C3632" s="98" t="s">
        <v>8467</v>
      </c>
      <c r="D3632" s="56" t="s">
        <v>329</v>
      </c>
      <c r="E3632" s="56" t="s">
        <v>5171</v>
      </c>
      <c r="F3632" s="56" t="s">
        <v>5172</v>
      </c>
      <c r="G3632" s="66">
        <v>266.93238357721702</v>
      </c>
      <c r="H3632" s="65">
        <v>0</v>
      </c>
      <c r="I3632" s="47">
        <f t="shared" si="336"/>
        <v>0</v>
      </c>
      <c r="J3632" s="65">
        <v>0</v>
      </c>
      <c r="K3632" s="48">
        <f t="shared" si="337"/>
        <v>0</v>
      </c>
      <c r="L3632" s="65">
        <v>1</v>
      </c>
      <c r="M3632" s="60">
        <f t="shared" si="338"/>
        <v>266.93238357721702</v>
      </c>
      <c r="N3632" s="49">
        <v>0</v>
      </c>
      <c r="O3632" s="62">
        <f t="shared" si="339"/>
        <v>0</v>
      </c>
      <c r="P3632" s="50">
        <f t="shared" si="340"/>
        <v>1</v>
      </c>
      <c r="Q3632" s="51">
        <f t="shared" si="341"/>
        <v>266.93238357721702</v>
      </c>
      <c r="R3632" s="46" t="s">
        <v>1</v>
      </c>
    </row>
    <row r="3633" spans="1:18" ht="16.5" hidden="1" customHeight="1" x14ac:dyDescent="0.15">
      <c r="A3633" s="56" t="s">
        <v>6135</v>
      </c>
      <c r="B3633" s="98" t="s">
        <v>6136</v>
      </c>
      <c r="C3633" s="98" t="s">
        <v>6137</v>
      </c>
      <c r="D3633" s="56" t="s">
        <v>329</v>
      </c>
      <c r="E3633" s="56" t="s">
        <v>5171</v>
      </c>
      <c r="F3633" s="56" t="s">
        <v>5172</v>
      </c>
      <c r="G3633" s="66">
        <v>265.8568965171076</v>
      </c>
      <c r="H3633" s="65">
        <v>0</v>
      </c>
      <c r="I3633" s="47">
        <f t="shared" si="336"/>
        <v>0</v>
      </c>
      <c r="J3633" s="65">
        <v>0</v>
      </c>
      <c r="K3633" s="48">
        <f t="shared" si="337"/>
        <v>0</v>
      </c>
      <c r="L3633" s="65">
        <v>1</v>
      </c>
      <c r="M3633" s="60">
        <f t="shared" si="338"/>
        <v>265.8568965171076</v>
      </c>
      <c r="N3633" s="49">
        <v>0</v>
      </c>
      <c r="O3633" s="62">
        <f t="shared" si="339"/>
        <v>0</v>
      </c>
      <c r="P3633" s="50">
        <f t="shared" si="340"/>
        <v>1</v>
      </c>
      <c r="Q3633" s="51">
        <f t="shared" si="341"/>
        <v>265.8568965171076</v>
      </c>
      <c r="R3633" s="46" t="s">
        <v>1</v>
      </c>
    </row>
    <row r="3634" spans="1:18" ht="16.5" hidden="1" customHeight="1" x14ac:dyDescent="0.15">
      <c r="A3634" s="56" t="s">
        <v>6598</v>
      </c>
      <c r="B3634" s="98" t="s">
        <v>6599</v>
      </c>
      <c r="C3634" s="98" t="s">
        <v>5227</v>
      </c>
      <c r="D3634" s="56" t="s">
        <v>329</v>
      </c>
      <c r="E3634" s="56" t="s">
        <v>1247</v>
      </c>
      <c r="F3634" s="56" t="s">
        <v>1248</v>
      </c>
      <c r="G3634" s="66">
        <v>29.491097332221702</v>
      </c>
      <c r="H3634" s="65">
        <v>0</v>
      </c>
      <c r="I3634" s="47">
        <f t="shared" si="336"/>
        <v>0</v>
      </c>
      <c r="J3634" s="65">
        <v>0</v>
      </c>
      <c r="K3634" s="48">
        <f t="shared" si="337"/>
        <v>0</v>
      </c>
      <c r="L3634" s="65">
        <v>9</v>
      </c>
      <c r="M3634" s="60">
        <f t="shared" si="338"/>
        <v>265.41987598999532</v>
      </c>
      <c r="N3634" s="49">
        <v>0</v>
      </c>
      <c r="O3634" s="62">
        <f t="shared" si="339"/>
        <v>0</v>
      </c>
      <c r="P3634" s="50">
        <f t="shared" si="340"/>
        <v>9</v>
      </c>
      <c r="Q3634" s="51">
        <f t="shared" si="341"/>
        <v>265.41987598999532</v>
      </c>
      <c r="R3634" s="46" t="s">
        <v>1</v>
      </c>
    </row>
    <row r="3635" spans="1:18" ht="16.5" hidden="1" customHeight="1" x14ac:dyDescent="0.15">
      <c r="A3635" s="56" t="s">
        <v>4523</v>
      </c>
      <c r="B3635" s="98" t="s">
        <v>4524</v>
      </c>
      <c r="C3635" s="98" t="s">
        <v>4525</v>
      </c>
      <c r="D3635" s="56" t="s">
        <v>329</v>
      </c>
      <c r="E3635" s="56" t="s">
        <v>391</v>
      </c>
      <c r="F3635" s="56" t="s">
        <v>392</v>
      </c>
      <c r="G3635" s="66">
        <v>0.4355</v>
      </c>
      <c r="H3635" s="65">
        <v>0</v>
      </c>
      <c r="I3635" s="47">
        <f t="shared" si="336"/>
        <v>0</v>
      </c>
      <c r="J3635" s="65">
        <v>0</v>
      </c>
      <c r="K3635" s="48">
        <f t="shared" si="337"/>
        <v>0</v>
      </c>
      <c r="L3635" s="65">
        <v>609</v>
      </c>
      <c r="M3635" s="60">
        <f t="shared" si="338"/>
        <v>265.21949999999998</v>
      </c>
      <c r="N3635" s="49">
        <v>0</v>
      </c>
      <c r="O3635" s="62">
        <f t="shared" si="339"/>
        <v>0</v>
      </c>
      <c r="P3635" s="50">
        <f t="shared" si="340"/>
        <v>609</v>
      </c>
      <c r="Q3635" s="51">
        <f t="shared" si="341"/>
        <v>265.21949999999998</v>
      </c>
      <c r="R3635" s="46" t="s">
        <v>7307</v>
      </c>
    </row>
    <row r="3636" spans="1:18" ht="16.5" hidden="1" customHeight="1" x14ac:dyDescent="0.15">
      <c r="A3636" s="56" t="s">
        <v>4529</v>
      </c>
      <c r="B3636" s="98" t="s">
        <v>4530</v>
      </c>
      <c r="C3636" s="98" t="s">
        <v>4531</v>
      </c>
      <c r="D3636" s="56" t="s">
        <v>329</v>
      </c>
      <c r="E3636" s="56" t="s">
        <v>391</v>
      </c>
      <c r="F3636" s="56" t="s">
        <v>392</v>
      </c>
      <c r="G3636" s="66">
        <v>0.4355</v>
      </c>
      <c r="H3636" s="65">
        <v>0</v>
      </c>
      <c r="I3636" s="47">
        <f t="shared" si="336"/>
        <v>0</v>
      </c>
      <c r="J3636" s="65">
        <v>0</v>
      </c>
      <c r="K3636" s="48">
        <f t="shared" si="337"/>
        <v>0</v>
      </c>
      <c r="L3636" s="65">
        <v>601</v>
      </c>
      <c r="M3636" s="60">
        <f t="shared" si="338"/>
        <v>261.7355</v>
      </c>
      <c r="N3636" s="49">
        <v>0</v>
      </c>
      <c r="O3636" s="62">
        <f t="shared" si="339"/>
        <v>0</v>
      </c>
      <c r="P3636" s="50">
        <f t="shared" si="340"/>
        <v>601</v>
      </c>
      <c r="Q3636" s="51">
        <f t="shared" si="341"/>
        <v>261.7355</v>
      </c>
      <c r="R3636" s="46" t="s">
        <v>7307</v>
      </c>
    </row>
    <row r="3637" spans="1:18" ht="16.5" hidden="1" customHeight="1" x14ac:dyDescent="0.15">
      <c r="A3637" s="56" t="s">
        <v>5373</v>
      </c>
      <c r="B3637" s="98" t="s">
        <v>5374</v>
      </c>
      <c r="C3637" s="98" t="s">
        <v>5375</v>
      </c>
      <c r="D3637" s="56" t="s">
        <v>329</v>
      </c>
      <c r="E3637" s="56" t="s">
        <v>5298</v>
      </c>
      <c r="F3637" s="56" t="s">
        <v>5299</v>
      </c>
      <c r="G3637" s="66">
        <v>26.005230493845723</v>
      </c>
      <c r="H3637" s="65">
        <v>0</v>
      </c>
      <c r="I3637" s="47">
        <f t="shared" si="336"/>
        <v>0</v>
      </c>
      <c r="J3637" s="65">
        <v>0</v>
      </c>
      <c r="K3637" s="48">
        <f t="shared" si="337"/>
        <v>0</v>
      </c>
      <c r="L3637" s="65">
        <v>10</v>
      </c>
      <c r="M3637" s="60">
        <f t="shared" si="338"/>
        <v>260.05230493845721</v>
      </c>
      <c r="N3637" s="49">
        <v>0</v>
      </c>
      <c r="O3637" s="62">
        <f t="shared" si="339"/>
        <v>0</v>
      </c>
      <c r="P3637" s="50">
        <f t="shared" si="340"/>
        <v>10</v>
      </c>
      <c r="Q3637" s="51">
        <f t="shared" si="341"/>
        <v>260.05230493845721</v>
      </c>
      <c r="R3637" s="46" t="s">
        <v>1</v>
      </c>
    </row>
    <row r="3638" spans="1:18" ht="16.5" hidden="1" customHeight="1" x14ac:dyDescent="0.15">
      <c r="A3638" s="56" t="s">
        <v>10845</v>
      </c>
      <c r="B3638" s="56" t="s">
        <v>10846</v>
      </c>
      <c r="C3638" s="56" t="s">
        <v>10846</v>
      </c>
      <c r="D3638" s="56" t="s">
        <v>329</v>
      </c>
      <c r="E3638" s="56" t="s">
        <v>1380</v>
      </c>
      <c r="F3638" s="56" t="s">
        <v>1381</v>
      </c>
      <c r="G3638" s="66">
        <v>0.30420000000000003</v>
      </c>
      <c r="H3638" s="65">
        <v>80</v>
      </c>
      <c r="I3638" s="47">
        <f t="shared" si="336"/>
        <v>24.336000000000002</v>
      </c>
      <c r="J3638" s="65">
        <v>0</v>
      </c>
      <c r="K3638" s="48">
        <f t="shared" si="337"/>
        <v>0</v>
      </c>
      <c r="L3638" s="65">
        <v>0</v>
      </c>
      <c r="M3638" s="60">
        <f t="shared" si="338"/>
        <v>0</v>
      </c>
      <c r="N3638" s="49">
        <v>0</v>
      </c>
      <c r="O3638" s="62">
        <f t="shared" si="339"/>
        <v>0</v>
      </c>
      <c r="P3638" s="50">
        <f t="shared" si="340"/>
        <v>80</v>
      </c>
      <c r="Q3638" s="51">
        <f t="shared" si="341"/>
        <v>24.336000000000002</v>
      </c>
      <c r="R3638" s="46" t="s">
        <v>7303</v>
      </c>
    </row>
    <row r="3639" spans="1:18" ht="16.5" hidden="1" customHeight="1" x14ac:dyDescent="0.15">
      <c r="A3639" s="56" t="s">
        <v>3925</v>
      </c>
      <c r="B3639" s="98" t="s">
        <v>3926</v>
      </c>
      <c r="C3639" s="98" t="s">
        <v>3926</v>
      </c>
      <c r="D3639" s="56" t="s">
        <v>329</v>
      </c>
      <c r="E3639" s="56" t="s">
        <v>391</v>
      </c>
      <c r="F3639" s="56" t="s">
        <v>392</v>
      </c>
      <c r="G3639" s="66">
        <v>6.089999999999999</v>
      </c>
      <c r="H3639" s="65">
        <v>0</v>
      </c>
      <c r="I3639" s="47">
        <f t="shared" si="336"/>
        <v>0</v>
      </c>
      <c r="J3639" s="65">
        <v>0</v>
      </c>
      <c r="K3639" s="48">
        <f t="shared" si="337"/>
        <v>0</v>
      </c>
      <c r="L3639" s="65">
        <v>42</v>
      </c>
      <c r="M3639" s="60">
        <f t="shared" si="338"/>
        <v>255.77999999999994</v>
      </c>
      <c r="N3639" s="49">
        <v>0</v>
      </c>
      <c r="O3639" s="62">
        <f t="shared" si="339"/>
        <v>0</v>
      </c>
      <c r="P3639" s="50">
        <f t="shared" si="340"/>
        <v>42</v>
      </c>
      <c r="Q3639" s="51">
        <f t="shared" si="341"/>
        <v>255.77999999999994</v>
      </c>
      <c r="R3639" s="46" t="s">
        <v>7307</v>
      </c>
    </row>
    <row r="3640" spans="1:18" ht="16.5" hidden="1" customHeight="1" x14ac:dyDescent="0.15">
      <c r="A3640" s="56" t="s">
        <v>5979</v>
      </c>
      <c r="B3640" s="98" t="s">
        <v>5980</v>
      </c>
      <c r="C3640" s="98" t="s">
        <v>5701</v>
      </c>
      <c r="D3640" s="56" t="s">
        <v>329</v>
      </c>
      <c r="E3640" s="56" t="s">
        <v>1247</v>
      </c>
      <c r="F3640" s="56" t="s">
        <v>1248</v>
      </c>
      <c r="G3640" s="66">
        <v>126.21926442172014</v>
      </c>
      <c r="H3640" s="65">
        <v>0</v>
      </c>
      <c r="I3640" s="47">
        <f t="shared" si="336"/>
        <v>0</v>
      </c>
      <c r="J3640" s="65">
        <v>0</v>
      </c>
      <c r="K3640" s="48">
        <f t="shared" si="337"/>
        <v>0</v>
      </c>
      <c r="L3640" s="65">
        <v>2</v>
      </c>
      <c r="M3640" s="60">
        <f t="shared" si="338"/>
        <v>252.43852884344028</v>
      </c>
      <c r="N3640" s="49">
        <v>0</v>
      </c>
      <c r="O3640" s="62">
        <f t="shared" si="339"/>
        <v>0</v>
      </c>
      <c r="P3640" s="50">
        <f t="shared" si="340"/>
        <v>2</v>
      </c>
      <c r="Q3640" s="51">
        <f t="shared" si="341"/>
        <v>252.43852884344028</v>
      </c>
      <c r="R3640" s="46" t="s">
        <v>1</v>
      </c>
    </row>
    <row r="3641" spans="1:18" ht="16.5" hidden="1" customHeight="1" x14ac:dyDescent="0.15">
      <c r="A3641" s="56" t="s">
        <v>5525</v>
      </c>
      <c r="B3641" s="98" t="s">
        <v>5526</v>
      </c>
      <c r="C3641" s="98" t="s">
        <v>5527</v>
      </c>
      <c r="D3641" s="56" t="s">
        <v>329</v>
      </c>
      <c r="E3641" s="56" t="s">
        <v>1247</v>
      </c>
      <c r="F3641" s="56" t="s">
        <v>1248</v>
      </c>
      <c r="G3641" s="66">
        <v>62.380894349088422</v>
      </c>
      <c r="H3641" s="65">
        <v>0</v>
      </c>
      <c r="I3641" s="47">
        <f t="shared" si="336"/>
        <v>0</v>
      </c>
      <c r="J3641" s="65">
        <v>0</v>
      </c>
      <c r="K3641" s="48">
        <f t="shared" si="337"/>
        <v>0</v>
      </c>
      <c r="L3641" s="65">
        <v>4</v>
      </c>
      <c r="M3641" s="60">
        <f t="shared" si="338"/>
        <v>249.52357739635369</v>
      </c>
      <c r="N3641" s="49">
        <v>0</v>
      </c>
      <c r="O3641" s="62">
        <f t="shared" si="339"/>
        <v>0</v>
      </c>
      <c r="P3641" s="50">
        <f t="shared" si="340"/>
        <v>4</v>
      </c>
      <c r="Q3641" s="51">
        <f t="shared" si="341"/>
        <v>249.52357739635369</v>
      </c>
      <c r="R3641" s="46" t="s">
        <v>1</v>
      </c>
    </row>
    <row r="3642" spans="1:18" ht="16.5" hidden="1" customHeight="1" x14ac:dyDescent="0.15">
      <c r="A3642" s="56" t="s">
        <v>2162</v>
      </c>
      <c r="B3642" s="98" t="s">
        <v>2163</v>
      </c>
      <c r="C3642" s="98" t="s">
        <v>2161</v>
      </c>
      <c r="D3642" s="56" t="s">
        <v>329</v>
      </c>
      <c r="E3642" s="56" t="s">
        <v>391</v>
      </c>
      <c r="F3642" s="56" t="s">
        <v>392</v>
      </c>
      <c r="G3642" s="66">
        <v>2.1749107142857143</v>
      </c>
      <c r="H3642" s="65">
        <v>0</v>
      </c>
      <c r="I3642" s="47">
        <f t="shared" si="336"/>
        <v>0</v>
      </c>
      <c r="J3642" s="65">
        <v>0</v>
      </c>
      <c r="K3642" s="48">
        <f t="shared" si="337"/>
        <v>0</v>
      </c>
      <c r="L3642" s="65">
        <v>112</v>
      </c>
      <c r="M3642" s="60">
        <f t="shared" si="338"/>
        <v>243.59</v>
      </c>
      <c r="N3642" s="49">
        <v>0</v>
      </c>
      <c r="O3642" s="62">
        <f t="shared" si="339"/>
        <v>0</v>
      </c>
      <c r="P3642" s="50">
        <f t="shared" si="340"/>
        <v>112</v>
      </c>
      <c r="Q3642" s="51">
        <f t="shared" si="341"/>
        <v>243.59</v>
      </c>
      <c r="R3642" s="46" t="s">
        <v>7301</v>
      </c>
    </row>
    <row r="3643" spans="1:18" ht="16.5" hidden="1" customHeight="1" x14ac:dyDescent="0.15">
      <c r="A3643" s="56" t="s">
        <v>5778</v>
      </c>
      <c r="B3643" s="98" t="s">
        <v>7932</v>
      </c>
      <c r="C3643" s="98" t="s">
        <v>5779</v>
      </c>
      <c r="D3643" s="56" t="s">
        <v>329</v>
      </c>
      <c r="E3643" s="56" t="s">
        <v>5171</v>
      </c>
      <c r="F3643" s="56" t="s">
        <v>5172</v>
      </c>
      <c r="G3643" s="66">
        <v>236.86153371663542</v>
      </c>
      <c r="H3643" s="65">
        <v>0</v>
      </c>
      <c r="I3643" s="47">
        <f t="shared" si="336"/>
        <v>0</v>
      </c>
      <c r="J3643" s="65">
        <v>0</v>
      </c>
      <c r="K3643" s="48">
        <f t="shared" si="337"/>
        <v>0</v>
      </c>
      <c r="L3643" s="65">
        <v>1</v>
      </c>
      <c r="M3643" s="60">
        <f t="shared" si="338"/>
        <v>236.86153371663542</v>
      </c>
      <c r="N3643" s="49">
        <v>0</v>
      </c>
      <c r="O3643" s="62">
        <f t="shared" si="339"/>
        <v>0</v>
      </c>
      <c r="P3643" s="50">
        <f t="shared" si="340"/>
        <v>1</v>
      </c>
      <c r="Q3643" s="51">
        <f t="shared" si="341"/>
        <v>236.86153371663542</v>
      </c>
      <c r="R3643" s="46" t="s">
        <v>1</v>
      </c>
    </row>
    <row r="3644" spans="1:18" ht="16.5" hidden="1" customHeight="1" x14ac:dyDescent="0.15">
      <c r="A3644" s="56" t="s">
        <v>10847</v>
      </c>
      <c r="B3644" s="56" t="s">
        <v>10848</v>
      </c>
      <c r="C3644" s="56" t="s">
        <v>10848</v>
      </c>
      <c r="D3644" s="56" t="s">
        <v>329</v>
      </c>
      <c r="E3644" s="56" t="s">
        <v>391</v>
      </c>
      <c r="F3644" s="56" t="s">
        <v>392</v>
      </c>
      <c r="G3644" s="66">
        <v>12.820499999999999</v>
      </c>
      <c r="H3644" s="65">
        <v>58</v>
      </c>
      <c r="I3644" s="47">
        <f t="shared" si="336"/>
        <v>743.58899999999994</v>
      </c>
      <c r="J3644" s="65">
        <v>0</v>
      </c>
      <c r="K3644" s="48">
        <f t="shared" si="337"/>
        <v>0</v>
      </c>
      <c r="L3644" s="65">
        <v>0</v>
      </c>
      <c r="M3644" s="60">
        <f t="shared" si="338"/>
        <v>0</v>
      </c>
      <c r="N3644" s="49">
        <v>0</v>
      </c>
      <c r="O3644" s="62">
        <f t="shared" si="339"/>
        <v>0</v>
      </c>
      <c r="P3644" s="50">
        <f t="shared" si="340"/>
        <v>58</v>
      </c>
      <c r="Q3644" s="51">
        <f t="shared" si="341"/>
        <v>743.58899999999994</v>
      </c>
      <c r="R3644" s="46" t="s">
        <v>7307</v>
      </c>
    </row>
    <row r="3645" spans="1:18" ht="16.5" hidden="1" customHeight="1" x14ac:dyDescent="0.15">
      <c r="A3645" s="56" t="s">
        <v>1700</v>
      </c>
      <c r="B3645" s="98" t="s">
        <v>1701</v>
      </c>
      <c r="C3645" s="98" t="s">
        <v>1650</v>
      </c>
      <c r="D3645" s="56" t="s">
        <v>329</v>
      </c>
      <c r="E3645" s="56" t="s">
        <v>391</v>
      </c>
      <c r="F3645" s="56" t="s">
        <v>392</v>
      </c>
      <c r="G3645" s="66">
        <v>14.581249999999997</v>
      </c>
      <c r="H3645" s="65">
        <v>0</v>
      </c>
      <c r="I3645" s="47">
        <f t="shared" si="336"/>
        <v>0</v>
      </c>
      <c r="J3645" s="65">
        <v>0</v>
      </c>
      <c r="K3645" s="48">
        <f t="shared" si="337"/>
        <v>0</v>
      </c>
      <c r="L3645" s="65">
        <v>16</v>
      </c>
      <c r="M3645" s="60">
        <f t="shared" si="338"/>
        <v>233.29999999999995</v>
      </c>
      <c r="N3645" s="49">
        <v>0</v>
      </c>
      <c r="O3645" s="62">
        <f t="shared" si="339"/>
        <v>0</v>
      </c>
      <c r="P3645" s="50">
        <f t="shared" si="340"/>
        <v>16</v>
      </c>
      <c r="Q3645" s="51">
        <f t="shared" si="341"/>
        <v>233.29999999999995</v>
      </c>
      <c r="R3645" s="46" t="s">
        <v>7301</v>
      </c>
    </row>
    <row r="3646" spans="1:18" ht="16.5" hidden="1" customHeight="1" x14ac:dyDescent="0.15">
      <c r="A3646" s="56" t="s">
        <v>1471</v>
      </c>
      <c r="B3646" s="98" t="s">
        <v>1472</v>
      </c>
      <c r="C3646" s="98" t="s">
        <v>1472</v>
      </c>
      <c r="D3646" s="56" t="s">
        <v>329</v>
      </c>
      <c r="E3646" s="56" t="s">
        <v>449</v>
      </c>
      <c r="F3646" s="56" t="s">
        <v>450</v>
      </c>
      <c r="G3646" s="66">
        <v>6.081626304400797</v>
      </c>
      <c r="H3646" s="65">
        <v>0</v>
      </c>
      <c r="I3646" s="47">
        <f t="shared" si="336"/>
        <v>0</v>
      </c>
      <c r="J3646" s="65">
        <v>0</v>
      </c>
      <c r="K3646" s="48">
        <f t="shared" si="337"/>
        <v>0</v>
      </c>
      <c r="L3646" s="65">
        <v>38</v>
      </c>
      <c r="M3646" s="60">
        <f t="shared" si="338"/>
        <v>231.10179956723027</v>
      </c>
      <c r="N3646" s="49">
        <v>0</v>
      </c>
      <c r="O3646" s="62">
        <f t="shared" si="339"/>
        <v>0</v>
      </c>
      <c r="P3646" s="50">
        <f t="shared" si="340"/>
        <v>38</v>
      </c>
      <c r="Q3646" s="51">
        <f t="shared" si="341"/>
        <v>231.10179956723027</v>
      </c>
      <c r="R3646" s="46" t="s">
        <v>7300</v>
      </c>
    </row>
    <row r="3647" spans="1:18" ht="16.5" hidden="1" customHeight="1" x14ac:dyDescent="0.15">
      <c r="A3647" s="56" t="s">
        <v>256</v>
      </c>
      <c r="B3647" s="98" t="s">
        <v>291</v>
      </c>
      <c r="C3647" s="98" t="s">
        <v>5696</v>
      </c>
      <c r="D3647" s="56" t="s">
        <v>329</v>
      </c>
      <c r="E3647" s="56" t="s">
        <v>5171</v>
      </c>
      <c r="F3647" s="56" t="s">
        <v>5172</v>
      </c>
      <c r="G3647" s="66">
        <v>114.5083160890986</v>
      </c>
      <c r="H3647" s="65">
        <v>0</v>
      </c>
      <c r="I3647" s="47">
        <f t="shared" si="336"/>
        <v>0</v>
      </c>
      <c r="J3647" s="65">
        <v>0</v>
      </c>
      <c r="K3647" s="48">
        <f t="shared" si="337"/>
        <v>0</v>
      </c>
      <c r="L3647" s="65">
        <v>2</v>
      </c>
      <c r="M3647" s="60">
        <f t="shared" si="338"/>
        <v>229.0166321781972</v>
      </c>
      <c r="N3647" s="49">
        <v>0</v>
      </c>
      <c r="O3647" s="62">
        <f t="shared" si="339"/>
        <v>0</v>
      </c>
      <c r="P3647" s="50">
        <f t="shared" si="340"/>
        <v>2</v>
      </c>
      <c r="Q3647" s="51">
        <f t="shared" si="341"/>
        <v>229.0166321781972</v>
      </c>
      <c r="R3647" s="46" t="s">
        <v>1</v>
      </c>
    </row>
    <row r="3648" spans="1:18" ht="16.5" hidden="1" customHeight="1" x14ac:dyDescent="0.15">
      <c r="A3648" s="56" t="s">
        <v>4861</v>
      </c>
      <c r="B3648" s="98" t="s">
        <v>4862</v>
      </c>
      <c r="C3648" s="98" t="s">
        <v>4862</v>
      </c>
      <c r="D3648" s="56" t="s">
        <v>329</v>
      </c>
      <c r="E3648" s="56" t="s">
        <v>391</v>
      </c>
      <c r="F3648" s="56" t="s">
        <v>392</v>
      </c>
      <c r="G3648" s="66">
        <v>2.74610639486577</v>
      </c>
      <c r="H3648" s="65">
        <v>0</v>
      </c>
      <c r="I3648" s="47">
        <f t="shared" si="336"/>
        <v>0</v>
      </c>
      <c r="J3648" s="65">
        <v>0</v>
      </c>
      <c r="K3648" s="48">
        <f t="shared" si="337"/>
        <v>0</v>
      </c>
      <c r="L3648" s="65">
        <v>83</v>
      </c>
      <c r="M3648" s="60">
        <f t="shared" si="338"/>
        <v>227.92683077385891</v>
      </c>
      <c r="N3648" s="49">
        <v>0</v>
      </c>
      <c r="O3648" s="62">
        <f t="shared" si="339"/>
        <v>0</v>
      </c>
      <c r="P3648" s="50">
        <f t="shared" si="340"/>
        <v>83</v>
      </c>
      <c r="Q3648" s="51">
        <f t="shared" si="341"/>
        <v>227.92683077385891</v>
      </c>
      <c r="R3648" s="46" t="s">
        <v>7302</v>
      </c>
    </row>
    <row r="3649" spans="1:18" ht="16.5" hidden="1" customHeight="1" x14ac:dyDescent="0.15">
      <c r="A3649" s="56" t="s">
        <v>3168</v>
      </c>
      <c r="B3649" s="98" t="s">
        <v>7713</v>
      </c>
      <c r="C3649" s="98" t="s">
        <v>3169</v>
      </c>
      <c r="D3649" s="56" t="s">
        <v>406</v>
      </c>
      <c r="E3649" s="56" t="s">
        <v>391</v>
      </c>
      <c r="F3649" s="56" t="s">
        <v>392</v>
      </c>
      <c r="G3649" s="66">
        <v>0.46</v>
      </c>
      <c r="H3649" s="65">
        <v>0</v>
      </c>
      <c r="I3649" s="47">
        <f t="shared" si="336"/>
        <v>0</v>
      </c>
      <c r="J3649" s="65">
        <v>0</v>
      </c>
      <c r="K3649" s="48">
        <f t="shared" si="337"/>
        <v>0</v>
      </c>
      <c r="L3649" s="65">
        <v>494</v>
      </c>
      <c r="M3649" s="60">
        <f t="shared" si="338"/>
        <v>227.24</v>
      </c>
      <c r="N3649" s="49">
        <v>0</v>
      </c>
      <c r="O3649" s="62">
        <f t="shared" si="339"/>
        <v>0</v>
      </c>
      <c r="P3649" s="50">
        <f t="shared" si="340"/>
        <v>494</v>
      </c>
      <c r="Q3649" s="51">
        <f t="shared" si="341"/>
        <v>227.24</v>
      </c>
      <c r="R3649" s="46" t="s">
        <v>7307</v>
      </c>
    </row>
    <row r="3650" spans="1:18" ht="16.5" hidden="1" customHeight="1" x14ac:dyDescent="0.15">
      <c r="A3650" s="56" t="s">
        <v>5924</v>
      </c>
      <c r="B3650" s="98" t="s">
        <v>5925</v>
      </c>
      <c r="C3650" s="98" t="s">
        <v>5926</v>
      </c>
      <c r="D3650" s="56" t="s">
        <v>329</v>
      </c>
      <c r="E3650" s="56" t="s">
        <v>5171</v>
      </c>
      <c r="F3650" s="56" t="s">
        <v>5172</v>
      </c>
      <c r="G3650" s="66">
        <v>44.818572865821025</v>
      </c>
      <c r="H3650" s="65">
        <v>0</v>
      </c>
      <c r="I3650" s="47">
        <f t="shared" ref="I3650:I3713" si="342">H3650*G3650</f>
        <v>0</v>
      </c>
      <c r="J3650" s="65">
        <v>0</v>
      </c>
      <c r="K3650" s="48">
        <f t="shared" ref="K3650:K3713" si="343">J3650*G3650</f>
        <v>0</v>
      </c>
      <c r="L3650" s="65">
        <v>5</v>
      </c>
      <c r="M3650" s="60">
        <f t="shared" ref="M3650:M3713" si="344">L3650*G3650</f>
        <v>224.09286432910511</v>
      </c>
      <c r="N3650" s="49">
        <v>0</v>
      </c>
      <c r="O3650" s="62">
        <f t="shared" ref="O3650:O3713" si="345">N3650*G3650</f>
        <v>0</v>
      </c>
      <c r="P3650" s="50">
        <f t="shared" ref="P3650:P3713" si="346">H3650+J3650+L3650+N3650</f>
        <v>5</v>
      </c>
      <c r="Q3650" s="51">
        <f t="shared" ref="Q3650:Q3713" si="347">I3650+K3650+M3650+O3650</f>
        <v>224.09286432910511</v>
      </c>
      <c r="R3650" s="46" t="s">
        <v>1</v>
      </c>
    </row>
    <row r="3651" spans="1:18" ht="16.5" hidden="1" customHeight="1" x14ac:dyDescent="0.15">
      <c r="A3651" s="56" t="s">
        <v>5019</v>
      </c>
      <c r="B3651" s="98" t="s">
        <v>5018</v>
      </c>
      <c r="C3651" s="98" t="s">
        <v>5020</v>
      </c>
      <c r="D3651" s="56" t="s">
        <v>5005</v>
      </c>
      <c r="E3651" s="56" t="s">
        <v>1380</v>
      </c>
      <c r="F3651" s="56" t="s">
        <v>1381</v>
      </c>
      <c r="G3651" s="66">
        <v>36.414583333333333</v>
      </c>
      <c r="H3651" s="65">
        <v>0</v>
      </c>
      <c r="I3651" s="47">
        <f t="shared" si="342"/>
        <v>0</v>
      </c>
      <c r="J3651" s="65">
        <v>0</v>
      </c>
      <c r="K3651" s="48">
        <f t="shared" si="343"/>
        <v>0</v>
      </c>
      <c r="L3651" s="65">
        <v>6</v>
      </c>
      <c r="M3651" s="60">
        <f t="shared" si="344"/>
        <v>218.48750000000001</v>
      </c>
      <c r="N3651" s="49">
        <v>0</v>
      </c>
      <c r="O3651" s="62">
        <f t="shared" si="345"/>
        <v>0</v>
      </c>
      <c r="P3651" s="50">
        <f t="shared" si="346"/>
        <v>6</v>
      </c>
      <c r="Q3651" s="51">
        <f t="shared" si="347"/>
        <v>218.48750000000001</v>
      </c>
      <c r="R3651" s="46" t="s">
        <v>7303</v>
      </c>
    </row>
    <row r="3652" spans="1:18" ht="16.5" hidden="1" customHeight="1" x14ac:dyDescent="0.15">
      <c r="A3652" s="56" t="s">
        <v>5</v>
      </c>
      <c r="B3652" s="98" t="s">
        <v>136</v>
      </c>
      <c r="C3652" s="98" t="s">
        <v>5834</v>
      </c>
      <c r="D3652" s="56" t="s">
        <v>329</v>
      </c>
      <c r="E3652" s="56" t="s">
        <v>5171</v>
      </c>
      <c r="F3652" s="56" t="s">
        <v>5172</v>
      </c>
      <c r="G3652" s="66">
        <v>217.79135256532572</v>
      </c>
      <c r="H3652" s="65">
        <v>0</v>
      </c>
      <c r="I3652" s="47">
        <f t="shared" si="342"/>
        <v>0</v>
      </c>
      <c r="J3652" s="65">
        <v>0</v>
      </c>
      <c r="K3652" s="48">
        <f t="shared" si="343"/>
        <v>0</v>
      </c>
      <c r="L3652" s="65">
        <v>1</v>
      </c>
      <c r="M3652" s="60">
        <f t="shared" si="344"/>
        <v>217.79135256532572</v>
      </c>
      <c r="N3652" s="49">
        <v>0</v>
      </c>
      <c r="O3652" s="62">
        <f t="shared" si="345"/>
        <v>0</v>
      </c>
      <c r="P3652" s="50">
        <f t="shared" si="346"/>
        <v>1</v>
      </c>
      <c r="Q3652" s="51">
        <f t="shared" si="347"/>
        <v>217.79135256532572</v>
      </c>
      <c r="R3652" s="46" t="s">
        <v>1</v>
      </c>
    </row>
    <row r="3653" spans="1:18" ht="16.5" hidden="1" customHeight="1" x14ac:dyDescent="0.15">
      <c r="A3653" s="56" t="s">
        <v>5323</v>
      </c>
      <c r="B3653" s="98" t="s">
        <v>5324</v>
      </c>
      <c r="C3653" s="98" t="s">
        <v>5325</v>
      </c>
      <c r="D3653" s="56" t="s">
        <v>329</v>
      </c>
      <c r="E3653" s="56" t="s">
        <v>1247</v>
      </c>
      <c r="F3653" s="56" t="s">
        <v>1248</v>
      </c>
      <c r="G3653" s="66">
        <v>43.258556411676359</v>
      </c>
      <c r="H3653" s="65">
        <v>0</v>
      </c>
      <c r="I3653" s="47">
        <f t="shared" si="342"/>
        <v>0</v>
      </c>
      <c r="J3653" s="65">
        <v>0</v>
      </c>
      <c r="K3653" s="48">
        <f t="shared" si="343"/>
        <v>0</v>
      </c>
      <c r="L3653" s="65">
        <v>5</v>
      </c>
      <c r="M3653" s="60">
        <f t="shared" si="344"/>
        <v>216.29278205838179</v>
      </c>
      <c r="N3653" s="49">
        <v>0</v>
      </c>
      <c r="O3653" s="62">
        <f t="shared" si="345"/>
        <v>0</v>
      </c>
      <c r="P3653" s="50">
        <f t="shared" si="346"/>
        <v>5</v>
      </c>
      <c r="Q3653" s="51">
        <f t="shared" si="347"/>
        <v>216.29278205838179</v>
      </c>
      <c r="R3653" s="46" t="s">
        <v>1</v>
      </c>
    </row>
    <row r="3654" spans="1:18" ht="16.5" hidden="1" customHeight="1" x14ac:dyDescent="0.15">
      <c r="A3654" s="56" t="s">
        <v>7437</v>
      </c>
      <c r="B3654" s="56" t="s">
        <v>7866</v>
      </c>
      <c r="C3654" s="56" t="s">
        <v>7866</v>
      </c>
      <c r="D3654" s="56" t="s">
        <v>329</v>
      </c>
      <c r="E3654" s="56" t="s">
        <v>391</v>
      </c>
      <c r="F3654" s="56" t="s">
        <v>392</v>
      </c>
      <c r="G3654" s="66">
        <v>2.959304347826087</v>
      </c>
      <c r="H3654" s="65">
        <v>33</v>
      </c>
      <c r="I3654" s="47">
        <f t="shared" si="342"/>
        <v>97.657043478260874</v>
      </c>
      <c r="J3654" s="65">
        <v>0</v>
      </c>
      <c r="K3654" s="48">
        <f t="shared" si="343"/>
        <v>0</v>
      </c>
      <c r="L3654" s="65">
        <v>0</v>
      </c>
      <c r="M3654" s="60">
        <f t="shared" si="344"/>
        <v>0</v>
      </c>
      <c r="N3654" s="49">
        <v>0</v>
      </c>
      <c r="O3654" s="62">
        <f t="shared" si="345"/>
        <v>0</v>
      </c>
      <c r="P3654" s="50">
        <f t="shared" si="346"/>
        <v>33</v>
      </c>
      <c r="Q3654" s="51">
        <f t="shared" si="347"/>
        <v>97.657043478260874</v>
      </c>
      <c r="R3654" s="46" t="s">
        <v>7307</v>
      </c>
    </row>
    <row r="3655" spans="1:18" ht="16.5" hidden="1" customHeight="1" x14ac:dyDescent="0.15">
      <c r="A3655" s="56" t="s">
        <v>7459</v>
      </c>
      <c r="B3655" s="56" t="s">
        <v>7460</v>
      </c>
      <c r="C3655" s="56" t="s">
        <v>7461</v>
      </c>
      <c r="D3655" s="56" t="s">
        <v>406</v>
      </c>
      <c r="E3655" s="56" t="s">
        <v>1380</v>
      </c>
      <c r="F3655" s="56" t="s">
        <v>1381</v>
      </c>
      <c r="G3655" s="66">
        <v>0.51914215238443251</v>
      </c>
      <c r="H3655" s="65">
        <v>93</v>
      </c>
      <c r="I3655" s="47">
        <f t="shared" si="342"/>
        <v>48.280220171752227</v>
      </c>
      <c r="J3655" s="65">
        <v>0</v>
      </c>
      <c r="K3655" s="48">
        <f t="shared" si="343"/>
        <v>0</v>
      </c>
      <c r="L3655" s="65">
        <v>0</v>
      </c>
      <c r="M3655" s="60">
        <f t="shared" si="344"/>
        <v>0</v>
      </c>
      <c r="N3655" s="49">
        <v>0</v>
      </c>
      <c r="O3655" s="62">
        <f t="shared" si="345"/>
        <v>0</v>
      </c>
      <c r="P3655" s="50">
        <f t="shared" si="346"/>
        <v>93</v>
      </c>
      <c r="Q3655" s="51">
        <f t="shared" si="347"/>
        <v>48.280220171752227</v>
      </c>
      <c r="R3655" s="46" t="s">
        <v>7303</v>
      </c>
    </row>
    <row r="3656" spans="1:18" ht="16.5" hidden="1" customHeight="1" x14ac:dyDescent="0.15">
      <c r="A3656" s="56" t="s">
        <v>6007</v>
      </c>
      <c r="B3656" s="98" t="s">
        <v>7939</v>
      </c>
      <c r="C3656" s="98" t="s">
        <v>6008</v>
      </c>
      <c r="D3656" s="56" t="s">
        <v>329</v>
      </c>
      <c r="E3656" s="56" t="s">
        <v>5171</v>
      </c>
      <c r="F3656" s="56" t="s">
        <v>5172</v>
      </c>
      <c r="G3656" s="66">
        <v>107.94075173775803</v>
      </c>
      <c r="H3656" s="65">
        <v>0</v>
      </c>
      <c r="I3656" s="47">
        <f t="shared" si="342"/>
        <v>0</v>
      </c>
      <c r="J3656" s="65">
        <v>0</v>
      </c>
      <c r="K3656" s="48">
        <f t="shared" si="343"/>
        <v>0</v>
      </c>
      <c r="L3656" s="65">
        <v>2</v>
      </c>
      <c r="M3656" s="60">
        <f t="shared" si="344"/>
        <v>215.88150347551607</v>
      </c>
      <c r="N3656" s="49">
        <v>0</v>
      </c>
      <c r="O3656" s="62">
        <f t="shared" si="345"/>
        <v>0</v>
      </c>
      <c r="P3656" s="50">
        <f t="shared" si="346"/>
        <v>2</v>
      </c>
      <c r="Q3656" s="51">
        <f t="shared" si="347"/>
        <v>215.88150347551607</v>
      </c>
      <c r="R3656" s="46" t="s">
        <v>1</v>
      </c>
    </row>
    <row r="3657" spans="1:18" ht="16.5" hidden="1" customHeight="1" x14ac:dyDescent="0.15">
      <c r="A3657" s="56" t="s">
        <v>7420</v>
      </c>
      <c r="B3657" s="98" t="s">
        <v>7693</v>
      </c>
      <c r="C3657" s="98" t="s">
        <v>7421</v>
      </c>
      <c r="D3657" s="56" t="s">
        <v>329</v>
      </c>
      <c r="E3657" s="56" t="s">
        <v>391</v>
      </c>
      <c r="F3657" s="56" t="s">
        <v>392</v>
      </c>
      <c r="G3657" s="66">
        <v>1.1425814814814814</v>
      </c>
      <c r="H3657" s="65">
        <v>0</v>
      </c>
      <c r="I3657" s="47">
        <f t="shared" si="342"/>
        <v>0</v>
      </c>
      <c r="J3657" s="65">
        <v>0</v>
      </c>
      <c r="K3657" s="48">
        <f t="shared" si="343"/>
        <v>0</v>
      </c>
      <c r="L3657" s="65">
        <v>188</v>
      </c>
      <c r="M3657" s="60">
        <f t="shared" si="344"/>
        <v>214.8053185185185</v>
      </c>
      <c r="N3657" s="49">
        <v>0</v>
      </c>
      <c r="O3657" s="62">
        <f t="shared" si="345"/>
        <v>0</v>
      </c>
      <c r="P3657" s="50">
        <f t="shared" si="346"/>
        <v>188</v>
      </c>
      <c r="Q3657" s="51">
        <f t="shared" si="347"/>
        <v>214.8053185185185</v>
      </c>
      <c r="R3657" s="46" t="s">
        <v>7301</v>
      </c>
    </row>
    <row r="3658" spans="1:18" ht="16.5" hidden="1" customHeight="1" x14ac:dyDescent="0.15">
      <c r="A3658" s="56" t="s">
        <v>6492</v>
      </c>
      <c r="B3658" s="98" t="s">
        <v>6493</v>
      </c>
      <c r="C3658" s="98" t="s">
        <v>8501</v>
      </c>
      <c r="D3658" s="56" t="s">
        <v>329</v>
      </c>
      <c r="E3658" s="56" t="s">
        <v>5298</v>
      </c>
      <c r="F3658" s="56" t="s">
        <v>5299</v>
      </c>
      <c r="G3658" s="66">
        <v>30.376691883187775</v>
      </c>
      <c r="H3658" s="65">
        <v>0</v>
      </c>
      <c r="I3658" s="47">
        <f t="shared" si="342"/>
        <v>0</v>
      </c>
      <c r="J3658" s="65">
        <v>0</v>
      </c>
      <c r="K3658" s="48">
        <f t="shared" si="343"/>
        <v>0</v>
      </c>
      <c r="L3658" s="65">
        <v>7</v>
      </c>
      <c r="M3658" s="60">
        <f t="shared" si="344"/>
        <v>212.63684318231441</v>
      </c>
      <c r="N3658" s="49">
        <v>0</v>
      </c>
      <c r="O3658" s="62">
        <f t="shared" si="345"/>
        <v>0</v>
      </c>
      <c r="P3658" s="50">
        <f t="shared" si="346"/>
        <v>7</v>
      </c>
      <c r="Q3658" s="51">
        <f t="shared" si="347"/>
        <v>212.63684318231441</v>
      </c>
      <c r="R3658" s="46" t="s">
        <v>1</v>
      </c>
    </row>
    <row r="3659" spans="1:18" ht="16.5" hidden="1" customHeight="1" x14ac:dyDescent="0.15">
      <c r="A3659" s="56" t="s">
        <v>267</v>
      </c>
      <c r="B3659" s="98" t="s">
        <v>298</v>
      </c>
      <c r="C3659" s="98" t="s">
        <v>5254</v>
      </c>
      <c r="D3659" s="56" t="s">
        <v>329</v>
      </c>
      <c r="E3659" s="56" t="s">
        <v>5171</v>
      </c>
      <c r="F3659" s="56" t="s">
        <v>5172</v>
      </c>
      <c r="G3659" s="66">
        <v>69.217756205609092</v>
      </c>
      <c r="H3659" s="65">
        <v>0</v>
      </c>
      <c r="I3659" s="47">
        <f t="shared" si="342"/>
        <v>0</v>
      </c>
      <c r="J3659" s="65">
        <v>0</v>
      </c>
      <c r="K3659" s="48">
        <f t="shared" si="343"/>
        <v>0</v>
      </c>
      <c r="L3659" s="65">
        <v>3</v>
      </c>
      <c r="M3659" s="60">
        <f t="shared" si="344"/>
        <v>207.65326861682729</v>
      </c>
      <c r="N3659" s="49">
        <v>0</v>
      </c>
      <c r="O3659" s="62">
        <f t="shared" si="345"/>
        <v>0</v>
      </c>
      <c r="P3659" s="50">
        <f t="shared" si="346"/>
        <v>3</v>
      </c>
      <c r="Q3659" s="51">
        <f t="shared" si="347"/>
        <v>207.65326861682729</v>
      </c>
      <c r="R3659" s="46" t="s">
        <v>1</v>
      </c>
    </row>
    <row r="3660" spans="1:18" ht="16.5" hidden="1" customHeight="1" x14ac:dyDescent="0.15">
      <c r="A3660" s="56" t="s">
        <v>7077</v>
      </c>
      <c r="B3660" s="98" t="s">
        <v>7078</v>
      </c>
      <c r="C3660" s="98" t="s">
        <v>8536</v>
      </c>
      <c r="D3660" s="56" t="s">
        <v>350</v>
      </c>
      <c r="E3660" s="56" t="s">
        <v>1380</v>
      </c>
      <c r="F3660" s="56" t="s">
        <v>1381</v>
      </c>
      <c r="G3660" s="66">
        <v>68.376666666666665</v>
      </c>
      <c r="H3660" s="65">
        <v>0</v>
      </c>
      <c r="I3660" s="47">
        <f t="shared" si="342"/>
        <v>0</v>
      </c>
      <c r="J3660" s="65">
        <v>0</v>
      </c>
      <c r="K3660" s="48">
        <f t="shared" si="343"/>
        <v>0</v>
      </c>
      <c r="L3660" s="65">
        <v>3</v>
      </c>
      <c r="M3660" s="60">
        <f t="shared" si="344"/>
        <v>205.13</v>
      </c>
      <c r="N3660" s="49">
        <v>0</v>
      </c>
      <c r="O3660" s="62">
        <f t="shared" si="345"/>
        <v>0</v>
      </c>
      <c r="P3660" s="50">
        <f t="shared" si="346"/>
        <v>3</v>
      </c>
      <c r="Q3660" s="51">
        <f t="shared" si="347"/>
        <v>205.13</v>
      </c>
      <c r="R3660" s="46" t="s">
        <v>7303</v>
      </c>
    </row>
    <row r="3661" spans="1:18" ht="16.5" hidden="1" customHeight="1" x14ac:dyDescent="0.15">
      <c r="A3661" s="56" t="s">
        <v>2035</v>
      </c>
      <c r="B3661" s="98" t="s">
        <v>2036</v>
      </c>
      <c r="C3661" s="98" t="s">
        <v>2037</v>
      </c>
      <c r="D3661" s="56" t="s">
        <v>329</v>
      </c>
      <c r="E3661" s="56" t="s">
        <v>391</v>
      </c>
      <c r="F3661" s="56" t="s">
        <v>392</v>
      </c>
      <c r="G3661" s="66">
        <v>0.89588600288600273</v>
      </c>
      <c r="H3661" s="65">
        <v>0</v>
      </c>
      <c r="I3661" s="47">
        <f t="shared" si="342"/>
        <v>0</v>
      </c>
      <c r="J3661" s="65">
        <v>0</v>
      </c>
      <c r="K3661" s="48">
        <f t="shared" si="343"/>
        <v>0</v>
      </c>
      <c r="L3661" s="65">
        <v>228</v>
      </c>
      <c r="M3661" s="60">
        <f t="shared" si="344"/>
        <v>204.26200865800863</v>
      </c>
      <c r="N3661" s="49">
        <v>0</v>
      </c>
      <c r="O3661" s="62">
        <f t="shared" si="345"/>
        <v>0</v>
      </c>
      <c r="P3661" s="50">
        <f t="shared" si="346"/>
        <v>228</v>
      </c>
      <c r="Q3661" s="51">
        <f t="shared" si="347"/>
        <v>204.26200865800863</v>
      </c>
      <c r="R3661" s="46" t="s">
        <v>7301</v>
      </c>
    </row>
    <row r="3662" spans="1:18" ht="16.5" hidden="1" customHeight="1" x14ac:dyDescent="0.15">
      <c r="A3662" s="56" t="s">
        <v>2327</v>
      </c>
      <c r="B3662" s="98" t="s">
        <v>7694</v>
      </c>
      <c r="C3662" s="98" t="s">
        <v>1774</v>
      </c>
      <c r="D3662" s="56" t="s">
        <v>406</v>
      </c>
      <c r="E3662" s="56" t="s">
        <v>330</v>
      </c>
      <c r="F3662" s="56" t="s">
        <v>331</v>
      </c>
      <c r="G3662" s="66">
        <v>2.5173666666666668</v>
      </c>
      <c r="H3662" s="65">
        <v>0</v>
      </c>
      <c r="I3662" s="47">
        <f t="shared" si="342"/>
        <v>0</v>
      </c>
      <c r="J3662" s="65">
        <v>0</v>
      </c>
      <c r="K3662" s="48">
        <f t="shared" si="343"/>
        <v>0</v>
      </c>
      <c r="L3662" s="65">
        <v>81</v>
      </c>
      <c r="M3662" s="60">
        <f t="shared" si="344"/>
        <v>203.9067</v>
      </c>
      <c r="N3662" s="49">
        <v>0</v>
      </c>
      <c r="O3662" s="62">
        <f t="shared" si="345"/>
        <v>0</v>
      </c>
      <c r="P3662" s="50">
        <f t="shared" si="346"/>
        <v>81</v>
      </c>
      <c r="Q3662" s="51">
        <f t="shared" si="347"/>
        <v>203.9067</v>
      </c>
      <c r="R3662" s="46" t="s">
        <v>7301</v>
      </c>
    </row>
    <row r="3663" spans="1:18" ht="16.5" hidden="1" customHeight="1" x14ac:dyDescent="0.15">
      <c r="A3663" s="56" t="s">
        <v>2220</v>
      </c>
      <c r="B3663" s="98" t="s">
        <v>2221</v>
      </c>
      <c r="C3663" s="98" t="s">
        <v>2140</v>
      </c>
      <c r="D3663" s="56" t="s">
        <v>329</v>
      </c>
      <c r="E3663" s="56" t="s">
        <v>449</v>
      </c>
      <c r="F3663" s="56" t="s">
        <v>450</v>
      </c>
      <c r="G3663" s="66">
        <v>1.421566675388104</v>
      </c>
      <c r="H3663" s="65">
        <v>0</v>
      </c>
      <c r="I3663" s="47">
        <f t="shared" si="342"/>
        <v>0</v>
      </c>
      <c r="J3663" s="65">
        <v>0</v>
      </c>
      <c r="K3663" s="48">
        <f t="shared" si="343"/>
        <v>0</v>
      </c>
      <c r="L3663" s="65">
        <v>143</v>
      </c>
      <c r="M3663" s="60">
        <f t="shared" si="344"/>
        <v>203.28403458049888</v>
      </c>
      <c r="N3663" s="49">
        <v>0</v>
      </c>
      <c r="O3663" s="62">
        <f t="shared" si="345"/>
        <v>0</v>
      </c>
      <c r="P3663" s="50">
        <f t="shared" si="346"/>
        <v>143</v>
      </c>
      <c r="Q3663" s="51">
        <f t="shared" si="347"/>
        <v>203.28403458049888</v>
      </c>
      <c r="R3663" s="46" t="s">
        <v>7301</v>
      </c>
    </row>
    <row r="3664" spans="1:18" ht="16.5" hidden="1" customHeight="1" x14ac:dyDescent="0.15">
      <c r="A3664" s="56" t="s">
        <v>4645</v>
      </c>
      <c r="B3664" s="98" t="s">
        <v>4646</v>
      </c>
      <c r="C3664" s="98" t="s">
        <v>4646</v>
      </c>
      <c r="D3664" s="56" t="s">
        <v>329</v>
      </c>
      <c r="E3664" s="56" t="s">
        <v>391</v>
      </c>
      <c r="F3664" s="56" t="s">
        <v>392</v>
      </c>
      <c r="G3664" s="66">
        <v>2.1368048167848706</v>
      </c>
      <c r="H3664" s="65">
        <v>0</v>
      </c>
      <c r="I3664" s="47">
        <f t="shared" si="342"/>
        <v>0</v>
      </c>
      <c r="J3664" s="65">
        <v>0</v>
      </c>
      <c r="K3664" s="48">
        <f t="shared" si="343"/>
        <v>0</v>
      </c>
      <c r="L3664" s="65">
        <v>95</v>
      </c>
      <c r="M3664" s="60">
        <f t="shared" si="344"/>
        <v>202.99645759456271</v>
      </c>
      <c r="N3664" s="49">
        <v>0</v>
      </c>
      <c r="O3664" s="62">
        <f t="shared" si="345"/>
        <v>0</v>
      </c>
      <c r="P3664" s="50">
        <f t="shared" si="346"/>
        <v>95</v>
      </c>
      <c r="Q3664" s="51">
        <f t="shared" si="347"/>
        <v>202.99645759456271</v>
      </c>
      <c r="R3664" s="46" t="s">
        <v>7302</v>
      </c>
    </row>
    <row r="3665" spans="1:18" ht="16.5" hidden="1" customHeight="1" x14ac:dyDescent="0.15">
      <c r="A3665" s="56" t="s">
        <v>6005</v>
      </c>
      <c r="B3665" s="98" t="s">
        <v>6006</v>
      </c>
      <c r="C3665" s="98" t="s">
        <v>5254</v>
      </c>
      <c r="D3665" s="56" t="s">
        <v>329</v>
      </c>
      <c r="E3665" s="56" t="s">
        <v>5298</v>
      </c>
      <c r="F3665" s="56" t="s">
        <v>5299</v>
      </c>
      <c r="G3665" s="66">
        <v>33.048231847791342</v>
      </c>
      <c r="H3665" s="65">
        <v>0</v>
      </c>
      <c r="I3665" s="47">
        <f t="shared" si="342"/>
        <v>0</v>
      </c>
      <c r="J3665" s="65">
        <v>0</v>
      </c>
      <c r="K3665" s="48">
        <f t="shared" si="343"/>
        <v>0</v>
      </c>
      <c r="L3665" s="65">
        <v>6</v>
      </c>
      <c r="M3665" s="60">
        <f t="shared" si="344"/>
        <v>198.28939108674805</v>
      </c>
      <c r="N3665" s="49">
        <v>0</v>
      </c>
      <c r="O3665" s="62">
        <f t="shared" si="345"/>
        <v>0</v>
      </c>
      <c r="P3665" s="50">
        <f t="shared" si="346"/>
        <v>6</v>
      </c>
      <c r="Q3665" s="51">
        <f t="shared" si="347"/>
        <v>198.28939108674805</v>
      </c>
      <c r="R3665" s="46" t="s">
        <v>1</v>
      </c>
    </row>
    <row r="3666" spans="1:18" ht="16.5" hidden="1" customHeight="1" x14ac:dyDescent="0.15">
      <c r="A3666" s="56" t="s">
        <v>1883</v>
      </c>
      <c r="B3666" s="98" t="s">
        <v>1884</v>
      </c>
      <c r="C3666" s="98" t="s">
        <v>1885</v>
      </c>
      <c r="D3666" s="56" t="s">
        <v>329</v>
      </c>
      <c r="E3666" s="56" t="s">
        <v>1380</v>
      </c>
      <c r="F3666" s="56" t="s">
        <v>1381</v>
      </c>
      <c r="G3666" s="66">
        <v>1.7948000000000002</v>
      </c>
      <c r="H3666" s="65">
        <v>0</v>
      </c>
      <c r="I3666" s="47">
        <f t="shared" si="342"/>
        <v>0</v>
      </c>
      <c r="J3666" s="65">
        <v>0</v>
      </c>
      <c r="K3666" s="48">
        <f t="shared" si="343"/>
        <v>0</v>
      </c>
      <c r="L3666" s="65">
        <v>110</v>
      </c>
      <c r="M3666" s="60">
        <f t="shared" si="344"/>
        <v>197.42800000000003</v>
      </c>
      <c r="N3666" s="49">
        <v>0</v>
      </c>
      <c r="O3666" s="62">
        <f t="shared" si="345"/>
        <v>0</v>
      </c>
      <c r="P3666" s="50">
        <f t="shared" si="346"/>
        <v>110</v>
      </c>
      <c r="Q3666" s="51">
        <f t="shared" si="347"/>
        <v>197.42800000000003</v>
      </c>
      <c r="R3666" s="46" t="s">
        <v>7301</v>
      </c>
    </row>
    <row r="3667" spans="1:18" ht="16.5" hidden="1" customHeight="1" x14ac:dyDescent="0.15">
      <c r="A3667" s="56" t="s">
        <v>1341</v>
      </c>
      <c r="B3667" s="98" t="s">
        <v>1342</v>
      </c>
      <c r="C3667" s="98" t="s">
        <v>1343</v>
      </c>
      <c r="D3667" s="56" t="s">
        <v>329</v>
      </c>
      <c r="E3667" s="56" t="s">
        <v>330</v>
      </c>
      <c r="F3667" s="56" t="s">
        <v>331</v>
      </c>
      <c r="G3667" s="66">
        <v>0.19658</v>
      </c>
      <c r="H3667" s="65">
        <v>0</v>
      </c>
      <c r="I3667" s="47">
        <f t="shared" si="342"/>
        <v>0</v>
      </c>
      <c r="J3667" s="65">
        <v>0</v>
      </c>
      <c r="K3667" s="48">
        <f t="shared" si="343"/>
        <v>0</v>
      </c>
      <c r="L3667" s="65">
        <v>1000</v>
      </c>
      <c r="M3667" s="60">
        <f t="shared" si="344"/>
        <v>196.58</v>
      </c>
      <c r="N3667" s="49">
        <v>0</v>
      </c>
      <c r="O3667" s="62">
        <f t="shared" si="345"/>
        <v>0</v>
      </c>
      <c r="P3667" s="50">
        <f t="shared" si="346"/>
        <v>1000</v>
      </c>
      <c r="Q3667" s="51">
        <f t="shared" si="347"/>
        <v>196.58</v>
      </c>
      <c r="R3667" s="46" t="s">
        <v>7300</v>
      </c>
    </row>
    <row r="3668" spans="1:18" ht="16.5" hidden="1" customHeight="1" x14ac:dyDescent="0.15">
      <c r="A3668" s="56" t="s">
        <v>8211</v>
      </c>
      <c r="B3668" s="56" t="s">
        <v>8212</v>
      </c>
      <c r="C3668" s="56" t="s">
        <v>8213</v>
      </c>
      <c r="D3668" s="56" t="s">
        <v>329</v>
      </c>
      <c r="E3668" s="56" t="s">
        <v>1380</v>
      </c>
      <c r="F3668" s="56" t="s">
        <v>1381</v>
      </c>
      <c r="G3668" s="66">
        <v>54.125</v>
      </c>
      <c r="H3668" s="65">
        <v>1</v>
      </c>
      <c r="I3668" s="47">
        <f t="shared" si="342"/>
        <v>54.125</v>
      </c>
      <c r="J3668" s="65">
        <v>0</v>
      </c>
      <c r="K3668" s="48">
        <f t="shared" si="343"/>
        <v>0</v>
      </c>
      <c r="L3668" s="65">
        <v>0</v>
      </c>
      <c r="M3668" s="60">
        <f t="shared" si="344"/>
        <v>0</v>
      </c>
      <c r="N3668" s="49">
        <v>0</v>
      </c>
      <c r="O3668" s="62">
        <f t="shared" si="345"/>
        <v>0</v>
      </c>
      <c r="P3668" s="50">
        <f t="shared" si="346"/>
        <v>1</v>
      </c>
      <c r="Q3668" s="51">
        <f t="shared" si="347"/>
        <v>54.125</v>
      </c>
      <c r="R3668" s="46" t="s">
        <v>7303</v>
      </c>
    </row>
    <row r="3669" spans="1:18" ht="16.5" hidden="1" customHeight="1" x14ac:dyDescent="0.15">
      <c r="A3669" s="56" t="s">
        <v>8171</v>
      </c>
      <c r="B3669" s="56" t="s">
        <v>8172</v>
      </c>
      <c r="C3669" s="56" t="s">
        <v>8173</v>
      </c>
      <c r="D3669" s="56" t="s">
        <v>329</v>
      </c>
      <c r="E3669" s="56" t="s">
        <v>391</v>
      </c>
      <c r="F3669" s="56" t="s">
        <v>392</v>
      </c>
      <c r="G3669" s="66">
        <v>130.72650000000002</v>
      </c>
      <c r="H3669" s="65">
        <v>85</v>
      </c>
      <c r="I3669" s="47">
        <f t="shared" si="342"/>
        <v>11111.752500000001</v>
      </c>
      <c r="J3669" s="65">
        <v>0</v>
      </c>
      <c r="K3669" s="48">
        <f t="shared" si="343"/>
        <v>0</v>
      </c>
      <c r="L3669" s="65">
        <v>0</v>
      </c>
      <c r="M3669" s="60">
        <f t="shared" si="344"/>
        <v>0</v>
      </c>
      <c r="N3669" s="49">
        <v>0</v>
      </c>
      <c r="O3669" s="62">
        <f t="shared" si="345"/>
        <v>0</v>
      </c>
      <c r="P3669" s="50">
        <f t="shared" si="346"/>
        <v>85</v>
      </c>
      <c r="Q3669" s="51">
        <f t="shared" si="347"/>
        <v>11111.752500000001</v>
      </c>
      <c r="R3669" s="46" t="s">
        <v>7307</v>
      </c>
    </row>
    <row r="3670" spans="1:18" ht="16.5" hidden="1" customHeight="1" x14ac:dyDescent="0.15">
      <c r="A3670" s="56" t="s">
        <v>1347</v>
      </c>
      <c r="B3670" s="98" t="s">
        <v>1348</v>
      </c>
      <c r="C3670" s="98" t="s">
        <v>8278</v>
      </c>
      <c r="D3670" s="56" t="s">
        <v>329</v>
      </c>
      <c r="E3670" s="56" t="s">
        <v>330</v>
      </c>
      <c r="F3670" s="56" t="s">
        <v>331</v>
      </c>
      <c r="G3670" s="66">
        <v>0.19658</v>
      </c>
      <c r="H3670" s="65">
        <v>0</v>
      </c>
      <c r="I3670" s="47">
        <f t="shared" si="342"/>
        <v>0</v>
      </c>
      <c r="J3670" s="65">
        <v>0</v>
      </c>
      <c r="K3670" s="48">
        <f t="shared" si="343"/>
        <v>0</v>
      </c>
      <c r="L3670" s="65">
        <v>1000</v>
      </c>
      <c r="M3670" s="60">
        <f t="shared" si="344"/>
        <v>196.58</v>
      </c>
      <c r="N3670" s="49">
        <v>0</v>
      </c>
      <c r="O3670" s="62">
        <f t="shared" si="345"/>
        <v>0</v>
      </c>
      <c r="P3670" s="50">
        <f t="shared" si="346"/>
        <v>1000</v>
      </c>
      <c r="Q3670" s="51">
        <f t="shared" si="347"/>
        <v>196.58</v>
      </c>
      <c r="R3670" s="46" t="s">
        <v>7300</v>
      </c>
    </row>
    <row r="3671" spans="1:18" ht="16.5" hidden="1" customHeight="1" x14ac:dyDescent="0.15">
      <c r="A3671" s="56" t="s">
        <v>8176</v>
      </c>
      <c r="B3671" s="56" t="s">
        <v>8177</v>
      </c>
      <c r="C3671" s="56" t="s">
        <v>8173</v>
      </c>
      <c r="D3671" s="56" t="s">
        <v>329</v>
      </c>
      <c r="E3671" s="56" t="s">
        <v>391</v>
      </c>
      <c r="F3671" s="56" t="s">
        <v>392</v>
      </c>
      <c r="G3671" s="66">
        <v>270.32971428571432</v>
      </c>
      <c r="H3671" s="65">
        <v>30</v>
      </c>
      <c r="I3671" s="47">
        <f t="shared" si="342"/>
        <v>8109.8914285714291</v>
      </c>
      <c r="J3671" s="65">
        <v>0</v>
      </c>
      <c r="K3671" s="48">
        <f t="shared" si="343"/>
        <v>0</v>
      </c>
      <c r="L3671" s="65">
        <v>0</v>
      </c>
      <c r="M3671" s="60">
        <f t="shared" si="344"/>
        <v>0</v>
      </c>
      <c r="N3671" s="49">
        <v>0</v>
      </c>
      <c r="O3671" s="62">
        <f t="shared" si="345"/>
        <v>0</v>
      </c>
      <c r="P3671" s="50">
        <f t="shared" si="346"/>
        <v>30</v>
      </c>
      <c r="Q3671" s="51">
        <f t="shared" si="347"/>
        <v>8109.8914285714291</v>
      </c>
      <c r="R3671" s="46" t="s">
        <v>7307</v>
      </c>
    </row>
    <row r="3672" spans="1:18" ht="16.5" hidden="1" customHeight="1" x14ac:dyDescent="0.15">
      <c r="A3672" s="56" t="s">
        <v>5049</v>
      </c>
      <c r="B3672" s="98" t="s">
        <v>5050</v>
      </c>
      <c r="C3672" s="98" t="s">
        <v>5051</v>
      </c>
      <c r="D3672" s="56" t="s">
        <v>2353</v>
      </c>
      <c r="E3672" s="56" t="s">
        <v>1380</v>
      </c>
      <c r="F3672" s="56" t="s">
        <v>1381</v>
      </c>
      <c r="G3672" s="66">
        <v>1.3</v>
      </c>
      <c r="H3672" s="65">
        <v>0</v>
      </c>
      <c r="I3672" s="47">
        <f t="shared" si="342"/>
        <v>0</v>
      </c>
      <c r="J3672" s="65">
        <v>0</v>
      </c>
      <c r="K3672" s="48">
        <f t="shared" si="343"/>
        <v>0</v>
      </c>
      <c r="L3672" s="65">
        <v>150</v>
      </c>
      <c r="M3672" s="60">
        <f t="shared" si="344"/>
        <v>195</v>
      </c>
      <c r="N3672" s="49">
        <v>0</v>
      </c>
      <c r="O3672" s="62">
        <f t="shared" si="345"/>
        <v>0</v>
      </c>
      <c r="P3672" s="50">
        <f t="shared" si="346"/>
        <v>150</v>
      </c>
      <c r="Q3672" s="51">
        <f t="shared" si="347"/>
        <v>195</v>
      </c>
      <c r="R3672" s="46" t="s">
        <v>7303</v>
      </c>
    </row>
    <row r="3673" spans="1:18" ht="16.5" hidden="1" customHeight="1" x14ac:dyDescent="0.15">
      <c r="A3673" s="56" t="s">
        <v>1653</v>
      </c>
      <c r="B3673" s="98" t="s">
        <v>1654</v>
      </c>
      <c r="C3673" s="98" t="s">
        <v>1650</v>
      </c>
      <c r="D3673" s="56" t="s">
        <v>329</v>
      </c>
      <c r="E3673" s="56" t="s">
        <v>391</v>
      </c>
      <c r="F3673" s="56" t="s">
        <v>392</v>
      </c>
      <c r="G3673" s="66">
        <v>8.8631492957746438</v>
      </c>
      <c r="H3673" s="65">
        <v>0</v>
      </c>
      <c r="I3673" s="47">
        <f t="shared" si="342"/>
        <v>0</v>
      </c>
      <c r="J3673" s="65">
        <v>0</v>
      </c>
      <c r="K3673" s="48">
        <f t="shared" si="343"/>
        <v>0</v>
      </c>
      <c r="L3673" s="65">
        <v>22</v>
      </c>
      <c r="M3673" s="60">
        <f t="shared" si="344"/>
        <v>194.98928450704216</v>
      </c>
      <c r="N3673" s="49">
        <v>0</v>
      </c>
      <c r="O3673" s="62">
        <f t="shared" si="345"/>
        <v>0</v>
      </c>
      <c r="P3673" s="50">
        <f t="shared" si="346"/>
        <v>22</v>
      </c>
      <c r="Q3673" s="51">
        <f t="shared" si="347"/>
        <v>194.98928450704216</v>
      </c>
      <c r="R3673" s="46" t="s">
        <v>7301</v>
      </c>
    </row>
    <row r="3674" spans="1:18" ht="16.5" hidden="1" customHeight="1" x14ac:dyDescent="0.15">
      <c r="A3674" s="56" t="s">
        <v>2198</v>
      </c>
      <c r="B3674" s="98" t="s">
        <v>2199</v>
      </c>
      <c r="C3674" s="98" t="s">
        <v>1722</v>
      </c>
      <c r="D3674" s="56" t="s">
        <v>329</v>
      </c>
      <c r="E3674" s="56" t="s">
        <v>330</v>
      </c>
      <c r="F3674" s="56" t="s">
        <v>331</v>
      </c>
      <c r="G3674" s="66">
        <v>2.286736590464443</v>
      </c>
      <c r="H3674" s="65">
        <v>0</v>
      </c>
      <c r="I3674" s="47">
        <f t="shared" si="342"/>
        <v>0</v>
      </c>
      <c r="J3674" s="65">
        <v>0</v>
      </c>
      <c r="K3674" s="48">
        <f t="shared" si="343"/>
        <v>0</v>
      </c>
      <c r="L3674" s="65">
        <v>85</v>
      </c>
      <c r="M3674" s="60">
        <f t="shared" si="344"/>
        <v>194.37261018947765</v>
      </c>
      <c r="N3674" s="49">
        <v>0</v>
      </c>
      <c r="O3674" s="62">
        <f t="shared" si="345"/>
        <v>0</v>
      </c>
      <c r="P3674" s="50">
        <f t="shared" si="346"/>
        <v>85</v>
      </c>
      <c r="Q3674" s="51">
        <f t="shared" si="347"/>
        <v>194.37261018947765</v>
      </c>
      <c r="R3674" s="46" t="s">
        <v>7301</v>
      </c>
    </row>
    <row r="3675" spans="1:18" ht="16.5" hidden="1" customHeight="1" x14ac:dyDescent="0.15">
      <c r="A3675" s="56" t="s">
        <v>621</v>
      </c>
      <c r="B3675" s="98" t="s">
        <v>10730</v>
      </c>
      <c r="C3675" s="98" t="s">
        <v>10731</v>
      </c>
      <c r="D3675" s="56" t="s">
        <v>329</v>
      </c>
      <c r="E3675" s="56" t="s">
        <v>449</v>
      </c>
      <c r="F3675" s="56" t="s">
        <v>450</v>
      </c>
      <c r="G3675" s="66">
        <v>193.50330145260978</v>
      </c>
      <c r="H3675" s="65">
        <v>0</v>
      </c>
      <c r="I3675" s="47">
        <f t="shared" si="342"/>
        <v>0</v>
      </c>
      <c r="J3675" s="65">
        <v>0</v>
      </c>
      <c r="K3675" s="48">
        <f t="shared" si="343"/>
        <v>0</v>
      </c>
      <c r="L3675" s="65">
        <v>1</v>
      </c>
      <c r="M3675" s="60">
        <f t="shared" si="344"/>
        <v>193.50330145260978</v>
      </c>
      <c r="N3675" s="49">
        <v>0</v>
      </c>
      <c r="O3675" s="62">
        <f t="shared" si="345"/>
        <v>0</v>
      </c>
      <c r="P3675" s="50">
        <f t="shared" si="346"/>
        <v>1</v>
      </c>
      <c r="Q3675" s="51">
        <f t="shared" si="347"/>
        <v>193.50330145260978</v>
      </c>
      <c r="R3675" s="46" t="s">
        <v>7299</v>
      </c>
    </row>
    <row r="3676" spans="1:18" ht="16.5" hidden="1" customHeight="1" x14ac:dyDescent="0.15">
      <c r="A3676" s="56" t="s">
        <v>6792</v>
      </c>
      <c r="B3676" s="98" t="s">
        <v>6793</v>
      </c>
      <c r="C3676" s="98" t="s">
        <v>6793</v>
      </c>
      <c r="D3676" s="56" t="s">
        <v>6714</v>
      </c>
      <c r="E3676" s="56" t="s">
        <v>1380</v>
      </c>
      <c r="F3676" s="56" t="s">
        <v>1381</v>
      </c>
      <c r="G3676" s="66">
        <v>2.5641000000000003</v>
      </c>
      <c r="H3676" s="65">
        <v>0</v>
      </c>
      <c r="I3676" s="47">
        <f t="shared" si="342"/>
        <v>0</v>
      </c>
      <c r="J3676" s="65">
        <v>0</v>
      </c>
      <c r="K3676" s="48">
        <f t="shared" si="343"/>
        <v>0</v>
      </c>
      <c r="L3676" s="65">
        <v>75</v>
      </c>
      <c r="M3676" s="60">
        <f t="shared" si="344"/>
        <v>192.30750000000003</v>
      </c>
      <c r="N3676" s="49">
        <v>0</v>
      </c>
      <c r="O3676" s="62">
        <f t="shared" si="345"/>
        <v>0</v>
      </c>
      <c r="P3676" s="50">
        <f t="shared" si="346"/>
        <v>75</v>
      </c>
      <c r="Q3676" s="51">
        <f t="shared" si="347"/>
        <v>192.30750000000003</v>
      </c>
      <c r="R3676" s="46" t="s">
        <v>7303</v>
      </c>
    </row>
    <row r="3677" spans="1:18" ht="16.5" hidden="1" customHeight="1" x14ac:dyDescent="0.15">
      <c r="A3677" s="56" t="s">
        <v>8874</v>
      </c>
      <c r="B3677" s="56" t="s">
        <v>8875</v>
      </c>
      <c r="C3677" s="56" t="s">
        <v>8875</v>
      </c>
      <c r="D3677" s="56" t="s">
        <v>329</v>
      </c>
      <c r="E3677" s="56" t="s">
        <v>391</v>
      </c>
      <c r="F3677" s="56" t="s">
        <v>392</v>
      </c>
      <c r="G3677" s="66">
        <v>19.145333333333333</v>
      </c>
      <c r="H3677" s="65">
        <v>60</v>
      </c>
      <c r="I3677" s="47">
        <f t="shared" si="342"/>
        <v>1148.72</v>
      </c>
      <c r="J3677" s="65">
        <v>0</v>
      </c>
      <c r="K3677" s="48">
        <f t="shared" si="343"/>
        <v>0</v>
      </c>
      <c r="L3677" s="65">
        <v>0</v>
      </c>
      <c r="M3677" s="60">
        <f t="shared" si="344"/>
        <v>0</v>
      </c>
      <c r="N3677" s="49">
        <v>0</v>
      </c>
      <c r="O3677" s="62">
        <f t="shared" si="345"/>
        <v>0</v>
      </c>
      <c r="P3677" s="50">
        <f t="shared" si="346"/>
        <v>60</v>
      </c>
      <c r="Q3677" s="51">
        <f t="shared" si="347"/>
        <v>1148.72</v>
      </c>
      <c r="R3677" s="46" t="s">
        <v>7307</v>
      </c>
    </row>
    <row r="3678" spans="1:18" ht="16.5" hidden="1" customHeight="1" x14ac:dyDescent="0.15">
      <c r="A3678" s="56" t="s">
        <v>4328</v>
      </c>
      <c r="B3678" s="98" t="s">
        <v>4329</v>
      </c>
      <c r="C3678" s="98" t="s">
        <v>4330</v>
      </c>
      <c r="D3678" s="56" t="s">
        <v>329</v>
      </c>
      <c r="E3678" s="56" t="s">
        <v>330</v>
      </c>
      <c r="F3678" s="56" t="s">
        <v>331</v>
      </c>
      <c r="G3678" s="66">
        <v>8.546729648082009E-2</v>
      </c>
      <c r="H3678" s="65">
        <v>0</v>
      </c>
      <c r="I3678" s="47">
        <f t="shared" si="342"/>
        <v>0</v>
      </c>
      <c r="J3678" s="65">
        <v>0</v>
      </c>
      <c r="K3678" s="48">
        <f t="shared" si="343"/>
        <v>0</v>
      </c>
      <c r="L3678" s="65">
        <v>2208</v>
      </c>
      <c r="M3678" s="60">
        <f t="shared" si="344"/>
        <v>188.71179062965075</v>
      </c>
      <c r="N3678" s="49">
        <v>0</v>
      </c>
      <c r="O3678" s="62">
        <f t="shared" si="345"/>
        <v>0</v>
      </c>
      <c r="P3678" s="50">
        <f t="shared" si="346"/>
        <v>2208</v>
      </c>
      <c r="Q3678" s="51">
        <f t="shared" si="347"/>
        <v>188.71179062965075</v>
      </c>
      <c r="R3678" s="46" t="s">
        <v>7307</v>
      </c>
    </row>
    <row r="3679" spans="1:18" ht="16.5" hidden="1" customHeight="1" x14ac:dyDescent="0.15">
      <c r="A3679" s="56" t="s">
        <v>78</v>
      </c>
      <c r="B3679" s="98" t="s">
        <v>204</v>
      </c>
      <c r="C3679" s="98" t="s">
        <v>5612</v>
      </c>
      <c r="D3679" s="56" t="s">
        <v>329</v>
      </c>
      <c r="E3679" s="56" t="s">
        <v>1247</v>
      </c>
      <c r="F3679" s="56" t="s">
        <v>1248</v>
      </c>
      <c r="G3679" s="66">
        <v>26.91278852392815</v>
      </c>
      <c r="H3679" s="65">
        <v>0</v>
      </c>
      <c r="I3679" s="47">
        <f t="shared" si="342"/>
        <v>0</v>
      </c>
      <c r="J3679" s="65">
        <v>0</v>
      </c>
      <c r="K3679" s="48">
        <f t="shared" si="343"/>
        <v>0</v>
      </c>
      <c r="L3679" s="65">
        <v>7</v>
      </c>
      <c r="M3679" s="60">
        <f t="shared" si="344"/>
        <v>188.38951966749704</v>
      </c>
      <c r="N3679" s="49">
        <v>0</v>
      </c>
      <c r="O3679" s="62">
        <f t="shared" si="345"/>
        <v>0</v>
      </c>
      <c r="P3679" s="50">
        <f t="shared" si="346"/>
        <v>7</v>
      </c>
      <c r="Q3679" s="51">
        <f t="shared" si="347"/>
        <v>188.38951966749704</v>
      </c>
      <c r="R3679" s="46" t="s">
        <v>1</v>
      </c>
    </row>
    <row r="3680" spans="1:18" ht="16.5" hidden="1" customHeight="1" x14ac:dyDescent="0.15">
      <c r="A3680" s="56" t="s">
        <v>1712</v>
      </c>
      <c r="B3680" s="98" t="s">
        <v>1713</v>
      </c>
      <c r="C3680" s="98" t="s">
        <v>1671</v>
      </c>
      <c r="D3680" s="56" t="s">
        <v>329</v>
      </c>
      <c r="E3680" s="56" t="s">
        <v>391</v>
      </c>
      <c r="F3680" s="56" t="s">
        <v>392</v>
      </c>
      <c r="G3680" s="66">
        <v>18.760499999999997</v>
      </c>
      <c r="H3680" s="65">
        <v>0</v>
      </c>
      <c r="I3680" s="47">
        <f t="shared" si="342"/>
        <v>0</v>
      </c>
      <c r="J3680" s="65">
        <v>0</v>
      </c>
      <c r="K3680" s="48">
        <f t="shared" si="343"/>
        <v>0</v>
      </c>
      <c r="L3680" s="65">
        <v>10</v>
      </c>
      <c r="M3680" s="60">
        <f t="shared" si="344"/>
        <v>187.60499999999996</v>
      </c>
      <c r="N3680" s="49">
        <v>0</v>
      </c>
      <c r="O3680" s="62">
        <f t="shared" si="345"/>
        <v>0</v>
      </c>
      <c r="P3680" s="50">
        <f t="shared" si="346"/>
        <v>10</v>
      </c>
      <c r="Q3680" s="51">
        <f t="shared" si="347"/>
        <v>187.60499999999996</v>
      </c>
      <c r="R3680" s="46" t="s">
        <v>7301</v>
      </c>
    </row>
    <row r="3681" spans="1:18" ht="16.5" hidden="1" customHeight="1" x14ac:dyDescent="0.15">
      <c r="A3681" s="56" t="s">
        <v>6208</v>
      </c>
      <c r="B3681" s="98" t="s">
        <v>6209</v>
      </c>
      <c r="C3681" s="98" t="s">
        <v>6210</v>
      </c>
      <c r="D3681" s="56" t="s">
        <v>329</v>
      </c>
      <c r="E3681" s="56" t="s">
        <v>1247</v>
      </c>
      <c r="F3681" s="56" t="s">
        <v>1248</v>
      </c>
      <c r="G3681" s="66">
        <v>37.503689646358502</v>
      </c>
      <c r="H3681" s="65">
        <v>0</v>
      </c>
      <c r="I3681" s="47">
        <f t="shared" si="342"/>
        <v>0</v>
      </c>
      <c r="J3681" s="65">
        <v>0</v>
      </c>
      <c r="K3681" s="48">
        <f t="shared" si="343"/>
        <v>0</v>
      </c>
      <c r="L3681" s="65">
        <v>5</v>
      </c>
      <c r="M3681" s="60">
        <f t="shared" si="344"/>
        <v>187.51844823179252</v>
      </c>
      <c r="N3681" s="49">
        <v>0</v>
      </c>
      <c r="O3681" s="62">
        <f t="shared" si="345"/>
        <v>0</v>
      </c>
      <c r="P3681" s="50">
        <f t="shared" si="346"/>
        <v>5</v>
      </c>
      <c r="Q3681" s="51">
        <f t="shared" si="347"/>
        <v>187.51844823179252</v>
      </c>
      <c r="R3681" s="46" t="s">
        <v>1</v>
      </c>
    </row>
    <row r="3682" spans="1:18" ht="16.5" hidden="1" customHeight="1" x14ac:dyDescent="0.15">
      <c r="A3682" s="56" t="s">
        <v>13</v>
      </c>
      <c r="B3682" s="98" t="s">
        <v>144</v>
      </c>
      <c r="C3682" s="98" t="s">
        <v>5254</v>
      </c>
      <c r="D3682" s="56" t="s">
        <v>329</v>
      </c>
      <c r="E3682" s="56" t="s">
        <v>5171</v>
      </c>
      <c r="F3682" s="56" t="s">
        <v>5172</v>
      </c>
      <c r="G3682" s="66">
        <v>46.809576948170275</v>
      </c>
      <c r="H3682" s="65">
        <v>0</v>
      </c>
      <c r="I3682" s="47">
        <f t="shared" si="342"/>
        <v>0</v>
      </c>
      <c r="J3682" s="65">
        <v>0</v>
      </c>
      <c r="K3682" s="48">
        <f t="shared" si="343"/>
        <v>0</v>
      </c>
      <c r="L3682" s="65">
        <v>4</v>
      </c>
      <c r="M3682" s="60">
        <f t="shared" si="344"/>
        <v>187.2383077926811</v>
      </c>
      <c r="N3682" s="49">
        <v>0</v>
      </c>
      <c r="O3682" s="62">
        <f t="shared" si="345"/>
        <v>0</v>
      </c>
      <c r="P3682" s="50">
        <f t="shared" si="346"/>
        <v>4</v>
      </c>
      <c r="Q3682" s="51">
        <f t="shared" si="347"/>
        <v>187.2383077926811</v>
      </c>
      <c r="R3682" s="46" t="s">
        <v>1</v>
      </c>
    </row>
    <row r="3683" spans="1:18" ht="16.5" hidden="1" customHeight="1" x14ac:dyDescent="0.15">
      <c r="A3683" s="56" t="s">
        <v>3416</v>
      </c>
      <c r="B3683" s="98" t="s">
        <v>7806</v>
      </c>
      <c r="C3683" s="98" t="s">
        <v>3417</v>
      </c>
      <c r="D3683" s="56" t="s">
        <v>350</v>
      </c>
      <c r="E3683" s="56" t="s">
        <v>330</v>
      </c>
      <c r="F3683" s="56" t="s">
        <v>331</v>
      </c>
      <c r="G3683" s="66">
        <v>1.7094993929806398E-2</v>
      </c>
      <c r="H3683" s="65">
        <v>0</v>
      </c>
      <c r="I3683" s="47">
        <f t="shared" si="342"/>
        <v>0</v>
      </c>
      <c r="J3683" s="65">
        <v>0</v>
      </c>
      <c r="K3683" s="48">
        <f t="shared" si="343"/>
        <v>0</v>
      </c>
      <c r="L3683" s="65">
        <v>10894</v>
      </c>
      <c r="M3683" s="60">
        <f t="shared" si="344"/>
        <v>186.23286387131091</v>
      </c>
      <c r="N3683" s="49">
        <v>0</v>
      </c>
      <c r="O3683" s="62">
        <f t="shared" si="345"/>
        <v>0</v>
      </c>
      <c r="P3683" s="50">
        <f t="shared" si="346"/>
        <v>10894</v>
      </c>
      <c r="Q3683" s="51">
        <f t="shared" si="347"/>
        <v>186.23286387131091</v>
      </c>
      <c r="R3683" s="46" t="s">
        <v>7307</v>
      </c>
    </row>
    <row r="3684" spans="1:18" ht="16.5" hidden="1" customHeight="1" x14ac:dyDescent="0.15">
      <c r="A3684" s="56" t="s">
        <v>6211</v>
      </c>
      <c r="B3684" s="98" t="s">
        <v>6212</v>
      </c>
      <c r="C3684" s="98" t="s">
        <v>5320</v>
      </c>
      <c r="D3684" s="56" t="s">
        <v>329</v>
      </c>
      <c r="E3684" s="56" t="s">
        <v>1247</v>
      </c>
      <c r="F3684" s="56" t="s">
        <v>1248</v>
      </c>
      <c r="G3684" s="66">
        <v>37.05359748827118</v>
      </c>
      <c r="H3684" s="65">
        <v>0</v>
      </c>
      <c r="I3684" s="47">
        <f t="shared" si="342"/>
        <v>0</v>
      </c>
      <c r="J3684" s="65">
        <v>0</v>
      </c>
      <c r="K3684" s="48">
        <f t="shared" si="343"/>
        <v>0</v>
      </c>
      <c r="L3684" s="65">
        <v>5</v>
      </c>
      <c r="M3684" s="60">
        <f t="shared" si="344"/>
        <v>185.2679874413559</v>
      </c>
      <c r="N3684" s="49">
        <v>0</v>
      </c>
      <c r="O3684" s="62">
        <f t="shared" si="345"/>
        <v>0</v>
      </c>
      <c r="P3684" s="50">
        <f t="shared" si="346"/>
        <v>5</v>
      </c>
      <c r="Q3684" s="51">
        <f t="shared" si="347"/>
        <v>185.2679874413559</v>
      </c>
      <c r="R3684" s="46" t="s">
        <v>1</v>
      </c>
    </row>
    <row r="3685" spans="1:18" ht="16.5" hidden="1" customHeight="1" x14ac:dyDescent="0.15">
      <c r="A3685" s="56" t="s">
        <v>5167</v>
      </c>
      <c r="B3685" s="98" t="s">
        <v>5168</v>
      </c>
      <c r="C3685" s="98" t="s">
        <v>8435</v>
      </c>
      <c r="D3685" s="56" t="s">
        <v>329</v>
      </c>
      <c r="E3685" s="56" t="s">
        <v>1380</v>
      </c>
      <c r="F3685" s="56" t="s">
        <v>1381</v>
      </c>
      <c r="G3685" s="66">
        <v>0.5</v>
      </c>
      <c r="H3685" s="65">
        <v>0</v>
      </c>
      <c r="I3685" s="47">
        <f t="shared" si="342"/>
        <v>0</v>
      </c>
      <c r="J3685" s="65">
        <v>0</v>
      </c>
      <c r="K3685" s="48">
        <f t="shared" si="343"/>
        <v>0</v>
      </c>
      <c r="L3685" s="65">
        <v>363</v>
      </c>
      <c r="M3685" s="60">
        <f t="shared" si="344"/>
        <v>181.5</v>
      </c>
      <c r="N3685" s="49">
        <v>0</v>
      </c>
      <c r="O3685" s="62">
        <f t="shared" si="345"/>
        <v>0</v>
      </c>
      <c r="P3685" s="50">
        <f t="shared" si="346"/>
        <v>363</v>
      </c>
      <c r="Q3685" s="51">
        <f t="shared" si="347"/>
        <v>181.5</v>
      </c>
      <c r="R3685" s="46" t="s">
        <v>7303</v>
      </c>
    </row>
    <row r="3686" spans="1:18" ht="16.5" hidden="1" customHeight="1" x14ac:dyDescent="0.15">
      <c r="A3686" s="56" t="s">
        <v>130</v>
      </c>
      <c r="B3686" s="98" t="s">
        <v>247</v>
      </c>
      <c r="C3686" s="98" t="s">
        <v>5539</v>
      </c>
      <c r="D3686" s="56" t="s">
        <v>329</v>
      </c>
      <c r="E3686" s="56" t="s">
        <v>1247</v>
      </c>
      <c r="F3686" s="56" t="s">
        <v>1248</v>
      </c>
      <c r="G3686" s="66">
        <v>44.970152857976423</v>
      </c>
      <c r="H3686" s="65">
        <v>0</v>
      </c>
      <c r="I3686" s="47">
        <f t="shared" si="342"/>
        <v>0</v>
      </c>
      <c r="J3686" s="65">
        <v>0</v>
      </c>
      <c r="K3686" s="48">
        <f t="shared" si="343"/>
        <v>0</v>
      </c>
      <c r="L3686" s="65">
        <v>4</v>
      </c>
      <c r="M3686" s="60">
        <f t="shared" si="344"/>
        <v>179.88061143190569</v>
      </c>
      <c r="N3686" s="49">
        <v>0</v>
      </c>
      <c r="O3686" s="62">
        <f t="shared" si="345"/>
        <v>0</v>
      </c>
      <c r="P3686" s="50">
        <f t="shared" si="346"/>
        <v>4</v>
      </c>
      <c r="Q3686" s="51">
        <f t="shared" si="347"/>
        <v>179.88061143190569</v>
      </c>
      <c r="R3686" s="46" t="s">
        <v>1</v>
      </c>
    </row>
    <row r="3687" spans="1:18" ht="16.5" hidden="1" customHeight="1" x14ac:dyDescent="0.15">
      <c r="A3687" s="56" t="s">
        <v>4906</v>
      </c>
      <c r="B3687" s="98" t="s">
        <v>4907</v>
      </c>
      <c r="C3687" s="98" t="s">
        <v>4907</v>
      </c>
      <c r="D3687" s="56" t="s">
        <v>4773</v>
      </c>
      <c r="E3687" s="56" t="s">
        <v>330</v>
      </c>
      <c r="F3687" s="56" t="s">
        <v>331</v>
      </c>
      <c r="G3687" s="66">
        <v>3.3251988445856755</v>
      </c>
      <c r="H3687" s="65">
        <v>0</v>
      </c>
      <c r="I3687" s="47">
        <f t="shared" si="342"/>
        <v>0</v>
      </c>
      <c r="J3687" s="65">
        <v>0</v>
      </c>
      <c r="K3687" s="48">
        <f t="shared" si="343"/>
        <v>0</v>
      </c>
      <c r="L3687" s="65">
        <v>54</v>
      </c>
      <c r="M3687" s="60">
        <f t="shared" si="344"/>
        <v>179.56073760762646</v>
      </c>
      <c r="N3687" s="49">
        <v>0</v>
      </c>
      <c r="O3687" s="62">
        <f t="shared" si="345"/>
        <v>0</v>
      </c>
      <c r="P3687" s="50">
        <f t="shared" si="346"/>
        <v>54</v>
      </c>
      <c r="Q3687" s="51">
        <f t="shared" si="347"/>
        <v>179.56073760762646</v>
      </c>
      <c r="R3687" s="46" t="s">
        <v>7302</v>
      </c>
    </row>
    <row r="3688" spans="1:18" ht="16.5" hidden="1" customHeight="1" x14ac:dyDescent="0.15">
      <c r="A3688" s="56" t="s">
        <v>5691</v>
      </c>
      <c r="B3688" s="98" t="s">
        <v>5692</v>
      </c>
      <c r="C3688" s="98" t="s">
        <v>5693</v>
      </c>
      <c r="D3688" s="56" t="s">
        <v>329</v>
      </c>
      <c r="E3688" s="56" t="s">
        <v>1247</v>
      </c>
      <c r="F3688" s="56" t="s">
        <v>1248</v>
      </c>
      <c r="G3688" s="66">
        <v>59.778667157344927</v>
      </c>
      <c r="H3688" s="65">
        <v>0</v>
      </c>
      <c r="I3688" s="47">
        <f t="shared" si="342"/>
        <v>0</v>
      </c>
      <c r="J3688" s="65">
        <v>0</v>
      </c>
      <c r="K3688" s="48">
        <f t="shared" si="343"/>
        <v>0</v>
      </c>
      <c r="L3688" s="65">
        <v>3</v>
      </c>
      <c r="M3688" s="60">
        <f t="shared" si="344"/>
        <v>179.33600147203478</v>
      </c>
      <c r="N3688" s="49">
        <v>0</v>
      </c>
      <c r="O3688" s="62">
        <f t="shared" si="345"/>
        <v>0</v>
      </c>
      <c r="P3688" s="50">
        <f t="shared" si="346"/>
        <v>3</v>
      </c>
      <c r="Q3688" s="51">
        <f t="shared" si="347"/>
        <v>179.33600147203478</v>
      </c>
      <c r="R3688" s="46" t="s">
        <v>1</v>
      </c>
    </row>
    <row r="3689" spans="1:18" ht="16.5" hidden="1" customHeight="1" x14ac:dyDescent="0.15">
      <c r="A3689" s="56" t="s">
        <v>5976</v>
      </c>
      <c r="B3689" s="98" t="s">
        <v>5977</v>
      </c>
      <c r="C3689" s="98" t="s">
        <v>5199</v>
      </c>
      <c r="D3689" s="56" t="s">
        <v>329</v>
      </c>
      <c r="E3689" s="56" t="s">
        <v>1247</v>
      </c>
      <c r="F3689" s="56" t="s">
        <v>1248</v>
      </c>
      <c r="G3689" s="66">
        <v>59.41377557252482</v>
      </c>
      <c r="H3689" s="65">
        <v>0</v>
      </c>
      <c r="I3689" s="47">
        <f t="shared" si="342"/>
        <v>0</v>
      </c>
      <c r="J3689" s="65">
        <v>0</v>
      </c>
      <c r="K3689" s="48">
        <f t="shared" si="343"/>
        <v>0</v>
      </c>
      <c r="L3689" s="65">
        <v>3</v>
      </c>
      <c r="M3689" s="60">
        <f t="shared" si="344"/>
        <v>178.24132671757445</v>
      </c>
      <c r="N3689" s="49">
        <v>0</v>
      </c>
      <c r="O3689" s="62">
        <f t="shared" si="345"/>
        <v>0</v>
      </c>
      <c r="P3689" s="50">
        <f t="shared" si="346"/>
        <v>3</v>
      </c>
      <c r="Q3689" s="51">
        <f t="shared" si="347"/>
        <v>178.24132671757445</v>
      </c>
      <c r="R3689" s="46" t="s">
        <v>1</v>
      </c>
    </row>
    <row r="3690" spans="1:18" ht="16.5" hidden="1" customHeight="1" x14ac:dyDescent="0.15">
      <c r="A3690" s="56" t="s">
        <v>5805</v>
      </c>
      <c r="B3690" s="98" t="s">
        <v>5806</v>
      </c>
      <c r="C3690" s="98" t="s">
        <v>8444</v>
      </c>
      <c r="D3690" s="56" t="s">
        <v>329</v>
      </c>
      <c r="E3690" s="56" t="s">
        <v>1247</v>
      </c>
      <c r="F3690" s="56" t="s">
        <v>1248</v>
      </c>
      <c r="G3690" s="66">
        <v>174.45216769229501</v>
      </c>
      <c r="H3690" s="65">
        <v>0</v>
      </c>
      <c r="I3690" s="47">
        <f t="shared" si="342"/>
        <v>0</v>
      </c>
      <c r="J3690" s="65">
        <v>0</v>
      </c>
      <c r="K3690" s="48">
        <f t="shared" si="343"/>
        <v>0</v>
      </c>
      <c r="L3690" s="65">
        <v>1</v>
      </c>
      <c r="M3690" s="60">
        <f t="shared" si="344"/>
        <v>174.45216769229501</v>
      </c>
      <c r="N3690" s="49">
        <v>0</v>
      </c>
      <c r="O3690" s="62">
        <f t="shared" si="345"/>
        <v>0</v>
      </c>
      <c r="P3690" s="50">
        <f t="shared" si="346"/>
        <v>1</v>
      </c>
      <c r="Q3690" s="51">
        <f t="shared" si="347"/>
        <v>174.45216769229501</v>
      </c>
      <c r="R3690" s="46" t="s">
        <v>1</v>
      </c>
    </row>
    <row r="3691" spans="1:18" ht="16.5" hidden="1" customHeight="1" x14ac:dyDescent="0.15">
      <c r="A3691" s="56" t="s">
        <v>6464</v>
      </c>
      <c r="B3691" s="98" t="s">
        <v>6465</v>
      </c>
      <c r="C3691" s="98" t="s">
        <v>6465</v>
      </c>
      <c r="D3691" s="56" t="s">
        <v>466</v>
      </c>
      <c r="E3691" s="56" t="s">
        <v>1247</v>
      </c>
      <c r="F3691" s="56" t="s">
        <v>1248</v>
      </c>
      <c r="G3691" s="66">
        <v>24.78446955328543</v>
      </c>
      <c r="H3691" s="65">
        <v>0</v>
      </c>
      <c r="I3691" s="47">
        <f t="shared" si="342"/>
        <v>0</v>
      </c>
      <c r="J3691" s="65">
        <v>0</v>
      </c>
      <c r="K3691" s="48">
        <f t="shared" si="343"/>
        <v>0</v>
      </c>
      <c r="L3691" s="65">
        <v>7</v>
      </c>
      <c r="M3691" s="60">
        <f t="shared" si="344"/>
        <v>173.49128687299802</v>
      </c>
      <c r="N3691" s="49">
        <v>0</v>
      </c>
      <c r="O3691" s="62">
        <f t="shared" si="345"/>
        <v>0</v>
      </c>
      <c r="P3691" s="50">
        <f t="shared" si="346"/>
        <v>7</v>
      </c>
      <c r="Q3691" s="51">
        <f t="shared" si="347"/>
        <v>173.49128687299802</v>
      </c>
      <c r="R3691" s="46" t="s">
        <v>1</v>
      </c>
    </row>
    <row r="3692" spans="1:18" ht="16.5" hidden="1" customHeight="1" x14ac:dyDescent="0.15">
      <c r="A3692" s="56" t="s">
        <v>686</v>
      </c>
      <c r="B3692" s="98" t="s">
        <v>687</v>
      </c>
      <c r="C3692" s="98" t="s">
        <v>688</v>
      </c>
      <c r="D3692" s="56" t="s">
        <v>329</v>
      </c>
      <c r="E3692" s="56" t="s">
        <v>334</v>
      </c>
      <c r="F3692" s="56" t="s">
        <v>335</v>
      </c>
      <c r="G3692" s="66">
        <v>3.8461999999999996</v>
      </c>
      <c r="H3692" s="65">
        <v>0</v>
      </c>
      <c r="I3692" s="47">
        <f t="shared" si="342"/>
        <v>0</v>
      </c>
      <c r="J3692" s="65">
        <v>0</v>
      </c>
      <c r="K3692" s="48">
        <f t="shared" si="343"/>
        <v>0</v>
      </c>
      <c r="L3692" s="65">
        <v>45</v>
      </c>
      <c r="M3692" s="60">
        <f t="shared" si="344"/>
        <v>173.07899999999998</v>
      </c>
      <c r="N3692" s="49">
        <v>0</v>
      </c>
      <c r="O3692" s="62">
        <f t="shared" si="345"/>
        <v>0</v>
      </c>
      <c r="P3692" s="50">
        <f t="shared" si="346"/>
        <v>45</v>
      </c>
      <c r="Q3692" s="51">
        <f t="shared" si="347"/>
        <v>173.07899999999998</v>
      </c>
      <c r="R3692" s="46" t="s">
        <v>7299</v>
      </c>
    </row>
    <row r="3693" spans="1:18" ht="16.5" hidden="1" customHeight="1" x14ac:dyDescent="0.15">
      <c r="A3693" s="56" t="s">
        <v>268</v>
      </c>
      <c r="B3693" s="56" t="s">
        <v>807</v>
      </c>
      <c r="C3693" s="56" t="s">
        <v>808</v>
      </c>
      <c r="D3693" s="56" t="s">
        <v>329</v>
      </c>
      <c r="E3693" s="56" t="s">
        <v>391</v>
      </c>
      <c r="F3693" s="56" t="s">
        <v>392</v>
      </c>
      <c r="G3693" s="66">
        <v>0</v>
      </c>
      <c r="H3693" s="65">
        <v>11</v>
      </c>
      <c r="I3693" s="47">
        <f t="shared" si="342"/>
        <v>0</v>
      </c>
      <c r="J3693" s="65">
        <v>0</v>
      </c>
      <c r="K3693" s="48">
        <f t="shared" si="343"/>
        <v>0</v>
      </c>
      <c r="L3693" s="65">
        <v>0</v>
      </c>
      <c r="M3693" s="60">
        <f t="shared" si="344"/>
        <v>0</v>
      </c>
      <c r="N3693" s="49">
        <v>0</v>
      </c>
      <c r="O3693" s="62">
        <f t="shared" si="345"/>
        <v>0</v>
      </c>
      <c r="P3693" s="50">
        <f t="shared" si="346"/>
        <v>11</v>
      </c>
      <c r="Q3693" s="51">
        <f t="shared" si="347"/>
        <v>0</v>
      </c>
      <c r="R3693" s="46" t="s">
        <v>7299</v>
      </c>
    </row>
    <row r="3694" spans="1:18" ht="16.5" hidden="1" customHeight="1" x14ac:dyDescent="0.15">
      <c r="A3694" s="56" t="s">
        <v>4728</v>
      </c>
      <c r="B3694" s="98" t="s">
        <v>4729</v>
      </c>
      <c r="C3694" s="98" t="s">
        <v>4730</v>
      </c>
      <c r="D3694" s="56" t="s">
        <v>329</v>
      </c>
      <c r="E3694" s="56" t="s">
        <v>391</v>
      </c>
      <c r="F3694" s="56" t="s">
        <v>392</v>
      </c>
      <c r="G3694" s="66">
        <v>3.4188000000000001</v>
      </c>
      <c r="H3694" s="65">
        <v>0</v>
      </c>
      <c r="I3694" s="47">
        <f t="shared" si="342"/>
        <v>0</v>
      </c>
      <c r="J3694" s="65">
        <v>0</v>
      </c>
      <c r="K3694" s="48">
        <f t="shared" si="343"/>
        <v>0</v>
      </c>
      <c r="L3694" s="65">
        <v>50</v>
      </c>
      <c r="M3694" s="60">
        <f t="shared" si="344"/>
        <v>170.94</v>
      </c>
      <c r="N3694" s="49">
        <v>0</v>
      </c>
      <c r="O3694" s="62">
        <f t="shared" si="345"/>
        <v>0</v>
      </c>
      <c r="P3694" s="50">
        <f t="shared" si="346"/>
        <v>50</v>
      </c>
      <c r="Q3694" s="51">
        <f t="shared" si="347"/>
        <v>170.94</v>
      </c>
      <c r="R3694" s="46" t="s">
        <v>7302</v>
      </c>
    </row>
    <row r="3695" spans="1:18" ht="16.5" hidden="1" customHeight="1" x14ac:dyDescent="0.15">
      <c r="A3695" s="56" t="s">
        <v>5002</v>
      </c>
      <c r="B3695" s="98" t="s">
        <v>5003</v>
      </c>
      <c r="C3695" s="98" t="s">
        <v>5004</v>
      </c>
      <c r="D3695" s="56" t="s">
        <v>5005</v>
      </c>
      <c r="E3695" s="56" t="s">
        <v>1380</v>
      </c>
      <c r="F3695" s="56" t="s">
        <v>1381</v>
      </c>
      <c r="G3695" s="66">
        <v>84</v>
      </c>
      <c r="H3695" s="65">
        <v>0</v>
      </c>
      <c r="I3695" s="47">
        <f t="shared" si="342"/>
        <v>0</v>
      </c>
      <c r="J3695" s="65">
        <v>0</v>
      </c>
      <c r="K3695" s="48">
        <f t="shared" si="343"/>
        <v>0</v>
      </c>
      <c r="L3695" s="65">
        <v>2</v>
      </c>
      <c r="M3695" s="60">
        <f t="shared" si="344"/>
        <v>168</v>
      </c>
      <c r="N3695" s="49">
        <v>0</v>
      </c>
      <c r="O3695" s="62">
        <f t="shared" si="345"/>
        <v>0</v>
      </c>
      <c r="P3695" s="50">
        <f t="shared" si="346"/>
        <v>2</v>
      </c>
      <c r="Q3695" s="51">
        <f t="shared" si="347"/>
        <v>168</v>
      </c>
      <c r="R3695" s="46" t="s">
        <v>7303</v>
      </c>
    </row>
    <row r="3696" spans="1:18" ht="16.5" hidden="1" customHeight="1" x14ac:dyDescent="0.15">
      <c r="A3696" s="56" t="s">
        <v>3457</v>
      </c>
      <c r="B3696" s="98" t="s">
        <v>9461</v>
      </c>
      <c r="C3696" s="98" t="s">
        <v>3458</v>
      </c>
      <c r="D3696" s="56" t="s">
        <v>329</v>
      </c>
      <c r="E3696" s="56" t="s">
        <v>330</v>
      </c>
      <c r="F3696" s="56" t="s">
        <v>331</v>
      </c>
      <c r="G3696" s="66">
        <v>4.748660106825707E-2</v>
      </c>
      <c r="H3696" s="65">
        <v>0</v>
      </c>
      <c r="I3696" s="47">
        <f t="shared" si="342"/>
        <v>0</v>
      </c>
      <c r="J3696" s="65">
        <v>0</v>
      </c>
      <c r="K3696" s="48">
        <f t="shared" si="343"/>
        <v>0</v>
      </c>
      <c r="L3696" s="65">
        <v>3528</v>
      </c>
      <c r="M3696" s="60">
        <f t="shared" si="344"/>
        <v>167.53272856881094</v>
      </c>
      <c r="N3696" s="49">
        <v>0</v>
      </c>
      <c r="O3696" s="62">
        <f t="shared" si="345"/>
        <v>0</v>
      </c>
      <c r="P3696" s="50">
        <f t="shared" si="346"/>
        <v>3528</v>
      </c>
      <c r="Q3696" s="51">
        <f t="shared" si="347"/>
        <v>167.53272856881094</v>
      </c>
      <c r="R3696" s="46" t="s">
        <v>7307</v>
      </c>
    </row>
    <row r="3697" spans="1:18" ht="16.5" hidden="1" customHeight="1" x14ac:dyDescent="0.15">
      <c r="A3697" s="56" t="s">
        <v>128</v>
      </c>
      <c r="B3697" s="98" t="s">
        <v>245</v>
      </c>
      <c r="C3697" s="98" t="s">
        <v>8446</v>
      </c>
      <c r="D3697" s="56" t="s">
        <v>329</v>
      </c>
      <c r="E3697" s="56" t="s">
        <v>5298</v>
      </c>
      <c r="F3697" s="56" t="s">
        <v>5299</v>
      </c>
      <c r="G3697" s="66">
        <v>55.384075862144215</v>
      </c>
      <c r="H3697" s="65">
        <v>0</v>
      </c>
      <c r="I3697" s="47">
        <f t="shared" si="342"/>
        <v>0</v>
      </c>
      <c r="J3697" s="65">
        <v>0</v>
      </c>
      <c r="K3697" s="48">
        <f t="shared" si="343"/>
        <v>0</v>
      </c>
      <c r="L3697" s="65">
        <v>3</v>
      </c>
      <c r="M3697" s="60">
        <f t="shared" si="344"/>
        <v>166.15222758643264</v>
      </c>
      <c r="N3697" s="49">
        <v>0</v>
      </c>
      <c r="O3697" s="62">
        <f t="shared" si="345"/>
        <v>0</v>
      </c>
      <c r="P3697" s="50">
        <f t="shared" si="346"/>
        <v>3</v>
      </c>
      <c r="Q3697" s="51">
        <f t="shared" si="347"/>
        <v>166.15222758643264</v>
      </c>
      <c r="R3697" s="46" t="s">
        <v>1</v>
      </c>
    </row>
    <row r="3698" spans="1:18" ht="16.5" hidden="1" customHeight="1" x14ac:dyDescent="0.15">
      <c r="A3698" s="56" t="s">
        <v>820</v>
      </c>
      <c r="B3698" s="56" t="s">
        <v>821</v>
      </c>
      <c r="C3698" s="56" t="s">
        <v>822</v>
      </c>
      <c r="D3698" s="56" t="s">
        <v>329</v>
      </c>
      <c r="E3698" s="56" t="s">
        <v>330</v>
      </c>
      <c r="F3698" s="56" t="s">
        <v>331</v>
      </c>
      <c r="G3698" s="66">
        <v>0.5834064814736627</v>
      </c>
      <c r="H3698" s="65">
        <v>340</v>
      </c>
      <c r="I3698" s="47">
        <f t="shared" si="342"/>
        <v>198.35820370104531</v>
      </c>
      <c r="J3698" s="65">
        <v>0</v>
      </c>
      <c r="K3698" s="48">
        <f t="shared" si="343"/>
        <v>0</v>
      </c>
      <c r="L3698" s="65">
        <v>0</v>
      </c>
      <c r="M3698" s="60">
        <f t="shared" si="344"/>
        <v>0</v>
      </c>
      <c r="N3698" s="49">
        <v>0</v>
      </c>
      <c r="O3698" s="62">
        <f t="shared" si="345"/>
        <v>0</v>
      </c>
      <c r="P3698" s="50">
        <f t="shared" si="346"/>
        <v>340</v>
      </c>
      <c r="Q3698" s="51">
        <f t="shared" si="347"/>
        <v>198.35820370104531</v>
      </c>
      <c r="R3698" s="46" t="s">
        <v>7299</v>
      </c>
    </row>
    <row r="3699" spans="1:18" ht="16.5" hidden="1" customHeight="1" x14ac:dyDescent="0.15">
      <c r="A3699" s="56" t="s">
        <v>820</v>
      </c>
      <c r="B3699" s="56" t="s">
        <v>821</v>
      </c>
      <c r="C3699" s="56" t="s">
        <v>822</v>
      </c>
      <c r="D3699" s="56" t="s">
        <v>329</v>
      </c>
      <c r="E3699" s="56" t="s">
        <v>391</v>
      </c>
      <c r="F3699" s="56" t="s">
        <v>392</v>
      </c>
      <c r="G3699" s="66">
        <v>0.5834064814736627</v>
      </c>
      <c r="H3699" s="65">
        <v>170</v>
      </c>
      <c r="I3699" s="47">
        <f t="shared" si="342"/>
        <v>99.179101850522656</v>
      </c>
      <c r="J3699" s="65">
        <v>0</v>
      </c>
      <c r="K3699" s="48">
        <f t="shared" si="343"/>
        <v>0</v>
      </c>
      <c r="L3699" s="65">
        <v>0</v>
      </c>
      <c r="M3699" s="60">
        <f t="shared" si="344"/>
        <v>0</v>
      </c>
      <c r="N3699" s="49">
        <v>0</v>
      </c>
      <c r="O3699" s="62">
        <f t="shared" si="345"/>
        <v>0</v>
      </c>
      <c r="P3699" s="50">
        <f t="shared" si="346"/>
        <v>170</v>
      </c>
      <c r="Q3699" s="51">
        <f t="shared" si="347"/>
        <v>99.179101850522656</v>
      </c>
      <c r="R3699" s="46" t="s">
        <v>7299</v>
      </c>
    </row>
    <row r="3700" spans="1:18" ht="16.5" hidden="1" customHeight="1" x14ac:dyDescent="0.15">
      <c r="A3700" s="56" t="s">
        <v>64</v>
      </c>
      <c r="B3700" s="98" t="s">
        <v>8000</v>
      </c>
      <c r="C3700" s="98" t="s">
        <v>1590</v>
      </c>
      <c r="D3700" s="56" t="s">
        <v>329</v>
      </c>
      <c r="E3700" s="56" t="s">
        <v>330</v>
      </c>
      <c r="F3700" s="56" t="s">
        <v>331</v>
      </c>
      <c r="G3700" s="66">
        <v>1.7806236590308107</v>
      </c>
      <c r="H3700" s="65">
        <v>0</v>
      </c>
      <c r="I3700" s="47">
        <f t="shared" si="342"/>
        <v>0</v>
      </c>
      <c r="J3700" s="65">
        <v>0</v>
      </c>
      <c r="K3700" s="48">
        <f t="shared" si="343"/>
        <v>0</v>
      </c>
      <c r="L3700" s="65">
        <v>93</v>
      </c>
      <c r="M3700" s="60">
        <f t="shared" si="344"/>
        <v>165.59800028986538</v>
      </c>
      <c r="N3700" s="49">
        <v>0</v>
      </c>
      <c r="O3700" s="62">
        <f t="shared" si="345"/>
        <v>0</v>
      </c>
      <c r="P3700" s="50">
        <f t="shared" si="346"/>
        <v>93</v>
      </c>
      <c r="Q3700" s="51">
        <f t="shared" si="347"/>
        <v>165.59800028986538</v>
      </c>
      <c r="R3700" s="46" t="s">
        <v>7300</v>
      </c>
    </row>
    <row r="3701" spans="1:18" ht="16.5" hidden="1" customHeight="1" x14ac:dyDescent="0.15">
      <c r="A3701" s="56" t="s">
        <v>7579</v>
      </c>
      <c r="B3701" s="56" t="s">
        <v>7580</v>
      </c>
      <c r="C3701" s="56" t="s">
        <v>7581</v>
      </c>
      <c r="D3701" s="56" t="s">
        <v>329</v>
      </c>
      <c r="E3701" s="56" t="s">
        <v>334</v>
      </c>
      <c r="F3701" s="56" t="s">
        <v>335</v>
      </c>
      <c r="G3701" s="66">
        <v>307.72792355611881</v>
      </c>
      <c r="H3701" s="65">
        <v>33</v>
      </c>
      <c r="I3701" s="47">
        <f t="shared" si="342"/>
        <v>10155.02147735192</v>
      </c>
      <c r="J3701" s="65">
        <v>0</v>
      </c>
      <c r="K3701" s="48">
        <f t="shared" si="343"/>
        <v>0</v>
      </c>
      <c r="L3701" s="65">
        <v>0</v>
      </c>
      <c r="M3701" s="60">
        <f t="shared" si="344"/>
        <v>0</v>
      </c>
      <c r="N3701" s="49">
        <v>0</v>
      </c>
      <c r="O3701" s="62">
        <f t="shared" si="345"/>
        <v>0</v>
      </c>
      <c r="P3701" s="50">
        <f t="shared" si="346"/>
        <v>33</v>
      </c>
      <c r="Q3701" s="51">
        <f t="shared" si="347"/>
        <v>10155.02147735192</v>
      </c>
      <c r="R3701" s="46" t="s">
        <v>7299</v>
      </c>
    </row>
    <row r="3702" spans="1:18" ht="16.5" hidden="1" customHeight="1" x14ac:dyDescent="0.15">
      <c r="A3702" s="56" t="s">
        <v>445</v>
      </c>
      <c r="B3702" s="98" t="s">
        <v>446</v>
      </c>
      <c r="C3702" s="98" t="s">
        <v>8227</v>
      </c>
      <c r="D3702" s="56" t="s">
        <v>329</v>
      </c>
      <c r="E3702" s="56" t="s">
        <v>334</v>
      </c>
      <c r="F3702" s="56" t="s">
        <v>335</v>
      </c>
      <c r="G3702" s="66">
        <v>81.623928571428578</v>
      </c>
      <c r="H3702" s="65">
        <v>0</v>
      </c>
      <c r="I3702" s="47">
        <f t="shared" si="342"/>
        <v>0</v>
      </c>
      <c r="J3702" s="65">
        <v>0</v>
      </c>
      <c r="K3702" s="48">
        <f t="shared" si="343"/>
        <v>0</v>
      </c>
      <c r="L3702" s="65">
        <v>2</v>
      </c>
      <c r="M3702" s="60">
        <f t="shared" si="344"/>
        <v>163.24785714285716</v>
      </c>
      <c r="N3702" s="49">
        <v>0</v>
      </c>
      <c r="O3702" s="62">
        <f t="shared" si="345"/>
        <v>0</v>
      </c>
      <c r="P3702" s="50">
        <f t="shared" si="346"/>
        <v>2</v>
      </c>
      <c r="Q3702" s="51">
        <f t="shared" si="347"/>
        <v>163.24785714285716</v>
      </c>
      <c r="R3702" s="46" t="s">
        <v>7299</v>
      </c>
    </row>
    <row r="3703" spans="1:18" ht="16.5" hidden="1" customHeight="1" x14ac:dyDescent="0.15">
      <c r="A3703" s="56" t="s">
        <v>487</v>
      </c>
      <c r="B3703" s="98" t="s">
        <v>488</v>
      </c>
      <c r="C3703" s="98" t="s">
        <v>489</v>
      </c>
      <c r="D3703" s="56" t="s">
        <v>329</v>
      </c>
      <c r="E3703" s="56" t="s">
        <v>334</v>
      </c>
      <c r="F3703" s="56" t="s">
        <v>335</v>
      </c>
      <c r="G3703" s="66">
        <v>161.04320000000001</v>
      </c>
      <c r="H3703" s="65">
        <v>0</v>
      </c>
      <c r="I3703" s="47">
        <f t="shared" si="342"/>
        <v>0</v>
      </c>
      <c r="J3703" s="65">
        <v>0</v>
      </c>
      <c r="K3703" s="48">
        <f t="shared" si="343"/>
        <v>0</v>
      </c>
      <c r="L3703" s="65">
        <v>1</v>
      </c>
      <c r="M3703" s="60">
        <f t="shared" si="344"/>
        <v>161.04320000000001</v>
      </c>
      <c r="N3703" s="49">
        <v>0</v>
      </c>
      <c r="O3703" s="62">
        <f t="shared" si="345"/>
        <v>0</v>
      </c>
      <c r="P3703" s="50">
        <f t="shared" si="346"/>
        <v>1</v>
      </c>
      <c r="Q3703" s="51">
        <f t="shared" si="347"/>
        <v>161.04320000000001</v>
      </c>
      <c r="R3703" s="46" t="s">
        <v>7299</v>
      </c>
    </row>
    <row r="3704" spans="1:18" ht="16.5" hidden="1" customHeight="1" x14ac:dyDescent="0.15">
      <c r="A3704" s="56" t="s">
        <v>7115</v>
      </c>
      <c r="B3704" s="98" t="s">
        <v>7116</v>
      </c>
      <c r="C3704" s="98" t="s">
        <v>7116</v>
      </c>
      <c r="D3704" s="56" t="s">
        <v>329</v>
      </c>
      <c r="E3704" s="56" t="s">
        <v>1380</v>
      </c>
      <c r="F3704" s="56" t="s">
        <v>1381</v>
      </c>
      <c r="G3704" s="66">
        <v>157.69999999999999</v>
      </c>
      <c r="H3704" s="65">
        <v>0</v>
      </c>
      <c r="I3704" s="47">
        <f t="shared" si="342"/>
        <v>0</v>
      </c>
      <c r="J3704" s="65">
        <v>0</v>
      </c>
      <c r="K3704" s="48">
        <f t="shared" si="343"/>
        <v>0</v>
      </c>
      <c r="L3704" s="65">
        <v>1</v>
      </c>
      <c r="M3704" s="60">
        <f t="shared" si="344"/>
        <v>157.69999999999999</v>
      </c>
      <c r="N3704" s="49">
        <v>0</v>
      </c>
      <c r="O3704" s="62">
        <f t="shared" si="345"/>
        <v>0</v>
      </c>
      <c r="P3704" s="50">
        <f t="shared" si="346"/>
        <v>1</v>
      </c>
      <c r="Q3704" s="51">
        <f t="shared" si="347"/>
        <v>157.69999999999999</v>
      </c>
      <c r="R3704" s="46" t="s">
        <v>7303</v>
      </c>
    </row>
    <row r="3705" spans="1:18" ht="16.5" hidden="1" customHeight="1" x14ac:dyDescent="0.15">
      <c r="A3705" s="56" t="s">
        <v>3421</v>
      </c>
      <c r="B3705" s="98" t="s">
        <v>7807</v>
      </c>
      <c r="C3705" s="98" t="s">
        <v>3422</v>
      </c>
      <c r="D3705" s="56" t="s">
        <v>329</v>
      </c>
      <c r="E3705" s="56" t="s">
        <v>330</v>
      </c>
      <c r="F3705" s="56" t="s">
        <v>331</v>
      </c>
      <c r="G3705" s="66">
        <v>2.20976375994313E-2</v>
      </c>
      <c r="H3705" s="65">
        <v>0</v>
      </c>
      <c r="I3705" s="47">
        <f t="shared" si="342"/>
        <v>0</v>
      </c>
      <c r="J3705" s="65">
        <v>0</v>
      </c>
      <c r="K3705" s="48">
        <f t="shared" si="343"/>
        <v>0</v>
      </c>
      <c r="L3705" s="65">
        <v>7028</v>
      </c>
      <c r="M3705" s="60">
        <f t="shared" si="344"/>
        <v>155.30219704880318</v>
      </c>
      <c r="N3705" s="49">
        <v>0</v>
      </c>
      <c r="O3705" s="62">
        <f t="shared" si="345"/>
        <v>0</v>
      </c>
      <c r="P3705" s="50">
        <f t="shared" si="346"/>
        <v>7028</v>
      </c>
      <c r="Q3705" s="51">
        <f t="shared" si="347"/>
        <v>155.30219704880318</v>
      </c>
      <c r="R3705" s="46" t="s">
        <v>7307</v>
      </c>
    </row>
    <row r="3706" spans="1:18" ht="16.5" hidden="1" customHeight="1" x14ac:dyDescent="0.15">
      <c r="A3706" s="56" t="s">
        <v>2220</v>
      </c>
      <c r="B3706" s="98" t="s">
        <v>2221</v>
      </c>
      <c r="C3706" s="98" t="s">
        <v>2140</v>
      </c>
      <c r="D3706" s="56" t="s">
        <v>329</v>
      </c>
      <c r="E3706" s="56" t="s">
        <v>391</v>
      </c>
      <c r="F3706" s="56" t="s">
        <v>392</v>
      </c>
      <c r="G3706" s="66">
        <v>1.421566675388104</v>
      </c>
      <c r="H3706" s="65">
        <v>0</v>
      </c>
      <c r="I3706" s="47">
        <f t="shared" si="342"/>
        <v>0</v>
      </c>
      <c r="J3706" s="65">
        <v>0</v>
      </c>
      <c r="K3706" s="48">
        <f t="shared" si="343"/>
        <v>0</v>
      </c>
      <c r="L3706" s="65">
        <v>109</v>
      </c>
      <c r="M3706" s="60">
        <f t="shared" si="344"/>
        <v>154.95076761730334</v>
      </c>
      <c r="N3706" s="49">
        <v>0</v>
      </c>
      <c r="O3706" s="62">
        <f t="shared" si="345"/>
        <v>0</v>
      </c>
      <c r="P3706" s="50">
        <f t="shared" si="346"/>
        <v>109</v>
      </c>
      <c r="Q3706" s="51">
        <f t="shared" si="347"/>
        <v>154.95076761730334</v>
      </c>
      <c r="R3706" s="46" t="s">
        <v>7301</v>
      </c>
    </row>
    <row r="3707" spans="1:18" ht="16.5" hidden="1" customHeight="1" x14ac:dyDescent="0.15">
      <c r="A3707" s="56" t="s">
        <v>4795</v>
      </c>
      <c r="B3707" s="98" t="s">
        <v>8413</v>
      </c>
      <c r="C3707" s="98" t="s">
        <v>4796</v>
      </c>
      <c r="D3707" s="56" t="s">
        <v>329</v>
      </c>
      <c r="E3707" s="56" t="s">
        <v>330</v>
      </c>
      <c r="F3707" s="56" t="s">
        <v>331</v>
      </c>
      <c r="G3707" s="66">
        <v>1.9230789004036102</v>
      </c>
      <c r="H3707" s="65">
        <v>0</v>
      </c>
      <c r="I3707" s="47">
        <f t="shared" si="342"/>
        <v>0</v>
      </c>
      <c r="J3707" s="65">
        <v>0</v>
      </c>
      <c r="K3707" s="48">
        <f t="shared" si="343"/>
        <v>0</v>
      </c>
      <c r="L3707" s="65">
        <v>80</v>
      </c>
      <c r="M3707" s="60">
        <f t="shared" si="344"/>
        <v>153.84631203228881</v>
      </c>
      <c r="N3707" s="49">
        <v>0</v>
      </c>
      <c r="O3707" s="62">
        <f t="shared" si="345"/>
        <v>0</v>
      </c>
      <c r="P3707" s="50">
        <f t="shared" si="346"/>
        <v>80</v>
      </c>
      <c r="Q3707" s="51">
        <f t="shared" si="347"/>
        <v>153.84631203228881</v>
      </c>
      <c r="R3707" s="46" t="s">
        <v>7302</v>
      </c>
    </row>
    <row r="3708" spans="1:18" ht="16.5" hidden="1" customHeight="1" x14ac:dyDescent="0.15">
      <c r="A3708" s="56" t="s">
        <v>7589</v>
      </c>
      <c r="B3708" s="56" t="s">
        <v>7590</v>
      </c>
      <c r="C3708" s="56" t="s">
        <v>7591</v>
      </c>
      <c r="D3708" s="56" t="s">
        <v>329</v>
      </c>
      <c r="E3708" s="56" t="s">
        <v>330</v>
      </c>
      <c r="F3708" s="56" t="s">
        <v>331</v>
      </c>
      <c r="G3708" s="66">
        <v>87.210083277437917</v>
      </c>
      <c r="H3708" s="65">
        <v>1</v>
      </c>
      <c r="I3708" s="47">
        <f t="shared" si="342"/>
        <v>87.210083277437917</v>
      </c>
      <c r="J3708" s="65">
        <v>0</v>
      </c>
      <c r="K3708" s="48">
        <f t="shared" si="343"/>
        <v>0</v>
      </c>
      <c r="L3708" s="65">
        <v>0</v>
      </c>
      <c r="M3708" s="60">
        <f t="shared" si="344"/>
        <v>0</v>
      </c>
      <c r="N3708" s="49">
        <v>0</v>
      </c>
      <c r="O3708" s="62">
        <f t="shared" si="345"/>
        <v>0</v>
      </c>
      <c r="P3708" s="50">
        <f t="shared" si="346"/>
        <v>1</v>
      </c>
      <c r="Q3708" s="51">
        <f t="shared" si="347"/>
        <v>87.210083277437917</v>
      </c>
      <c r="R3708" s="46" t="s">
        <v>7299</v>
      </c>
    </row>
    <row r="3709" spans="1:18" ht="16.5" hidden="1" customHeight="1" x14ac:dyDescent="0.15">
      <c r="A3709" s="56" t="s">
        <v>7589</v>
      </c>
      <c r="B3709" s="56" t="s">
        <v>7590</v>
      </c>
      <c r="C3709" s="56" t="s">
        <v>7591</v>
      </c>
      <c r="D3709" s="56" t="s">
        <v>329</v>
      </c>
      <c r="E3709" s="56" t="s">
        <v>391</v>
      </c>
      <c r="F3709" s="56" t="s">
        <v>392</v>
      </c>
      <c r="G3709" s="66">
        <v>87.210083277437917</v>
      </c>
      <c r="H3709" s="65">
        <v>492</v>
      </c>
      <c r="I3709" s="47">
        <f t="shared" si="342"/>
        <v>42907.360972499453</v>
      </c>
      <c r="J3709" s="65">
        <v>0</v>
      </c>
      <c r="K3709" s="48">
        <f t="shared" si="343"/>
        <v>0</v>
      </c>
      <c r="L3709" s="65">
        <v>0</v>
      </c>
      <c r="M3709" s="60">
        <f t="shared" si="344"/>
        <v>0</v>
      </c>
      <c r="N3709" s="49">
        <v>0</v>
      </c>
      <c r="O3709" s="62">
        <f t="shared" si="345"/>
        <v>0</v>
      </c>
      <c r="P3709" s="50">
        <f t="shared" si="346"/>
        <v>492</v>
      </c>
      <c r="Q3709" s="51">
        <f t="shared" si="347"/>
        <v>42907.360972499453</v>
      </c>
      <c r="R3709" s="46" t="s">
        <v>7299</v>
      </c>
    </row>
    <row r="3710" spans="1:18" ht="16.5" hidden="1" customHeight="1" x14ac:dyDescent="0.15">
      <c r="A3710" s="56" t="s">
        <v>2149</v>
      </c>
      <c r="B3710" s="98" t="s">
        <v>2150</v>
      </c>
      <c r="C3710" s="98" t="s">
        <v>2140</v>
      </c>
      <c r="D3710" s="56" t="s">
        <v>329</v>
      </c>
      <c r="E3710" s="56" t="s">
        <v>391</v>
      </c>
      <c r="F3710" s="56" t="s">
        <v>392</v>
      </c>
      <c r="G3710" s="66">
        <v>1.4245000000000001</v>
      </c>
      <c r="H3710" s="65">
        <v>0</v>
      </c>
      <c r="I3710" s="47">
        <f t="shared" si="342"/>
        <v>0</v>
      </c>
      <c r="J3710" s="65">
        <v>0</v>
      </c>
      <c r="K3710" s="48">
        <f t="shared" si="343"/>
        <v>0</v>
      </c>
      <c r="L3710" s="65">
        <v>108</v>
      </c>
      <c r="M3710" s="60">
        <f t="shared" si="344"/>
        <v>153.846</v>
      </c>
      <c r="N3710" s="49">
        <v>0</v>
      </c>
      <c r="O3710" s="62">
        <f t="shared" si="345"/>
        <v>0</v>
      </c>
      <c r="P3710" s="50">
        <f t="shared" si="346"/>
        <v>108</v>
      </c>
      <c r="Q3710" s="51">
        <f t="shared" si="347"/>
        <v>153.846</v>
      </c>
      <c r="R3710" s="46" t="s">
        <v>7301</v>
      </c>
    </row>
    <row r="3711" spans="1:18" ht="16.5" hidden="1" customHeight="1" x14ac:dyDescent="0.15">
      <c r="A3711" s="56" t="s">
        <v>4336</v>
      </c>
      <c r="B3711" s="98" t="s">
        <v>4337</v>
      </c>
      <c r="C3711" s="98" t="s">
        <v>4338</v>
      </c>
      <c r="D3711" s="56" t="s">
        <v>329</v>
      </c>
      <c r="E3711" s="56" t="s">
        <v>330</v>
      </c>
      <c r="F3711" s="56" t="s">
        <v>331</v>
      </c>
      <c r="G3711" s="66">
        <v>1.9658000000000005E-2</v>
      </c>
      <c r="H3711" s="65">
        <v>0</v>
      </c>
      <c r="I3711" s="47">
        <f t="shared" si="342"/>
        <v>0</v>
      </c>
      <c r="J3711" s="65">
        <v>0</v>
      </c>
      <c r="K3711" s="48">
        <f t="shared" si="343"/>
        <v>0</v>
      </c>
      <c r="L3711" s="65">
        <v>7770</v>
      </c>
      <c r="M3711" s="60">
        <f t="shared" si="344"/>
        <v>152.74266000000003</v>
      </c>
      <c r="N3711" s="49">
        <v>0</v>
      </c>
      <c r="O3711" s="62">
        <f t="shared" si="345"/>
        <v>0</v>
      </c>
      <c r="P3711" s="50">
        <f t="shared" si="346"/>
        <v>7770</v>
      </c>
      <c r="Q3711" s="51">
        <f t="shared" si="347"/>
        <v>152.74266000000003</v>
      </c>
      <c r="R3711" s="46" t="s">
        <v>7307</v>
      </c>
    </row>
    <row r="3712" spans="1:18" ht="16.5" hidden="1" customHeight="1" x14ac:dyDescent="0.15">
      <c r="A3712" s="56" t="s">
        <v>6268</v>
      </c>
      <c r="B3712" s="98" t="s">
        <v>6269</v>
      </c>
      <c r="C3712" s="98" t="s">
        <v>6270</v>
      </c>
      <c r="D3712" s="56" t="s">
        <v>329</v>
      </c>
      <c r="E3712" s="56" t="s">
        <v>1247</v>
      </c>
      <c r="F3712" s="56" t="s">
        <v>1248</v>
      </c>
      <c r="G3712" s="66">
        <v>7.5507943540810203</v>
      </c>
      <c r="H3712" s="65">
        <v>0</v>
      </c>
      <c r="I3712" s="47">
        <f t="shared" si="342"/>
        <v>0</v>
      </c>
      <c r="J3712" s="65">
        <v>0</v>
      </c>
      <c r="K3712" s="48">
        <f t="shared" si="343"/>
        <v>0</v>
      </c>
      <c r="L3712" s="65">
        <v>20</v>
      </c>
      <c r="M3712" s="60">
        <f t="shared" si="344"/>
        <v>151.01588708162041</v>
      </c>
      <c r="N3712" s="49">
        <v>0</v>
      </c>
      <c r="O3712" s="62">
        <f t="shared" si="345"/>
        <v>0</v>
      </c>
      <c r="P3712" s="50">
        <f t="shared" si="346"/>
        <v>20</v>
      </c>
      <c r="Q3712" s="51">
        <f t="shared" si="347"/>
        <v>151.01588708162041</v>
      </c>
      <c r="R3712" s="46" t="s">
        <v>1</v>
      </c>
    </row>
    <row r="3713" spans="1:18" ht="16.5" hidden="1" customHeight="1" x14ac:dyDescent="0.15">
      <c r="A3713" s="56" t="s">
        <v>6382</v>
      </c>
      <c r="B3713" s="98" t="s">
        <v>6383</v>
      </c>
      <c r="C3713" s="98" t="s">
        <v>6305</v>
      </c>
      <c r="D3713" s="56" t="s">
        <v>329</v>
      </c>
      <c r="E3713" s="56" t="s">
        <v>1247</v>
      </c>
      <c r="F3713" s="56" t="s">
        <v>1248</v>
      </c>
      <c r="G3713" s="66">
        <v>25.138700638325151</v>
      </c>
      <c r="H3713" s="65">
        <v>0</v>
      </c>
      <c r="I3713" s="47">
        <f t="shared" si="342"/>
        <v>0</v>
      </c>
      <c r="J3713" s="65">
        <v>0</v>
      </c>
      <c r="K3713" s="48">
        <f t="shared" si="343"/>
        <v>0</v>
      </c>
      <c r="L3713" s="65">
        <v>6</v>
      </c>
      <c r="M3713" s="60">
        <f t="shared" si="344"/>
        <v>150.83220382995091</v>
      </c>
      <c r="N3713" s="49">
        <v>0</v>
      </c>
      <c r="O3713" s="62">
        <f t="shared" si="345"/>
        <v>0</v>
      </c>
      <c r="P3713" s="50">
        <f t="shared" si="346"/>
        <v>6</v>
      </c>
      <c r="Q3713" s="51">
        <f t="shared" si="347"/>
        <v>150.83220382995091</v>
      </c>
      <c r="R3713" s="46" t="s">
        <v>1</v>
      </c>
    </row>
    <row r="3714" spans="1:18" ht="16.5" hidden="1" customHeight="1" x14ac:dyDescent="0.15">
      <c r="A3714" s="56" t="s">
        <v>5826</v>
      </c>
      <c r="B3714" s="98" t="s">
        <v>5827</v>
      </c>
      <c r="C3714" s="98" t="s">
        <v>5828</v>
      </c>
      <c r="D3714" s="56" t="s">
        <v>329</v>
      </c>
      <c r="E3714" s="56" t="s">
        <v>5298</v>
      </c>
      <c r="F3714" s="56" t="s">
        <v>5299</v>
      </c>
      <c r="G3714" s="66">
        <v>73.457817860058896</v>
      </c>
      <c r="H3714" s="65">
        <v>0</v>
      </c>
      <c r="I3714" s="47">
        <f t="shared" ref="I3714:I3777" si="348">H3714*G3714</f>
        <v>0</v>
      </c>
      <c r="J3714" s="65">
        <v>0</v>
      </c>
      <c r="K3714" s="48">
        <f t="shared" ref="K3714:K3777" si="349">J3714*G3714</f>
        <v>0</v>
      </c>
      <c r="L3714" s="65">
        <v>2</v>
      </c>
      <c r="M3714" s="60">
        <f t="shared" ref="M3714:M3777" si="350">L3714*G3714</f>
        <v>146.91563572011779</v>
      </c>
      <c r="N3714" s="49">
        <v>0</v>
      </c>
      <c r="O3714" s="62">
        <f t="shared" ref="O3714:O3777" si="351">N3714*G3714</f>
        <v>0</v>
      </c>
      <c r="P3714" s="50">
        <f t="shared" ref="P3714:P3777" si="352">H3714+J3714+L3714+N3714</f>
        <v>2</v>
      </c>
      <c r="Q3714" s="51">
        <f t="shared" ref="Q3714:Q3777" si="353">I3714+K3714+M3714+O3714</f>
        <v>146.91563572011779</v>
      </c>
      <c r="R3714" s="46" t="s">
        <v>1</v>
      </c>
    </row>
    <row r="3715" spans="1:18" ht="16.5" hidden="1" customHeight="1" x14ac:dyDescent="0.15">
      <c r="A3715" s="56" t="s">
        <v>5826</v>
      </c>
      <c r="B3715" s="98" t="s">
        <v>5827</v>
      </c>
      <c r="C3715" s="98" t="s">
        <v>5828</v>
      </c>
      <c r="D3715" s="56" t="s">
        <v>329</v>
      </c>
      <c r="E3715" s="56" t="s">
        <v>1247</v>
      </c>
      <c r="F3715" s="56" t="s">
        <v>1248</v>
      </c>
      <c r="G3715" s="66">
        <v>73.457817860058896</v>
      </c>
      <c r="H3715" s="65">
        <v>0</v>
      </c>
      <c r="I3715" s="47">
        <f t="shared" si="348"/>
        <v>0</v>
      </c>
      <c r="J3715" s="65">
        <v>0</v>
      </c>
      <c r="K3715" s="48">
        <f t="shared" si="349"/>
        <v>0</v>
      </c>
      <c r="L3715" s="65">
        <v>2</v>
      </c>
      <c r="M3715" s="60">
        <f t="shared" si="350"/>
        <v>146.91563572011779</v>
      </c>
      <c r="N3715" s="49">
        <v>0</v>
      </c>
      <c r="O3715" s="62">
        <f t="shared" si="351"/>
        <v>0</v>
      </c>
      <c r="P3715" s="50">
        <f t="shared" si="352"/>
        <v>2</v>
      </c>
      <c r="Q3715" s="51">
        <f t="shared" si="353"/>
        <v>146.91563572011779</v>
      </c>
      <c r="R3715" s="46" t="s">
        <v>1</v>
      </c>
    </row>
    <row r="3716" spans="1:18" ht="16.5" hidden="1" customHeight="1" x14ac:dyDescent="0.15">
      <c r="A3716" s="56" t="s">
        <v>6985</v>
      </c>
      <c r="B3716" s="98" t="s">
        <v>6986</v>
      </c>
      <c r="C3716" s="98" t="s">
        <v>6986</v>
      </c>
      <c r="D3716" s="56" t="s">
        <v>329</v>
      </c>
      <c r="E3716" s="56" t="s">
        <v>1380</v>
      </c>
      <c r="F3716" s="56" t="s">
        <v>1381</v>
      </c>
      <c r="G3716" s="66">
        <v>5.5903481195887448</v>
      </c>
      <c r="H3716" s="65">
        <v>0</v>
      </c>
      <c r="I3716" s="47">
        <f t="shared" si="348"/>
        <v>0</v>
      </c>
      <c r="J3716" s="65">
        <v>0</v>
      </c>
      <c r="K3716" s="48">
        <f t="shared" si="349"/>
        <v>0</v>
      </c>
      <c r="L3716" s="65">
        <v>26</v>
      </c>
      <c r="M3716" s="60">
        <f t="shared" si="350"/>
        <v>145.34905110930737</v>
      </c>
      <c r="N3716" s="49">
        <v>0</v>
      </c>
      <c r="O3716" s="62">
        <f t="shared" si="351"/>
        <v>0</v>
      </c>
      <c r="P3716" s="50">
        <f t="shared" si="352"/>
        <v>26</v>
      </c>
      <c r="Q3716" s="51">
        <f t="shared" si="353"/>
        <v>145.34905110930737</v>
      </c>
      <c r="R3716" s="46" t="s">
        <v>7303</v>
      </c>
    </row>
    <row r="3717" spans="1:18" ht="16.5" hidden="1" customHeight="1" x14ac:dyDescent="0.15">
      <c r="A3717" s="56" t="s">
        <v>8987</v>
      </c>
      <c r="B3717" s="56" t="s">
        <v>8988</v>
      </c>
      <c r="C3717" s="56" t="s">
        <v>8988</v>
      </c>
      <c r="D3717" s="56" t="s">
        <v>329</v>
      </c>
      <c r="E3717" s="56" t="s">
        <v>391</v>
      </c>
      <c r="F3717" s="56" t="s">
        <v>392</v>
      </c>
      <c r="G3717" s="66">
        <v>42</v>
      </c>
      <c r="H3717" s="65">
        <v>2</v>
      </c>
      <c r="I3717" s="47">
        <f t="shared" si="348"/>
        <v>84</v>
      </c>
      <c r="J3717" s="65">
        <v>0</v>
      </c>
      <c r="K3717" s="48">
        <f t="shared" si="349"/>
        <v>0</v>
      </c>
      <c r="L3717" s="65">
        <v>0</v>
      </c>
      <c r="M3717" s="60">
        <f t="shared" si="350"/>
        <v>0</v>
      </c>
      <c r="N3717" s="49">
        <v>0</v>
      </c>
      <c r="O3717" s="62">
        <f t="shared" si="351"/>
        <v>0</v>
      </c>
      <c r="P3717" s="50">
        <f t="shared" si="352"/>
        <v>2</v>
      </c>
      <c r="Q3717" s="51">
        <f t="shared" si="353"/>
        <v>84</v>
      </c>
      <c r="R3717" s="46" t="s">
        <v>7299</v>
      </c>
    </row>
    <row r="3718" spans="1:18" ht="16.5" hidden="1" customHeight="1" x14ac:dyDescent="0.15">
      <c r="A3718" s="56" t="s">
        <v>9586</v>
      </c>
      <c r="B3718" s="56" t="s">
        <v>9587</v>
      </c>
      <c r="C3718" s="56" t="s">
        <v>9588</v>
      </c>
      <c r="D3718" s="56" t="s">
        <v>329</v>
      </c>
      <c r="E3718" s="56" t="s">
        <v>330</v>
      </c>
      <c r="F3718" s="56" t="s">
        <v>331</v>
      </c>
      <c r="G3718" s="66">
        <v>85.470082815734997</v>
      </c>
      <c r="H3718" s="65">
        <v>2</v>
      </c>
      <c r="I3718" s="47">
        <f t="shared" si="348"/>
        <v>170.94016563146999</v>
      </c>
      <c r="J3718" s="65">
        <v>0</v>
      </c>
      <c r="K3718" s="48">
        <f t="shared" si="349"/>
        <v>0</v>
      </c>
      <c r="L3718" s="65">
        <v>0</v>
      </c>
      <c r="M3718" s="60">
        <f t="shared" si="350"/>
        <v>0</v>
      </c>
      <c r="N3718" s="49">
        <v>0</v>
      </c>
      <c r="O3718" s="62">
        <f t="shared" si="351"/>
        <v>0</v>
      </c>
      <c r="P3718" s="50">
        <f t="shared" si="352"/>
        <v>2</v>
      </c>
      <c r="Q3718" s="51">
        <f t="shared" si="353"/>
        <v>170.94016563146999</v>
      </c>
      <c r="R3718" s="46" t="s">
        <v>7299</v>
      </c>
    </row>
    <row r="3719" spans="1:18" ht="16.5" hidden="1" customHeight="1" x14ac:dyDescent="0.15">
      <c r="A3719" s="56" t="s">
        <v>3677</v>
      </c>
      <c r="B3719" s="56" t="s">
        <v>7857</v>
      </c>
      <c r="C3719" s="56" t="s">
        <v>3678</v>
      </c>
      <c r="D3719" s="56" t="s">
        <v>329</v>
      </c>
      <c r="E3719" s="56" t="s">
        <v>330</v>
      </c>
      <c r="F3719" s="56" t="s">
        <v>331</v>
      </c>
      <c r="G3719" s="66">
        <v>0.91875771786022509</v>
      </c>
      <c r="H3719" s="65">
        <v>5317</v>
      </c>
      <c r="I3719" s="47">
        <f t="shared" si="348"/>
        <v>4885.0347858628165</v>
      </c>
      <c r="J3719" s="65">
        <v>0</v>
      </c>
      <c r="K3719" s="48">
        <f t="shared" si="349"/>
        <v>0</v>
      </c>
      <c r="L3719" s="65">
        <v>0</v>
      </c>
      <c r="M3719" s="60">
        <f t="shared" si="350"/>
        <v>0</v>
      </c>
      <c r="N3719" s="49">
        <v>0</v>
      </c>
      <c r="O3719" s="62">
        <f t="shared" si="351"/>
        <v>0</v>
      </c>
      <c r="P3719" s="50">
        <f t="shared" si="352"/>
        <v>5317</v>
      </c>
      <c r="Q3719" s="51">
        <f t="shared" si="353"/>
        <v>4885.0347858628165</v>
      </c>
      <c r="R3719" s="46" t="s">
        <v>7307</v>
      </c>
    </row>
    <row r="3720" spans="1:18" ht="16.5" hidden="1" customHeight="1" x14ac:dyDescent="0.15">
      <c r="A3720" s="56" t="s">
        <v>4800</v>
      </c>
      <c r="B3720" s="98" t="s">
        <v>4801</v>
      </c>
      <c r="C3720" s="98" t="s">
        <v>4796</v>
      </c>
      <c r="D3720" s="56" t="s">
        <v>329</v>
      </c>
      <c r="E3720" s="56" t="s">
        <v>330</v>
      </c>
      <c r="F3720" s="56" t="s">
        <v>331</v>
      </c>
      <c r="G3720" s="66">
        <v>1.2823634850968175</v>
      </c>
      <c r="H3720" s="65">
        <v>0</v>
      </c>
      <c r="I3720" s="47">
        <f t="shared" si="348"/>
        <v>0</v>
      </c>
      <c r="J3720" s="65">
        <v>0</v>
      </c>
      <c r="K3720" s="48">
        <f t="shared" si="349"/>
        <v>0</v>
      </c>
      <c r="L3720" s="65">
        <v>113</v>
      </c>
      <c r="M3720" s="60">
        <f t="shared" si="350"/>
        <v>144.90707381594038</v>
      </c>
      <c r="N3720" s="49">
        <v>0</v>
      </c>
      <c r="O3720" s="62">
        <f t="shared" si="351"/>
        <v>0</v>
      </c>
      <c r="P3720" s="50">
        <f t="shared" si="352"/>
        <v>113</v>
      </c>
      <c r="Q3720" s="51">
        <f t="shared" si="353"/>
        <v>144.90707381594038</v>
      </c>
      <c r="R3720" s="46" t="s">
        <v>7302</v>
      </c>
    </row>
    <row r="3721" spans="1:18" ht="16.5" hidden="1" customHeight="1" x14ac:dyDescent="0.15">
      <c r="A3721" s="56" t="s">
        <v>3237</v>
      </c>
      <c r="B3721" s="98" t="s">
        <v>7739</v>
      </c>
      <c r="C3721" s="98" t="s">
        <v>7740</v>
      </c>
      <c r="D3721" s="56" t="s">
        <v>350</v>
      </c>
      <c r="E3721" s="56" t="s">
        <v>330</v>
      </c>
      <c r="F3721" s="56" t="s">
        <v>331</v>
      </c>
      <c r="G3721" s="66">
        <v>5.6409965132376311E-2</v>
      </c>
      <c r="H3721" s="65">
        <v>0</v>
      </c>
      <c r="I3721" s="47">
        <f t="shared" si="348"/>
        <v>0</v>
      </c>
      <c r="J3721" s="65">
        <v>0</v>
      </c>
      <c r="K3721" s="48">
        <f t="shared" si="349"/>
        <v>0</v>
      </c>
      <c r="L3721" s="65">
        <v>2524</v>
      </c>
      <c r="M3721" s="60">
        <f t="shared" si="350"/>
        <v>142.37875199411781</v>
      </c>
      <c r="N3721" s="49">
        <v>0</v>
      </c>
      <c r="O3721" s="62">
        <f t="shared" si="351"/>
        <v>0</v>
      </c>
      <c r="P3721" s="50">
        <f t="shared" si="352"/>
        <v>2524</v>
      </c>
      <c r="Q3721" s="51">
        <f t="shared" si="353"/>
        <v>142.37875199411781</v>
      </c>
      <c r="R3721" s="46" t="s">
        <v>7307</v>
      </c>
    </row>
    <row r="3722" spans="1:18" ht="16.5" hidden="1" customHeight="1" x14ac:dyDescent="0.15">
      <c r="A3722" s="56" t="s">
        <v>5385</v>
      </c>
      <c r="B3722" s="98" t="s">
        <v>5386</v>
      </c>
      <c r="C3722" s="98" t="s">
        <v>5334</v>
      </c>
      <c r="D3722" s="56" t="s">
        <v>329</v>
      </c>
      <c r="E3722" s="56" t="s">
        <v>1247</v>
      </c>
      <c r="F3722" s="56" t="s">
        <v>1248</v>
      </c>
      <c r="G3722" s="66">
        <v>10.951910630116215</v>
      </c>
      <c r="H3722" s="65">
        <v>0</v>
      </c>
      <c r="I3722" s="47">
        <f t="shared" si="348"/>
        <v>0</v>
      </c>
      <c r="J3722" s="65">
        <v>0</v>
      </c>
      <c r="K3722" s="48">
        <f t="shared" si="349"/>
        <v>0</v>
      </c>
      <c r="L3722" s="65">
        <v>13</v>
      </c>
      <c r="M3722" s="60">
        <f t="shared" si="350"/>
        <v>142.3748381915108</v>
      </c>
      <c r="N3722" s="49">
        <v>0</v>
      </c>
      <c r="O3722" s="62">
        <f t="shared" si="351"/>
        <v>0</v>
      </c>
      <c r="P3722" s="50">
        <f t="shared" si="352"/>
        <v>13</v>
      </c>
      <c r="Q3722" s="51">
        <f t="shared" si="353"/>
        <v>142.3748381915108</v>
      </c>
      <c r="R3722" s="46" t="s">
        <v>1</v>
      </c>
    </row>
    <row r="3723" spans="1:18" ht="16.5" hidden="1" customHeight="1" x14ac:dyDescent="0.15">
      <c r="A3723" s="56" t="s">
        <v>7099</v>
      </c>
      <c r="B3723" s="98" t="s">
        <v>7100</v>
      </c>
      <c r="C3723" s="98" t="s">
        <v>7100</v>
      </c>
      <c r="D3723" s="56" t="s">
        <v>406</v>
      </c>
      <c r="E3723" s="56" t="s">
        <v>1380</v>
      </c>
      <c r="F3723" s="56" t="s">
        <v>1381</v>
      </c>
      <c r="G3723" s="66">
        <v>47.01</v>
      </c>
      <c r="H3723" s="65">
        <v>0</v>
      </c>
      <c r="I3723" s="47">
        <f t="shared" si="348"/>
        <v>0</v>
      </c>
      <c r="J3723" s="65">
        <v>0</v>
      </c>
      <c r="K3723" s="48">
        <f t="shared" si="349"/>
        <v>0</v>
      </c>
      <c r="L3723" s="65">
        <v>3</v>
      </c>
      <c r="M3723" s="60">
        <f t="shared" si="350"/>
        <v>141.03</v>
      </c>
      <c r="N3723" s="49">
        <v>0</v>
      </c>
      <c r="O3723" s="62">
        <f t="shared" si="351"/>
        <v>0</v>
      </c>
      <c r="P3723" s="50">
        <f t="shared" si="352"/>
        <v>3</v>
      </c>
      <c r="Q3723" s="51">
        <f t="shared" si="353"/>
        <v>141.03</v>
      </c>
      <c r="R3723" s="46" t="s">
        <v>7303</v>
      </c>
    </row>
    <row r="3724" spans="1:18" ht="16.5" hidden="1" customHeight="1" x14ac:dyDescent="0.15">
      <c r="A3724" s="56" t="s">
        <v>8864</v>
      </c>
      <c r="B3724" s="56" t="s">
        <v>3623</v>
      </c>
      <c r="C3724" s="56" t="s">
        <v>3624</v>
      </c>
      <c r="D3724" s="56" t="s">
        <v>329</v>
      </c>
      <c r="E3724" s="56" t="s">
        <v>330</v>
      </c>
      <c r="F3724" s="56" t="s">
        <v>331</v>
      </c>
      <c r="G3724" s="66">
        <v>0.71605947510057988</v>
      </c>
      <c r="H3724" s="65">
        <v>5365</v>
      </c>
      <c r="I3724" s="47">
        <f t="shared" si="348"/>
        <v>3841.6590839146111</v>
      </c>
      <c r="J3724" s="65">
        <v>0</v>
      </c>
      <c r="K3724" s="48">
        <f t="shared" si="349"/>
        <v>0</v>
      </c>
      <c r="L3724" s="65">
        <v>0</v>
      </c>
      <c r="M3724" s="60">
        <f t="shared" si="350"/>
        <v>0</v>
      </c>
      <c r="N3724" s="49">
        <v>0</v>
      </c>
      <c r="O3724" s="62">
        <f t="shared" si="351"/>
        <v>0</v>
      </c>
      <c r="P3724" s="50">
        <f t="shared" si="352"/>
        <v>5365</v>
      </c>
      <c r="Q3724" s="51">
        <f t="shared" si="353"/>
        <v>3841.6590839146111</v>
      </c>
      <c r="R3724" s="46" t="s">
        <v>7307</v>
      </c>
    </row>
    <row r="3725" spans="1:18" ht="16.5" hidden="1" customHeight="1" x14ac:dyDescent="0.15">
      <c r="A3725" s="56" t="s">
        <v>3687</v>
      </c>
      <c r="B3725" s="56" t="s">
        <v>3688</v>
      </c>
      <c r="C3725" s="56" t="s">
        <v>3678</v>
      </c>
      <c r="D3725" s="56" t="s">
        <v>329</v>
      </c>
      <c r="E3725" s="56" t="s">
        <v>330</v>
      </c>
      <c r="F3725" s="56" t="s">
        <v>331</v>
      </c>
      <c r="G3725" s="66">
        <v>1.2736023990914338</v>
      </c>
      <c r="H3725" s="65">
        <v>8330</v>
      </c>
      <c r="I3725" s="47">
        <f t="shared" si="348"/>
        <v>10609.107984431643</v>
      </c>
      <c r="J3725" s="65">
        <v>0</v>
      </c>
      <c r="K3725" s="48">
        <f t="shared" si="349"/>
        <v>0</v>
      </c>
      <c r="L3725" s="65">
        <v>0</v>
      </c>
      <c r="M3725" s="60">
        <f t="shared" si="350"/>
        <v>0</v>
      </c>
      <c r="N3725" s="49">
        <v>0</v>
      </c>
      <c r="O3725" s="62">
        <f t="shared" si="351"/>
        <v>0</v>
      </c>
      <c r="P3725" s="50">
        <f t="shared" si="352"/>
        <v>8330</v>
      </c>
      <c r="Q3725" s="51">
        <f t="shared" si="353"/>
        <v>10609.107984431643</v>
      </c>
      <c r="R3725" s="46" t="s">
        <v>7307</v>
      </c>
    </row>
    <row r="3726" spans="1:18" ht="16.5" hidden="1" customHeight="1" x14ac:dyDescent="0.15">
      <c r="A3726" s="56" t="s">
        <v>6384</v>
      </c>
      <c r="B3726" s="98" t="s">
        <v>6385</v>
      </c>
      <c r="C3726" s="98" t="s">
        <v>5527</v>
      </c>
      <c r="D3726" s="56" t="s">
        <v>329</v>
      </c>
      <c r="E3726" s="56" t="s">
        <v>5298</v>
      </c>
      <c r="F3726" s="56" t="s">
        <v>5299</v>
      </c>
      <c r="G3726" s="66">
        <v>23.007297238815184</v>
      </c>
      <c r="H3726" s="65">
        <v>0</v>
      </c>
      <c r="I3726" s="47">
        <f t="shared" si="348"/>
        <v>0</v>
      </c>
      <c r="J3726" s="65">
        <v>0</v>
      </c>
      <c r="K3726" s="48">
        <f t="shared" si="349"/>
        <v>0</v>
      </c>
      <c r="L3726" s="65">
        <v>6</v>
      </c>
      <c r="M3726" s="60">
        <f t="shared" si="350"/>
        <v>138.0437834328911</v>
      </c>
      <c r="N3726" s="49">
        <v>0</v>
      </c>
      <c r="O3726" s="62">
        <f t="shared" si="351"/>
        <v>0</v>
      </c>
      <c r="P3726" s="50">
        <f t="shared" si="352"/>
        <v>6</v>
      </c>
      <c r="Q3726" s="51">
        <f t="shared" si="353"/>
        <v>138.0437834328911</v>
      </c>
      <c r="R3726" s="46" t="s">
        <v>1</v>
      </c>
    </row>
    <row r="3727" spans="1:18" ht="16.5" hidden="1" customHeight="1" x14ac:dyDescent="0.15">
      <c r="A3727" s="56" t="s">
        <v>1721</v>
      </c>
      <c r="B3727" s="98" t="s">
        <v>7632</v>
      </c>
      <c r="C3727" s="98" t="s">
        <v>1722</v>
      </c>
      <c r="D3727" s="56" t="s">
        <v>329</v>
      </c>
      <c r="E3727" s="56" t="s">
        <v>391</v>
      </c>
      <c r="F3727" s="56" t="s">
        <v>392</v>
      </c>
      <c r="G3727" s="66">
        <v>6.552666666666668</v>
      </c>
      <c r="H3727" s="65">
        <v>0</v>
      </c>
      <c r="I3727" s="47">
        <f t="shared" si="348"/>
        <v>0</v>
      </c>
      <c r="J3727" s="65">
        <v>0</v>
      </c>
      <c r="K3727" s="48">
        <f t="shared" si="349"/>
        <v>0</v>
      </c>
      <c r="L3727" s="65">
        <v>21</v>
      </c>
      <c r="M3727" s="60">
        <f t="shared" si="350"/>
        <v>137.60600000000002</v>
      </c>
      <c r="N3727" s="49">
        <v>0</v>
      </c>
      <c r="O3727" s="62">
        <f t="shared" si="351"/>
        <v>0</v>
      </c>
      <c r="P3727" s="50">
        <f t="shared" si="352"/>
        <v>21</v>
      </c>
      <c r="Q3727" s="51">
        <f t="shared" si="353"/>
        <v>137.60600000000002</v>
      </c>
      <c r="R3727" s="46" t="s">
        <v>7301</v>
      </c>
    </row>
    <row r="3728" spans="1:18" ht="16.5" hidden="1" customHeight="1" x14ac:dyDescent="0.15">
      <c r="A3728" s="56" t="s">
        <v>5409</v>
      </c>
      <c r="B3728" s="98" t="s">
        <v>5410</v>
      </c>
      <c r="C3728" s="98" t="s">
        <v>5411</v>
      </c>
      <c r="D3728" s="56" t="s">
        <v>329</v>
      </c>
      <c r="E3728" s="56" t="s">
        <v>1247</v>
      </c>
      <c r="F3728" s="56" t="s">
        <v>1248</v>
      </c>
      <c r="G3728" s="66">
        <v>26.766424111318344</v>
      </c>
      <c r="H3728" s="65">
        <v>0</v>
      </c>
      <c r="I3728" s="47">
        <f t="shared" si="348"/>
        <v>0</v>
      </c>
      <c r="J3728" s="65">
        <v>0</v>
      </c>
      <c r="K3728" s="48">
        <f t="shared" si="349"/>
        <v>0</v>
      </c>
      <c r="L3728" s="65">
        <v>5</v>
      </c>
      <c r="M3728" s="60">
        <f t="shared" si="350"/>
        <v>133.83212055659172</v>
      </c>
      <c r="N3728" s="49">
        <v>0</v>
      </c>
      <c r="O3728" s="62">
        <f t="shared" si="351"/>
        <v>0</v>
      </c>
      <c r="P3728" s="50">
        <f t="shared" si="352"/>
        <v>5</v>
      </c>
      <c r="Q3728" s="51">
        <f t="shared" si="353"/>
        <v>133.83212055659172</v>
      </c>
      <c r="R3728" s="46" t="s">
        <v>1</v>
      </c>
    </row>
    <row r="3729" spans="1:18" ht="16.5" hidden="1" customHeight="1" x14ac:dyDescent="0.15">
      <c r="A3729" s="56" t="s">
        <v>4731</v>
      </c>
      <c r="B3729" s="98" t="s">
        <v>4732</v>
      </c>
      <c r="C3729" s="98" t="s">
        <v>4733</v>
      </c>
      <c r="D3729" s="56" t="s">
        <v>329</v>
      </c>
      <c r="E3729" s="56" t="s">
        <v>391</v>
      </c>
      <c r="F3729" s="56" t="s">
        <v>392</v>
      </c>
      <c r="G3729" s="66">
        <v>2.5642</v>
      </c>
      <c r="H3729" s="65">
        <v>0</v>
      </c>
      <c r="I3729" s="47">
        <f t="shared" si="348"/>
        <v>0</v>
      </c>
      <c r="J3729" s="65">
        <v>0</v>
      </c>
      <c r="K3729" s="48">
        <f t="shared" si="349"/>
        <v>0</v>
      </c>
      <c r="L3729" s="65">
        <v>52</v>
      </c>
      <c r="M3729" s="60">
        <f t="shared" si="350"/>
        <v>133.33840000000001</v>
      </c>
      <c r="N3729" s="49">
        <v>0</v>
      </c>
      <c r="O3729" s="62">
        <f t="shared" si="351"/>
        <v>0</v>
      </c>
      <c r="P3729" s="50">
        <f t="shared" si="352"/>
        <v>52</v>
      </c>
      <c r="Q3729" s="51">
        <f t="shared" si="353"/>
        <v>133.33840000000001</v>
      </c>
      <c r="R3729" s="46" t="s">
        <v>7302</v>
      </c>
    </row>
    <row r="3730" spans="1:18" ht="16.5" hidden="1" customHeight="1" x14ac:dyDescent="0.15">
      <c r="A3730" s="56" t="s">
        <v>5993</v>
      </c>
      <c r="B3730" s="98" t="s">
        <v>5994</v>
      </c>
      <c r="C3730" s="98" t="s">
        <v>5935</v>
      </c>
      <c r="D3730" s="56" t="s">
        <v>329</v>
      </c>
      <c r="E3730" s="56" t="s">
        <v>5171</v>
      </c>
      <c r="F3730" s="56" t="s">
        <v>5172</v>
      </c>
      <c r="G3730" s="66">
        <v>44.441716417297641</v>
      </c>
      <c r="H3730" s="65">
        <v>0</v>
      </c>
      <c r="I3730" s="47">
        <f t="shared" si="348"/>
        <v>0</v>
      </c>
      <c r="J3730" s="65">
        <v>0</v>
      </c>
      <c r="K3730" s="48">
        <f t="shared" si="349"/>
        <v>0</v>
      </c>
      <c r="L3730" s="65">
        <v>3</v>
      </c>
      <c r="M3730" s="60">
        <f t="shared" si="350"/>
        <v>133.32514925189292</v>
      </c>
      <c r="N3730" s="49">
        <v>0</v>
      </c>
      <c r="O3730" s="62">
        <f t="shared" si="351"/>
        <v>0</v>
      </c>
      <c r="P3730" s="50">
        <f t="shared" si="352"/>
        <v>3</v>
      </c>
      <c r="Q3730" s="51">
        <f t="shared" si="353"/>
        <v>133.32514925189292</v>
      </c>
      <c r="R3730" s="46" t="s">
        <v>1</v>
      </c>
    </row>
    <row r="3731" spans="1:18" ht="16.5" hidden="1" customHeight="1" x14ac:dyDescent="0.15">
      <c r="A3731" s="56" t="s">
        <v>5706</v>
      </c>
      <c r="B3731" s="98" t="s">
        <v>5707</v>
      </c>
      <c r="C3731" s="98" t="s">
        <v>5196</v>
      </c>
      <c r="D3731" s="56" t="s">
        <v>329</v>
      </c>
      <c r="E3731" s="56" t="s">
        <v>5171</v>
      </c>
      <c r="F3731" s="56" t="s">
        <v>5172</v>
      </c>
      <c r="G3731" s="66">
        <v>132.64999941432353</v>
      </c>
      <c r="H3731" s="65">
        <v>0</v>
      </c>
      <c r="I3731" s="47">
        <f t="shared" si="348"/>
        <v>0</v>
      </c>
      <c r="J3731" s="65">
        <v>0</v>
      </c>
      <c r="K3731" s="48">
        <f t="shared" si="349"/>
        <v>0</v>
      </c>
      <c r="L3731" s="65">
        <v>1</v>
      </c>
      <c r="M3731" s="60">
        <f t="shared" si="350"/>
        <v>132.64999941432353</v>
      </c>
      <c r="N3731" s="49">
        <v>0</v>
      </c>
      <c r="O3731" s="62">
        <f t="shared" si="351"/>
        <v>0</v>
      </c>
      <c r="P3731" s="50">
        <f t="shared" si="352"/>
        <v>1</v>
      </c>
      <c r="Q3731" s="51">
        <f t="shared" si="353"/>
        <v>132.64999941432353</v>
      </c>
      <c r="R3731" s="46" t="s">
        <v>1</v>
      </c>
    </row>
    <row r="3732" spans="1:18" ht="16.5" hidden="1" customHeight="1" x14ac:dyDescent="0.15">
      <c r="A3732" s="56" t="s">
        <v>69</v>
      </c>
      <c r="B3732" s="98" t="s">
        <v>177</v>
      </c>
      <c r="C3732" s="98" t="s">
        <v>7355</v>
      </c>
      <c r="D3732" s="56" t="s">
        <v>329</v>
      </c>
      <c r="E3732" s="56" t="s">
        <v>449</v>
      </c>
      <c r="F3732" s="56" t="s">
        <v>450</v>
      </c>
      <c r="G3732" s="66">
        <v>4.1453012575882866</v>
      </c>
      <c r="H3732" s="65">
        <v>0</v>
      </c>
      <c r="I3732" s="47">
        <f t="shared" si="348"/>
        <v>0</v>
      </c>
      <c r="J3732" s="65">
        <v>0</v>
      </c>
      <c r="K3732" s="48">
        <f t="shared" si="349"/>
        <v>0</v>
      </c>
      <c r="L3732" s="65">
        <v>32</v>
      </c>
      <c r="M3732" s="60">
        <f t="shared" si="350"/>
        <v>132.64964024282517</v>
      </c>
      <c r="N3732" s="49">
        <v>0</v>
      </c>
      <c r="O3732" s="62">
        <f t="shared" si="351"/>
        <v>0</v>
      </c>
      <c r="P3732" s="50">
        <f t="shared" si="352"/>
        <v>32</v>
      </c>
      <c r="Q3732" s="51">
        <f t="shared" si="353"/>
        <v>132.64964024282517</v>
      </c>
      <c r="R3732" s="46" t="s">
        <v>7299</v>
      </c>
    </row>
    <row r="3733" spans="1:18" ht="16.5" hidden="1" customHeight="1" x14ac:dyDescent="0.15">
      <c r="A3733" s="56" t="s">
        <v>3703</v>
      </c>
      <c r="B3733" s="56" t="s">
        <v>3704</v>
      </c>
      <c r="C3733" s="56" t="s">
        <v>9251</v>
      </c>
      <c r="D3733" s="56" t="s">
        <v>329</v>
      </c>
      <c r="E3733" s="56" t="s">
        <v>330</v>
      </c>
      <c r="F3733" s="56" t="s">
        <v>331</v>
      </c>
      <c r="G3733" s="66">
        <v>0.97447567778172939</v>
      </c>
      <c r="H3733" s="65">
        <v>1984</v>
      </c>
      <c r="I3733" s="47">
        <f t="shared" si="348"/>
        <v>1933.3597447189511</v>
      </c>
      <c r="J3733" s="65">
        <v>0</v>
      </c>
      <c r="K3733" s="48">
        <f t="shared" si="349"/>
        <v>0</v>
      </c>
      <c r="L3733" s="65">
        <v>0</v>
      </c>
      <c r="M3733" s="60">
        <f t="shared" si="350"/>
        <v>0</v>
      </c>
      <c r="N3733" s="49">
        <v>0</v>
      </c>
      <c r="O3733" s="62">
        <f t="shared" si="351"/>
        <v>0</v>
      </c>
      <c r="P3733" s="50">
        <f t="shared" si="352"/>
        <v>1984</v>
      </c>
      <c r="Q3733" s="51">
        <f t="shared" si="353"/>
        <v>1933.3597447189511</v>
      </c>
      <c r="R3733" s="46" t="s">
        <v>7307</v>
      </c>
    </row>
    <row r="3734" spans="1:18" ht="16.5" hidden="1" customHeight="1" x14ac:dyDescent="0.15">
      <c r="A3734" s="56" t="s">
        <v>3705</v>
      </c>
      <c r="B3734" s="56" t="s">
        <v>3706</v>
      </c>
      <c r="C3734" s="56" t="s">
        <v>3707</v>
      </c>
      <c r="D3734" s="56" t="s">
        <v>329</v>
      </c>
      <c r="E3734" s="56" t="s">
        <v>330</v>
      </c>
      <c r="F3734" s="56" t="s">
        <v>331</v>
      </c>
      <c r="G3734" s="66">
        <v>0.16868591739953534</v>
      </c>
      <c r="H3734" s="65">
        <v>8668</v>
      </c>
      <c r="I3734" s="47">
        <f t="shared" si="348"/>
        <v>1462.1695320191723</v>
      </c>
      <c r="J3734" s="65">
        <v>0</v>
      </c>
      <c r="K3734" s="48">
        <f t="shared" si="349"/>
        <v>0</v>
      </c>
      <c r="L3734" s="65">
        <v>0</v>
      </c>
      <c r="M3734" s="60">
        <f t="shared" si="350"/>
        <v>0</v>
      </c>
      <c r="N3734" s="49">
        <v>0</v>
      </c>
      <c r="O3734" s="62">
        <f t="shared" si="351"/>
        <v>0</v>
      </c>
      <c r="P3734" s="50">
        <f t="shared" si="352"/>
        <v>8668</v>
      </c>
      <c r="Q3734" s="51">
        <f t="shared" si="353"/>
        <v>1462.1695320191723</v>
      </c>
      <c r="R3734" s="46" t="s">
        <v>7307</v>
      </c>
    </row>
    <row r="3735" spans="1:18" ht="16.5" hidden="1" customHeight="1" x14ac:dyDescent="0.15">
      <c r="A3735" s="56" t="s">
        <v>5460</v>
      </c>
      <c r="B3735" s="98" t="s">
        <v>5461</v>
      </c>
      <c r="C3735" s="98" t="s">
        <v>5320</v>
      </c>
      <c r="D3735" s="56" t="s">
        <v>329</v>
      </c>
      <c r="E3735" s="56" t="s">
        <v>1247</v>
      </c>
      <c r="F3735" s="56" t="s">
        <v>1248</v>
      </c>
      <c r="G3735" s="66">
        <v>22.004102362114111</v>
      </c>
      <c r="H3735" s="65">
        <v>0</v>
      </c>
      <c r="I3735" s="47">
        <f t="shared" si="348"/>
        <v>0</v>
      </c>
      <c r="J3735" s="65">
        <v>0</v>
      </c>
      <c r="K3735" s="48">
        <f t="shared" si="349"/>
        <v>0</v>
      </c>
      <c r="L3735" s="65">
        <v>6</v>
      </c>
      <c r="M3735" s="60">
        <f t="shared" si="350"/>
        <v>132.02461417268466</v>
      </c>
      <c r="N3735" s="49">
        <v>0</v>
      </c>
      <c r="O3735" s="62">
        <f t="shared" si="351"/>
        <v>0</v>
      </c>
      <c r="P3735" s="50">
        <f t="shared" si="352"/>
        <v>6</v>
      </c>
      <c r="Q3735" s="51">
        <f t="shared" si="353"/>
        <v>132.02461417268466</v>
      </c>
      <c r="R3735" s="46" t="s">
        <v>1</v>
      </c>
    </row>
    <row r="3736" spans="1:18" ht="16.5" hidden="1" customHeight="1" x14ac:dyDescent="0.15">
      <c r="A3736" s="56" t="s">
        <v>9</v>
      </c>
      <c r="B3736" s="98" t="s">
        <v>140</v>
      </c>
      <c r="C3736" s="98" t="s">
        <v>5320</v>
      </c>
      <c r="D3736" s="56" t="s">
        <v>329</v>
      </c>
      <c r="E3736" s="56" t="s">
        <v>1247</v>
      </c>
      <c r="F3736" s="56" t="s">
        <v>1248</v>
      </c>
      <c r="G3736" s="66">
        <v>21.957897024176987</v>
      </c>
      <c r="H3736" s="65">
        <v>0</v>
      </c>
      <c r="I3736" s="47">
        <f t="shared" si="348"/>
        <v>0</v>
      </c>
      <c r="J3736" s="65">
        <v>0</v>
      </c>
      <c r="K3736" s="48">
        <f t="shared" si="349"/>
        <v>0</v>
      </c>
      <c r="L3736" s="65">
        <v>6</v>
      </c>
      <c r="M3736" s="60">
        <f t="shared" si="350"/>
        <v>131.74738214506192</v>
      </c>
      <c r="N3736" s="49">
        <v>0</v>
      </c>
      <c r="O3736" s="62">
        <f t="shared" si="351"/>
        <v>0</v>
      </c>
      <c r="P3736" s="50">
        <f t="shared" si="352"/>
        <v>6</v>
      </c>
      <c r="Q3736" s="51">
        <f t="shared" si="353"/>
        <v>131.74738214506192</v>
      </c>
      <c r="R3736" s="46" t="s">
        <v>1</v>
      </c>
    </row>
    <row r="3737" spans="1:18" ht="16.5" hidden="1" customHeight="1" x14ac:dyDescent="0.15">
      <c r="A3737" s="56" t="s">
        <v>6094</v>
      </c>
      <c r="B3737" s="98" t="s">
        <v>6095</v>
      </c>
      <c r="C3737" s="98" t="s">
        <v>6096</v>
      </c>
      <c r="D3737" s="56" t="s">
        <v>329</v>
      </c>
      <c r="E3737" s="56" t="s">
        <v>1247</v>
      </c>
      <c r="F3737" s="56" t="s">
        <v>1248</v>
      </c>
      <c r="G3737" s="66">
        <v>129.67827050057846</v>
      </c>
      <c r="H3737" s="65">
        <v>0</v>
      </c>
      <c r="I3737" s="47">
        <f t="shared" si="348"/>
        <v>0</v>
      </c>
      <c r="J3737" s="65">
        <v>0</v>
      </c>
      <c r="K3737" s="48">
        <f t="shared" si="349"/>
        <v>0</v>
      </c>
      <c r="L3737" s="65">
        <v>1</v>
      </c>
      <c r="M3737" s="60">
        <f t="shared" si="350"/>
        <v>129.67827050057846</v>
      </c>
      <c r="N3737" s="49">
        <v>0</v>
      </c>
      <c r="O3737" s="62">
        <f t="shared" si="351"/>
        <v>0</v>
      </c>
      <c r="P3737" s="50">
        <f t="shared" si="352"/>
        <v>1</v>
      </c>
      <c r="Q3737" s="51">
        <f t="shared" si="353"/>
        <v>129.67827050057846</v>
      </c>
      <c r="R3737" s="46" t="s">
        <v>1</v>
      </c>
    </row>
    <row r="3738" spans="1:18" ht="16.5" hidden="1" customHeight="1" x14ac:dyDescent="0.15">
      <c r="A3738" s="56" t="s">
        <v>3714</v>
      </c>
      <c r="B3738" s="56" t="s">
        <v>3715</v>
      </c>
      <c r="C3738" s="56" t="s">
        <v>8343</v>
      </c>
      <c r="D3738" s="56" t="s">
        <v>329</v>
      </c>
      <c r="E3738" s="56" t="s">
        <v>330</v>
      </c>
      <c r="F3738" s="56" t="s">
        <v>331</v>
      </c>
      <c r="G3738" s="66">
        <v>0.29568033579523584</v>
      </c>
      <c r="H3738" s="65">
        <v>6574</v>
      </c>
      <c r="I3738" s="47">
        <f t="shared" si="348"/>
        <v>1943.8025275178804</v>
      </c>
      <c r="J3738" s="65">
        <v>0</v>
      </c>
      <c r="K3738" s="48">
        <f t="shared" si="349"/>
        <v>0</v>
      </c>
      <c r="L3738" s="65">
        <v>0</v>
      </c>
      <c r="M3738" s="60">
        <f t="shared" si="350"/>
        <v>0</v>
      </c>
      <c r="N3738" s="49">
        <v>0</v>
      </c>
      <c r="O3738" s="62">
        <f t="shared" si="351"/>
        <v>0</v>
      </c>
      <c r="P3738" s="50">
        <f t="shared" si="352"/>
        <v>6574</v>
      </c>
      <c r="Q3738" s="51">
        <f t="shared" si="353"/>
        <v>1943.8025275178804</v>
      </c>
      <c r="R3738" s="46" t="s">
        <v>7307</v>
      </c>
    </row>
    <row r="3739" spans="1:18" ht="16.5" hidden="1" customHeight="1" x14ac:dyDescent="0.15">
      <c r="A3739" s="56" t="s">
        <v>3342</v>
      </c>
      <c r="B3739" s="98" t="s">
        <v>7771</v>
      </c>
      <c r="C3739" s="98" t="s">
        <v>8018</v>
      </c>
      <c r="D3739" s="56" t="s">
        <v>329</v>
      </c>
      <c r="E3739" s="56" t="s">
        <v>330</v>
      </c>
      <c r="F3739" s="56" t="s">
        <v>331</v>
      </c>
      <c r="G3739" s="66">
        <v>1.5760087601616433E-2</v>
      </c>
      <c r="H3739" s="65">
        <v>0</v>
      </c>
      <c r="I3739" s="47">
        <f t="shared" si="348"/>
        <v>0</v>
      </c>
      <c r="J3739" s="65">
        <v>0</v>
      </c>
      <c r="K3739" s="48">
        <f t="shared" si="349"/>
        <v>0</v>
      </c>
      <c r="L3739" s="65">
        <v>8126</v>
      </c>
      <c r="M3739" s="60">
        <f t="shared" si="350"/>
        <v>128.06647185073513</v>
      </c>
      <c r="N3739" s="49">
        <v>0</v>
      </c>
      <c r="O3739" s="62">
        <f t="shared" si="351"/>
        <v>0</v>
      </c>
      <c r="P3739" s="50">
        <f t="shared" si="352"/>
        <v>8126</v>
      </c>
      <c r="Q3739" s="51">
        <f t="shared" si="353"/>
        <v>128.06647185073513</v>
      </c>
      <c r="R3739" s="46" t="s">
        <v>7307</v>
      </c>
    </row>
    <row r="3740" spans="1:18" ht="16.5" hidden="1" customHeight="1" x14ac:dyDescent="0.15">
      <c r="A3740" s="56" t="s">
        <v>4396</v>
      </c>
      <c r="B3740" s="98" t="s">
        <v>7882</v>
      </c>
      <c r="C3740" s="98" t="s">
        <v>4397</v>
      </c>
      <c r="D3740" s="56" t="s">
        <v>329</v>
      </c>
      <c r="E3740" s="56" t="s">
        <v>330</v>
      </c>
      <c r="F3740" s="56" t="s">
        <v>331</v>
      </c>
      <c r="G3740" s="66">
        <v>6.4103848790139917E-2</v>
      </c>
      <c r="H3740" s="65">
        <v>0</v>
      </c>
      <c r="I3740" s="47">
        <f t="shared" si="348"/>
        <v>0</v>
      </c>
      <c r="J3740" s="65">
        <v>0</v>
      </c>
      <c r="K3740" s="48">
        <f t="shared" si="349"/>
        <v>0</v>
      </c>
      <c r="L3740" s="65">
        <v>1980</v>
      </c>
      <c r="M3740" s="60">
        <f t="shared" si="350"/>
        <v>126.92562060447703</v>
      </c>
      <c r="N3740" s="49">
        <v>0</v>
      </c>
      <c r="O3740" s="62">
        <f t="shared" si="351"/>
        <v>0</v>
      </c>
      <c r="P3740" s="50">
        <f t="shared" si="352"/>
        <v>1980</v>
      </c>
      <c r="Q3740" s="51">
        <f t="shared" si="353"/>
        <v>126.92562060447703</v>
      </c>
      <c r="R3740" s="46" t="s">
        <v>7307</v>
      </c>
    </row>
    <row r="3741" spans="1:18" ht="16.5" hidden="1" customHeight="1" x14ac:dyDescent="0.15">
      <c r="A3741" s="56" t="s">
        <v>2010</v>
      </c>
      <c r="B3741" s="98" t="s">
        <v>7644</v>
      </c>
      <c r="C3741" s="98" t="s">
        <v>2009</v>
      </c>
      <c r="D3741" s="56" t="s">
        <v>329</v>
      </c>
      <c r="E3741" s="56" t="s">
        <v>330</v>
      </c>
      <c r="F3741" s="56" t="s">
        <v>331</v>
      </c>
      <c r="G3741" s="66">
        <v>0.98773076493741574</v>
      </c>
      <c r="H3741" s="65">
        <v>0</v>
      </c>
      <c r="I3741" s="47">
        <f t="shared" si="348"/>
        <v>0</v>
      </c>
      <c r="J3741" s="65">
        <v>0</v>
      </c>
      <c r="K3741" s="48">
        <f t="shared" si="349"/>
        <v>0</v>
      </c>
      <c r="L3741" s="65">
        <v>128</v>
      </c>
      <c r="M3741" s="60">
        <f t="shared" si="350"/>
        <v>126.42953791198921</v>
      </c>
      <c r="N3741" s="49">
        <v>0</v>
      </c>
      <c r="O3741" s="62">
        <f t="shared" si="351"/>
        <v>0</v>
      </c>
      <c r="P3741" s="50">
        <f t="shared" si="352"/>
        <v>128</v>
      </c>
      <c r="Q3741" s="51">
        <f t="shared" si="353"/>
        <v>126.42953791198921</v>
      </c>
      <c r="R3741" s="46" t="s">
        <v>7301</v>
      </c>
    </row>
    <row r="3742" spans="1:18" ht="16.5" hidden="1" customHeight="1" x14ac:dyDescent="0.15">
      <c r="A3742" s="56" t="s">
        <v>3809</v>
      </c>
      <c r="B3742" s="98" t="s">
        <v>3810</v>
      </c>
      <c r="C3742" s="98" t="s">
        <v>8352</v>
      </c>
      <c r="D3742" s="56" t="s">
        <v>329</v>
      </c>
      <c r="E3742" s="56" t="s">
        <v>391</v>
      </c>
      <c r="F3742" s="56" t="s">
        <v>392</v>
      </c>
      <c r="G3742" s="66">
        <v>1.8457000000000008</v>
      </c>
      <c r="H3742" s="65">
        <v>0</v>
      </c>
      <c r="I3742" s="47">
        <f t="shared" si="348"/>
        <v>0</v>
      </c>
      <c r="J3742" s="65">
        <v>0</v>
      </c>
      <c r="K3742" s="48">
        <f t="shared" si="349"/>
        <v>0</v>
      </c>
      <c r="L3742" s="65">
        <v>68</v>
      </c>
      <c r="M3742" s="60">
        <f t="shared" si="350"/>
        <v>125.50760000000005</v>
      </c>
      <c r="N3742" s="49">
        <v>0</v>
      </c>
      <c r="O3742" s="62">
        <f t="shared" si="351"/>
        <v>0</v>
      </c>
      <c r="P3742" s="50">
        <f t="shared" si="352"/>
        <v>68</v>
      </c>
      <c r="Q3742" s="51">
        <f t="shared" si="353"/>
        <v>125.50760000000005</v>
      </c>
      <c r="R3742" s="46" t="s">
        <v>7307</v>
      </c>
    </row>
    <row r="3743" spans="1:18" ht="16.5" hidden="1" customHeight="1" x14ac:dyDescent="0.15">
      <c r="A3743" s="56" t="s">
        <v>6380</v>
      </c>
      <c r="B3743" s="98" t="s">
        <v>6381</v>
      </c>
      <c r="C3743" s="98" t="s">
        <v>5305</v>
      </c>
      <c r="D3743" s="56" t="s">
        <v>329</v>
      </c>
      <c r="E3743" s="56" t="s">
        <v>1247</v>
      </c>
      <c r="F3743" s="56" t="s">
        <v>1248</v>
      </c>
      <c r="G3743" s="66">
        <v>20.812909560361533</v>
      </c>
      <c r="H3743" s="65">
        <v>0</v>
      </c>
      <c r="I3743" s="47">
        <f t="shared" si="348"/>
        <v>0</v>
      </c>
      <c r="J3743" s="65">
        <v>0</v>
      </c>
      <c r="K3743" s="48">
        <f t="shared" si="349"/>
        <v>0</v>
      </c>
      <c r="L3743" s="65">
        <v>6</v>
      </c>
      <c r="M3743" s="60">
        <f t="shared" si="350"/>
        <v>124.8774573621692</v>
      </c>
      <c r="N3743" s="49">
        <v>0</v>
      </c>
      <c r="O3743" s="62">
        <f t="shared" si="351"/>
        <v>0</v>
      </c>
      <c r="P3743" s="50">
        <f t="shared" si="352"/>
        <v>6</v>
      </c>
      <c r="Q3743" s="51">
        <f t="shared" si="353"/>
        <v>124.8774573621692</v>
      </c>
      <c r="R3743" s="46" t="s">
        <v>1</v>
      </c>
    </row>
    <row r="3744" spans="1:18" ht="16.5" hidden="1" customHeight="1" x14ac:dyDescent="0.15">
      <c r="A3744" s="56" t="s">
        <v>279</v>
      </c>
      <c r="B3744" s="98" t="s">
        <v>305</v>
      </c>
      <c r="C3744" s="98" t="s">
        <v>305</v>
      </c>
      <c r="D3744" s="56" t="s">
        <v>329</v>
      </c>
      <c r="E3744" s="56" t="s">
        <v>5171</v>
      </c>
      <c r="F3744" s="56" t="s">
        <v>5172</v>
      </c>
      <c r="G3744" s="66">
        <v>121.68489262417586</v>
      </c>
      <c r="H3744" s="65">
        <v>0</v>
      </c>
      <c r="I3744" s="47">
        <f t="shared" si="348"/>
        <v>0</v>
      </c>
      <c r="J3744" s="65">
        <v>0</v>
      </c>
      <c r="K3744" s="48">
        <f t="shared" si="349"/>
        <v>0</v>
      </c>
      <c r="L3744" s="65">
        <v>1</v>
      </c>
      <c r="M3744" s="60">
        <f t="shared" si="350"/>
        <v>121.68489262417586</v>
      </c>
      <c r="N3744" s="49">
        <v>0</v>
      </c>
      <c r="O3744" s="62">
        <f t="shared" si="351"/>
        <v>0</v>
      </c>
      <c r="P3744" s="50">
        <f t="shared" si="352"/>
        <v>1</v>
      </c>
      <c r="Q3744" s="51">
        <f t="shared" si="353"/>
        <v>121.68489262417586</v>
      </c>
      <c r="R3744" s="46" t="s">
        <v>1</v>
      </c>
    </row>
    <row r="3745" spans="1:18" ht="16.5" hidden="1" customHeight="1" x14ac:dyDescent="0.15">
      <c r="A3745" s="56" t="s">
        <v>6396</v>
      </c>
      <c r="B3745" s="98" t="s">
        <v>6397</v>
      </c>
      <c r="C3745" s="98" t="s">
        <v>6398</v>
      </c>
      <c r="D3745" s="56" t="s">
        <v>329</v>
      </c>
      <c r="E3745" s="56" t="s">
        <v>1247</v>
      </c>
      <c r="F3745" s="56" t="s">
        <v>1248</v>
      </c>
      <c r="G3745" s="66">
        <v>13.491516163731957</v>
      </c>
      <c r="H3745" s="65">
        <v>0</v>
      </c>
      <c r="I3745" s="47">
        <f t="shared" si="348"/>
        <v>0</v>
      </c>
      <c r="J3745" s="65">
        <v>0</v>
      </c>
      <c r="K3745" s="48">
        <f t="shared" si="349"/>
        <v>0</v>
      </c>
      <c r="L3745" s="65">
        <v>9</v>
      </c>
      <c r="M3745" s="60">
        <f t="shared" si="350"/>
        <v>121.42364547358761</v>
      </c>
      <c r="N3745" s="49">
        <v>0</v>
      </c>
      <c r="O3745" s="62">
        <f t="shared" si="351"/>
        <v>0</v>
      </c>
      <c r="P3745" s="50">
        <f t="shared" si="352"/>
        <v>9</v>
      </c>
      <c r="Q3745" s="51">
        <f t="shared" si="353"/>
        <v>121.42364547358761</v>
      </c>
      <c r="R3745" s="46" t="s">
        <v>1</v>
      </c>
    </row>
    <row r="3746" spans="1:18" ht="16.5" hidden="1" customHeight="1" x14ac:dyDescent="0.15">
      <c r="A3746" s="56" t="s">
        <v>6552</v>
      </c>
      <c r="B3746" s="98" t="s">
        <v>6553</v>
      </c>
      <c r="C3746" s="98" t="s">
        <v>5193</v>
      </c>
      <c r="D3746" s="56" t="s">
        <v>329</v>
      </c>
      <c r="E3746" s="56" t="s">
        <v>5298</v>
      </c>
      <c r="F3746" s="56" t="s">
        <v>5299</v>
      </c>
      <c r="G3746" s="66">
        <v>24.064574091973853</v>
      </c>
      <c r="H3746" s="65">
        <v>0</v>
      </c>
      <c r="I3746" s="47">
        <f t="shared" si="348"/>
        <v>0</v>
      </c>
      <c r="J3746" s="65">
        <v>0</v>
      </c>
      <c r="K3746" s="48">
        <f t="shared" si="349"/>
        <v>0</v>
      </c>
      <c r="L3746" s="65">
        <v>5</v>
      </c>
      <c r="M3746" s="60">
        <f t="shared" si="350"/>
        <v>120.32287045986926</v>
      </c>
      <c r="N3746" s="49">
        <v>0</v>
      </c>
      <c r="O3746" s="62">
        <f t="shared" si="351"/>
        <v>0</v>
      </c>
      <c r="P3746" s="50">
        <f t="shared" si="352"/>
        <v>5</v>
      </c>
      <c r="Q3746" s="51">
        <f t="shared" si="353"/>
        <v>120.32287045986926</v>
      </c>
      <c r="R3746" s="46" t="s">
        <v>1</v>
      </c>
    </row>
    <row r="3747" spans="1:18" ht="16.5" hidden="1" customHeight="1" x14ac:dyDescent="0.15">
      <c r="A3747" s="56" t="s">
        <v>2043</v>
      </c>
      <c r="B3747" s="98" t="s">
        <v>7655</v>
      </c>
      <c r="C3747" s="98" t="s">
        <v>1656</v>
      </c>
      <c r="D3747" s="56" t="s">
        <v>329</v>
      </c>
      <c r="E3747" s="56" t="s">
        <v>391</v>
      </c>
      <c r="F3747" s="56" t="s">
        <v>392</v>
      </c>
      <c r="G3747" s="66">
        <v>7.5014583333333338</v>
      </c>
      <c r="H3747" s="65">
        <v>0</v>
      </c>
      <c r="I3747" s="47">
        <f t="shared" si="348"/>
        <v>0</v>
      </c>
      <c r="J3747" s="65">
        <v>0</v>
      </c>
      <c r="K3747" s="48">
        <f t="shared" si="349"/>
        <v>0</v>
      </c>
      <c r="L3747" s="65">
        <v>16</v>
      </c>
      <c r="M3747" s="60">
        <f t="shared" si="350"/>
        <v>120.02333333333334</v>
      </c>
      <c r="N3747" s="49">
        <v>0</v>
      </c>
      <c r="O3747" s="62">
        <f t="shared" si="351"/>
        <v>0</v>
      </c>
      <c r="P3747" s="50">
        <f t="shared" si="352"/>
        <v>16</v>
      </c>
      <c r="Q3747" s="51">
        <f t="shared" si="353"/>
        <v>120.02333333333334</v>
      </c>
      <c r="R3747" s="46" t="s">
        <v>7301</v>
      </c>
    </row>
    <row r="3748" spans="1:18" ht="16.5" hidden="1" customHeight="1" x14ac:dyDescent="0.15">
      <c r="A3748" s="56" t="s">
        <v>848</v>
      </c>
      <c r="B3748" s="98" t="s">
        <v>7325</v>
      </c>
      <c r="C3748" s="98" t="s">
        <v>849</v>
      </c>
      <c r="D3748" s="56" t="s">
        <v>329</v>
      </c>
      <c r="E3748" s="56" t="s">
        <v>334</v>
      </c>
      <c r="F3748" s="56" t="s">
        <v>335</v>
      </c>
      <c r="G3748" s="66">
        <v>5.9828999999999999</v>
      </c>
      <c r="H3748" s="65">
        <v>0</v>
      </c>
      <c r="I3748" s="47">
        <f t="shared" si="348"/>
        <v>0</v>
      </c>
      <c r="J3748" s="65">
        <v>0</v>
      </c>
      <c r="K3748" s="48">
        <f t="shared" si="349"/>
        <v>0</v>
      </c>
      <c r="L3748" s="65">
        <v>20</v>
      </c>
      <c r="M3748" s="60">
        <f t="shared" si="350"/>
        <v>119.658</v>
      </c>
      <c r="N3748" s="49">
        <v>0</v>
      </c>
      <c r="O3748" s="62">
        <f t="shared" si="351"/>
        <v>0</v>
      </c>
      <c r="P3748" s="50">
        <f t="shared" si="352"/>
        <v>20</v>
      </c>
      <c r="Q3748" s="51">
        <f t="shared" si="353"/>
        <v>119.658</v>
      </c>
      <c r="R3748" s="46" t="s">
        <v>7299</v>
      </c>
    </row>
    <row r="3749" spans="1:18" ht="16.5" hidden="1" customHeight="1" x14ac:dyDescent="0.15">
      <c r="A3749" s="56" t="s">
        <v>4649</v>
      </c>
      <c r="B3749" s="98" t="s">
        <v>4650</v>
      </c>
      <c r="C3749" s="98" t="s">
        <v>4650</v>
      </c>
      <c r="D3749" s="56" t="s">
        <v>329</v>
      </c>
      <c r="E3749" s="56" t="s">
        <v>391</v>
      </c>
      <c r="F3749" s="56" t="s">
        <v>392</v>
      </c>
      <c r="G3749" s="66">
        <v>0.51282000000000005</v>
      </c>
      <c r="H3749" s="65">
        <v>0</v>
      </c>
      <c r="I3749" s="47">
        <f t="shared" si="348"/>
        <v>0</v>
      </c>
      <c r="J3749" s="65">
        <v>0</v>
      </c>
      <c r="K3749" s="48">
        <f t="shared" si="349"/>
        <v>0</v>
      </c>
      <c r="L3749" s="65">
        <v>232</v>
      </c>
      <c r="M3749" s="60">
        <f t="shared" si="350"/>
        <v>118.97424000000001</v>
      </c>
      <c r="N3749" s="49">
        <v>0</v>
      </c>
      <c r="O3749" s="62">
        <f t="shared" si="351"/>
        <v>0</v>
      </c>
      <c r="P3749" s="50">
        <f t="shared" si="352"/>
        <v>232</v>
      </c>
      <c r="Q3749" s="51">
        <f t="shared" si="353"/>
        <v>118.97424000000001</v>
      </c>
      <c r="R3749" s="46" t="s">
        <v>7302</v>
      </c>
    </row>
    <row r="3750" spans="1:18" ht="16.5" hidden="1" customHeight="1" x14ac:dyDescent="0.15">
      <c r="A3750" s="56" t="s">
        <v>4262</v>
      </c>
      <c r="B3750" s="98" t="s">
        <v>4263</v>
      </c>
      <c r="C3750" s="98" t="s">
        <v>4263</v>
      </c>
      <c r="D3750" s="56" t="s">
        <v>329</v>
      </c>
      <c r="E3750" s="56" t="s">
        <v>330</v>
      </c>
      <c r="F3750" s="56" t="s">
        <v>331</v>
      </c>
      <c r="G3750" s="66">
        <v>5.2990869692719622</v>
      </c>
      <c r="H3750" s="65">
        <v>0</v>
      </c>
      <c r="I3750" s="47">
        <f t="shared" si="348"/>
        <v>0</v>
      </c>
      <c r="J3750" s="65">
        <v>0</v>
      </c>
      <c r="K3750" s="48">
        <f t="shared" si="349"/>
        <v>0</v>
      </c>
      <c r="L3750" s="65">
        <v>22</v>
      </c>
      <c r="M3750" s="60">
        <f t="shared" si="350"/>
        <v>116.57991332398316</v>
      </c>
      <c r="N3750" s="49">
        <v>0</v>
      </c>
      <c r="O3750" s="62">
        <f t="shared" si="351"/>
        <v>0</v>
      </c>
      <c r="P3750" s="50">
        <f t="shared" si="352"/>
        <v>22</v>
      </c>
      <c r="Q3750" s="51">
        <f t="shared" si="353"/>
        <v>116.57991332398316</v>
      </c>
      <c r="R3750" s="46" t="s">
        <v>7307</v>
      </c>
    </row>
    <row r="3751" spans="1:18" ht="16.5" hidden="1" customHeight="1" x14ac:dyDescent="0.15">
      <c r="A3751" s="56" t="s">
        <v>2083</v>
      </c>
      <c r="B3751" s="98" t="s">
        <v>2084</v>
      </c>
      <c r="C3751" s="98" t="s">
        <v>1656</v>
      </c>
      <c r="D3751" s="56" t="s">
        <v>329</v>
      </c>
      <c r="E3751" s="56" t="s">
        <v>330</v>
      </c>
      <c r="F3751" s="56" t="s">
        <v>331</v>
      </c>
      <c r="G3751" s="66">
        <v>5.0535443373493978</v>
      </c>
      <c r="H3751" s="65">
        <v>0</v>
      </c>
      <c r="I3751" s="47">
        <f t="shared" si="348"/>
        <v>0</v>
      </c>
      <c r="J3751" s="65">
        <v>0</v>
      </c>
      <c r="K3751" s="48">
        <f t="shared" si="349"/>
        <v>0</v>
      </c>
      <c r="L3751" s="65">
        <v>23</v>
      </c>
      <c r="M3751" s="60">
        <f t="shared" si="350"/>
        <v>116.23151975903615</v>
      </c>
      <c r="N3751" s="49">
        <v>0</v>
      </c>
      <c r="O3751" s="62">
        <f t="shared" si="351"/>
        <v>0</v>
      </c>
      <c r="P3751" s="50">
        <f t="shared" si="352"/>
        <v>23</v>
      </c>
      <c r="Q3751" s="51">
        <f t="shared" si="353"/>
        <v>116.23151975903615</v>
      </c>
      <c r="R3751" s="46" t="s">
        <v>7301</v>
      </c>
    </row>
    <row r="3752" spans="1:18" ht="16.5" hidden="1" customHeight="1" x14ac:dyDescent="0.15">
      <c r="A3752" s="56" t="s">
        <v>3328</v>
      </c>
      <c r="B3752" s="98" t="s">
        <v>7764</v>
      </c>
      <c r="C3752" s="98" t="s">
        <v>3329</v>
      </c>
      <c r="D3752" s="56" t="s">
        <v>329</v>
      </c>
      <c r="E3752" s="56" t="s">
        <v>330</v>
      </c>
      <c r="F3752" s="56" t="s">
        <v>331</v>
      </c>
      <c r="G3752" s="66">
        <v>1.0268161475536469E-2</v>
      </c>
      <c r="H3752" s="65">
        <v>0</v>
      </c>
      <c r="I3752" s="47">
        <f t="shared" si="348"/>
        <v>0</v>
      </c>
      <c r="J3752" s="65">
        <v>0</v>
      </c>
      <c r="K3752" s="48">
        <f t="shared" si="349"/>
        <v>0</v>
      </c>
      <c r="L3752" s="65">
        <v>11300</v>
      </c>
      <c r="M3752" s="60">
        <f t="shared" si="350"/>
        <v>116.0302246735621</v>
      </c>
      <c r="N3752" s="49">
        <v>0</v>
      </c>
      <c r="O3752" s="62">
        <f t="shared" si="351"/>
        <v>0</v>
      </c>
      <c r="P3752" s="50">
        <f t="shared" si="352"/>
        <v>11300</v>
      </c>
      <c r="Q3752" s="51">
        <f t="shared" si="353"/>
        <v>116.0302246735621</v>
      </c>
      <c r="R3752" s="46" t="s">
        <v>7307</v>
      </c>
    </row>
    <row r="3753" spans="1:18" ht="16.5" hidden="1" customHeight="1" x14ac:dyDescent="0.15">
      <c r="A3753" s="56" t="s">
        <v>3961</v>
      </c>
      <c r="B3753" s="56" t="s">
        <v>3852</v>
      </c>
      <c r="C3753" s="56" t="s">
        <v>3853</v>
      </c>
      <c r="D3753" s="56" t="s">
        <v>329</v>
      </c>
      <c r="E3753" s="56" t="s">
        <v>330</v>
      </c>
      <c r="F3753" s="56" t="s">
        <v>331</v>
      </c>
      <c r="G3753" s="66">
        <v>0.67473395391602975</v>
      </c>
      <c r="H3753" s="65">
        <v>2727</v>
      </c>
      <c r="I3753" s="47">
        <f t="shared" si="348"/>
        <v>1839.999492329013</v>
      </c>
      <c r="J3753" s="65">
        <v>0</v>
      </c>
      <c r="K3753" s="48">
        <f t="shared" si="349"/>
        <v>0</v>
      </c>
      <c r="L3753" s="65">
        <v>0</v>
      </c>
      <c r="M3753" s="60">
        <f t="shared" si="350"/>
        <v>0</v>
      </c>
      <c r="N3753" s="49">
        <v>0</v>
      </c>
      <c r="O3753" s="62">
        <f t="shared" si="351"/>
        <v>0</v>
      </c>
      <c r="P3753" s="50">
        <f t="shared" si="352"/>
        <v>2727</v>
      </c>
      <c r="Q3753" s="51">
        <f t="shared" si="353"/>
        <v>1839.999492329013</v>
      </c>
      <c r="R3753" s="46" t="s">
        <v>7307</v>
      </c>
    </row>
    <row r="3754" spans="1:18" ht="16.5" hidden="1" customHeight="1" x14ac:dyDescent="0.15">
      <c r="A3754" s="56" t="s">
        <v>7454</v>
      </c>
      <c r="B3754" s="98" t="s">
        <v>7452</v>
      </c>
      <c r="C3754" s="98" t="s">
        <v>7455</v>
      </c>
      <c r="D3754" s="56" t="s">
        <v>329</v>
      </c>
      <c r="E3754" s="56" t="s">
        <v>1380</v>
      </c>
      <c r="F3754" s="56" t="s">
        <v>1381</v>
      </c>
      <c r="G3754" s="66">
        <v>7.6215000000000002</v>
      </c>
      <c r="H3754" s="65">
        <v>0</v>
      </c>
      <c r="I3754" s="47">
        <f t="shared" si="348"/>
        <v>0</v>
      </c>
      <c r="J3754" s="65">
        <v>0</v>
      </c>
      <c r="K3754" s="48">
        <f t="shared" si="349"/>
        <v>0</v>
      </c>
      <c r="L3754" s="65">
        <v>15</v>
      </c>
      <c r="M3754" s="60">
        <f t="shared" si="350"/>
        <v>114.32250000000001</v>
      </c>
      <c r="N3754" s="49">
        <v>0</v>
      </c>
      <c r="O3754" s="62">
        <f t="shared" si="351"/>
        <v>0</v>
      </c>
      <c r="P3754" s="50">
        <f t="shared" si="352"/>
        <v>15</v>
      </c>
      <c r="Q3754" s="51">
        <f t="shared" si="353"/>
        <v>114.32250000000001</v>
      </c>
      <c r="R3754" s="46" t="s">
        <v>7303</v>
      </c>
    </row>
    <row r="3755" spans="1:18" ht="16.5" hidden="1" customHeight="1" x14ac:dyDescent="0.15">
      <c r="A3755" s="56" t="s">
        <v>5575</v>
      </c>
      <c r="B3755" s="98" t="s">
        <v>5576</v>
      </c>
      <c r="C3755" s="98" t="s">
        <v>5576</v>
      </c>
      <c r="D3755" s="56" t="s">
        <v>466</v>
      </c>
      <c r="E3755" s="56" t="s">
        <v>1247</v>
      </c>
      <c r="F3755" s="56" t="s">
        <v>1248</v>
      </c>
      <c r="G3755" s="66">
        <v>37.107612205384839</v>
      </c>
      <c r="H3755" s="65">
        <v>0</v>
      </c>
      <c r="I3755" s="47">
        <f t="shared" si="348"/>
        <v>0</v>
      </c>
      <c r="J3755" s="65">
        <v>0</v>
      </c>
      <c r="K3755" s="48">
        <f t="shared" si="349"/>
        <v>0</v>
      </c>
      <c r="L3755" s="65">
        <v>3</v>
      </c>
      <c r="M3755" s="60">
        <f t="shared" si="350"/>
        <v>111.32283661615452</v>
      </c>
      <c r="N3755" s="49">
        <v>0</v>
      </c>
      <c r="O3755" s="62">
        <f t="shared" si="351"/>
        <v>0</v>
      </c>
      <c r="P3755" s="50">
        <f t="shared" si="352"/>
        <v>3</v>
      </c>
      <c r="Q3755" s="51">
        <f t="shared" si="353"/>
        <v>111.32283661615452</v>
      </c>
      <c r="R3755" s="46" t="s">
        <v>1</v>
      </c>
    </row>
    <row r="3756" spans="1:18" ht="16.5" hidden="1" customHeight="1" x14ac:dyDescent="0.15">
      <c r="A3756" s="56" t="s">
        <v>6850</v>
      </c>
      <c r="B3756" s="98" t="s">
        <v>6851</v>
      </c>
      <c r="C3756" s="98" t="s">
        <v>6852</v>
      </c>
      <c r="D3756" s="56" t="s">
        <v>5017</v>
      </c>
      <c r="E3756" s="56" t="s">
        <v>1380</v>
      </c>
      <c r="F3756" s="56" t="s">
        <v>1381</v>
      </c>
      <c r="G3756" s="66">
        <v>0.8546999999999999</v>
      </c>
      <c r="H3756" s="65">
        <v>0</v>
      </c>
      <c r="I3756" s="47">
        <f t="shared" si="348"/>
        <v>0</v>
      </c>
      <c r="J3756" s="65">
        <v>0</v>
      </c>
      <c r="K3756" s="48">
        <f t="shared" si="349"/>
        <v>0</v>
      </c>
      <c r="L3756" s="65">
        <v>130</v>
      </c>
      <c r="M3756" s="60">
        <f t="shared" si="350"/>
        <v>111.11099999999999</v>
      </c>
      <c r="N3756" s="49">
        <v>0</v>
      </c>
      <c r="O3756" s="62">
        <f t="shared" si="351"/>
        <v>0</v>
      </c>
      <c r="P3756" s="50">
        <f t="shared" si="352"/>
        <v>130</v>
      </c>
      <c r="Q3756" s="51">
        <f t="shared" si="353"/>
        <v>111.11099999999999</v>
      </c>
      <c r="R3756" s="46" t="s">
        <v>7303</v>
      </c>
    </row>
    <row r="3757" spans="1:18" ht="16.5" hidden="1" customHeight="1" x14ac:dyDescent="0.15">
      <c r="A3757" s="56" t="s">
        <v>5945</v>
      </c>
      <c r="B3757" s="98" t="s">
        <v>5946</v>
      </c>
      <c r="C3757" s="98" t="s">
        <v>5947</v>
      </c>
      <c r="D3757" s="56" t="s">
        <v>329</v>
      </c>
      <c r="E3757" s="56" t="s">
        <v>1247</v>
      </c>
      <c r="F3757" s="56" t="s">
        <v>1248</v>
      </c>
      <c r="G3757" s="66">
        <v>111.0791709359368</v>
      </c>
      <c r="H3757" s="65">
        <v>0</v>
      </c>
      <c r="I3757" s="47">
        <f t="shared" si="348"/>
        <v>0</v>
      </c>
      <c r="J3757" s="65">
        <v>0</v>
      </c>
      <c r="K3757" s="48">
        <f t="shared" si="349"/>
        <v>0</v>
      </c>
      <c r="L3757" s="65">
        <v>1</v>
      </c>
      <c r="M3757" s="60">
        <f t="shared" si="350"/>
        <v>111.0791709359368</v>
      </c>
      <c r="N3757" s="49">
        <v>0</v>
      </c>
      <c r="O3757" s="62">
        <f t="shared" si="351"/>
        <v>0</v>
      </c>
      <c r="P3757" s="50">
        <f t="shared" si="352"/>
        <v>1</v>
      </c>
      <c r="Q3757" s="51">
        <f t="shared" si="353"/>
        <v>111.0791709359368</v>
      </c>
      <c r="R3757" s="46" t="s">
        <v>1</v>
      </c>
    </row>
    <row r="3758" spans="1:18" ht="16.5" hidden="1" customHeight="1" x14ac:dyDescent="0.15">
      <c r="A3758" s="56" t="s">
        <v>6362</v>
      </c>
      <c r="B3758" s="98" t="s">
        <v>6363</v>
      </c>
      <c r="C3758" s="98" t="s">
        <v>5228</v>
      </c>
      <c r="D3758" s="56" t="s">
        <v>329</v>
      </c>
      <c r="E3758" s="56" t="s">
        <v>5298</v>
      </c>
      <c r="F3758" s="56" t="s">
        <v>5299</v>
      </c>
      <c r="G3758" s="66">
        <v>13.657629973474064</v>
      </c>
      <c r="H3758" s="65">
        <v>0</v>
      </c>
      <c r="I3758" s="47">
        <f t="shared" si="348"/>
        <v>0</v>
      </c>
      <c r="J3758" s="65">
        <v>0</v>
      </c>
      <c r="K3758" s="48">
        <f t="shared" si="349"/>
        <v>0</v>
      </c>
      <c r="L3758" s="65">
        <v>8</v>
      </c>
      <c r="M3758" s="60">
        <f t="shared" si="350"/>
        <v>109.26103978779251</v>
      </c>
      <c r="N3758" s="49">
        <v>0</v>
      </c>
      <c r="O3758" s="62">
        <f t="shared" si="351"/>
        <v>0</v>
      </c>
      <c r="P3758" s="50">
        <f t="shared" si="352"/>
        <v>8</v>
      </c>
      <c r="Q3758" s="51">
        <f t="shared" si="353"/>
        <v>109.26103978779251</v>
      </c>
      <c r="R3758" s="46" t="s">
        <v>1</v>
      </c>
    </row>
    <row r="3759" spans="1:18" ht="16.5" hidden="1" customHeight="1" x14ac:dyDescent="0.15">
      <c r="A3759" s="56" t="s">
        <v>453</v>
      </c>
      <c r="B3759" s="98" t="s">
        <v>454</v>
      </c>
      <c r="C3759" s="98" t="s">
        <v>455</v>
      </c>
      <c r="D3759" s="56" t="s">
        <v>329</v>
      </c>
      <c r="E3759" s="56" t="s">
        <v>330</v>
      </c>
      <c r="F3759" s="56" t="s">
        <v>331</v>
      </c>
      <c r="G3759" s="66">
        <v>106.83</v>
      </c>
      <c r="H3759" s="65">
        <v>0</v>
      </c>
      <c r="I3759" s="47">
        <f t="shared" si="348"/>
        <v>0</v>
      </c>
      <c r="J3759" s="65">
        <v>0</v>
      </c>
      <c r="K3759" s="48">
        <f t="shared" si="349"/>
        <v>0</v>
      </c>
      <c r="L3759" s="65">
        <v>1</v>
      </c>
      <c r="M3759" s="60">
        <f t="shared" si="350"/>
        <v>106.83</v>
      </c>
      <c r="N3759" s="49">
        <v>0</v>
      </c>
      <c r="O3759" s="62">
        <f t="shared" si="351"/>
        <v>0</v>
      </c>
      <c r="P3759" s="50">
        <f t="shared" si="352"/>
        <v>1</v>
      </c>
      <c r="Q3759" s="51">
        <f t="shared" si="353"/>
        <v>106.83</v>
      </c>
      <c r="R3759" s="46" t="s">
        <v>7299</v>
      </c>
    </row>
    <row r="3760" spans="1:18" ht="16.5" hidden="1" customHeight="1" x14ac:dyDescent="0.15">
      <c r="A3760" s="56" t="s">
        <v>3969</v>
      </c>
      <c r="B3760" s="56" t="s">
        <v>3970</v>
      </c>
      <c r="C3760" s="56" t="s">
        <v>3971</v>
      </c>
      <c r="D3760" s="56" t="s">
        <v>406</v>
      </c>
      <c r="E3760" s="56" t="s">
        <v>330</v>
      </c>
      <c r="F3760" s="56" t="s">
        <v>331</v>
      </c>
      <c r="G3760" s="66">
        <v>0.16241070078157027</v>
      </c>
      <c r="H3760" s="65">
        <v>861</v>
      </c>
      <c r="I3760" s="47">
        <f t="shared" si="348"/>
        <v>139.83561337293202</v>
      </c>
      <c r="J3760" s="65">
        <v>0</v>
      </c>
      <c r="K3760" s="48">
        <f t="shared" si="349"/>
        <v>0</v>
      </c>
      <c r="L3760" s="65">
        <v>0</v>
      </c>
      <c r="M3760" s="60">
        <f t="shared" si="350"/>
        <v>0</v>
      </c>
      <c r="N3760" s="49">
        <v>0</v>
      </c>
      <c r="O3760" s="62">
        <f t="shared" si="351"/>
        <v>0</v>
      </c>
      <c r="P3760" s="50">
        <f t="shared" si="352"/>
        <v>861</v>
      </c>
      <c r="Q3760" s="51">
        <f t="shared" si="353"/>
        <v>139.83561337293202</v>
      </c>
      <c r="R3760" s="46" t="s">
        <v>7307</v>
      </c>
    </row>
    <row r="3761" spans="1:18" ht="16.5" hidden="1" customHeight="1" x14ac:dyDescent="0.15">
      <c r="A3761" s="56" t="s">
        <v>251</v>
      </c>
      <c r="B3761" s="98" t="s">
        <v>8974</v>
      </c>
      <c r="C3761" s="98" t="s">
        <v>8975</v>
      </c>
      <c r="D3761" s="56" t="s">
        <v>329</v>
      </c>
      <c r="E3761" s="56" t="s">
        <v>1247</v>
      </c>
      <c r="F3761" s="56" t="s">
        <v>1248</v>
      </c>
      <c r="G3761" s="66">
        <v>17.526305910805771</v>
      </c>
      <c r="H3761" s="65">
        <v>0</v>
      </c>
      <c r="I3761" s="47">
        <f t="shared" si="348"/>
        <v>0</v>
      </c>
      <c r="J3761" s="65">
        <v>0</v>
      </c>
      <c r="K3761" s="48">
        <f t="shared" si="349"/>
        <v>0</v>
      </c>
      <c r="L3761" s="65">
        <v>6</v>
      </c>
      <c r="M3761" s="60">
        <f t="shared" si="350"/>
        <v>105.15783546483462</v>
      </c>
      <c r="N3761" s="49">
        <v>0</v>
      </c>
      <c r="O3761" s="62">
        <f t="shared" si="351"/>
        <v>0</v>
      </c>
      <c r="P3761" s="50">
        <f t="shared" si="352"/>
        <v>6</v>
      </c>
      <c r="Q3761" s="51">
        <f t="shared" si="353"/>
        <v>105.15783546483462</v>
      </c>
      <c r="R3761" s="46" t="s">
        <v>7306</v>
      </c>
    </row>
    <row r="3762" spans="1:18" ht="16.5" hidden="1" customHeight="1" x14ac:dyDescent="0.15">
      <c r="A3762" s="56" t="s">
        <v>6080</v>
      </c>
      <c r="B3762" s="98" t="s">
        <v>6081</v>
      </c>
      <c r="C3762" s="98" t="s">
        <v>6082</v>
      </c>
      <c r="D3762" s="56" t="s">
        <v>329</v>
      </c>
      <c r="E3762" s="56" t="s">
        <v>1247</v>
      </c>
      <c r="F3762" s="56" t="s">
        <v>1248</v>
      </c>
      <c r="G3762" s="66">
        <v>104.26731191888877</v>
      </c>
      <c r="H3762" s="65">
        <v>0</v>
      </c>
      <c r="I3762" s="47">
        <f t="shared" si="348"/>
        <v>0</v>
      </c>
      <c r="J3762" s="65">
        <v>0</v>
      </c>
      <c r="K3762" s="48">
        <f t="shared" si="349"/>
        <v>0</v>
      </c>
      <c r="L3762" s="65">
        <v>1</v>
      </c>
      <c r="M3762" s="60">
        <f t="shared" si="350"/>
        <v>104.26731191888877</v>
      </c>
      <c r="N3762" s="49">
        <v>0</v>
      </c>
      <c r="O3762" s="62">
        <f t="shared" si="351"/>
        <v>0</v>
      </c>
      <c r="P3762" s="50">
        <f t="shared" si="352"/>
        <v>1</v>
      </c>
      <c r="Q3762" s="51">
        <f t="shared" si="353"/>
        <v>104.26731191888877</v>
      </c>
      <c r="R3762" s="46" t="s">
        <v>1</v>
      </c>
    </row>
    <row r="3763" spans="1:18" ht="16.5" hidden="1" customHeight="1" x14ac:dyDescent="0.15">
      <c r="A3763" s="56" t="s">
        <v>122</v>
      </c>
      <c r="B3763" s="98" t="s">
        <v>8054</v>
      </c>
      <c r="C3763" s="98" t="s">
        <v>8054</v>
      </c>
      <c r="D3763" s="56" t="s">
        <v>466</v>
      </c>
      <c r="E3763" s="56" t="s">
        <v>5298</v>
      </c>
      <c r="F3763" s="56" t="s">
        <v>5299</v>
      </c>
      <c r="G3763" s="66">
        <v>10.288362463824795</v>
      </c>
      <c r="H3763" s="65">
        <v>0</v>
      </c>
      <c r="I3763" s="47">
        <f t="shared" si="348"/>
        <v>0</v>
      </c>
      <c r="J3763" s="65">
        <v>0</v>
      </c>
      <c r="K3763" s="48">
        <f t="shared" si="349"/>
        <v>0</v>
      </c>
      <c r="L3763" s="65">
        <v>10</v>
      </c>
      <c r="M3763" s="60">
        <f t="shared" si="350"/>
        <v>102.88362463824795</v>
      </c>
      <c r="N3763" s="49">
        <v>0</v>
      </c>
      <c r="O3763" s="62">
        <f t="shared" si="351"/>
        <v>0</v>
      </c>
      <c r="P3763" s="50">
        <f t="shared" si="352"/>
        <v>10</v>
      </c>
      <c r="Q3763" s="51">
        <f t="shared" si="353"/>
        <v>102.88362463824795</v>
      </c>
      <c r="R3763" s="46" t="s">
        <v>1</v>
      </c>
    </row>
    <row r="3764" spans="1:18" ht="16.5" hidden="1" customHeight="1" x14ac:dyDescent="0.15">
      <c r="A3764" s="56" t="s">
        <v>10849</v>
      </c>
      <c r="B3764" s="56" t="s">
        <v>9643</v>
      </c>
      <c r="C3764" s="56" t="s">
        <v>10850</v>
      </c>
      <c r="D3764" s="56" t="s">
        <v>329</v>
      </c>
      <c r="E3764" s="56" t="s">
        <v>330</v>
      </c>
      <c r="F3764" s="56" t="s">
        <v>331</v>
      </c>
      <c r="G3764" s="66">
        <v>4.5817010309278352</v>
      </c>
      <c r="H3764" s="65">
        <v>185</v>
      </c>
      <c r="I3764" s="47">
        <f t="shared" si="348"/>
        <v>847.61469072164948</v>
      </c>
      <c r="J3764" s="65">
        <v>0</v>
      </c>
      <c r="K3764" s="48">
        <f t="shared" si="349"/>
        <v>0</v>
      </c>
      <c r="L3764" s="65">
        <v>0</v>
      </c>
      <c r="M3764" s="60">
        <f t="shared" si="350"/>
        <v>0</v>
      </c>
      <c r="N3764" s="49">
        <v>0</v>
      </c>
      <c r="O3764" s="62">
        <f t="shared" si="351"/>
        <v>0</v>
      </c>
      <c r="P3764" s="50">
        <f t="shared" si="352"/>
        <v>185</v>
      </c>
      <c r="Q3764" s="51">
        <f t="shared" si="353"/>
        <v>847.61469072164948</v>
      </c>
      <c r="R3764" s="46" t="s">
        <v>7307</v>
      </c>
    </row>
    <row r="3765" spans="1:18" ht="16.5" hidden="1" customHeight="1" x14ac:dyDescent="0.15">
      <c r="A3765" s="56" t="s">
        <v>6605</v>
      </c>
      <c r="B3765" s="98" t="s">
        <v>6606</v>
      </c>
      <c r="C3765" s="98" t="s">
        <v>5228</v>
      </c>
      <c r="D3765" s="56" t="s">
        <v>329</v>
      </c>
      <c r="E3765" s="56" t="s">
        <v>1247</v>
      </c>
      <c r="F3765" s="56" t="s">
        <v>1248</v>
      </c>
      <c r="G3765" s="66">
        <v>20.420404685911201</v>
      </c>
      <c r="H3765" s="65">
        <v>0</v>
      </c>
      <c r="I3765" s="47">
        <f t="shared" si="348"/>
        <v>0</v>
      </c>
      <c r="J3765" s="65">
        <v>0</v>
      </c>
      <c r="K3765" s="48">
        <f t="shared" si="349"/>
        <v>0</v>
      </c>
      <c r="L3765" s="65">
        <v>5</v>
      </c>
      <c r="M3765" s="60">
        <f t="shared" si="350"/>
        <v>102.102023429556</v>
      </c>
      <c r="N3765" s="49">
        <v>0</v>
      </c>
      <c r="O3765" s="62">
        <f t="shared" si="351"/>
        <v>0</v>
      </c>
      <c r="P3765" s="50">
        <f t="shared" si="352"/>
        <v>5</v>
      </c>
      <c r="Q3765" s="51">
        <f t="shared" si="353"/>
        <v>102.102023429556</v>
      </c>
      <c r="R3765" s="46" t="s">
        <v>1</v>
      </c>
    </row>
    <row r="3766" spans="1:18" ht="16.5" hidden="1" customHeight="1" x14ac:dyDescent="0.15">
      <c r="A3766" s="56" t="s">
        <v>6489</v>
      </c>
      <c r="B3766" s="98" t="s">
        <v>6490</v>
      </c>
      <c r="C3766" s="98" t="s">
        <v>5631</v>
      </c>
      <c r="D3766" s="56" t="s">
        <v>329</v>
      </c>
      <c r="E3766" s="56" t="s">
        <v>5298</v>
      </c>
      <c r="F3766" s="56" t="s">
        <v>5299</v>
      </c>
      <c r="G3766" s="66">
        <v>34.01331687849693</v>
      </c>
      <c r="H3766" s="65">
        <v>0</v>
      </c>
      <c r="I3766" s="47">
        <f t="shared" si="348"/>
        <v>0</v>
      </c>
      <c r="J3766" s="65">
        <v>0</v>
      </c>
      <c r="K3766" s="48">
        <f t="shared" si="349"/>
        <v>0</v>
      </c>
      <c r="L3766" s="65">
        <v>3</v>
      </c>
      <c r="M3766" s="60">
        <f t="shared" si="350"/>
        <v>102.03995063549078</v>
      </c>
      <c r="N3766" s="49">
        <v>0</v>
      </c>
      <c r="O3766" s="62">
        <f t="shared" si="351"/>
        <v>0</v>
      </c>
      <c r="P3766" s="50">
        <f t="shared" si="352"/>
        <v>3</v>
      </c>
      <c r="Q3766" s="51">
        <f t="shared" si="353"/>
        <v>102.03995063549078</v>
      </c>
      <c r="R3766" s="46" t="s">
        <v>1</v>
      </c>
    </row>
    <row r="3767" spans="1:18" ht="16.5" hidden="1" customHeight="1" x14ac:dyDescent="0.15">
      <c r="A3767" s="56" t="s">
        <v>3217</v>
      </c>
      <c r="B3767" s="98" t="s">
        <v>7735</v>
      </c>
      <c r="C3767" s="98" t="s">
        <v>3218</v>
      </c>
      <c r="D3767" s="56" t="s">
        <v>329</v>
      </c>
      <c r="E3767" s="56" t="s">
        <v>870</v>
      </c>
      <c r="F3767" s="56" t="s">
        <v>871</v>
      </c>
      <c r="G3767" s="66">
        <v>1.1816807455559636E-2</v>
      </c>
      <c r="H3767" s="65">
        <v>0</v>
      </c>
      <c r="I3767" s="47">
        <f t="shared" si="348"/>
        <v>0</v>
      </c>
      <c r="J3767" s="65">
        <v>0</v>
      </c>
      <c r="K3767" s="48">
        <f t="shared" si="349"/>
        <v>0</v>
      </c>
      <c r="L3767" s="65">
        <v>8572</v>
      </c>
      <c r="M3767" s="60">
        <f t="shared" si="350"/>
        <v>101.2936735090572</v>
      </c>
      <c r="N3767" s="49">
        <v>0</v>
      </c>
      <c r="O3767" s="62">
        <f t="shared" si="351"/>
        <v>0</v>
      </c>
      <c r="P3767" s="50">
        <f t="shared" si="352"/>
        <v>8572</v>
      </c>
      <c r="Q3767" s="51">
        <f t="shared" si="353"/>
        <v>101.2936735090572</v>
      </c>
      <c r="R3767" s="46" t="s">
        <v>7307</v>
      </c>
    </row>
    <row r="3768" spans="1:18" ht="16.5" hidden="1" customHeight="1" x14ac:dyDescent="0.15">
      <c r="A3768" s="56" t="s">
        <v>5697</v>
      </c>
      <c r="B3768" s="98" t="s">
        <v>5698</v>
      </c>
      <c r="C3768" s="98" t="s">
        <v>5696</v>
      </c>
      <c r="D3768" s="56" t="s">
        <v>329</v>
      </c>
      <c r="E3768" s="56" t="s">
        <v>1247</v>
      </c>
      <c r="F3768" s="56" t="s">
        <v>1248</v>
      </c>
      <c r="G3768" s="66">
        <v>33.664966433472323</v>
      </c>
      <c r="H3768" s="65">
        <v>0</v>
      </c>
      <c r="I3768" s="47">
        <f t="shared" si="348"/>
        <v>0</v>
      </c>
      <c r="J3768" s="65">
        <v>0</v>
      </c>
      <c r="K3768" s="48">
        <f t="shared" si="349"/>
        <v>0</v>
      </c>
      <c r="L3768" s="65">
        <v>3</v>
      </c>
      <c r="M3768" s="60">
        <f t="shared" si="350"/>
        <v>100.99489930041696</v>
      </c>
      <c r="N3768" s="49">
        <v>0</v>
      </c>
      <c r="O3768" s="62">
        <f t="shared" si="351"/>
        <v>0</v>
      </c>
      <c r="P3768" s="50">
        <f t="shared" si="352"/>
        <v>3</v>
      </c>
      <c r="Q3768" s="51">
        <f t="shared" si="353"/>
        <v>100.99489930041696</v>
      </c>
      <c r="R3768" s="46" t="s">
        <v>1</v>
      </c>
    </row>
    <row r="3769" spans="1:18" ht="16.5" hidden="1" customHeight="1" x14ac:dyDescent="0.15">
      <c r="A3769" s="56" t="s">
        <v>94</v>
      </c>
      <c r="B3769" s="98" t="s">
        <v>7372</v>
      </c>
      <c r="C3769" s="98" t="s">
        <v>7372</v>
      </c>
      <c r="D3769" s="56" t="s">
        <v>350</v>
      </c>
      <c r="E3769" s="56" t="s">
        <v>334</v>
      </c>
      <c r="F3769" s="56" t="s">
        <v>335</v>
      </c>
      <c r="G3769" s="66">
        <v>20</v>
      </c>
      <c r="H3769" s="65">
        <v>0</v>
      </c>
      <c r="I3769" s="47">
        <f t="shared" si="348"/>
        <v>0</v>
      </c>
      <c r="J3769" s="65">
        <v>0</v>
      </c>
      <c r="K3769" s="48">
        <f t="shared" si="349"/>
        <v>0</v>
      </c>
      <c r="L3769" s="65">
        <v>5</v>
      </c>
      <c r="M3769" s="60">
        <f t="shared" si="350"/>
        <v>100</v>
      </c>
      <c r="N3769" s="49">
        <v>0</v>
      </c>
      <c r="O3769" s="62">
        <f t="shared" si="351"/>
        <v>0</v>
      </c>
      <c r="P3769" s="50">
        <f t="shared" si="352"/>
        <v>5</v>
      </c>
      <c r="Q3769" s="51">
        <f t="shared" si="353"/>
        <v>100</v>
      </c>
      <c r="R3769" s="46" t="s">
        <v>7299</v>
      </c>
    </row>
    <row r="3770" spans="1:18" ht="16.5" hidden="1" customHeight="1" x14ac:dyDescent="0.15">
      <c r="A3770" s="56" t="s">
        <v>3349</v>
      </c>
      <c r="B3770" s="98" t="s">
        <v>7775</v>
      </c>
      <c r="C3770" s="98" t="s">
        <v>3350</v>
      </c>
      <c r="D3770" s="56" t="s">
        <v>406</v>
      </c>
      <c r="E3770" s="56" t="s">
        <v>330</v>
      </c>
      <c r="F3770" s="56" t="s">
        <v>331</v>
      </c>
      <c r="G3770" s="66">
        <v>9.3159999999999996E-3</v>
      </c>
      <c r="H3770" s="65">
        <v>0</v>
      </c>
      <c r="I3770" s="47">
        <f t="shared" si="348"/>
        <v>0</v>
      </c>
      <c r="J3770" s="65">
        <v>0</v>
      </c>
      <c r="K3770" s="48">
        <f t="shared" si="349"/>
        <v>0</v>
      </c>
      <c r="L3770" s="65">
        <v>10481</v>
      </c>
      <c r="M3770" s="60">
        <f t="shared" si="350"/>
        <v>97.640996000000001</v>
      </c>
      <c r="N3770" s="49">
        <v>0</v>
      </c>
      <c r="O3770" s="62">
        <f t="shared" si="351"/>
        <v>0</v>
      </c>
      <c r="P3770" s="50">
        <f t="shared" si="352"/>
        <v>10481</v>
      </c>
      <c r="Q3770" s="51">
        <f t="shared" si="353"/>
        <v>97.640996000000001</v>
      </c>
      <c r="R3770" s="46" t="s">
        <v>7307</v>
      </c>
    </row>
    <row r="3771" spans="1:18" ht="16.5" hidden="1" customHeight="1" x14ac:dyDescent="0.15">
      <c r="A3771" s="56" t="s">
        <v>9644</v>
      </c>
      <c r="B3771" s="56" t="s">
        <v>9645</v>
      </c>
      <c r="C3771" s="56" t="s">
        <v>9645</v>
      </c>
      <c r="D3771" s="56" t="s">
        <v>329</v>
      </c>
      <c r="E3771" s="56" t="s">
        <v>1380</v>
      </c>
      <c r="F3771" s="56" t="s">
        <v>1381</v>
      </c>
      <c r="G3771" s="66">
        <v>0.94018518518518523</v>
      </c>
      <c r="H3771" s="65">
        <v>2</v>
      </c>
      <c r="I3771" s="47">
        <f t="shared" si="348"/>
        <v>1.8803703703703705</v>
      </c>
      <c r="J3771" s="65">
        <v>0</v>
      </c>
      <c r="K3771" s="48">
        <f t="shared" si="349"/>
        <v>0</v>
      </c>
      <c r="L3771" s="65">
        <v>0</v>
      </c>
      <c r="M3771" s="60">
        <f t="shared" si="350"/>
        <v>0</v>
      </c>
      <c r="N3771" s="49">
        <v>0</v>
      </c>
      <c r="O3771" s="62">
        <f t="shared" si="351"/>
        <v>0</v>
      </c>
      <c r="P3771" s="50">
        <f t="shared" si="352"/>
        <v>2</v>
      </c>
      <c r="Q3771" s="51">
        <f t="shared" si="353"/>
        <v>1.8803703703703705</v>
      </c>
      <c r="R3771" s="46" t="s">
        <v>7307</v>
      </c>
    </row>
    <row r="3772" spans="1:18" ht="16.5" hidden="1" customHeight="1" x14ac:dyDescent="0.15">
      <c r="A3772" s="56" t="s">
        <v>3981</v>
      </c>
      <c r="B3772" s="56" t="s">
        <v>3982</v>
      </c>
      <c r="C3772" s="56" t="s">
        <v>3982</v>
      </c>
      <c r="D3772" s="56" t="s">
        <v>329</v>
      </c>
      <c r="E3772" s="56" t="s">
        <v>330</v>
      </c>
      <c r="F3772" s="56" t="s">
        <v>331</v>
      </c>
      <c r="G3772" s="66">
        <v>6.8953907384081203</v>
      </c>
      <c r="H3772" s="65">
        <v>78</v>
      </c>
      <c r="I3772" s="47">
        <f t="shared" si="348"/>
        <v>537.84047759583336</v>
      </c>
      <c r="J3772" s="65">
        <v>0</v>
      </c>
      <c r="K3772" s="48">
        <f t="shared" si="349"/>
        <v>0</v>
      </c>
      <c r="L3772" s="65">
        <v>0</v>
      </c>
      <c r="M3772" s="60">
        <f t="shared" si="350"/>
        <v>0</v>
      </c>
      <c r="N3772" s="49">
        <v>0</v>
      </c>
      <c r="O3772" s="62">
        <f t="shared" si="351"/>
        <v>0</v>
      </c>
      <c r="P3772" s="50">
        <f t="shared" si="352"/>
        <v>78</v>
      </c>
      <c r="Q3772" s="51">
        <f t="shared" si="353"/>
        <v>537.84047759583336</v>
      </c>
      <c r="R3772" s="46" t="s">
        <v>7307</v>
      </c>
    </row>
    <row r="3773" spans="1:18" ht="16.5" hidden="1" customHeight="1" x14ac:dyDescent="0.15">
      <c r="A3773" s="56" t="s">
        <v>3983</v>
      </c>
      <c r="B3773" s="56" t="s">
        <v>3984</v>
      </c>
      <c r="C3773" s="56" t="s">
        <v>7873</v>
      </c>
      <c r="D3773" s="56" t="s">
        <v>350</v>
      </c>
      <c r="E3773" s="56" t="s">
        <v>330</v>
      </c>
      <c r="F3773" s="56" t="s">
        <v>331</v>
      </c>
      <c r="G3773" s="66">
        <v>1.142021350879918</v>
      </c>
      <c r="H3773" s="65">
        <v>9489</v>
      </c>
      <c r="I3773" s="47">
        <f t="shared" si="348"/>
        <v>10836.640598499542</v>
      </c>
      <c r="J3773" s="65">
        <v>0</v>
      </c>
      <c r="K3773" s="48">
        <f t="shared" si="349"/>
        <v>0</v>
      </c>
      <c r="L3773" s="65">
        <v>0</v>
      </c>
      <c r="M3773" s="60">
        <f t="shared" si="350"/>
        <v>0</v>
      </c>
      <c r="N3773" s="49">
        <v>0</v>
      </c>
      <c r="O3773" s="62">
        <f t="shared" si="351"/>
        <v>0</v>
      </c>
      <c r="P3773" s="50">
        <f t="shared" si="352"/>
        <v>9489</v>
      </c>
      <c r="Q3773" s="51">
        <f t="shared" si="353"/>
        <v>10836.640598499542</v>
      </c>
      <c r="R3773" s="46" t="s">
        <v>7307</v>
      </c>
    </row>
    <row r="3774" spans="1:18" ht="16.5" hidden="1" customHeight="1" x14ac:dyDescent="0.15">
      <c r="A3774" s="56" t="s">
        <v>3985</v>
      </c>
      <c r="B3774" s="56" t="s">
        <v>3986</v>
      </c>
      <c r="C3774" s="56" t="s">
        <v>7874</v>
      </c>
      <c r="D3774" s="56" t="s">
        <v>350</v>
      </c>
      <c r="E3774" s="56" t="s">
        <v>330</v>
      </c>
      <c r="F3774" s="56" t="s">
        <v>331</v>
      </c>
      <c r="G3774" s="66">
        <v>1.0369893315631551</v>
      </c>
      <c r="H3774" s="65">
        <v>8865</v>
      </c>
      <c r="I3774" s="47">
        <f t="shared" si="348"/>
        <v>9192.9104243073707</v>
      </c>
      <c r="J3774" s="65">
        <v>0</v>
      </c>
      <c r="K3774" s="48">
        <f t="shared" si="349"/>
        <v>0</v>
      </c>
      <c r="L3774" s="65">
        <v>0</v>
      </c>
      <c r="M3774" s="60">
        <f t="shared" si="350"/>
        <v>0</v>
      </c>
      <c r="N3774" s="49">
        <v>0</v>
      </c>
      <c r="O3774" s="62">
        <f t="shared" si="351"/>
        <v>0</v>
      </c>
      <c r="P3774" s="50">
        <f t="shared" si="352"/>
        <v>8865</v>
      </c>
      <c r="Q3774" s="51">
        <f t="shared" si="353"/>
        <v>9192.9104243073707</v>
      </c>
      <c r="R3774" s="46" t="s">
        <v>7307</v>
      </c>
    </row>
    <row r="3775" spans="1:18" ht="16.5" hidden="1" customHeight="1" x14ac:dyDescent="0.15">
      <c r="A3775" s="56" t="s">
        <v>3987</v>
      </c>
      <c r="B3775" s="56" t="s">
        <v>9029</v>
      </c>
      <c r="C3775" s="56" t="s">
        <v>7875</v>
      </c>
      <c r="D3775" s="56" t="s">
        <v>350</v>
      </c>
      <c r="E3775" s="56" t="s">
        <v>330</v>
      </c>
      <c r="F3775" s="56" t="s">
        <v>331</v>
      </c>
      <c r="G3775" s="66">
        <v>0.97226219096410693</v>
      </c>
      <c r="H3775" s="65">
        <v>2265</v>
      </c>
      <c r="I3775" s="47">
        <f t="shared" si="348"/>
        <v>2202.173862533702</v>
      </c>
      <c r="J3775" s="65">
        <v>0</v>
      </c>
      <c r="K3775" s="48">
        <f t="shared" si="349"/>
        <v>0</v>
      </c>
      <c r="L3775" s="65">
        <v>0</v>
      </c>
      <c r="M3775" s="60">
        <f t="shared" si="350"/>
        <v>0</v>
      </c>
      <c r="N3775" s="49">
        <v>0</v>
      </c>
      <c r="O3775" s="62">
        <f t="shared" si="351"/>
        <v>0</v>
      </c>
      <c r="P3775" s="50">
        <f t="shared" si="352"/>
        <v>2265</v>
      </c>
      <c r="Q3775" s="51">
        <f t="shared" si="353"/>
        <v>2202.173862533702</v>
      </c>
      <c r="R3775" s="46" t="s">
        <v>7307</v>
      </c>
    </row>
    <row r="3776" spans="1:18" ht="16.5" hidden="1" customHeight="1" x14ac:dyDescent="0.15">
      <c r="A3776" s="56" t="s">
        <v>3988</v>
      </c>
      <c r="B3776" s="56" t="s">
        <v>3989</v>
      </c>
      <c r="C3776" s="56" t="s">
        <v>7876</v>
      </c>
      <c r="D3776" s="56" t="s">
        <v>350</v>
      </c>
      <c r="E3776" s="56" t="s">
        <v>330</v>
      </c>
      <c r="F3776" s="56" t="s">
        <v>331</v>
      </c>
      <c r="G3776" s="66">
        <v>0.97537892593740427</v>
      </c>
      <c r="H3776" s="65">
        <v>3811</v>
      </c>
      <c r="I3776" s="47">
        <f t="shared" si="348"/>
        <v>3717.1690867474476</v>
      </c>
      <c r="J3776" s="65">
        <v>0</v>
      </c>
      <c r="K3776" s="48">
        <f t="shared" si="349"/>
        <v>0</v>
      </c>
      <c r="L3776" s="65">
        <v>0</v>
      </c>
      <c r="M3776" s="60">
        <f t="shared" si="350"/>
        <v>0</v>
      </c>
      <c r="N3776" s="49">
        <v>0</v>
      </c>
      <c r="O3776" s="62">
        <f t="shared" si="351"/>
        <v>0</v>
      </c>
      <c r="P3776" s="50">
        <f t="shared" si="352"/>
        <v>3811</v>
      </c>
      <c r="Q3776" s="51">
        <f t="shared" si="353"/>
        <v>3717.1690867474476</v>
      </c>
      <c r="R3776" s="46" t="s">
        <v>7307</v>
      </c>
    </row>
    <row r="3777" spans="1:18" ht="16.5" hidden="1" customHeight="1" x14ac:dyDescent="0.15">
      <c r="A3777" s="56" t="s">
        <v>3990</v>
      </c>
      <c r="B3777" s="56" t="s">
        <v>3991</v>
      </c>
      <c r="C3777" s="56" t="s">
        <v>3991</v>
      </c>
      <c r="D3777" s="56" t="s">
        <v>350</v>
      </c>
      <c r="E3777" s="56" t="s">
        <v>330</v>
      </c>
      <c r="F3777" s="56" t="s">
        <v>331</v>
      </c>
      <c r="G3777" s="66">
        <v>0.97437965178183727</v>
      </c>
      <c r="H3777" s="65">
        <v>893</v>
      </c>
      <c r="I3777" s="47">
        <f t="shared" si="348"/>
        <v>870.12102904118069</v>
      </c>
      <c r="J3777" s="65">
        <v>0</v>
      </c>
      <c r="K3777" s="48">
        <f t="shared" si="349"/>
        <v>0</v>
      </c>
      <c r="L3777" s="65">
        <v>0</v>
      </c>
      <c r="M3777" s="60">
        <f t="shared" si="350"/>
        <v>0</v>
      </c>
      <c r="N3777" s="49">
        <v>0</v>
      </c>
      <c r="O3777" s="62">
        <f t="shared" si="351"/>
        <v>0</v>
      </c>
      <c r="P3777" s="50">
        <f t="shared" si="352"/>
        <v>893</v>
      </c>
      <c r="Q3777" s="51">
        <f t="shared" si="353"/>
        <v>870.12102904118069</v>
      </c>
      <c r="R3777" s="46" t="s">
        <v>7307</v>
      </c>
    </row>
    <row r="3778" spans="1:18" ht="16.5" hidden="1" customHeight="1" x14ac:dyDescent="0.15">
      <c r="A3778" s="56" t="s">
        <v>4514</v>
      </c>
      <c r="B3778" s="98" t="s">
        <v>4515</v>
      </c>
      <c r="C3778" s="98" t="s">
        <v>4516</v>
      </c>
      <c r="D3778" s="56" t="s">
        <v>329</v>
      </c>
      <c r="E3778" s="56" t="s">
        <v>391</v>
      </c>
      <c r="F3778" s="56" t="s">
        <v>392</v>
      </c>
      <c r="G3778" s="66">
        <v>0.21497835127201556</v>
      </c>
      <c r="H3778" s="65">
        <v>0</v>
      </c>
      <c r="I3778" s="47">
        <f t="shared" ref="I3778:I3841" si="354">H3778*G3778</f>
        <v>0</v>
      </c>
      <c r="J3778" s="65">
        <v>0</v>
      </c>
      <c r="K3778" s="48">
        <f t="shared" ref="K3778:K3841" si="355">J3778*G3778</f>
        <v>0</v>
      </c>
      <c r="L3778" s="65">
        <v>454</v>
      </c>
      <c r="M3778" s="60">
        <f t="shared" ref="M3778:M3841" si="356">L3778*G3778</f>
        <v>97.600171477495067</v>
      </c>
      <c r="N3778" s="49">
        <v>0</v>
      </c>
      <c r="O3778" s="62">
        <f t="shared" ref="O3778:O3841" si="357">N3778*G3778</f>
        <v>0</v>
      </c>
      <c r="P3778" s="50">
        <f t="shared" ref="P3778:P3841" si="358">H3778+J3778+L3778+N3778</f>
        <v>454</v>
      </c>
      <c r="Q3778" s="51">
        <f t="shared" ref="Q3778:Q3841" si="359">I3778+K3778+M3778+O3778</f>
        <v>97.600171477495067</v>
      </c>
      <c r="R3778" s="46" t="s">
        <v>7307</v>
      </c>
    </row>
    <row r="3779" spans="1:18" ht="16.5" hidden="1" customHeight="1" x14ac:dyDescent="0.15">
      <c r="A3779" s="56" t="s">
        <v>6215</v>
      </c>
      <c r="B3779" s="98" t="s">
        <v>6216</v>
      </c>
      <c r="C3779" s="98" t="s">
        <v>5305</v>
      </c>
      <c r="D3779" s="56" t="s">
        <v>329</v>
      </c>
      <c r="E3779" s="56" t="s">
        <v>5298</v>
      </c>
      <c r="F3779" s="56" t="s">
        <v>5299</v>
      </c>
      <c r="G3779" s="66">
        <v>19.453858040266109</v>
      </c>
      <c r="H3779" s="65">
        <v>0</v>
      </c>
      <c r="I3779" s="47">
        <f t="shared" si="354"/>
        <v>0</v>
      </c>
      <c r="J3779" s="65">
        <v>0</v>
      </c>
      <c r="K3779" s="48">
        <f t="shared" si="355"/>
        <v>0</v>
      </c>
      <c r="L3779" s="65">
        <v>5</v>
      </c>
      <c r="M3779" s="60">
        <f t="shared" si="356"/>
        <v>97.269290201330548</v>
      </c>
      <c r="N3779" s="49">
        <v>0</v>
      </c>
      <c r="O3779" s="62">
        <f t="shared" si="357"/>
        <v>0</v>
      </c>
      <c r="P3779" s="50">
        <f t="shared" si="358"/>
        <v>5</v>
      </c>
      <c r="Q3779" s="51">
        <f t="shared" si="359"/>
        <v>97.269290201330548</v>
      </c>
      <c r="R3779" s="46" t="s">
        <v>1</v>
      </c>
    </row>
    <row r="3780" spans="1:18" ht="16.5" hidden="1" customHeight="1" x14ac:dyDescent="0.15">
      <c r="A3780" s="56" t="s">
        <v>1854</v>
      </c>
      <c r="B3780" s="98" t="s">
        <v>1855</v>
      </c>
      <c r="C3780" s="98" t="s">
        <v>1856</v>
      </c>
      <c r="D3780" s="56" t="s">
        <v>329</v>
      </c>
      <c r="E3780" s="56" t="s">
        <v>1380</v>
      </c>
      <c r="F3780" s="56" t="s">
        <v>1381</v>
      </c>
      <c r="G3780" s="66">
        <v>9.5969999999999995</v>
      </c>
      <c r="H3780" s="65">
        <v>0</v>
      </c>
      <c r="I3780" s="47">
        <f t="shared" si="354"/>
        <v>0</v>
      </c>
      <c r="J3780" s="65">
        <v>0</v>
      </c>
      <c r="K3780" s="48">
        <f t="shared" si="355"/>
        <v>0</v>
      </c>
      <c r="L3780" s="65">
        <v>10</v>
      </c>
      <c r="M3780" s="60">
        <f t="shared" si="356"/>
        <v>95.97</v>
      </c>
      <c r="N3780" s="49">
        <v>0</v>
      </c>
      <c r="O3780" s="62">
        <f t="shared" si="357"/>
        <v>0</v>
      </c>
      <c r="P3780" s="50">
        <f t="shared" si="358"/>
        <v>10</v>
      </c>
      <c r="Q3780" s="51">
        <f t="shared" si="359"/>
        <v>95.97</v>
      </c>
      <c r="R3780" s="46" t="s">
        <v>7301</v>
      </c>
    </row>
    <row r="3781" spans="1:18" ht="16.5" hidden="1" customHeight="1" x14ac:dyDescent="0.15">
      <c r="A3781" s="56" t="s">
        <v>6143</v>
      </c>
      <c r="B3781" s="98" t="s">
        <v>6144</v>
      </c>
      <c r="C3781" s="98" t="s">
        <v>5288</v>
      </c>
      <c r="D3781" s="56" t="s">
        <v>329</v>
      </c>
      <c r="E3781" s="56" t="s">
        <v>5171</v>
      </c>
      <c r="F3781" s="56" t="s">
        <v>5172</v>
      </c>
      <c r="G3781" s="66">
        <v>93.11</v>
      </c>
      <c r="H3781" s="65">
        <v>0</v>
      </c>
      <c r="I3781" s="47">
        <f t="shared" si="354"/>
        <v>0</v>
      </c>
      <c r="J3781" s="65">
        <v>0</v>
      </c>
      <c r="K3781" s="48">
        <f t="shared" si="355"/>
        <v>0</v>
      </c>
      <c r="L3781" s="65">
        <v>1</v>
      </c>
      <c r="M3781" s="60">
        <f t="shared" si="356"/>
        <v>93.11</v>
      </c>
      <c r="N3781" s="49">
        <v>0</v>
      </c>
      <c r="O3781" s="62">
        <f t="shared" si="357"/>
        <v>0</v>
      </c>
      <c r="P3781" s="50">
        <f t="shared" si="358"/>
        <v>1</v>
      </c>
      <c r="Q3781" s="51">
        <f t="shared" si="359"/>
        <v>93.11</v>
      </c>
      <c r="R3781" s="46" t="s">
        <v>1</v>
      </c>
    </row>
    <row r="3782" spans="1:18" ht="16.5" hidden="1" customHeight="1" x14ac:dyDescent="0.15">
      <c r="A3782" s="56" t="s">
        <v>8876</v>
      </c>
      <c r="B3782" s="56" t="s">
        <v>8877</v>
      </c>
      <c r="C3782" s="56" t="s">
        <v>8878</v>
      </c>
      <c r="D3782" s="56" t="s">
        <v>329</v>
      </c>
      <c r="E3782" s="56" t="s">
        <v>1380</v>
      </c>
      <c r="F3782" s="56" t="s">
        <v>1381</v>
      </c>
      <c r="G3782" s="66">
        <v>4.0251890190945687</v>
      </c>
      <c r="H3782" s="65">
        <v>282</v>
      </c>
      <c r="I3782" s="47">
        <f t="shared" si="354"/>
        <v>1135.1033033846684</v>
      </c>
      <c r="J3782" s="65">
        <v>0</v>
      </c>
      <c r="K3782" s="48">
        <f t="shared" si="355"/>
        <v>0</v>
      </c>
      <c r="L3782" s="65">
        <v>0</v>
      </c>
      <c r="M3782" s="60">
        <f t="shared" si="356"/>
        <v>0</v>
      </c>
      <c r="N3782" s="49">
        <v>0</v>
      </c>
      <c r="O3782" s="62">
        <f t="shared" si="357"/>
        <v>0</v>
      </c>
      <c r="P3782" s="50">
        <f t="shared" si="358"/>
        <v>282</v>
      </c>
      <c r="Q3782" s="51">
        <f t="shared" si="359"/>
        <v>1135.1033033846684</v>
      </c>
      <c r="R3782" s="46" t="s">
        <v>7307</v>
      </c>
    </row>
    <row r="3783" spans="1:18" ht="16.5" hidden="1" customHeight="1" x14ac:dyDescent="0.15">
      <c r="A3783" s="56" t="s">
        <v>3870</v>
      </c>
      <c r="B3783" s="98" t="s">
        <v>3871</v>
      </c>
      <c r="C3783" s="98" t="s">
        <v>3872</v>
      </c>
      <c r="D3783" s="56" t="s">
        <v>329</v>
      </c>
      <c r="E3783" s="56" t="s">
        <v>1380</v>
      </c>
      <c r="F3783" s="56" t="s">
        <v>1381</v>
      </c>
      <c r="G3783" s="66">
        <v>1.55</v>
      </c>
      <c r="H3783" s="65">
        <v>0</v>
      </c>
      <c r="I3783" s="47">
        <f t="shared" si="354"/>
        <v>0</v>
      </c>
      <c r="J3783" s="65">
        <v>0</v>
      </c>
      <c r="K3783" s="48">
        <f t="shared" si="355"/>
        <v>0</v>
      </c>
      <c r="L3783" s="65">
        <v>60</v>
      </c>
      <c r="M3783" s="60">
        <f t="shared" si="356"/>
        <v>93</v>
      </c>
      <c r="N3783" s="49">
        <v>0</v>
      </c>
      <c r="O3783" s="62">
        <f t="shared" si="357"/>
        <v>0</v>
      </c>
      <c r="P3783" s="50">
        <f t="shared" si="358"/>
        <v>60</v>
      </c>
      <c r="Q3783" s="51">
        <f t="shared" si="359"/>
        <v>93</v>
      </c>
      <c r="R3783" s="46" t="s">
        <v>7307</v>
      </c>
    </row>
    <row r="3784" spans="1:18" ht="16.5" hidden="1" customHeight="1" x14ac:dyDescent="0.15">
      <c r="A3784" s="56" t="s">
        <v>1270</v>
      </c>
      <c r="B3784" s="98" t="s">
        <v>208</v>
      </c>
      <c r="C3784" s="98" t="s">
        <v>1271</v>
      </c>
      <c r="D3784" s="56" t="s">
        <v>329</v>
      </c>
      <c r="E3784" s="56" t="s">
        <v>330</v>
      </c>
      <c r="F3784" s="56" t="s">
        <v>331</v>
      </c>
      <c r="G3784" s="66">
        <v>5.6118677839052644</v>
      </c>
      <c r="H3784" s="65">
        <v>0</v>
      </c>
      <c r="I3784" s="47">
        <f t="shared" si="354"/>
        <v>0</v>
      </c>
      <c r="J3784" s="65">
        <v>0</v>
      </c>
      <c r="K3784" s="48">
        <f t="shared" si="355"/>
        <v>0</v>
      </c>
      <c r="L3784" s="65">
        <v>16</v>
      </c>
      <c r="M3784" s="60">
        <f t="shared" si="356"/>
        <v>89.789884542484231</v>
      </c>
      <c r="N3784" s="49">
        <v>0</v>
      </c>
      <c r="O3784" s="62">
        <f t="shared" si="357"/>
        <v>0</v>
      </c>
      <c r="P3784" s="50">
        <f t="shared" si="358"/>
        <v>16</v>
      </c>
      <c r="Q3784" s="51">
        <f t="shared" si="359"/>
        <v>89.789884542484231</v>
      </c>
      <c r="R3784" s="46" t="s">
        <v>7299</v>
      </c>
    </row>
    <row r="3785" spans="1:18" ht="16.5" hidden="1" customHeight="1" x14ac:dyDescent="0.15">
      <c r="A3785" s="56" t="s">
        <v>1734</v>
      </c>
      <c r="B3785" s="98" t="s">
        <v>1735</v>
      </c>
      <c r="C3785" s="98" t="s">
        <v>1733</v>
      </c>
      <c r="D3785" s="56" t="s">
        <v>329</v>
      </c>
      <c r="E3785" s="56" t="s">
        <v>351</v>
      </c>
      <c r="F3785" s="56" t="s">
        <v>352</v>
      </c>
      <c r="G3785" s="66">
        <v>0.44136917293790878</v>
      </c>
      <c r="H3785" s="65">
        <v>0</v>
      </c>
      <c r="I3785" s="47">
        <f t="shared" si="354"/>
        <v>0</v>
      </c>
      <c r="J3785" s="65">
        <v>0</v>
      </c>
      <c r="K3785" s="48">
        <f t="shared" si="355"/>
        <v>0</v>
      </c>
      <c r="L3785" s="65">
        <v>200</v>
      </c>
      <c r="M3785" s="60">
        <f t="shared" si="356"/>
        <v>88.27383458758176</v>
      </c>
      <c r="N3785" s="49">
        <v>0</v>
      </c>
      <c r="O3785" s="62">
        <f t="shared" si="357"/>
        <v>0</v>
      </c>
      <c r="P3785" s="50">
        <f t="shared" si="358"/>
        <v>200</v>
      </c>
      <c r="Q3785" s="51">
        <f t="shared" si="359"/>
        <v>88.27383458758176</v>
      </c>
      <c r="R3785" s="46" t="s">
        <v>7301</v>
      </c>
    </row>
    <row r="3786" spans="1:18" ht="16.5" hidden="1" customHeight="1" x14ac:dyDescent="0.15">
      <c r="A3786" s="56" t="s">
        <v>2678</v>
      </c>
      <c r="B3786" s="98" t="s">
        <v>2679</v>
      </c>
      <c r="C3786" s="98" t="s">
        <v>2680</v>
      </c>
      <c r="D3786" s="56" t="s">
        <v>329</v>
      </c>
      <c r="E3786" s="56" t="s">
        <v>330</v>
      </c>
      <c r="F3786" s="56" t="s">
        <v>331</v>
      </c>
      <c r="G3786" s="66">
        <v>9.4948547336387683E-3</v>
      </c>
      <c r="H3786" s="65">
        <v>0</v>
      </c>
      <c r="I3786" s="47">
        <f t="shared" si="354"/>
        <v>0</v>
      </c>
      <c r="J3786" s="65">
        <v>0</v>
      </c>
      <c r="K3786" s="48">
        <f t="shared" si="355"/>
        <v>0</v>
      </c>
      <c r="L3786" s="65">
        <v>9186</v>
      </c>
      <c r="M3786" s="60">
        <f t="shared" si="356"/>
        <v>87.219735583205718</v>
      </c>
      <c r="N3786" s="49">
        <v>0</v>
      </c>
      <c r="O3786" s="62">
        <f t="shared" si="357"/>
        <v>0</v>
      </c>
      <c r="P3786" s="50">
        <f t="shared" si="358"/>
        <v>9186</v>
      </c>
      <c r="Q3786" s="51">
        <f t="shared" si="359"/>
        <v>87.219735583205718</v>
      </c>
      <c r="R3786" s="46" t="s">
        <v>7307</v>
      </c>
    </row>
    <row r="3787" spans="1:18" ht="16.5" hidden="1" customHeight="1" x14ac:dyDescent="0.15">
      <c r="A3787" s="56" t="s">
        <v>3414</v>
      </c>
      <c r="B3787" s="98" t="s">
        <v>7805</v>
      </c>
      <c r="C3787" s="98" t="s">
        <v>3415</v>
      </c>
      <c r="D3787" s="56" t="s">
        <v>329</v>
      </c>
      <c r="E3787" s="56" t="s">
        <v>330</v>
      </c>
      <c r="F3787" s="56" t="s">
        <v>331</v>
      </c>
      <c r="G3787" s="66">
        <v>8.887970852951E-3</v>
      </c>
      <c r="H3787" s="65">
        <v>0</v>
      </c>
      <c r="I3787" s="47">
        <f t="shared" si="354"/>
        <v>0</v>
      </c>
      <c r="J3787" s="65">
        <v>0</v>
      </c>
      <c r="K3787" s="48">
        <f t="shared" si="355"/>
        <v>0</v>
      </c>
      <c r="L3787" s="65">
        <v>9676</v>
      </c>
      <c r="M3787" s="60">
        <f t="shared" si="356"/>
        <v>86.000005973153876</v>
      </c>
      <c r="N3787" s="49">
        <v>0</v>
      </c>
      <c r="O3787" s="62">
        <f t="shared" si="357"/>
        <v>0</v>
      </c>
      <c r="P3787" s="50">
        <f t="shared" si="358"/>
        <v>9676</v>
      </c>
      <c r="Q3787" s="51">
        <f t="shared" si="359"/>
        <v>86.000005973153876</v>
      </c>
      <c r="R3787" s="46" t="s">
        <v>7307</v>
      </c>
    </row>
    <row r="3788" spans="1:18" ht="16.5" hidden="1" customHeight="1" x14ac:dyDescent="0.15">
      <c r="A3788" s="56" t="s">
        <v>5714</v>
      </c>
      <c r="B3788" s="98" t="s">
        <v>5715</v>
      </c>
      <c r="C3788" s="98" t="s">
        <v>5716</v>
      </c>
      <c r="D3788" s="56" t="s">
        <v>329</v>
      </c>
      <c r="E3788" s="56" t="s">
        <v>1247</v>
      </c>
      <c r="F3788" s="56" t="s">
        <v>1248</v>
      </c>
      <c r="G3788" s="66">
        <v>84.940334976151746</v>
      </c>
      <c r="H3788" s="65">
        <v>0</v>
      </c>
      <c r="I3788" s="47">
        <f t="shared" si="354"/>
        <v>0</v>
      </c>
      <c r="J3788" s="65">
        <v>0</v>
      </c>
      <c r="K3788" s="48">
        <f t="shared" si="355"/>
        <v>0</v>
      </c>
      <c r="L3788" s="65">
        <v>1</v>
      </c>
      <c r="M3788" s="60">
        <f t="shared" si="356"/>
        <v>84.940334976151746</v>
      </c>
      <c r="N3788" s="49">
        <v>0</v>
      </c>
      <c r="O3788" s="62">
        <f t="shared" si="357"/>
        <v>0</v>
      </c>
      <c r="P3788" s="50">
        <f t="shared" si="358"/>
        <v>1</v>
      </c>
      <c r="Q3788" s="51">
        <f t="shared" si="359"/>
        <v>84.940334976151746</v>
      </c>
      <c r="R3788" s="46" t="s">
        <v>1</v>
      </c>
    </row>
    <row r="3789" spans="1:18" ht="16.5" hidden="1" customHeight="1" x14ac:dyDescent="0.15">
      <c r="A3789" s="56" t="s">
        <v>5033</v>
      </c>
      <c r="B3789" s="98" t="s">
        <v>5034</v>
      </c>
      <c r="C3789" s="98" t="s">
        <v>5035</v>
      </c>
      <c r="D3789" s="56" t="s">
        <v>329</v>
      </c>
      <c r="E3789" s="56" t="s">
        <v>1380</v>
      </c>
      <c r="F3789" s="56" t="s">
        <v>1381</v>
      </c>
      <c r="G3789" s="66">
        <v>5.9830000000000008E-2</v>
      </c>
      <c r="H3789" s="65">
        <v>0</v>
      </c>
      <c r="I3789" s="47">
        <f t="shared" si="354"/>
        <v>0</v>
      </c>
      <c r="J3789" s="65">
        <v>0</v>
      </c>
      <c r="K3789" s="48">
        <f t="shared" si="355"/>
        <v>0</v>
      </c>
      <c r="L3789" s="65">
        <v>1400</v>
      </c>
      <c r="M3789" s="60">
        <f t="shared" si="356"/>
        <v>83.762000000000015</v>
      </c>
      <c r="N3789" s="49">
        <v>0</v>
      </c>
      <c r="O3789" s="62">
        <f t="shared" si="357"/>
        <v>0</v>
      </c>
      <c r="P3789" s="50">
        <f t="shared" si="358"/>
        <v>1400</v>
      </c>
      <c r="Q3789" s="51">
        <f t="shared" si="359"/>
        <v>83.762000000000015</v>
      </c>
      <c r="R3789" s="46" t="s">
        <v>7303</v>
      </c>
    </row>
    <row r="3790" spans="1:18" ht="16.5" hidden="1" customHeight="1" x14ac:dyDescent="0.15">
      <c r="A3790" s="56" t="s">
        <v>6283</v>
      </c>
      <c r="B3790" s="98" t="s">
        <v>6284</v>
      </c>
      <c r="C3790" s="98" t="s">
        <v>6284</v>
      </c>
      <c r="D3790" s="56" t="s">
        <v>329</v>
      </c>
      <c r="E3790" s="56" t="s">
        <v>5298</v>
      </c>
      <c r="F3790" s="56" t="s">
        <v>5299</v>
      </c>
      <c r="G3790" s="66">
        <v>83.59964544698795</v>
      </c>
      <c r="H3790" s="65">
        <v>0</v>
      </c>
      <c r="I3790" s="47">
        <f t="shared" si="354"/>
        <v>0</v>
      </c>
      <c r="J3790" s="65">
        <v>0</v>
      </c>
      <c r="K3790" s="48">
        <f t="shared" si="355"/>
        <v>0</v>
      </c>
      <c r="L3790" s="65">
        <v>1</v>
      </c>
      <c r="M3790" s="60">
        <f t="shared" si="356"/>
        <v>83.59964544698795</v>
      </c>
      <c r="N3790" s="49">
        <v>0</v>
      </c>
      <c r="O3790" s="62">
        <f t="shared" si="357"/>
        <v>0</v>
      </c>
      <c r="P3790" s="50">
        <f t="shared" si="358"/>
        <v>1</v>
      </c>
      <c r="Q3790" s="51">
        <f t="shared" si="359"/>
        <v>83.59964544698795</v>
      </c>
      <c r="R3790" s="46" t="s">
        <v>1</v>
      </c>
    </row>
    <row r="3791" spans="1:18" ht="16.5" hidden="1" customHeight="1" x14ac:dyDescent="0.15">
      <c r="A3791" s="56" t="s">
        <v>5081</v>
      </c>
      <c r="B3791" s="98" t="s">
        <v>5082</v>
      </c>
      <c r="C3791" s="98" t="s">
        <v>5083</v>
      </c>
      <c r="D3791" s="56" t="s">
        <v>329</v>
      </c>
      <c r="E3791" s="56" t="s">
        <v>1380</v>
      </c>
      <c r="F3791" s="56" t="s">
        <v>1381</v>
      </c>
      <c r="G3791" s="66">
        <v>0.57750000000000001</v>
      </c>
      <c r="H3791" s="65">
        <v>0</v>
      </c>
      <c r="I3791" s="47">
        <f t="shared" si="354"/>
        <v>0</v>
      </c>
      <c r="J3791" s="65">
        <v>0</v>
      </c>
      <c r="K3791" s="48">
        <f t="shared" si="355"/>
        <v>0</v>
      </c>
      <c r="L3791" s="65">
        <v>138</v>
      </c>
      <c r="M3791" s="60">
        <f t="shared" si="356"/>
        <v>79.695000000000007</v>
      </c>
      <c r="N3791" s="49">
        <v>0</v>
      </c>
      <c r="O3791" s="62">
        <f t="shared" si="357"/>
        <v>0</v>
      </c>
      <c r="P3791" s="50">
        <f t="shared" si="358"/>
        <v>138</v>
      </c>
      <c r="Q3791" s="51">
        <f t="shared" si="359"/>
        <v>79.695000000000007</v>
      </c>
      <c r="R3791" s="46" t="s">
        <v>7302</v>
      </c>
    </row>
    <row r="3792" spans="1:18" ht="16.5" hidden="1" customHeight="1" x14ac:dyDescent="0.15">
      <c r="A3792" s="56" t="s">
        <v>4226</v>
      </c>
      <c r="B3792" s="98" t="s">
        <v>4227</v>
      </c>
      <c r="C3792" s="98" t="s">
        <v>4227</v>
      </c>
      <c r="D3792" s="56" t="s">
        <v>329</v>
      </c>
      <c r="E3792" s="56" t="s">
        <v>330</v>
      </c>
      <c r="F3792" s="56" t="s">
        <v>331</v>
      </c>
      <c r="G3792" s="66">
        <v>5.2988888888888876</v>
      </c>
      <c r="H3792" s="65">
        <v>0</v>
      </c>
      <c r="I3792" s="47">
        <f t="shared" si="354"/>
        <v>0</v>
      </c>
      <c r="J3792" s="65">
        <v>0</v>
      </c>
      <c r="K3792" s="48">
        <f t="shared" si="355"/>
        <v>0</v>
      </c>
      <c r="L3792" s="65">
        <v>15</v>
      </c>
      <c r="M3792" s="60">
        <f t="shared" si="356"/>
        <v>79.48333333333332</v>
      </c>
      <c r="N3792" s="49">
        <v>0</v>
      </c>
      <c r="O3792" s="62">
        <f t="shared" si="357"/>
        <v>0</v>
      </c>
      <c r="P3792" s="50">
        <f t="shared" si="358"/>
        <v>15</v>
      </c>
      <c r="Q3792" s="51">
        <f t="shared" si="359"/>
        <v>79.48333333333332</v>
      </c>
      <c r="R3792" s="46" t="s">
        <v>7307</v>
      </c>
    </row>
    <row r="3793" spans="1:18" ht="16.5" hidden="1" customHeight="1" x14ac:dyDescent="0.15">
      <c r="A3793" s="56" t="s">
        <v>10851</v>
      </c>
      <c r="B3793" s="56" t="s">
        <v>10852</v>
      </c>
      <c r="C3793" s="56" t="s">
        <v>10852</v>
      </c>
      <c r="D3793" s="56" t="s">
        <v>329</v>
      </c>
      <c r="E3793" s="56" t="s">
        <v>1380</v>
      </c>
      <c r="F3793" s="56" t="s">
        <v>1381</v>
      </c>
      <c r="G3793" s="66">
        <v>3.15</v>
      </c>
      <c r="H3793" s="65">
        <v>10</v>
      </c>
      <c r="I3793" s="47">
        <f t="shared" si="354"/>
        <v>31.5</v>
      </c>
      <c r="J3793" s="65">
        <v>0</v>
      </c>
      <c r="K3793" s="48">
        <f t="shared" si="355"/>
        <v>0</v>
      </c>
      <c r="L3793" s="65">
        <v>0</v>
      </c>
      <c r="M3793" s="60">
        <f t="shared" si="356"/>
        <v>0</v>
      </c>
      <c r="N3793" s="49">
        <v>0</v>
      </c>
      <c r="O3793" s="62">
        <f t="shared" si="357"/>
        <v>0</v>
      </c>
      <c r="P3793" s="50">
        <f t="shared" si="358"/>
        <v>10</v>
      </c>
      <c r="Q3793" s="51">
        <f t="shared" si="359"/>
        <v>31.5</v>
      </c>
      <c r="R3793" s="46" t="s">
        <v>7307</v>
      </c>
    </row>
    <row r="3794" spans="1:18" ht="16.5" hidden="1" customHeight="1" x14ac:dyDescent="0.15">
      <c r="A3794" s="56" t="s">
        <v>3187</v>
      </c>
      <c r="B3794" s="98" t="s">
        <v>7721</v>
      </c>
      <c r="C3794" s="98" t="s">
        <v>3188</v>
      </c>
      <c r="D3794" s="56" t="s">
        <v>350</v>
      </c>
      <c r="E3794" s="56" t="s">
        <v>330</v>
      </c>
      <c r="F3794" s="56" t="s">
        <v>331</v>
      </c>
      <c r="G3794" s="66">
        <v>1.6033181479642503E-2</v>
      </c>
      <c r="H3794" s="65">
        <v>0</v>
      </c>
      <c r="I3794" s="47">
        <f t="shared" si="354"/>
        <v>0</v>
      </c>
      <c r="J3794" s="65">
        <v>0</v>
      </c>
      <c r="K3794" s="48">
        <f t="shared" si="355"/>
        <v>0</v>
      </c>
      <c r="L3794" s="65">
        <v>4917</v>
      </c>
      <c r="M3794" s="60">
        <f t="shared" si="356"/>
        <v>78.835153335402183</v>
      </c>
      <c r="N3794" s="49">
        <v>0</v>
      </c>
      <c r="O3794" s="62">
        <f t="shared" si="357"/>
        <v>0</v>
      </c>
      <c r="P3794" s="50">
        <f t="shared" si="358"/>
        <v>4917</v>
      </c>
      <c r="Q3794" s="51">
        <f t="shared" si="359"/>
        <v>78.835153335402183</v>
      </c>
      <c r="R3794" s="46" t="s">
        <v>7307</v>
      </c>
    </row>
    <row r="3795" spans="1:18" ht="16.5" hidden="1" customHeight="1" x14ac:dyDescent="0.15">
      <c r="A3795" s="56" t="s">
        <v>3035</v>
      </c>
      <c r="B3795" s="98" t="s">
        <v>3036</v>
      </c>
      <c r="C3795" s="98" t="s">
        <v>3037</v>
      </c>
      <c r="D3795" s="56" t="s">
        <v>329</v>
      </c>
      <c r="E3795" s="56" t="s">
        <v>330</v>
      </c>
      <c r="F3795" s="56" t="s">
        <v>331</v>
      </c>
      <c r="G3795" s="66">
        <v>1.1084007286079084E-2</v>
      </c>
      <c r="H3795" s="65">
        <v>0</v>
      </c>
      <c r="I3795" s="47">
        <f t="shared" si="354"/>
        <v>0</v>
      </c>
      <c r="J3795" s="65">
        <v>0</v>
      </c>
      <c r="K3795" s="48">
        <f t="shared" si="355"/>
        <v>0</v>
      </c>
      <c r="L3795" s="65">
        <v>7033</v>
      </c>
      <c r="M3795" s="60">
        <f t="shared" si="356"/>
        <v>77.953823242994204</v>
      </c>
      <c r="N3795" s="49">
        <v>0</v>
      </c>
      <c r="O3795" s="62">
        <f t="shared" si="357"/>
        <v>0</v>
      </c>
      <c r="P3795" s="50">
        <f t="shared" si="358"/>
        <v>7033</v>
      </c>
      <c r="Q3795" s="51">
        <f t="shared" si="359"/>
        <v>77.953823242994204</v>
      </c>
      <c r="R3795" s="46" t="s">
        <v>7307</v>
      </c>
    </row>
    <row r="3796" spans="1:18" ht="16.5" hidden="1" customHeight="1" x14ac:dyDescent="0.15">
      <c r="A3796" s="56" t="s">
        <v>6674</v>
      </c>
      <c r="B3796" s="98" t="s">
        <v>6675</v>
      </c>
      <c r="C3796" s="98" t="s">
        <v>6676</v>
      </c>
      <c r="D3796" s="56" t="s">
        <v>329</v>
      </c>
      <c r="E3796" s="56" t="s">
        <v>1247</v>
      </c>
      <c r="F3796" s="56" t="s">
        <v>1248</v>
      </c>
      <c r="G3796" s="66">
        <v>18.879159971973479</v>
      </c>
      <c r="H3796" s="65">
        <v>0</v>
      </c>
      <c r="I3796" s="47">
        <f t="shared" si="354"/>
        <v>0</v>
      </c>
      <c r="J3796" s="65">
        <v>0</v>
      </c>
      <c r="K3796" s="48">
        <f t="shared" si="355"/>
        <v>0</v>
      </c>
      <c r="L3796" s="65">
        <v>4</v>
      </c>
      <c r="M3796" s="60">
        <f t="shared" si="356"/>
        <v>75.516639887893916</v>
      </c>
      <c r="N3796" s="49">
        <v>0</v>
      </c>
      <c r="O3796" s="62">
        <f t="shared" si="357"/>
        <v>0</v>
      </c>
      <c r="P3796" s="50">
        <f t="shared" si="358"/>
        <v>4</v>
      </c>
      <c r="Q3796" s="51">
        <f t="shared" si="359"/>
        <v>75.516639887893916</v>
      </c>
      <c r="R3796" s="46" t="s">
        <v>1</v>
      </c>
    </row>
    <row r="3797" spans="1:18" ht="16.5" hidden="1" customHeight="1" x14ac:dyDescent="0.15">
      <c r="A3797" s="56" t="s">
        <v>1261</v>
      </c>
      <c r="B3797" s="98" t="s">
        <v>1262</v>
      </c>
      <c r="C3797" s="98" t="s">
        <v>1262</v>
      </c>
      <c r="D3797" s="56" t="s">
        <v>329</v>
      </c>
      <c r="E3797" s="56" t="s">
        <v>449</v>
      </c>
      <c r="F3797" s="56" t="s">
        <v>450</v>
      </c>
      <c r="G3797" s="66">
        <v>5.5556666666666654</v>
      </c>
      <c r="H3797" s="65">
        <v>0</v>
      </c>
      <c r="I3797" s="47">
        <f t="shared" si="354"/>
        <v>0</v>
      </c>
      <c r="J3797" s="65">
        <v>0</v>
      </c>
      <c r="K3797" s="48">
        <f t="shared" si="355"/>
        <v>0</v>
      </c>
      <c r="L3797" s="65">
        <v>13</v>
      </c>
      <c r="M3797" s="60">
        <f t="shared" si="356"/>
        <v>72.223666666666645</v>
      </c>
      <c r="N3797" s="49">
        <v>0</v>
      </c>
      <c r="O3797" s="62">
        <f t="shared" si="357"/>
        <v>0</v>
      </c>
      <c r="P3797" s="50">
        <f t="shared" si="358"/>
        <v>13</v>
      </c>
      <c r="Q3797" s="51">
        <f t="shared" si="359"/>
        <v>72.223666666666645</v>
      </c>
      <c r="R3797" s="46" t="s">
        <v>7299</v>
      </c>
    </row>
    <row r="3798" spans="1:18" ht="16.5" hidden="1" customHeight="1" x14ac:dyDescent="0.15">
      <c r="A3798" s="56" t="s">
        <v>4686</v>
      </c>
      <c r="B3798" s="98" t="s">
        <v>4687</v>
      </c>
      <c r="C3798" s="98" t="s">
        <v>4688</v>
      </c>
      <c r="D3798" s="56" t="s">
        <v>329</v>
      </c>
      <c r="E3798" s="56" t="s">
        <v>330</v>
      </c>
      <c r="F3798" s="56" t="s">
        <v>331</v>
      </c>
      <c r="G3798" s="66">
        <v>0.85470000000000002</v>
      </c>
      <c r="H3798" s="65">
        <v>0</v>
      </c>
      <c r="I3798" s="47">
        <f t="shared" si="354"/>
        <v>0</v>
      </c>
      <c r="J3798" s="65">
        <v>0</v>
      </c>
      <c r="K3798" s="48">
        <f t="shared" si="355"/>
        <v>0</v>
      </c>
      <c r="L3798" s="65">
        <v>84</v>
      </c>
      <c r="M3798" s="60">
        <f t="shared" si="356"/>
        <v>71.794799999999995</v>
      </c>
      <c r="N3798" s="49">
        <v>0</v>
      </c>
      <c r="O3798" s="62">
        <f t="shared" si="357"/>
        <v>0</v>
      </c>
      <c r="P3798" s="50">
        <f t="shared" si="358"/>
        <v>84</v>
      </c>
      <c r="Q3798" s="51">
        <f t="shared" si="359"/>
        <v>71.794799999999995</v>
      </c>
      <c r="R3798" s="46" t="s">
        <v>7302</v>
      </c>
    </row>
    <row r="3799" spans="1:18" ht="16.5" hidden="1" customHeight="1" x14ac:dyDescent="0.15">
      <c r="A3799" s="56" t="s">
        <v>4024</v>
      </c>
      <c r="B3799" s="56" t="s">
        <v>4025</v>
      </c>
      <c r="C3799" s="56" t="s">
        <v>4026</v>
      </c>
      <c r="D3799" s="56" t="s">
        <v>329</v>
      </c>
      <c r="E3799" s="56" t="s">
        <v>330</v>
      </c>
      <c r="F3799" s="56" t="s">
        <v>331</v>
      </c>
      <c r="G3799" s="66">
        <v>0.16752029925704998</v>
      </c>
      <c r="H3799" s="65">
        <v>11387</v>
      </c>
      <c r="I3799" s="47">
        <f t="shared" si="354"/>
        <v>1907.553647640028</v>
      </c>
      <c r="J3799" s="65">
        <v>0</v>
      </c>
      <c r="K3799" s="48">
        <f t="shared" si="355"/>
        <v>0</v>
      </c>
      <c r="L3799" s="65">
        <v>0</v>
      </c>
      <c r="M3799" s="60">
        <f t="shared" si="356"/>
        <v>0</v>
      </c>
      <c r="N3799" s="49">
        <v>0</v>
      </c>
      <c r="O3799" s="62">
        <f t="shared" si="357"/>
        <v>0</v>
      </c>
      <c r="P3799" s="50">
        <f t="shared" si="358"/>
        <v>11387</v>
      </c>
      <c r="Q3799" s="51">
        <f t="shared" si="359"/>
        <v>1907.553647640028</v>
      </c>
      <c r="R3799" s="46" t="s">
        <v>7307</v>
      </c>
    </row>
    <row r="3800" spans="1:18" ht="16.5" hidden="1" customHeight="1" x14ac:dyDescent="0.15">
      <c r="A3800" s="56" t="s">
        <v>4027</v>
      </c>
      <c r="B3800" s="56" t="s">
        <v>4028</v>
      </c>
      <c r="C3800" s="56" t="s">
        <v>4029</v>
      </c>
      <c r="D3800" s="56" t="s">
        <v>329</v>
      </c>
      <c r="E3800" s="56" t="s">
        <v>330</v>
      </c>
      <c r="F3800" s="56" t="s">
        <v>331</v>
      </c>
      <c r="G3800" s="66">
        <v>0.4444449783075341</v>
      </c>
      <c r="H3800" s="65">
        <v>4112</v>
      </c>
      <c r="I3800" s="47">
        <f t="shared" si="354"/>
        <v>1827.5577508005802</v>
      </c>
      <c r="J3800" s="65">
        <v>0</v>
      </c>
      <c r="K3800" s="48">
        <f t="shared" si="355"/>
        <v>0</v>
      </c>
      <c r="L3800" s="65">
        <v>0</v>
      </c>
      <c r="M3800" s="60">
        <f t="shared" si="356"/>
        <v>0</v>
      </c>
      <c r="N3800" s="49">
        <v>0</v>
      </c>
      <c r="O3800" s="62">
        <f t="shared" si="357"/>
        <v>0</v>
      </c>
      <c r="P3800" s="50">
        <f t="shared" si="358"/>
        <v>4112</v>
      </c>
      <c r="Q3800" s="51">
        <f t="shared" si="359"/>
        <v>1827.5577508005802</v>
      </c>
      <c r="R3800" s="46" t="s">
        <v>7307</v>
      </c>
    </row>
    <row r="3801" spans="1:18" ht="16.5" hidden="1" customHeight="1" x14ac:dyDescent="0.15">
      <c r="A3801" s="56" t="s">
        <v>6259</v>
      </c>
      <c r="B3801" s="98" t="s">
        <v>6260</v>
      </c>
      <c r="C3801" s="98" t="s">
        <v>8448</v>
      </c>
      <c r="D3801" s="56" t="s">
        <v>329</v>
      </c>
      <c r="E3801" s="56" t="s">
        <v>1247</v>
      </c>
      <c r="F3801" s="56" t="s">
        <v>1248</v>
      </c>
      <c r="G3801" s="66">
        <v>35.699252415865899</v>
      </c>
      <c r="H3801" s="65">
        <v>0</v>
      </c>
      <c r="I3801" s="47">
        <f t="shared" si="354"/>
        <v>0</v>
      </c>
      <c r="J3801" s="65">
        <v>0</v>
      </c>
      <c r="K3801" s="48">
        <f t="shared" si="355"/>
        <v>0</v>
      </c>
      <c r="L3801" s="65">
        <v>2</v>
      </c>
      <c r="M3801" s="60">
        <f t="shared" si="356"/>
        <v>71.398504831731799</v>
      </c>
      <c r="N3801" s="49">
        <v>0</v>
      </c>
      <c r="O3801" s="62">
        <f t="shared" si="357"/>
        <v>0</v>
      </c>
      <c r="P3801" s="50">
        <f t="shared" si="358"/>
        <v>2</v>
      </c>
      <c r="Q3801" s="51">
        <f t="shared" si="359"/>
        <v>71.398504831731799</v>
      </c>
      <c r="R3801" s="46" t="s">
        <v>1</v>
      </c>
    </row>
    <row r="3802" spans="1:18" ht="16.5" hidden="1" customHeight="1" x14ac:dyDescent="0.15">
      <c r="A3802" s="56" t="s">
        <v>6306</v>
      </c>
      <c r="B3802" s="98" t="s">
        <v>6307</v>
      </c>
      <c r="C3802" s="98" t="s">
        <v>6305</v>
      </c>
      <c r="D3802" s="56" t="s">
        <v>329</v>
      </c>
      <c r="E3802" s="56" t="s">
        <v>1247</v>
      </c>
      <c r="F3802" s="56" t="s">
        <v>1248</v>
      </c>
      <c r="G3802" s="66">
        <v>23.417237515465047</v>
      </c>
      <c r="H3802" s="65">
        <v>0</v>
      </c>
      <c r="I3802" s="47">
        <f t="shared" si="354"/>
        <v>0</v>
      </c>
      <c r="J3802" s="65">
        <v>0</v>
      </c>
      <c r="K3802" s="48">
        <f t="shared" si="355"/>
        <v>0</v>
      </c>
      <c r="L3802" s="65">
        <v>3</v>
      </c>
      <c r="M3802" s="60">
        <f t="shared" si="356"/>
        <v>70.25171254639514</v>
      </c>
      <c r="N3802" s="49">
        <v>0</v>
      </c>
      <c r="O3802" s="62">
        <f t="shared" si="357"/>
        <v>0</v>
      </c>
      <c r="P3802" s="50">
        <f t="shared" si="358"/>
        <v>3</v>
      </c>
      <c r="Q3802" s="51">
        <f t="shared" si="359"/>
        <v>70.25171254639514</v>
      </c>
      <c r="R3802" s="46" t="s">
        <v>1</v>
      </c>
    </row>
    <row r="3803" spans="1:18" ht="16.5" hidden="1" customHeight="1" x14ac:dyDescent="0.15">
      <c r="A3803" s="56" t="s">
        <v>961</v>
      </c>
      <c r="B3803" s="98" t="s">
        <v>7361</v>
      </c>
      <c r="C3803" s="98" t="s">
        <v>962</v>
      </c>
      <c r="D3803" s="56" t="s">
        <v>329</v>
      </c>
      <c r="E3803" s="56" t="s">
        <v>330</v>
      </c>
      <c r="F3803" s="56" t="s">
        <v>331</v>
      </c>
      <c r="G3803" s="66">
        <v>2.6990360817969723</v>
      </c>
      <c r="H3803" s="65">
        <v>0</v>
      </c>
      <c r="I3803" s="47">
        <f t="shared" si="354"/>
        <v>0</v>
      </c>
      <c r="J3803" s="65">
        <v>0</v>
      </c>
      <c r="K3803" s="48">
        <f t="shared" si="355"/>
        <v>0</v>
      </c>
      <c r="L3803" s="65">
        <v>26</v>
      </c>
      <c r="M3803" s="60">
        <f t="shared" si="356"/>
        <v>70.174938126721287</v>
      </c>
      <c r="N3803" s="49">
        <v>0</v>
      </c>
      <c r="O3803" s="62">
        <f t="shared" si="357"/>
        <v>0</v>
      </c>
      <c r="P3803" s="50">
        <f t="shared" si="358"/>
        <v>26</v>
      </c>
      <c r="Q3803" s="51">
        <f t="shared" si="359"/>
        <v>70.174938126721287</v>
      </c>
      <c r="R3803" s="46" t="s">
        <v>7299</v>
      </c>
    </row>
    <row r="3804" spans="1:18" ht="16.5" hidden="1" customHeight="1" x14ac:dyDescent="0.15">
      <c r="A3804" s="56" t="s">
        <v>7443</v>
      </c>
      <c r="B3804" s="98" t="s">
        <v>7878</v>
      </c>
      <c r="C3804" s="98" t="s">
        <v>7444</v>
      </c>
      <c r="D3804" s="56" t="s">
        <v>329</v>
      </c>
      <c r="E3804" s="56" t="s">
        <v>1380</v>
      </c>
      <c r="F3804" s="56" t="s">
        <v>1381</v>
      </c>
      <c r="G3804" s="66">
        <v>3.3333333333333335</v>
      </c>
      <c r="H3804" s="65">
        <v>0</v>
      </c>
      <c r="I3804" s="47">
        <f t="shared" si="354"/>
        <v>0</v>
      </c>
      <c r="J3804" s="65">
        <v>0</v>
      </c>
      <c r="K3804" s="48">
        <f t="shared" si="355"/>
        <v>0</v>
      </c>
      <c r="L3804" s="65">
        <v>21</v>
      </c>
      <c r="M3804" s="60">
        <f t="shared" si="356"/>
        <v>70</v>
      </c>
      <c r="N3804" s="49">
        <v>0</v>
      </c>
      <c r="O3804" s="62">
        <f t="shared" si="357"/>
        <v>0</v>
      </c>
      <c r="P3804" s="50">
        <f t="shared" si="358"/>
        <v>21</v>
      </c>
      <c r="Q3804" s="51">
        <f t="shared" si="359"/>
        <v>70</v>
      </c>
      <c r="R3804" s="46" t="s">
        <v>7307</v>
      </c>
    </row>
    <row r="3805" spans="1:18" ht="16.5" hidden="1" customHeight="1" x14ac:dyDescent="0.15">
      <c r="A3805" s="56" t="s">
        <v>3217</v>
      </c>
      <c r="B3805" s="98" t="s">
        <v>7735</v>
      </c>
      <c r="C3805" s="98" t="s">
        <v>3218</v>
      </c>
      <c r="D3805" s="56" t="s">
        <v>329</v>
      </c>
      <c r="E3805" s="56" t="s">
        <v>330</v>
      </c>
      <c r="F3805" s="56" t="s">
        <v>331</v>
      </c>
      <c r="G3805" s="66">
        <v>1.1816807455559636E-2</v>
      </c>
      <c r="H3805" s="65">
        <v>0</v>
      </c>
      <c r="I3805" s="47">
        <f t="shared" si="354"/>
        <v>0</v>
      </c>
      <c r="J3805" s="65">
        <v>0</v>
      </c>
      <c r="K3805" s="48">
        <f t="shared" si="355"/>
        <v>0</v>
      </c>
      <c r="L3805" s="65">
        <v>5852</v>
      </c>
      <c r="M3805" s="60">
        <f t="shared" si="356"/>
        <v>69.151957229934993</v>
      </c>
      <c r="N3805" s="49">
        <v>0</v>
      </c>
      <c r="O3805" s="62">
        <f t="shared" si="357"/>
        <v>0</v>
      </c>
      <c r="P3805" s="50">
        <f t="shared" si="358"/>
        <v>5852</v>
      </c>
      <c r="Q3805" s="51">
        <f t="shared" si="359"/>
        <v>69.151957229934993</v>
      </c>
      <c r="R3805" s="46" t="s">
        <v>7307</v>
      </c>
    </row>
    <row r="3806" spans="1:18" ht="16.5" hidden="1" customHeight="1" x14ac:dyDescent="0.15">
      <c r="A3806" s="56" t="s">
        <v>7105</v>
      </c>
      <c r="B3806" s="98" t="s">
        <v>7106</v>
      </c>
      <c r="C3806" s="98" t="s">
        <v>7106</v>
      </c>
      <c r="D3806" s="56" t="s">
        <v>350</v>
      </c>
      <c r="E3806" s="56" t="s">
        <v>1380</v>
      </c>
      <c r="F3806" s="56" t="s">
        <v>1381</v>
      </c>
      <c r="G3806" s="66">
        <v>9.875</v>
      </c>
      <c r="H3806" s="65">
        <v>0</v>
      </c>
      <c r="I3806" s="47">
        <f t="shared" si="354"/>
        <v>0</v>
      </c>
      <c r="J3806" s="65">
        <v>0</v>
      </c>
      <c r="K3806" s="48">
        <f t="shared" si="355"/>
        <v>0</v>
      </c>
      <c r="L3806" s="65">
        <v>7</v>
      </c>
      <c r="M3806" s="60">
        <f t="shared" si="356"/>
        <v>69.125</v>
      </c>
      <c r="N3806" s="49">
        <v>0</v>
      </c>
      <c r="O3806" s="62">
        <f t="shared" si="357"/>
        <v>0</v>
      </c>
      <c r="P3806" s="50">
        <f t="shared" si="358"/>
        <v>7</v>
      </c>
      <c r="Q3806" s="51">
        <f t="shared" si="359"/>
        <v>69.125</v>
      </c>
      <c r="R3806" s="46" t="s">
        <v>7303</v>
      </c>
    </row>
    <row r="3807" spans="1:18" ht="16.5" hidden="1" customHeight="1" x14ac:dyDescent="0.15">
      <c r="A3807" s="56" t="s">
        <v>4794</v>
      </c>
      <c r="B3807" s="98" t="s">
        <v>7895</v>
      </c>
      <c r="C3807" s="98" t="s">
        <v>7895</v>
      </c>
      <c r="D3807" s="56" t="s">
        <v>329</v>
      </c>
      <c r="E3807" s="56" t="s">
        <v>330</v>
      </c>
      <c r="F3807" s="56" t="s">
        <v>331</v>
      </c>
      <c r="G3807" s="66">
        <v>0.21368000000000004</v>
      </c>
      <c r="H3807" s="65">
        <v>0</v>
      </c>
      <c r="I3807" s="47">
        <f t="shared" si="354"/>
        <v>0</v>
      </c>
      <c r="J3807" s="65">
        <v>0</v>
      </c>
      <c r="K3807" s="48">
        <f t="shared" si="355"/>
        <v>0</v>
      </c>
      <c r="L3807" s="65">
        <v>314</v>
      </c>
      <c r="M3807" s="60">
        <f t="shared" si="356"/>
        <v>67.095520000000008</v>
      </c>
      <c r="N3807" s="49">
        <v>0</v>
      </c>
      <c r="O3807" s="62">
        <f t="shared" si="357"/>
        <v>0</v>
      </c>
      <c r="P3807" s="50">
        <f t="shared" si="358"/>
        <v>314</v>
      </c>
      <c r="Q3807" s="51">
        <f t="shared" si="359"/>
        <v>67.095520000000008</v>
      </c>
      <c r="R3807" s="46" t="s">
        <v>7302</v>
      </c>
    </row>
    <row r="3808" spans="1:18" ht="16.5" hidden="1" customHeight="1" x14ac:dyDescent="0.15">
      <c r="A3808" s="56" t="s">
        <v>4617</v>
      </c>
      <c r="B3808" s="98" t="s">
        <v>4544</v>
      </c>
      <c r="C3808" s="98" t="s">
        <v>4618</v>
      </c>
      <c r="D3808" s="56" t="s">
        <v>329</v>
      </c>
      <c r="E3808" s="56" t="s">
        <v>1380</v>
      </c>
      <c r="F3808" s="56" t="s">
        <v>1381</v>
      </c>
      <c r="G3808" s="66">
        <v>5.4736842105263153E-2</v>
      </c>
      <c r="H3808" s="65">
        <v>0</v>
      </c>
      <c r="I3808" s="47">
        <f t="shared" si="354"/>
        <v>0</v>
      </c>
      <c r="J3808" s="65">
        <v>0</v>
      </c>
      <c r="K3808" s="48">
        <f t="shared" si="355"/>
        <v>0</v>
      </c>
      <c r="L3808" s="65">
        <v>1200</v>
      </c>
      <c r="M3808" s="60">
        <f t="shared" si="356"/>
        <v>65.68421052631578</v>
      </c>
      <c r="N3808" s="49">
        <v>0</v>
      </c>
      <c r="O3808" s="62">
        <f t="shared" si="357"/>
        <v>0</v>
      </c>
      <c r="P3808" s="50">
        <f t="shared" si="358"/>
        <v>1200</v>
      </c>
      <c r="Q3808" s="51">
        <f t="shared" si="359"/>
        <v>65.68421052631578</v>
      </c>
      <c r="R3808" s="46" t="s">
        <v>7302</v>
      </c>
    </row>
    <row r="3809" spans="1:18" ht="16.5" hidden="1" customHeight="1" x14ac:dyDescent="0.15">
      <c r="A3809" s="56" t="s">
        <v>6537</v>
      </c>
      <c r="B3809" s="98" t="s">
        <v>6538</v>
      </c>
      <c r="C3809" s="98" t="s">
        <v>6539</v>
      </c>
      <c r="D3809" s="56" t="s">
        <v>329</v>
      </c>
      <c r="E3809" s="56" t="s">
        <v>1247</v>
      </c>
      <c r="F3809" s="56" t="s">
        <v>1248</v>
      </c>
      <c r="G3809" s="66">
        <v>32.637253470606602</v>
      </c>
      <c r="H3809" s="65">
        <v>0</v>
      </c>
      <c r="I3809" s="47">
        <f t="shared" si="354"/>
        <v>0</v>
      </c>
      <c r="J3809" s="65">
        <v>0</v>
      </c>
      <c r="K3809" s="48">
        <f t="shared" si="355"/>
        <v>0</v>
      </c>
      <c r="L3809" s="65">
        <v>2</v>
      </c>
      <c r="M3809" s="60">
        <f t="shared" si="356"/>
        <v>65.274506941213204</v>
      </c>
      <c r="N3809" s="49">
        <v>0</v>
      </c>
      <c r="O3809" s="62">
        <f t="shared" si="357"/>
        <v>0</v>
      </c>
      <c r="P3809" s="50">
        <f t="shared" si="358"/>
        <v>2</v>
      </c>
      <c r="Q3809" s="51">
        <f t="shared" si="359"/>
        <v>65.274506941213204</v>
      </c>
      <c r="R3809" s="46" t="s">
        <v>1</v>
      </c>
    </row>
    <row r="3810" spans="1:18" ht="16.5" hidden="1" customHeight="1" x14ac:dyDescent="0.15">
      <c r="A3810" s="56" t="s">
        <v>6261</v>
      </c>
      <c r="B3810" s="98" t="s">
        <v>6262</v>
      </c>
      <c r="C3810" s="98" t="s">
        <v>6263</v>
      </c>
      <c r="D3810" s="56" t="s">
        <v>329</v>
      </c>
      <c r="E3810" s="56" t="s">
        <v>1247</v>
      </c>
      <c r="F3810" s="56" t="s">
        <v>1248</v>
      </c>
      <c r="G3810" s="66">
        <v>16.137775939849575</v>
      </c>
      <c r="H3810" s="65">
        <v>0</v>
      </c>
      <c r="I3810" s="47">
        <f t="shared" si="354"/>
        <v>0</v>
      </c>
      <c r="J3810" s="65">
        <v>0</v>
      </c>
      <c r="K3810" s="48">
        <f t="shared" si="355"/>
        <v>0</v>
      </c>
      <c r="L3810" s="65">
        <v>4</v>
      </c>
      <c r="M3810" s="60">
        <f t="shared" si="356"/>
        <v>64.551103759398302</v>
      </c>
      <c r="N3810" s="49">
        <v>0</v>
      </c>
      <c r="O3810" s="62">
        <f t="shared" si="357"/>
        <v>0</v>
      </c>
      <c r="P3810" s="50">
        <f t="shared" si="358"/>
        <v>4</v>
      </c>
      <c r="Q3810" s="51">
        <f t="shared" si="359"/>
        <v>64.551103759398302</v>
      </c>
      <c r="R3810" s="46" t="s">
        <v>1</v>
      </c>
    </row>
    <row r="3811" spans="1:18" ht="16.5" hidden="1" customHeight="1" x14ac:dyDescent="0.15">
      <c r="A3811" s="56" t="s">
        <v>2166</v>
      </c>
      <c r="B3811" s="98" t="s">
        <v>2167</v>
      </c>
      <c r="C3811" s="98" t="s">
        <v>2161</v>
      </c>
      <c r="D3811" s="56" t="s">
        <v>329</v>
      </c>
      <c r="E3811" s="56" t="s">
        <v>391</v>
      </c>
      <c r="F3811" s="56" t="s">
        <v>392</v>
      </c>
      <c r="G3811" s="66">
        <v>2.8615521978021987</v>
      </c>
      <c r="H3811" s="65">
        <v>0</v>
      </c>
      <c r="I3811" s="47">
        <f t="shared" si="354"/>
        <v>0</v>
      </c>
      <c r="J3811" s="65">
        <v>0</v>
      </c>
      <c r="K3811" s="48">
        <f t="shared" si="355"/>
        <v>0</v>
      </c>
      <c r="L3811" s="65">
        <v>22</v>
      </c>
      <c r="M3811" s="60">
        <f t="shared" si="356"/>
        <v>62.954148351648371</v>
      </c>
      <c r="N3811" s="49">
        <v>0</v>
      </c>
      <c r="O3811" s="62">
        <f t="shared" si="357"/>
        <v>0</v>
      </c>
      <c r="P3811" s="50">
        <f t="shared" si="358"/>
        <v>22</v>
      </c>
      <c r="Q3811" s="51">
        <f t="shared" si="359"/>
        <v>62.954148351648371</v>
      </c>
      <c r="R3811" s="46" t="s">
        <v>7301</v>
      </c>
    </row>
    <row r="3812" spans="1:18" ht="16.5" hidden="1" customHeight="1" x14ac:dyDescent="0.15">
      <c r="A3812" s="56" t="s">
        <v>4048</v>
      </c>
      <c r="B3812" s="56" t="s">
        <v>4049</v>
      </c>
      <c r="C3812" s="56" t="s">
        <v>7877</v>
      </c>
      <c r="D3812" s="56" t="s">
        <v>329</v>
      </c>
      <c r="E3812" s="56" t="s">
        <v>330</v>
      </c>
      <c r="F3812" s="56" t="s">
        <v>331</v>
      </c>
      <c r="G3812" s="66">
        <v>1.7321956784190795</v>
      </c>
      <c r="H3812" s="65">
        <v>2047</v>
      </c>
      <c r="I3812" s="47">
        <f t="shared" si="354"/>
        <v>3545.8045537238559</v>
      </c>
      <c r="J3812" s="65">
        <v>0</v>
      </c>
      <c r="K3812" s="48">
        <f t="shared" si="355"/>
        <v>0</v>
      </c>
      <c r="L3812" s="65">
        <v>0</v>
      </c>
      <c r="M3812" s="60">
        <f t="shared" si="356"/>
        <v>0</v>
      </c>
      <c r="N3812" s="49">
        <v>0</v>
      </c>
      <c r="O3812" s="62">
        <f t="shared" si="357"/>
        <v>0</v>
      </c>
      <c r="P3812" s="50">
        <f t="shared" si="358"/>
        <v>2047</v>
      </c>
      <c r="Q3812" s="51">
        <f t="shared" si="359"/>
        <v>3545.8045537238559</v>
      </c>
      <c r="R3812" s="46" t="s">
        <v>7307</v>
      </c>
    </row>
    <row r="3813" spans="1:18" ht="16.5" hidden="1" customHeight="1" x14ac:dyDescent="0.15">
      <c r="A3813" s="56" t="s">
        <v>2168</v>
      </c>
      <c r="B3813" s="98" t="s">
        <v>2169</v>
      </c>
      <c r="C3813" s="98" t="s">
        <v>2161</v>
      </c>
      <c r="D3813" s="56" t="s">
        <v>329</v>
      </c>
      <c r="E3813" s="56" t="s">
        <v>391</v>
      </c>
      <c r="F3813" s="56" t="s">
        <v>392</v>
      </c>
      <c r="G3813" s="66">
        <v>2.8615521978021987</v>
      </c>
      <c r="H3813" s="65">
        <v>0</v>
      </c>
      <c r="I3813" s="47">
        <f t="shared" si="354"/>
        <v>0</v>
      </c>
      <c r="J3813" s="65">
        <v>0</v>
      </c>
      <c r="K3813" s="48">
        <f t="shared" si="355"/>
        <v>0</v>
      </c>
      <c r="L3813" s="65">
        <v>22</v>
      </c>
      <c r="M3813" s="60">
        <f t="shared" si="356"/>
        <v>62.954148351648371</v>
      </c>
      <c r="N3813" s="49">
        <v>0</v>
      </c>
      <c r="O3813" s="62">
        <f t="shared" si="357"/>
        <v>0</v>
      </c>
      <c r="P3813" s="50">
        <f t="shared" si="358"/>
        <v>22</v>
      </c>
      <c r="Q3813" s="51">
        <f t="shared" si="359"/>
        <v>62.954148351648371</v>
      </c>
      <c r="R3813" s="46" t="s">
        <v>7301</v>
      </c>
    </row>
    <row r="3814" spans="1:18" ht="16.5" hidden="1" customHeight="1" x14ac:dyDescent="0.15">
      <c r="A3814" s="56" t="s">
        <v>5860</v>
      </c>
      <c r="B3814" s="98" t="s">
        <v>5861</v>
      </c>
      <c r="C3814" s="98" t="s">
        <v>8475</v>
      </c>
      <c r="D3814" s="56" t="s">
        <v>329</v>
      </c>
      <c r="E3814" s="56" t="s">
        <v>1247</v>
      </c>
      <c r="F3814" s="56" t="s">
        <v>1248</v>
      </c>
      <c r="G3814" s="66">
        <v>62.807789506872034</v>
      </c>
      <c r="H3814" s="65">
        <v>0</v>
      </c>
      <c r="I3814" s="47">
        <f t="shared" si="354"/>
        <v>0</v>
      </c>
      <c r="J3814" s="65">
        <v>0</v>
      </c>
      <c r="K3814" s="48">
        <f t="shared" si="355"/>
        <v>0</v>
      </c>
      <c r="L3814" s="65">
        <v>1</v>
      </c>
      <c r="M3814" s="60">
        <f t="shared" si="356"/>
        <v>62.807789506872034</v>
      </c>
      <c r="N3814" s="49">
        <v>0</v>
      </c>
      <c r="O3814" s="62">
        <f t="shared" si="357"/>
        <v>0</v>
      </c>
      <c r="P3814" s="50">
        <f t="shared" si="358"/>
        <v>1</v>
      </c>
      <c r="Q3814" s="51">
        <f t="shared" si="359"/>
        <v>62.807789506872034</v>
      </c>
      <c r="R3814" s="46" t="s">
        <v>1</v>
      </c>
    </row>
    <row r="3815" spans="1:18" ht="16.5" hidden="1" customHeight="1" x14ac:dyDescent="0.15">
      <c r="A3815" s="56" t="s">
        <v>4055</v>
      </c>
      <c r="B3815" s="56" t="s">
        <v>4056</v>
      </c>
      <c r="C3815" s="56" t="s">
        <v>8372</v>
      </c>
      <c r="D3815" s="56" t="s">
        <v>329</v>
      </c>
      <c r="E3815" s="56" t="s">
        <v>330</v>
      </c>
      <c r="F3815" s="56" t="s">
        <v>331</v>
      </c>
      <c r="G3815" s="66">
        <v>0.75045494675650426</v>
      </c>
      <c r="H3815" s="65">
        <v>599</v>
      </c>
      <c r="I3815" s="47">
        <f t="shared" si="354"/>
        <v>449.52251310714604</v>
      </c>
      <c r="J3815" s="65">
        <v>0</v>
      </c>
      <c r="K3815" s="48">
        <f t="shared" si="355"/>
        <v>0</v>
      </c>
      <c r="L3815" s="65">
        <v>0</v>
      </c>
      <c r="M3815" s="60">
        <f t="shared" si="356"/>
        <v>0</v>
      </c>
      <c r="N3815" s="49">
        <v>0</v>
      </c>
      <c r="O3815" s="62">
        <f t="shared" si="357"/>
        <v>0</v>
      </c>
      <c r="P3815" s="50">
        <f t="shared" si="358"/>
        <v>599</v>
      </c>
      <c r="Q3815" s="51">
        <f t="shared" si="359"/>
        <v>449.52251310714604</v>
      </c>
      <c r="R3815" s="46" t="s">
        <v>7307</v>
      </c>
    </row>
    <row r="3816" spans="1:18" ht="16.5" hidden="1" customHeight="1" x14ac:dyDescent="0.15">
      <c r="A3816" s="56" t="s">
        <v>1714</v>
      </c>
      <c r="B3816" s="98" t="s">
        <v>7629</v>
      </c>
      <c r="C3816" s="98" t="s">
        <v>1715</v>
      </c>
      <c r="D3816" s="56" t="s">
        <v>329</v>
      </c>
      <c r="E3816" s="56" t="s">
        <v>391</v>
      </c>
      <c r="F3816" s="56" t="s">
        <v>392</v>
      </c>
      <c r="G3816" s="66">
        <v>6.9572499999999939</v>
      </c>
      <c r="H3816" s="65">
        <v>0</v>
      </c>
      <c r="I3816" s="47">
        <f t="shared" si="354"/>
        <v>0</v>
      </c>
      <c r="J3816" s="65">
        <v>0</v>
      </c>
      <c r="K3816" s="48">
        <f t="shared" si="355"/>
        <v>0</v>
      </c>
      <c r="L3816" s="65">
        <v>9</v>
      </c>
      <c r="M3816" s="60">
        <f t="shared" si="356"/>
        <v>62.615249999999946</v>
      </c>
      <c r="N3816" s="49">
        <v>0</v>
      </c>
      <c r="O3816" s="62">
        <f t="shared" si="357"/>
        <v>0</v>
      </c>
      <c r="P3816" s="50">
        <f t="shared" si="358"/>
        <v>9</v>
      </c>
      <c r="Q3816" s="51">
        <f t="shared" si="359"/>
        <v>62.615249999999946</v>
      </c>
      <c r="R3816" s="46" t="s">
        <v>7301</v>
      </c>
    </row>
    <row r="3817" spans="1:18" ht="16.5" hidden="1" customHeight="1" x14ac:dyDescent="0.15">
      <c r="A3817" s="56" t="s">
        <v>4059</v>
      </c>
      <c r="B3817" s="56" t="s">
        <v>4060</v>
      </c>
      <c r="C3817" s="56" t="s">
        <v>4061</v>
      </c>
      <c r="D3817" s="56" t="s">
        <v>329</v>
      </c>
      <c r="E3817" s="56" t="s">
        <v>330</v>
      </c>
      <c r="F3817" s="56" t="s">
        <v>331</v>
      </c>
      <c r="G3817" s="66">
        <v>1.3267660606782594</v>
      </c>
      <c r="H3817" s="65">
        <v>10750</v>
      </c>
      <c r="I3817" s="47">
        <f t="shared" si="354"/>
        <v>14262.735152291289</v>
      </c>
      <c r="J3817" s="65">
        <v>0</v>
      </c>
      <c r="K3817" s="48">
        <f t="shared" si="355"/>
        <v>0</v>
      </c>
      <c r="L3817" s="65">
        <v>0</v>
      </c>
      <c r="M3817" s="60">
        <f t="shared" si="356"/>
        <v>0</v>
      </c>
      <c r="N3817" s="49">
        <v>0</v>
      </c>
      <c r="O3817" s="62">
        <f t="shared" si="357"/>
        <v>0</v>
      </c>
      <c r="P3817" s="50">
        <f t="shared" si="358"/>
        <v>10750</v>
      </c>
      <c r="Q3817" s="51">
        <f t="shared" si="359"/>
        <v>14262.735152291289</v>
      </c>
      <c r="R3817" s="46" t="s">
        <v>7307</v>
      </c>
    </row>
    <row r="3818" spans="1:18" ht="16.5" hidden="1" customHeight="1" x14ac:dyDescent="0.15">
      <c r="A3818" s="56" t="s">
        <v>927</v>
      </c>
      <c r="B3818" s="98" t="s">
        <v>925</v>
      </c>
      <c r="C3818" s="98" t="s">
        <v>928</v>
      </c>
      <c r="D3818" s="56" t="s">
        <v>329</v>
      </c>
      <c r="E3818" s="56" t="s">
        <v>330</v>
      </c>
      <c r="F3818" s="56" t="s">
        <v>331</v>
      </c>
      <c r="G3818" s="66">
        <v>3.0588068421052865</v>
      </c>
      <c r="H3818" s="65">
        <v>0</v>
      </c>
      <c r="I3818" s="47">
        <f t="shared" si="354"/>
        <v>0</v>
      </c>
      <c r="J3818" s="65">
        <v>0</v>
      </c>
      <c r="K3818" s="48">
        <f t="shared" si="355"/>
        <v>0</v>
      </c>
      <c r="L3818" s="65">
        <v>20</v>
      </c>
      <c r="M3818" s="60">
        <f t="shared" si="356"/>
        <v>61.176136842105734</v>
      </c>
      <c r="N3818" s="49">
        <v>0</v>
      </c>
      <c r="O3818" s="62">
        <f t="shared" si="357"/>
        <v>0</v>
      </c>
      <c r="P3818" s="50">
        <f t="shared" si="358"/>
        <v>20</v>
      </c>
      <c r="Q3818" s="51">
        <f t="shared" si="359"/>
        <v>61.176136842105734</v>
      </c>
      <c r="R3818" s="46" t="s">
        <v>7299</v>
      </c>
    </row>
    <row r="3819" spans="1:18" ht="16.5" hidden="1" customHeight="1" x14ac:dyDescent="0.15">
      <c r="A3819" s="56" t="s">
        <v>4064</v>
      </c>
      <c r="B3819" s="56" t="s">
        <v>4065</v>
      </c>
      <c r="C3819" s="56" t="s">
        <v>4065</v>
      </c>
      <c r="D3819" s="56" t="s">
        <v>329</v>
      </c>
      <c r="E3819" s="56" t="s">
        <v>330</v>
      </c>
      <c r="F3819" s="56" t="s">
        <v>331</v>
      </c>
      <c r="G3819" s="66">
        <v>0.48470927159416161</v>
      </c>
      <c r="H3819" s="65">
        <v>14508</v>
      </c>
      <c r="I3819" s="47">
        <f t="shared" si="354"/>
        <v>7032.162112288097</v>
      </c>
      <c r="J3819" s="65">
        <v>0</v>
      </c>
      <c r="K3819" s="48">
        <f t="shared" si="355"/>
        <v>0</v>
      </c>
      <c r="L3819" s="65">
        <v>0</v>
      </c>
      <c r="M3819" s="60">
        <f t="shared" si="356"/>
        <v>0</v>
      </c>
      <c r="N3819" s="49">
        <v>0</v>
      </c>
      <c r="O3819" s="62">
        <f t="shared" si="357"/>
        <v>0</v>
      </c>
      <c r="P3819" s="50">
        <f t="shared" si="358"/>
        <v>14508</v>
      </c>
      <c r="Q3819" s="51">
        <f t="shared" si="359"/>
        <v>7032.162112288097</v>
      </c>
      <c r="R3819" s="46" t="s">
        <v>7307</v>
      </c>
    </row>
    <row r="3820" spans="1:18" ht="16.5" hidden="1" customHeight="1" x14ac:dyDescent="0.15">
      <c r="A3820" s="56" t="s">
        <v>854</v>
      </c>
      <c r="B3820" s="98" t="s">
        <v>764</v>
      </c>
      <c r="C3820" s="98" t="s">
        <v>729</v>
      </c>
      <c r="D3820" s="56" t="s">
        <v>329</v>
      </c>
      <c r="E3820" s="56" t="s">
        <v>391</v>
      </c>
      <c r="F3820" s="56" t="s">
        <v>392</v>
      </c>
      <c r="G3820" s="66">
        <v>30</v>
      </c>
      <c r="H3820" s="65">
        <v>0</v>
      </c>
      <c r="I3820" s="47">
        <f t="shared" si="354"/>
        <v>0</v>
      </c>
      <c r="J3820" s="65">
        <v>0</v>
      </c>
      <c r="K3820" s="48">
        <f t="shared" si="355"/>
        <v>0</v>
      </c>
      <c r="L3820" s="65">
        <v>2</v>
      </c>
      <c r="M3820" s="60">
        <f t="shared" si="356"/>
        <v>60</v>
      </c>
      <c r="N3820" s="49">
        <v>0</v>
      </c>
      <c r="O3820" s="62">
        <f t="shared" si="357"/>
        <v>0</v>
      </c>
      <c r="P3820" s="50">
        <f t="shared" si="358"/>
        <v>2</v>
      </c>
      <c r="Q3820" s="51">
        <f t="shared" si="359"/>
        <v>60</v>
      </c>
      <c r="R3820" s="46" t="s">
        <v>7299</v>
      </c>
    </row>
    <row r="3821" spans="1:18" ht="16.5" hidden="1" customHeight="1" x14ac:dyDescent="0.15">
      <c r="A3821" s="56" t="s">
        <v>2228</v>
      </c>
      <c r="B3821" s="98" t="s">
        <v>2229</v>
      </c>
      <c r="C3821" s="98" t="s">
        <v>1677</v>
      </c>
      <c r="D3821" s="56" t="s">
        <v>329</v>
      </c>
      <c r="E3821" s="56" t="s">
        <v>391</v>
      </c>
      <c r="F3821" s="56" t="s">
        <v>392</v>
      </c>
      <c r="G3821" s="66">
        <v>3.7391749999999995</v>
      </c>
      <c r="H3821" s="65">
        <v>0</v>
      </c>
      <c r="I3821" s="47">
        <f t="shared" si="354"/>
        <v>0</v>
      </c>
      <c r="J3821" s="65">
        <v>0</v>
      </c>
      <c r="K3821" s="48">
        <f t="shared" si="355"/>
        <v>0</v>
      </c>
      <c r="L3821" s="65">
        <v>16</v>
      </c>
      <c r="M3821" s="60">
        <f t="shared" si="356"/>
        <v>59.826799999999992</v>
      </c>
      <c r="N3821" s="49">
        <v>0</v>
      </c>
      <c r="O3821" s="62">
        <f t="shared" si="357"/>
        <v>0</v>
      </c>
      <c r="P3821" s="50">
        <f t="shared" si="358"/>
        <v>16</v>
      </c>
      <c r="Q3821" s="51">
        <f t="shared" si="359"/>
        <v>59.826799999999992</v>
      </c>
      <c r="R3821" s="46" t="s">
        <v>7301</v>
      </c>
    </row>
    <row r="3822" spans="1:18" ht="16.5" hidden="1" customHeight="1" x14ac:dyDescent="0.15">
      <c r="A3822" s="56" t="s">
        <v>2042</v>
      </c>
      <c r="B3822" s="98" t="s">
        <v>7654</v>
      </c>
      <c r="C3822" s="98" t="s">
        <v>1656</v>
      </c>
      <c r="D3822" s="56" t="s">
        <v>329</v>
      </c>
      <c r="E3822" s="56" t="s">
        <v>391</v>
      </c>
      <c r="F3822" s="56" t="s">
        <v>392</v>
      </c>
      <c r="G3822" s="66">
        <v>14.868750000000002</v>
      </c>
      <c r="H3822" s="65">
        <v>0</v>
      </c>
      <c r="I3822" s="47">
        <f t="shared" si="354"/>
        <v>0</v>
      </c>
      <c r="J3822" s="65">
        <v>0</v>
      </c>
      <c r="K3822" s="48">
        <f t="shared" si="355"/>
        <v>0</v>
      </c>
      <c r="L3822" s="65">
        <v>4</v>
      </c>
      <c r="M3822" s="60">
        <f t="shared" si="356"/>
        <v>59.475000000000009</v>
      </c>
      <c r="N3822" s="49">
        <v>0</v>
      </c>
      <c r="O3822" s="62">
        <f t="shared" si="357"/>
        <v>0</v>
      </c>
      <c r="P3822" s="50">
        <f t="shared" si="358"/>
        <v>4</v>
      </c>
      <c r="Q3822" s="51">
        <f t="shared" si="359"/>
        <v>59.475000000000009</v>
      </c>
      <c r="R3822" s="46" t="s">
        <v>7301</v>
      </c>
    </row>
    <row r="3823" spans="1:18" ht="16.5" hidden="1" customHeight="1" x14ac:dyDescent="0.15">
      <c r="A3823" s="56" t="s">
        <v>4924</v>
      </c>
      <c r="B3823" s="98" t="s">
        <v>4925</v>
      </c>
      <c r="C3823" s="98" t="s">
        <v>4926</v>
      </c>
      <c r="D3823" s="56" t="s">
        <v>329</v>
      </c>
      <c r="E3823" s="56" t="s">
        <v>330</v>
      </c>
      <c r="F3823" s="56" t="s">
        <v>331</v>
      </c>
      <c r="G3823" s="66">
        <v>1.8803280766852195</v>
      </c>
      <c r="H3823" s="65">
        <v>0</v>
      </c>
      <c r="I3823" s="47">
        <f t="shared" si="354"/>
        <v>0</v>
      </c>
      <c r="J3823" s="65">
        <v>0</v>
      </c>
      <c r="K3823" s="48">
        <f t="shared" si="355"/>
        <v>0</v>
      </c>
      <c r="L3823" s="65">
        <v>31</v>
      </c>
      <c r="M3823" s="60">
        <f t="shared" si="356"/>
        <v>58.290170377241807</v>
      </c>
      <c r="N3823" s="49">
        <v>0</v>
      </c>
      <c r="O3823" s="62">
        <f t="shared" si="357"/>
        <v>0</v>
      </c>
      <c r="P3823" s="50">
        <f t="shared" si="358"/>
        <v>31</v>
      </c>
      <c r="Q3823" s="51">
        <f t="shared" si="359"/>
        <v>58.290170377241807</v>
      </c>
      <c r="R3823" s="46" t="s">
        <v>7302</v>
      </c>
    </row>
    <row r="3824" spans="1:18" ht="16.5" hidden="1" customHeight="1" x14ac:dyDescent="0.15">
      <c r="A3824" s="56" t="s">
        <v>6963</v>
      </c>
      <c r="B3824" s="98" t="s">
        <v>6964</v>
      </c>
      <c r="C3824" s="98" t="s">
        <v>6964</v>
      </c>
      <c r="D3824" s="56" t="s">
        <v>329</v>
      </c>
      <c r="E3824" s="56" t="s">
        <v>1380</v>
      </c>
      <c r="F3824" s="56" t="s">
        <v>1381</v>
      </c>
      <c r="G3824" s="66">
        <v>5.25</v>
      </c>
      <c r="H3824" s="65">
        <v>0</v>
      </c>
      <c r="I3824" s="47">
        <f t="shared" si="354"/>
        <v>0</v>
      </c>
      <c r="J3824" s="65">
        <v>0</v>
      </c>
      <c r="K3824" s="48">
        <f t="shared" si="355"/>
        <v>0</v>
      </c>
      <c r="L3824" s="65">
        <v>11</v>
      </c>
      <c r="M3824" s="60">
        <f t="shared" si="356"/>
        <v>57.75</v>
      </c>
      <c r="N3824" s="49">
        <v>0</v>
      </c>
      <c r="O3824" s="62">
        <f t="shared" si="357"/>
        <v>0</v>
      </c>
      <c r="P3824" s="50">
        <f t="shared" si="358"/>
        <v>11</v>
      </c>
      <c r="Q3824" s="51">
        <f t="shared" si="359"/>
        <v>57.75</v>
      </c>
      <c r="R3824" s="46" t="s">
        <v>7303</v>
      </c>
    </row>
    <row r="3825" spans="1:18" ht="16.5" hidden="1" customHeight="1" x14ac:dyDescent="0.15">
      <c r="A3825" s="56" t="s">
        <v>5169</v>
      </c>
      <c r="B3825" s="98" t="s">
        <v>5170</v>
      </c>
      <c r="C3825" s="98" t="s">
        <v>5170</v>
      </c>
      <c r="D3825" s="56" t="s">
        <v>329</v>
      </c>
      <c r="E3825" s="56" t="s">
        <v>1380</v>
      </c>
      <c r="F3825" s="56" t="s">
        <v>1381</v>
      </c>
      <c r="G3825" s="66">
        <v>11.34</v>
      </c>
      <c r="H3825" s="65">
        <v>0</v>
      </c>
      <c r="I3825" s="47">
        <f t="shared" si="354"/>
        <v>0</v>
      </c>
      <c r="J3825" s="65">
        <v>0</v>
      </c>
      <c r="K3825" s="48">
        <f t="shared" si="355"/>
        <v>0</v>
      </c>
      <c r="L3825" s="65">
        <v>5</v>
      </c>
      <c r="M3825" s="60">
        <f t="shared" si="356"/>
        <v>56.7</v>
      </c>
      <c r="N3825" s="49">
        <v>0</v>
      </c>
      <c r="O3825" s="62">
        <f t="shared" si="357"/>
        <v>0</v>
      </c>
      <c r="P3825" s="50">
        <f t="shared" si="358"/>
        <v>5</v>
      </c>
      <c r="Q3825" s="51">
        <f t="shared" si="359"/>
        <v>56.7</v>
      </c>
      <c r="R3825" s="46" t="s">
        <v>7303</v>
      </c>
    </row>
    <row r="3826" spans="1:18" ht="16.5" hidden="1" customHeight="1" x14ac:dyDescent="0.15">
      <c r="A3826" s="56" t="s">
        <v>3915</v>
      </c>
      <c r="B3826" s="98" t="s">
        <v>3916</v>
      </c>
      <c r="C3826" s="98" t="s">
        <v>3917</v>
      </c>
      <c r="D3826" s="56" t="s">
        <v>329</v>
      </c>
      <c r="E3826" s="56" t="s">
        <v>391</v>
      </c>
      <c r="F3826" s="56" t="s">
        <v>392</v>
      </c>
      <c r="G3826" s="66">
        <v>11</v>
      </c>
      <c r="H3826" s="65">
        <v>0</v>
      </c>
      <c r="I3826" s="47">
        <f t="shared" si="354"/>
        <v>0</v>
      </c>
      <c r="J3826" s="65">
        <v>0</v>
      </c>
      <c r="K3826" s="48">
        <f t="shared" si="355"/>
        <v>0</v>
      </c>
      <c r="L3826" s="65">
        <v>5</v>
      </c>
      <c r="M3826" s="60">
        <f t="shared" si="356"/>
        <v>55</v>
      </c>
      <c r="N3826" s="49">
        <v>0</v>
      </c>
      <c r="O3826" s="62">
        <f t="shared" si="357"/>
        <v>0</v>
      </c>
      <c r="P3826" s="50">
        <f t="shared" si="358"/>
        <v>5</v>
      </c>
      <c r="Q3826" s="51">
        <f t="shared" si="359"/>
        <v>55</v>
      </c>
      <c r="R3826" s="46" t="s">
        <v>7307</v>
      </c>
    </row>
    <row r="3827" spans="1:18" ht="16.5" hidden="1" customHeight="1" x14ac:dyDescent="0.15">
      <c r="A3827" s="56" t="s">
        <v>1172</v>
      </c>
      <c r="B3827" s="98" t="s">
        <v>1173</v>
      </c>
      <c r="C3827" s="98" t="s">
        <v>1174</v>
      </c>
      <c r="D3827" s="56" t="s">
        <v>329</v>
      </c>
      <c r="E3827" s="56" t="s">
        <v>330</v>
      </c>
      <c r="F3827" s="56" t="s">
        <v>331</v>
      </c>
      <c r="G3827" s="66">
        <v>27.051791163639791</v>
      </c>
      <c r="H3827" s="65">
        <v>0</v>
      </c>
      <c r="I3827" s="47">
        <f t="shared" si="354"/>
        <v>0</v>
      </c>
      <c r="J3827" s="65">
        <v>0</v>
      </c>
      <c r="K3827" s="48">
        <f t="shared" si="355"/>
        <v>0</v>
      </c>
      <c r="L3827" s="65">
        <v>2</v>
      </c>
      <c r="M3827" s="60">
        <f t="shared" si="356"/>
        <v>54.103582327279582</v>
      </c>
      <c r="N3827" s="49">
        <v>0</v>
      </c>
      <c r="O3827" s="62">
        <f t="shared" si="357"/>
        <v>0</v>
      </c>
      <c r="P3827" s="50">
        <f t="shared" si="358"/>
        <v>2</v>
      </c>
      <c r="Q3827" s="51">
        <f t="shared" si="359"/>
        <v>54.103582327279582</v>
      </c>
      <c r="R3827" s="46" t="s">
        <v>7299</v>
      </c>
    </row>
    <row r="3828" spans="1:18" ht="16.5" hidden="1" customHeight="1" x14ac:dyDescent="0.15">
      <c r="A3828" s="56" t="s">
        <v>3389</v>
      </c>
      <c r="B3828" s="98" t="s">
        <v>7796</v>
      </c>
      <c r="C3828" s="98" t="s">
        <v>3390</v>
      </c>
      <c r="D3828" s="56" t="s">
        <v>350</v>
      </c>
      <c r="E3828" s="56" t="s">
        <v>330</v>
      </c>
      <c r="F3828" s="56" t="s">
        <v>331</v>
      </c>
      <c r="G3828" s="66">
        <v>2.1383778387821316E-2</v>
      </c>
      <c r="H3828" s="65">
        <v>0</v>
      </c>
      <c r="I3828" s="47">
        <f t="shared" si="354"/>
        <v>0</v>
      </c>
      <c r="J3828" s="65">
        <v>0</v>
      </c>
      <c r="K3828" s="48">
        <f t="shared" si="355"/>
        <v>0</v>
      </c>
      <c r="L3828" s="65">
        <v>2465</v>
      </c>
      <c r="M3828" s="60">
        <f t="shared" si="356"/>
        <v>52.711013725979541</v>
      </c>
      <c r="N3828" s="49">
        <v>0</v>
      </c>
      <c r="O3828" s="62">
        <f t="shared" si="357"/>
        <v>0</v>
      </c>
      <c r="P3828" s="50">
        <f t="shared" si="358"/>
        <v>2465</v>
      </c>
      <c r="Q3828" s="51">
        <f t="shared" si="359"/>
        <v>52.711013725979541</v>
      </c>
      <c r="R3828" s="46" t="s">
        <v>7307</v>
      </c>
    </row>
    <row r="3829" spans="1:18" ht="16.5" hidden="1" customHeight="1" x14ac:dyDescent="0.15">
      <c r="A3829" s="56" t="s">
        <v>6768</v>
      </c>
      <c r="B3829" s="98" t="s">
        <v>6765</v>
      </c>
      <c r="C3829" s="98" t="s">
        <v>6769</v>
      </c>
      <c r="D3829" s="56" t="s">
        <v>5017</v>
      </c>
      <c r="E3829" s="56" t="s">
        <v>1380</v>
      </c>
      <c r="F3829" s="56" t="s">
        <v>1381</v>
      </c>
      <c r="G3829" s="66">
        <v>3.448</v>
      </c>
      <c r="H3829" s="65">
        <v>0</v>
      </c>
      <c r="I3829" s="47">
        <f t="shared" si="354"/>
        <v>0</v>
      </c>
      <c r="J3829" s="65">
        <v>0</v>
      </c>
      <c r="K3829" s="48">
        <f t="shared" si="355"/>
        <v>0</v>
      </c>
      <c r="L3829" s="65">
        <v>15</v>
      </c>
      <c r="M3829" s="60">
        <f t="shared" si="356"/>
        <v>51.72</v>
      </c>
      <c r="N3829" s="49">
        <v>0</v>
      </c>
      <c r="O3829" s="62">
        <f t="shared" si="357"/>
        <v>0</v>
      </c>
      <c r="P3829" s="50">
        <f t="shared" si="358"/>
        <v>15</v>
      </c>
      <c r="Q3829" s="51">
        <f t="shared" si="359"/>
        <v>51.72</v>
      </c>
      <c r="R3829" s="46" t="s">
        <v>7303</v>
      </c>
    </row>
    <row r="3830" spans="1:18" ht="16.5" hidden="1" customHeight="1" x14ac:dyDescent="0.15">
      <c r="A3830" s="56" t="s">
        <v>3326</v>
      </c>
      <c r="B3830" s="98" t="s">
        <v>7763</v>
      </c>
      <c r="C3830" s="98" t="s">
        <v>3327</v>
      </c>
      <c r="D3830" s="56" t="s">
        <v>350</v>
      </c>
      <c r="E3830" s="56" t="s">
        <v>330</v>
      </c>
      <c r="F3830" s="56" t="s">
        <v>331</v>
      </c>
      <c r="G3830" s="66">
        <v>1.4603340989949778E-2</v>
      </c>
      <c r="H3830" s="65">
        <v>0</v>
      </c>
      <c r="I3830" s="47">
        <f t="shared" si="354"/>
        <v>0</v>
      </c>
      <c r="J3830" s="65">
        <v>0</v>
      </c>
      <c r="K3830" s="48">
        <f t="shared" si="355"/>
        <v>0</v>
      </c>
      <c r="L3830" s="65">
        <v>3401</v>
      </c>
      <c r="M3830" s="60">
        <f t="shared" si="356"/>
        <v>49.665962706819194</v>
      </c>
      <c r="N3830" s="49">
        <v>0</v>
      </c>
      <c r="O3830" s="62">
        <f t="shared" si="357"/>
        <v>0</v>
      </c>
      <c r="P3830" s="50">
        <f t="shared" si="358"/>
        <v>3401</v>
      </c>
      <c r="Q3830" s="51">
        <f t="shared" si="359"/>
        <v>49.665962706819194</v>
      </c>
      <c r="R3830" s="46" t="s">
        <v>7307</v>
      </c>
    </row>
    <row r="3831" spans="1:18" ht="16.5" hidden="1" customHeight="1" x14ac:dyDescent="0.15">
      <c r="A3831" s="56" t="s">
        <v>1065</v>
      </c>
      <c r="B3831" s="98" t="s">
        <v>1066</v>
      </c>
      <c r="C3831" s="98" t="s">
        <v>1066</v>
      </c>
      <c r="D3831" s="56" t="s">
        <v>329</v>
      </c>
      <c r="E3831" s="56" t="s">
        <v>351</v>
      </c>
      <c r="F3831" s="56" t="s">
        <v>352</v>
      </c>
      <c r="G3831" s="66">
        <v>8.5500000000000007E-2</v>
      </c>
      <c r="H3831" s="65">
        <v>0</v>
      </c>
      <c r="I3831" s="47">
        <f t="shared" si="354"/>
        <v>0</v>
      </c>
      <c r="J3831" s="65">
        <v>0</v>
      </c>
      <c r="K3831" s="48">
        <f t="shared" si="355"/>
        <v>0</v>
      </c>
      <c r="L3831" s="65">
        <v>577</v>
      </c>
      <c r="M3831" s="60">
        <f t="shared" si="356"/>
        <v>49.333500000000001</v>
      </c>
      <c r="N3831" s="49">
        <v>0</v>
      </c>
      <c r="O3831" s="62">
        <f t="shared" si="357"/>
        <v>0</v>
      </c>
      <c r="P3831" s="50">
        <f t="shared" si="358"/>
        <v>577</v>
      </c>
      <c r="Q3831" s="51">
        <f t="shared" si="359"/>
        <v>49.333500000000001</v>
      </c>
      <c r="R3831" s="46" t="s">
        <v>7299</v>
      </c>
    </row>
    <row r="3832" spans="1:18" ht="16.5" hidden="1" customHeight="1" x14ac:dyDescent="0.15">
      <c r="A3832" s="56" t="s">
        <v>3777</v>
      </c>
      <c r="B3832" s="98" t="s">
        <v>3778</v>
      </c>
      <c r="C3832" s="98" t="s">
        <v>3779</v>
      </c>
      <c r="D3832" s="56" t="s">
        <v>329</v>
      </c>
      <c r="E3832" s="56" t="s">
        <v>1380</v>
      </c>
      <c r="F3832" s="56" t="s">
        <v>1381</v>
      </c>
      <c r="G3832" s="66">
        <v>1.2865240384615384</v>
      </c>
      <c r="H3832" s="65">
        <v>0</v>
      </c>
      <c r="I3832" s="47">
        <f t="shared" si="354"/>
        <v>0</v>
      </c>
      <c r="J3832" s="65">
        <v>0</v>
      </c>
      <c r="K3832" s="48">
        <f t="shared" si="355"/>
        <v>0</v>
      </c>
      <c r="L3832" s="65">
        <v>38</v>
      </c>
      <c r="M3832" s="60">
        <f t="shared" si="356"/>
        <v>48.88791346153846</v>
      </c>
      <c r="N3832" s="49">
        <v>0</v>
      </c>
      <c r="O3832" s="62">
        <f t="shared" si="357"/>
        <v>0</v>
      </c>
      <c r="P3832" s="50">
        <f t="shared" si="358"/>
        <v>38</v>
      </c>
      <c r="Q3832" s="51">
        <f t="shared" si="359"/>
        <v>48.88791346153846</v>
      </c>
      <c r="R3832" s="46" t="s">
        <v>7307</v>
      </c>
    </row>
    <row r="3833" spans="1:18" ht="16.5" hidden="1" customHeight="1" x14ac:dyDescent="0.15">
      <c r="A3833" s="56" t="s">
        <v>4653</v>
      </c>
      <c r="B3833" s="98" t="s">
        <v>4654</v>
      </c>
      <c r="C3833" s="98" t="s">
        <v>4655</v>
      </c>
      <c r="D3833" s="56" t="s">
        <v>329</v>
      </c>
      <c r="E3833" s="56" t="s">
        <v>391</v>
      </c>
      <c r="F3833" s="56" t="s">
        <v>392</v>
      </c>
      <c r="G3833" s="66">
        <v>1.2820666666666667</v>
      </c>
      <c r="H3833" s="65">
        <v>0</v>
      </c>
      <c r="I3833" s="47">
        <f t="shared" si="354"/>
        <v>0</v>
      </c>
      <c r="J3833" s="65">
        <v>0</v>
      </c>
      <c r="K3833" s="48">
        <f t="shared" si="355"/>
        <v>0</v>
      </c>
      <c r="L3833" s="65">
        <v>38</v>
      </c>
      <c r="M3833" s="60">
        <f t="shared" si="356"/>
        <v>48.718533333333333</v>
      </c>
      <c r="N3833" s="49">
        <v>0</v>
      </c>
      <c r="O3833" s="62">
        <f t="shared" si="357"/>
        <v>0</v>
      </c>
      <c r="P3833" s="50">
        <f t="shared" si="358"/>
        <v>38</v>
      </c>
      <c r="Q3833" s="51">
        <f t="shared" si="359"/>
        <v>48.718533333333333</v>
      </c>
      <c r="R3833" s="46" t="s">
        <v>7302</v>
      </c>
    </row>
    <row r="3834" spans="1:18" ht="16.5" hidden="1" customHeight="1" x14ac:dyDescent="0.15">
      <c r="A3834" s="56" t="s">
        <v>4827</v>
      </c>
      <c r="B3834" s="98" t="s">
        <v>4828</v>
      </c>
      <c r="C3834" s="98" t="s">
        <v>4829</v>
      </c>
      <c r="D3834" s="56" t="s">
        <v>329</v>
      </c>
      <c r="E3834" s="56" t="s">
        <v>1380</v>
      </c>
      <c r="F3834" s="56" t="s">
        <v>1381</v>
      </c>
      <c r="G3834" s="66">
        <v>1.6E-2</v>
      </c>
      <c r="H3834" s="65">
        <v>0</v>
      </c>
      <c r="I3834" s="47">
        <f t="shared" si="354"/>
        <v>0</v>
      </c>
      <c r="J3834" s="65">
        <v>0</v>
      </c>
      <c r="K3834" s="48">
        <f t="shared" si="355"/>
        <v>0</v>
      </c>
      <c r="L3834" s="65">
        <v>2995</v>
      </c>
      <c r="M3834" s="60">
        <f t="shared" si="356"/>
        <v>47.92</v>
      </c>
      <c r="N3834" s="49">
        <v>0</v>
      </c>
      <c r="O3834" s="62">
        <f t="shared" si="357"/>
        <v>0</v>
      </c>
      <c r="P3834" s="50">
        <f t="shared" si="358"/>
        <v>2995</v>
      </c>
      <c r="Q3834" s="51">
        <f t="shared" si="359"/>
        <v>47.92</v>
      </c>
      <c r="R3834" s="46" t="s">
        <v>7302</v>
      </c>
    </row>
    <row r="3835" spans="1:18" ht="16.5" hidden="1" customHeight="1" x14ac:dyDescent="0.15">
      <c r="A3835" s="56" t="s">
        <v>3938</v>
      </c>
      <c r="B3835" s="98" t="s">
        <v>3939</v>
      </c>
      <c r="C3835" s="98" t="s">
        <v>3940</v>
      </c>
      <c r="D3835" s="56" t="s">
        <v>329</v>
      </c>
      <c r="E3835" s="56" t="s">
        <v>1380</v>
      </c>
      <c r="F3835" s="56" t="s">
        <v>1381</v>
      </c>
      <c r="G3835" s="66">
        <v>6.8250000000000002</v>
      </c>
      <c r="H3835" s="65">
        <v>0</v>
      </c>
      <c r="I3835" s="47">
        <f t="shared" si="354"/>
        <v>0</v>
      </c>
      <c r="J3835" s="65">
        <v>0</v>
      </c>
      <c r="K3835" s="48">
        <f t="shared" si="355"/>
        <v>0</v>
      </c>
      <c r="L3835" s="65">
        <v>7</v>
      </c>
      <c r="M3835" s="60">
        <f t="shared" si="356"/>
        <v>47.774999999999999</v>
      </c>
      <c r="N3835" s="49">
        <v>0</v>
      </c>
      <c r="O3835" s="62">
        <f t="shared" si="357"/>
        <v>0</v>
      </c>
      <c r="P3835" s="50">
        <f t="shared" si="358"/>
        <v>7</v>
      </c>
      <c r="Q3835" s="51">
        <f t="shared" si="359"/>
        <v>47.774999999999999</v>
      </c>
      <c r="R3835" s="46" t="s">
        <v>7307</v>
      </c>
    </row>
    <row r="3836" spans="1:18" ht="16.5" hidden="1" customHeight="1" x14ac:dyDescent="0.15">
      <c r="A3836" s="56" t="s">
        <v>827</v>
      </c>
      <c r="B3836" s="98" t="s">
        <v>7584</v>
      </c>
      <c r="C3836" s="98" t="s">
        <v>828</v>
      </c>
      <c r="D3836" s="56" t="s">
        <v>329</v>
      </c>
      <c r="E3836" s="56" t="s">
        <v>391</v>
      </c>
      <c r="F3836" s="56" t="s">
        <v>392</v>
      </c>
      <c r="G3836" s="66">
        <v>4.7008600000000111</v>
      </c>
      <c r="H3836" s="65">
        <v>0</v>
      </c>
      <c r="I3836" s="47">
        <f t="shared" si="354"/>
        <v>0</v>
      </c>
      <c r="J3836" s="65">
        <v>0</v>
      </c>
      <c r="K3836" s="48">
        <f t="shared" si="355"/>
        <v>0</v>
      </c>
      <c r="L3836" s="65">
        <v>10</v>
      </c>
      <c r="M3836" s="60">
        <f t="shared" si="356"/>
        <v>47.008600000000115</v>
      </c>
      <c r="N3836" s="49">
        <v>0</v>
      </c>
      <c r="O3836" s="62">
        <f t="shared" si="357"/>
        <v>0</v>
      </c>
      <c r="P3836" s="50">
        <f t="shared" si="358"/>
        <v>10</v>
      </c>
      <c r="Q3836" s="51">
        <f t="shared" si="359"/>
        <v>47.008600000000115</v>
      </c>
      <c r="R3836" s="46" t="s">
        <v>7299</v>
      </c>
    </row>
    <row r="3837" spans="1:18" ht="16.5" hidden="1" customHeight="1" x14ac:dyDescent="0.15">
      <c r="A3837" s="56" t="s">
        <v>9031</v>
      </c>
      <c r="B3837" s="56" t="s">
        <v>9032</v>
      </c>
      <c r="C3837" s="56" t="s">
        <v>9032</v>
      </c>
      <c r="D3837" s="56" t="s">
        <v>329</v>
      </c>
      <c r="E3837" s="56" t="s">
        <v>391</v>
      </c>
      <c r="F3837" s="56" t="s">
        <v>392</v>
      </c>
      <c r="G3837" s="66">
        <v>21.430436601307189</v>
      </c>
      <c r="H3837" s="65">
        <v>1</v>
      </c>
      <c r="I3837" s="47">
        <f t="shared" si="354"/>
        <v>21.430436601307189</v>
      </c>
      <c r="J3837" s="65">
        <v>0</v>
      </c>
      <c r="K3837" s="48">
        <f t="shared" si="355"/>
        <v>0</v>
      </c>
      <c r="L3837" s="65">
        <v>0</v>
      </c>
      <c r="M3837" s="60">
        <f t="shared" si="356"/>
        <v>0</v>
      </c>
      <c r="N3837" s="49">
        <v>0</v>
      </c>
      <c r="O3837" s="62">
        <f t="shared" si="357"/>
        <v>0</v>
      </c>
      <c r="P3837" s="50">
        <f t="shared" si="358"/>
        <v>1</v>
      </c>
      <c r="Q3837" s="51">
        <f t="shared" si="359"/>
        <v>21.430436601307189</v>
      </c>
      <c r="R3837" s="46" t="s">
        <v>7307</v>
      </c>
    </row>
    <row r="3838" spans="1:18" ht="16.5" hidden="1" customHeight="1" x14ac:dyDescent="0.15">
      <c r="A3838" s="56" t="s">
        <v>3701</v>
      </c>
      <c r="B3838" s="98" t="s">
        <v>3702</v>
      </c>
      <c r="C3838" s="98" t="s">
        <v>8342</v>
      </c>
      <c r="D3838" s="56" t="s">
        <v>350</v>
      </c>
      <c r="E3838" s="56" t="s">
        <v>1206</v>
      </c>
      <c r="F3838" s="56" t="s">
        <v>1207</v>
      </c>
      <c r="G3838" s="66">
        <v>0.93384637800356574</v>
      </c>
      <c r="H3838" s="65">
        <v>0</v>
      </c>
      <c r="I3838" s="47">
        <f t="shared" si="354"/>
        <v>0</v>
      </c>
      <c r="J3838" s="65">
        <v>0</v>
      </c>
      <c r="K3838" s="48">
        <f t="shared" si="355"/>
        <v>0</v>
      </c>
      <c r="L3838" s="65">
        <v>50</v>
      </c>
      <c r="M3838" s="60">
        <f t="shared" si="356"/>
        <v>46.692318900178286</v>
      </c>
      <c r="N3838" s="49">
        <v>0</v>
      </c>
      <c r="O3838" s="62">
        <f t="shared" si="357"/>
        <v>0</v>
      </c>
      <c r="P3838" s="50">
        <f t="shared" si="358"/>
        <v>50</v>
      </c>
      <c r="Q3838" s="51">
        <f t="shared" si="359"/>
        <v>46.692318900178286</v>
      </c>
      <c r="R3838" s="46" t="s">
        <v>7307</v>
      </c>
    </row>
    <row r="3839" spans="1:18" ht="16.5" hidden="1" customHeight="1" x14ac:dyDescent="0.15">
      <c r="A3839" s="56" t="s">
        <v>825</v>
      </c>
      <c r="B3839" s="98" t="s">
        <v>7583</v>
      </c>
      <c r="C3839" s="98" t="s">
        <v>826</v>
      </c>
      <c r="D3839" s="56" t="s">
        <v>329</v>
      </c>
      <c r="E3839" s="56" t="s">
        <v>391</v>
      </c>
      <c r="F3839" s="56" t="s">
        <v>392</v>
      </c>
      <c r="G3839" s="66">
        <v>3.0597948717948689</v>
      </c>
      <c r="H3839" s="65">
        <v>0</v>
      </c>
      <c r="I3839" s="47">
        <f t="shared" si="354"/>
        <v>0</v>
      </c>
      <c r="J3839" s="65">
        <v>0</v>
      </c>
      <c r="K3839" s="48">
        <f t="shared" si="355"/>
        <v>0</v>
      </c>
      <c r="L3839" s="65">
        <v>15</v>
      </c>
      <c r="M3839" s="60">
        <f t="shared" si="356"/>
        <v>45.896923076923031</v>
      </c>
      <c r="N3839" s="49">
        <v>0</v>
      </c>
      <c r="O3839" s="62">
        <f t="shared" si="357"/>
        <v>0</v>
      </c>
      <c r="P3839" s="50">
        <f t="shared" si="358"/>
        <v>15</v>
      </c>
      <c r="Q3839" s="51">
        <f t="shared" si="359"/>
        <v>45.896923076923031</v>
      </c>
      <c r="R3839" s="46" t="s">
        <v>7299</v>
      </c>
    </row>
    <row r="3840" spans="1:18" ht="16.5" hidden="1" customHeight="1" x14ac:dyDescent="0.15">
      <c r="A3840" s="56" t="s">
        <v>1997</v>
      </c>
      <c r="B3840" s="98" t="s">
        <v>1998</v>
      </c>
      <c r="C3840" s="98" t="s">
        <v>1999</v>
      </c>
      <c r="D3840" s="56" t="s">
        <v>329</v>
      </c>
      <c r="E3840" s="56" t="s">
        <v>330</v>
      </c>
      <c r="F3840" s="56" t="s">
        <v>331</v>
      </c>
      <c r="G3840" s="66">
        <v>5.7260638704000524</v>
      </c>
      <c r="H3840" s="65">
        <v>0</v>
      </c>
      <c r="I3840" s="47">
        <f t="shared" si="354"/>
        <v>0</v>
      </c>
      <c r="J3840" s="65">
        <v>0</v>
      </c>
      <c r="K3840" s="48">
        <f t="shared" si="355"/>
        <v>0</v>
      </c>
      <c r="L3840" s="65">
        <v>8</v>
      </c>
      <c r="M3840" s="60">
        <f t="shared" si="356"/>
        <v>45.808510963200419</v>
      </c>
      <c r="N3840" s="49">
        <v>0</v>
      </c>
      <c r="O3840" s="62">
        <f t="shared" si="357"/>
        <v>0</v>
      </c>
      <c r="P3840" s="50">
        <f t="shared" si="358"/>
        <v>8</v>
      </c>
      <c r="Q3840" s="51">
        <f t="shared" si="359"/>
        <v>45.808510963200419</v>
      </c>
      <c r="R3840" s="46" t="s">
        <v>7301</v>
      </c>
    </row>
    <row r="3841" spans="1:18" ht="16.5" hidden="1" customHeight="1" x14ac:dyDescent="0.15">
      <c r="A3841" s="56" t="s">
        <v>7595</v>
      </c>
      <c r="B3841" s="98" t="s">
        <v>7333</v>
      </c>
      <c r="C3841" s="98" t="s">
        <v>7596</v>
      </c>
      <c r="D3841" s="56" t="s">
        <v>329</v>
      </c>
      <c r="E3841" s="56" t="s">
        <v>330</v>
      </c>
      <c r="F3841" s="56" t="s">
        <v>331</v>
      </c>
      <c r="G3841" s="66">
        <v>3.9124999999999992</v>
      </c>
      <c r="H3841" s="65">
        <v>0</v>
      </c>
      <c r="I3841" s="47">
        <f t="shared" si="354"/>
        <v>0</v>
      </c>
      <c r="J3841" s="65">
        <v>0</v>
      </c>
      <c r="K3841" s="48">
        <f t="shared" si="355"/>
        <v>0</v>
      </c>
      <c r="L3841" s="65">
        <v>11</v>
      </c>
      <c r="M3841" s="60">
        <f t="shared" si="356"/>
        <v>43.037499999999994</v>
      </c>
      <c r="N3841" s="49">
        <v>0</v>
      </c>
      <c r="O3841" s="62">
        <f t="shared" si="357"/>
        <v>0</v>
      </c>
      <c r="P3841" s="50">
        <f t="shared" si="358"/>
        <v>11</v>
      </c>
      <c r="Q3841" s="51">
        <f t="shared" si="359"/>
        <v>43.037499999999994</v>
      </c>
      <c r="R3841" s="46" t="s">
        <v>7299</v>
      </c>
    </row>
    <row r="3842" spans="1:18" ht="16.5" hidden="1" customHeight="1" x14ac:dyDescent="0.15">
      <c r="A3842" s="56" t="s">
        <v>7442</v>
      </c>
      <c r="B3842" s="56" t="s">
        <v>9033</v>
      </c>
      <c r="C3842" s="56" t="s">
        <v>9471</v>
      </c>
      <c r="D3842" s="56" t="s">
        <v>329</v>
      </c>
      <c r="E3842" s="56" t="s">
        <v>330</v>
      </c>
      <c r="F3842" s="56" t="s">
        <v>331</v>
      </c>
      <c r="G3842" s="66">
        <v>0.20473996555315344</v>
      </c>
      <c r="H3842" s="65">
        <v>25525</v>
      </c>
      <c r="I3842" s="47">
        <f t="shared" ref="I3842:I3905" si="360">H3842*G3842</f>
        <v>5225.9876207442412</v>
      </c>
      <c r="J3842" s="65">
        <v>0</v>
      </c>
      <c r="K3842" s="48">
        <f t="shared" ref="K3842:K3905" si="361">J3842*G3842</f>
        <v>0</v>
      </c>
      <c r="L3842" s="65">
        <v>0</v>
      </c>
      <c r="M3842" s="60">
        <f t="shared" ref="M3842:M3905" si="362">L3842*G3842</f>
        <v>0</v>
      </c>
      <c r="N3842" s="49">
        <v>0</v>
      </c>
      <c r="O3842" s="62">
        <f t="shared" ref="O3842:O3905" si="363">N3842*G3842</f>
        <v>0</v>
      </c>
      <c r="P3842" s="50">
        <f t="shared" ref="P3842:P3905" si="364">H3842+J3842+L3842+N3842</f>
        <v>25525</v>
      </c>
      <c r="Q3842" s="51">
        <f t="shared" ref="Q3842:Q3905" si="365">I3842+K3842+M3842+O3842</f>
        <v>5225.9876207442412</v>
      </c>
      <c r="R3842" s="46" t="s">
        <v>7307</v>
      </c>
    </row>
    <row r="3843" spans="1:18" ht="16.5" hidden="1" customHeight="1" x14ac:dyDescent="0.15">
      <c r="A3843" s="56" t="s">
        <v>7442</v>
      </c>
      <c r="B3843" s="56" t="s">
        <v>9033</v>
      </c>
      <c r="C3843" s="56" t="s">
        <v>9471</v>
      </c>
      <c r="D3843" s="56" t="s">
        <v>329</v>
      </c>
      <c r="E3843" s="56" t="s">
        <v>449</v>
      </c>
      <c r="F3843" s="56" t="s">
        <v>450</v>
      </c>
      <c r="G3843" s="66">
        <v>0.20473996555315344</v>
      </c>
      <c r="H3843" s="65">
        <v>7398</v>
      </c>
      <c r="I3843" s="47">
        <f t="shared" si="360"/>
        <v>1514.6662651622291</v>
      </c>
      <c r="J3843" s="65">
        <v>0</v>
      </c>
      <c r="K3843" s="48">
        <f t="shared" si="361"/>
        <v>0</v>
      </c>
      <c r="L3843" s="65">
        <v>0</v>
      </c>
      <c r="M3843" s="60">
        <f t="shared" si="362"/>
        <v>0</v>
      </c>
      <c r="N3843" s="49">
        <v>0</v>
      </c>
      <c r="O3843" s="62">
        <f t="shared" si="363"/>
        <v>0</v>
      </c>
      <c r="P3843" s="50">
        <f t="shared" si="364"/>
        <v>7398</v>
      </c>
      <c r="Q3843" s="51">
        <f t="shared" si="365"/>
        <v>1514.6662651622291</v>
      </c>
      <c r="R3843" s="46" t="s">
        <v>7307</v>
      </c>
    </row>
    <row r="3844" spans="1:18" ht="16.5" hidden="1" customHeight="1" x14ac:dyDescent="0.15">
      <c r="A3844" s="56" t="s">
        <v>60</v>
      </c>
      <c r="B3844" s="98" t="s">
        <v>7943</v>
      </c>
      <c r="C3844" s="98" t="s">
        <v>7943</v>
      </c>
      <c r="D3844" s="56" t="s">
        <v>466</v>
      </c>
      <c r="E3844" s="56" t="s">
        <v>1247</v>
      </c>
      <c r="F3844" s="56" t="s">
        <v>1248</v>
      </c>
      <c r="G3844" s="66">
        <v>8.5823299364938883</v>
      </c>
      <c r="H3844" s="65">
        <v>0</v>
      </c>
      <c r="I3844" s="47">
        <f t="shared" si="360"/>
        <v>0</v>
      </c>
      <c r="J3844" s="65">
        <v>0</v>
      </c>
      <c r="K3844" s="48">
        <f t="shared" si="361"/>
        <v>0</v>
      </c>
      <c r="L3844" s="65">
        <v>5</v>
      </c>
      <c r="M3844" s="60">
        <f t="shared" si="362"/>
        <v>42.911649682469445</v>
      </c>
      <c r="N3844" s="49">
        <v>0</v>
      </c>
      <c r="O3844" s="62">
        <f t="shared" si="363"/>
        <v>0</v>
      </c>
      <c r="P3844" s="50">
        <f t="shared" si="364"/>
        <v>5</v>
      </c>
      <c r="Q3844" s="51">
        <f t="shared" si="365"/>
        <v>42.911649682469445</v>
      </c>
      <c r="R3844" s="46" t="s">
        <v>1</v>
      </c>
    </row>
    <row r="3845" spans="1:18" ht="16.5" hidden="1" customHeight="1" x14ac:dyDescent="0.15">
      <c r="A3845" s="56" t="s">
        <v>42</v>
      </c>
      <c r="B3845" s="98" t="s">
        <v>173</v>
      </c>
      <c r="C3845" s="98" t="s">
        <v>5609</v>
      </c>
      <c r="D3845" s="56" t="s">
        <v>329</v>
      </c>
      <c r="E3845" s="56" t="s">
        <v>5171</v>
      </c>
      <c r="F3845" s="56" t="s">
        <v>5172</v>
      </c>
      <c r="G3845" s="66">
        <v>21.376164947968327</v>
      </c>
      <c r="H3845" s="65">
        <v>0</v>
      </c>
      <c r="I3845" s="47">
        <f t="shared" si="360"/>
        <v>0</v>
      </c>
      <c r="J3845" s="65">
        <v>0</v>
      </c>
      <c r="K3845" s="48">
        <f t="shared" si="361"/>
        <v>0</v>
      </c>
      <c r="L3845" s="65">
        <v>2</v>
      </c>
      <c r="M3845" s="60">
        <f t="shared" si="362"/>
        <v>42.752329895936654</v>
      </c>
      <c r="N3845" s="49">
        <v>0</v>
      </c>
      <c r="O3845" s="62">
        <f t="shared" si="363"/>
        <v>0</v>
      </c>
      <c r="P3845" s="50">
        <f t="shared" si="364"/>
        <v>2</v>
      </c>
      <c r="Q3845" s="51">
        <f t="shared" si="365"/>
        <v>42.752329895936654</v>
      </c>
      <c r="R3845" s="46" t="s">
        <v>1</v>
      </c>
    </row>
    <row r="3846" spans="1:18" ht="16.5" hidden="1" customHeight="1" x14ac:dyDescent="0.15">
      <c r="A3846" s="56" t="s">
        <v>3935</v>
      </c>
      <c r="B3846" s="98" t="s">
        <v>3936</v>
      </c>
      <c r="C3846" s="98" t="s">
        <v>3937</v>
      </c>
      <c r="D3846" s="56" t="s">
        <v>329</v>
      </c>
      <c r="E3846" s="56" t="s">
        <v>391</v>
      </c>
      <c r="F3846" s="56" t="s">
        <v>392</v>
      </c>
      <c r="G3846" s="66">
        <v>42.735000000000014</v>
      </c>
      <c r="H3846" s="65">
        <v>0</v>
      </c>
      <c r="I3846" s="47">
        <f t="shared" si="360"/>
        <v>0</v>
      </c>
      <c r="J3846" s="65">
        <v>0</v>
      </c>
      <c r="K3846" s="48">
        <f t="shared" si="361"/>
        <v>0</v>
      </c>
      <c r="L3846" s="65">
        <v>1</v>
      </c>
      <c r="M3846" s="60">
        <f t="shared" si="362"/>
        <v>42.735000000000014</v>
      </c>
      <c r="N3846" s="49">
        <v>0</v>
      </c>
      <c r="O3846" s="62">
        <f t="shared" si="363"/>
        <v>0</v>
      </c>
      <c r="P3846" s="50">
        <f t="shared" si="364"/>
        <v>1</v>
      </c>
      <c r="Q3846" s="51">
        <f t="shared" si="365"/>
        <v>42.735000000000014</v>
      </c>
      <c r="R3846" s="46" t="s">
        <v>7307</v>
      </c>
    </row>
    <row r="3847" spans="1:18" ht="16.5" hidden="1" customHeight="1" x14ac:dyDescent="0.15">
      <c r="A3847" s="56" t="s">
        <v>1191</v>
      </c>
      <c r="B3847" s="98" t="s">
        <v>1192</v>
      </c>
      <c r="C3847" s="98" t="s">
        <v>1193</v>
      </c>
      <c r="D3847" s="56" t="s">
        <v>329</v>
      </c>
      <c r="E3847" s="56" t="s">
        <v>449</v>
      </c>
      <c r="F3847" s="56" t="s">
        <v>450</v>
      </c>
      <c r="G3847" s="66">
        <v>1.5812130901580062</v>
      </c>
      <c r="H3847" s="65">
        <v>0</v>
      </c>
      <c r="I3847" s="47">
        <f t="shared" si="360"/>
        <v>0</v>
      </c>
      <c r="J3847" s="65">
        <v>0</v>
      </c>
      <c r="K3847" s="48">
        <f t="shared" si="361"/>
        <v>0</v>
      </c>
      <c r="L3847" s="65">
        <v>27</v>
      </c>
      <c r="M3847" s="60">
        <f t="shared" si="362"/>
        <v>42.692753434266166</v>
      </c>
      <c r="N3847" s="49">
        <v>0</v>
      </c>
      <c r="O3847" s="62">
        <f t="shared" si="363"/>
        <v>0</v>
      </c>
      <c r="P3847" s="50">
        <f t="shared" si="364"/>
        <v>27</v>
      </c>
      <c r="Q3847" s="51">
        <f t="shared" si="365"/>
        <v>42.692753434266166</v>
      </c>
      <c r="R3847" s="46" t="s">
        <v>7299</v>
      </c>
    </row>
    <row r="3848" spans="1:18" ht="16.5" hidden="1" customHeight="1" x14ac:dyDescent="0.15">
      <c r="A3848" s="56" t="s">
        <v>3625</v>
      </c>
      <c r="B3848" s="98" t="s">
        <v>3626</v>
      </c>
      <c r="C3848" s="98" t="s">
        <v>3627</v>
      </c>
      <c r="D3848" s="56" t="s">
        <v>329</v>
      </c>
      <c r="E3848" s="56" t="s">
        <v>391</v>
      </c>
      <c r="F3848" s="56" t="s">
        <v>392</v>
      </c>
      <c r="G3848" s="66">
        <v>0.13649999999999995</v>
      </c>
      <c r="H3848" s="65">
        <v>0</v>
      </c>
      <c r="I3848" s="47">
        <f t="shared" si="360"/>
        <v>0</v>
      </c>
      <c r="J3848" s="65">
        <v>0</v>
      </c>
      <c r="K3848" s="48">
        <f t="shared" si="361"/>
        <v>0</v>
      </c>
      <c r="L3848" s="65">
        <v>307</v>
      </c>
      <c r="M3848" s="60">
        <f t="shared" si="362"/>
        <v>41.905499999999989</v>
      </c>
      <c r="N3848" s="49">
        <v>0</v>
      </c>
      <c r="O3848" s="62">
        <f t="shared" si="363"/>
        <v>0</v>
      </c>
      <c r="P3848" s="50">
        <f t="shared" si="364"/>
        <v>307</v>
      </c>
      <c r="Q3848" s="51">
        <f t="shared" si="365"/>
        <v>41.905499999999989</v>
      </c>
      <c r="R3848" s="46" t="s">
        <v>7307</v>
      </c>
    </row>
    <row r="3849" spans="1:18" ht="16.5" hidden="1" customHeight="1" x14ac:dyDescent="0.15">
      <c r="A3849" s="56" t="s">
        <v>8377</v>
      </c>
      <c r="B3849" s="56" t="s">
        <v>8378</v>
      </c>
      <c r="C3849" s="56" t="s">
        <v>8378</v>
      </c>
      <c r="D3849" s="56" t="s">
        <v>329</v>
      </c>
      <c r="E3849" s="56" t="s">
        <v>1380</v>
      </c>
      <c r="F3849" s="56" t="s">
        <v>1381</v>
      </c>
      <c r="G3849" s="66">
        <v>2.1350099178236834</v>
      </c>
      <c r="H3849" s="65">
        <v>9</v>
      </c>
      <c r="I3849" s="47">
        <f t="shared" si="360"/>
        <v>19.215089260413151</v>
      </c>
      <c r="J3849" s="65">
        <v>0</v>
      </c>
      <c r="K3849" s="48">
        <f t="shared" si="361"/>
        <v>0</v>
      </c>
      <c r="L3849" s="65">
        <v>0</v>
      </c>
      <c r="M3849" s="60">
        <f t="shared" si="362"/>
        <v>0</v>
      </c>
      <c r="N3849" s="49">
        <v>0</v>
      </c>
      <c r="O3849" s="62">
        <f t="shared" si="363"/>
        <v>0</v>
      </c>
      <c r="P3849" s="50">
        <f t="shared" si="364"/>
        <v>9</v>
      </c>
      <c r="Q3849" s="51">
        <f t="shared" si="365"/>
        <v>19.215089260413151</v>
      </c>
      <c r="R3849" s="46" t="s">
        <v>7307</v>
      </c>
    </row>
    <row r="3850" spans="1:18" ht="16.5" hidden="1" customHeight="1" x14ac:dyDescent="0.15">
      <c r="A3850" s="56" t="s">
        <v>5470</v>
      </c>
      <c r="B3850" s="98" t="s">
        <v>5471</v>
      </c>
      <c r="C3850" s="98" t="s">
        <v>5472</v>
      </c>
      <c r="D3850" s="56" t="s">
        <v>329</v>
      </c>
      <c r="E3850" s="56" t="s">
        <v>1247</v>
      </c>
      <c r="F3850" s="56" t="s">
        <v>1248</v>
      </c>
      <c r="G3850" s="66">
        <v>10.473121762119161</v>
      </c>
      <c r="H3850" s="65">
        <v>0</v>
      </c>
      <c r="I3850" s="47">
        <f t="shared" si="360"/>
        <v>0</v>
      </c>
      <c r="J3850" s="65">
        <v>0</v>
      </c>
      <c r="K3850" s="48">
        <f t="shared" si="361"/>
        <v>0</v>
      </c>
      <c r="L3850" s="65">
        <v>4</v>
      </c>
      <c r="M3850" s="60">
        <f t="shared" si="362"/>
        <v>41.892487048476646</v>
      </c>
      <c r="N3850" s="49">
        <v>0</v>
      </c>
      <c r="O3850" s="62">
        <f t="shared" si="363"/>
        <v>0</v>
      </c>
      <c r="P3850" s="50">
        <f t="shared" si="364"/>
        <v>4</v>
      </c>
      <c r="Q3850" s="51">
        <f t="shared" si="365"/>
        <v>41.892487048476646</v>
      </c>
      <c r="R3850" s="46" t="s">
        <v>1</v>
      </c>
    </row>
    <row r="3851" spans="1:18" ht="16.5" hidden="1" customHeight="1" x14ac:dyDescent="0.15">
      <c r="A3851" s="56" t="s">
        <v>4102</v>
      </c>
      <c r="B3851" s="56" t="s">
        <v>4103</v>
      </c>
      <c r="C3851" s="56" t="s">
        <v>4103</v>
      </c>
      <c r="D3851" s="56" t="s">
        <v>329</v>
      </c>
      <c r="E3851" s="56" t="s">
        <v>330</v>
      </c>
      <c r="F3851" s="56" t="s">
        <v>331</v>
      </c>
      <c r="G3851" s="66">
        <v>0.37715220938979988</v>
      </c>
      <c r="H3851" s="65">
        <v>16167</v>
      </c>
      <c r="I3851" s="47">
        <f t="shared" si="360"/>
        <v>6097.4197692048947</v>
      </c>
      <c r="J3851" s="65">
        <v>0</v>
      </c>
      <c r="K3851" s="48">
        <f t="shared" si="361"/>
        <v>0</v>
      </c>
      <c r="L3851" s="65">
        <v>0</v>
      </c>
      <c r="M3851" s="60">
        <f t="shared" si="362"/>
        <v>0</v>
      </c>
      <c r="N3851" s="49">
        <v>0</v>
      </c>
      <c r="O3851" s="62">
        <f t="shared" si="363"/>
        <v>0</v>
      </c>
      <c r="P3851" s="50">
        <f t="shared" si="364"/>
        <v>16167</v>
      </c>
      <c r="Q3851" s="51">
        <f t="shared" si="365"/>
        <v>6097.4197692048947</v>
      </c>
      <c r="R3851" s="46" t="s">
        <v>7307</v>
      </c>
    </row>
    <row r="3852" spans="1:18" ht="16.5" hidden="1" customHeight="1" x14ac:dyDescent="0.15">
      <c r="A3852" s="56" t="s">
        <v>3215</v>
      </c>
      <c r="B3852" s="98" t="s">
        <v>7734</v>
      </c>
      <c r="C3852" s="98" t="s">
        <v>3216</v>
      </c>
      <c r="D3852" s="56" t="s">
        <v>329</v>
      </c>
      <c r="E3852" s="56" t="s">
        <v>1310</v>
      </c>
      <c r="F3852" s="56" t="s">
        <v>1311</v>
      </c>
      <c r="G3852" s="66">
        <v>8.6484549170470111E-3</v>
      </c>
      <c r="H3852" s="65">
        <v>0</v>
      </c>
      <c r="I3852" s="47">
        <f t="shared" si="360"/>
        <v>0</v>
      </c>
      <c r="J3852" s="65">
        <v>0</v>
      </c>
      <c r="K3852" s="48">
        <f t="shared" si="361"/>
        <v>0</v>
      </c>
      <c r="L3852" s="65">
        <v>4824</v>
      </c>
      <c r="M3852" s="60">
        <f t="shared" si="362"/>
        <v>41.720146519834785</v>
      </c>
      <c r="N3852" s="49">
        <v>0</v>
      </c>
      <c r="O3852" s="62">
        <f t="shared" si="363"/>
        <v>0</v>
      </c>
      <c r="P3852" s="50">
        <f t="shared" si="364"/>
        <v>4824</v>
      </c>
      <c r="Q3852" s="51">
        <f t="shared" si="365"/>
        <v>41.720146519834785</v>
      </c>
      <c r="R3852" s="46" t="s">
        <v>7307</v>
      </c>
    </row>
    <row r="3853" spans="1:18" ht="16.5" hidden="1" customHeight="1" x14ac:dyDescent="0.15">
      <c r="A3853" s="56" t="s">
        <v>973</v>
      </c>
      <c r="B3853" s="98" t="s">
        <v>7315</v>
      </c>
      <c r="C3853" s="98" t="s">
        <v>7364</v>
      </c>
      <c r="D3853" s="56" t="s">
        <v>329</v>
      </c>
      <c r="E3853" s="56" t="s">
        <v>330</v>
      </c>
      <c r="F3853" s="56" t="s">
        <v>331</v>
      </c>
      <c r="G3853" s="66">
        <v>10.387566852288302</v>
      </c>
      <c r="H3853" s="65">
        <v>0</v>
      </c>
      <c r="I3853" s="47">
        <f t="shared" si="360"/>
        <v>0</v>
      </c>
      <c r="J3853" s="65">
        <v>0</v>
      </c>
      <c r="K3853" s="48">
        <f t="shared" si="361"/>
        <v>0</v>
      </c>
      <c r="L3853" s="65">
        <v>4</v>
      </c>
      <c r="M3853" s="60">
        <f t="shared" si="362"/>
        <v>41.550267409153207</v>
      </c>
      <c r="N3853" s="49">
        <v>0</v>
      </c>
      <c r="O3853" s="62">
        <f t="shared" si="363"/>
        <v>0</v>
      </c>
      <c r="P3853" s="50">
        <f t="shared" si="364"/>
        <v>4</v>
      </c>
      <c r="Q3853" s="51">
        <f t="shared" si="365"/>
        <v>41.550267409153207</v>
      </c>
      <c r="R3853" s="46" t="s">
        <v>7299</v>
      </c>
    </row>
    <row r="3854" spans="1:18" ht="16.5" hidden="1" customHeight="1" x14ac:dyDescent="0.15">
      <c r="A3854" s="56" t="s">
        <v>6362</v>
      </c>
      <c r="B3854" s="98" t="s">
        <v>6363</v>
      </c>
      <c r="C3854" s="98" t="s">
        <v>5228</v>
      </c>
      <c r="D3854" s="56" t="s">
        <v>329</v>
      </c>
      <c r="E3854" s="56" t="s">
        <v>1247</v>
      </c>
      <c r="F3854" s="56" t="s">
        <v>1248</v>
      </c>
      <c r="G3854" s="66">
        <v>13.657629973474064</v>
      </c>
      <c r="H3854" s="65">
        <v>0</v>
      </c>
      <c r="I3854" s="47">
        <f t="shared" si="360"/>
        <v>0</v>
      </c>
      <c r="J3854" s="65">
        <v>0</v>
      </c>
      <c r="K3854" s="48">
        <f t="shared" si="361"/>
        <v>0</v>
      </c>
      <c r="L3854" s="65">
        <v>3</v>
      </c>
      <c r="M3854" s="60">
        <f t="shared" si="362"/>
        <v>40.97288992042219</v>
      </c>
      <c r="N3854" s="49">
        <v>0</v>
      </c>
      <c r="O3854" s="62">
        <f t="shared" si="363"/>
        <v>0</v>
      </c>
      <c r="P3854" s="50">
        <f t="shared" si="364"/>
        <v>3</v>
      </c>
      <c r="Q3854" s="51">
        <f t="shared" si="365"/>
        <v>40.97288992042219</v>
      </c>
      <c r="R3854" s="46" t="s">
        <v>1</v>
      </c>
    </row>
    <row r="3855" spans="1:18" ht="16.5" hidden="1" customHeight="1" x14ac:dyDescent="0.15">
      <c r="A3855" s="56" t="s">
        <v>4747</v>
      </c>
      <c r="B3855" s="98" t="s">
        <v>7891</v>
      </c>
      <c r="C3855" s="98" t="s">
        <v>4748</v>
      </c>
      <c r="D3855" s="56" t="s">
        <v>406</v>
      </c>
      <c r="E3855" s="56" t="s">
        <v>391</v>
      </c>
      <c r="F3855" s="56" t="s">
        <v>392</v>
      </c>
      <c r="G3855" s="66">
        <v>0.17094999999999999</v>
      </c>
      <c r="H3855" s="65">
        <v>0</v>
      </c>
      <c r="I3855" s="47">
        <f t="shared" si="360"/>
        <v>0</v>
      </c>
      <c r="J3855" s="65">
        <v>0</v>
      </c>
      <c r="K3855" s="48">
        <f t="shared" si="361"/>
        <v>0</v>
      </c>
      <c r="L3855" s="65">
        <v>235</v>
      </c>
      <c r="M3855" s="60">
        <f t="shared" si="362"/>
        <v>40.173249999999996</v>
      </c>
      <c r="N3855" s="49">
        <v>0</v>
      </c>
      <c r="O3855" s="62">
        <f t="shared" si="363"/>
        <v>0</v>
      </c>
      <c r="P3855" s="50">
        <f t="shared" si="364"/>
        <v>235</v>
      </c>
      <c r="Q3855" s="51">
        <f t="shared" si="365"/>
        <v>40.173249999999996</v>
      </c>
      <c r="R3855" s="46" t="s">
        <v>7302</v>
      </c>
    </row>
    <row r="3856" spans="1:18" ht="16.5" hidden="1" customHeight="1" x14ac:dyDescent="0.15">
      <c r="A3856" s="56" t="s">
        <v>6193</v>
      </c>
      <c r="B3856" s="98" t="s">
        <v>6194</v>
      </c>
      <c r="C3856" s="98" t="s">
        <v>5631</v>
      </c>
      <c r="D3856" s="56" t="s">
        <v>329</v>
      </c>
      <c r="E3856" s="56" t="s">
        <v>5298</v>
      </c>
      <c r="F3856" s="56" t="s">
        <v>5299</v>
      </c>
      <c r="G3856" s="66">
        <v>13.344162089134253</v>
      </c>
      <c r="H3856" s="65">
        <v>0</v>
      </c>
      <c r="I3856" s="47">
        <f t="shared" si="360"/>
        <v>0</v>
      </c>
      <c r="J3856" s="65">
        <v>0</v>
      </c>
      <c r="K3856" s="48">
        <f t="shared" si="361"/>
        <v>0</v>
      </c>
      <c r="L3856" s="65">
        <v>3</v>
      </c>
      <c r="M3856" s="60">
        <f t="shared" si="362"/>
        <v>40.03248626740276</v>
      </c>
      <c r="N3856" s="49">
        <v>0</v>
      </c>
      <c r="O3856" s="62">
        <f t="shared" si="363"/>
        <v>0</v>
      </c>
      <c r="P3856" s="50">
        <f t="shared" si="364"/>
        <v>3</v>
      </c>
      <c r="Q3856" s="51">
        <f t="shared" si="365"/>
        <v>40.03248626740276</v>
      </c>
      <c r="R3856" s="46" t="s">
        <v>1</v>
      </c>
    </row>
    <row r="3857" spans="1:18" ht="16.5" hidden="1" customHeight="1" x14ac:dyDescent="0.15">
      <c r="A3857" s="56" t="s">
        <v>3189</v>
      </c>
      <c r="B3857" s="98" t="s">
        <v>7722</v>
      </c>
      <c r="C3857" s="98" t="s">
        <v>9629</v>
      </c>
      <c r="D3857" s="56" t="s">
        <v>350</v>
      </c>
      <c r="E3857" s="56" t="s">
        <v>330</v>
      </c>
      <c r="F3857" s="56" t="s">
        <v>331</v>
      </c>
      <c r="G3857" s="66">
        <v>1.4123994255474016E-2</v>
      </c>
      <c r="H3857" s="65">
        <v>0</v>
      </c>
      <c r="I3857" s="47">
        <f t="shared" si="360"/>
        <v>0</v>
      </c>
      <c r="J3857" s="65">
        <v>0</v>
      </c>
      <c r="K3857" s="48">
        <f t="shared" si="361"/>
        <v>0</v>
      </c>
      <c r="L3857" s="65">
        <v>2791</v>
      </c>
      <c r="M3857" s="60">
        <f t="shared" si="362"/>
        <v>39.420067967027975</v>
      </c>
      <c r="N3857" s="49">
        <v>0</v>
      </c>
      <c r="O3857" s="62">
        <f t="shared" si="363"/>
        <v>0</v>
      </c>
      <c r="P3857" s="50">
        <f t="shared" si="364"/>
        <v>2791</v>
      </c>
      <c r="Q3857" s="51">
        <f t="shared" si="365"/>
        <v>39.420067967027975</v>
      </c>
      <c r="R3857" s="46" t="s">
        <v>7307</v>
      </c>
    </row>
    <row r="3858" spans="1:18" ht="16.5" hidden="1" customHeight="1" x14ac:dyDescent="0.15">
      <c r="A3858" s="56" t="s">
        <v>2514</v>
      </c>
      <c r="B3858" s="98" t="s">
        <v>2515</v>
      </c>
      <c r="C3858" s="98" t="s">
        <v>2516</v>
      </c>
      <c r="D3858" s="56" t="s">
        <v>350</v>
      </c>
      <c r="E3858" s="56" t="s">
        <v>351</v>
      </c>
      <c r="F3858" s="56" t="s">
        <v>352</v>
      </c>
      <c r="G3858" s="66">
        <v>1.1751507912809796E-2</v>
      </c>
      <c r="H3858" s="65">
        <v>0</v>
      </c>
      <c r="I3858" s="47">
        <f t="shared" si="360"/>
        <v>0</v>
      </c>
      <c r="J3858" s="65">
        <v>0</v>
      </c>
      <c r="K3858" s="48">
        <f t="shared" si="361"/>
        <v>0</v>
      </c>
      <c r="L3858" s="65">
        <v>3349</v>
      </c>
      <c r="M3858" s="60">
        <f t="shared" si="362"/>
        <v>39.355800000000009</v>
      </c>
      <c r="N3858" s="49">
        <v>0</v>
      </c>
      <c r="O3858" s="62">
        <f t="shared" si="363"/>
        <v>0</v>
      </c>
      <c r="P3858" s="50">
        <f t="shared" si="364"/>
        <v>3349</v>
      </c>
      <c r="Q3858" s="51">
        <f t="shared" si="365"/>
        <v>39.355800000000009</v>
      </c>
      <c r="R3858" s="46" t="s">
        <v>7307</v>
      </c>
    </row>
    <row r="3859" spans="1:18" ht="16.5" hidden="1" customHeight="1" x14ac:dyDescent="0.15">
      <c r="A3859" s="56" t="s">
        <v>6519</v>
      </c>
      <c r="B3859" s="98" t="s">
        <v>6520</v>
      </c>
      <c r="C3859" s="98" t="s">
        <v>8509</v>
      </c>
      <c r="D3859" s="56" t="s">
        <v>329</v>
      </c>
      <c r="E3859" s="56" t="s">
        <v>1247</v>
      </c>
      <c r="F3859" s="56" t="s">
        <v>1248</v>
      </c>
      <c r="G3859" s="66">
        <v>13.114916326881447</v>
      </c>
      <c r="H3859" s="65">
        <v>0</v>
      </c>
      <c r="I3859" s="47">
        <f t="shared" si="360"/>
        <v>0</v>
      </c>
      <c r="J3859" s="65">
        <v>0</v>
      </c>
      <c r="K3859" s="48">
        <f t="shared" si="361"/>
        <v>0</v>
      </c>
      <c r="L3859" s="65">
        <v>3</v>
      </c>
      <c r="M3859" s="60">
        <f t="shared" si="362"/>
        <v>39.34474898064434</v>
      </c>
      <c r="N3859" s="49">
        <v>0</v>
      </c>
      <c r="O3859" s="62">
        <f t="shared" si="363"/>
        <v>0</v>
      </c>
      <c r="P3859" s="50">
        <f t="shared" si="364"/>
        <v>3</v>
      </c>
      <c r="Q3859" s="51">
        <f t="shared" si="365"/>
        <v>39.34474898064434</v>
      </c>
      <c r="R3859" s="46" t="s">
        <v>1</v>
      </c>
    </row>
    <row r="3860" spans="1:18" ht="16.5" hidden="1" customHeight="1" x14ac:dyDescent="0.15">
      <c r="A3860" s="56" t="s">
        <v>1175</v>
      </c>
      <c r="B3860" s="98" t="s">
        <v>1176</v>
      </c>
      <c r="C3860" s="98" t="s">
        <v>1177</v>
      </c>
      <c r="D3860" s="56" t="s">
        <v>329</v>
      </c>
      <c r="E3860" s="56" t="s">
        <v>330</v>
      </c>
      <c r="F3860" s="56" t="s">
        <v>331</v>
      </c>
      <c r="G3860" s="66">
        <v>1.9656666666666667</v>
      </c>
      <c r="H3860" s="65">
        <v>0</v>
      </c>
      <c r="I3860" s="47">
        <f t="shared" si="360"/>
        <v>0</v>
      </c>
      <c r="J3860" s="65">
        <v>0</v>
      </c>
      <c r="K3860" s="48">
        <f t="shared" si="361"/>
        <v>0</v>
      </c>
      <c r="L3860" s="65">
        <v>20</v>
      </c>
      <c r="M3860" s="60">
        <f t="shared" si="362"/>
        <v>39.313333333333333</v>
      </c>
      <c r="N3860" s="49">
        <v>0</v>
      </c>
      <c r="O3860" s="62">
        <f t="shared" si="363"/>
        <v>0</v>
      </c>
      <c r="P3860" s="50">
        <f t="shared" si="364"/>
        <v>20</v>
      </c>
      <c r="Q3860" s="51">
        <f t="shared" si="365"/>
        <v>39.313333333333333</v>
      </c>
      <c r="R3860" s="46" t="s">
        <v>7299</v>
      </c>
    </row>
    <row r="3861" spans="1:18" ht="16.5" hidden="1" customHeight="1" x14ac:dyDescent="0.15">
      <c r="A3861" s="56" t="s">
        <v>1178</v>
      </c>
      <c r="B3861" s="98" t="s">
        <v>1179</v>
      </c>
      <c r="C3861" s="98" t="s">
        <v>1177</v>
      </c>
      <c r="D3861" s="56" t="s">
        <v>329</v>
      </c>
      <c r="E3861" s="56" t="s">
        <v>330</v>
      </c>
      <c r="F3861" s="56" t="s">
        <v>331</v>
      </c>
      <c r="G3861" s="66">
        <v>1.9656666666666667</v>
      </c>
      <c r="H3861" s="65">
        <v>0</v>
      </c>
      <c r="I3861" s="47">
        <f t="shared" si="360"/>
        <v>0</v>
      </c>
      <c r="J3861" s="65">
        <v>0</v>
      </c>
      <c r="K3861" s="48">
        <f t="shared" si="361"/>
        <v>0</v>
      </c>
      <c r="L3861" s="65">
        <v>20</v>
      </c>
      <c r="M3861" s="60">
        <f t="shared" si="362"/>
        <v>39.313333333333333</v>
      </c>
      <c r="N3861" s="49">
        <v>0</v>
      </c>
      <c r="O3861" s="62">
        <f t="shared" si="363"/>
        <v>0</v>
      </c>
      <c r="P3861" s="50">
        <f t="shared" si="364"/>
        <v>20</v>
      </c>
      <c r="Q3861" s="51">
        <f t="shared" si="365"/>
        <v>39.313333333333333</v>
      </c>
      <c r="R3861" s="46" t="s">
        <v>7299</v>
      </c>
    </row>
    <row r="3862" spans="1:18" ht="16.5" hidden="1" customHeight="1" x14ac:dyDescent="0.15">
      <c r="A3862" s="56" t="s">
        <v>6215</v>
      </c>
      <c r="B3862" s="98" t="s">
        <v>6216</v>
      </c>
      <c r="C3862" s="98" t="s">
        <v>5305</v>
      </c>
      <c r="D3862" s="56" t="s">
        <v>329</v>
      </c>
      <c r="E3862" s="56" t="s">
        <v>1247</v>
      </c>
      <c r="F3862" s="56" t="s">
        <v>1248</v>
      </c>
      <c r="G3862" s="66">
        <v>19.453858040266109</v>
      </c>
      <c r="H3862" s="65">
        <v>0</v>
      </c>
      <c r="I3862" s="47">
        <f t="shared" si="360"/>
        <v>0</v>
      </c>
      <c r="J3862" s="65">
        <v>0</v>
      </c>
      <c r="K3862" s="48">
        <f t="shared" si="361"/>
        <v>0</v>
      </c>
      <c r="L3862" s="65">
        <v>2</v>
      </c>
      <c r="M3862" s="60">
        <f t="shared" si="362"/>
        <v>38.907716080532218</v>
      </c>
      <c r="N3862" s="49">
        <v>0</v>
      </c>
      <c r="O3862" s="62">
        <f t="shared" si="363"/>
        <v>0</v>
      </c>
      <c r="P3862" s="50">
        <f t="shared" si="364"/>
        <v>2</v>
      </c>
      <c r="Q3862" s="51">
        <f t="shared" si="365"/>
        <v>38.907716080532218</v>
      </c>
      <c r="R3862" s="46" t="s">
        <v>1</v>
      </c>
    </row>
    <row r="3863" spans="1:18" ht="16.5" hidden="1" customHeight="1" x14ac:dyDescent="0.15">
      <c r="A3863" s="56" t="s">
        <v>4117</v>
      </c>
      <c r="B3863" s="56" t="s">
        <v>4118</v>
      </c>
      <c r="C3863" s="56" t="s">
        <v>4119</v>
      </c>
      <c r="D3863" s="56" t="s">
        <v>350</v>
      </c>
      <c r="E3863" s="56" t="s">
        <v>330</v>
      </c>
      <c r="F3863" s="56" t="s">
        <v>331</v>
      </c>
      <c r="G3863" s="66">
        <v>4.7008387381368513</v>
      </c>
      <c r="H3863" s="65">
        <v>3559</v>
      </c>
      <c r="I3863" s="47">
        <f t="shared" si="360"/>
        <v>16730.285069029054</v>
      </c>
      <c r="J3863" s="65">
        <v>0</v>
      </c>
      <c r="K3863" s="48">
        <f t="shared" si="361"/>
        <v>0</v>
      </c>
      <c r="L3863" s="65">
        <v>0</v>
      </c>
      <c r="M3863" s="60">
        <f t="shared" si="362"/>
        <v>0</v>
      </c>
      <c r="N3863" s="49">
        <v>0</v>
      </c>
      <c r="O3863" s="62">
        <f t="shared" si="363"/>
        <v>0</v>
      </c>
      <c r="P3863" s="50">
        <f t="shared" si="364"/>
        <v>3559</v>
      </c>
      <c r="Q3863" s="51">
        <f t="shared" si="365"/>
        <v>16730.285069029054</v>
      </c>
      <c r="R3863" s="46" t="s">
        <v>7307</v>
      </c>
    </row>
    <row r="3864" spans="1:18" ht="16.5" hidden="1" customHeight="1" x14ac:dyDescent="0.15">
      <c r="A3864" s="56" t="s">
        <v>4117</v>
      </c>
      <c r="B3864" s="56" t="s">
        <v>4118</v>
      </c>
      <c r="C3864" s="56" t="s">
        <v>4119</v>
      </c>
      <c r="D3864" s="56" t="s">
        <v>350</v>
      </c>
      <c r="E3864" s="56" t="s">
        <v>449</v>
      </c>
      <c r="F3864" s="56" t="s">
        <v>450</v>
      </c>
      <c r="G3864" s="66">
        <v>4.7008387381368513</v>
      </c>
      <c r="H3864" s="65">
        <v>165</v>
      </c>
      <c r="I3864" s="47">
        <f t="shared" si="360"/>
        <v>775.63839179258048</v>
      </c>
      <c r="J3864" s="65">
        <v>0</v>
      </c>
      <c r="K3864" s="48">
        <f t="shared" si="361"/>
        <v>0</v>
      </c>
      <c r="L3864" s="65">
        <v>0</v>
      </c>
      <c r="M3864" s="60">
        <f t="shared" si="362"/>
        <v>0</v>
      </c>
      <c r="N3864" s="49">
        <v>0</v>
      </c>
      <c r="O3864" s="62">
        <f t="shared" si="363"/>
        <v>0</v>
      </c>
      <c r="P3864" s="50">
        <f t="shared" si="364"/>
        <v>165</v>
      </c>
      <c r="Q3864" s="51">
        <f t="shared" si="365"/>
        <v>775.63839179258048</v>
      </c>
      <c r="R3864" s="46" t="s">
        <v>7307</v>
      </c>
    </row>
    <row r="3865" spans="1:18" ht="16.5" hidden="1" customHeight="1" x14ac:dyDescent="0.15">
      <c r="A3865" s="56" t="s">
        <v>6770</v>
      </c>
      <c r="B3865" s="98" t="s">
        <v>6767</v>
      </c>
      <c r="C3865" s="98" t="s">
        <v>6769</v>
      </c>
      <c r="D3865" s="56" t="s">
        <v>5017</v>
      </c>
      <c r="E3865" s="56" t="s">
        <v>1380</v>
      </c>
      <c r="F3865" s="56" t="s">
        <v>1381</v>
      </c>
      <c r="G3865" s="66">
        <v>3.448</v>
      </c>
      <c r="H3865" s="65">
        <v>0</v>
      </c>
      <c r="I3865" s="47">
        <f t="shared" si="360"/>
        <v>0</v>
      </c>
      <c r="J3865" s="65">
        <v>0</v>
      </c>
      <c r="K3865" s="48">
        <f t="shared" si="361"/>
        <v>0</v>
      </c>
      <c r="L3865" s="65">
        <v>11</v>
      </c>
      <c r="M3865" s="60">
        <f t="shared" si="362"/>
        <v>37.927999999999997</v>
      </c>
      <c r="N3865" s="49">
        <v>0</v>
      </c>
      <c r="O3865" s="62">
        <f t="shared" si="363"/>
        <v>0</v>
      </c>
      <c r="P3865" s="50">
        <f t="shared" si="364"/>
        <v>11</v>
      </c>
      <c r="Q3865" s="51">
        <f t="shared" si="365"/>
        <v>37.927999999999997</v>
      </c>
      <c r="R3865" s="46" t="s">
        <v>7303</v>
      </c>
    </row>
    <row r="3866" spans="1:18" ht="16.5" hidden="1" customHeight="1" x14ac:dyDescent="0.15">
      <c r="A3866" s="56" t="s">
        <v>905</v>
      </c>
      <c r="B3866" s="98" t="s">
        <v>7346</v>
      </c>
      <c r="C3866" s="98" t="s">
        <v>906</v>
      </c>
      <c r="D3866" s="56" t="s">
        <v>329</v>
      </c>
      <c r="E3866" s="56" t="s">
        <v>334</v>
      </c>
      <c r="F3866" s="56" t="s">
        <v>335</v>
      </c>
      <c r="G3866" s="66">
        <v>3.059868164199822</v>
      </c>
      <c r="H3866" s="65">
        <v>0</v>
      </c>
      <c r="I3866" s="47">
        <f t="shared" si="360"/>
        <v>0</v>
      </c>
      <c r="J3866" s="65">
        <v>0</v>
      </c>
      <c r="K3866" s="48">
        <f t="shared" si="361"/>
        <v>0</v>
      </c>
      <c r="L3866" s="65">
        <v>12</v>
      </c>
      <c r="M3866" s="60">
        <f t="shared" si="362"/>
        <v>36.718417970397866</v>
      </c>
      <c r="N3866" s="49">
        <v>0</v>
      </c>
      <c r="O3866" s="62">
        <f t="shared" si="363"/>
        <v>0</v>
      </c>
      <c r="P3866" s="50">
        <f t="shared" si="364"/>
        <v>12</v>
      </c>
      <c r="Q3866" s="51">
        <f t="shared" si="365"/>
        <v>36.718417970397866</v>
      </c>
      <c r="R3866" s="46" t="s">
        <v>7299</v>
      </c>
    </row>
    <row r="3867" spans="1:18" ht="16.5" hidden="1" customHeight="1" x14ac:dyDescent="0.15">
      <c r="A3867" s="56" t="s">
        <v>4268</v>
      </c>
      <c r="B3867" s="98" t="s">
        <v>4269</v>
      </c>
      <c r="C3867" s="98" t="s">
        <v>4269</v>
      </c>
      <c r="D3867" s="56" t="s">
        <v>329</v>
      </c>
      <c r="E3867" s="56" t="s">
        <v>1380</v>
      </c>
      <c r="F3867" s="56" t="s">
        <v>1381</v>
      </c>
      <c r="G3867" s="66">
        <v>0.75784313725490193</v>
      </c>
      <c r="H3867" s="65">
        <v>0</v>
      </c>
      <c r="I3867" s="47">
        <f t="shared" si="360"/>
        <v>0</v>
      </c>
      <c r="J3867" s="65">
        <v>0</v>
      </c>
      <c r="K3867" s="48">
        <f t="shared" si="361"/>
        <v>0</v>
      </c>
      <c r="L3867" s="65">
        <v>48</v>
      </c>
      <c r="M3867" s="60">
        <f t="shared" si="362"/>
        <v>36.376470588235293</v>
      </c>
      <c r="N3867" s="49">
        <v>0</v>
      </c>
      <c r="O3867" s="62">
        <f t="shared" si="363"/>
        <v>0</v>
      </c>
      <c r="P3867" s="50">
        <f t="shared" si="364"/>
        <v>48</v>
      </c>
      <c r="Q3867" s="51">
        <f t="shared" si="365"/>
        <v>36.376470588235293</v>
      </c>
      <c r="R3867" s="46" t="s">
        <v>7307</v>
      </c>
    </row>
    <row r="3868" spans="1:18" ht="16.5" hidden="1" customHeight="1" x14ac:dyDescent="0.15">
      <c r="A3868" s="56" t="s">
        <v>2871</v>
      </c>
      <c r="B3868" s="98" t="s">
        <v>7705</v>
      </c>
      <c r="C3868" s="98" t="s">
        <v>2872</v>
      </c>
      <c r="D3868" s="56" t="s">
        <v>329</v>
      </c>
      <c r="E3868" s="56" t="s">
        <v>330</v>
      </c>
      <c r="F3868" s="56" t="s">
        <v>331</v>
      </c>
      <c r="G3868" s="66">
        <v>5.2990000000000008E-3</v>
      </c>
      <c r="H3868" s="65">
        <v>0</v>
      </c>
      <c r="I3868" s="47">
        <f t="shared" si="360"/>
        <v>0</v>
      </c>
      <c r="J3868" s="65">
        <v>0</v>
      </c>
      <c r="K3868" s="48">
        <f t="shared" si="361"/>
        <v>0</v>
      </c>
      <c r="L3868" s="65">
        <v>6839</v>
      </c>
      <c r="M3868" s="60">
        <f t="shared" si="362"/>
        <v>36.239861000000005</v>
      </c>
      <c r="N3868" s="49">
        <v>0</v>
      </c>
      <c r="O3868" s="62">
        <f t="shared" si="363"/>
        <v>0</v>
      </c>
      <c r="P3868" s="50">
        <f t="shared" si="364"/>
        <v>6839</v>
      </c>
      <c r="Q3868" s="51">
        <f t="shared" si="365"/>
        <v>36.239861000000005</v>
      </c>
      <c r="R3868" s="46" t="s">
        <v>7307</v>
      </c>
    </row>
    <row r="3869" spans="1:18" ht="16.5" hidden="1" customHeight="1" x14ac:dyDescent="0.15">
      <c r="A3869" s="56" t="s">
        <v>6959</v>
      </c>
      <c r="B3869" s="98" t="s">
        <v>6960</v>
      </c>
      <c r="C3869" s="98" t="s">
        <v>6960</v>
      </c>
      <c r="D3869" s="56" t="s">
        <v>329</v>
      </c>
      <c r="E3869" s="56" t="s">
        <v>1380</v>
      </c>
      <c r="F3869" s="56" t="s">
        <v>1381</v>
      </c>
      <c r="G3869" s="66">
        <v>3.6</v>
      </c>
      <c r="H3869" s="65">
        <v>0</v>
      </c>
      <c r="I3869" s="47">
        <f t="shared" si="360"/>
        <v>0</v>
      </c>
      <c r="J3869" s="65">
        <v>0</v>
      </c>
      <c r="K3869" s="48">
        <f t="shared" si="361"/>
        <v>0</v>
      </c>
      <c r="L3869" s="65">
        <v>10</v>
      </c>
      <c r="M3869" s="60">
        <f t="shared" si="362"/>
        <v>36</v>
      </c>
      <c r="N3869" s="49">
        <v>0</v>
      </c>
      <c r="O3869" s="62">
        <f t="shared" si="363"/>
        <v>0</v>
      </c>
      <c r="P3869" s="50">
        <f t="shared" si="364"/>
        <v>10</v>
      </c>
      <c r="Q3869" s="51">
        <f t="shared" si="365"/>
        <v>36</v>
      </c>
      <c r="R3869" s="46" t="s">
        <v>7303</v>
      </c>
    </row>
    <row r="3870" spans="1:18" ht="16.5" hidden="1" customHeight="1" x14ac:dyDescent="0.15">
      <c r="A3870" s="56" t="s">
        <v>5599</v>
      </c>
      <c r="B3870" s="98" t="s">
        <v>5600</v>
      </c>
      <c r="C3870" s="98" t="s">
        <v>5262</v>
      </c>
      <c r="D3870" s="56" t="s">
        <v>329</v>
      </c>
      <c r="E3870" s="56" t="s">
        <v>1247</v>
      </c>
      <c r="F3870" s="56" t="s">
        <v>1248</v>
      </c>
      <c r="G3870" s="66">
        <v>35.698379345889222</v>
      </c>
      <c r="H3870" s="65">
        <v>0</v>
      </c>
      <c r="I3870" s="47">
        <f t="shared" si="360"/>
        <v>0</v>
      </c>
      <c r="J3870" s="65">
        <v>0</v>
      </c>
      <c r="K3870" s="48">
        <f t="shared" si="361"/>
        <v>0</v>
      </c>
      <c r="L3870" s="65">
        <v>1</v>
      </c>
      <c r="M3870" s="60">
        <f t="shared" si="362"/>
        <v>35.698379345889222</v>
      </c>
      <c r="N3870" s="49">
        <v>0</v>
      </c>
      <c r="O3870" s="62">
        <f t="shared" si="363"/>
        <v>0</v>
      </c>
      <c r="P3870" s="50">
        <f t="shared" si="364"/>
        <v>1</v>
      </c>
      <c r="Q3870" s="51">
        <f t="shared" si="365"/>
        <v>35.698379345889222</v>
      </c>
      <c r="R3870" s="46" t="s">
        <v>1</v>
      </c>
    </row>
    <row r="3871" spans="1:18" ht="16.5" hidden="1" customHeight="1" x14ac:dyDescent="0.15">
      <c r="A3871" s="56" t="s">
        <v>59</v>
      </c>
      <c r="B3871" s="98" t="s">
        <v>190</v>
      </c>
      <c r="C3871" s="98" t="s">
        <v>6463</v>
      </c>
      <c r="D3871" s="56" t="s">
        <v>329</v>
      </c>
      <c r="E3871" s="56" t="s">
        <v>1247</v>
      </c>
      <c r="F3871" s="56" t="s">
        <v>1248</v>
      </c>
      <c r="G3871" s="66">
        <v>35.563393530800127</v>
      </c>
      <c r="H3871" s="65">
        <v>0</v>
      </c>
      <c r="I3871" s="47">
        <f t="shared" si="360"/>
        <v>0</v>
      </c>
      <c r="J3871" s="65">
        <v>0</v>
      </c>
      <c r="K3871" s="48">
        <f t="shared" si="361"/>
        <v>0</v>
      </c>
      <c r="L3871" s="65">
        <v>1</v>
      </c>
      <c r="M3871" s="60">
        <f t="shared" si="362"/>
        <v>35.563393530800127</v>
      </c>
      <c r="N3871" s="49">
        <v>0</v>
      </c>
      <c r="O3871" s="62">
        <f t="shared" si="363"/>
        <v>0</v>
      </c>
      <c r="P3871" s="50">
        <f t="shared" si="364"/>
        <v>1</v>
      </c>
      <c r="Q3871" s="51">
        <f t="shared" si="365"/>
        <v>35.563393530800127</v>
      </c>
      <c r="R3871" s="46" t="s">
        <v>1</v>
      </c>
    </row>
    <row r="3872" spans="1:18" ht="16.5" hidden="1" customHeight="1" x14ac:dyDescent="0.15">
      <c r="A3872" s="56" t="s">
        <v>4130</v>
      </c>
      <c r="B3872" s="56" t="s">
        <v>4131</v>
      </c>
      <c r="C3872" s="56" t="s">
        <v>4131</v>
      </c>
      <c r="D3872" s="56" t="s">
        <v>350</v>
      </c>
      <c r="E3872" s="56" t="s">
        <v>330</v>
      </c>
      <c r="F3872" s="56" t="s">
        <v>331</v>
      </c>
      <c r="G3872" s="66">
        <v>3.076915588106488</v>
      </c>
      <c r="H3872" s="65">
        <v>3523</v>
      </c>
      <c r="I3872" s="47">
        <f t="shared" si="360"/>
        <v>10839.973616899157</v>
      </c>
      <c r="J3872" s="65">
        <v>0</v>
      </c>
      <c r="K3872" s="48">
        <f t="shared" si="361"/>
        <v>0</v>
      </c>
      <c r="L3872" s="65">
        <v>0</v>
      </c>
      <c r="M3872" s="60">
        <f t="shared" si="362"/>
        <v>0</v>
      </c>
      <c r="N3872" s="49">
        <v>0</v>
      </c>
      <c r="O3872" s="62">
        <f t="shared" si="363"/>
        <v>0</v>
      </c>
      <c r="P3872" s="50">
        <f t="shared" si="364"/>
        <v>3523</v>
      </c>
      <c r="Q3872" s="51">
        <f t="shared" si="365"/>
        <v>10839.973616899157</v>
      </c>
      <c r="R3872" s="46" t="s">
        <v>7307</v>
      </c>
    </row>
    <row r="3873" spans="1:18" ht="16.5" hidden="1" customHeight="1" x14ac:dyDescent="0.15">
      <c r="A3873" s="56" t="s">
        <v>6192</v>
      </c>
      <c r="B3873" s="98" t="s">
        <v>7942</v>
      </c>
      <c r="C3873" s="98" t="s">
        <v>7942</v>
      </c>
      <c r="D3873" s="56" t="s">
        <v>466</v>
      </c>
      <c r="E3873" s="56" t="s">
        <v>1247</v>
      </c>
      <c r="F3873" s="56" t="s">
        <v>1248</v>
      </c>
      <c r="G3873" s="66">
        <v>17.137200746489683</v>
      </c>
      <c r="H3873" s="65">
        <v>0</v>
      </c>
      <c r="I3873" s="47">
        <f t="shared" si="360"/>
        <v>0</v>
      </c>
      <c r="J3873" s="65">
        <v>0</v>
      </c>
      <c r="K3873" s="48">
        <f t="shared" si="361"/>
        <v>0</v>
      </c>
      <c r="L3873" s="65">
        <v>2</v>
      </c>
      <c r="M3873" s="60">
        <f t="shared" si="362"/>
        <v>34.274401492979365</v>
      </c>
      <c r="N3873" s="49">
        <v>0</v>
      </c>
      <c r="O3873" s="62">
        <f t="shared" si="363"/>
        <v>0</v>
      </c>
      <c r="P3873" s="50">
        <f t="shared" si="364"/>
        <v>2</v>
      </c>
      <c r="Q3873" s="51">
        <f t="shared" si="365"/>
        <v>34.274401492979365</v>
      </c>
      <c r="R3873" s="46" t="s">
        <v>1</v>
      </c>
    </row>
    <row r="3874" spans="1:18" ht="16.5" hidden="1" customHeight="1" x14ac:dyDescent="0.15">
      <c r="A3874" s="56" t="s">
        <v>5161</v>
      </c>
      <c r="B3874" s="98" t="s">
        <v>5162</v>
      </c>
      <c r="C3874" s="98" t="s">
        <v>5163</v>
      </c>
      <c r="D3874" s="56" t="s">
        <v>406</v>
      </c>
      <c r="E3874" s="56" t="s">
        <v>1380</v>
      </c>
      <c r="F3874" s="56" t="s">
        <v>1381</v>
      </c>
      <c r="G3874" s="66">
        <v>6.8250000000000002</v>
      </c>
      <c r="H3874" s="65">
        <v>0</v>
      </c>
      <c r="I3874" s="47">
        <f t="shared" si="360"/>
        <v>0</v>
      </c>
      <c r="J3874" s="65">
        <v>0</v>
      </c>
      <c r="K3874" s="48">
        <f t="shared" si="361"/>
        <v>0</v>
      </c>
      <c r="L3874" s="65">
        <v>5</v>
      </c>
      <c r="M3874" s="60">
        <f t="shared" si="362"/>
        <v>34.125</v>
      </c>
      <c r="N3874" s="49">
        <v>0</v>
      </c>
      <c r="O3874" s="62">
        <f t="shared" si="363"/>
        <v>0</v>
      </c>
      <c r="P3874" s="50">
        <f t="shared" si="364"/>
        <v>5</v>
      </c>
      <c r="Q3874" s="51">
        <f t="shared" si="365"/>
        <v>34.125</v>
      </c>
      <c r="R3874" s="46" t="s">
        <v>7303</v>
      </c>
    </row>
    <row r="3875" spans="1:18" ht="16.5" hidden="1" customHeight="1" x14ac:dyDescent="0.15">
      <c r="A3875" s="56" t="s">
        <v>7107</v>
      </c>
      <c r="B3875" s="98" t="s">
        <v>7108</v>
      </c>
      <c r="C3875" s="98" t="s">
        <v>7108</v>
      </c>
      <c r="D3875" s="56" t="s">
        <v>329</v>
      </c>
      <c r="E3875" s="56" t="s">
        <v>1380</v>
      </c>
      <c r="F3875" s="56" t="s">
        <v>1381</v>
      </c>
      <c r="G3875" s="66">
        <v>32.479999999999997</v>
      </c>
      <c r="H3875" s="65">
        <v>0</v>
      </c>
      <c r="I3875" s="47">
        <f t="shared" si="360"/>
        <v>0</v>
      </c>
      <c r="J3875" s="65">
        <v>0</v>
      </c>
      <c r="K3875" s="48">
        <f t="shared" si="361"/>
        <v>0</v>
      </c>
      <c r="L3875" s="65">
        <v>1</v>
      </c>
      <c r="M3875" s="60">
        <f t="shared" si="362"/>
        <v>32.479999999999997</v>
      </c>
      <c r="N3875" s="49">
        <v>0</v>
      </c>
      <c r="O3875" s="62">
        <f t="shared" si="363"/>
        <v>0</v>
      </c>
      <c r="P3875" s="50">
        <f t="shared" si="364"/>
        <v>1</v>
      </c>
      <c r="Q3875" s="51">
        <f t="shared" si="365"/>
        <v>32.479999999999997</v>
      </c>
      <c r="R3875" s="46" t="s">
        <v>7303</v>
      </c>
    </row>
    <row r="3876" spans="1:18" ht="16.5" hidden="1" customHeight="1" x14ac:dyDescent="0.15">
      <c r="A3876" s="56" t="s">
        <v>3904</v>
      </c>
      <c r="B3876" s="98" t="s">
        <v>3905</v>
      </c>
      <c r="C3876" s="98" t="s">
        <v>3887</v>
      </c>
      <c r="D3876" s="56" t="s">
        <v>329</v>
      </c>
      <c r="E3876" s="56" t="s">
        <v>1380</v>
      </c>
      <c r="F3876" s="56" t="s">
        <v>1381</v>
      </c>
      <c r="G3876" s="66">
        <v>1.0284086722743864</v>
      </c>
      <c r="H3876" s="65">
        <v>0</v>
      </c>
      <c r="I3876" s="47">
        <f t="shared" si="360"/>
        <v>0</v>
      </c>
      <c r="J3876" s="65">
        <v>0</v>
      </c>
      <c r="K3876" s="48">
        <f t="shared" si="361"/>
        <v>0</v>
      </c>
      <c r="L3876" s="65">
        <v>31</v>
      </c>
      <c r="M3876" s="60">
        <f t="shared" si="362"/>
        <v>31.880668840505976</v>
      </c>
      <c r="N3876" s="49">
        <v>0</v>
      </c>
      <c r="O3876" s="62">
        <f t="shared" si="363"/>
        <v>0</v>
      </c>
      <c r="P3876" s="50">
        <f t="shared" si="364"/>
        <v>31</v>
      </c>
      <c r="Q3876" s="51">
        <f t="shared" si="365"/>
        <v>31.880668840505976</v>
      </c>
      <c r="R3876" s="46" t="s">
        <v>7307</v>
      </c>
    </row>
    <row r="3877" spans="1:18" ht="16.5" hidden="1" customHeight="1" x14ac:dyDescent="0.15">
      <c r="A3877" s="56" t="s">
        <v>7470</v>
      </c>
      <c r="B3877" s="98" t="s">
        <v>7471</v>
      </c>
      <c r="C3877" s="98" t="s">
        <v>7471</v>
      </c>
      <c r="D3877" s="56" t="s">
        <v>329</v>
      </c>
      <c r="E3877" s="56" t="s">
        <v>1380</v>
      </c>
      <c r="F3877" s="56" t="s">
        <v>1381</v>
      </c>
      <c r="G3877" s="66">
        <v>6.3100000000000005</v>
      </c>
      <c r="H3877" s="65">
        <v>0</v>
      </c>
      <c r="I3877" s="47">
        <f t="shared" si="360"/>
        <v>0</v>
      </c>
      <c r="J3877" s="65">
        <v>0</v>
      </c>
      <c r="K3877" s="48">
        <f t="shared" si="361"/>
        <v>0</v>
      </c>
      <c r="L3877" s="65">
        <v>5</v>
      </c>
      <c r="M3877" s="60">
        <f t="shared" si="362"/>
        <v>31.550000000000004</v>
      </c>
      <c r="N3877" s="49">
        <v>0</v>
      </c>
      <c r="O3877" s="62">
        <f t="shared" si="363"/>
        <v>0</v>
      </c>
      <c r="P3877" s="50">
        <f t="shared" si="364"/>
        <v>5</v>
      </c>
      <c r="Q3877" s="51">
        <f t="shared" si="365"/>
        <v>31.550000000000004</v>
      </c>
      <c r="R3877" s="46" t="s">
        <v>7303</v>
      </c>
    </row>
    <row r="3878" spans="1:18" ht="16.5" hidden="1" customHeight="1" x14ac:dyDescent="0.15">
      <c r="A3878" s="56" t="s">
        <v>6997</v>
      </c>
      <c r="B3878" s="98" t="s">
        <v>6998</v>
      </c>
      <c r="C3878" s="98" t="s">
        <v>6999</v>
      </c>
      <c r="D3878" s="56" t="s">
        <v>5048</v>
      </c>
      <c r="E3878" s="56" t="s">
        <v>1380</v>
      </c>
      <c r="F3878" s="56" t="s">
        <v>1381</v>
      </c>
      <c r="G3878" s="66">
        <v>1.05</v>
      </c>
      <c r="H3878" s="65">
        <v>0</v>
      </c>
      <c r="I3878" s="47">
        <f t="shared" si="360"/>
        <v>0</v>
      </c>
      <c r="J3878" s="65">
        <v>0</v>
      </c>
      <c r="K3878" s="48">
        <f t="shared" si="361"/>
        <v>0</v>
      </c>
      <c r="L3878" s="65">
        <v>30</v>
      </c>
      <c r="M3878" s="60">
        <f t="shared" si="362"/>
        <v>31.5</v>
      </c>
      <c r="N3878" s="49">
        <v>0</v>
      </c>
      <c r="O3878" s="62">
        <f t="shared" si="363"/>
        <v>0</v>
      </c>
      <c r="P3878" s="50">
        <f t="shared" si="364"/>
        <v>30</v>
      </c>
      <c r="Q3878" s="51">
        <f t="shared" si="365"/>
        <v>31.5</v>
      </c>
      <c r="R3878" s="46" t="s">
        <v>7303</v>
      </c>
    </row>
    <row r="3879" spans="1:18" ht="16.5" hidden="1" customHeight="1" x14ac:dyDescent="0.15">
      <c r="A3879" s="56" t="s">
        <v>5470</v>
      </c>
      <c r="B3879" s="98" t="s">
        <v>5471</v>
      </c>
      <c r="C3879" s="98" t="s">
        <v>5472</v>
      </c>
      <c r="D3879" s="56" t="s">
        <v>329</v>
      </c>
      <c r="E3879" s="56" t="s">
        <v>5171</v>
      </c>
      <c r="F3879" s="56" t="s">
        <v>5172</v>
      </c>
      <c r="G3879" s="66">
        <v>10.473121762119161</v>
      </c>
      <c r="H3879" s="65">
        <v>0</v>
      </c>
      <c r="I3879" s="47">
        <f t="shared" si="360"/>
        <v>0</v>
      </c>
      <c r="J3879" s="65">
        <v>0</v>
      </c>
      <c r="K3879" s="48">
        <f t="shared" si="361"/>
        <v>0</v>
      </c>
      <c r="L3879" s="65">
        <v>3</v>
      </c>
      <c r="M3879" s="60">
        <f t="shared" si="362"/>
        <v>31.419365286357483</v>
      </c>
      <c r="N3879" s="49">
        <v>0</v>
      </c>
      <c r="O3879" s="62">
        <f t="shared" si="363"/>
        <v>0</v>
      </c>
      <c r="P3879" s="50">
        <f t="shared" si="364"/>
        <v>3</v>
      </c>
      <c r="Q3879" s="51">
        <f t="shared" si="365"/>
        <v>31.419365286357483</v>
      </c>
      <c r="R3879" s="46" t="s">
        <v>1</v>
      </c>
    </row>
    <row r="3880" spans="1:18" ht="16.5" hidden="1" customHeight="1" x14ac:dyDescent="0.15">
      <c r="A3880" s="56" t="s">
        <v>3044</v>
      </c>
      <c r="B3880" s="98" t="s">
        <v>8123</v>
      </c>
      <c r="C3880" s="98" t="s">
        <v>3045</v>
      </c>
      <c r="D3880" s="56" t="s">
        <v>406</v>
      </c>
      <c r="E3880" s="56" t="s">
        <v>330</v>
      </c>
      <c r="F3880" s="56" t="s">
        <v>331</v>
      </c>
      <c r="G3880" s="66">
        <v>4.1054998630244942E-3</v>
      </c>
      <c r="H3880" s="65">
        <v>0</v>
      </c>
      <c r="I3880" s="47">
        <f t="shared" si="360"/>
        <v>0</v>
      </c>
      <c r="J3880" s="65">
        <v>0</v>
      </c>
      <c r="K3880" s="48">
        <f t="shared" si="361"/>
        <v>0</v>
      </c>
      <c r="L3880" s="65">
        <v>7547</v>
      </c>
      <c r="M3880" s="60">
        <f t="shared" si="362"/>
        <v>30.984207466245859</v>
      </c>
      <c r="N3880" s="49">
        <v>0</v>
      </c>
      <c r="O3880" s="62">
        <f t="shared" si="363"/>
        <v>0</v>
      </c>
      <c r="P3880" s="50">
        <f t="shared" si="364"/>
        <v>7547</v>
      </c>
      <c r="Q3880" s="51">
        <f t="shared" si="365"/>
        <v>30.984207466245859</v>
      </c>
      <c r="R3880" s="46" t="s">
        <v>7307</v>
      </c>
    </row>
    <row r="3881" spans="1:18" ht="16.5" hidden="1" customHeight="1" x14ac:dyDescent="0.15">
      <c r="A3881" s="56" t="s">
        <v>3955</v>
      </c>
      <c r="B3881" s="98" t="s">
        <v>7865</v>
      </c>
      <c r="C3881" s="98" t="s">
        <v>7865</v>
      </c>
      <c r="D3881" s="56" t="s">
        <v>329</v>
      </c>
      <c r="E3881" s="56" t="s">
        <v>1380</v>
      </c>
      <c r="F3881" s="56" t="s">
        <v>1381</v>
      </c>
      <c r="G3881" s="66">
        <v>0.55000000000000004</v>
      </c>
      <c r="H3881" s="65">
        <v>0</v>
      </c>
      <c r="I3881" s="47">
        <f t="shared" si="360"/>
        <v>0</v>
      </c>
      <c r="J3881" s="65">
        <v>0</v>
      </c>
      <c r="K3881" s="48">
        <f t="shared" si="361"/>
        <v>0</v>
      </c>
      <c r="L3881" s="65">
        <v>56</v>
      </c>
      <c r="M3881" s="60">
        <f t="shared" si="362"/>
        <v>30.800000000000004</v>
      </c>
      <c r="N3881" s="49">
        <v>0</v>
      </c>
      <c r="O3881" s="62">
        <f t="shared" si="363"/>
        <v>0</v>
      </c>
      <c r="P3881" s="50">
        <f t="shared" si="364"/>
        <v>56</v>
      </c>
      <c r="Q3881" s="51">
        <f t="shared" si="365"/>
        <v>30.800000000000004</v>
      </c>
      <c r="R3881" s="46" t="s">
        <v>7302</v>
      </c>
    </row>
    <row r="3882" spans="1:18" ht="16.5" hidden="1" customHeight="1" x14ac:dyDescent="0.15">
      <c r="A3882" s="56" t="s">
        <v>2672</v>
      </c>
      <c r="B3882" s="98" t="s">
        <v>2673</v>
      </c>
      <c r="C3882" s="98" t="s">
        <v>2674</v>
      </c>
      <c r="D3882" s="56" t="s">
        <v>350</v>
      </c>
      <c r="E3882" s="56" t="s">
        <v>330</v>
      </c>
      <c r="F3882" s="56" t="s">
        <v>331</v>
      </c>
      <c r="G3882" s="66">
        <v>3.4712225918992166E-3</v>
      </c>
      <c r="H3882" s="65">
        <v>0</v>
      </c>
      <c r="I3882" s="47">
        <f t="shared" si="360"/>
        <v>0</v>
      </c>
      <c r="J3882" s="65">
        <v>0</v>
      </c>
      <c r="K3882" s="48">
        <f t="shared" si="361"/>
        <v>0</v>
      </c>
      <c r="L3882" s="65">
        <v>8810</v>
      </c>
      <c r="M3882" s="60">
        <f t="shared" si="362"/>
        <v>30.581471034632099</v>
      </c>
      <c r="N3882" s="49">
        <v>0</v>
      </c>
      <c r="O3882" s="62">
        <f t="shared" si="363"/>
        <v>0</v>
      </c>
      <c r="P3882" s="50">
        <f t="shared" si="364"/>
        <v>8810</v>
      </c>
      <c r="Q3882" s="51">
        <f t="shared" si="365"/>
        <v>30.581471034632099</v>
      </c>
      <c r="R3882" s="46" t="s">
        <v>7307</v>
      </c>
    </row>
    <row r="3883" spans="1:18" ht="16.5" hidden="1" customHeight="1" x14ac:dyDescent="0.15">
      <c r="A3883" s="56" t="s">
        <v>6364</v>
      </c>
      <c r="B3883" s="98" t="s">
        <v>6365</v>
      </c>
      <c r="C3883" s="98" t="s">
        <v>5228</v>
      </c>
      <c r="D3883" s="56" t="s">
        <v>329</v>
      </c>
      <c r="E3883" s="56" t="s">
        <v>5298</v>
      </c>
      <c r="F3883" s="56" t="s">
        <v>5299</v>
      </c>
      <c r="G3883" s="66">
        <v>15.267867780525959</v>
      </c>
      <c r="H3883" s="65">
        <v>0</v>
      </c>
      <c r="I3883" s="47">
        <f t="shared" si="360"/>
        <v>0</v>
      </c>
      <c r="J3883" s="65">
        <v>0</v>
      </c>
      <c r="K3883" s="48">
        <f t="shared" si="361"/>
        <v>0</v>
      </c>
      <c r="L3883" s="65">
        <v>2</v>
      </c>
      <c r="M3883" s="60">
        <f t="shared" si="362"/>
        <v>30.535735561051919</v>
      </c>
      <c r="N3883" s="49">
        <v>0</v>
      </c>
      <c r="O3883" s="62">
        <f t="shared" si="363"/>
        <v>0</v>
      </c>
      <c r="P3883" s="50">
        <f t="shared" si="364"/>
        <v>2</v>
      </c>
      <c r="Q3883" s="51">
        <f t="shared" si="365"/>
        <v>30.535735561051919</v>
      </c>
      <c r="R3883" s="46" t="s">
        <v>1</v>
      </c>
    </row>
    <row r="3884" spans="1:18" ht="16.5" hidden="1" customHeight="1" x14ac:dyDescent="0.15">
      <c r="A3884" s="56" t="s">
        <v>6492</v>
      </c>
      <c r="B3884" s="98" t="s">
        <v>6493</v>
      </c>
      <c r="C3884" s="98" t="s">
        <v>8501</v>
      </c>
      <c r="D3884" s="56" t="s">
        <v>329</v>
      </c>
      <c r="E3884" s="56" t="s">
        <v>1247</v>
      </c>
      <c r="F3884" s="56" t="s">
        <v>1248</v>
      </c>
      <c r="G3884" s="66">
        <v>30.376691883187775</v>
      </c>
      <c r="H3884" s="65">
        <v>0</v>
      </c>
      <c r="I3884" s="47">
        <f t="shared" si="360"/>
        <v>0</v>
      </c>
      <c r="J3884" s="65">
        <v>0</v>
      </c>
      <c r="K3884" s="48">
        <f t="shared" si="361"/>
        <v>0</v>
      </c>
      <c r="L3884" s="65">
        <v>1</v>
      </c>
      <c r="M3884" s="60">
        <f t="shared" si="362"/>
        <v>30.376691883187775</v>
      </c>
      <c r="N3884" s="49">
        <v>0</v>
      </c>
      <c r="O3884" s="62">
        <f t="shared" si="363"/>
        <v>0</v>
      </c>
      <c r="P3884" s="50">
        <f t="shared" si="364"/>
        <v>1</v>
      </c>
      <c r="Q3884" s="51">
        <f t="shared" si="365"/>
        <v>30.376691883187775</v>
      </c>
      <c r="R3884" s="46" t="s">
        <v>1</v>
      </c>
    </row>
    <row r="3885" spans="1:18" ht="16.5" hidden="1" customHeight="1" x14ac:dyDescent="0.15">
      <c r="A3885" s="56" t="s">
        <v>2605</v>
      </c>
      <c r="B3885" s="98" t="s">
        <v>2606</v>
      </c>
      <c r="C3885" s="98" t="s">
        <v>2607</v>
      </c>
      <c r="D3885" s="56" t="s">
        <v>329</v>
      </c>
      <c r="E3885" s="56" t="s">
        <v>330</v>
      </c>
      <c r="F3885" s="56" t="s">
        <v>331</v>
      </c>
      <c r="G3885" s="66">
        <v>5.2989999999999999E-3</v>
      </c>
      <c r="H3885" s="65">
        <v>0</v>
      </c>
      <c r="I3885" s="47">
        <f t="shared" si="360"/>
        <v>0</v>
      </c>
      <c r="J3885" s="65">
        <v>0</v>
      </c>
      <c r="K3885" s="48">
        <f t="shared" si="361"/>
        <v>0</v>
      </c>
      <c r="L3885" s="65">
        <v>5685</v>
      </c>
      <c r="M3885" s="60">
        <f t="shared" si="362"/>
        <v>30.124814999999998</v>
      </c>
      <c r="N3885" s="49">
        <v>0</v>
      </c>
      <c r="O3885" s="62">
        <f t="shared" si="363"/>
        <v>0</v>
      </c>
      <c r="P3885" s="50">
        <f t="shared" si="364"/>
        <v>5685</v>
      </c>
      <c r="Q3885" s="51">
        <f t="shared" si="365"/>
        <v>30.124814999999998</v>
      </c>
      <c r="R3885" s="46" t="s">
        <v>7307</v>
      </c>
    </row>
    <row r="3886" spans="1:18" ht="16.5" hidden="1" customHeight="1" x14ac:dyDescent="0.15">
      <c r="A3886" s="56" t="s">
        <v>7229</v>
      </c>
      <c r="B3886" s="98" t="s">
        <v>7230</v>
      </c>
      <c r="C3886" s="98" t="s">
        <v>7231</v>
      </c>
      <c r="D3886" s="56" t="s">
        <v>5048</v>
      </c>
      <c r="E3886" s="56" t="s">
        <v>1380</v>
      </c>
      <c r="F3886" s="56" t="s">
        <v>1381</v>
      </c>
      <c r="G3886" s="66">
        <v>1.49</v>
      </c>
      <c r="H3886" s="65">
        <v>0</v>
      </c>
      <c r="I3886" s="47">
        <f t="shared" si="360"/>
        <v>0</v>
      </c>
      <c r="J3886" s="65">
        <v>0</v>
      </c>
      <c r="K3886" s="48">
        <f t="shared" si="361"/>
        <v>0</v>
      </c>
      <c r="L3886" s="65">
        <v>20</v>
      </c>
      <c r="M3886" s="60">
        <f t="shared" si="362"/>
        <v>29.8</v>
      </c>
      <c r="N3886" s="49">
        <v>0</v>
      </c>
      <c r="O3886" s="62">
        <f t="shared" si="363"/>
        <v>0</v>
      </c>
      <c r="P3886" s="50">
        <f t="shared" si="364"/>
        <v>20</v>
      </c>
      <c r="Q3886" s="51">
        <f t="shared" si="365"/>
        <v>29.8</v>
      </c>
      <c r="R3886" s="46" t="s">
        <v>7303</v>
      </c>
    </row>
    <row r="3887" spans="1:18" ht="16.5" hidden="1" customHeight="1" x14ac:dyDescent="0.15">
      <c r="A3887" s="56" t="s">
        <v>2155</v>
      </c>
      <c r="B3887" s="98" t="s">
        <v>2156</v>
      </c>
      <c r="C3887" s="98" t="s">
        <v>1659</v>
      </c>
      <c r="D3887" s="56" t="s">
        <v>329</v>
      </c>
      <c r="E3887" s="56" t="s">
        <v>449</v>
      </c>
      <c r="F3887" s="56" t="s">
        <v>450</v>
      </c>
      <c r="G3887" s="66">
        <v>2.4713547095799577</v>
      </c>
      <c r="H3887" s="65">
        <v>0</v>
      </c>
      <c r="I3887" s="47">
        <f t="shared" si="360"/>
        <v>0</v>
      </c>
      <c r="J3887" s="65">
        <v>0</v>
      </c>
      <c r="K3887" s="48">
        <f t="shared" si="361"/>
        <v>0</v>
      </c>
      <c r="L3887" s="65">
        <v>12</v>
      </c>
      <c r="M3887" s="60">
        <f t="shared" si="362"/>
        <v>29.656256514959495</v>
      </c>
      <c r="N3887" s="49">
        <v>0</v>
      </c>
      <c r="O3887" s="62">
        <f t="shared" si="363"/>
        <v>0</v>
      </c>
      <c r="P3887" s="50">
        <f t="shared" si="364"/>
        <v>12</v>
      </c>
      <c r="Q3887" s="51">
        <f t="shared" si="365"/>
        <v>29.656256514959495</v>
      </c>
      <c r="R3887" s="46" t="s">
        <v>7301</v>
      </c>
    </row>
    <row r="3888" spans="1:18" ht="16.5" hidden="1" customHeight="1" x14ac:dyDescent="0.15">
      <c r="A3888" s="56" t="s">
        <v>6466</v>
      </c>
      <c r="B3888" s="98" t="s">
        <v>6467</v>
      </c>
      <c r="C3888" s="98" t="s">
        <v>6467</v>
      </c>
      <c r="D3888" s="56" t="s">
        <v>329</v>
      </c>
      <c r="E3888" s="56" t="s">
        <v>1247</v>
      </c>
      <c r="F3888" s="56" t="s">
        <v>1248</v>
      </c>
      <c r="G3888" s="66">
        <v>14.812013704129811</v>
      </c>
      <c r="H3888" s="65">
        <v>0</v>
      </c>
      <c r="I3888" s="47">
        <f t="shared" si="360"/>
        <v>0</v>
      </c>
      <c r="J3888" s="65">
        <v>0</v>
      </c>
      <c r="K3888" s="48">
        <f t="shared" si="361"/>
        <v>0</v>
      </c>
      <c r="L3888" s="65">
        <v>2</v>
      </c>
      <c r="M3888" s="60">
        <f t="shared" si="362"/>
        <v>29.624027408259622</v>
      </c>
      <c r="N3888" s="49">
        <v>0</v>
      </c>
      <c r="O3888" s="62">
        <f t="shared" si="363"/>
        <v>0</v>
      </c>
      <c r="P3888" s="50">
        <f t="shared" si="364"/>
        <v>2</v>
      </c>
      <c r="Q3888" s="51">
        <f t="shared" si="365"/>
        <v>29.624027408259622</v>
      </c>
      <c r="R3888" s="46" t="s">
        <v>1</v>
      </c>
    </row>
    <row r="3889" spans="1:18" ht="16.5" hidden="1" customHeight="1" x14ac:dyDescent="0.15">
      <c r="A3889" s="56" t="s">
        <v>3675</v>
      </c>
      <c r="B3889" s="98" t="s">
        <v>7856</v>
      </c>
      <c r="C3889" s="98" t="s">
        <v>3676</v>
      </c>
      <c r="D3889" s="56" t="s">
        <v>329</v>
      </c>
      <c r="E3889" s="56" t="s">
        <v>391</v>
      </c>
      <c r="F3889" s="56" t="s">
        <v>392</v>
      </c>
      <c r="G3889" s="66">
        <v>3.2333333333333325</v>
      </c>
      <c r="H3889" s="65">
        <v>0</v>
      </c>
      <c r="I3889" s="47">
        <f t="shared" si="360"/>
        <v>0</v>
      </c>
      <c r="J3889" s="65">
        <v>0</v>
      </c>
      <c r="K3889" s="48">
        <f t="shared" si="361"/>
        <v>0</v>
      </c>
      <c r="L3889" s="65">
        <v>9</v>
      </c>
      <c r="M3889" s="60">
        <f t="shared" si="362"/>
        <v>29.099999999999994</v>
      </c>
      <c r="N3889" s="49">
        <v>0</v>
      </c>
      <c r="O3889" s="62">
        <f t="shared" si="363"/>
        <v>0</v>
      </c>
      <c r="P3889" s="50">
        <f t="shared" si="364"/>
        <v>9</v>
      </c>
      <c r="Q3889" s="51">
        <f t="shared" si="365"/>
        <v>29.099999999999994</v>
      </c>
      <c r="R3889" s="46" t="s">
        <v>7307</v>
      </c>
    </row>
    <row r="3890" spans="1:18" ht="16.5" hidden="1" customHeight="1" x14ac:dyDescent="0.15">
      <c r="A3890" s="56" t="s">
        <v>4816</v>
      </c>
      <c r="B3890" s="98" t="s">
        <v>4817</v>
      </c>
      <c r="C3890" s="98" t="s">
        <v>4817</v>
      </c>
      <c r="D3890" s="56" t="s">
        <v>329</v>
      </c>
      <c r="E3890" s="56" t="s">
        <v>330</v>
      </c>
      <c r="F3890" s="56" t="s">
        <v>331</v>
      </c>
      <c r="G3890" s="66">
        <v>4.7012977943083438</v>
      </c>
      <c r="H3890" s="65">
        <v>0</v>
      </c>
      <c r="I3890" s="47">
        <f t="shared" si="360"/>
        <v>0</v>
      </c>
      <c r="J3890" s="65">
        <v>0</v>
      </c>
      <c r="K3890" s="48">
        <f t="shared" si="361"/>
        <v>0</v>
      </c>
      <c r="L3890" s="65">
        <v>6</v>
      </c>
      <c r="M3890" s="60">
        <f t="shared" si="362"/>
        <v>28.207786765850063</v>
      </c>
      <c r="N3890" s="49">
        <v>0</v>
      </c>
      <c r="O3890" s="62">
        <f t="shared" si="363"/>
        <v>0</v>
      </c>
      <c r="P3890" s="50">
        <f t="shared" si="364"/>
        <v>6</v>
      </c>
      <c r="Q3890" s="51">
        <f t="shared" si="365"/>
        <v>28.207786765850063</v>
      </c>
      <c r="R3890" s="46" t="s">
        <v>7302</v>
      </c>
    </row>
    <row r="3891" spans="1:18" ht="16.5" hidden="1" customHeight="1" x14ac:dyDescent="0.15">
      <c r="A3891" s="56" t="s">
        <v>6584</v>
      </c>
      <c r="B3891" s="98" t="s">
        <v>6585</v>
      </c>
      <c r="C3891" s="98" t="s">
        <v>6585</v>
      </c>
      <c r="D3891" s="56" t="s">
        <v>329</v>
      </c>
      <c r="E3891" s="56" t="s">
        <v>5298</v>
      </c>
      <c r="F3891" s="56" t="s">
        <v>5299</v>
      </c>
      <c r="G3891" s="66">
        <v>9.2329881385204988</v>
      </c>
      <c r="H3891" s="65">
        <v>0</v>
      </c>
      <c r="I3891" s="47">
        <f t="shared" si="360"/>
        <v>0</v>
      </c>
      <c r="J3891" s="65">
        <v>0</v>
      </c>
      <c r="K3891" s="48">
        <f t="shared" si="361"/>
        <v>0</v>
      </c>
      <c r="L3891" s="65">
        <v>3</v>
      </c>
      <c r="M3891" s="60">
        <f t="shared" si="362"/>
        <v>27.698964415561498</v>
      </c>
      <c r="N3891" s="49">
        <v>0</v>
      </c>
      <c r="O3891" s="62">
        <f t="shared" si="363"/>
        <v>0</v>
      </c>
      <c r="P3891" s="50">
        <f t="shared" si="364"/>
        <v>3</v>
      </c>
      <c r="Q3891" s="51">
        <f t="shared" si="365"/>
        <v>27.698964415561498</v>
      </c>
      <c r="R3891" s="46" t="s">
        <v>1</v>
      </c>
    </row>
    <row r="3892" spans="1:18" ht="16.5" hidden="1" customHeight="1" x14ac:dyDescent="0.15">
      <c r="A3892" s="56" t="s">
        <v>2957</v>
      </c>
      <c r="B3892" s="98" t="s">
        <v>2958</v>
      </c>
      <c r="C3892" s="98" t="s">
        <v>2959</v>
      </c>
      <c r="D3892" s="56" t="s">
        <v>329</v>
      </c>
      <c r="E3892" s="56" t="s">
        <v>330</v>
      </c>
      <c r="F3892" s="56" t="s">
        <v>331</v>
      </c>
      <c r="G3892" s="66">
        <v>3.0044534487469695E-3</v>
      </c>
      <c r="H3892" s="65">
        <v>0</v>
      </c>
      <c r="I3892" s="47">
        <f t="shared" si="360"/>
        <v>0</v>
      </c>
      <c r="J3892" s="65">
        <v>0</v>
      </c>
      <c r="K3892" s="48">
        <f t="shared" si="361"/>
        <v>0</v>
      </c>
      <c r="L3892" s="65">
        <v>9194</v>
      </c>
      <c r="M3892" s="60">
        <f t="shared" si="362"/>
        <v>27.622945007779638</v>
      </c>
      <c r="N3892" s="49">
        <v>0</v>
      </c>
      <c r="O3892" s="62">
        <f t="shared" si="363"/>
        <v>0</v>
      </c>
      <c r="P3892" s="50">
        <f t="shared" si="364"/>
        <v>9194</v>
      </c>
      <c r="Q3892" s="51">
        <f t="shared" si="365"/>
        <v>27.622945007779638</v>
      </c>
      <c r="R3892" s="46" t="s">
        <v>7307</v>
      </c>
    </row>
    <row r="3893" spans="1:18" ht="16.5" hidden="1" customHeight="1" x14ac:dyDescent="0.15">
      <c r="A3893" s="56" t="s">
        <v>889</v>
      </c>
      <c r="B3893" s="98" t="s">
        <v>7338</v>
      </c>
      <c r="C3893" s="98" t="s">
        <v>7339</v>
      </c>
      <c r="D3893" s="56" t="s">
        <v>329</v>
      </c>
      <c r="E3893" s="56" t="s">
        <v>334</v>
      </c>
      <c r="F3893" s="56" t="s">
        <v>335</v>
      </c>
      <c r="G3893" s="66">
        <v>3.0578669946502157</v>
      </c>
      <c r="H3893" s="65">
        <v>0</v>
      </c>
      <c r="I3893" s="47">
        <f t="shared" si="360"/>
        <v>0</v>
      </c>
      <c r="J3893" s="65">
        <v>0</v>
      </c>
      <c r="K3893" s="48">
        <f t="shared" si="361"/>
        <v>0</v>
      </c>
      <c r="L3893" s="65">
        <v>9</v>
      </c>
      <c r="M3893" s="60">
        <f t="shared" si="362"/>
        <v>27.520802951851941</v>
      </c>
      <c r="N3893" s="49">
        <v>0</v>
      </c>
      <c r="O3893" s="62">
        <f t="shared" si="363"/>
        <v>0</v>
      </c>
      <c r="P3893" s="50">
        <f t="shared" si="364"/>
        <v>9</v>
      </c>
      <c r="Q3893" s="51">
        <f t="shared" si="365"/>
        <v>27.520802951851941</v>
      </c>
      <c r="R3893" s="46" t="s">
        <v>7299</v>
      </c>
    </row>
    <row r="3894" spans="1:18" ht="16.5" hidden="1" customHeight="1" x14ac:dyDescent="0.15">
      <c r="A3894" s="56" t="s">
        <v>3384</v>
      </c>
      <c r="B3894" s="98" t="s">
        <v>7793</v>
      </c>
      <c r="C3894" s="98" t="s">
        <v>3385</v>
      </c>
      <c r="D3894" s="56" t="s">
        <v>350</v>
      </c>
      <c r="E3894" s="56" t="s">
        <v>330</v>
      </c>
      <c r="F3894" s="56" t="s">
        <v>331</v>
      </c>
      <c r="G3894" s="66">
        <v>2.6496363903510317E-2</v>
      </c>
      <c r="H3894" s="65">
        <v>0</v>
      </c>
      <c r="I3894" s="47">
        <f t="shared" si="360"/>
        <v>0</v>
      </c>
      <c r="J3894" s="65">
        <v>0</v>
      </c>
      <c r="K3894" s="48">
        <f t="shared" si="361"/>
        <v>0</v>
      </c>
      <c r="L3894" s="65">
        <v>1010</v>
      </c>
      <c r="M3894" s="60">
        <f t="shared" si="362"/>
        <v>26.76132754254542</v>
      </c>
      <c r="N3894" s="49">
        <v>0</v>
      </c>
      <c r="O3894" s="62">
        <f t="shared" si="363"/>
        <v>0</v>
      </c>
      <c r="P3894" s="50">
        <f t="shared" si="364"/>
        <v>1010</v>
      </c>
      <c r="Q3894" s="51">
        <f t="shared" si="365"/>
        <v>26.76132754254542</v>
      </c>
      <c r="R3894" s="46" t="s">
        <v>7307</v>
      </c>
    </row>
    <row r="3895" spans="1:18" ht="16.5" hidden="1" customHeight="1" x14ac:dyDescent="0.15">
      <c r="A3895" s="56" t="s">
        <v>7456</v>
      </c>
      <c r="B3895" s="98" t="s">
        <v>7457</v>
      </c>
      <c r="C3895" s="98" t="s">
        <v>7458</v>
      </c>
      <c r="D3895" s="56" t="s">
        <v>329</v>
      </c>
      <c r="E3895" s="56" t="s">
        <v>1380</v>
      </c>
      <c r="F3895" s="56" t="s">
        <v>1381</v>
      </c>
      <c r="G3895" s="66">
        <v>13.230000000000004</v>
      </c>
      <c r="H3895" s="65">
        <v>0</v>
      </c>
      <c r="I3895" s="47">
        <f t="shared" si="360"/>
        <v>0</v>
      </c>
      <c r="J3895" s="65">
        <v>0</v>
      </c>
      <c r="K3895" s="48">
        <f t="shared" si="361"/>
        <v>0</v>
      </c>
      <c r="L3895" s="65">
        <v>2</v>
      </c>
      <c r="M3895" s="60">
        <f t="shared" si="362"/>
        <v>26.460000000000008</v>
      </c>
      <c r="N3895" s="49">
        <v>0</v>
      </c>
      <c r="O3895" s="62">
        <f t="shared" si="363"/>
        <v>0</v>
      </c>
      <c r="P3895" s="50">
        <f t="shared" si="364"/>
        <v>2</v>
      </c>
      <c r="Q3895" s="51">
        <f t="shared" si="365"/>
        <v>26.460000000000008</v>
      </c>
      <c r="R3895" s="46" t="s">
        <v>7303</v>
      </c>
    </row>
    <row r="3896" spans="1:18" ht="16.5" hidden="1" customHeight="1" x14ac:dyDescent="0.15">
      <c r="A3896" s="56" t="s">
        <v>2864</v>
      </c>
      <c r="B3896" s="98" t="s">
        <v>2865</v>
      </c>
      <c r="C3896" s="98" t="s">
        <v>2866</v>
      </c>
      <c r="D3896" s="56" t="s">
        <v>350</v>
      </c>
      <c r="E3896" s="56" t="s">
        <v>330</v>
      </c>
      <c r="F3896" s="56" t="s">
        <v>331</v>
      </c>
      <c r="G3896" s="66">
        <v>7.0000000000000001E-3</v>
      </c>
      <c r="H3896" s="65">
        <v>0</v>
      </c>
      <c r="I3896" s="47">
        <f t="shared" si="360"/>
        <v>0</v>
      </c>
      <c r="J3896" s="65">
        <v>0</v>
      </c>
      <c r="K3896" s="48">
        <f t="shared" si="361"/>
        <v>0</v>
      </c>
      <c r="L3896" s="65">
        <v>3680</v>
      </c>
      <c r="M3896" s="60">
        <f t="shared" si="362"/>
        <v>25.76</v>
      </c>
      <c r="N3896" s="49">
        <v>0</v>
      </c>
      <c r="O3896" s="62">
        <f t="shared" si="363"/>
        <v>0</v>
      </c>
      <c r="P3896" s="50">
        <f t="shared" si="364"/>
        <v>3680</v>
      </c>
      <c r="Q3896" s="51">
        <f t="shared" si="365"/>
        <v>25.76</v>
      </c>
      <c r="R3896" s="46" t="s">
        <v>7307</v>
      </c>
    </row>
    <row r="3897" spans="1:18" ht="16.5" hidden="1" customHeight="1" x14ac:dyDescent="0.15">
      <c r="A3897" s="56" t="s">
        <v>936</v>
      </c>
      <c r="B3897" s="98" t="s">
        <v>8258</v>
      </c>
      <c r="C3897" s="98" t="s">
        <v>7353</v>
      </c>
      <c r="D3897" s="56" t="s">
        <v>329</v>
      </c>
      <c r="E3897" s="56" t="s">
        <v>334</v>
      </c>
      <c r="F3897" s="56" t="s">
        <v>335</v>
      </c>
      <c r="G3897" s="66">
        <v>2.8035808802840254</v>
      </c>
      <c r="H3897" s="65">
        <v>0</v>
      </c>
      <c r="I3897" s="47">
        <f t="shared" si="360"/>
        <v>0</v>
      </c>
      <c r="J3897" s="65">
        <v>0</v>
      </c>
      <c r="K3897" s="48">
        <f t="shared" si="361"/>
        <v>0</v>
      </c>
      <c r="L3897" s="65">
        <v>9</v>
      </c>
      <c r="M3897" s="60">
        <f t="shared" si="362"/>
        <v>25.232227922556227</v>
      </c>
      <c r="N3897" s="49">
        <v>0</v>
      </c>
      <c r="O3897" s="62">
        <f t="shared" si="363"/>
        <v>0</v>
      </c>
      <c r="P3897" s="50">
        <f t="shared" si="364"/>
        <v>9</v>
      </c>
      <c r="Q3897" s="51">
        <f t="shared" si="365"/>
        <v>25.232227922556227</v>
      </c>
      <c r="R3897" s="46" t="s">
        <v>7299</v>
      </c>
    </row>
    <row r="3898" spans="1:18" ht="16.5" hidden="1" customHeight="1" x14ac:dyDescent="0.15">
      <c r="A3898" s="56" t="s">
        <v>3185</v>
      </c>
      <c r="B3898" s="98" t="s">
        <v>7720</v>
      </c>
      <c r="C3898" s="98" t="s">
        <v>3186</v>
      </c>
      <c r="D3898" s="56" t="s">
        <v>329</v>
      </c>
      <c r="E3898" s="56" t="s">
        <v>330</v>
      </c>
      <c r="F3898" s="56" t="s">
        <v>331</v>
      </c>
      <c r="G3898" s="66">
        <v>1.4962455830388693E-2</v>
      </c>
      <c r="H3898" s="65">
        <v>0</v>
      </c>
      <c r="I3898" s="47">
        <f t="shared" si="360"/>
        <v>0</v>
      </c>
      <c r="J3898" s="65">
        <v>0</v>
      </c>
      <c r="K3898" s="48">
        <f t="shared" si="361"/>
        <v>0</v>
      </c>
      <c r="L3898" s="65">
        <v>1676</v>
      </c>
      <c r="M3898" s="60">
        <f t="shared" si="362"/>
        <v>25.07707597173145</v>
      </c>
      <c r="N3898" s="49">
        <v>0</v>
      </c>
      <c r="O3898" s="62">
        <f t="shared" si="363"/>
        <v>0</v>
      </c>
      <c r="P3898" s="50">
        <f t="shared" si="364"/>
        <v>1676</v>
      </c>
      <c r="Q3898" s="51">
        <f t="shared" si="365"/>
        <v>25.07707597173145</v>
      </c>
      <c r="R3898" s="46" t="s">
        <v>7307</v>
      </c>
    </row>
    <row r="3899" spans="1:18" ht="16.5" hidden="1" customHeight="1" x14ac:dyDescent="0.15">
      <c r="A3899" s="56" t="s">
        <v>7175</v>
      </c>
      <c r="B3899" s="98" t="s">
        <v>7176</v>
      </c>
      <c r="C3899" s="98" t="s">
        <v>7177</v>
      </c>
      <c r="D3899" s="56" t="s">
        <v>5042</v>
      </c>
      <c r="E3899" s="56" t="s">
        <v>1380</v>
      </c>
      <c r="F3899" s="56" t="s">
        <v>1381</v>
      </c>
      <c r="G3899" s="66">
        <v>24.5</v>
      </c>
      <c r="H3899" s="65">
        <v>0</v>
      </c>
      <c r="I3899" s="47">
        <f t="shared" si="360"/>
        <v>0</v>
      </c>
      <c r="J3899" s="65">
        <v>0</v>
      </c>
      <c r="K3899" s="48">
        <f t="shared" si="361"/>
        <v>0</v>
      </c>
      <c r="L3899" s="65">
        <v>1</v>
      </c>
      <c r="M3899" s="60">
        <f t="shared" si="362"/>
        <v>24.5</v>
      </c>
      <c r="N3899" s="49">
        <v>0</v>
      </c>
      <c r="O3899" s="62">
        <f t="shared" si="363"/>
        <v>0</v>
      </c>
      <c r="P3899" s="50">
        <f t="shared" si="364"/>
        <v>1</v>
      </c>
      <c r="Q3899" s="51">
        <f t="shared" si="365"/>
        <v>24.5</v>
      </c>
      <c r="R3899" s="46" t="s">
        <v>7303</v>
      </c>
    </row>
    <row r="3900" spans="1:18" ht="16.5" hidden="1" customHeight="1" x14ac:dyDescent="0.15">
      <c r="A3900" s="56" t="s">
        <v>7255</v>
      </c>
      <c r="B3900" s="98" t="s">
        <v>7256</v>
      </c>
      <c r="C3900" s="98" t="s">
        <v>7257</v>
      </c>
      <c r="D3900" s="56" t="s">
        <v>4998</v>
      </c>
      <c r="E3900" s="56" t="s">
        <v>1380</v>
      </c>
      <c r="F3900" s="56" t="s">
        <v>1381</v>
      </c>
      <c r="G3900" s="66">
        <v>2.427</v>
      </c>
      <c r="H3900" s="65">
        <v>0</v>
      </c>
      <c r="I3900" s="47">
        <f t="shared" si="360"/>
        <v>0</v>
      </c>
      <c r="J3900" s="65">
        <v>0</v>
      </c>
      <c r="K3900" s="48">
        <f t="shared" si="361"/>
        <v>0</v>
      </c>
      <c r="L3900" s="65">
        <v>10</v>
      </c>
      <c r="M3900" s="60">
        <f t="shared" si="362"/>
        <v>24.27</v>
      </c>
      <c r="N3900" s="49">
        <v>0</v>
      </c>
      <c r="O3900" s="62">
        <f t="shared" si="363"/>
        <v>0</v>
      </c>
      <c r="P3900" s="50">
        <f t="shared" si="364"/>
        <v>10</v>
      </c>
      <c r="Q3900" s="51">
        <f t="shared" si="365"/>
        <v>24.27</v>
      </c>
      <c r="R3900" s="46" t="s">
        <v>7303</v>
      </c>
    </row>
    <row r="3901" spans="1:18" ht="16.5" hidden="1" customHeight="1" x14ac:dyDescent="0.15">
      <c r="A3901" s="56" t="s">
        <v>3099</v>
      </c>
      <c r="B3901" s="98" t="s">
        <v>3100</v>
      </c>
      <c r="C3901" s="98" t="s">
        <v>3101</v>
      </c>
      <c r="D3901" s="56" t="s">
        <v>350</v>
      </c>
      <c r="E3901" s="56" t="s">
        <v>330</v>
      </c>
      <c r="F3901" s="56" t="s">
        <v>331</v>
      </c>
      <c r="G3901" s="66">
        <v>6.1722218448117877E-3</v>
      </c>
      <c r="H3901" s="65">
        <v>0</v>
      </c>
      <c r="I3901" s="47">
        <f t="shared" si="360"/>
        <v>0</v>
      </c>
      <c r="J3901" s="65">
        <v>0</v>
      </c>
      <c r="K3901" s="48">
        <f t="shared" si="361"/>
        <v>0</v>
      </c>
      <c r="L3901" s="65">
        <v>3859</v>
      </c>
      <c r="M3901" s="60">
        <f t="shared" si="362"/>
        <v>23.818604099128688</v>
      </c>
      <c r="N3901" s="49">
        <v>0</v>
      </c>
      <c r="O3901" s="62">
        <f t="shared" si="363"/>
        <v>0</v>
      </c>
      <c r="P3901" s="50">
        <f t="shared" si="364"/>
        <v>3859</v>
      </c>
      <c r="Q3901" s="51">
        <f t="shared" si="365"/>
        <v>23.818604099128688</v>
      </c>
      <c r="R3901" s="46" t="s">
        <v>7307</v>
      </c>
    </row>
    <row r="3902" spans="1:18" ht="16.5" hidden="1" customHeight="1" x14ac:dyDescent="0.15">
      <c r="A3902" s="56" t="s">
        <v>922</v>
      </c>
      <c r="B3902" s="98" t="s">
        <v>7350</v>
      </c>
      <c r="C3902" s="98" t="s">
        <v>7351</v>
      </c>
      <c r="D3902" s="56" t="s">
        <v>406</v>
      </c>
      <c r="E3902" s="56" t="s">
        <v>330</v>
      </c>
      <c r="F3902" s="56" t="s">
        <v>331</v>
      </c>
      <c r="G3902" s="66">
        <v>7.5963802834837004</v>
      </c>
      <c r="H3902" s="65">
        <v>0</v>
      </c>
      <c r="I3902" s="47">
        <f t="shared" si="360"/>
        <v>0</v>
      </c>
      <c r="J3902" s="65">
        <v>0</v>
      </c>
      <c r="K3902" s="48">
        <f t="shared" si="361"/>
        <v>0</v>
      </c>
      <c r="L3902" s="65">
        <v>3</v>
      </c>
      <c r="M3902" s="60">
        <f t="shared" si="362"/>
        <v>22.789140850451101</v>
      </c>
      <c r="N3902" s="49">
        <v>0</v>
      </c>
      <c r="O3902" s="62">
        <f t="shared" si="363"/>
        <v>0</v>
      </c>
      <c r="P3902" s="50">
        <f t="shared" si="364"/>
        <v>3</v>
      </c>
      <c r="Q3902" s="51">
        <f t="shared" si="365"/>
        <v>22.789140850451101</v>
      </c>
      <c r="R3902" s="46" t="s">
        <v>7299</v>
      </c>
    </row>
    <row r="3903" spans="1:18" ht="16.5" hidden="1" customHeight="1" x14ac:dyDescent="0.15">
      <c r="A3903" s="56" t="s">
        <v>6421</v>
      </c>
      <c r="B3903" s="98" t="s">
        <v>6422</v>
      </c>
      <c r="C3903" s="98" t="s">
        <v>6423</v>
      </c>
      <c r="D3903" s="56" t="s">
        <v>329</v>
      </c>
      <c r="E3903" s="56" t="s">
        <v>1247</v>
      </c>
      <c r="F3903" s="56" t="s">
        <v>1248</v>
      </c>
      <c r="G3903" s="66">
        <v>11.167946693882556</v>
      </c>
      <c r="H3903" s="65">
        <v>0</v>
      </c>
      <c r="I3903" s="47">
        <f t="shared" si="360"/>
        <v>0</v>
      </c>
      <c r="J3903" s="65">
        <v>0</v>
      </c>
      <c r="K3903" s="48">
        <f t="shared" si="361"/>
        <v>0</v>
      </c>
      <c r="L3903" s="65">
        <v>2</v>
      </c>
      <c r="M3903" s="60">
        <f t="shared" si="362"/>
        <v>22.335893387765111</v>
      </c>
      <c r="N3903" s="49">
        <v>0</v>
      </c>
      <c r="O3903" s="62">
        <f t="shared" si="363"/>
        <v>0</v>
      </c>
      <c r="P3903" s="50">
        <f t="shared" si="364"/>
        <v>2</v>
      </c>
      <c r="Q3903" s="51">
        <f t="shared" si="365"/>
        <v>22.335893387765111</v>
      </c>
      <c r="R3903" s="46" t="s">
        <v>1</v>
      </c>
    </row>
    <row r="3904" spans="1:18" ht="16.5" hidden="1" customHeight="1" x14ac:dyDescent="0.15">
      <c r="A3904" s="56" t="s">
        <v>3117</v>
      </c>
      <c r="B3904" s="98" t="s">
        <v>3118</v>
      </c>
      <c r="C3904" s="98" t="s">
        <v>3119</v>
      </c>
      <c r="D3904" s="56" t="s">
        <v>350</v>
      </c>
      <c r="E3904" s="56" t="s">
        <v>330</v>
      </c>
      <c r="F3904" s="56" t="s">
        <v>331</v>
      </c>
      <c r="G3904" s="66">
        <v>2.9955359106673459E-3</v>
      </c>
      <c r="H3904" s="65">
        <v>0</v>
      </c>
      <c r="I3904" s="47">
        <f t="shared" si="360"/>
        <v>0</v>
      </c>
      <c r="J3904" s="65">
        <v>0</v>
      </c>
      <c r="K3904" s="48">
        <f t="shared" si="361"/>
        <v>0</v>
      </c>
      <c r="L3904" s="65">
        <v>6875</v>
      </c>
      <c r="M3904" s="60">
        <f t="shared" si="362"/>
        <v>20.594309385838002</v>
      </c>
      <c r="N3904" s="49">
        <v>0</v>
      </c>
      <c r="O3904" s="62">
        <f t="shared" si="363"/>
        <v>0</v>
      </c>
      <c r="P3904" s="50">
        <f t="shared" si="364"/>
        <v>6875</v>
      </c>
      <c r="Q3904" s="51">
        <f t="shared" si="365"/>
        <v>20.594309385838002</v>
      </c>
      <c r="R3904" s="46" t="s">
        <v>7307</v>
      </c>
    </row>
    <row r="3905" spans="1:18" ht="16.5" hidden="1" customHeight="1" x14ac:dyDescent="0.15">
      <c r="A3905" s="56" t="s">
        <v>5512</v>
      </c>
      <c r="B3905" s="98" t="s">
        <v>5513</v>
      </c>
      <c r="C3905" s="98" t="s">
        <v>8449</v>
      </c>
      <c r="D3905" s="56" t="s">
        <v>329</v>
      </c>
      <c r="E3905" s="56" t="s">
        <v>1247</v>
      </c>
      <c r="F3905" s="56" t="s">
        <v>1248</v>
      </c>
      <c r="G3905" s="66">
        <v>10.287444433697603</v>
      </c>
      <c r="H3905" s="65">
        <v>0</v>
      </c>
      <c r="I3905" s="47">
        <f t="shared" si="360"/>
        <v>0</v>
      </c>
      <c r="J3905" s="65">
        <v>0</v>
      </c>
      <c r="K3905" s="48">
        <f t="shared" si="361"/>
        <v>0</v>
      </c>
      <c r="L3905" s="65">
        <v>2</v>
      </c>
      <c r="M3905" s="60">
        <f t="shared" si="362"/>
        <v>20.574888867395206</v>
      </c>
      <c r="N3905" s="49">
        <v>0</v>
      </c>
      <c r="O3905" s="62">
        <f t="shared" si="363"/>
        <v>0</v>
      </c>
      <c r="P3905" s="50">
        <f t="shared" si="364"/>
        <v>2</v>
      </c>
      <c r="Q3905" s="51">
        <f t="shared" si="365"/>
        <v>20.574888867395206</v>
      </c>
      <c r="R3905" s="46" t="s">
        <v>1</v>
      </c>
    </row>
    <row r="3906" spans="1:18" ht="16.5" hidden="1" customHeight="1" x14ac:dyDescent="0.15">
      <c r="A3906" s="56" t="s">
        <v>2451</v>
      </c>
      <c r="B3906" s="98" t="s">
        <v>2452</v>
      </c>
      <c r="C3906" s="98" t="s">
        <v>2453</v>
      </c>
      <c r="D3906" s="56" t="s">
        <v>329</v>
      </c>
      <c r="E3906" s="56" t="s">
        <v>391</v>
      </c>
      <c r="F3906" s="56" t="s">
        <v>392</v>
      </c>
      <c r="G3906" s="66">
        <v>2.1359999999999999E-3</v>
      </c>
      <c r="H3906" s="65">
        <v>0</v>
      </c>
      <c r="I3906" s="47">
        <f t="shared" ref="I3906:I3969" si="366">H3906*G3906</f>
        <v>0</v>
      </c>
      <c r="J3906" s="65">
        <v>0</v>
      </c>
      <c r="K3906" s="48">
        <f t="shared" ref="K3906:K3969" si="367">J3906*G3906</f>
        <v>0</v>
      </c>
      <c r="L3906" s="65">
        <v>9480</v>
      </c>
      <c r="M3906" s="60">
        <f t="shared" ref="M3906:M3969" si="368">L3906*G3906</f>
        <v>20.249279999999999</v>
      </c>
      <c r="N3906" s="49">
        <v>0</v>
      </c>
      <c r="O3906" s="62">
        <f t="shared" ref="O3906:O3969" si="369">N3906*G3906</f>
        <v>0</v>
      </c>
      <c r="P3906" s="50">
        <f t="shared" ref="P3906:P3969" si="370">H3906+J3906+L3906+N3906</f>
        <v>9480</v>
      </c>
      <c r="Q3906" s="51">
        <f t="shared" ref="Q3906:Q3969" si="371">I3906+K3906+M3906+O3906</f>
        <v>20.249279999999999</v>
      </c>
      <c r="R3906" s="46" t="s">
        <v>7307</v>
      </c>
    </row>
    <row r="3907" spans="1:18" ht="16.5" hidden="1" customHeight="1" x14ac:dyDescent="0.15">
      <c r="A3907" s="56" t="s">
        <v>5581</v>
      </c>
      <c r="B3907" s="98" t="s">
        <v>5582</v>
      </c>
      <c r="C3907" s="98" t="s">
        <v>8454</v>
      </c>
      <c r="D3907" s="56" t="s">
        <v>329</v>
      </c>
      <c r="E3907" s="56" t="s">
        <v>5171</v>
      </c>
      <c r="F3907" s="56" t="s">
        <v>5172</v>
      </c>
      <c r="G3907" s="66">
        <v>10.07817734551703</v>
      </c>
      <c r="H3907" s="65">
        <v>0</v>
      </c>
      <c r="I3907" s="47">
        <f t="shared" si="366"/>
        <v>0</v>
      </c>
      <c r="J3907" s="65">
        <v>0</v>
      </c>
      <c r="K3907" s="48">
        <f t="shared" si="367"/>
        <v>0</v>
      </c>
      <c r="L3907" s="65">
        <v>2</v>
      </c>
      <c r="M3907" s="60">
        <f t="shared" si="368"/>
        <v>20.156354691034061</v>
      </c>
      <c r="N3907" s="49">
        <v>0</v>
      </c>
      <c r="O3907" s="62">
        <f t="shared" si="369"/>
        <v>0</v>
      </c>
      <c r="P3907" s="50">
        <f t="shared" si="370"/>
        <v>2</v>
      </c>
      <c r="Q3907" s="51">
        <f t="shared" si="371"/>
        <v>20.156354691034061</v>
      </c>
      <c r="R3907" s="46" t="s">
        <v>1</v>
      </c>
    </row>
    <row r="3908" spans="1:18" ht="16.5" hidden="1" customHeight="1" x14ac:dyDescent="0.15">
      <c r="A3908" s="56" t="s">
        <v>7017</v>
      </c>
      <c r="B3908" s="98" t="s">
        <v>7018</v>
      </c>
      <c r="C3908" s="98" t="s">
        <v>7019</v>
      </c>
      <c r="D3908" s="56" t="s">
        <v>6789</v>
      </c>
      <c r="E3908" s="56" t="s">
        <v>1380</v>
      </c>
      <c r="F3908" s="56" t="s">
        <v>1381</v>
      </c>
      <c r="G3908" s="66">
        <v>20</v>
      </c>
      <c r="H3908" s="65">
        <v>0</v>
      </c>
      <c r="I3908" s="47">
        <f t="shared" si="366"/>
        <v>0</v>
      </c>
      <c r="J3908" s="65">
        <v>0</v>
      </c>
      <c r="K3908" s="48">
        <f t="shared" si="367"/>
        <v>0</v>
      </c>
      <c r="L3908" s="65">
        <v>1</v>
      </c>
      <c r="M3908" s="60">
        <f t="shared" si="368"/>
        <v>20</v>
      </c>
      <c r="N3908" s="49">
        <v>0</v>
      </c>
      <c r="O3908" s="62">
        <f t="shared" si="369"/>
        <v>0</v>
      </c>
      <c r="P3908" s="50">
        <f t="shared" si="370"/>
        <v>1</v>
      </c>
      <c r="Q3908" s="51">
        <f t="shared" si="371"/>
        <v>20</v>
      </c>
      <c r="R3908" s="46" t="s">
        <v>7303</v>
      </c>
    </row>
    <row r="3909" spans="1:18" ht="16.5" hidden="1" customHeight="1" x14ac:dyDescent="0.15">
      <c r="A3909" s="56" t="s">
        <v>4745</v>
      </c>
      <c r="B3909" s="98" t="s">
        <v>7890</v>
      </c>
      <c r="C3909" s="98" t="s">
        <v>4746</v>
      </c>
      <c r="D3909" s="56" t="s">
        <v>406</v>
      </c>
      <c r="E3909" s="56" t="s">
        <v>391</v>
      </c>
      <c r="F3909" s="56" t="s">
        <v>392</v>
      </c>
      <c r="G3909" s="66">
        <v>0.25639999999999996</v>
      </c>
      <c r="H3909" s="65">
        <v>0</v>
      </c>
      <c r="I3909" s="47">
        <f t="shared" si="366"/>
        <v>0</v>
      </c>
      <c r="J3909" s="65">
        <v>0</v>
      </c>
      <c r="K3909" s="48">
        <f t="shared" si="367"/>
        <v>0</v>
      </c>
      <c r="L3909" s="65">
        <v>77</v>
      </c>
      <c r="M3909" s="60">
        <f t="shared" si="368"/>
        <v>19.742799999999995</v>
      </c>
      <c r="N3909" s="49">
        <v>0</v>
      </c>
      <c r="O3909" s="62">
        <f t="shared" si="369"/>
        <v>0</v>
      </c>
      <c r="P3909" s="50">
        <f t="shared" si="370"/>
        <v>77</v>
      </c>
      <c r="Q3909" s="51">
        <f t="shared" si="371"/>
        <v>19.742799999999995</v>
      </c>
      <c r="R3909" s="46" t="s">
        <v>7302</v>
      </c>
    </row>
    <row r="3910" spans="1:18" ht="16.5" hidden="1" customHeight="1" x14ac:dyDescent="0.15">
      <c r="A3910" s="56" t="s">
        <v>3944</v>
      </c>
      <c r="B3910" s="98" t="s">
        <v>3945</v>
      </c>
      <c r="C3910" s="98" t="s">
        <v>3946</v>
      </c>
      <c r="D3910" s="56" t="s">
        <v>406</v>
      </c>
      <c r="E3910" s="56" t="s">
        <v>1380</v>
      </c>
      <c r="F3910" s="56" t="s">
        <v>1381</v>
      </c>
      <c r="G3910" s="66">
        <v>9.8664705882352948</v>
      </c>
      <c r="H3910" s="65">
        <v>0</v>
      </c>
      <c r="I3910" s="47">
        <f t="shared" si="366"/>
        <v>0</v>
      </c>
      <c r="J3910" s="65">
        <v>0</v>
      </c>
      <c r="K3910" s="48">
        <f t="shared" si="367"/>
        <v>0</v>
      </c>
      <c r="L3910" s="65">
        <v>2</v>
      </c>
      <c r="M3910" s="60">
        <f t="shared" si="368"/>
        <v>19.73294117647059</v>
      </c>
      <c r="N3910" s="49">
        <v>0</v>
      </c>
      <c r="O3910" s="62">
        <f t="shared" si="369"/>
        <v>0</v>
      </c>
      <c r="P3910" s="50">
        <f t="shared" si="370"/>
        <v>2</v>
      </c>
      <c r="Q3910" s="51">
        <f t="shared" si="371"/>
        <v>19.73294117647059</v>
      </c>
      <c r="R3910" s="46" t="s">
        <v>7307</v>
      </c>
    </row>
    <row r="3911" spans="1:18" ht="16.5" hidden="1" customHeight="1" x14ac:dyDescent="0.15">
      <c r="A3911" s="56" t="s">
        <v>7313</v>
      </c>
      <c r="B3911" s="98" t="s">
        <v>7316</v>
      </c>
      <c r="C3911" s="98" t="s">
        <v>8455</v>
      </c>
      <c r="D3911" s="56" t="s">
        <v>329</v>
      </c>
      <c r="E3911" s="56" t="s">
        <v>1247</v>
      </c>
      <c r="F3911" s="56" t="s">
        <v>1248</v>
      </c>
      <c r="G3911" s="66">
        <v>9.8057075385928023</v>
      </c>
      <c r="H3911" s="65">
        <v>0</v>
      </c>
      <c r="I3911" s="47">
        <f t="shared" si="366"/>
        <v>0</v>
      </c>
      <c r="J3911" s="65">
        <v>0</v>
      </c>
      <c r="K3911" s="48">
        <f t="shared" si="367"/>
        <v>0</v>
      </c>
      <c r="L3911" s="65">
        <v>2</v>
      </c>
      <c r="M3911" s="60">
        <f t="shared" si="368"/>
        <v>19.611415077185605</v>
      </c>
      <c r="N3911" s="49">
        <v>0</v>
      </c>
      <c r="O3911" s="62">
        <f t="shared" si="369"/>
        <v>0</v>
      </c>
      <c r="P3911" s="50">
        <f t="shared" si="370"/>
        <v>2</v>
      </c>
      <c r="Q3911" s="51">
        <f t="shared" si="371"/>
        <v>19.611415077185605</v>
      </c>
      <c r="R3911" s="46" t="s">
        <v>1</v>
      </c>
    </row>
    <row r="3912" spans="1:18" ht="16.5" hidden="1" customHeight="1" x14ac:dyDescent="0.15">
      <c r="A3912" s="56" t="s">
        <v>6801</v>
      </c>
      <c r="B3912" s="98" t="s">
        <v>6802</v>
      </c>
      <c r="C3912" s="98" t="s">
        <v>6802</v>
      </c>
      <c r="D3912" s="56" t="s">
        <v>329</v>
      </c>
      <c r="E3912" s="56" t="s">
        <v>1380</v>
      </c>
      <c r="F3912" s="56" t="s">
        <v>1381</v>
      </c>
      <c r="G3912" s="66">
        <v>19.5</v>
      </c>
      <c r="H3912" s="65">
        <v>0</v>
      </c>
      <c r="I3912" s="47">
        <f t="shared" si="366"/>
        <v>0</v>
      </c>
      <c r="J3912" s="65">
        <v>0</v>
      </c>
      <c r="K3912" s="48">
        <f t="shared" si="367"/>
        <v>0</v>
      </c>
      <c r="L3912" s="65">
        <v>1</v>
      </c>
      <c r="M3912" s="60">
        <f t="shared" si="368"/>
        <v>19.5</v>
      </c>
      <c r="N3912" s="49">
        <v>0</v>
      </c>
      <c r="O3912" s="62">
        <f t="shared" si="369"/>
        <v>0</v>
      </c>
      <c r="P3912" s="50">
        <f t="shared" si="370"/>
        <v>1</v>
      </c>
      <c r="Q3912" s="51">
        <f t="shared" si="371"/>
        <v>19.5</v>
      </c>
      <c r="R3912" s="46" t="s">
        <v>7303</v>
      </c>
    </row>
    <row r="3913" spans="1:18" ht="16.5" hidden="1" customHeight="1" x14ac:dyDescent="0.15">
      <c r="A3913" s="56" t="s">
        <v>1910</v>
      </c>
      <c r="B3913" s="98" t="s">
        <v>1876</v>
      </c>
      <c r="C3913" s="98" t="s">
        <v>1911</v>
      </c>
      <c r="D3913" s="56" t="s">
        <v>350</v>
      </c>
      <c r="E3913" s="56" t="s">
        <v>391</v>
      </c>
      <c r="F3913" s="56" t="s">
        <v>392</v>
      </c>
      <c r="G3913" s="66">
        <v>0.3102959178021491</v>
      </c>
      <c r="H3913" s="65">
        <v>0</v>
      </c>
      <c r="I3913" s="47">
        <f t="shared" si="366"/>
        <v>0</v>
      </c>
      <c r="J3913" s="65">
        <v>0</v>
      </c>
      <c r="K3913" s="48">
        <f t="shared" si="367"/>
        <v>0</v>
      </c>
      <c r="L3913" s="65">
        <v>62</v>
      </c>
      <c r="M3913" s="60">
        <f t="shared" si="368"/>
        <v>19.238346903733245</v>
      </c>
      <c r="N3913" s="49">
        <v>0</v>
      </c>
      <c r="O3913" s="62">
        <f t="shared" si="369"/>
        <v>0</v>
      </c>
      <c r="P3913" s="50">
        <f t="shared" si="370"/>
        <v>62</v>
      </c>
      <c r="Q3913" s="51">
        <f t="shared" si="371"/>
        <v>19.238346903733245</v>
      </c>
      <c r="R3913" s="46" t="s">
        <v>7301</v>
      </c>
    </row>
    <row r="3914" spans="1:18" ht="16.5" hidden="1" customHeight="1" x14ac:dyDescent="0.15">
      <c r="A3914" s="56" t="s">
        <v>2504</v>
      </c>
      <c r="B3914" s="98" t="s">
        <v>2505</v>
      </c>
      <c r="C3914" s="98" t="s">
        <v>2506</v>
      </c>
      <c r="D3914" s="56" t="s">
        <v>350</v>
      </c>
      <c r="E3914" s="56" t="s">
        <v>330</v>
      </c>
      <c r="F3914" s="56" t="s">
        <v>331</v>
      </c>
      <c r="G3914" s="66">
        <v>1.2803916236062007E-2</v>
      </c>
      <c r="H3914" s="65">
        <v>0</v>
      </c>
      <c r="I3914" s="47">
        <f t="shared" si="366"/>
        <v>0</v>
      </c>
      <c r="J3914" s="65">
        <v>0</v>
      </c>
      <c r="K3914" s="48">
        <f t="shared" si="367"/>
        <v>0</v>
      </c>
      <c r="L3914" s="65">
        <v>1477</v>
      </c>
      <c r="M3914" s="60">
        <f t="shared" si="368"/>
        <v>18.911384280663583</v>
      </c>
      <c r="N3914" s="49">
        <v>0</v>
      </c>
      <c r="O3914" s="62">
        <f t="shared" si="369"/>
        <v>0</v>
      </c>
      <c r="P3914" s="50">
        <f t="shared" si="370"/>
        <v>1477</v>
      </c>
      <c r="Q3914" s="51">
        <f t="shared" si="371"/>
        <v>18.911384280663583</v>
      </c>
      <c r="R3914" s="46" t="s">
        <v>7307</v>
      </c>
    </row>
    <row r="3915" spans="1:18" ht="16.5" hidden="1" customHeight="1" x14ac:dyDescent="0.15">
      <c r="A3915" s="56" t="s">
        <v>2880</v>
      </c>
      <c r="B3915" s="98" t="s">
        <v>2881</v>
      </c>
      <c r="C3915" s="98" t="s">
        <v>2882</v>
      </c>
      <c r="D3915" s="56" t="s">
        <v>350</v>
      </c>
      <c r="E3915" s="56" t="s">
        <v>330</v>
      </c>
      <c r="F3915" s="56" t="s">
        <v>331</v>
      </c>
      <c r="G3915" s="66">
        <v>3.0839670112645045E-3</v>
      </c>
      <c r="H3915" s="65">
        <v>0</v>
      </c>
      <c r="I3915" s="47">
        <f t="shared" si="366"/>
        <v>0</v>
      </c>
      <c r="J3915" s="65">
        <v>0</v>
      </c>
      <c r="K3915" s="48">
        <f t="shared" si="367"/>
        <v>0</v>
      </c>
      <c r="L3915" s="65">
        <v>5824</v>
      </c>
      <c r="M3915" s="60">
        <f t="shared" si="368"/>
        <v>17.961023873604475</v>
      </c>
      <c r="N3915" s="49">
        <v>0</v>
      </c>
      <c r="O3915" s="62">
        <f t="shared" si="369"/>
        <v>0</v>
      </c>
      <c r="P3915" s="50">
        <f t="shared" si="370"/>
        <v>5824</v>
      </c>
      <c r="Q3915" s="51">
        <f t="shared" si="371"/>
        <v>17.961023873604475</v>
      </c>
      <c r="R3915" s="46" t="s">
        <v>7307</v>
      </c>
    </row>
    <row r="3916" spans="1:18" ht="16.5" hidden="1" customHeight="1" x14ac:dyDescent="0.15">
      <c r="A3916" s="56" t="s">
        <v>2138</v>
      </c>
      <c r="B3916" s="98" t="s">
        <v>2139</v>
      </c>
      <c r="C3916" s="98" t="s">
        <v>2140</v>
      </c>
      <c r="D3916" s="56" t="s">
        <v>329</v>
      </c>
      <c r="E3916" s="56" t="s">
        <v>449</v>
      </c>
      <c r="F3916" s="56" t="s">
        <v>450</v>
      </c>
      <c r="G3916" s="66">
        <v>3.5811954237370545</v>
      </c>
      <c r="H3916" s="65">
        <v>0</v>
      </c>
      <c r="I3916" s="47">
        <f t="shared" si="366"/>
        <v>0</v>
      </c>
      <c r="J3916" s="65">
        <v>0</v>
      </c>
      <c r="K3916" s="48">
        <f t="shared" si="367"/>
        <v>0</v>
      </c>
      <c r="L3916" s="65">
        <v>5</v>
      </c>
      <c r="M3916" s="60">
        <f t="shared" si="368"/>
        <v>17.905977118685271</v>
      </c>
      <c r="N3916" s="49">
        <v>0</v>
      </c>
      <c r="O3916" s="62">
        <f t="shared" si="369"/>
        <v>0</v>
      </c>
      <c r="P3916" s="50">
        <f t="shared" si="370"/>
        <v>5</v>
      </c>
      <c r="Q3916" s="51">
        <f t="shared" si="371"/>
        <v>17.905977118685271</v>
      </c>
      <c r="R3916" s="46" t="s">
        <v>7301</v>
      </c>
    </row>
    <row r="3917" spans="1:18" ht="16.5" hidden="1" customHeight="1" x14ac:dyDescent="0.15">
      <c r="A3917" s="56" t="s">
        <v>7475</v>
      </c>
      <c r="B3917" s="98" t="s">
        <v>7476</v>
      </c>
      <c r="C3917" s="98" t="s">
        <v>7476</v>
      </c>
      <c r="D3917" s="56" t="s">
        <v>329</v>
      </c>
      <c r="E3917" s="56" t="s">
        <v>1380</v>
      </c>
      <c r="F3917" s="56" t="s">
        <v>1381</v>
      </c>
      <c r="G3917" s="66">
        <v>4.37</v>
      </c>
      <c r="H3917" s="65">
        <v>0</v>
      </c>
      <c r="I3917" s="47">
        <f t="shared" si="366"/>
        <v>0</v>
      </c>
      <c r="J3917" s="65">
        <v>0</v>
      </c>
      <c r="K3917" s="48">
        <f t="shared" si="367"/>
        <v>0</v>
      </c>
      <c r="L3917" s="65">
        <v>4</v>
      </c>
      <c r="M3917" s="60">
        <f t="shared" si="368"/>
        <v>17.48</v>
      </c>
      <c r="N3917" s="49">
        <v>0</v>
      </c>
      <c r="O3917" s="62">
        <f t="shared" si="369"/>
        <v>0</v>
      </c>
      <c r="P3917" s="50">
        <f t="shared" si="370"/>
        <v>4</v>
      </c>
      <c r="Q3917" s="51">
        <f t="shared" si="371"/>
        <v>17.48</v>
      </c>
      <c r="R3917" s="46" t="s">
        <v>7303</v>
      </c>
    </row>
    <row r="3918" spans="1:18" ht="16.5" hidden="1" customHeight="1" x14ac:dyDescent="0.15">
      <c r="A3918" s="56" t="s">
        <v>3163</v>
      </c>
      <c r="B3918" s="98" t="s">
        <v>7711</v>
      </c>
      <c r="C3918" s="98" t="s">
        <v>3164</v>
      </c>
      <c r="D3918" s="56" t="s">
        <v>329</v>
      </c>
      <c r="E3918" s="56" t="s">
        <v>391</v>
      </c>
      <c r="F3918" s="56" t="s">
        <v>392</v>
      </c>
      <c r="G3918" s="66">
        <v>1.8800000000000002E-3</v>
      </c>
      <c r="H3918" s="65">
        <v>0</v>
      </c>
      <c r="I3918" s="47">
        <f t="shared" si="366"/>
        <v>0</v>
      </c>
      <c r="J3918" s="65">
        <v>0</v>
      </c>
      <c r="K3918" s="48">
        <f t="shared" si="367"/>
        <v>0</v>
      </c>
      <c r="L3918" s="65">
        <v>9280</v>
      </c>
      <c r="M3918" s="60">
        <f t="shared" si="368"/>
        <v>17.446400000000001</v>
      </c>
      <c r="N3918" s="49">
        <v>0</v>
      </c>
      <c r="O3918" s="62">
        <f t="shared" si="369"/>
        <v>0</v>
      </c>
      <c r="P3918" s="50">
        <f t="shared" si="370"/>
        <v>9280</v>
      </c>
      <c r="Q3918" s="51">
        <f t="shared" si="371"/>
        <v>17.446400000000001</v>
      </c>
      <c r="R3918" s="46" t="s">
        <v>7307</v>
      </c>
    </row>
    <row r="3919" spans="1:18" ht="16.5" hidden="1" customHeight="1" x14ac:dyDescent="0.15">
      <c r="A3919" s="56" t="s">
        <v>2222</v>
      </c>
      <c r="B3919" s="98" t="s">
        <v>2223</v>
      </c>
      <c r="C3919" s="98" t="s">
        <v>2140</v>
      </c>
      <c r="D3919" s="56" t="s">
        <v>329</v>
      </c>
      <c r="E3919" s="56" t="s">
        <v>391</v>
      </c>
      <c r="F3919" s="56" t="s">
        <v>392</v>
      </c>
      <c r="G3919" s="66">
        <v>2.8319818939267849</v>
      </c>
      <c r="H3919" s="65">
        <v>0</v>
      </c>
      <c r="I3919" s="47">
        <f t="shared" si="366"/>
        <v>0</v>
      </c>
      <c r="J3919" s="65">
        <v>0</v>
      </c>
      <c r="K3919" s="48">
        <f t="shared" si="367"/>
        <v>0</v>
      </c>
      <c r="L3919" s="65">
        <v>6</v>
      </c>
      <c r="M3919" s="60">
        <f t="shared" si="368"/>
        <v>16.991891363560711</v>
      </c>
      <c r="N3919" s="49">
        <v>0</v>
      </c>
      <c r="O3919" s="62">
        <f t="shared" si="369"/>
        <v>0</v>
      </c>
      <c r="P3919" s="50">
        <f t="shared" si="370"/>
        <v>6</v>
      </c>
      <c r="Q3919" s="51">
        <f t="shared" si="371"/>
        <v>16.991891363560711</v>
      </c>
      <c r="R3919" s="46" t="s">
        <v>7301</v>
      </c>
    </row>
    <row r="3920" spans="1:18" ht="16.5" hidden="1" customHeight="1" x14ac:dyDescent="0.15">
      <c r="A3920" s="56" t="s">
        <v>7124</v>
      </c>
      <c r="B3920" s="98" t="s">
        <v>7125</v>
      </c>
      <c r="C3920" s="98" t="s">
        <v>7126</v>
      </c>
      <c r="D3920" s="56" t="s">
        <v>329</v>
      </c>
      <c r="E3920" s="56" t="s">
        <v>1380</v>
      </c>
      <c r="F3920" s="56" t="s">
        <v>1381</v>
      </c>
      <c r="G3920" s="66">
        <v>8.4000000000000021</v>
      </c>
      <c r="H3920" s="65">
        <v>0</v>
      </c>
      <c r="I3920" s="47">
        <f t="shared" si="366"/>
        <v>0</v>
      </c>
      <c r="J3920" s="65">
        <v>0</v>
      </c>
      <c r="K3920" s="48">
        <f t="shared" si="367"/>
        <v>0</v>
      </c>
      <c r="L3920" s="65">
        <v>2</v>
      </c>
      <c r="M3920" s="60">
        <f t="shared" si="368"/>
        <v>16.800000000000004</v>
      </c>
      <c r="N3920" s="49">
        <v>0</v>
      </c>
      <c r="O3920" s="62">
        <f t="shared" si="369"/>
        <v>0</v>
      </c>
      <c r="P3920" s="50">
        <f t="shared" si="370"/>
        <v>2</v>
      </c>
      <c r="Q3920" s="51">
        <f t="shared" si="371"/>
        <v>16.800000000000004</v>
      </c>
      <c r="R3920" s="46" t="s">
        <v>7303</v>
      </c>
    </row>
    <row r="3921" spans="1:18" ht="16.5" hidden="1" customHeight="1" x14ac:dyDescent="0.15">
      <c r="A3921" s="56" t="s">
        <v>3947</v>
      </c>
      <c r="B3921" s="98" t="s">
        <v>3948</v>
      </c>
      <c r="C3921" s="98" t="s">
        <v>3949</v>
      </c>
      <c r="D3921" s="56" t="s">
        <v>406</v>
      </c>
      <c r="E3921" s="56" t="s">
        <v>391</v>
      </c>
      <c r="F3921" s="56" t="s">
        <v>392</v>
      </c>
      <c r="G3921" s="66">
        <v>8.3999999999999986</v>
      </c>
      <c r="H3921" s="65">
        <v>0</v>
      </c>
      <c r="I3921" s="47">
        <f t="shared" si="366"/>
        <v>0</v>
      </c>
      <c r="J3921" s="65">
        <v>0</v>
      </c>
      <c r="K3921" s="48">
        <f t="shared" si="367"/>
        <v>0</v>
      </c>
      <c r="L3921" s="65">
        <v>2</v>
      </c>
      <c r="M3921" s="60">
        <f t="shared" si="368"/>
        <v>16.799999999999997</v>
      </c>
      <c r="N3921" s="49">
        <v>0</v>
      </c>
      <c r="O3921" s="62">
        <f t="shared" si="369"/>
        <v>0</v>
      </c>
      <c r="P3921" s="50">
        <f t="shared" si="370"/>
        <v>2</v>
      </c>
      <c r="Q3921" s="51">
        <f t="shared" si="371"/>
        <v>16.799999999999997</v>
      </c>
      <c r="R3921" s="46" t="s">
        <v>7307</v>
      </c>
    </row>
    <row r="3922" spans="1:18" ht="16.5" hidden="1" customHeight="1" x14ac:dyDescent="0.15">
      <c r="A3922" s="56" t="s">
        <v>4078</v>
      </c>
      <c r="B3922" s="98" t="s">
        <v>3829</v>
      </c>
      <c r="C3922" s="98" t="s">
        <v>3830</v>
      </c>
      <c r="D3922" s="56" t="s">
        <v>329</v>
      </c>
      <c r="E3922" s="56" t="s">
        <v>334</v>
      </c>
      <c r="F3922" s="56" t="s">
        <v>335</v>
      </c>
      <c r="G3922" s="66">
        <v>2.3775363864596391</v>
      </c>
      <c r="H3922" s="65">
        <v>0</v>
      </c>
      <c r="I3922" s="47">
        <f t="shared" si="366"/>
        <v>0</v>
      </c>
      <c r="J3922" s="65">
        <v>0</v>
      </c>
      <c r="K3922" s="48">
        <f t="shared" si="367"/>
        <v>0</v>
      </c>
      <c r="L3922" s="65">
        <v>7</v>
      </c>
      <c r="M3922" s="60">
        <f t="shared" si="368"/>
        <v>16.642754705217474</v>
      </c>
      <c r="N3922" s="49">
        <v>0</v>
      </c>
      <c r="O3922" s="62">
        <f t="shared" si="369"/>
        <v>0</v>
      </c>
      <c r="P3922" s="50">
        <f t="shared" si="370"/>
        <v>7</v>
      </c>
      <c r="Q3922" s="51">
        <f t="shared" si="371"/>
        <v>16.642754705217474</v>
      </c>
      <c r="R3922" s="46" t="s">
        <v>7307</v>
      </c>
    </row>
    <row r="3923" spans="1:18" ht="16.5" hidden="1" customHeight="1" x14ac:dyDescent="0.15">
      <c r="A3923" s="56" t="s">
        <v>5136</v>
      </c>
      <c r="B3923" s="98" t="s">
        <v>5137</v>
      </c>
      <c r="C3923" s="98" t="s">
        <v>5138</v>
      </c>
      <c r="D3923" s="56" t="s">
        <v>329</v>
      </c>
      <c r="E3923" s="56" t="s">
        <v>1380</v>
      </c>
      <c r="F3923" s="56" t="s">
        <v>1381</v>
      </c>
      <c r="G3923" s="66">
        <v>0.4147540983606558</v>
      </c>
      <c r="H3923" s="65">
        <v>0</v>
      </c>
      <c r="I3923" s="47">
        <f t="shared" si="366"/>
        <v>0</v>
      </c>
      <c r="J3923" s="65">
        <v>0</v>
      </c>
      <c r="K3923" s="48">
        <f t="shared" si="367"/>
        <v>0</v>
      </c>
      <c r="L3923" s="65">
        <v>39</v>
      </c>
      <c r="M3923" s="60">
        <f t="shared" si="368"/>
        <v>16.175409836065576</v>
      </c>
      <c r="N3923" s="49">
        <v>0</v>
      </c>
      <c r="O3923" s="62">
        <f t="shared" si="369"/>
        <v>0</v>
      </c>
      <c r="P3923" s="50">
        <f t="shared" si="370"/>
        <v>39</v>
      </c>
      <c r="Q3923" s="51">
        <f t="shared" si="371"/>
        <v>16.175409836065576</v>
      </c>
      <c r="R3923" s="46" t="s">
        <v>7303</v>
      </c>
    </row>
    <row r="3924" spans="1:18" ht="16.5" hidden="1" customHeight="1" x14ac:dyDescent="0.15">
      <c r="A3924" s="56" t="s">
        <v>68</v>
      </c>
      <c r="B3924" s="98" t="s">
        <v>9200</v>
      </c>
      <c r="C3924" s="98" t="s">
        <v>890</v>
      </c>
      <c r="D3924" s="56" t="s">
        <v>329</v>
      </c>
      <c r="E3924" s="56" t="s">
        <v>334</v>
      </c>
      <c r="F3924" s="56" t="s">
        <v>335</v>
      </c>
      <c r="G3924" s="66">
        <v>3.0598277481753038</v>
      </c>
      <c r="H3924" s="65">
        <v>0</v>
      </c>
      <c r="I3924" s="47">
        <f t="shared" si="366"/>
        <v>0</v>
      </c>
      <c r="J3924" s="65">
        <v>0</v>
      </c>
      <c r="K3924" s="48">
        <f t="shared" si="367"/>
        <v>0</v>
      </c>
      <c r="L3924" s="65">
        <v>5</v>
      </c>
      <c r="M3924" s="60">
        <f t="shared" si="368"/>
        <v>15.299138740876518</v>
      </c>
      <c r="N3924" s="49">
        <v>0</v>
      </c>
      <c r="O3924" s="62">
        <f t="shared" si="369"/>
        <v>0</v>
      </c>
      <c r="P3924" s="50">
        <f t="shared" si="370"/>
        <v>5</v>
      </c>
      <c r="Q3924" s="51">
        <f t="shared" si="371"/>
        <v>15.299138740876518</v>
      </c>
      <c r="R3924" s="46" t="s">
        <v>7299</v>
      </c>
    </row>
    <row r="3925" spans="1:18" ht="16.5" hidden="1" customHeight="1" x14ac:dyDescent="0.15">
      <c r="A3925" s="56" t="s">
        <v>7201</v>
      </c>
      <c r="B3925" s="98" t="s">
        <v>7202</v>
      </c>
      <c r="C3925" s="98" t="s">
        <v>7203</v>
      </c>
      <c r="D3925" s="56" t="s">
        <v>350</v>
      </c>
      <c r="E3925" s="56" t="s">
        <v>1380</v>
      </c>
      <c r="F3925" s="56" t="s">
        <v>1381</v>
      </c>
      <c r="G3925" s="66">
        <v>2.5</v>
      </c>
      <c r="H3925" s="65">
        <v>0</v>
      </c>
      <c r="I3925" s="47">
        <f t="shared" si="366"/>
        <v>0</v>
      </c>
      <c r="J3925" s="65">
        <v>0</v>
      </c>
      <c r="K3925" s="48">
        <f t="shared" si="367"/>
        <v>0</v>
      </c>
      <c r="L3925" s="65">
        <v>6</v>
      </c>
      <c r="M3925" s="60">
        <f t="shared" si="368"/>
        <v>15</v>
      </c>
      <c r="N3925" s="49">
        <v>0</v>
      </c>
      <c r="O3925" s="62">
        <f t="shared" si="369"/>
        <v>0</v>
      </c>
      <c r="P3925" s="50">
        <f t="shared" si="370"/>
        <v>6</v>
      </c>
      <c r="Q3925" s="51">
        <f t="shared" si="371"/>
        <v>15</v>
      </c>
      <c r="R3925" s="46" t="s">
        <v>7303</v>
      </c>
    </row>
    <row r="3926" spans="1:18" ht="16.5" hidden="1" customHeight="1" x14ac:dyDescent="0.15">
      <c r="A3926" s="56" t="s">
        <v>6607</v>
      </c>
      <c r="B3926" s="98" t="s">
        <v>6608</v>
      </c>
      <c r="C3926" s="98" t="s">
        <v>5631</v>
      </c>
      <c r="D3926" s="56" t="s">
        <v>329</v>
      </c>
      <c r="E3926" s="56" t="s">
        <v>1247</v>
      </c>
      <c r="F3926" s="56" t="s">
        <v>1248</v>
      </c>
      <c r="G3926" s="66">
        <v>14.664600765267334</v>
      </c>
      <c r="H3926" s="65">
        <v>0</v>
      </c>
      <c r="I3926" s="47">
        <f t="shared" si="366"/>
        <v>0</v>
      </c>
      <c r="J3926" s="65">
        <v>0</v>
      </c>
      <c r="K3926" s="48">
        <f t="shared" si="367"/>
        <v>0</v>
      </c>
      <c r="L3926" s="65">
        <v>1</v>
      </c>
      <c r="M3926" s="60">
        <f t="shared" si="368"/>
        <v>14.664600765267334</v>
      </c>
      <c r="N3926" s="49">
        <v>0</v>
      </c>
      <c r="O3926" s="62">
        <f t="shared" si="369"/>
        <v>0</v>
      </c>
      <c r="P3926" s="50">
        <f t="shared" si="370"/>
        <v>1</v>
      </c>
      <c r="Q3926" s="51">
        <f t="shared" si="371"/>
        <v>14.664600765267334</v>
      </c>
      <c r="R3926" s="46" t="s">
        <v>1</v>
      </c>
    </row>
    <row r="3927" spans="1:18" ht="16.5" hidden="1" customHeight="1" x14ac:dyDescent="0.15">
      <c r="A3927" s="56" t="s">
        <v>5717</v>
      </c>
      <c r="B3927" s="98" t="s">
        <v>5718</v>
      </c>
      <c r="C3927" s="98" t="s">
        <v>5719</v>
      </c>
      <c r="D3927" s="56" t="s">
        <v>329</v>
      </c>
      <c r="E3927" s="56" t="s">
        <v>5171</v>
      </c>
      <c r="F3927" s="56" t="s">
        <v>5172</v>
      </c>
      <c r="G3927" s="66">
        <v>4.8682689493312443</v>
      </c>
      <c r="H3927" s="65">
        <v>0</v>
      </c>
      <c r="I3927" s="47">
        <f t="shared" si="366"/>
        <v>0</v>
      </c>
      <c r="J3927" s="65">
        <v>0</v>
      </c>
      <c r="K3927" s="48">
        <f t="shared" si="367"/>
        <v>0</v>
      </c>
      <c r="L3927" s="65">
        <v>3</v>
      </c>
      <c r="M3927" s="60">
        <f t="shared" si="368"/>
        <v>14.604806847993732</v>
      </c>
      <c r="N3927" s="49">
        <v>0</v>
      </c>
      <c r="O3927" s="62">
        <f t="shared" si="369"/>
        <v>0</v>
      </c>
      <c r="P3927" s="50">
        <f t="shared" si="370"/>
        <v>3</v>
      </c>
      <c r="Q3927" s="51">
        <f t="shared" si="371"/>
        <v>14.604806847993732</v>
      </c>
      <c r="R3927" s="46" t="s">
        <v>1</v>
      </c>
    </row>
    <row r="3928" spans="1:18" ht="16.5" hidden="1" customHeight="1" x14ac:dyDescent="0.15">
      <c r="A3928" s="56" t="s">
        <v>6755</v>
      </c>
      <c r="B3928" s="98" t="s">
        <v>6756</v>
      </c>
      <c r="C3928" s="98" t="s">
        <v>6756</v>
      </c>
      <c r="D3928" s="56" t="s">
        <v>4554</v>
      </c>
      <c r="E3928" s="56" t="s">
        <v>1380</v>
      </c>
      <c r="F3928" s="56" t="s">
        <v>1381</v>
      </c>
      <c r="G3928" s="66">
        <v>4.8540000000000001</v>
      </c>
      <c r="H3928" s="65">
        <v>0</v>
      </c>
      <c r="I3928" s="47">
        <f t="shared" si="366"/>
        <v>0</v>
      </c>
      <c r="J3928" s="65">
        <v>0</v>
      </c>
      <c r="K3928" s="48">
        <f t="shared" si="367"/>
        <v>0</v>
      </c>
      <c r="L3928" s="65">
        <v>3</v>
      </c>
      <c r="M3928" s="60">
        <f t="shared" si="368"/>
        <v>14.562000000000001</v>
      </c>
      <c r="N3928" s="49">
        <v>0</v>
      </c>
      <c r="O3928" s="62">
        <f t="shared" si="369"/>
        <v>0</v>
      </c>
      <c r="P3928" s="50">
        <f t="shared" si="370"/>
        <v>3</v>
      </c>
      <c r="Q3928" s="51">
        <f t="shared" si="371"/>
        <v>14.562000000000001</v>
      </c>
      <c r="R3928" s="46" t="s">
        <v>7303</v>
      </c>
    </row>
    <row r="3929" spans="1:18" ht="16.5" hidden="1" customHeight="1" x14ac:dyDescent="0.15">
      <c r="A3929" s="56" t="s">
        <v>2711</v>
      </c>
      <c r="B3929" s="98" t="s">
        <v>2712</v>
      </c>
      <c r="C3929" s="98" t="s">
        <v>2713</v>
      </c>
      <c r="D3929" s="56" t="s">
        <v>350</v>
      </c>
      <c r="E3929" s="56" t="s">
        <v>330</v>
      </c>
      <c r="F3929" s="56" t="s">
        <v>331</v>
      </c>
      <c r="G3929" s="66">
        <v>3.1381761267775012E-3</v>
      </c>
      <c r="H3929" s="65">
        <v>0</v>
      </c>
      <c r="I3929" s="47">
        <f t="shared" si="366"/>
        <v>0</v>
      </c>
      <c r="J3929" s="65">
        <v>0</v>
      </c>
      <c r="K3929" s="48">
        <f t="shared" si="367"/>
        <v>0</v>
      </c>
      <c r="L3929" s="65">
        <v>4600</v>
      </c>
      <c r="M3929" s="60">
        <f t="shared" si="368"/>
        <v>14.435610183176506</v>
      </c>
      <c r="N3929" s="49">
        <v>0</v>
      </c>
      <c r="O3929" s="62">
        <f t="shared" si="369"/>
        <v>0</v>
      </c>
      <c r="P3929" s="50">
        <f t="shared" si="370"/>
        <v>4600</v>
      </c>
      <c r="Q3929" s="51">
        <f t="shared" si="371"/>
        <v>14.435610183176506</v>
      </c>
      <c r="R3929" s="46" t="s">
        <v>7307</v>
      </c>
    </row>
    <row r="3930" spans="1:18" ht="16.5" hidden="1" customHeight="1" x14ac:dyDescent="0.15">
      <c r="A3930" s="56" t="s">
        <v>3134</v>
      </c>
      <c r="B3930" s="98" t="s">
        <v>3135</v>
      </c>
      <c r="C3930" s="98" t="s">
        <v>3135</v>
      </c>
      <c r="D3930" s="56" t="s">
        <v>350</v>
      </c>
      <c r="E3930" s="56" t="s">
        <v>330</v>
      </c>
      <c r="F3930" s="56" t="s">
        <v>331</v>
      </c>
      <c r="G3930" s="66">
        <v>2.9136146496815288E-3</v>
      </c>
      <c r="H3930" s="65">
        <v>0</v>
      </c>
      <c r="I3930" s="47">
        <f t="shared" si="366"/>
        <v>0</v>
      </c>
      <c r="J3930" s="65">
        <v>0</v>
      </c>
      <c r="K3930" s="48">
        <f t="shared" si="367"/>
        <v>0</v>
      </c>
      <c r="L3930" s="65">
        <v>4862</v>
      </c>
      <c r="M3930" s="60">
        <f t="shared" si="368"/>
        <v>14.165994426751594</v>
      </c>
      <c r="N3930" s="49">
        <v>0</v>
      </c>
      <c r="O3930" s="62">
        <f t="shared" si="369"/>
        <v>0</v>
      </c>
      <c r="P3930" s="50">
        <f t="shared" si="370"/>
        <v>4862</v>
      </c>
      <c r="Q3930" s="51">
        <f t="shared" si="371"/>
        <v>14.165994426751594</v>
      </c>
      <c r="R3930" s="46" t="s">
        <v>7307</v>
      </c>
    </row>
    <row r="3931" spans="1:18" ht="16.5" hidden="1" customHeight="1" x14ac:dyDescent="0.15">
      <c r="A3931" s="56" t="s">
        <v>3941</v>
      </c>
      <c r="B3931" s="98" t="s">
        <v>3942</v>
      </c>
      <c r="C3931" s="98" t="s">
        <v>3943</v>
      </c>
      <c r="D3931" s="56" t="s">
        <v>406</v>
      </c>
      <c r="E3931" s="56" t="s">
        <v>1380</v>
      </c>
      <c r="F3931" s="56" t="s">
        <v>1381</v>
      </c>
      <c r="G3931" s="66">
        <v>7.0350000000000001</v>
      </c>
      <c r="H3931" s="65">
        <v>0</v>
      </c>
      <c r="I3931" s="47">
        <f t="shared" si="366"/>
        <v>0</v>
      </c>
      <c r="J3931" s="65">
        <v>0</v>
      </c>
      <c r="K3931" s="48">
        <f t="shared" si="367"/>
        <v>0</v>
      </c>
      <c r="L3931" s="65">
        <v>2</v>
      </c>
      <c r="M3931" s="60">
        <f t="shared" si="368"/>
        <v>14.07</v>
      </c>
      <c r="N3931" s="49">
        <v>0</v>
      </c>
      <c r="O3931" s="62">
        <f t="shared" si="369"/>
        <v>0</v>
      </c>
      <c r="P3931" s="50">
        <f t="shared" si="370"/>
        <v>2</v>
      </c>
      <c r="Q3931" s="51">
        <f t="shared" si="371"/>
        <v>14.07</v>
      </c>
      <c r="R3931" s="46" t="s">
        <v>7307</v>
      </c>
    </row>
    <row r="3932" spans="1:18" ht="16.5" hidden="1" customHeight="1" x14ac:dyDescent="0.15">
      <c r="A3932" s="56" t="s">
        <v>5124</v>
      </c>
      <c r="B3932" s="98" t="s">
        <v>5125</v>
      </c>
      <c r="C3932" s="98" t="s">
        <v>5126</v>
      </c>
      <c r="D3932" s="56" t="s">
        <v>350</v>
      </c>
      <c r="E3932" s="56" t="s">
        <v>1380</v>
      </c>
      <c r="F3932" s="56" t="s">
        <v>1381</v>
      </c>
      <c r="G3932" s="66">
        <v>7</v>
      </c>
      <c r="H3932" s="65">
        <v>0</v>
      </c>
      <c r="I3932" s="47">
        <f t="shared" si="366"/>
        <v>0</v>
      </c>
      <c r="J3932" s="65">
        <v>0</v>
      </c>
      <c r="K3932" s="48">
        <f t="shared" si="367"/>
        <v>0</v>
      </c>
      <c r="L3932" s="65">
        <v>2</v>
      </c>
      <c r="M3932" s="60">
        <f t="shared" si="368"/>
        <v>14</v>
      </c>
      <c r="N3932" s="49">
        <v>0</v>
      </c>
      <c r="O3932" s="62">
        <f t="shared" si="369"/>
        <v>0</v>
      </c>
      <c r="P3932" s="50">
        <f t="shared" si="370"/>
        <v>2</v>
      </c>
      <c r="Q3932" s="51">
        <f t="shared" si="371"/>
        <v>14</v>
      </c>
      <c r="R3932" s="46" t="s">
        <v>7303</v>
      </c>
    </row>
    <row r="3933" spans="1:18" ht="16.5" hidden="1" customHeight="1" x14ac:dyDescent="0.15">
      <c r="A3933" s="56" t="s">
        <v>6582</v>
      </c>
      <c r="B3933" s="98" t="s">
        <v>6583</v>
      </c>
      <c r="C3933" s="98" t="s">
        <v>6583</v>
      </c>
      <c r="D3933" s="56" t="s">
        <v>329</v>
      </c>
      <c r="E3933" s="56" t="s">
        <v>1247</v>
      </c>
      <c r="F3933" s="56" t="s">
        <v>1248</v>
      </c>
      <c r="G3933" s="66">
        <v>13.828525906428695</v>
      </c>
      <c r="H3933" s="65">
        <v>0</v>
      </c>
      <c r="I3933" s="47">
        <f t="shared" si="366"/>
        <v>0</v>
      </c>
      <c r="J3933" s="65">
        <v>0</v>
      </c>
      <c r="K3933" s="48">
        <f t="shared" si="367"/>
        <v>0</v>
      </c>
      <c r="L3933" s="65">
        <v>1</v>
      </c>
      <c r="M3933" s="60">
        <f t="shared" si="368"/>
        <v>13.828525906428695</v>
      </c>
      <c r="N3933" s="49">
        <v>0</v>
      </c>
      <c r="O3933" s="62">
        <f t="shared" si="369"/>
        <v>0</v>
      </c>
      <c r="P3933" s="50">
        <f t="shared" si="370"/>
        <v>1</v>
      </c>
      <c r="Q3933" s="51">
        <f t="shared" si="371"/>
        <v>13.828525906428695</v>
      </c>
      <c r="R3933" s="46" t="s">
        <v>1</v>
      </c>
    </row>
    <row r="3934" spans="1:18" ht="16.5" hidden="1" customHeight="1" x14ac:dyDescent="0.15">
      <c r="A3934" s="56" t="s">
        <v>3000</v>
      </c>
      <c r="B3934" s="98" t="s">
        <v>3001</v>
      </c>
      <c r="C3934" s="98" t="s">
        <v>3002</v>
      </c>
      <c r="D3934" s="56" t="s">
        <v>350</v>
      </c>
      <c r="E3934" s="56" t="s">
        <v>330</v>
      </c>
      <c r="F3934" s="56" t="s">
        <v>331</v>
      </c>
      <c r="G3934" s="66">
        <v>2.8646790836850907E-3</v>
      </c>
      <c r="H3934" s="65">
        <v>0</v>
      </c>
      <c r="I3934" s="47">
        <f t="shared" si="366"/>
        <v>0</v>
      </c>
      <c r="J3934" s="65">
        <v>0</v>
      </c>
      <c r="K3934" s="48">
        <f t="shared" si="367"/>
        <v>0</v>
      </c>
      <c r="L3934" s="65">
        <v>4799</v>
      </c>
      <c r="M3934" s="60">
        <f t="shared" si="368"/>
        <v>13.747594922604751</v>
      </c>
      <c r="N3934" s="49">
        <v>0</v>
      </c>
      <c r="O3934" s="62">
        <f t="shared" si="369"/>
        <v>0</v>
      </c>
      <c r="P3934" s="50">
        <f t="shared" si="370"/>
        <v>4799</v>
      </c>
      <c r="Q3934" s="51">
        <f t="shared" si="371"/>
        <v>13.747594922604751</v>
      </c>
      <c r="R3934" s="46" t="s">
        <v>7307</v>
      </c>
    </row>
    <row r="3935" spans="1:18" ht="16.5" hidden="1" customHeight="1" x14ac:dyDescent="0.15">
      <c r="A3935" s="56" t="s">
        <v>7462</v>
      </c>
      <c r="B3935" s="98" t="s">
        <v>7463</v>
      </c>
      <c r="C3935" s="98" t="s">
        <v>7464</v>
      </c>
      <c r="D3935" s="56" t="s">
        <v>406</v>
      </c>
      <c r="E3935" s="56" t="s">
        <v>1380</v>
      </c>
      <c r="F3935" s="56" t="s">
        <v>1381</v>
      </c>
      <c r="G3935" s="66">
        <v>3.3600000000000003</v>
      </c>
      <c r="H3935" s="65">
        <v>0</v>
      </c>
      <c r="I3935" s="47">
        <f t="shared" si="366"/>
        <v>0</v>
      </c>
      <c r="J3935" s="65">
        <v>0</v>
      </c>
      <c r="K3935" s="48">
        <f t="shared" si="367"/>
        <v>0</v>
      </c>
      <c r="L3935" s="65">
        <v>4</v>
      </c>
      <c r="M3935" s="60">
        <f t="shared" si="368"/>
        <v>13.440000000000001</v>
      </c>
      <c r="N3935" s="49">
        <v>0</v>
      </c>
      <c r="O3935" s="62">
        <f t="shared" si="369"/>
        <v>0</v>
      </c>
      <c r="P3935" s="50">
        <f t="shared" si="370"/>
        <v>4</v>
      </c>
      <c r="Q3935" s="51">
        <f t="shared" si="371"/>
        <v>13.440000000000001</v>
      </c>
      <c r="R3935" s="46" t="s">
        <v>7303</v>
      </c>
    </row>
    <row r="3936" spans="1:18" ht="16.5" hidden="1" customHeight="1" x14ac:dyDescent="0.15">
      <c r="A3936" s="56" t="s">
        <v>2322</v>
      </c>
      <c r="B3936" s="98" t="s">
        <v>2323</v>
      </c>
      <c r="C3936" s="98" t="s">
        <v>2324</v>
      </c>
      <c r="D3936" s="56" t="s">
        <v>329</v>
      </c>
      <c r="E3936" s="56" t="s">
        <v>449</v>
      </c>
      <c r="F3936" s="56" t="s">
        <v>450</v>
      </c>
      <c r="G3936" s="66">
        <v>0.90220460215532872</v>
      </c>
      <c r="H3936" s="65">
        <v>0</v>
      </c>
      <c r="I3936" s="47">
        <f t="shared" si="366"/>
        <v>0</v>
      </c>
      <c r="J3936" s="65">
        <v>0</v>
      </c>
      <c r="K3936" s="48">
        <f t="shared" si="367"/>
        <v>0</v>
      </c>
      <c r="L3936" s="65">
        <v>14</v>
      </c>
      <c r="M3936" s="60">
        <f t="shared" si="368"/>
        <v>12.630864430174602</v>
      </c>
      <c r="N3936" s="49">
        <v>0</v>
      </c>
      <c r="O3936" s="62">
        <f t="shared" si="369"/>
        <v>0</v>
      </c>
      <c r="P3936" s="50">
        <f t="shared" si="370"/>
        <v>14</v>
      </c>
      <c r="Q3936" s="51">
        <f t="shared" si="371"/>
        <v>12.630864430174602</v>
      </c>
      <c r="R3936" s="46" t="s">
        <v>7301</v>
      </c>
    </row>
    <row r="3937" spans="1:18" ht="16.5" hidden="1" customHeight="1" x14ac:dyDescent="0.15">
      <c r="A3937" s="56" t="s">
        <v>4535</v>
      </c>
      <c r="B3937" s="98" t="s">
        <v>4536</v>
      </c>
      <c r="C3937" s="98" t="s">
        <v>4536</v>
      </c>
      <c r="D3937" s="56" t="s">
        <v>406</v>
      </c>
      <c r="E3937" s="56" t="s">
        <v>1380</v>
      </c>
      <c r="F3937" s="56" t="s">
        <v>1381</v>
      </c>
      <c r="G3937" s="66">
        <v>6.3</v>
      </c>
      <c r="H3937" s="65">
        <v>0</v>
      </c>
      <c r="I3937" s="47">
        <f t="shared" si="366"/>
        <v>0</v>
      </c>
      <c r="J3937" s="65">
        <v>0</v>
      </c>
      <c r="K3937" s="48">
        <f t="shared" si="367"/>
        <v>0</v>
      </c>
      <c r="L3937" s="65">
        <v>2</v>
      </c>
      <c r="M3937" s="60">
        <f t="shared" si="368"/>
        <v>12.6</v>
      </c>
      <c r="N3937" s="49">
        <v>0</v>
      </c>
      <c r="O3937" s="62">
        <f t="shared" si="369"/>
        <v>0</v>
      </c>
      <c r="P3937" s="50">
        <f t="shared" si="370"/>
        <v>2</v>
      </c>
      <c r="Q3937" s="51">
        <f t="shared" si="371"/>
        <v>12.6</v>
      </c>
      <c r="R3937" s="46" t="s">
        <v>7303</v>
      </c>
    </row>
    <row r="3938" spans="1:18" ht="16.5" hidden="1" customHeight="1" x14ac:dyDescent="0.15">
      <c r="A3938" s="56" t="s">
        <v>6868</v>
      </c>
      <c r="B3938" s="98" t="s">
        <v>6869</v>
      </c>
      <c r="C3938" s="98" t="s">
        <v>6869</v>
      </c>
      <c r="D3938" s="56" t="s">
        <v>5005</v>
      </c>
      <c r="E3938" s="56" t="s">
        <v>1380</v>
      </c>
      <c r="F3938" s="56" t="s">
        <v>1381</v>
      </c>
      <c r="G3938" s="66">
        <v>1.2420833333333334</v>
      </c>
      <c r="H3938" s="65">
        <v>0</v>
      </c>
      <c r="I3938" s="47">
        <f t="shared" si="366"/>
        <v>0</v>
      </c>
      <c r="J3938" s="65">
        <v>0</v>
      </c>
      <c r="K3938" s="48">
        <f t="shared" si="367"/>
        <v>0</v>
      </c>
      <c r="L3938" s="65">
        <v>10</v>
      </c>
      <c r="M3938" s="60">
        <f t="shared" si="368"/>
        <v>12.420833333333334</v>
      </c>
      <c r="N3938" s="49">
        <v>0</v>
      </c>
      <c r="O3938" s="62">
        <f t="shared" si="369"/>
        <v>0</v>
      </c>
      <c r="P3938" s="50">
        <f t="shared" si="370"/>
        <v>10</v>
      </c>
      <c r="Q3938" s="51">
        <f t="shared" si="371"/>
        <v>12.420833333333334</v>
      </c>
      <c r="R3938" s="46" t="s">
        <v>7303</v>
      </c>
    </row>
    <row r="3939" spans="1:18" ht="16.5" hidden="1" customHeight="1" x14ac:dyDescent="0.15">
      <c r="A3939" s="56" t="s">
        <v>2930</v>
      </c>
      <c r="B3939" s="98" t="s">
        <v>2931</v>
      </c>
      <c r="C3939" s="98" t="s">
        <v>2932</v>
      </c>
      <c r="D3939" s="56" t="s">
        <v>350</v>
      </c>
      <c r="E3939" s="56" t="s">
        <v>330</v>
      </c>
      <c r="F3939" s="56" t="s">
        <v>331</v>
      </c>
      <c r="G3939" s="66">
        <v>3.1075715604801479E-3</v>
      </c>
      <c r="H3939" s="65">
        <v>0</v>
      </c>
      <c r="I3939" s="47">
        <f t="shared" si="366"/>
        <v>0</v>
      </c>
      <c r="J3939" s="65">
        <v>0</v>
      </c>
      <c r="K3939" s="48">
        <f t="shared" si="367"/>
        <v>0</v>
      </c>
      <c r="L3939" s="65">
        <v>3994</v>
      </c>
      <c r="M3939" s="60">
        <f t="shared" si="368"/>
        <v>12.41164081255771</v>
      </c>
      <c r="N3939" s="49">
        <v>0</v>
      </c>
      <c r="O3939" s="62">
        <f t="shared" si="369"/>
        <v>0</v>
      </c>
      <c r="P3939" s="50">
        <f t="shared" si="370"/>
        <v>3994</v>
      </c>
      <c r="Q3939" s="51">
        <f t="shared" si="371"/>
        <v>12.41164081255771</v>
      </c>
      <c r="R3939" s="46" t="s">
        <v>7307</v>
      </c>
    </row>
    <row r="3940" spans="1:18" ht="16.5" hidden="1" customHeight="1" x14ac:dyDescent="0.15">
      <c r="A3940" s="56" t="s">
        <v>10862</v>
      </c>
      <c r="B3940" s="98" t="s">
        <v>10863</v>
      </c>
      <c r="C3940" s="98" t="s">
        <v>10864</v>
      </c>
      <c r="D3940" s="56" t="s">
        <v>329</v>
      </c>
      <c r="E3940" s="56" t="s">
        <v>391</v>
      </c>
      <c r="F3940" s="56" t="s">
        <v>392</v>
      </c>
      <c r="G3940" s="66">
        <v>3.1000000000000005</v>
      </c>
      <c r="H3940" s="65">
        <v>0</v>
      </c>
      <c r="I3940" s="47">
        <f t="shared" si="366"/>
        <v>0</v>
      </c>
      <c r="J3940" s="65">
        <v>0</v>
      </c>
      <c r="K3940" s="48">
        <f t="shared" si="367"/>
        <v>0</v>
      </c>
      <c r="L3940" s="65">
        <v>4</v>
      </c>
      <c r="M3940" s="60">
        <f t="shared" si="368"/>
        <v>12.400000000000002</v>
      </c>
      <c r="N3940" s="49">
        <v>0</v>
      </c>
      <c r="O3940" s="62">
        <f t="shared" si="369"/>
        <v>0</v>
      </c>
      <c r="P3940" s="50">
        <f t="shared" si="370"/>
        <v>4</v>
      </c>
      <c r="Q3940" s="51">
        <f t="shared" si="371"/>
        <v>12.400000000000002</v>
      </c>
      <c r="R3940" s="46" t="s">
        <v>7299</v>
      </c>
    </row>
    <row r="3941" spans="1:18" ht="16.5" hidden="1" customHeight="1" x14ac:dyDescent="0.15">
      <c r="A3941" s="56" t="s">
        <v>6807</v>
      </c>
      <c r="B3941" s="98" t="s">
        <v>6808</v>
      </c>
      <c r="C3941" s="98" t="s">
        <v>6808</v>
      </c>
      <c r="D3941" s="56" t="s">
        <v>4997</v>
      </c>
      <c r="E3941" s="56" t="s">
        <v>1380</v>
      </c>
      <c r="F3941" s="56" t="s">
        <v>1381</v>
      </c>
      <c r="G3941" s="66">
        <v>5.9</v>
      </c>
      <c r="H3941" s="65">
        <v>0</v>
      </c>
      <c r="I3941" s="47">
        <f t="shared" si="366"/>
        <v>0</v>
      </c>
      <c r="J3941" s="65">
        <v>0</v>
      </c>
      <c r="K3941" s="48">
        <f t="shared" si="367"/>
        <v>0</v>
      </c>
      <c r="L3941" s="65">
        <v>2</v>
      </c>
      <c r="M3941" s="60">
        <f t="shared" si="368"/>
        <v>11.8</v>
      </c>
      <c r="N3941" s="49">
        <v>0</v>
      </c>
      <c r="O3941" s="62">
        <f t="shared" si="369"/>
        <v>0</v>
      </c>
      <c r="P3941" s="50">
        <f t="shared" si="370"/>
        <v>2</v>
      </c>
      <c r="Q3941" s="51">
        <f t="shared" si="371"/>
        <v>11.8</v>
      </c>
      <c r="R3941" s="46" t="s">
        <v>7303</v>
      </c>
    </row>
    <row r="3942" spans="1:18" ht="16.5" hidden="1" customHeight="1" x14ac:dyDescent="0.15">
      <c r="A3942" s="56" t="s">
        <v>3432</v>
      </c>
      <c r="B3942" s="98" t="s">
        <v>7810</v>
      </c>
      <c r="C3942" s="98" t="s">
        <v>3433</v>
      </c>
      <c r="D3942" s="56" t="s">
        <v>350</v>
      </c>
      <c r="E3942" s="56" t="s">
        <v>330</v>
      </c>
      <c r="F3942" s="56" t="s">
        <v>331</v>
      </c>
      <c r="G3942" s="66">
        <v>1.7094999999999999E-2</v>
      </c>
      <c r="H3942" s="65">
        <v>0</v>
      </c>
      <c r="I3942" s="47">
        <f t="shared" si="366"/>
        <v>0</v>
      </c>
      <c r="J3942" s="65">
        <v>0</v>
      </c>
      <c r="K3942" s="48">
        <f t="shared" si="367"/>
        <v>0</v>
      </c>
      <c r="L3942" s="65">
        <v>690</v>
      </c>
      <c r="M3942" s="60">
        <f t="shared" si="368"/>
        <v>11.795549999999999</v>
      </c>
      <c r="N3942" s="49">
        <v>0</v>
      </c>
      <c r="O3942" s="62">
        <f t="shared" si="369"/>
        <v>0</v>
      </c>
      <c r="P3942" s="50">
        <f t="shared" si="370"/>
        <v>690</v>
      </c>
      <c r="Q3942" s="51">
        <f t="shared" si="371"/>
        <v>11.795549999999999</v>
      </c>
      <c r="R3942" s="46" t="s">
        <v>7307</v>
      </c>
    </row>
    <row r="3943" spans="1:18" ht="16.5" hidden="1" customHeight="1" x14ac:dyDescent="0.15">
      <c r="A3943" s="56" t="s">
        <v>7537</v>
      </c>
      <c r="B3943" s="98" t="s">
        <v>7538</v>
      </c>
      <c r="C3943" s="98" t="s">
        <v>7538</v>
      </c>
      <c r="D3943" s="56" t="s">
        <v>4997</v>
      </c>
      <c r="E3943" s="56" t="s">
        <v>1380</v>
      </c>
      <c r="F3943" s="56" t="s">
        <v>1381</v>
      </c>
      <c r="G3943" s="66">
        <v>5.8250000000000002</v>
      </c>
      <c r="H3943" s="65">
        <v>0</v>
      </c>
      <c r="I3943" s="47">
        <f t="shared" si="366"/>
        <v>0</v>
      </c>
      <c r="J3943" s="65">
        <v>0</v>
      </c>
      <c r="K3943" s="48">
        <f t="shared" si="367"/>
        <v>0</v>
      </c>
      <c r="L3943" s="65">
        <v>2</v>
      </c>
      <c r="M3943" s="60">
        <f t="shared" si="368"/>
        <v>11.65</v>
      </c>
      <c r="N3943" s="49">
        <v>0</v>
      </c>
      <c r="O3943" s="62">
        <f t="shared" si="369"/>
        <v>0</v>
      </c>
      <c r="P3943" s="50">
        <f t="shared" si="370"/>
        <v>2</v>
      </c>
      <c r="Q3943" s="51">
        <f t="shared" si="371"/>
        <v>11.65</v>
      </c>
      <c r="R3943" s="46" t="s">
        <v>7303</v>
      </c>
    </row>
    <row r="3944" spans="1:18" ht="16.5" hidden="1" customHeight="1" x14ac:dyDescent="0.15">
      <c r="A3944" s="56" t="s">
        <v>885</v>
      </c>
      <c r="B3944" s="98" t="s">
        <v>7333</v>
      </c>
      <c r="C3944" s="98" t="s">
        <v>7334</v>
      </c>
      <c r="D3944" s="56" t="s">
        <v>329</v>
      </c>
      <c r="E3944" s="56" t="s">
        <v>330</v>
      </c>
      <c r="F3944" s="56" t="s">
        <v>331</v>
      </c>
      <c r="G3944" s="66">
        <v>11.450692623121419</v>
      </c>
      <c r="H3944" s="65">
        <v>0</v>
      </c>
      <c r="I3944" s="47">
        <f t="shared" si="366"/>
        <v>0</v>
      </c>
      <c r="J3944" s="65">
        <v>0</v>
      </c>
      <c r="K3944" s="48">
        <f t="shared" si="367"/>
        <v>0</v>
      </c>
      <c r="L3944" s="65">
        <v>1</v>
      </c>
      <c r="M3944" s="60">
        <f t="shared" si="368"/>
        <v>11.450692623121419</v>
      </c>
      <c r="N3944" s="49">
        <v>0</v>
      </c>
      <c r="O3944" s="62">
        <f t="shared" si="369"/>
        <v>0</v>
      </c>
      <c r="P3944" s="50">
        <f t="shared" si="370"/>
        <v>1</v>
      </c>
      <c r="Q3944" s="51">
        <f t="shared" si="371"/>
        <v>11.450692623121419</v>
      </c>
      <c r="R3944" s="46" t="s">
        <v>7299</v>
      </c>
    </row>
    <row r="3945" spans="1:18" ht="16.5" hidden="1" customHeight="1" x14ac:dyDescent="0.15">
      <c r="A3945" s="56" t="s">
        <v>5127</v>
      </c>
      <c r="B3945" s="98" t="s">
        <v>5128</v>
      </c>
      <c r="C3945" s="98" t="s">
        <v>5128</v>
      </c>
      <c r="D3945" s="56" t="s">
        <v>350</v>
      </c>
      <c r="E3945" s="56" t="s">
        <v>1380</v>
      </c>
      <c r="F3945" s="56" t="s">
        <v>1381</v>
      </c>
      <c r="G3945" s="66">
        <v>5.6</v>
      </c>
      <c r="H3945" s="65">
        <v>0</v>
      </c>
      <c r="I3945" s="47">
        <f t="shared" si="366"/>
        <v>0</v>
      </c>
      <c r="J3945" s="65">
        <v>0</v>
      </c>
      <c r="K3945" s="48">
        <f t="shared" si="367"/>
        <v>0</v>
      </c>
      <c r="L3945" s="65">
        <v>2</v>
      </c>
      <c r="M3945" s="60">
        <f t="shared" si="368"/>
        <v>11.2</v>
      </c>
      <c r="N3945" s="49">
        <v>0</v>
      </c>
      <c r="O3945" s="62">
        <f t="shared" si="369"/>
        <v>0</v>
      </c>
      <c r="P3945" s="50">
        <f t="shared" si="370"/>
        <v>2</v>
      </c>
      <c r="Q3945" s="51">
        <f t="shared" si="371"/>
        <v>11.2</v>
      </c>
      <c r="R3945" s="46" t="s">
        <v>7303</v>
      </c>
    </row>
    <row r="3946" spans="1:18" ht="16.5" hidden="1" customHeight="1" x14ac:dyDescent="0.15">
      <c r="A3946" s="56" t="s">
        <v>3861</v>
      </c>
      <c r="B3946" s="98" t="s">
        <v>3862</v>
      </c>
      <c r="C3946" s="98" t="s">
        <v>3863</v>
      </c>
      <c r="D3946" s="56" t="s">
        <v>329</v>
      </c>
      <c r="E3946" s="56" t="s">
        <v>391</v>
      </c>
      <c r="F3946" s="56" t="s">
        <v>392</v>
      </c>
      <c r="G3946" s="66">
        <v>0.23085907473309605</v>
      </c>
      <c r="H3946" s="65">
        <v>0</v>
      </c>
      <c r="I3946" s="47">
        <f t="shared" si="366"/>
        <v>0</v>
      </c>
      <c r="J3946" s="65">
        <v>0</v>
      </c>
      <c r="K3946" s="48">
        <f t="shared" si="367"/>
        <v>0</v>
      </c>
      <c r="L3946" s="65">
        <v>48</v>
      </c>
      <c r="M3946" s="60">
        <f t="shared" si="368"/>
        <v>11.08123558718861</v>
      </c>
      <c r="N3946" s="49">
        <v>0</v>
      </c>
      <c r="O3946" s="62">
        <f t="shared" si="369"/>
        <v>0</v>
      </c>
      <c r="P3946" s="50">
        <f t="shared" si="370"/>
        <v>48</v>
      </c>
      <c r="Q3946" s="51">
        <f t="shared" si="371"/>
        <v>11.08123558718861</v>
      </c>
      <c r="R3946" s="46" t="s">
        <v>7307</v>
      </c>
    </row>
    <row r="3947" spans="1:18" ht="16.5" hidden="1" customHeight="1" x14ac:dyDescent="0.15">
      <c r="A3947" s="56" t="s">
        <v>2889</v>
      </c>
      <c r="B3947" s="98" t="s">
        <v>2890</v>
      </c>
      <c r="C3947" s="98" t="s">
        <v>2891</v>
      </c>
      <c r="D3947" s="56" t="s">
        <v>350</v>
      </c>
      <c r="E3947" s="56" t="s">
        <v>330</v>
      </c>
      <c r="F3947" s="56" t="s">
        <v>331</v>
      </c>
      <c r="G3947" s="66">
        <v>3.3124563711919683E-3</v>
      </c>
      <c r="H3947" s="65">
        <v>0</v>
      </c>
      <c r="I3947" s="47">
        <f t="shared" si="366"/>
        <v>0</v>
      </c>
      <c r="J3947" s="65">
        <v>0</v>
      </c>
      <c r="K3947" s="48">
        <f t="shared" si="367"/>
        <v>0</v>
      </c>
      <c r="L3947" s="65">
        <v>3303</v>
      </c>
      <c r="M3947" s="60">
        <f t="shared" si="368"/>
        <v>10.941043394047071</v>
      </c>
      <c r="N3947" s="49">
        <v>0</v>
      </c>
      <c r="O3947" s="62">
        <f t="shared" si="369"/>
        <v>0</v>
      </c>
      <c r="P3947" s="50">
        <f t="shared" si="370"/>
        <v>3303</v>
      </c>
      <c r="Q3947" s="51">
        <f t="shared" si="371"/>
        <v>10.941043394047071</v>
      </c>
      <c r="R3947" s="46" t="s">
        <v>7307</v>
      </c>
    </row>
    <row r="3948" spans="1:18" ht="16.5" hidden="1" customHeight="1" x14ac:dyDescent="0.15">
      <c r="A3948" s="56" t="s">
        <v>3300</v>
      </c>
      <c r="B3948" s="98" t="s">
        <v>7756</v>
      </c>
      <c r="C3948" s="98" t="s">
        <v>3301</v>
      </c>
      <c r="D3948" s="56" t="s">
        <v>350</v>
      </c>
      <c r="E3948" s="56" t="s">
        <v>330</v>
      </c>
      <c r="F3948" s="56" t="s">
        <v>331</v>
      </c>
      <c r="G3948" s="66">
        <v>6.9633247687908947E-2</v>
      </c>
      <c r="H3948" s="65">
        <v>0</v>
      </c>
      <c r="I3948" s="47">
        <f t="shared" si="366"/>
        <v>0</v>
      </c>
      <c r="J3948" s="65">
        <v>0</v>
      </c>
      <c r="K3948" s="48">
        <f t="shared" si="367"/>
        <v>0</v>
      </c>
      <c r="L3948" s="65">
        <v>154</v>
      </c>
      <c r="M3948" s="60">
        <f t="shared" si="368"/>
        <v>10.723520143937979</v>
      </c>
      <c r="N3948" s="49">
        <v>0</v>
      </c>
      <c r="O3948" s="62">
        <f t="shared" si="369"/>
        <v>0</v>
      </c>
      <c r="P3948" s="50">
        <f t="shared" si="370"/>
        <v>154</v>
      </c>
      <c r="Q3948" s="51">
        <f t="shared" si="371"/>
        <v>10.723520143937979</v>
      </c>
      <c r="R3948" s="46" t="s">
        <v>7307</v>
      </c>
    </row>
    <row r="3949" spans="1:18" ht="16.5" hidden="1" customHeight="1" x14ac:dyDescent="0.15">
      <c r="A3949" s="56" t="s">
        <v>5583</v>
      </c>
      <c r="B3949" s="98" t="s">
        <v>5584</v>
      </c>
      <c r="C3949" s="98" t="s">
        <v>5585</v>
      </c>
      <c r="D3949" s="56" t="s">
        <v>329</v>
      </c>
      <c r="E3949" s="56" t="s">
        <v>1247</v>
      </c>
      <c r="F3949" s="56" t="s">
        <v>1248</v>
      </c>
      <c r="G3949" s="66">
        <v>10.371915077736858</v>
      </c>
      <c r="H3949" s="65">
        <v>0</v>
      </c>
      <c r="I3949" s="47">
        <f t="shared" si="366"/>
        <v>0</v>
      </c>
      <c r="J3949" s="65">
        <v>0</v>
      </c>
      <c r="K3949" s="48">
        <f t="shared" si="367"/>
        <v>0</v>
      </c>
      <c r="L3949" s="65">
        <v>1</v>
      </c>
      <c r="M3949" s="60">
        <f t="shared" si="368"/>
        <v>10.371915077736858</v>
      </c>
      <c r="N3949" s="49">
        <v>0</v>
      </c>
      <c r="O3949" s="62">
        <f t="shared" si="369"/>
        <v>0</v>
      </c>
      <c r="P3949" s="50">
        <f t="shared" si="370"/>
        <v>1</v>
      </c>
      <c r="Q3949" s="51">
        <f t="shared" si="371"/>
        <v>10.371915077736858</v>
      </c>
      <c r="R3949" s="46" t="s">
        <v>1</v>
      </c>
    </row>
    <row r="3950" spans="1:18" ht="16.5" hidden="1" customHeight="1" x14ac:dyDescent="0.15">
      <c r="A3950" s="56" t="s">
        <v>6761</v>
      </c>
      <c r="B3950" s="98" t="s">
        <v>6762</v>
      </c>
      <c r="C3950" s="98" t="s">
        <v>6763</v>
      </c>
      <c r="D3950" s="56" t="s">
        <v>5017</v>
      </c>
      <c r="E3950" s="56" t="s">
        <v>1380</v>
      </c>
      <c r="F3950" s="56" t="s">
        <v>1381</v>
      </c>
      <c r="G3950" s="66">
        <v>3.4474999999999998</v>
      </c>
      <c r="H3950" s="65">
        <v>0</v>
      </c>
      <c r="I3950" s="47">
        <f t="shared" si="366"/>
        <v>0</v>
      </c>
      <c r="J3950" s="65">
        <v>0</v>
      </c>
      <c r="K3950" s="48">
        <f t="shared" si="367"/>
        <v>0</v>
      </c>
      <c r="L3950" s="65">
        <v>3</v>
      </c>
      <c r="M3950" s="60">
        <f t="shared" si="368"/>
        <v>10.342499999999999</v>
      </c>
      <c r="N3950" s="49">
        <v>0</v>
      </c>
      <c r="O3950" s="62">
        <f t="shared" si="369"/>
        <v>0</v>
      </c>
      <c r="P3950" s="50">
        <f t="shared" si="370"/>
        <v>3</v>
      </c>
      <c r="Q3950" s="51">
        <f t="shared" si="371"/>
        <v>10.342499999999999</v>
      </c>
      <c r="R3950" s="46" t="s">
        <v>7303</v>
      </c>
    </row>
    <row r="3951" spans="1:18" ht="16.5" hidden="1" customHeight="1" x14ac:dyDescent="0.15">
      <c r="A3951" s="56" t="s">
        <v>6766</v>
      </c>
      <c r="B3951" s="98" t="s">
        <v>6767</v>
      </c>
      <c r="C3951" s="98" t="s">
        <v>6763</v>
      </c>
      <c r="D3951" s="56" t="s">
        <v>5017</v>
      </c>
      <c r="E3951" s="56" t="s">
        <v>1380</v>
      </c>
      <c r="F3951" s="56" t="s">
        <v>1381</v>
      </c>
      <c r="G3951" s="66">
        <v>3.4474999999999998</v>
      </c>
      <c r="H3951" s="65">
        <v>0</v>
      </c>
      <c r="I3951" s="47">
        <f t="shared" si="366"/>
        <v>0</v>
      </c>
      <c r="J3951" s="65">
        <v>0</v>
      </c>
      <c r="K3951" s="48">
        <f t="shared" si="367"/>
        <v>0</v>
      </c>
      <c r="L3951" s="65">
        <v>3</v>
      </c>
      <c r="M3951" s="60">
        <f t="shared" si="368"/>
        <v>10.342499999999999</v>
      </c>
      <c r="N3951" s="49">
        <v>0</v>
      </c>
      <c r="O3951" s="62">
        <f t="shared" si="369"/>
        <v>0</v>
      </c>
      <c r="P3951" s="50">
        <f t="shared" si="370"/>
        <v>3</v>
      </c>
      <c r="Q3951" s="51">
        <f t="shared" si="371"/>
        <v>10.342499999999999</v>
      </c>
      <c r="R3951" s="46" t="s">
        <v>7303</v>
      </c>
    </row>
    <row r="3952" spans="1:18" ht="16.5" hidden="1" customHeight="1" x14ac:dyDescent="0.15">
      <c r="A3952" s="56" t="s">
        <v>1979</v>
      </c>
      <c r="B3952" s="98" t="s">
        <v>1980</v>
      </c>
      <c r="C3952" s="98" t="s">
        <v>1980</v>
      </c>
      <c r="D3952" s="56" t="s">
        <v>329</v>
      </c>
      <c r="E3952" s="56" t="s">
        <v>330</v>
      </c>
      <c r="F3952" s="56" t="s">
        <v>331</v>
      </c>
      <c r="G3952" s="66">
        <v>2.5662207161125323</v>
      </c>
      <c r="H3952" s="65">
        <v>0</v>
      </c>
      <c r="I3952" s="47">
        <f t="shared" si="366"/>
        <v>0</v>
      </c>
      <c r="J3952" s="65">
        <v>0</v>
      </c>
      <c r="K3952" s="48">
        <f t="shared" si="367"/>
        <v>0</v>
      </c>
      <c r="L3952" s="65">
        <v>4</v>
      </c>
      <c r="M3952" s="60">
        <f t="shared" si="368"/>
        <v>10.264882864450129</v>
      </c>
      <c r="N3952" s="49">
        <v>0</v>
      </c>
      <c r="O3952" s="62">
        <f t="shared" si="369"/>
        <v>0</v>
      </c>
      <c r="P3952" s="50">
        <f t="shared" si="370"/>
        <v>4</v>
      </c>
      <c r="Q3952" s="51">
        <f t="shared" si="371"/>
        <v>10.264882864450129</v>
      </c>
      <c r="R3952" s="46" t="s">
        <v>7301</v>
      </c>
    </row>
    <row r="3953" spans="1:18" ht="16.5" hidden="1" customHeight="1" x14ac:dyDescent="0.15">
      <c r="A3953" s="56" t="s">
        <v>5088</v>
      </c>
      <c r="B3953" s="98" t="s">
        <v>5089</v>
      </c>
      <c r="C3953" s="98" t="s">
        <v>5090</v>
      </c>
      <c r="D3953" s="56" t="s">
        <v>329</v>
      </c>
      <c r="E3953" s="56" t="s">
        <v>1380</v>
      </c>
      <c r="F3953" s="56" t="s">
        <v>1381</v>
      </c>
      <c r="G3953" s="66">
        <v>10</v>
      </c>
      <c r="H3953" s="65">
        <v>0</v>
      </c>
      <c r="I3953" s="47">
        <f t="shared" si="366"/>
        <v>0</v>
      </c>
      <c r="J3953" s="65">
        <v>0</v>
      </c>
      <c r="K3953" s="48">
        <f t="shared" si="367"/>
        <v>0</v>
      </c>
      <c r="L3953" s="65">
        <v>1</v>
      </c>
      <c r="M3953" s="60">
        <f t="shared" si="368"/>
        <v>10</v>
      </c>
      <c r="N3953" s="49">
        <v>0</v>
      </c>
      <c r="O3953" s="62">
        <f t="shared" si="369"/>
        <v>0</v>
      </c>
      <c r="P3953" s="50">
        <f t="shared" si="370"/>
        <v>1</v>
      </c>
      <c r="Q3953" s="51">
        <f t="shared" si="371"/>
        <v>10</v>
      </c>
      <c r="R3953" s="46" t="s">
        <v>7303</v>
      </c>
    </row>
    <row r="3954" spans="1:18" ht="16.5" hidden="1" customHeight="1" x14ac:dyDescent="0.15">
      <c r="A3954" s="56" t="s">
        <v>4274</v>
      </c>
      <c r="B3954" s="56" t="s">
        <v>3827</v>
      </c>
      <c r="C3954" s="56" t="s">
        <v>3827</v>
      </c>
      <c r="D3954" s="56" t="s">
        <v>350</v>
      </c>
      <c r="E3954" s="56" t="s">
        <v>330</v>
      </c>
      <c r="F3954" s="56" t="s">
        <v>331</v>
      </c>
      <c r="G3954" s="66">
        <v>17.185220244524476</v>
      </c>
      <c r="H3954" s="65">
        <v>24</v>
      </c>
      <c r="I3954" s="47">
        <f t="shared" si="366"/>
        <v>412.44528586858746</v>
      </c>
      <c r="J3954" s="65">
        <v>0</v>
      </c>
      <c r="K3954" s="48">
        <f t="shared" si="367"/>
        <v>0</v>
      </c>
      <c r="L3954" s="65">
        <v>0</v>
      </c>
      <c r="M3954" s="60">
        <f t="shared" si="368"/>
        <v>0</v>
      </c>
      <c r="N3954" s="49">
        <v>0</v>
      </c>
      <c r="O3954" s="62">
        <f t="shared" si="369"/>
        <v>0</v>
      </c>
      <c r="P3954" s="50">
        <f t="shared" si="370"/>
        <v>24</v>
      </c>
      <c r="Q3954" s="51">
        <f t="shared" si="371"/>
        <v>412.44528586858746</v>
      </c>
      <c r="R3954" s="46" t="s">
        <v>7307</v>
      </c>
    </row>
    <row r="3955" spans="1:18" ht="16.5" hidden="1" customHeight="1" x14ac:dyDescent="0.15">
      <c r="A3955" s="56" t="s">
        <v>2803</v>
      </c>
      <c r="B3955" s="98" t="s">
        <v>2804</v>
      </c>
      <c r="C3955" s="98" t="s">
        <v>2805</v>
      </c>
      <c r="D3955" s="56" t="s">
        <v>350</v>
      </c>
      <c r="E3955" s="56" t="s">
        <v>330</v>
      </c>
      <c r="F3955" s="56" t="s">
        <v>331</v>
      </c>
      <c r="G3955" s="66">
        <v>2.9060000000000002E-3</v>
      </c>
      <c r="H3955" s="65">
        <v>0</v>
      </c>
      <c r="I3955" s="47">
        <f t="shared" si="366"/>
        <v>0</v>
      </c>
      <c r="J3955" s="65">
        <v>0</v>
      </c>
      <c r="K3955" s="48">
        <f t="shared" si="367"/>
        <v>0</v>
      </c>
      <c r="L3955" s="65">
        <v>3435</v>
      </c>
      <c r="M3955" s="60">
        <f t="shared" si="368"/>
        <v>9.9821100000000005</v>
      </c>
      <c r="N3955" s="49">
        <v>0</v>
      </c>
      <c r="O3955" s="62">
        <f t="shared" si="369"/>
        <v>0</v>
      </c>
      <c r="P3955" s="50">
        <f t="shared" si="370"/>
        <v>3435</v>
      </c>
      <c r="Q3955" s="51">
        <f t="shared" si="371"/>
        <v>9.9821100000000005</v>
      </c>
      <c r="R3955" s="46" t="s">
        <v>7307</v>
      </c>
    </row>
    <row r="3956" spans="1:18" ht="16.5" hidden="1" customHeight="1" x14ac:dyDescent="0.15">
      <c r="A3956" s="56" t="s">
        <v>4277</v>
      </c>
      <c r="B3956" s="56" t="s">
        <v>4278</v>
      </c>
      <c r="C3956" s="56" t="s">
        <v>8381</v>
      </c>
      <c r="D3956" s="56" t="s">
        <v>329</v>
      </c>
      <c r="E3956" s="56" t="s">
        <v>330</v>
      </c>
      <c r="F3956" s="56" t="s">
        <v>331</v>
      </c>
      <c r="G3956" s="66">
        <v>2.1372317822595783</v>
      </c>
      <c r="H3956" s="65">
        <v>2412</v>
      </c>
      <c r="I3956" s="47">
        <f t="shared" si="366"/>
        <v>5155.0030588101026</v>
      </c>
      <c r="J3956" s="65">
        <v>0</v>
      </c>
      <c r="K3956" s="48">
        <f t="shared" si="367"/>
        <v>0</v>
      </c>
      <c r="L3956" s="65">
        <v>0</v>
      </c>
      <c r="M3956" s="60">
        <f t="shared" si="368"/>
        <v>0</v>
      </c>
      <c r="N3956" s="49">
        <v>0</v>
      </c>
      <c r="O3956" s="62">
        <f t="shared" si="369"/>
        <v>0</v>
      </c>
      <c r="P3956" s="50">
        <f t="shared" si="370"/>
        <v>2412</v>
      </c>
      <c r="Q3956" s="51">
        <f t="shared" si="371"/>
        <v>5155.0030588101026</v>
      </c>
      <c r="R3956" s="46" t="s">
        <v>7307</v>
      </c>
    </row>
    <row r="3957" spans="1:18" ht="16.5" hidden="1" customHeight="1" x14ac:dyDescent="0.15">
      <c r="A3957" s="56" t="s">
        <v>4279</v>
      </c>
      <c r="B3957" s="56" t="s">
        <v>4280</v>
      </c>
      <c r="C3957" s="56" t="s">
        <v>4280</v>
      </c>
      <c r="D3957" s="56" t="s">
        <v>329</v>
      </c>
      <c r="E3957" s="56" t="s">
        <v>330</v>
      </c>
      <c r="F3957" s="56" t="s">
        <v>331</v>
      </c>
      <c r="G3957" s="66">
        <v>3.1624014370433513</v>
      </c>
      <c r="H3957" s="65">
        <v>7490</v>
      </c>
      <c r="I3957" s="47">
        <f t="shared" si="366"/>
        <v>23686.386763454702</v>
      </c>
      <c r="J3957" s="65">
        <v>0</v>
      </c>
      <c r="K3957" s="48">
        <f t="shared" si="367"/>
        <v>0</v>
      </c>
      <c r="L3957" s="65">
        <v>0</v>
      </c>
      <c r="M3957" s="60">
        <f t="shared" si="368"/>
        <v>0</v>
      </c>
      <c r="N3957" s="49">
        <v>0</v>
      </c>
      <c r="O3957" s="62">
        <f t="shared" si="369"/>
        <v>0</v>
      </c>
      <c r="P3957" s="50">
        <f t="shared" si="370"/>
        <v>7490</v>
      </c>
      <c r="Q3957" s="51">
        <f t="shared" si="371"/>
        <v>23686.386763454702</v>
      </c>
      <c r="R3957" s="46" t="s">
        <v>7307</v>
      </c>
    </row>
    <row r="3958" spans="1:18" ht="16.5" hidden="1" customHeight="1" x14ac:dyDescent="0.15">
      <c r="A3958" s="56" t="s">
        <v>3382</v>
      </c>
      <c r="B3958" s="98" t="s">
        <v>7792</v>
      </c>
      <c r="C3958" s="98" t="s">
        <v>3383</v>
      </c>
      <c r="D3958" s="56" t="s">
        <v>329</v>
      </c>
      <c r="E3958" s="56" t="s">
        <v>330</v>
      </c>
      <c r="F3958" s="56" t="s">
        <v>331</v>
      </c>
      <c r="G3958" s="66">
        <v>2.560516942604826E-2</v>
      </c>
      <c r="H3958" s="65">
        <v>0</v>
      </c>
      <c r="I3958" s="47">
        <f t="shared" si="366"/>
        <v>0</v>
      </c>
      <c r="J3958" s="65">
        <v>0</v>
      </c>
      <c r="K3958" s="48">
        <f t="shared" si="367"/>
        <v>0</v>
      </c>
      <c r="L3958" s="65">
        <v>389</v>
      </c>
      <c r="M3958" s="60">
        <f t="shared" si="368"/>
        <v>9.9604109067327737</v>
      </c>
      <c r="N3958" s="49">
        <v>0</v>
      </c>
      <c r="O3958" s="62">
        <f t="shared" si="369"/>
        <v>0</v>
      </c>
      <c r="P3958" s="50">
        <f t="shared" si="370"/>
        <v>389</v>
      </c>
      <c r="Q3958" s="51">
        <f t="shared" si="371"/>
        <v>9.9604109067327737</v>
      </c>
      <c r="R3958" s="46" t="s">
        <v>7307</v>
      </c>
    </row>
    <row r="3959" spans="1:18" ht="16.5" hidden="1" customHeight="1" x14ac:dyDescent="0.15">
      <c r="A3959" s="56" t="s">
        <v>817</v>
      </c>
      <c r="B3959" s="98" t="s">
        <v>818</v>
      </c>
      <c r="C3959" s="98" t="s">
        <v>819</v>
      </c>
      <c r="D3959" s="56" t="s">
        <v>329</v>
      </c>
      <c r="E3959" s="56" t="s">
        <v>391</v>
      </c>
      <c r="F3959" s="56" t="s">
        <v>392</v>
      </c>
      <c r="G3959" s="66">
        <v>1.9899999999999991</v>
      </c>
      <c r="H3959" s="65">
        <v>0</v>
      </c>
      <c r="I3959" s="47">
        <f t="shared" si="366"/>
        <v>0</v>
      </c>
      <c r="J3959" s="65">
        <v>0</v>
      </c>
      <c r="K3959" s="48">
        <f t="shared" si="367"/>
        <v>0</v>
      </c>
      <c r="L3959" s="65">
        <v>5</v>
      </c>
      <c r="M3959" s="60">
        <f t="shared" si="368"/>
        <v>9.9499999999999957</v>
      </c>
      <c r="N3959" s="49">
        <v>0</v>
      </c>
      <c r="O3959" s="62">
        <f t="shared" si="369"/>
        <v>0</v>
      </c>
      <c r="P3959" s="50">
        <f t="shared" si="370"/>
        <v>5</v>
      </c>
      <c r="Q3959" s="51">
        <f t="shared" si="371"/>
        <v>9.9499999999999957</v>
      </c>
      <c r="R3959" s="46" t="s">
        <v>7299</v>
      </c>
    </row>
    <row r="3960" spans="1:18" ht="16.5" hidden="1" customHeight="1" x14ac:dyDescent="0.15">
      <c r="A3960" s="56" t="s">
        <v>5164</v>
      </c>
      <c r="B3960" s="98" t="s">
        <v>5165</v>
      </c>
      <c r="C3960" s="98" t="s">
        <v>5166</v>
      </c>
      <c r="D3960" s="56" t="s">
        <v>329</v>
      </c>
      <c r="E3960" s="56" t="s">
        <v>1380</v>
      </c>
      <c r="F3960" s="56" t="s">
        <v>1381</v>
      </c>
      <c r="G3960" s="66">
        <v>3.2590789473684212E-2</v>
      </c>
      <c r="H3960" s="65">
        <v>0</v>
      </c>
      <c r="I3960" s="47">
        <f t="shared" si="366"/>
        <v>0</v>
      </c>
      <c r="J3960" s="65">
        <v>0</v>
      </c>
      <c r="K3960" s="48">
        <f t="shared" si="367"/>
        <v>0</v>
      </c>
      <c r="L3960" s="65">
        <v>304</v>
      </c>
      <c r="M3960" s="60">
        <f t="shared" si="368"/>
        <v>9.9076000000000004</v>
      </c>
      <c r="N3960" s="49">
        <v>0</v>
      </c>
      <c r="O3960" s="62">
        <f t="shared" si="369"/>
        <v>0</v>
      </c>
      <c r="P3960" s="50">
        <f t="shared" si="370"/>
        <v>304</v>
      </c>
      <c r="Q3960" s="51">
        <f t="shared" si="371"/>
        <v>9.9076000000000004</v>
      </c>
      <c r="R3960" s="46" t="s">
        <v>7303</v>
      </c>
    </row>
    <row r="3961" spans="1:18" ht="16.5" hidden="1" customHeight="1" x14ac:dyDescent="0.15">
      <c r="A3961" s="56" t="s">
        <v>2910</v>
      </c>
      <c r="B3961" s="98" t="s">
        <v>2911</v>
      </c>
      <c r="C3961" s="98" t="s">
        <v>2912</v>
      </c>
      <c r="D3961" s="56" t="s">
        <v>329</v>
      </c>
      <c r="E3961" s="56" t="s">
        <v>330</v>
      </c>
      <c r="F3961" s="56" t="s">
        <v>331</v>
      </c>
      <c r="G3961" s="66">
        <v>2.137E-3</v>
      </c>
      <c r="H3961" s="65">
        <v>0</v>
      </c>
      <c r="I3961" s="47">
        <f t="shared" si="366"/>
        <v>0</v>
      </c>
      <c r="J3961" s="65">
        <v>0</v>
      </c>
      <c r="K3961" s="48">
        <f t="shared" si="367"/>
        <v>0</v>
      </c>
      <c r="L3961" s="65">
        <v>4471</v>
      </c>
      <c r="M3961" s="60">
        <f t="shared" si="368"/>
        <v>9.5545270000000002</v>
      </c>
      <c r="N3961" s="49">
        <v>0</v>
      </c>
      <c r="O3961" s="62">
        <f t="shared" si="369"/>
        <v>0</v>
      </c>
      <c r="P3961" s="50">
        <f t="shared" si="370"/>
        <v>4471</v>
      </c>
      <c r="Q3961" s="51">
        <f t="shared" si="371"/>
        <v>9.5545270000000002</v>
      </c>
      <c r="R3961" s="46" t="s">
        <v>7307</v>
      </c>
    </row>
    <row r="3962" spans="1:18" ht="16.5" hidden="1" customHeight="1" x14ac:dyDescent="0.15">
      <c r="A3962" s="56" t="s">
        <v>9646</v>
      </c>
      <c r="B3962" s="56" t="s">
        <v>9647</v>
      </c>
      <c r="C3962" s="56" t="s">
        <v>9647</v>
      </c>
      <c r="D3962" s="56" t="s">
        <v>350</v>
      </c>
      <c r="E3962" s="56" t="s">
        <v>391</v>
      </c>
      <c r="F3962" s="56" t="s">
        <v>392</v>
      </c>
      <c r="G3962" s="66">
        <v>4.0599999999999996</v>
      </c>
      <c r="H3962" s="65">
        <v>480</v>
      </c>
      <c r="I3962" s="47">
        <f t="shared" si="366"/>
        <v>1948.7999999999997</v>
      </c>
      <c r="J3962" s="65">
        <v>0</v>
      </c>
      <c r="K3962" s="48">
        <f t="shared" si="367"/>
        <v>0</v>
      </c>
      <c r="L3962" s="65">
        <v>0</v>
      </c>
      <c r="M3962" s="60">
        <f t="shared" si="368"/>
        <v>0</v>
      </c>
      <c r="N3962" s="49">
        <v>0</v>
      </c>
      <c r="O3962" s="62">
        <f t="shared" si="369"/>
        <v>0</v>
      </c>
      <c r="P3962" s="50">
        <f t="shared" si="370"/>
        <v>480</v>
      </c>
      <c r="Q3962" s="51">
        <f t="shared" si="371"/>
        <v>1948.7999999999997</v>
      </c>
      <c r="R3962" s="46" t="s">
        <v>7307</v>
      </c>
    </row>
    <row r="3963" spans="1:18" ht="16.5" hidden="1" customHeight="1" x14ac:dyDescent="0.15">
      <c r="A3963" s="56" t="s">
        <v>1402</v>
      </c>
      <c r="B3963" s="98" t="s">
        <v>1403</v>
      </c>
      <c r="C3963" s="98" t="s">
        <v>1404</v>
      </c>
      <c r="D3963" s="56" t="s">
        <v>329</v>
      </c>
      <c r="E3963" s="56" t="s">
        <v>330</v>
      </c>
      <c r="F3963" s="56" t="s">
        <v>331</v>
      </c>
      <c r="G3963" s="66">
        <v>0.45994067796610139</v>
      </c>
      <c r="H3963" s="65">
        <v>0</v>
      </c>
      <c r="I3963" s="47">
        <f t="shared" si="366"/>
        <v>0</v>
      </c>
      <c r="J3963" s="65">
        <v>0</v>
      </c>
      <c r="K3963" s="48">
        <f t="shared" si="367"/>
        <v>0</v>
      </c>
      <c r="L3963" s="65">
        <v>20</v>
      </c>
      <c r="M3963" s="60">
        <f t="shared" si="368"/>
        <v>9.1988135593220282</v>
      </c>
      <c r="N3963" s="49">
        <v>0</v>
      </c>
      <c r="O3963" s="62">
        <f t="shared" si="369"/>
        <v>0</v>
      </c>
      <c r="P3963" s="50">
        <f t="shared" si="370"/>
        <v>20</v>
      </c>
      <c r="Q3963" s="51">
        <f t="shared" si="371"/>
        <v>9.1988135593220282</v>
      </c>
      <c r="R3963" s="46" t="s">
        <v>7300</v>
      </c>
    </row>
    <row r="3964" spans="1:18" ht="16.5" hidden="1" customHeight="1" x14ac:dyDescent="0.15">
      <c r="A3964" s="56" t="s">
        <v>4288</v>
      </c>
      <c r="B3964" s="56" t="s">
        <v>9281</v>
      </c>
      <c r="C3964" s="56" t="s">
        <v>9281</v>
      </c>
      <c r="D3964" s="56" t="s">
        <v>329</v>
      </c>
      <c r="E3964" s="56" t="s">
        <v>330</v>
      </c>
      <c r="F3964" s="56" t="s">
        <v>331</v>
      </c>
      <c r="G3964" s="66">
        <v>2.6279325221396204</v>
      </c>
      <c r="H3964" s="65">
        <v>7078</v>
      </c>
      <c r="I3964" s="47">
        <f t="shared" si="366"/>
        <v>18600.506391704232</v>
      </c>
      <c r="J3964" s="65">
        <v>0</v>
      </c>
      <c r="K3964" s="48">
        <f t="shared" si="367"/>
        <v>0</v>
      </c>
      <c r="L3964" s="65">
        <v>0</v>
      </c>
      <c r="M3964" s="60">
        <f t="shared" si="368"/>
        <v>0</v>
      </c>
      <c r="N3964" s="49">
        <v>0</v>
      </c>
      <c r="O3964" s="62">
        <f t="shared" si="369"/>
        <v>0</v>
      </c>
      <c r="P3964" s="50">
        <f t="shared" si="370"/>
        <v>7078</v>
      </c>
      <c r="Q3964" s="51">
        <f t="shared" si="371"/>
        <v>18600.506391704232</v>
      </c>
      <c r="R3964" s="46" t="s">
        <v>7307</v>
      </c>
    </row>
    <row r="3965" spans="1:18" ht="16.5" hidden="1" customHeight="1" x14ac:dyDescent="0.15">
      <c r="A3965" s="56" t="s">
        <v>5098</v>
      </c>
      <c r="B3965" s="98" t="s">
        <v>5099</v>
      </c>
      <c r="C3965" s="98" t="s">
        <v>5099</v>
      </c>
      <c r="D3965" s="56" t="s">
        <v>329</v>
      </c>
      <c r="E3965" s="56" t="s">
        <v>1380</v>
      </c>
      <c r="F3965" s="56" t="s">
        <v>1381</v>
      </c>
      <c r="G3965" s="66">
        <v>9</v>
      </c>
      <c r="H3965" s="65">
        <v>0</v>
      </c>
      <c r="I3965" s="47">
        <f t="shared" si="366"/>
        <v>0</v>
      </c>
      <c r="J3965" s="65">
        <v>0</v>
      </c>
      <c r="K3965" s="48">
        <f t="shared" si="367"/>
        <v>0</v>
      </c>
      <c r="L3965" s="65">
        <v>1</v>
      </c>
      <c r="M3965" s="60">
        <f t="shared" si="368"/>
        <v>9</v>
      </c>
      <c r="N3965" s="49">
        <v>0</v>
      </c>
      <c r="O3965" s="62">
        <f t="shared" si="369"/>
        <v>0</v>
      </c>
      <c r="P3965" s="50">
        <f t="shared" si="370"/>
        <v>1</v>
      </c>
      <c r="Q3965" s="51">
        <f t="shared" si="371"/>
        <v>9</v>
      </c>
      <c r="R3965" s="46" t="s">
        <v>7303</v>
      </c>
    </row>
    <row r="3966" spans="1:18" ht="16.5" hidden="1" customHeight="1" x14ac:dyDescent="0.15">
      <c r="A3966" s="56" t="s">
        <v>9767</v>
      </c>
      <c r="B3966" s="56" t="s">
        <v>7128</v>
      </c>
      <c r="C3966" s="56" t="s">
        <v>9768</v>
      </c>
      <c r="D3966" s="56" t="s">
        <v>5048</v>
      </c>
      <c r="E3966" s="56" t="s">
        <v>1380</v>
      </c>
      <c r="F3966" s="56" t="s">
        <v>1381</v>
      </c>
      <c r="G3966" s="66">
        <v>0.8610000000000001</v>
      </c>
      <c r="H3966" s="65">
        <v>1214</v>
      </c>
      <c r="I3966" s="47">
        <f t="shared" si="366"/>
        <v>1045.2540000000001</v>
      </c>
      <c r="J3966" s="65">
        <v>0</v>
      </c>
      <c r="K3966" s="48">
        <f t="shared" si="367"/>
        <v>0</v>
      </c>
      <c r="L3966" s="65">
        <v>0</v>
      </c>
      <c r="M3966" s="60">
        <f t="shared" si="368"/>
        <v>0</v>
      </c>
      <c r="N3966" s="49">
        <v>0</v>
      </c>
      <c r="O3966" s="62">
        <f t="shared" si="369"/>
        <v>0</v>
      </c>
      <c r="P3966" s="50">
        <f t="shared" si="370"/>
        <v>1214</v>
      </c>
      <c r="Q3966" s="51">
        <f t="shared" si="371"/>
        <v>1045.2540000000001</v>
      </c>
      <c r="R3966" s="46" t="s">
        <v>7303</v>
      </c>
    </row>
    <row r="3967" spans="1:18" ht="16.5" hidden="1" customHeight="1" x14ac:dyDescent="0.15">
      <c r="A3967" s="56" t="s">
        <v>7103</v>
      </c>
      <c r="B3967" s="98" t="s">
        <v>7104</v>
      </c>
      <c r="C3967" s="98" t="s">
        <v>7104</v>
      </c>
      <c r="D3967" s="56" t="s">
        <v>5042</v>
      </c>
      <c r="E3967" s="56" t="s">
        <v>1380</v>
      </c>
      <c r="F3967" s="56" t="s">
        <v>1381</v>
      </c>
      <c r="G3967" s="66">
        <v>2.956666666666667</v>
      </c>
      <c r="H3967" s="65">
        <v>0</v>
      </c>
      <c r="I3967" s="47">
        <f t="shared" si="366"/>
        <v>0</v>
      </c>
      <c r="J3967" s="65">
        <v>0</v>
      </c>
      <c r="K3967" s="48">
        <f t="shared" si="367"/>
        <v>0</v>
      </c>
      <c r="L3967" s="65">
        <v>3</v>
      </c>
      <c r="M3967" s="60">
        <f t="shared" si="368"/>
        <v>8.870000000000001</v>
      </c>
      <c r="N3967" s="49">
        <v>0</v>
      </c>
      <c r="O3967" s="62">
        <f t="shared" si="369"/>
        <v>0</v>
      </c>
      <c r="P3967" s="50">
        <f t="shared" si="370"/>
        <v>3</v>
      </c>
      <c r="Q3967" s="51">
        <f t="shared" si="371"/>
        <v>8.870000000000001</v>
      </c>
      <c r="R3967" s="46" t="s">
        <v>7303</v>
      </c>
    </row>
    <row r="3968" spans="1:18" ht="16.5" hidden="1" customHeight="1" x14ac:dyDescent="0.15">
      <c r="A3968" s="56" t="s">
        <v>680</v>
      </c>
      <c r="B3968" s="98" t="s">
        <v>681</v>
      </c>
      <c r="C3968" s="98" t="s">
        <v>9608</v>
      </c>
      <c r="D3968" s="56" t="s">
        <v>329</v>
      </c>
      <c r="E3968" s="56" t="s">
        <v>330</v>
      </c>
      <c r="F3968" s="56" t="s">
        <v>331</v>
      </c>
      <c r="G3968" s="66">
        <v>0.58441860465116335</v>
      </c>
      <c r="H3968" s="65">
        <v>0</v>
      </c>
      <c r="I3968" s="47">
        <f t="shared" si="366"/>
        <v>0</v>
      </c>
      <c r="J3968" s="65">
        <v>0</v>
      </c>
      <c r="K3968" s="48">
        <f t="shared" si="367"/>
        <v>0</v>
      </c>
      <c r="L3968" s="65">
        <v>15</v>
      </c>
      <c r="M3968" s="60">
        <f t="shared" si="368"/>
        <v>8.7662790697674495</v>
      </c>
      <c r="N3968" s="49">
        <v>0</v>
      </c>
      <c r="O3968" s="62">
        <f t="shared" si="369"/>
        <v>0</v>
      </c>
      <c r="P3968" s="50">
        <f t="shared" si="370"/>
        <v>15</v>
      </c>
      <c r="Q3968" s="51">
        <f t="shared" si="371"/>
        <v>8.7662790697674495</v>
      </c>
      <c r="R3968" s="46" t="s">
        <v>7300</v>
      </c>
    </row>
    <row r="3969" spans="1:18" ht="16.5" hidden="1" customHeight="1" x14ac:dyDescent="0.15">
      <c r="A3969" s="56" t="s">
        <v>2815</v>
      </c>
      <c r="B3969" s="98" t="s">
        <v>2816</v>
      </c>
      <c r="C3969" s="98" t="s">
        <v>2817</v>
      </c>
      <c r="D3969" s="56" t="s">
        <v>329</v>
      </c>
      <c r="E3969" s="56" t="s">
        <v>351</v>
      </c>
      <c r="F3969" s="56" t="s">
        <v>352</v>
      </c>
      <c r="G3969" s="66">
        <v>1.9716352683167952E-3</v>
      </c>
      <c r="H3969" s="65">
        <v>0</v>
      </c>
      <c r="I3969" s="47">
        <f t="shared" si="366"/>
        <v>0</v>
      </c>
      <c r="J3969" s="65">
        <v>0</v>
      </c>
      <c r="K3969" s="48">
        <f t="shared" si="367"/>
        <v>0</v>
      </c>
      <c r="L3969" s="65">
        <v>4440</v>
      </c>
      <c r="M3969" s="60">
        <f t="shared" si="368"/>
        <v>8.7540605913265708</v>
      </c>
      <c r="N3969" s="49">
        <v>0</v>
      </c>
      <c r="O3969" s="62">
        <f t="shared" si="369"/>
        <v>0</v>
      </c>
      <c r="P3969" s="50">
        <f t="shared" si="370"/>
        <v>4440</v>
      </c>
      <c r="Q3969" s="51">
        <f t="shared" si="371"/>
        <v>8.7540605913265708</v>
      </c>
      <c r="R3969" s="46" t="s">
        <v>7307</v>
      </c>
    </row>
    <row r="3970" spans="1:18" ht="16.5" hidden="1" customHeight="1" x14ac:dyDescent="0.15">
      <c r="A3970" s="56" t="s">
        <v>4750</v>
      </c>
      <c r="B3970" s="56" t="s">
        <v>4751</v>
      </c>
      <c r="C3970" s="56" t="s">
        <v>4752</v>
      </c>
      <c r="D3970" s="56" t="s">
        <v>329</v>
      </c>
      <c r="E3970" s="56" t="s">
        <v>330</v>
      </c>
      <c r="F3970" s="56" t="s">
        <v>331</v>
      </c>
      <c r="G3970" s="66">
        <v>0.17959817213394408</v>
      </c>
      <c r="H3970" s="65">
        <v>3047</v>
      </c>
      <c r="I3970" s="47">
        <f t="shared" ref="I3970:I4033" si="372">H3970*G3970</f>
        <v>547.2356304921276</v>
      </c>
      <c r="J3970" s="65">
        <v>0</v>
      </c>
      <c r="K3970" s="48">
        <f t="shared" ref="K3970:K4033" si="373">J3970*G3970</f>
        <v>0</v>
      </c>
      <c r="L3970" s="65">
        <v>0</v>
      </c>
      <c r="M3970" s="60">
        <f t="shared" ref="M3970:M4033" si="374">L3970*G3970</f>
        <v>0</v>
      </c>
      <c r="N3970" s="49">
        <v>0</v>
      </c>
      <c r="O3970" s="62">
        <f t="shared" ref="O3970:O4033" si="375">N3970*G3970</f>
        <v>0</v>
      </c>
      <c r="P3970" s="50">
        <f t="shared" ref="P3970:P4033" si="376">H3970+J3970+L3970+N3970</f>
        <v>3047</v>
      </c>
      <c r="Q3970" s="51">
        <f t="shared" ref="Q3970:Q4033" si="377">I3970+K3970+M3970+O3970</f>
        <v>547.2356304921276</v>
      </c>
      <c r="R3970" s="46" t="s">
        <v>7302</v>
      </c>
    </row>
    <row r="3971" spans="1:18" ht="16.5" hidden="1" customHeight="1" x14ac:dyDescent="0.15">
      <c r="A3971" s="56" t="s">
        <v>7132</v>
      </c>
      <c r="B3971" s="98" t="s">
        <v>7133</v>
      </c>
      <c r="C3971" s="98" t="s">
        <v>7133</v>
      </c>
      <c r="D3971" s="56" t="s">
        <v>5005</v>
      </c>
      <c r="E3971" s="56" t="s">
        <v>1380</v>
      </c>
      <c r="F3971" s="56" t="s">
        <v>1381</v>
      </c>
      <c r="G3971" s="66">
        <v>1.4560000000000002</v>
      </c>
      <c r="H3971" s="65">
        <v>0</v>
      </c>
      <c r="I3971" s="47">
        <f t="shared" si="372"/>
        <v>0</v>
      </c>
      <c r="J3971" s="65">
        <v>0</v>
      </c>
      <c r="K3971" s="48">
        <f t="shared" si="373"/>
        <v>0</v>
      </c>
      <c r="L3971" s="65">
        <v>6</v>
      </c>
      <c r="M3971" s="60">
        <f t="shared" si="374"/>
        <v>8.7360000000000007</v>
      </c>
      <c r="N3971" s="49">
        <v>0</v>
      </c>
      <c r="O3971" s="62">
        <f t="shared" si="375"/>
        <v>0</v>
      </c>
      <c r="P3971" s="50">
        <f t="shared" si="376"/>
        <v>6</v>
      </c>
      <c r="Q3971" s="51">
        <f t="shared" si="377"/>
        <v>8.7360000000000007</v>
      </c>
      <c r="R3971" s="46" t="s">
        <v>7303</v>
      </c>
    </row>
    <row r="3972" spans="1:18" ht="16.5" hidden="1" customHeight="1" x14ac:dyDescent="0.15">
      <c r="A3972" s="56" t="s">
        <v>4190</v>
      </c>
      <c r="B3972" s="98" t="s">
        <v>4191</v>
      </c>
      <c r="C3972" s="98" t="s">
        <v>4191</v>
      </c>
      <c r="D3972" s="56" t="s">
        <v>350</v>
      </c>
      <c r="E3972" s="56" t="s">
        <v>330</v>
      </c>
      <c r="F3972" s="56" t="s">
        <v>331</v>
      </c>
      <c r="G3972" s="66">
        <v>8.4</v>
      </c>
      <c r="H3972" s="65">
        <v>0</v>
      </c>
      <c r="I3972" s="47">
        <f t="shared" si="372"/>
        <v>0</v>
      </c>
      <c r="J3972" s="65">
        <v>0</v>
      </c>
      <c r="K3972" s="48">
        <f t="shared" si="373"/>
        <v>0</v>
      </c>
      <c r="L3972" s="65">
        <v>1</v>
      </c>
      <c r="M3972" s="60">
        <f t="shared" si="374"/>
        <v>8.4</v>
      </c>
      <c r="N3972" s="49">
        <v>0</v>
      </c>
      <c r="O3972" s="62">
        <f t="shared" si="375"/>
        <v>0</v>
      </c>
      <c r="P3972" s="50">
        <f t="shared" si="376"/>
        <v>1</v>
      </c>
      <c r="Q3972" s="51">
        <f t="shared" si="377"/>
        <v>8.4</v>
      </c>
      <c r="R3972" s="46" t="s">
        <v>7307</v>
      </c>
    </row>
    <row r="3973" spans="1:18" ht="16.5" hidden="1" customHeight="1" x14ac:dyDescent="0.15">
      <c r="A3973" s="56" t="s">
        <v>6864</v>
      </c>
      <c r="B3973" s="98" t="s">
        <v>6865</v>
      </c>
      <c r="C3973" s="98" t="s">
        <v>6865</v>
      </c>
      <c r="D3973" s="56" t="s">
        <v>350</v>
      </c>
      <c r="E3973" s="56" t="s">
        <v>1380</v>
      </c>
      <c r="F3973" s="56" t="s">
        <v>1381</v>
      </c>
      <c r="G3973" s="66">
        <v>0.48623782467532473</v>
      </c>
      <c r="H3973" s="65">
        <v>0</v>
      </c>
      <c r="I3973" s="47">
        <f t="shared" si="372"/>
        <v>0</v>
      </c>
      <c r="J3973" s="65">
        <v>0</v>
      </c>
      <c r="K3973" s="48">
        <f t="shared" si="373"/>
        <v>0</v>
      </c>
      <c r="L3973" s="65">
        <v>17</v>
      </c>
      <c r="M3973" s="60">
        <f t="shared" si="374"/>
        <v>8.2660430194805201</v>
      </c>
      <c r="N3973" s="49">
        <v>0</v>
      </c>
      <c r="O3973" s="62">
        <f t="shared" si="375"/>
        <v>0</v>
      </c>
      <c r="P3973" s="50">
        <f t="shared" si="376"/>
        <v>17</v>
      </c>
      <c r="Q3973" s="51">
        <f t="shared" si="377"/>
        <v>8.2660430194805201</v>
      </c>
      <c r="R3973" s="46" t="s">
        <v>7303</v>
      </c>
    </row>
    <row r="3974" spans="1:18" ht="16.5" hidden="1" customHeight="1" x14ac:dyDescent="0.15">
      <c r="A3974" s="56" t="s">
        <v>9634</v>
      </c>
      <c r="B3974" s="98" t="s">
        <v>9635</v>
      </c>
      <c r="C3974" s="98" t="s">
        <v>9636</v>
      </c>
      <c r="D3974" s="56" t="s">
        <v>329</v>
      </c>
      <c r="E3974" s="56" t="s">
        <v>330</v>
      </c>
      <c r="F3974" s="56" t="s">
        <v>331</v>
      </c>
      <c r="G3974" s="66">
        <v>0.11724948254749176</v>
      </c>
      <c r="H3974" s="65">
        <v>0</v>
      </c>
      <c r="I3974" s="47">
        <f t="shared" si="372"/>
        <v>0</v>
      </c>
      <c r="J3974" s="65">
        <v>0</v>
      </c>
      <c r="K3974" s="48">
        <f t="shared" si="373"/>
        <v>0</v>
      </c>
      <c r="L3974" s="65">
        <v>67</v>
      </c>
      <c r="M3974" s="60">
        <f t="shared" si="374"/>
        <v>7.8557153306819485</v>
      </c>
      <c r="N3974" s="49">
        <v>0</v>
      </c>
      <c r="O3974" s="62">
        <f t="shared" si="375"/>
        <v>0</v>
      </c>
      <c r="P3974" s="50">
        <f t="shared" si="376"/>
        <v>67</v>
      </c>
      <c r="Q3974" s="51">
        <f t="shared" si="377"/>
        <v>7.8557153306819485</v>
      </c>
      <c r="R3974" s="46" t="s">
        <v>7307</v>
      </c>
    </row>
    <row r="3975" spans="1:18" ht="16.5" hidden="1" customHeight="1" x14ac:dyDescent="0.15">
      <c r="A3975" s="56" t="s">
        <v>4760</v>
      </c>
      <c r="B3975" s="56" t="s">
        <v>4761</v>
      </c>
      <c r="C3975" s="56" t="s">
        <v>4762</v>
      </c>
      <c r="D3975" s="56" t="s">
        <v>329</v>
      </c>
      <c r="E3975" s="56" t="s">
        <v>330</v>
      </c>
      <c r="F3975" s="56" t="s">
        <v>331</v>
      </c>
      <c r="G3975" s="66">
        <v>3.0095295710527679E-2</v>
      </c>
      <c r="H3975" s="65">
        <v>12253</v>
      </c>
      <c r="I3975" s="47">
        <f t="shared" si="372"/>
        <v>368.75765834109563</v>
      </c>
      <c r="J3975" s="65">
        <v>0</v>
      </c>
      <c r="K3975" s="48">
        <f t="shared" si="373"/>
        <v>0</v>
      </c>
      <c r="L3975" s="65">
        <v>0</v>
      </c>
      <c r="M3975" s="60">
        <f t="shared" si="374"/>
        <v>0</v>
      </c>
      <c r="N3975" s="49">
        <v>0</v>
      </c>
      <c r="O3975" s="62">
        <f t="shared" si="375"/>
        <v>0</v>
      </c>
      <c r="P3975" s="50">
        <f t="shared" si="376"/>
        <v>12253</v>
      </c>
      <c r="Q3975" s="51">
        <f t="shared" si="377"/>
        <v>368.75765834109563</v>
      </c>
      <c r="R3975" s="46" t="s">
        <v>7302</v>
      </c>
    </row>
    <row r="3976" spans="1:18" ht="16.5" hidden="1" customHeight="1" x14ac:dyDescent="0.15">
      <c r="A3976" s="56" t="s">
        <v>4763</v>
      </c>
      <c r="B3976" s="56" t="s">
        <v>4764</v>
      </c>
      <c r="C3976" s="56" t="s">
        <v>9660</v>
      </c>
      <c r="D3976" s="56" t="s">
        <v>329</v>
      </c>
      <c r="E3976" s="56" t="s">
        <v>330</v>
      </c>
      <c r="F3976" s="56" t="s">
        <v>331</v>
      </c>
      <c r="G3976" s="66">
        <v>5.1670954545454535</v>
      </c>
      <c r="H3976" s="65">
        <v>4</v>
      </c>
      <c r="I3976" s="47">
        <f t="shared" si="372"/>
        <v>20.668381818181814</v>
      </c>
      <c r="J3976" s="65">
        <v>0</v>
      </c>
      <c r="K3976" s="48">
        <f t="shared" si="373"/>
        <v>0</v>
      </c>
      <c r="L3976" s="65">
        <v>0</v>
      </c>
      <c r="M3976" s="60">
        <f t="shared" si="374"/>
        <v>0</v>
      </c>
      <c r="N3976" s="49">
        <v>0</v>
      </c>
      <c r="O3976" s="62">
        <f t="shared" si="375"/>
        <v>0</v>
      </c>
      <c r="P3976" s="50">
        <f t="shared" si="376"/>
        <v>4</v>
      </c>
      <c r="Q3976" s="51">
        <f t="shared" si="377"/>
        <v>20.668381818181814</v>
      </c>
      <c r="R3976" s="46" t="s">
        <v>7302</v>
      </c>
    </row>
    <row r="3977" spans="1:18" ht="16.5" hidden="1" customHeight="1" x14ac:dyDescent="0.15">
      <c r="A3977" s="56" t="s">
        <v>7892</v>
      </c>
      <c r="B3977" s="56" t="s">
        <v>7893</v>
      </c>
      <c r="C3977" s="56" t="s">
        <v>8409</v>
      </c>
      <c r="D3977" s="56" t="s">
        <v>329</v>
      </c>
      <c r="E3977" s="56" t="s">
        <v>1380</v>
      </c>
      <c r="F3977" s="56" t="s">
        <v>1381</v>
      </c>
      <c r="G3977" s="66">
        <v>1</v>
      </c>
      <c r="H3977" s="65">
        <v>16</v>
      </c>
      <c r="I3977" s="47">
        <f t="shared" si="372"/>
        <v>16</v>
      </c>
      <c r="J3977" s="65">
        <v>0</v>
      </c>
      <c r="K3977" s="48">
        <f t="shared" si="373"/>
        <v>0</v>
      </c>
      <c r="L3977" s="65">
        <v>0</v>
      </c>
      <c r="M3977" s="60">
        <f t="shared" si="374"/>
        <v>0</v>
      </c>
      <c r="N3977" s="49">
        <v>0</v>
      </c>
      <c r="O3977" s="62">
        <f t="shared" si="375"/>
        <v>0</v>
      </c>
      <c r="P3977" s="50">
        <f t="shared" si="376"/>
        <v>16</v>
      </c>
      <c r="Q3977" s="51">
        <f t="shared" si="377"/>
        <v>16</v>
      </c>
      <c r="R3977" s="46" t="s">
        <v>7302</v>
      </c>
    </row>
    <row r="3978" spans="1:18" ht="16.5" hidden="1" customHeight="1" x14ac:dyDescent="0.15">
      <c r="A3978" s="56" t="s">
        <v>977</v>
      </c>
      <c r="B3978" s="98" t="s">
        <v>772</v>
      </c>
      <c r="C3978" s="98" t="s">
        <v>773</v>
      </c>
      <c r="D3978" s="56" t="s">
        <v>329</v>
      </c>
      <c r="E3978" s="56" t="s">
        <v>330</v>
      </c>
      <c r="F3978" s="56" t="s">
        <v>331</v>
      </c>
      <c r="G3978" s="66">
        <v>3.8546908794359069</v>
      </c>
      <c r="H3978" s="65">
        <v>0</v>
      </c>
      <c r="I3978" s="47">
        <f t="shared" si="372"/>
        <v>0</v>
      </c>
      <c r="J3978" s="65">
        <v>0</v>
      </c>
      <c r="K3978" s="48">
        <f t="shared" si="373"/>
        <v>0</v>
      </c>
      <c r="L3978" s="65">
        <v>2</v>
      </c>
      <c r="M3978" s="60">
        <f t="shared" si="374"/>
        <v>7.7093817588718139</v>
      </c>
      <c r="N3978" s="49">
        <v>0</v>
      </c>
      <c r="O3978" s="62">
        <f t="shared" si="375"/>
        <v>0</v>
      </c>
      <c r="P3978" s="50">
        <f t="shared" si="376"/>
        <v>2</v>
      </c>
      <c r="Q3978" s="51">
        <f t="shared" si="377"/>
        <v>7.7093817588718139</v>
      </c>
      <c r="R3978" s="46" t="s">
        <v>7299</v>
      </c>
    </row>
    <row r="3979" spans="1:18" ht="16.5" hidden="1" customHeight="1" x14ac:dyDescent="0.15">
      <c r="A3979" s="56" t="s">
        <v>2236</v>
      </c>
      <c r="B3979" s="98" t="s">
        <v>2237</v>
      </c>
      <c r="C3979" s="98" t="s">
        <v>1668</v>
      </c>
      <c r="D3979" s="56" t="s">
        <v>329</v>
      </c>
      <c r="E3979" s="56" t="s">
        <v>391</v>
      </c>
      <c r="F3979" s="56" t="s">
        <v>392</v>
      </c>
      <c r="G3979" s="66">
        <v>2.5634101291892901</v>
      </c>
      <c r="H3979" s="65">
        <v>0</v>
      </c>
      <c r="I3979" s="47">
        <f t="shared" si="372"/>
        <v>0</v>
      </c>
      <c r="J3979" s="65">
        <v>0</v>
      </c>
      <c r="K3979" s="48">
        <f t="shared" si="373"/>
        <v>0</v>
      </c>
      <c r="L3979" s="65">
        <v>3</v>
      </c>
      <c r="M3979" s="60">
        <f t="shared" si="374"/>
        <v>7.6902303875678708</v>
      </c>
      <c r="N3979" s="49">
        <v>0</v>
      </c>
      <c r="O3979" s="62">
        <f t="shared" si="375"/>
        <v>0</v>
      </c>
      <c r="P3979" s="50">
        <f t="shared" si="376"/>
        <v>3</v>
      </c>
      <c r="Q3979" s="51">
        <f t="shared" si="377"/>
        <v>7.6902303875678708</v>
      </c>
      <c r="R3979" s="46" t="s">
        <v>7301</v>
      </c>
    </row>
    <row r="3980" spans="1:18" ht="16.5" hidden="1" customHeight="1" x14ac:dyDescent="0.15">
      <c r="A3980" s="56" t="s">
        <v>88</v>
      </c>
      <c r="B3980" s="98" t="s">
        <v>211</v>
      </c>
      <c r="C3980" s="98" t="s">
        <v>211</v>
      </c>
      <c r="D3980" s="56" t="s">
        <v>329</v>
      </c>
      <c r="E3980" s="56" t="s">
        <v>330</v>
      </c>
      <c r="F3980" s="56" t="s">
        <v>331</v>
      </c>
      <c r="G3980" s="66">
        <v>1.8803417622375491</v>
      </c>
      <c r="H3980" s="65">
        <v>0</v>
      </c>
      <c r="I3980" s="47">
        <f t="shared" si="372"/>
        <v>0</v>
      </c>
      <c r="J3980" s="65">
        <v>0</v>
      </c>
      <c r="K3980" s="48">
        <f t="shared" si="373"/>
        <v>0</v>
      </c>
      <c r="L3980" s="65">
        <v>4</v>
      </c>
      <c r="M3980" s="60">
        <f t="shared" si="374"/>
        <v>7.5213670489501965</v>
      </c>
      <c r="N3980" s="49">
        <v>0</v>
      </c>
      <c r="O3980" s="62">
        <f t="shared" si="375"/>
        <v>0</v>
      </c>
      <c r="P3980" s="50">
        <f t="shared" si="376"/>
        <v>4</v>
      </c>
      <c r="Q3980" s="51">
        <f t="shared" si="377"/>
        <v>7.5213670489501965</v>
      </c>
      <c r="R3980" s="46" t="s">
        <v>7300</v>
      </c>
    </row>
    <row r="3981" spans="1:18" ht="16.5" hidden="1" customHeight="1" x14ac:dyDescent="0.15">
      <c r="A3981" s="56" t="s">
        <v>3906</v>
      </c>
      <c r="B3981" s="98" t="s">
        <v>3907</v>
      </c>
      <c r="C3981" s="98" t="s">
        <v>3908</v>
      </c>
      <c r="D3981" s="56" t="s">
        <v>329</v>
      </c>
      <c r="E3981" s="56" t="s">
        <v>1380</v>
      </c>
      <c r="F3981" s="56" t="s">
        <v>1381</v>
      </c>
      <c r="G3981" s="66">
        <v>1.7850000000000001</v>
      </c>
      <c r="H3981" s="65">
        <v>0</v>
      </c>
      <c r="I3981" s="47">
        <f t="shared" si="372"/>
        <v>0</v>
      </c>
      <c r="J3981" s="65">
        <v>0</v>
      </c>
      <c r="K3981" s="48">
        <f t="shared" si="373"/>
        <v>0</v>
      </c>
      <c r="L3981" s="65">
        <v>4</v>
      </c>
      <c r="M3981" s="60">
        <f t="shared" si="374"/>
        <v>7.1400000000000006</v>
      </c>
      <c r="N3981" s="49">
        <v>0</v>
      </c>
      <c r="O3981" s="62">
        <f t="shared" si="375"/>
        <v>0</v>
      </c>
      <c r="P3981" s="50">
        <f t="shared" si="376"/>
        <v>4</v>
      </c>
      <c r="Q3981" s="51">
        <f t="shared" si="377"/>
        <v>7.1400000000000006</v>
      </c>
      <c r="R3981" s="46" t="s">
        <v>7307</v>
      </c>
    </row>
    <row r="3982" spans="1:18" ht="16.5" hidden="1" customHeight="1" x14ac:dyDescent="0.15">
      <c r="A3982" s="56" t="s">
        <v>7121</v>
      </c>
      <c r="B3982" s="98" t="s">
        <v>7122</v>
      </c>
      <c r="C3982" s="98" t="s">
        <v>7123</v>
      </c>
      <c r="D3982" s="56" t="s">
        <v>329</v>
      </c>
      <c r="E3982" s="56" t="s">
        <v>1380</v>
      </c>
      <c r="F3982" s="56" t="s">
        <v>1381</v>
      </c>
      <c r="G3982" s="66">
        <v>0.89250000000000007</v>
      </c>
      <c r="H3982" s="65">
        <v>0</v>
      </c>
      <c r="I3982" s="47">
        <f t="shared" si="372"/>
        <v>0</v>
      </c>
      <c r="J3982" s="65">
        <v>0</v>
      </c>
      <c r="K3982" s="48">
        <f t="shared" si="373"/>
        <v>0</v>
      </c>
      <c r="L3982" s="65">
        <v>8</v>
      </c>
      <c r="M3982" s="60">
        <f t="shared" si="374"/>
        <v>7.1400000000000006</v>
      </c>
      <c r="N3982" s="49">
        <v>0</v>
      </c>
      <c r="O3982" s="62">
        <f t="shared" si="375"/>
        <v>0</v>
      </c>
      <c r="P3982" s="50">
        <f t="shared" si="376"/>
        <v>8</v>
      </c>
      <c r="Q3982" s="51">
        <f t="shared" si="377"/>
        <v>7.1400000000000006</v>
      </c>
      <c r="R3982" s="46" t="s">
        <v>7303</v>
      </c>
    </row>
    <row r="3983" spans="1:18" ht="16.5" hidden="1" customHeight="1" x14ac:dyDescent="0.15">
      <c r="A3983" s="56" t="s">
        <v>4774</v>
      </c>
      <c r="B3983" s="56" t="s">
        <v>4775</v>
      </c>
      <c r="C3983" s="56" t="s">
        <v>4776</v>
      </c>
      <c r="D3983" s="56" t="s">
        <v>329</v>
      </c>
      <c r="E3983" s="56" t="s">
        <v>330</v>
      </c>
      <c r="F3983" s="56" t="s">
        <v>331</v>
      </c>
      <c r="G3983" s="66">
        <v>0.769229974374814</v>
      </c>
      <c r="H3983" s="65">
        <v>505</v>
      </c>
      <c r="I3983" s="47">
        <f t="shared" si="372"/>
        <v>388.46113705928104</v>
      </c>
      <c r="J3983" s="65">
        <v>0</v>
      </c>
      <c r="K3983" s="48">
        <f t="shared" si="373"/>
        <v>0</v>
      </c>
      <c r="L3983" s="65">
        <v>0</v>
      </c>
      <c r="M3983" s="60">
        <f t="shared" si="374"/>
        <v>0</v>
      </c>
      <c r="N3983" s="49">
        <v>0</v>
      </c>
      <c r="O3983" s="62">
        <f t="shared" si="375"/>
        <v>0</v>
      </c>
      <c r="P3983" s="50">
        <f t="shared" si="376"/>
        <v>505</v>
      </c>
      <c r="Q3983" s="51">
        <f t="shared" si="377"/>
        <v>388.46113705928104</v>
      </c>
      <c r="R3983" s="46" t="s">
        <v>7302</v>
      </c>
    </row>
    <row r="3984" spans="1:18" ht="16.5" hidden="1" customHeight="1" x14ac:dyDescent="0.15">
      <c r="A3984" s="56" t="s">
        <v>3264</v>
      </c>
      <c r="B3984" s="98" t="s">
        <v>3265</v>
      </c>
      <c r="C3984" s="98" t="s">
        <v>3266</v>
      </c>
      <c r="D3984" s="56" t="s">
        <v>350</v>
      </c>
      <c r="E3984" s="56" t="s">
        <v>391</v>
      </c>
      <c r="F3984" s="56" t="s">
        <v>392</v>
      </c>
      <c r="G3984" s="66">
        <v>4.299999999999999E-2</v>
      </c>
      <c r="H3984" s="65">
        <v>0</v>
      </c>
      <c r="I3984" s="47">
        <f t="shared" si="372"/>
        <v>0</v>
      </c>
      <c r="J3984" s="65">
        <v>0</v>
      </c>
      <c r="K3984" s="48">
        <f t="shared" si="373"/>
        <v>0</v>
      </c>
      <c r="L3984" s="65">
        <v>165</v>
      </c>
      <c r="M3984" s="60">
        <f t="shared" si="374"/>
        <v>7.094999999999998</v>
      </c>
      <c r="N3984" s="49">
        <v>0</v>
      </c>
      <c r="O3984" s="62">
        <f t="shared" si="375"/>
        <v>0</v>
      </c>
      <c r="P3984" s="50">
        <f t="shared" si="376"/>
        <v>165</v>
      </c>
      <c r="Q3984" s="51">
        <f t="shared" si="377"/>
        <v>7.094999999999998</v>
      </c>
      <c r="R3984" s="46" t="s">
        <v>7307</v>
      </c>
    </row>
    <row r="3985" spans="1:18" ht="16.5" hidden="1" customHeight="1" x14ac:dyDescent="0.15">
      <c r="A3985" s="56" t="s">
        <v>3049</v>
      </c>
      <c r="B3985" s="98" t="s">
        <v>3050</v>
      </c>
      <c r="C3985" s="98" t="s">
        <v>3051</v>
      </c>
      <c r="D3985" s="56" t="s">
        <v>329</v>
      </c>
      <c r="E3985" s="56" t="s">
        <v>330</v>
      </c>
      <c r="F3985" s="56" t="s">
        <v>331</v>
      </c>
      <c r="G3985" s="66">
        <v>3.0932620616930576E-3</v>
      </c>
      <c r="H3985" s="65">
        <v>0</v>
      </c>
      <c r="I3985" s="47">
        <f t="shared" si="372"/>
        <v>0</v>
      </c>
      <c r="J3985" s="65">
        <v>0</v>
      </c>
      <c r="K3985" s="48">
        <f t="shared" si="373"/>
        <v>0</v>
      </c>
      <c r="L3985" s="65">
        <v>2236</v>
      </c>
      <c r="M3985" s="60">
        <f t="shared" si="374"/>
        <v>6.9165339699456769</v>
      </c>
      <c r="N3985" s="49">
        <v>0</v>
      </c>
      <c r="O3985" s="62">
        <f t="shared" si="375"/>
        <v>0</v>
      </c>
      <c r="P3985" s="50">
        <f t="shared" si="376"/>
        <v>2236</v>
      </c>
      <c r="Q3985" s="51">
        <f t="shared" si="377"/>
        <v>6.9165339699456769</v>
      </c>
      <c r="R3985" s="46" t="s">
        <v>7307</v>
      </c>
    </row>
    <row r="3986" spans="1:18" ht="16.5" hidden="1" customHeight="1" x14ac:dyDescent="0.15">
      <c r="A3986" s="56" t="s">
        <v>6764</v>
      </c>
      <c r="B3986" s="98" t="s">
        <v>6765</v>
      </c>
      <c r="C3986" s="98" t="s">
        <v>6763</v>
      </c>
      <c r="D3986" s="56" t="s">
        <v>5017</v>
      </c>
      <c r="E3986" s="56" t="s">
        <v>1380</v>
      </c>
      <c r="F3986" s="56" t="s">
        <v>1381</v>
      </c>
      <c r="G3986" s="66">
        <v>3.4474999999999998</v>
      </c>
      <c r="H3986" s="65">
        <v>0</v>
      </c>
      <c r="I3986" s="47">
        <f t="shared" si="372"/>
        <v>0</v>
      </c>
      <c r="J3986" s="65">
        <v>0</v>
      </c>
      <c r="K3986" s="48">
        <f t="shared" si="373"/>
        <v>0</v>
      </c>
      <c r="L3986" s="65">
        <v>2</v>
      </c>
      <c r="M3986" s="60">
        <f t="shared" si="374"/>
        <v>6.8949999999999996</v>
      </c>
      <c r="N3986" s="49">
        <v>0</v>
      </c>
      <c r="O3986" s="62">
        <f t="shared" si="375"/>
        <v>0</v>
      </c>
      <c r="P3986" s="50">
        <f t="shared" si="376"/>
        <v>2</v>
      </c>
      <c r="Q3986" s="51">
        <f t="shared" si="377"/>
        <v>6.8949999999999996</v>
      </c>
      <c r="R3986" s="46" t="s">
        <v>7303</v>
      </c>
    </row>
    <row r="3987" spans="1:18" ht="16.5" hidden="1" customHeight="1" x14ac:dyDescent="0.15">
      <c r="A3987" s="56" t="s">
        <v>2016</v>
      </c>
      <c r="B3987" s="98" t="s">
        <v>2017</v>
      </c>
      <c r="C3987" s="98" t="s">
        <v>1650</v>
      </c>
      <c r="D3987" s="56" t="s">
        <v>329</v>
      </c>
      <c r="E3987" s="56" t="s">
        <v>330</v>
      </c>
      <c r="F3987" s="56" t="s">
        <v>331</v>
      </c>
      <c r="G3987" s="66">
        <v>2.2216136363636374</v>
      </c>
      <c r="H3987" s="65">
        <v>0</v>
      </c>
      <c r="I3987" s="47">
        <f t="shared" si="372"/>
        <v>0</v>
      </c>
      <c r="J3987" s="65">
        <v>0</v>
      </c>
      <c r="K3987" s="48">
        <f t="shared" si="373"/>
        <v>0</v>
      </c>
      <c r="L3987" s="65">
        <v>3</v>
      </c>
      <c r="M3987" s="60">
        <f t="shared" si="374"/>
        <v>6.6648409090909126</v>
      </c>
      <c r="N3987" s="49">
        <v>0</v>
      </c>
      <c r="O3987" s="62">
        <f t="shared" si="375"/>
        <v>0</v>
      </c>
      <c r="P3987" s="50">
        <f t="shared" si="376"/>
        <v>3</v>
      </c>
      <c r="Q3987" s="51">
        <f t="shared" si="377"/>
        <v>6.6648409090909126</v>
      </c>
      <c r="R3987" s="46" t="s">
        <v>7301</v>
      </c>
    </row>
    <row r="3988" spans="1:18" ht="16.5" hidden="1" customHeight="1" x14ac:dyDescent="0.15">
      <c r="A3988" s="56" t="s">
        <v>7446</v>
      </c>
      <c r="B3988" s="98" t="s">
        <v>7447</v>
      </c>
      <c r="C3988" s="98" t="s">
        <v>7448</v>
      </c>
      <c r="D3988" s="56" t="s">
        <v>329</v>
      </c>
      <c r="E3988" s="56" t="s">
        <v>1380</v>
      </c>
      <c r="F3988" s="56" t="s">
        <v>1381</v>
      </c>
      <c r="G3988" s="66">
        <v>0.61266666666666669</v>
      </c>
      <c r="H3988" s="65">
        <v>0</v>
      </c>
      <c r="I3988" s="47">
        <f t="shared" si="372"/>
        <v>0</v>
      </c>
      <c r="J3988" s="65">
        <v>0</v>
      </c>
      <c r="K3988" s="48">
        <f t="shared" si="373"/>
        <v>0</v>
      </c>
      <c r="L3988" s="65">
        <v>10</v>
      </c>
      <c r="M3988" s="60">
        <f t="shared" si="374"/>
        <v>6.1266666666666669</v>
      </c>
      <c r="N3988" s="49">
        <v>0</v>
      </c>
      <c r="O3988" s="62">
        <f t="shared" si="375"/>
        <v>0</v>
      </c>
      <c r="P3988" s="50">
        <f t="shared" si="376"/>
        <v>10</v>
      </c>
      <c r="Q3988" s="51">
        <f t="shared" si="377"/>
        <v>6.1266666666666669</v>
      </c>
      <c r="R3988" s="46" t="s">
        <v>7302</v>
      </c>
    </row>
    <row r="3989" spans="1:18" ht="16.5" hidden="1" customHeight="1" x14ac:dyDescent="0.15">
      <c r="A3989" s="56" t="s">
        <v>4785</v>
      </c>
      <c r="B3989" s="56" t="s">
        <v>4786</v>
      </c>
      <c r="C3989" s="56" t="s">
        <v>4787</v>
      </c>
      <c r="D3989" s="56" t="s">
        <v>329</v>
      </c>
      <c r="E3989" s="56" t="s">
        <v>330</v>
      </c>
      <c r="F3989" s="56" t="s">
        <v>331</v>
      </c>
      <c r="G3989" s="66">
        <v>0.25641001761503124</v>
      </c>
      <c r="H3989" s="65">
        <v>890</v>
      </c>
      <c r="I3989" s="47">
        <f t="shared" si="372"/>
        <v>228.20491567737781</v>
      </c>
      <c r="J3989" s="65">
        <v>0</v>
      </c>
      <c r="K3989" s="48">
        <f t="shared" si="373"/>
        <v>0</v>
      </c>
      <c r="L3989" s="65">
        <v>0</v>
      </c>
      <c r="M3989" s="60">
        <f t="shared" si="374"/>
        <v>0</v>
      </c>
      <c r="N3989" s="49">
        <v>0</v>
      </c>
      <c r="O3989" s="62">
        <f t="shared" si="375"/>
        <v>0</v>
      </c>
      <c r="P3989" s="50">
        <f t="shared" si="376"/>
        <v>890</v>
      </c>
      <c r="Q3989" s="51">
        <f t="shared" si="377"/>
        <v>228.20491567737781</v>
      </c>
      <c r="R3989" s="46" t="s">
        <v>7302</v>
      </c>
    </row>
    <row r="3990" spans="1:18" ht="16.5" hidden="1" customHeight="1" x14ac:dyDescent="0.15">
      <c r="A3990" s="56" t="s">
        <v>4788</v>
      </c>
      <c r="B3990" s="56" t="s">
        <v>7894</v>
      </c>
      <c r="C3990" s="56" t="s">
        <v>8411</v>
      </c>
      <c r="D3990" s="56" t="s">
        <v>329</v>
      </c>
      <c r="E3990" s="56" t="s">
        <v>330</v>
      </c>
      <c r="F3990" s="56" t="s">
        <v>331</v>
      </c>
      <c r="G3990" s="66">
        <v>0.2564109262449587</v>
      </c>
      <c r="H3990" s="65">
        <v>773</v>
      </c>
      <c r="I3990" s="47">
        <f t="shared" si="372"/>
        <v>198.20564598735308</v>
      </c>
      <c r="J3990" s="65">
        <v>0</v>
      </c>
      <c r="K3990" s="48">
        <f t="shared" si="373"/>
        <v>0</v>
      </c>
      <c r="L3990" s="65">
        <v>0</v>
      </c>
      <c r="M3990" s="60">
        <f t="shared" si="374"/>
        <v>0</v>
      </c>
      <c r="N3990" s="49">
        <v>0</v>
      </c>
      <c r="O3990" s="62">
        <f t="shared" si="375"/>
        <v>0</v>
      </c>
      <c r="P3990" s="50">
        <f t="shared" si="376"/>
        <v>773</v>
      </c>
      <c r="Q3990" s="51">
        <f t="shared" si="377"/>
        <v>198.20564598735308</v>
      </c>
      <c r="R3990" s="46" t="s">
        <v>7302</v>
      </c>
    </row>
    <row r="3991" spans="1:18" ht="16.5" hidden="1" customHeight="1" x14ac:dyDescent="0.15">
      <c r="A3991" s="56" t="s">
        <v>3312</v>
      </c>
      <c r="B3991" s="98" t="s">
        <v>7759</v>
      </c>
      <c r="C3991" s="98" t="s">
        <v>3313</v>
      </c>
      <c r="D3991" s="56" t="s">
        <v>350</v>
      </c>
      <c r="E3991" s="56" t="s">
        <v>330</v>
      </c>
      <c r="F3991" s="56" t="s">
        <v>331</v>
      </c>
      <c r="G3991" s="66">
        <v>1.3907389519439751E-2</v>
      </c>
      <c r="H3991" s="65">
        <v>0</v>
      </c>
      <c r="I3991" s="47">
        <f t="shared" si="372"/>
        <v>0</v>
      </c>
      <c r="J3991" s="65">
        <v>0</v>
      </c>
      <c r="K3991" s="48">
        <f t="shared" si="373"/>
        <v>0</v>
      </c>
      <c r="L3991" s="65">
        <v>427</v>
      </c>
      <c r="M3991" s="60">
        <f t="shared" si="374"/>
        <v>5.9384553248007732</v>
      </c>
      <c r="N3991" s="49">
        <v>0</v>
      </c>
      <c r="O3991" s="62">
        <f t="shared" si="375"/>
        <v>0</v>
      </c>
      <c r="P3991" s="50">
        <f t="shared" si="376"/>
        <v>427</v>
      </c>
      <c r="Q3991" s="51">
        <f t="shared" si="377"/>
        <v>5.9384553248007732</v>
      </c>
      <c r="R3991" s="46" t="s">
        <v>7307</v>
      </c>
    </row>
    <row r="3992" spans="1:18" ht="16.5" hidden="1" customHeight="1" x14ac:dyDescent="0.15">
      <c r="A3992" s="56" t="s">
        <v>6780</v>
      </c>
      <c r="B3992" s="98" t="s">
        <v>6781</v>
      </c>
      <c r="C3992" s="98" t="s">
        <v>6781</v>
      </c>
      <c r="D3992" s="56" t="s">
        <v>350</v>
      </c>
      <c r="E3992" s="56" t="s">
        <v>1380</v>
      </c>
      <c r="F3992" s="56" t="s">
        <v>1381</v>
      </c>
      <c r="G3992" s="66">
        <v>2.915</v>
      </c>
      <c r="H3992" s="65">
        <v>0</v>
      </c>
      <c r="I3992" s="47">
        <f t="shared" si="372"/>
        <v>0</v>
      </c>
      <c r="J3992" s="65">
        <v>0</v>
      </c>
      <c r="K3992" s="48">
        <f t="shared" si="373"/>
        <v>0</v>
      </c>
      <c r="L3992" s="65">
        <v>2</v>
      </c>
      <c r="M3992" s="60">
        <f t="shared" si="374"/>
        <v>5.83</v>
      </c>
      <c r="N3992" s="49">
        <v>0</v>
      </c>
      <c r="O3992" s="62">
        <f t="shared" si="375"/>
        <v>0</v>
      </c>
      <c r="P3992" s="50">
        <f t="shared" si="376"/>
        <v>2</v>
      </c>
      <c r="Q3992" s="51">
        <f t="shared" si="377"/>
        <v>5.83</v>
      </c>
      <c r="R3992" s="46" t="s">
        <v>7303</v>
      </c>
    </row>
    <row r="3993" spans="1:18" ht="16.5" hidden="1" customHeight="1" x14ac:dyDescent="0.15">
      <c r="A3993" s="56" t="s">
        <v>2442</v>
      </c>
      <c r="B3993" s="98" t="s">
        <v>2443</v>
      </c>
      <c r="C3993" s="98" t="s">
        <v>2444</v>
      </c>
      <c r="D3993" s="56" t="s">
        <v>329</v>
      </c>
      <c r="E3993" s="56" t="s">
        <v>391</v>
      </c>
      <c r="F3993" s="56" t="s">
        <v>392</v>
      </c>
      <c r="G3993" s="66">
        <v>3.4599999999999999E-2</v>
      </c>
      <c r="H3993" s="65">
        <v>0</v>
      </c>
      <c r="I3993" s="47">
        <f t="shared" si="372"/>
        <v>0</v>
      </c>
      <c r="J3993" s="65">
        <v>0</v>
      </c>
      <c r="K3993" s="48">
        <f t="shared" si="373"/>
        <v>0</v>
      </c>
      <c r="L3993" s="65">
        <v>162</v>
      </c>
      <c r="M3993" s="60">
        <f t="shared" si="374"/>
        <v>5.6052</v>
      </c>
      <c r="N3993" s="49">
        <v>0</v>
      </c>
      <c r="O3993" s="62">
        <f t="shared" si="375"/>
        <v>0</v>
      </c>
      <c r="P3993" s="50">
        <f t="shared" si="376"/>
        <v>162</v>
      </c>
      <c r="Q3993" s="51">
        <f t="shared" si="377"/>
        <v>5.6052</v>
      </c>
      <c r="R3993" s="46" t="s">
        <v>7307</v>
      </c>
    </row>
    <row r="3994" spans="1:18" ht="16.5" hidden="1" customHeight="1" x14ac:dyDescent="0.15">
      <c r="A3994" s="56" t="s">
        <v>3075</v>
      </c>
      <c r="B3994" s="98" t="s">
        <v>3076</v>
      </c>
      <c r="C3994" s="98" t="s">
        <v>3077</v>
      </c>
      <c r="D3994" s="56" t="s">
        <v>350</v>
      </c>
      <c r="E3994" s="56" t="s">
        <v>330</v>
      </c>
      <c r="F3994" s="56" t="s">
        <v>331</v>
      </c>
      <c r="G3994" s="66">
        <v>2.1267332423503429E-3</v>
      </c>
      <c r="H3994" s="65">
        <v>0</v>
      </c>
      <c r="I3994" s="47">
        <f t="shared" si="372"/>
        <v>0</v>
      </c>
      <c r="J3994" s="65">
        <v>0</v>
      </c>
      <c r="K3994" s="48">
        <f t="shared" si="373"/>
        <v>0</v>
      </c>
      <c r="L3994" s="65">
        <v>2631</v>
      </c>
      <c r="M3994" s="60">
        <f t="shared" si="374"/>
        <v>5.5954351606237527</v>
      </c>
      <c r="N3994" s="49">
        <v>0</v>
      </c>
      <c r="O3994" s="62">
        <f t="shared" si="375"/>
        <v>0</v>
      </c>
      <c r="P3994" s="50">
        <f t="shared" si="376"/>
        <v>2631</v>
      </c>
      <c r="Q3994" s="51">
        <f t="shared" si="377"/>
        <v>5.5954351606237527</v>
      </c>
      <c r="R3994" s="46" t="s">
        <v>7307</v>
      </c>
    </row>
    <row r="3995" spans="1:18" ht="16.5" hidden="1" customHeight="1" x14ac:dyDescent="0.15">
      <c r="A3995" s="56" t="s">
        <v>3075</v>
      </c>
      <c r="B3995" s="98" t="s">
        <v>3076</v>
      </c>
      <c r="C3995" s="98" t="s">
        <v>3077</v>
      </c>
      <c r="D3995" s="56" t="s">
        <v>350</v>
      </c>
      <c r="E3995" s="56" t="s">
        <v>351</v>
      </c>
      <c r="F3995" s="56" t="s">
        <v>352</v>
      </c>
      <c r="G3995" s="66">
        <v>2.1267332423503429E-3</v>
      </c>
      <c r="H3995" s="65">
        <v>0</v>
      </c>
      <c r="I3995" s="47">
        <f t="shared" si="372"/>
        <v>0</v>
      </c>
      <c r="J3995" s="65">
        <v>0</v>
      </c>
      <c r="K3995" s="48">
        <f t="shared" si="373"/>
        <v>0</v>
      </c>
      <c r="L3995" s="65">
        <v>2480</v>
      </c>
      <c r="M3995" s="60">
        <f t="shared" si="374"/>
        <v>5.2742984410288507</v>
      </c>
      <c r="N3995" s="49">
        <v>0</v>
      </c>
      <c r="O3995" s="62">
        <f t="shared" si="375"/>
        <v>0</v>
      </c>
      <c r="P3995" s="50">
        <f t="shared" si="376"/>
        <v>2480</v>
      </c>
      <c r="Q3995" s="51">
        <f t="shared" si="377"/>
        <v>5.2742984410288507</v>
      </c>
      <c r="R3995" s="46" t="s">
        <v>7307</v>
      </c>
    </row>
    <row r="3996" spans="1:18" ht="16.5" hidden="1" customHeight="1" x14ac:dyDescent="0.15">
      <c r="A3996" s="56" t="s">
        <v>3166</v>
      </c>
      <c r="B3996" s="98" t="s">
        <v>7712</v>
      </c>
      <c r="C3996" s="98" t="s">
        <v>3167</v>
      </c>
      <c r="D3996" s="56" t="s">
        <v>406</v>
      </c>
      <c r="E3996" s="56" t="s">
        <v>391</v>
      </c>
      <c r="F3996" s="56" t="s">
        <v>392</v>
      </c>
      <c r="G3996" s="66">
        <v>3.599999999999999E-2</v>
      </c>
      <c r="H3996" s="65">
        <v>0</v>
      </c>
      <c r="I3996" s="47">
        <f t="shared" si="372"/>
        <v>0</v>
      </c>
      <c r="J3996" s="65">
        <v>0</v>
      </c>
      <c r="K3996" s="48">
        <f t="shared" si="373"/>
        <v>0</v>
      </c>
      <c r="L3996" s="65">
        <v>145</v>
      </c>
      <c r="M3996" s="60">
        <f t="shared" si="374"/>
        <v>5.2199999999999989</v>
      </c>
      <c r="N3996" s="49">
        <v>0</v>
      </c>
      <c r="O3996" s="62">
        <f t="shared" si="375"/>
        <v>0</v>
      </c>
      <c r="P3996" s="50">
        <f t="shared" si="376"/>
        <v>145</v>
      </c>
      <c r="Q3996" s="51">
        <f t="shared" si="377"/>
        <v>5.2199999999999989</v>
      </c>
      <c r="R3996" s="46" t="s">
        <v>7307</v>
      </c>
    </row>
    <row r="3997" spans="1:18" ht="16.5" hidden="1" customHeight="1" x14ac:dyDescent="0.15">
      <c r="A3997" s="56" t="s">
        <v>5134</v>
      </c>
      <c r="B3997" s="98" t="s">
        <v>5135</v>
      </c>
      <c r="C3997" s="98" t="s">
        <v>4994</v>
      </c>
      <c r="D3997" s="56" t="s">
        <v>329</v>
      </c>
      <c r="E3997" s="56" t="s">
        <v>1380</v>
      </c>
      <c r="F3997" s="56" t="s">
        <v>1381</v>
      </c>
      <c r="G3997" s="66">
        <v>2.5</v>
      </c>
      <c r="H3997" s="65">
        <v>0</v>
      </c>
      <c r="I3997" s="47">
        <f t="shared" si="372"/>
        <v>0</v>
      </c>
      <c r="J3997" s="65">
        <v>0</v>
      </c>
      <c r="K3997" s="48">
        <f t="shared" si="373"/>
        <v>0</v>
      </c>
      <c r="L3997" s="65">
        <v>2</v>
      </c>
      <c r="M3997" s="60">
        <f t="shared" si="374"/>
        <v>5</v>
      </c>
      <c r="N3997" s="49">
        <v>0</v>
      </c>
      <c r="O3997" s="62">
        <f t="shared" si="375"/>
        <v>0</v>
      </c>
      <c r="P3997" s="50">
        <f t="shared" si="376"/>
        <v>2</v>
      </c>
      <c r="Q3997" s="51">
        <f t="shared" si="377"/>
        <v>5</v>
      </c>
      <c r="R3997" s="46" t="s">
        <v>7303</v>
      </c>
    </row>
    <row r="3998" spans="1:18" ht="16.5" hidden="1" customHeight="1" x14ac:dyDescent="0.15">
      <c r="A3998" s="56" t="s">
        <v>2155</v>
      </c>
      <c r="B3998" s="98" t="s">
        <v>2156</v>
      </c>
      <c r="C3998" s="98" t="s">
        <v>1659</v>
      </c>
      <c r="D3998" s="56" t="s">
        <v>329</v>
      </c>
      <c r="E3998" s="56" t="s">
        <v>330</v>
      </c>
      <c r="F3998" s="56" t="s">
        <v>331</v>
      </c>
      <c r="G3998" s="66">
        <v>2.4713547095799577</v>
      </c>
      <c r="H3998" s="65">
        <v>0</v>
      </c>
      <c r="I3998" s="47">
        <f t="shared" si="372"/>
        <v>0</v>
      </c>
      <c r="J3998" s="65">
        <v>0</v>
      </c>
      <c r="K3998" s="48">
        <f t="shared" si="373"/>
        <v>0</v>
      </c>
      <c r="L3998" s="65">
        <v>2</v>
      </c>
      <c r="M3998" s="60">
        <f t="shared" si="374"/>
        <v>4.9427094191599155</v>
      </c>
      <c r="N3998" s="49">
        <v>0</v>
      </c>
      <c r="O3998" s="62">
        <f t="shared" si="375"/>
        <v>0</v>
      </c>
      <c r="P3998" s="50">
        <f t="shared" si="376"/>
        <v>2</v>
      </c>
      <c r="Q3998" s="51">
        <f t="shared" si="377"/>
        <v>4.9427094191599155</v>
      </c>
      <c r="R3998" s="46" t="s">
        <v>7301</v>
      </c>
    </row>
    <row r="3999" spans="1:18" ht="16.5" hidden="1" customHeight="1" x14ac:dyDescent="0.15">
      <c r="A3999" s="56" t="s">
        <v>4808</v>
      </c>
      <c r="B3999" s="56" t="s">
        <v>4809</v>
      </c>
      <c r="C3999" s="56" t="s">
        <v>4810</v>
      </c>
      <c r="D3999" s="56" t="s">
        <v>329</v>
      </c>
      <c r="E3999" s="56" t="s">
        <v>330</v>
      </c>
      <c r="F3999" s="56" t="s">
        <v>331</v>
      </c>
      <c r="G3999" s="66">
        <v>2.5641159516144083</v>
      </c>
      <c r="H3999" s="65">
        <v>105</v>
      </c>
      <c r="I3999" s="47">
        <f t="shared" si="372"/>
        <v>269.23217491951289</v>
      </c>
      <c r="J3999" s="65">
        <v>0</v>
      </c>
      <c r="K3999" s="48">
        <f t="shared" si="373"/>
        <v>0</v>
      </c>
      <c r="L3999" s="65">
        <v>0</v>
      </c>
      <c r="M3999" s="60">
        <f t="shared" si="374"/>
        <v>0</v>
      </c>
      <c r="N3999" s="49">
        <v>0</v>
      </c>
      <c r="O3999" s="62">
        <f t="shared" si="375"/>
        <v>0</v>
      </c>
      <c r="P3999" s="50">
        <f t="shared" si="376"/>
        <v>105</v>
      </c>
      <c r="Q3999" s="51">
        <f t="shared" si="377"/>
        <v>269.23217491951289</v>
      </c>
      <c r="R3999" s="46" t="s">
        <v>7302</v>
      </c>
    </row>
    <row r="4000" spans="1:18" ht="16.5" hidden="1" customHeight="1" x14ac:dyDescent="0.15">
      <c r="A4000" s="56" t="s">
        <v>3084</v>
      </c>
      <c r="B4000" s="98" t="s">
        <v>3085</v>
      </c>
      <c r="C4000" s="98" t="s">
        <v>3086</v>
      </c>
      <c r="D4000" s="56" t="s">
        <v>350</v>
      </c>
      <c r="E4000" s="56" t="s">
        <v>330</v>
      </c>
      <c r="F4000" s="56" t="s">
        <v>331</v>
      </c>
      <c r="G4000" s="66">
        <v>2.9290845977266557E-3</v>
      </c>
      <c r="H4000" s="65">
        <v>0</v>
      </c>
      <c r="I4000" s="47">
        <f t="shared" si="372"/>
        <v>0</v>
      </c>
      <c r="J4000" s="65">
        <v>0</v>
      </c>
      <c r="K4000" s="48">
        <f t="shared" si="373"/>
        <v>0</v>
      </c>
      <c r="L4000" s="65">
        <v>1568</v>
      </c>
      <c r="M4000" s="60">
        <f t="shared" si="374"/>
        <v>4.5928046492353962</v>
      </c>
      <c r="N4000" s="49">
        <v>0</v>
      </c>
      <c r="O4000" s="62">
        <f t="shared" si="375"/>
        <v>0</v>
      </c>
      <c r="P4000" s="50">
        <f t="shared" si="376"/>
        <v>1568</v>
      </c>
      <c r="Q4000" s="51">
        <f t="shared" si="377"/>
        <v>4.5928046492353962</v>
      </c>
      <c r="R4000" s="46" t="s">
        <v>7307</v>
      </c>
    </row>
    <row r="4001" spans="1:18" ht="16.5" hidden="1" customHeight="1" x14ac:dyDescent="0.15">
      <c r="A4001" s="56" t="s">
        <v>8901</v>
      </c>
      <c r="B4001" s="56" t="s">
        <v>8902</v>
      </c>
      <c r="C4001" s="56" t="s">
        <v>8902</v>
      </c>
      <c r="D4001" s="56" t="s">
        <v>329</v>
      </c>
      <c r="E4001" s="56" t="s">
        <v>330</v>
      </c>
      <c r="F4001" s="56" t="s">
        <v>331</v>
      </c>
      <c r="G4001" s="66">
        <v>2.564110482818617</v>
      </c>
      <c r="H4001" s="65">
        <v>124</v>
      </c>
      <c r="I4001" s="47">
        <f t="shared" si="372"/>
        <v>317.94969986950849</v>
      </c>
      <c r="J4001" s="65">
        <v>0</v>
      </c>
      <c r="K4001" s="48">
        <f t="shared" si="373"/>
        <v>0</v>
      </c>
      <c r="L4001" s="65">
        <v>0</v>
      </c>
      <c r="M4001" s="60">
        <f t="shared" si="374"/>
        <v>0</v>
      </c>
      <c r="N4001" s="49">
        <v>0</v>
      </c>
      <c r="O4001" s="62">
        <f t="shared" si="375"/>
        <v>0</v>
      </c>
      <c r="P4001" s="50">
        <f t="shared" si="376"/>
        <v>124</v>
      </c>
      <c r="Q4001" s="51">
        <f t="shared" si="377"/>
        <v>317.94969986950849</v>
      </c>
      <c r="R4001" s="46" t="s">
        <v>7302</v>
      </c>
    </row>
    <row r="4002" spans="1:18" ht="16.5" hidden="1" customHeight="1" x14ac:dyDescent="0.15">
      <c r="A4002" s="56" t="s">
        <v>7449</v>
      </c>
      <c r="B4002" s="98" t="s">
        <v>7450</v>
      </c>
      <c r="C4002" s="98" t="s">
        <v>7450</v>
      </c>
      <c r="D4002" s="56" t="s">
        <v>329</v>
      </c>
      <c r="E4002" s="56" t="s">
        <v>1380</v>
      </c>
      <c r="F4002" s="56" t="s">
        <v>1381</v>
      </c>
      <c r="G4002" s="66">
        <v>1.1111111111111112</v>
      </c>
      <c r="H4002" s="65">
        <v>0</v>
      </c>
      <c r="I4002" s="47">
        <f t="shared" si="372"/>
        <v>0</v>
      </c>
      <c r="J4002" s="65">
        <v>0</v>
      </c>
      <c r="K4002" s="48">
        <f t="shared" si="373"/>
        <v>0</v>
      </c>
      <c r="L4002" s="65">
        <v>4</v>
      </c>
      <c r="M4002" s="60">
        <f t="shared" si="374"/>
        <v>4.4444444444444446</v>
      </c>
      <c r="N4002" s="49">
        <v>0</v>
      </c>
      <c r="O4002" s="62">
        <f t="shared" si="375"/>
        <v>0</v>
      </c>
      <c r="P4002" s="50">
        <f t="shared" si="376"/>
        <v>4</v>
      </c>
      <c r="Q4002" s="51">
        <f t="shared" si="377"/>
        <v>4.4444444444444446</v>
      </c>
      <c r="R4002" s="46" t="s">
        <v>7303</v>
      </c>
    </row>
    <row r="4003" spans="1:18" ht="16.5" hidden="1" customHeight="1" x14ac:dyDescent="0.15">
      <c r="A4003" s="56" t="s">
        <v>9661</v>
      </c>
      <c r="B4003" s="56" t="s">
        <v>9662</v>
      </c>
      <c r="C4003" s="56" t="s">
        <v>9663</v>
      </c>
      <c r="D4003" s="56" t="s">
        <v>406</v>
      </c>
      <c r="E4003" s="56" t="s">
        <v>449</v>
      </c>
      <c r="F4003" s="56" t="s">
        <v>450</v>
      </c>
      <c r="G4003" s="66">
        <v>2.1367537313432878</v>
      </c>
      <c r="H4003" s="65">
        <v>25</v>
      </c>
      <c r="I4003" s="47">
        <f t="shared" si="372"/>
        <v>53.418843283582198</v>
      </c>
      <c r="J4003" s="65">
        <v>0</v>
      </c>
      <c r="K4003" s="48">
        <f t="shared" si="373"/>
        <v>0</v>
      </c>
      <c r="L4003" s="65">
        <v>0</v>
      </c>
      <c r="M4003" s="60">
        <f t="shared" si="374"/>
        <v>0</v>
      </c>
      <c r="N4003" s="49">
        <v>0</v>
      </c>
      <c r="O4003" s="62">
        <f t="shared" si="375"/>
        <v>0</v>
      </c>
      <c r="P4003" s="50">
        <f t="shared" si="376"/>
        <v>25</v>
      </c>
      <c r="Q4003" s="51">
        <f t="shared" si="377"/>
        <v>53.418843283582198</v>
      </c>
      <c r="R4003" s="46" t="s">
        <v>7302</v>
      </c>
    </row>
    <row r="4004" spans="1:18" ht="16.5" hidden="1" customHeight="1" x14ac:dyDescent="0.15">
      <c r="A4004" s="56" t="s">
        <v>4814</v>
      </c>
      <c r="B4004" s="56" t="s">
        <v>4815</v>
      </c>
      <c r="C4004" s="56" t="s">
        <v>4581</v>
      </c>
      <c r="D4004" s="56" t="s">
        <v>329</v>
      </c>
      <c r="E4004" s="56" t="s">
        <v>330</v>
      </c>
      <c r="F4004" s="56" t="s">
        <v>331</v>
      </c>
      <c r="G4004" s="66">
        <v>1.8815315149354968</v>
      </c>
      <c r="H4004" s="65">
        <v>1455</v>
      </c>
      <c r="I4004" s="47">
        <f t="shared" si="372"/>
        <v>2737.6283542311476</v>
      </c>
      <c r="J4004" s="65">
        <v>0</v>
      </c>
      <c r="K4004" s="48">
        <f t="shared" si="373"/>
        <v>0</v>
      </c>
      <c r="L4004" s="65">
        <v>0</v>
      </c>
      <c r="M4004" s="60">
        <f t="shared" si="374"/>
        <v>0</v>
      </c>
      <c r="N4004" s="49">
        <v>0</v>
      </c>
      <c r="O4004" s="62">
        <f t="shared" si="375"/>
        <v>0</v>
      </c>
      <c r="P4004" s="50">
        <f t="shared" si="376"/>
        <v>1455</v>
      </c>
      <c r="Q4004" s="51">
        <f t="shared" si="377"/>
        <v>2737.6283542311476</v>
      </c>
      <c r="R4004" s="46" t="s">
        <v>7302</v>
      </c>
    </row>
    <row r="4005" spans="1:18" ht="16.5" hidden="1" customHeight="1" x14ac:dyDescent="0.15">
      <c r="A4005" s="56" t="s">
        <v>2919</v>
      </c>
      <c r="B4005" s="98" t="s">
        <v>2920</v>
      </c>
      <c r="C4005" s="98" t="s">
        <v>2921</v>
      </c>
      <c r="D4005" s="56" t="s">
        <v>350</v>
      </c>
      <c r="E4005" s="56" t="s">
        <v>330</v>
      </c>
      <c r="F4005" s="56" t="s">
        <v>331</v>
      </c>
      <c r="G4005" s="66">
        <v>2.9059999999999997E-3</v>
      </c>
      <c r="H4005" s="65">
        <v>0</v>
      </c>
      <c r="I4005" s="47">
        <f t="shared" si="372"/>
        <v>0</v>
      </c>
      <c r="J4005" s="65">
        <v>0</v>
      </c>
      <c r="K4005" s="48">
        <f t="shared" si="373"/>
        <v>0</v>
      </c>
      <c r="L4005" s="65">
        <v>1512</v>
      </c>
      <c r="M4005" s="60">
        <f t="shared" si="374"/>
        <v>4.393872</v>
      </c>
      <c r="N4005" s="49">
        <v>0</v>
      </c>
      <c r="O4005" s="62">
        <f t="shared" si="375"/>
        <v>0</v>
      </c>
      <c r="P4005" s="50">
        <f t="shared" si="376"/>
        <v>1512</v>
      </c>
      <c r="Q4005" s="51">
        <f t="shared" si="377"/>
        <v>4.393872</v>
      </c>
      <c r="R4005" s="46" t="s">
        <v>7307</v>
      </c>
    </row>
    <row r="4006" spans="1:18" ht="16.5" hidden="1" customHeight="1" x14ac:dyDescent="0.15">
      <c r="A4006" s="56" t="s">
        <v>6826</v>
      </c>
      <c r="B4006" s="98" t="s">
        <v>6827</v>
      </c>
      <c r="C4006" s="98" t="s">
        <v>6827</v>
      </c>
      <c r="D4006" s="56" t="s">
        <v>6714</v>
      </c>
      <c r="E4006" s="56" t="s">
        <v>1380</v>
      </c>
      <c r="F4006" s="56" t="s">
        <v>1381</v>
      </c>
      <c r="G4006" s="66">
        <v>4.3688461538461532</v>
      </c>
      <c r="H4006" s="65">
        <v>0</v>
      </c>
      <c r="I4006" s="47">
        <f t="shared" si="372"/>
        <v>0</v>
      </c>
      <c r="J4006" s="65">
        <v>0</v>
      </c>
      <c r="K4006" s="48">
        <f t="shared" si="373"/>
        <v>0</v>
      </c>
      <c r="L4006" s="65">
        <v>1</v>
      </c>
      <c r="M4006" s="60">
        <f t="shared" si="374"/>
        <v>4.3688461538461532</v>
      </c>
      <c r="N4006" s="49">
        <v>0</v>
      </c>
      <c r="O4006" s="62">
        <f t="shared" si="375"/>
        <v>0</v>
      </c>
      <c r="P4006" s="50">
        <f t="shared" si="376"/>
        <v>1</v>
      </c>
      <c r="Q4006" s="51">
        <f t="shared" si="377"/>
        <v>4.3688461538461532</v>
      </c>
      <c r="R4006" s="46" t="s">
        <v>7303</v>
      </c>
    </row>
    <row r="4007" spans="1:18" ht="16.5" hidden="1" customHeight="1" x14ac:dyDescent="0.15">
      <c r="A4007" s="56" t="s">
        <v>978</v>
      </c>
      <c r="B4007" s="98" t="s">
        <v>7367</v>
      </c>
      <c r="C4007" s="98" t="s">
        <v>979</v>
      </c>
      <c r="D4007" s="56" t="s">
        <v>329</v>
      </c>
      <c r="E4007" s="56" t="s">
        <v>330</v>
      </c>
      <c r="F4007" s="56" t="s">
        <v>331</v>
      </c>
      <c r="G4007" s="66">
        <v>4.1299050396224786</v>
      </c>
      <c r="H4007" s="65">
        <v>0</v>
      </c>
      <c r="I4007" s="47">
        <f t="shared" si="372"/>
        <v>0</v>
      </c>
      <c r="J4007" s="65">
        <v>0</v>
      </c>
      <c r="K4007" s="48">
        <f t="shared" si="373"/>
        <v>0</v>
      </c>
      <c r="L4007" s="65">
        <v>1</v>
      </c>
      <c r="M4007" s="60">
        <f t="shared" si="374"/>
        <v>4.1299050396224786</v>
      </c>
      <c r="N4007" s="49">
        <v>0</v>
      </c>
      <c r="O4007" s="62">
        <f t="shared" si="375"/>
        <v>0</v>
      </c>
      <c r="P4007" s="50">
        <f t="shared" si="376"/>
        <v>1</v>
      </c>
      <c r="Q4007" s="51">
        <f t="shared" si="377"/>
        <v>4.1299050396224786</v>
      </c>
      <c r="R4007" s="46" t="s">
        <v>7299</v>
      </c>
    </row>
    <row r="4008" spans="1:18" ht="16.5" hidden="1" customHeight="1" x14ac:dyDescent="0.15">
      <c r="A4008" s="56" t="s">
        <v>4922</v>
      </c>
      <c r="B4008" s="98" t="s">
        <v>4923</v>
      </c>
      <c r="C4008" s="98" t="s">
        <v>4923</v>
      </c>
      <c r="D4008" s="56" t="s">
        <v>329</v>
      </c>
      <c r="E4008" s="56" t="s">
        <v>391</v>
      </c>
      <c r="F4008" s="56" t="s">
        <v>392</v>
      </c>
      <c r="G4008" s="66">
        <v>3.8504303240740745</v>
      </c>
      <c r="H4008" s="65">
        <v>0</v>
      </c>
      <c r="I4008" s="47">
        <f t="shared" si="372"/>
        <v>0</v>
      </c>
      <c r="J4008" s="65">
        <v>0</v>
      </c>
      <c r="K4008" s="48">
        <f t="shared" si="373"/>
        <v>0</v>
      </c>
      <c r="L4008" s="65">
        <v>1</v>
      </c>
      <c r="M4008" s="60">
        <f t="shared" si="374"/>
        <v>3.8504303240740745</v>
      </c>
      <c r="N4008" s="49">
        <v>0</v>
      </c>
      <c r="O4008" s="62">
        <f t="shared" si="375"/>
        <v>0</v>
      </c>
      <c r="P4008" s="50">
        <f t="shared" si="376"/>
        <v>1</v>
      </c>
      <c r="Q4008" s="51">
        <f t="shared" si="377"/>
        <v>3.8504303240740745</v>
      </c>
      <c r="R4008" s="46" t="s">
        <v>7302</v>
      </c>
    </row>
    <row r="4009" spans="1:18" ht="16.5" hidden="1" customHeight="1" x14ac:dyDescent="0.15">
      <c r="A4009" s="56" t="s">
        <v>6771</v>
      </c>
      <c r="B4009" s="98" t="s">
        <v>6772</v>
      </c>
      <c r="C4009" s="98" t="s">
        <v>6773</v>
      </c>
      <c r="D4009" s="56" t="s">
        <v>5017</v>
      </c>
      <c r="E4009" s="56" t="s">
        <v>1380</v>
      </c>
      <c r="F4009" s="56" t="s">
        <v>1381</v>
      </c>
      <c r="G4009" s="66">
        <v>3.45</v>
      </c>
      <c r="H4009" s="65">
        <v>0</v>
      </c>
      <c r="I4009" s="47">
        <f t="shared" si="372"/>
        <v>0</v>
      </c>
      <c r="J4009" s="65">
        <v>0</v>
      </c>
      <c r="K4009" s="48">
        <f t="shared" si="373"/>
        <v>0</v>
      </c>
      <c r="L4009" s="65">
        <v>1</v>
      </c>
      <c r="M4009" s="60">
        <f t="shared" si="374"/>
        <v>3.45</v>
      </c>
      <c r="N4009" s="49">
        <v>0</v>
      </c>
      <c r="O4009" s="62">
        <f t="shared" si="375"/>
        <v>0</v>
      </c>
      <c r="P4009" s="50">
        <f t="shared" si="376"/>
        <v>1</v>
      </c>
      <c r="Q4009" s="51">
        <f t="shared" si="377"/>
        <v>3.45</v>
      </c>
      <c r="R4009" s="46" t="s">
        <v>7303</v>
      </c>
    </row>
    <row r="4010" spans="1:18" ht="16.5" hidden="1" customHeight="1" x14ac:dyDescent="0.15">
      <c r="A4010" s="56" t="s">
        <v>4825</v>
      </c>
      <c r="B4010" s="56" t="s">
        <v>4826</v>
      </c>
      <c r="C4010" s="56" t="s">
        <v>4826</v>
      </c>
      <c r="D4010" s="56" t="s">
        <v>329</v>
      </c>
      <c r="E4010" s="56" t="s">
        <v>1380</v>
      </c>
      <c r="F4010" s="56" t="s">
        <v>1381</v>
      </c>
      <c r="G4010" s="66">
        <v>3.1100286532951289E-2</v>
      </c>
      <c r="H4010" s="65">
        <v>930</v>
      </c>
      <c r="I4010" s="47">
        <f t="shared" si="372"/>
        <v>28.923266475644699</v>
      </c>
      <c r="J4010" s="65">
        <v>0</v>
      </c>
      <c r="K4010" s="48">
        <f t="shared" si="373"/>
        <v>0</v>
      </c>
      <c r="L4010" s="65">
        <v>0</v>
      </c>
      <c r="M4010" s="60">
        <f t="shared" si="374"/>
        <v>0</v>
      </c>
      <c r="N4010" s="49">
        <v>0</v>
      </c>
      <c r="O4010" s="62">
        <f t="shared" si="375"/>
        <v>0</v>
      </c>
      <c r="P4010" s="50">
        <f t="shared" si="376"/>
        <v>930</v>
      </c>
      <c r="Q4010" s="51">
        <f t="shared" si="377"/>
        <v>28.923266475644699</v>
      </c>
      <c r="R4010" s="46" t="s">
        <v>7302</v>
      </c>
    </row>
    <row r="4011" spans="1:18" ht="16.5" hidden="1" customHeight="1" x14ac:dyDescent="0.15">
      <c r="A4011" s="56" t="s">
        <v>2966</v>
      </c>
      <c r="B4011" s="98" t="s">
        <v>2967</v>
      </c>
      <c r="C4011" s="98" t="s">
        <v>2968</v>
      </c>
      <c r="D4011" s="56" t="s">
        <v>350</v>
      </c>
      <c r="E4011" s="56" t="s">
        <v>351</v>
      </c>
      <c r="F4011" s="56" t="s">
        <v>352</v>
      </c>
      <c r="G4011" s="66">
        <v>2.4970589932389671E-3</v>
      </c>
      <c r="H4011" s="65">
        <v>0</v>
      </c>
      <c r="I4011" s="47">
        <f t="shared" si="372"/>
        <v>0</v>
      </c>
      <c r="J4011" s="65">
        <v>0</v>
      </c>
      <c r="K4011" s="48">
        <f t="shared" si="373"/>
        <v>0</v>
      </c>
      <c r="L4011" s="65">
        <v>1301</v>
      </c>
      <c r="M4011" s="60">
        <f t="shared" si="374"/>
        <v>3.248673750203896</v>
      </c>
      <c r="N4011" s="49">
        <v>0</v>
      </c>
      <c r="O4011" s="62">
        <f t="shared" si="375"/>
        <v>0</v>
      </c>
      <c r="P4011" s="50">
        <f t="shared" si="376"/>
        <v>1301</v>
      </c>
      <c r="Q4011" s="51">
        <f t="shared" si="377"/>
        <v>3.248673750203896</v>
      </c>
      <c r="R4011" s="46" t="s">
        <v>7307</v>
      </c>
    </row>
    <row r="4012" spans="1:18" ht="16.5" hidden="1" customHeight="1" x14ac:dyDescent="0.15">
      <c r="A4012" s="56" t="s">
        <v>4557</v>
      </c>
      <c r="B4012" s="98" t="s">
        <v>7887</v>
      </c>
      <c r="C4012" s="98" t="s">
        <v>7887</v>
      </c>
      <c r="D4012" s="56" t="s">
        <v>329</v>
      </c>
      <c r="E4012" s="56" t="s">
        <v>1380</v>
      </c>
      <c r="F4012" s="56" t="s">
        <v>1381</v>
      </c>
      <c r="G4012" s="66">
        <v>0.10281606082204793</v>
      </c>
      <c r="H4012" s="65">
        <v>0</v>
      </c>
      <c r="I4012" s="47">
        <f t="shared" si="372"/>
        <v>0</v>
      </c>
      <c r="J4012" s="65">
        <v>0</v>
      </c>
      <c r="K4012" s="48">
        <f t="shared" si="373"/>
        <v>0</v>
      </c>
      <c r="L4012" s="65">
        <v>31</v>
      </c>
      <c r="M4012" s="60">
        <f t="shared" si="374"/>
        <v>3.1872978854834857</v>
      </c>
      <c r="N4012" s="49">
        <v>0</v>
      </c>
      <c r="O4012" s="62">
        <f t="shared" si="375"/>
        <v>0</v>
      </c>
      <c r="P4012" s="50">
        <f t="shared" si="376"/>
        <v>31</v>
      </c>
      <c r="Q4012" s="51">
        <f t="shared" si="377"/>
        <v>3.1872978854834857</v>
      </c>
      <c r="R4012" s="46" t="s">
        <v>7302</v>
      </c>
    </row>
    <row r="4013" spans="1:18" ht="16.5" hidden="1" customHeight="1" x14ac:dyDescent="0.15">
      <c r="A4013" s="56" t="s">
        <v>4279</v>
      </c>
      <c r="B4013" s="98" t="s">
        <v>4280</v>
      </c>
      <c r="C4013" s="98" t="s">
        <v>4280</v>
      </c>
      <c r="D4013" s="56" t="s">
        <v>329</v>
      </c>
      <c r="E4013" s="56" t="s">
        <v>391</v>
      </c>
      <c r="F4013" s="56" t="s">
        <v>392</v>
      </c>
      <c r="G4013" s="66">
        <v>3.1624014370433513</v>
      </c>
      <c r="H4013" s="65">
        <v>0</v>
      </c>
      <c r="I4013" s="47">
        <f t="shared" si="372"/>
        <v>0</v>
      </c>
      <c r="J4013" s="65">
        <v>0</v>
      </c>
      <c r="K4013" s="48">
        <f t="shared" si="373"/>
        <v>0</v>
      </c>
      <c r="L4013" s="65">
        <v>1</v>
      </c>
      <c r="M4013" s="60">
        <f t="shared" si="374"/>
        <v>3.1624014370433513</v>
      </c>
      <c r="N4013" s="49">
        <v>0</v>
      </c>
      <c r="O4013" s="62">
        <f t="shared" si="375"/>
        <v>0</v>
      </c>
      <c r="P4013" s="50">
        <f t="shared" si="376"/>
        <v>1</v>
      </c>
      <c r="Q4013" s="51">
        <f t="shared" si="377"/>
        <v>3.1624014370433513</v>
      </c>
      <c r="R4013" s="46" t="s">
        <v>7307</v>
      </c>
    </row>
    <row r="4014" spans="1:18" ht="16.5" hidden="1" customHeight="1" x14ac:dyDescent="0.15">
      <c r="A4014" s="56" t="s">
        <v>7477</v>
      </c>
      <c r="B4014" s="98" t="s">
        <v>7478</v>
      </c>
      <c r="C4014" s="98" t="s">
        <v>7478</v>
      </c>
      <c r="D4014" s="56" t="s">
        <v>350</v>
      </c>
      <c r="E4014" s="56" t="s">
        <v>1380</v>
      </c>
      <c r="F4014" s="56" t="s">
        <v>1381</v>
      </c>
      <c r="G4014" s="66">
        <v>1</v>
      </c>
      <c r="H4014" s="65">
        <v>0</v>
      </c>
      <c r="I4014" s="47">
        <f t="shared" si="372"/>
        <v>0</v>
      </c>
      <c r="J4014" s="65">
        <v>0</v>
      </c>
      <c r="K4014" s="48">
        <f t="shared" si="373"/>
        <v>0</v>
      </c>
      <c r="L4014" s="65">
        <v>3</v>
      </c>
      <c r="M4014" s="60">
        <f t="shared" si="374"/>
        <v>3</v>
      </c>
      <c r="N4014" s="49">
        <v>0</v>
      </c>
      <c r="O4014" s="62">
        <f t="shared" si="375"/>
        <v>0</v>
      </c>
      <c r="P4014" s="50">
        <f t="shared" si="376"/>
        <v>3</v>
      </c>
      <c r="Q4014" s="51">
        <f t="shared" si="377"/>
        <v>3</v>
      </c>
      <c r="R4014" s="46" t="s">
        <v>7303</v>
      </c>
    </row>
    <row r="4015" spans="1:18" ht="16.5" hidden="1" customHeight="1" x14ac:dyDescent="0.15">
      <c r="A4015" s="56" t="s">
        <v>4837</v>
      </c>
      <c r="B4015" s="56" t="s">
        <v>7897</v>
      </c>
      <c r="C4015" s="56" t="s">
        <v>8415</v>
      </c>
      <c r="D4015" s="56" t="s">
        <v>329</v>
      </c>
      <c r="E4015" s="56" t="s">
        <v>330</v>
      </c>
      <c r="F4015" s="56" t="s">
        <v>331</v>
      </c>
      <c r="G4015" s="66">
        <v>0.93698466935414615</v>
      </c>
      <c r="H4015" s="65">
        <v>6625</v>
      </c>
      <c r="I4015" s="47">
        <f t="shared" si="372"/>
        <v>6207.523434471218</v>
      </c>
      <c r="J4015" s="65">
        <v>0</v>
      </c>
      <c r="K4015" s="48">
        <f t="shared" si="373"/>
        <v>0</v>
      </c>
      <c r="L4015" s="65">
        <v>0</v>
      </c>
      <c r="M4015" s="60">
        <f t="shared" si="374"/>
        <v>0</v>
      </c>
      <c r="N4015" s="49">
        <v>0</v>
      </c>
      <c r="O4015" s="62">
        <f t="shared" si="375"/>
        <v>0</v>
      </c>
      <c r="P4015" s="50">
        <f t="shared" si="376"/>
        <v>6625</v>
      </c>
      <c r="Q4015" s="51">
        <f t="shared" si="377"/>
        <v>6207.523434471218</v>
      </c>
      <c r="R4015" s="46" t="s">
        <v>7302</v>
      </c>
    </row>
    <row r="4016" spans="1:18" ht="16.5" hidden="1" customHeight="1" x14ac:dyDescent="0.15">
      <c r="A4016" s="56" t="s">
        <v>8903</v>
      </c>
      <c r="B4016" s="56" t="s">
        <v>8904</v>
      </c>
      <c r="C4016" s="56" t="s">
        <v>9044</v>
      </c>
      <c r="D4016" s="56" t="s">
        <v>350</v>
      </c>
      <c r="E4016" s="56" t="s">
        <v>330</v>
      </c>
      <c r="F4016" s="56" t="s">
        <v>331</v>
      </c>
      <c r="G4016" s="66">
        <v>1.2820973472358377</v>
      </c>
      <c r="H4016" s="65">
        <v>85</v>
      </c>
      <c r="I4016" s="47">
        <f t="shared" si="372"/>
        <v>108.97827451504621</v>
      </c>
      <c r="J4016" s="65">
        <v>0</v>
      </c>
      <c r="K4016" s="48">
        <f t="shared" si="373"/>
        <v>0</v>
      </c>
      <c r="L4016" s="65">
        <v>0</v>
      </c>
      <c r="M4016" s="60">
        <f t="shared" si="374"/>
        <v>0</v>
      </c>
      <c r="N4016" s="49">
        <v>0</v>
      </c>
      <c r="O4016" s="62">
        <f t="shared" si="375"/>
        <v>0</v>
      </c>
      <c r="P4016" s="50">
        <f t="shared" si="376"/>
        <v>85</v>
      </c>
      <c r="Q4016" s="51">
        <f t="shared" si="377"/>
        <v>108.97827451504621</v>
      </c>
      <c r="R4016" s="46" t="s">
        <v>7302</v>
      </c>
    </row>
    <row r="4017" spans="1:18" ht="16.5" hidden="1" customHeight="1" x14ac:dyDescent="0.15">
      <c r="A4017" s="56" t="s">
        <v>4291</v>
      </c>
      <c r="B4017" s="98" t="s">
        <v>4292</v>
      </c>
      <c r="C4017" s="98" t="s">
        <v>4292</v>
      </c>
      <c r="D4017" s="56" t="s">
        <v>329</v>
      </c>
      <c r="E4017" s="56" t="s">
        <v>1380</v>
      </c>
      <c r="F4017" s="56" t="s">
        <v>1381</v>
      </c>
      <c r="G4017" s="66">
        <v>1.2599999999999998</v>
      </c>
      <c r="H4017" s="65">
        <v>0</v>
      </c>
      <c r="I4017" s="47">
        <f t="shared" si="372"/>
        <v>0</v>
      </c>
      <c r="J4017" s="65">
        <v>0</v>
      </c>
      <c r="K4017" s="48">
        <f t="shared" si="373"/>
        <v>0</v>
      </c>
      <c r="L4017" s="65">
        <v>2</v>
      </c>
      <c r="M4017" s="60">
        <f t="shared" si="374"/>
        <v>2.5199999999999996</v>
      </c>
      <c r="N4017" s="49">
        <v>0</v>
      </c>
      <c r="O4017" s="62">
        <f t="shared" si="375"/>
        <v>0</v>
      </c>
      <c r="P4017" s="50">
        <f t="shared" si="376"/>
        <v>2</v>
      </c>
      <c r="Q4017" s="51">
        <f t="shared" si="377"/>
        <v>2.5199999999999996</v>
      </c>
      <c r="R4017" s="46" t="s">
        <v>7303</v>
      </c>
    </row>
    <row r="4018" spans="1:18" ht="16.5" hidden="1" customHeight="1" x14ac:dyDescent="0.15">
      <c r="A4018" s="56" t="s">
        <v>4840</v>
      </c>
      <c r="B4018" s="56" t="s">
        <v>4841</v>
      </c>
      <c r="C4018" s="56" t="s">
        <v>8416</v>
      </c>
      <c r="D4018" s="56" t="s">
        <v>329</v>
      </c>
      <c r="E4018" s="56" t="s">
        <v>330</v>
      </c>
      <c r="F4018" s="56" t="s">
        <v>331</v>
      </c>
      <c r="G4018" s="66">
        <v>3.4827302114131968</v>
      </c>
      <c r="H4018" s="65">
        <v>459</v>
      </c>
      <c r="I4018" s="47">
        <f t="shared" si="372"/>
        <v>1598.5731670386574</v>
      </c>
      <c r="J4018" s="65">
        <v>0</v>
      </c>
      <c r="K4018" s="48">
        <f t="shared" si="373"/>
        <v>0</v>
      </c>
      <c r="L4018" s="65">
        <v>0</v>
      </c>
      <c r="M4018" s="60">
        <f t="shared" si="374"/>
        <v>0</v>
      </c>
      <c r="N4018" s="49">
        <v>0</v>
      </c>
      <c r="O4018" s="62">
        <f t="shared" si="375"/>
        <v>0</v>
      </c>
      <c r="P4018" s="50">
        <f t="shared" si="376"/>
        <v>459</v>
      </c>
      <c r="Q4018" s="51">
        <f t="shared" si="377"/>
        <v>1598.5731670386574</v>
      </c>
      <c r="R4018" s="46" t="s">
        <v>7302</v>
      </c>
    </row>
    <row r="4019" spans="1:18" ht="16.5" hidden="1" customHeight="1" x14ac:dyDescent="0.15">
      <c r="A4019" s="56" t="s">
        <v>9045</v>
      </c>
      <c r="B4019" s="56" t="s">
        <v>9046</v>
      </c>
      <c r="C4019" s="56" t="s">
        <v>9047</v>
      </c>
      <c r="D4019" s="56" t="s">
        <v>329</v>
      </c>
      <c r="E4019" s="56" t="s">
        <v>330</v>
      </c>
      <c r="F4019" s="56" t="s">
        <v>331</v>
      </c>
      <c r="G4019" s="66">
        <v>2.6992936740564621</v>
      </c>
      <c r="H4019" s="65">
        <v>753</v>
      </c>
      <c r="I4019" s="47">
        <f t="shared" si="372"/>
        <v>2032.568136564516</v>
      </c>
      <c r="J4019" s="65">
        <v>0</v>
      </c>
      <c r="K4019" s="48">
        <f t="shared" si="373"/>
        <v>0</v>
      </c>
      <c r="L4019" s="65">
        <v>0</v>
      </c>
      <c r="M4019" s="60">
        <f t="shared" si="374"/>
        <v>0</v>
      </c>
      <c r="N4019" s="49">
        <v>0</v>
      </c>
      <c r="O4019" s="62">
        <f t="shared" si="375"/>
        <v>0</v>
      </c>
      <c r="P4019" s="50">
        <f t="shared" si="376"/>
        <v>753</v>
      </c>
      <c r="Q4019" s="51">
        <f t="shared" si="377"/>
        <v>2032.568136564516</v>
      </c>
      <c r="R4019" s="46" t="s">
        <v>7302</v>
      </c>
    </row>
    <row r="4020" spans="1:18" ht="16.5" hidden="1" customHeight="1" x14ac:dyDescent="0.15">
      <c r="A4020" s="56" t="s">
        <v>4842</v>
      </c>
      <c r="B4020" s="56" t="s">
        <v>4843</v>
      </c>
      <c r="C4020" s="56" t="s">
        <v>4843</v>
      </c>
      <c r="D4020" s="56" t="s">
        <v>329</v>
      </c>
      <c r="E4020" s="56" t="s">
        <v>351</v>
      </c>
      <c r="F4020" s="56" t="s">
        <v>352</v>
      </c>
      <c r="G4020" s="66">
        <v>3.4188004201680671</v>
      </c>
      <c r="H4020" s="65">
        <v>887</v>
      </c>
      <c r="I4020" s="47">
        <f t="shared" si="372"/>
        <v>3032.4759726890757</v>
      </c>
      <c r="J4020" s="65">
        <v>0</v>
      </c>
      <c r="K4020" s="48">
        <f t="shared" si="373"/>
        <v>0</v>
      </c>
      <c r="L4020" s="65">
        <v>0</v>
      </c>
      <c r="M4020" s="60">
        <f t="shared" si="374"/>
        <v>0</v>
      </c>
      <c r="N4020" s="49">
        <v>0</v>
      </c>
      <c r="O4020" s="62">
        <f t="shared" si="375"/>
        <v>0</v>
      </c>
      <c r="P4020" s="50">
        <f t="shared" si="376"/>
        <v>887</v>
      </c>
      <c r="Q4020" s="51">
        <f t="shared" si="377"/>
        <v>3032.4759726890757</v>
      </c>
      <c r="R4020" s="46" t="s">
        <v>7302</v>
      </c>
    </row>
    <row r="4021" spans="1:18" ht="16.5" hidden="1" customHeight="1" x14ac:dyDescent="0.15">
      <c r="A4021" s="56" t="s">
        <v>5159</v>
      </c>
      <c r="B4021" s="98" t="s">
        <v>7905</v>
      </c>
      <c r="C4021" s="98" t="s">
        <v>5160</v>
      </c>
      <c r="D4021" s="56" t="s">
        <v>329</v>
      </c>
      <c r="E4021" s="56" t="s">
        <v>1380</v>
      </c>
      <c r="F4021" s="56" t="s">
        <v>1381</v>
      </c>
      <c r="G4021" s="66">
        <v>2.2622727272727303</v>
      </c>
      <c r="H4021" s="65">
        <v>0</v>
      </c>
      <c r="I4021" s="47">
        <f t="shared" si="372"/>
        <v>0</v>
      </c>
      <c r="J4021" s="65">
        <v>0</v>
      </c>
      <c r="K4021" s="48">
        <f t="shared" si="373"/>
        <v>0</v>
      </c>
      <c r="L4021" s="65">
        <v>1</v>
      </c>
      <c r="M4021" s="60">
        <f t="shared" si="374"/>
        <v>2.2622727272727303</v>
      </c>
      <c r="N4021" s="49">
        <v>0</v>
      </c>
      <c r="O4021" s="62">
        <f t="shared" si="375"/>
        <v>0</v>
      </c>
      <c r="P4021" s="50">
        <f t="shared" si="376"/>
        <v>1</v>
      </c>
      <c r="Q4021" s="51">
        <f t="shared" si="377"/>
        <v>2.2622727272727303</v>
      </c>
      <c r="R4021" s="46" t="s">
        <v>7303</v>
      </c>
    </row>
    <row r="4022" spans="1:18" ht="16.5" hidden="1" customHeight="1" x14ac:dyDescent="0.15">
      <c r="A4022" s="56" t="s">
        <v>4846</v>
      </c>
      <c r="B4022" s="56" t="s">
        <v>8417</v>
      </c>
      <c r="C4022" s="56" t="s">
        <v>4847</v>
      </c>
      <c r="D4022" s="56" t="s">
        <v>329</v>
      </c>
      <c r="E4022" s="56" t="s">
        <v>330</v>
      </c>
      <c r="F4022" s="56" t="s">
        <v>331</v>
      </c>
      <c r="G4022" s="66">
        <v>0.64102493329034005</v>
      </c>
      <c r="H4022" s="65">
        <v>7240</v>
      </c>
      <c r="I4022" s="47">
        <f t="shared" si="372"/>
        <v>4641.0205170220615</v>
      </c>
      <c r="J4022" s="65">
        <v>0</v>
      </c>
      <c r="K4022" s="48">
        <f t="shared" si="373"/>
        <v>0</v>
      </c>
      <c r="L4022" s="65">
        <v>0</v>
      </c>
      <c r="M4022" s="60">
        <f t="shared" si="374"/>
        <v>0</v>
      </c>
      <c r="N4022" s="49">
        <v>0</v>
      </c>
      <c r="O4022" s="62">
        <f t="shared" si="375"/>
        <v>0</v>
      </c>
      <c r="P4022" s="50">
        <f t="shared" si="376"/>
        <v>7240</v>
      </c>
      <c r="Q4022" s="51">
        <f t="shared" si="377"/>
        <v>4641.0205170220615</v>
      </c>
      <c r="R4022" s="46" t="s">
        <v>7302</v>
      </c>
    </row>
    <row r="4023" spans="1:18" ht="16.5" hidden="1" customHeight="1" x14ac:dyDescent="0.15">
      <c r="A4023" s="56" t="s">
        <v>10875</v>
      </c>
      <c r="B4023" s="56" t="s">
        <v>10855</v>
      </c>
      <c r="C4023" s="56" t="s">
        <v>10856</v>
      </c>
      <c r="D4023" s="56" t="s">
        <v>406</v>
      </c>
      <c r="E4023" s="56" t="s">
        <v>330</v>
      </c>
      <c r="F4023" s="56" t="s">
        <v>331</v>
      </c>
      <c r="G4023" s="66">
        <v>0</v>
      </c>
      <c r="H4023" s="65">
        <v>317</v>
      </c>
      <c r="I4023" s="47">
        <f t="shared" si="372"/>
        <v>0</v>
      </c>
      <c r="J4023" s="65">
        <v>0</v>
      </c>
      <c r="K4023" s="48">
        <f t="shared" si="373"/>
        <v>0</v>
      </c>
      <c r="L4023" s="65">
        <v>0</v>
      </c>
      <c r="M4023" s="60">
        <f t="shared" si="374"/>
        <v>0</v>
      </c>
      <c r="N4023" s="49">
        <v>0</v>
      </c>
      <c r="O4023" s="62">
        <f t="shared" si="375"/>
        <v>0</v>
      </c>
      <c r="P4023" s="50">
        <f t="shared" si="376"/>
        <v>317</v>
      </c>
      <c r="Q4023" s="51">
        <f t="shared" si="377"/>
        <v>0</v>
      </c>
      <c r="R4023" s="46" t="s">
        <v>7302</v>
      </c>
    </row>
    <row r="4024" spans="1:18" ht="16.5" hidden="1" customHeight="1" x14ac:dyDescent="0.15">
      <c r="A4024" s="56" t="s">
        <v>10857</v>
      </c>
      <c r="B4024" s="56" t="s">
        <v>10858</v>
      </c>
      <c r="C4024" s="56" t="s">
        <v>10859</v>
      </c>
      <c r="D4024" s="56" t="s">
        <v>406</v>
      </c>
      <c r="E4024" s="56" t="s">
        <v>330</v>
      </c>
      <c r="F4024" s="56" t="s">
        <v>331</v>
      </c>
      <c r="G4024" s="66">
        <v>0</v>
      </c>
      <c r="H4024" s="65">
        <v>450</v>
      </c>
      <c r="I4024" s="47">
        <f t="shared" si="372"/>
        <v>0</v>
      </c>
      <c r="J4024" s="65">
        <v>0</v>
      </c>
      <c r="K4024" s="48">
        <f t="shared" si="373"/>
        <v>0</v>
      </c>
      <c r="L4024" s="65">
        <v>0</v>
      </c>
      <c r="M4024" s="60">
        <f t="shared" si="374"/>
        <v>0</v>
      </c>
      <c r="N4024" s="49">
        <v>0</v>
      </c>
      <c r="O4024" s="62">
        <f t="shared" si="375"/>
        <v>0</v>
      </c>
      <c r="P4024" s="50">
        <f t="shared" si="376"/>
        <v>450</v>
      </c>
      <c r="Q4024" s="51">
        <f t="shared" si="377"/>
        <v>0</v>
      </c>
      <c r="R4024" s="46" t="s">
        <v>7302</v>
      </c>
    </row>
    <row r="4025" spans="1:18" ht="16.5" hidden="1" customHeight="1" x14ac:dyDescent="0.15">
      <c r="A4025" s="56" t="s">
        <v>1875</v>
      </c>
      <c r="B4025" s="98" t="s">
        <v>1876</v>
      </c>
      <c r="C4025" s="98" t="s">
        <v>1877</v>
      </c>
      <c r="D4025" s="56" t="s">
        <v>350</v>
      </c>
      <c r="E4025" s="56" t="s">
        <v>391</v>
      </c>
      <c r="F4025" s="56" t="s">
        <v>392</v>
      </c>
      <c r="G4025" s="66">
        <v>1.0609607323232324</v>
      </c>
      <c r="H4025" s="65">
        <v>0</v>
      </c>
      <c r="I4025" s="47">
        <f t="shared" si="372"/>
        <v>0</v>
      </c>
      <c r="J4025" s="65">
        <v>0</v>
      </c>
      <c r="K4025" s="48">
        <f t="shared" si="373"/>
        <v>0</v>
      </c>
      <c r="L4025" s="65">
        <v>2</v>
      </c>
      <c r="M4025" s="60">
        <f t="shared" si="374"/>
        <v>2.1219214646464648</v>
      </c>
      <c r="N4025" s="49">
        <v>0</v>
      </c>
      <c r="O4025" s="62">
        <f t="shared" si="375"/>
        <v>0</v>
      </c>
      <c r="P4025" s="50">
        <f t="shared" si="376"/>
        <v>2</v>
      </c>
      <c r="Q4025" s="51">
        <f t="shared" si="377"/>
        <v>2.1219214646464648</v>
      </c>
      <c r="R4025" s="46" t="s">
        <v>7301</v>
      </c>
    </row>
    <row r="4026" spans="1:18" ht="16.5" hidden="1" customHeight="1" x14ac:dyDescent="0.15">
      <c r="A4026" s="56" t="s">
        <v>4851</v>
      </c>
      <c r="B4026" s="56" t="s">
        <v>4852</v>
      </c>
      <c r="C4026" s="56" t="s">
        <v>8418</v>
      </c>
      <c r="D4026" s="56" t="s">
        <v>329</v>
      </c>
      <c r="E4026" s="56" t="s">
        <v>330</v>
      </c>
      <c r="F4026" s="56" t="s">
        <v>331</v>
      </c>
      <c r="G4026" s="66">
        <v>0.33352524446509579</v>
      </c>
      <c r="H4026" s="65">
        <v>4224</v>
      </c>
      <c r="I4026" s="47">
        <f t="shared" si="372"/>
        <v>1408.8106326205645</v>
      </c>
      <c r="J4026" s="65">
        <v>0</v>
      </c>
      <c r="K4026" s="48">
        <f t="shared" si="373"/>
        <v>0</v>
      </c>
      <c r="L4026" s="65">
        <v>0</v>
      </c>
      <c r="M4026" s="60">
        <f t="shared" si="374"/>
        <v>0</v>
      </c>
      <c r="N4026" s="49">
        <v>0</v>
      </c>
      <c r="O4026" s="62">
        <f t="shared" si="375"/>
        <v>0</v>
      </c>
      <c r="P4026" s="50">
        <f t="shared" si="376"/>
        <v>4224</v>
      </c>
      <c r="Q4026" s="51">
        <f t="shared" si="377"/>
        <v>1408.8106326205645</v>
      </c>
      <c r="R4026" s="46" t="s">
        <v>7302</v>
      </c>
    </row>
    <row r="4027" spans="1:18" ht="16.5" hidden="1" customHeight="1" x14ac:dyDescent="0.15">
      <c r="A4027" s="56" t="s">
        <v>4989</v>
      </c>
      <c r="B4027" s="98" t="s">
        <v>4990</v>
      </c>
      <c r="C4027" s="98" t="s">
        <v>4991</v>
      </c>
      <c r="D4027" s="56" t="s">
        <v>329</v>
      </c>
      <c r="E4027" s="56" t="s">
        <v>1380</v>
      </c>
      <c r="F4027" s="56" t="s">
        <v>1381</v>
      </c>
      <c r="G4027" s="66">
        <v>0.5</v>
      </c>
      <c r="H4027" s="65">
        <v>0</v>
      </c>
      <c r="I4027" s="47">
        <f t="shared" si="372"/>
        <v>0</v>
      </c>
      <c r="J4027" s="65">
        <v>0</v>
      </c>
      <c r="K4027" s="48">
        <f t="shared" si="373"/>
        <v>0</v>
      </c>
      <c r="L4027" s="65">
        <v>4</v>
      </c>
      <c r="M4027" s="60">
        <f t="shared" si="374"/>
        <v>2</v>
      </c>
      <c r="N4027" s="49">
        <v>0</v>
      </c>
      <c r="O4027" s="62">
        <f t="shared" si="375"/>
        <v>0</v>
      </c>
      <c r="P4027" s="50">
        <f t="shared" si="376"/>
        <v>4</v>
      </c>
      <c r="Q4027" s="51">
        <f t="shared" si="377"/>
        <v>2</v>
      </c>
      <c r="R4027" s="46" t="s">
        <v>7303</v>
      </c>
    </row>
    <row r="4028" spans="1:18" ht="16.5" hidden="1" customHeight="1" x14ac:dyDescent="0.15">
      <c r="A4028" s="56" t="s">
        <v>1613</v>
      </c>
      <c r="B4028" s="98" t="s">
        <v>1614</v>
      </c>
      <c r="C4028" s="98" t="s">
        <v>1614</v>
      </c>
      <c r="D4028" s="56" t="s">
        <v>329</v>
      </c>
      <c r="E4028" s="56" t="s">
        <v>330</v>
      </c>
      <c r="F4028" s="56" t="s">
        <v>331</v>
      </c>
      <c r="G4028" s="66">
        <v>1.8802265425217968</v>
      </c>
      <c r="H4028" s="65">
        <v>0</v>
      </c>
      <c r="I4028" s="47">
        <f t="shared" si="372"/>
        <v>0</v>
      </c>
      <c r="J4028" s="65">
        <v>0</v>
      </c>
      <c r="K4028" s="48">
        <f t="shared" si="373"/>
        <v>0</v>
      </c>
      <c r="L4028" s="65">
        <v>1</v>
      </c>
      <c r="M4028" s="60">
        <f t="shared" si="374"/>
        <v>1.8802265425217968</v>
      </c>
      <c r="N4028" s="49">
        <v>0</v>
      </c>
      <c r="O4028" s="62">
        <f t="shared" si="375"/>
        <v>0</v>
      </c>
      <c r="P4028" s="50">
        <f t="shared" si="376"/>
        <v>1</v>
      </c>
      <c r="Q4028" s="51">
        <f t="shared" si="377"/>
        <v>1.8802265425217968</v>
      </c>
      <c r="R4028" s="46" t="s">
        <v>7300</v>
      </c>
    </row>
    <row r="4029" spans="1:18" ht="16.5" hidden="1" customHeight="1" x14ac:dyDescent="0.15">
      <c r="A4029" s="56" t="s">
        <v>1358</v>
      </c>
      <c r="B4029" s="98" t="s">
        <v>1359</v>
      </c>
      <c r="C4029" s="98" t="s">
        <v>1360</v>
      </c>
      <c r="D4029" s="56" t="s">
        <v>329</v>
      </c>
      <c r="E4029" s="56" t="s">
        <v>330</v>
      </c>
      <c r="F4029" s="56" t="s">
        <v>331</v>
      </c>
      <c r="G4029" s="66">
        <v>0.2136799801027621</v>
      </c>
      <c r="H4029" s="65">
        <v>0</v>
      </c>
      <c r="I4029" s="47">
        <f t="shared" si="372"/>
        <v>0</v>
      </c>
      <c r="J4029" s="65">
        <v>0</v>
      </c>
      <c r="K4029" s="48">
        <f t="shared" si="373"/>
        <v>0</v>
      </c>
      <c r="L4029" s="65">
        <v>5</v>
      </c>
      <c r="M4029" s="60">
        <f t="shared" si="374"/>
        <v>1.0683999005138105</v>
      </c>
      <c r="N4029" s="49">
        <v>0</v>
      </c>
      <c r="O4029" s="62">
        <f t="shared" si="375"/>
        <v>0</v>
      </c>
      <c r="P4029" s="50">
        <f t="shared" si="376"/>
        <v>5</v>
      </c>
      <c r="Q4029" s="51">
        <f t="shared" si="377"/>
        <v>1.0683999005138105</v>
      </c>
      <c r="R4029" s="46" t="s">
        <v>7300</v>
      </c>
    </row>
    <row r="4030" spans="1:18" ht="16.5" hidden="1" customHeight="1" x14ac:dyDescent="0.15">
      <c r="A4030" s="56" t="s">
        <v>2448</v>
      </c>
      <c r="B4030" s="98" t="s">
        <v>2449</v>
      </c>
      <c r="C4030" s="98" t="s">
        <v>2450</v>
      </c>
      <c r="D4030" s="56" t="s">
        <v>329</v>
      </c>
      <c r="E4030" s="56" t="s">
        <v>391</v>
      </c>
      <c r="F4030" s="56" t="s">
        <v>392</v>
      </c>
      <c r="G4030" s="66">
        <v>1.0199999999999997E-2</v>
      </c>
      <c r="H4030" s="65">
        <v>0</v>
      </c>
      <c r="I4030" s="47">
        <f t="shared" si="372"/>
        <v>0</v>
      </c>
      <c r="J4030" s="65">
        <v>0</v>
      </c>
      <c r="K4030" s="48">
        <f t="shared" si="373"/>
        <v>0</v>
      </c>
      <c r="L4030" s="65">
        <v>103</v>
      </c>
      <c r="M4030" s="60">
        <f t="shared" si="374"/>
        <v>1.0505999999999998</v>
      </c>
      <c r="N4030" s="49">
        <v>0</v>
      </c>
      <c r="O4030" s="62">
        <f t="shared" si="375"/>
        <v>0</v>
      </c>
      <c r="P4030" s="50">
        <f t="shared" si="376"/>
        <v>103</v>
      </c>
      <c r="Q4030" s="51">
        <f t="shared" si="377"/>
        <v>1.0505999999999998</v>
      </c>
      <c r="R4030" s="46" t="s">
        <v>7307</v>
      </c>
    </row>
    <row r="4031" spans="1:18" ht="16.5" hidden="1" customHeight="1" x14ac:dyDescent="0.15">
      <c r="A4031" s="56" t="s">
        <v>676</v>
      </c>
      <c r="B4031" s="98" t="s">
        <v>677</v>
      </c>
      <c r="C4031" s="98" t="s">
        <v>677</v>
      </c>
      <c r="D4031" s="56" t="s">
        <v>350</v>
      </c>
      <c r="E4031" s="56" t="s">
        <v>334</v>
      </c>
      <c r="F4031" s="56" t="s">
        <v>335</v>
      </c>
      <c r="G4031" s="66">
        <v>0.11909999999999998</v>
      </c>
      <c r="H4031" s="65">
        <v>0</v>
      </c>
      <c r="I4031" s="47">
        <f t="shared" si="372"/>
        <v>0</v>
      </c>
      <c r="J4031" s="65">
        <v>0</v>
      </c>
      <c r="K4031" s="48">
        <f t="shared" si="373"/>
        <v>0</v>
      </c>
      <c r="L4031" s="65">
        <v>8</v>
      </c>
      <c r="M4031" s="60">
        <f t="shared" si="374"/>
        <v>0.95279999999999987</v>
      </c>
      <c r="N4031" s="49">
        <v>0</v>
      </c>
      <c r="O4031" s="62">
        <f t="shared" si="375"/>
        <v>0</v>
      </c>
      <c r="P4031" s="50">
        <f t="shared" si="376"/>
        <v>8</v>
      </c>
      <c r="Q4031" s="51">
        <f t="shared" si="377"/>
        <v>0.95279999999999987</v>
      </c>
      <c r="R4031" s="46" t="s">
        <v>7299</v>
      </c>
    </row>
    <row r="4032" spans="1:18" ht="16.5" hidden="1" customHeight="1" x14ac:dyDescent="0.15">
      <c r="A4032" s="56" t="s">
        <v>4863</v>
      </c>
      <c r="B4032" s="56" t="s">
        <v>4860</v>
      </c>
      <c r="C4032" s="56" t="s">
        <v>4864</v>
      </c>
      <c r="D4032" s="56" t="s">
        <v>329</v>
      </c>
      <c r="E4032" s="56" t="s">
        <v>330</v>
      </c>
      <c r="F4032" s="56" t="s">
        <v>331</v>
      </c>
      <c r="G4032" s="66">
        <v>2.1368180161497059</v>
      </c>
      <c r="H4032" s="65">
        <v>1937</v>
      </c>
      <c r="I4032" s="47">
        <f t="shared" si="372"/>
        <v>4139.0164972819803</v>
      </c>
      <c r="J4032" s="65">
        <v>0</v>
      </c>
      <c r="K4032" s="48">
        <f t="shared" si="373"/>
        <v>0</v>
      </c>
      <c r="L4032" s="65">
        <v>0</v>
      </c>
      <c r="M4032" s="60">
        <f t="shared" si="374"/>
        <v>0</v>
      </c>
      <c r="N4032" s="49">
        <v>0</v>
      </c>
      <c r="O4032" s="62">
        <f t="shared" si="375"/>
        <v>0</v>
      </c>
      <c r="P4032" s="50">
        <f t="shared" si="376"/>
        <v>1937</v>
      </c>
      <c r="Q4032" s="51">
        <f t="shared" si="377"/>
        <v>4139.0164972819803</v>
      </c>
      <c r="R4032" s="46" t="s">
        <v>7302</v>
      </c>
    </row>
    <row r="4033" spans="1:18" ht="16.5" hidden="1" customHeight="1" x14ac:dyDescent="0.15">
      <c r="A4033" s="56" t="s">
        <v>4865</v>
      </c>
      <c r="B4033" s="56" t="s">
        <v>4866</v>
      </c>
      <c r="C4033" s="56" t="s">
        <v>4864</v>
      </c>
      <c r="D4033" s="56" t="s">
        <v>329</v>
      </c>
      <c r="E4033" s="56" t="s">
        <v>330</v>
      </c>
      <c r="F4033" s="56" t="s">
        <v>331</v>
      </c>
      <c r="G4033" s="66">
        <v>2.9915482858424749</v>
      </c>
      <c r="H4033" s="65">
        <v>1198</v>
      </c>
      <c r="I4033" s="47">
        <f t="shared" si="372"/>
        <v>3583.8748464392847</v>
      </c>
      <c r="J4033" s="65">
        <v>0</v>
      </c>
      <c r="K4033" s="48">
        <f t="shared" si="373"/>
        <v>0</v>
      </c>
      <c r="L4033" s="65">
        <v>0</v>
      </c>
      <c r="M4033" s="60">
        <f t="shared" si="374"/>
        <v>0</v>
      </c>
      <c r="N4033" s="49">
        <v>0</v>
      </c>
      <c r="O4033" s="62">
        <f t="shared" si="375"/>
        <v>0</v>
      </c>
      <c r="P4033" s="50">
        <f t="shared" si="376"/>
        <v>1198</v>
      </c>
      <c r="Q4033" s="51">
        <f t="shared" si="377"/>
        <v>3583.8748464392847</v>
      </c>
      <c r="R4033" s="46" t="s">
        <v>7302</v>
      </c>
    </row>
    <row r="4034" spans="1:18" ht="16.5" hidden="1" customHeight="1" x14ac:dyDescent="0.15">
      <c r="A4034" s="56" t="s">
        <v>4508</v>
      </c>
      <c r="B4034" s="98" t="s">
        <v>4509</v>
      </c>
      <c r="C4034" s="98" t="s">
        <v>4510</v>
      </c>
      <c r="D4034" s="56" t="s">
        <v>329</v>
      </c>
      <c r="E4034" s="56" t="s">
        <v>1380</v>
      </c>
      <c r="F4034" s="56" t="s">
        <v>1381</v>
      </c>
      <c r="G4034" s="66">
        <v>0.12666836669641718</v>
      </c>
      <c r="H4034" s="65">
        <v>0</v>
      </c>
      <c r="I4034" s="47">
        <f t="shared" ref="I4034:I4097" si="378">H4034*G4034</f>
        <v>0</v>
      </c>
      <c r="J4034" s="65">
        <v>0</v>
      </c>
      <c r="K4034" s="48">
        <f t="shared" ref="K4034:K4097" si="379">J4034*G4034</f>
        <v>0</v>
      </c>
      <c r="L4034" s="65">
        <v>6</v>
      </c>
      <c r="M4034" s="60">
        <f t="shared" ref="M4034:M4097" si="380">L4034*G4034</f>
        <v>0.76001020017850307</v>
      </c>
      <c r="N4034" s="49">
        <v>0</v>
      </c>
      <c r="O4034" s="62">
        <f t="shared" ref="O4034:O4097" si="381">N4034*G4034</f>
        <v>0</v>
      </c>
      <c r="P4034" s="50">
        <f t="shared" ref="P4034:P4097" si="382">H4034+J4034+L4034+N4034</f>
        <v>6</v>
      </c>
      <c r="Q4034" s="51">
        <f t="shared" ref="Q4034:Q4097" si="383">I4034+K4034+M4034+O4034</f>
        <v>0.76001020017850307</v>
      </c>
      <c r="R4034" s="46" t="s">
        <v>7307</v>
      </c>
    </row>
    <row r="4035" spans="1:18" ht="16.5" hidden="1" customHeight="1" x14ac:dyDescent="0.15">
      <c r="A4035" s="56" t="s">
        <v>8905</v>
      </c>
      <c r="B4035" s="56" t="s">
        <v>8906</v>
      </c>
      <c r="C4035" s="56" t="s">
        <v>8907</v>
      </c>
      <c r="D4035" s="56" t="s">
        <v>329</v>
      </c>
      <c r="E4035" s="56" t="s">
        <v>330</v>
      </c>
      <c r="F4035" s="56" t="s">
        <v>331</v>
      </c>
      <c r="G4035" s="66">
        <v>1.79487406208047</v>
      </c>
      <c r="H4035" s="65">
        <v>346</v>
      </c>
      <c r="I4035" s="47">
        <f t="shared" si="378"/>
        <v>621.0264254798426</v>
      </c>
      <c r="J4035" s="65">
        <v>0</v>
      </c>
      <c r="K4035" s="48">
        <f t="shared" si="379"/>
        <v>0</v>
      </c>
      <c r="L4035" s="65">
        <v>0</v>
      </c>
      <c r="M4035" s="60">
        <f t="shared" si="380"/>
        <v>0</v>
      </c>
      <c r="N4035" s="49">
        <v>0</v>
      </c>
      <c r="O4035" s="62">
        <f t="shared" si="381"/>
        <v>0</v>
      </c>
      <c r="P4035" s="50">
        <f t="shared" si="382"/>
        <v>346</v>
      </c>
      <c r="Q4035" s="51">
        <f t="shared" si="383"/>
        <v>621.0264254798426</v>
      </c>
      <c r="R4035" s="46" t="s">
        <v>7302</v>
      </c>
    </row>
    <row r="4036" spans="1:18" ht="16.5" hidden="1" customHeight="1" x14ac:dyDescent="0.15">
      <c r="A4036" s="56" t="s">
        <v>4869</v>
      </c>
      <c r="B4036" s="56" t="s">
        <v>8419</v>
      </c>
      <c r="C4036" s="56" t="s">
        <v>4864</v>
      </c>
      <c r="D4036" s="56" t="s">
        <v>329</v>
      </c>
      <c r="E4036" s="56" t="s">
        <v>330</v>
      </c>
      <c r="F4036" s="56" t="s">
        <v>331</v>
      </c>
      <c r="G4036" s="66">
        <v>1.7948918505326807</v>
      </c>
      <c r="H4036" s="65">
        <v>1379</v>
      </c>
      <c r="I4036" s="47">
        <f t="shared" si="378"/>
        <v>2475.1558618845665</v>
      </c>
      <c r="J4036" s="65">
        <v>0</v>
      </c>
      <c r="K4036" s="48">
        <f t="shared" si="379"/>
        <v>0</v>
      </c>
      <c r="L4036" s="65">
        <v>0</v>
      </c>
      <c r="M4036" s="60">
        <f t="shared" si="380"/>
        <v>0</v>
      </c>
      <c r="N4036" s="49">
        <v>0</v>
      </c>
      <c r="O4036" s="62">
        <f t="shared" si="381"/>
        <v>0</v>
      </c>
      <c r="P4036" s="50">
        <f t="shared" si="382"/>
        <v>1379</v>
      </c>
      <c r="Q4036" s="51">
        <f t="shared" si="383"/>
        <v>2475.1558618845665</v>
      </c>
      <c r="R4036" s="46" t="s">
        <v>7302</v>
      </c>
    </row>
    <row r="4037" spans="1:18" ht="16.5" hidden="1" customHeight="1" x14ac:dyDescent="0.15">
      <c r="A4037" s="56" t="s">
        <v>2583</v>
      </c>
      <c r="B4037" s="98" t="s">
        <v>2584</v>
      </c>
      <c r="C4037" s="98" t="s">
        <v>2585</v>
      </c>
      <c r="D4037" s="56" t="s">
        <v>329</v>
      </c>
      <c r="E4037" s="56" t="s">
        <v>391</v>
      </c>
      <c r="F4037" s="56" t="s">
        <v>392</v>
      </c>
      <c r="G4037" s="66">
        <v>5.2340509579300813E-3</v>
      </c>
      <c r="H4037" s="65">
        <v>0</v>
      </c>
      <c r="I4037" s="47">
        <f t="shared" si="378"/>
        <v>0</v>
      </c>
      <c r="J4037" s="65">
        <v>0</v>
      </c>
      <c r="K4037" s="48">
        <f t="shared" si="379"/>
        <v>0</v>
      </c>
      <c r="L4037" s="65">
        <v>62</v>
      </c>
      <c r="M4037" s="60">
        <f t="shared" si="380"/>
        <v>0.32451115939166503</v>
      </c>
      <c r="N4037" s="49">
        <v>0</v>
      </c>
      <c r="O4037" s="62">
        <f t="shared" si="381"/>
        <v>0</v>
      </c>
      <c r="P4037" s="50">
        <f t="shared" si="382"/>
        <v>62</v>
      </c>
      <c r="Q4037" s="51">
        <f t="shared" si="383"/>
        <v>0.32451115939166503</v>
      </c>
      <c r="R4037" s="46" t="s">
        <v>7307</v>
      </c>
    </row>
    <row r="4038" spans="1:18" ht="16.5" hidden="1" customHeight="1" x14ac:dyDescent="0.15">
      <c r="A4038" s="56" t="s">
        <v>29</v>
      </c>
      <c r="B4038" s="98" t="s">
        <v>160</v>
      </c>
      <c r="C4038" s="98" t="s">
        <v>5222</v>
      </c>
      <c r="D4038" s="56" t="s">
        <v>329</v>
      </c>
      <c r="E4038" s="56" t="s">
        <v>1208</v>
      </c>
      <c r="F4038" s="56" t="s">
        <v>1209</v>
      </c>
      <c r="G4038" s="66">
        <v>33.482223165169138</v>
      </c>
      <c r="H4038" s="65">
        <v>0</v>
      </c>
      <c r="I4038" s="47">
        <f t="shared" si="378"/>
        <v>0</v>
      </c>
      <c r="J4038" s="65">
        <v>16218</v>
      </c>
      <c r="K4038" s="48">
        <f t="shared" si="379"/>
        <v>543014.69529271312</v>
      </c>
      <c r="L4038" s="65">
        <v>0</v>
      </c>
      <c r="M4038" s="60">
        <f t="shared" si="380"/>
        <v>0</v>
      </c>
      <c r="N4038" s="49">
        <v>0</v>
      </c>
      <c r="O4038" s="62">
        <f t="shared" si="381"/>
        <v>0</v>
      </c>
      <c r="P4038" s="50">
        <f t="shared" si="382"/>
        <v>16218</v>
      </c>
      <c r="Q4038" s="51">
        <f t="shared" si="383"/>
        <v>543014.69529271312</v>
      </c>
      <c r="R4038" s="46" t="s">
        <v>1</v>
      </c>
    </row>
    <row r="4039" spans="1:18" ht="16.5" hidden="1" customHeight="1" x14ac:dyDescent="0.15">
      <c r="A4039" s="56" t="s">
        <v>4873</v>
      </c>
      <c r="B4039" s="56" t="s">
        <v>8420</v>
      </c>
      <c r="C4039" s="56" t="s">
        <v>4874</v>
      </c>
      <c r="D4039" s="56" t="s">
        <v>329</v>
      </c>
      <c r="E4039" s="56" t="s">
        <v>330</v>
      </c>
      <c r="F4039" s="56" t="s">
        <v>331</v>
      </c>
      <c r="G4039" s="66">
        <v>2.9060129076306547</v>
      </c>
      <c r="H4039" s="65">
        <v>400</v>
      </c>
      <c r="I4039" s="47">
        <f t="shared" si="378"/>
        <v>1162.405163052262</v>
      </c>
      <c r="J4039" s="65">
        <v>0</v>
      </c>
      <c r="K4039" s="48">
        <f t="shared" si="379"/>
        <v>0</v>
      </c>
      <c r="L4039" s="65">
        <v>0</v>
      </c>
      <c r="M4039" s="60">
        <f t="shared" si="380"/>
        <v>0</v>
      </c>
      <c r="N4039" s="49">
        <v>0</v>
      </c>
      <c r="O4039" s="62">
        <f t="shared" si="381"/>
        <v>0</v>
      </c>
      <c r="P4039" s="50">
        <f t="shared" si="382"/>
        <v>400</v>
      </c>
      <c r="Q4039" s="51">
        <f t="shared" si="383"/>
        <v>1162.405163052262</v>
      </c>
      <c r="R4039" s="46" t="s">
        <v>7302</v>
      </c>
    </row>
    <row r="4040" spans="1:18" ht="16.5" hidden="1" customHeight="1" x14ac:dyDescent="0.15">
      <c r="A4040" s="56" t="s">
        <v>4875</v>
      </c>
      <c r="B4040" s="56" t="s">
        <v>8420</v>
      </c>
      <c r="C4040" s="56" t="s">
        <v>7898</v>
      </c>
      <c r="D4040" s="56" t="s">
        <v>329</v>
      </c>
      <c r="E4040" s="56" t="s">
        <v>330</v>
      </c>
      <c r="F4040" s="56" t="s">
        <v>331</v>
      </c>
      <c r="G4040" s="66">
        <v>2.9059772666725641</v>
      </c>
      <c r="H4040" s="65">
        <v>6</v>
      </c>
      <c r="I4040" s="47">
        <f t="shared" si="378"/>
        <v>17.435863600035383</v>
      </c>
      <c r="J4040" s="65">
        <v>0</v>
      </c>
      <c r="K4040" s="48">
        <f t="shared" si="379"/>
        <v>0</v>
      </c>
      <c r="L4040" s="65">
        <v>0</v>
      </c>
      <c r="M4040" s="60">
        <f t="shared" si="380"/>
        <v>0</v>
      </c>
      <c r="N4040" s="49">
        <v>0</v>
      </c>
      <c r="O4040" s="62">
        <f t="shared" si="381"/>
        <v>0</v>
      </c>
      <c r="P4040" s="50">
        <f t="shared" si="382"/>
        <v>6</v>
      </c>
      <c r="Q4040" s="51">
        <f t="shared" si="383"/>
        <v>17.435863600035383</v>
      </c>
      <c r="R4040" s="46" t="s">
        <v>7302</v>
      </c>
    </row>
    <row r="4041" spans="1:18" ht="16.5" hidden="1" customHeight="1" x14ac:dyDescent="0.15">
      <c r="A4041" s="56" t="s">
        <v>100</v>
      </c>
      <c r="B4041" s="98" t="s">
        <v>134</v>
      </c>
      <c r="C4041" s="98" t="s">
        <v>5183</v>
      </c>
      <c r="D4041" s="56" t="s">
        <v>329</v>
      </c>
      <c r="E4041" s="56" t="s">
        <v>5298</v>
      </c>
      <c r="F4041" s="56" t="s">
        <v>5299</v>
      </c>
      <c r="G4041" s="66">
        <v>521.12578229225585</v>
      </c>
      <c r="H4041" s="65">
        <v>0</v>
      </c>
      <c r="I4041" s="47">
        <f t="shared" si="378"/>
        <v>0</v>
      </c>
      <c r="J4041" s="65">
        <v>703</v>
      </c>
      <c r="K4041" s="48">
        <f t="shared" si="379"/>
        <v>366351.42495145585</v>
      </c>
      <c r="L4041" s="65">
        <v>0</v>
      </c>
      <c r="M4041" s="60">
        <f t="shared" si="380"/>
        <v>0</v>
      </c>
      <c r="N4041" s="49">
        <v>0</v>
      </c>
      <c r="O4041" s="62">
        <f t="shared" si="381"/>
        <v>0</v>
      </c>
      <c r="P4041" s="50">
        <f t="shared" si="382"/>
        <v>703</v>
      </c>
      <c r="Q4041" s="51">
        <f t="shared" si="383"/>
        <v>366351.42495145585</v>
      </c>
      <c r="R4041" s="46" t="s">
        <v>3</v>
      </c>
    </row>
    <row r="4042" spans="1:18" ht="16.5" hidden="1" customHeight="1" x14ac:dyDescent="0.15">
      <c r="A4042" s="56" t="s">
        <v>100</v>
      </c>
      <c r="B4042" s="98" t="s">
        <v>134</v>
      </c>
      <c r="C4042" s="98" t="s">
        <v>5183</v>
      </c>
      <c r="D4042" s="56" t="s">
        <v>329</v>
      </c>
      <c r="E4042" s="56" t="s">
        <v>1247</v>
      </c>
      <c r="F4042" s="56" t="s">
        <v>1248</v>
      </c>
      <c r="G4042" s="66">
        <v>521.12578229225585</v>
      </c>
      <c r="H4042" s="65">
        <v>0</v>
      </c>
      <c r="I4042" s="47">
        <f t="shared" si="378"/>
        <v>0</v>
      </c>
      <c r="J4042" s="65">
        <v>242</v>
      </c>
      <c r="K4042" s="48">
        <f t="shared" si="379"/>
        <v>126112.43931472591</v>
      </c>
      <c r="L4042" s="65">
        <v>0</v>
      </c>
      <c r="M4042" s="60">
        <f t="shared" si="380"/>
        <v>0</v>
      </c>
      <c r="N4042" s="49">
        <v>0</v>
      </c>
      <c r="O4042" s="62">
        <f t="shared" si="381"/>
        <v>0</v>
      </c>
      <c r="P4042" s="50">
        <f t="shared" si="382"/>
        <v>242</v>
      </c>
      <c r="Q4042" s="51">
        <f t="shared" si="383"/>
        <v>126112.43931472591</v>
      </c>
      <c r="R4042" s="46" t="s">
        <v>3</v>
      </c>
    </row>
    <row r="4043" spans="1:18" ht="16.5" hidden="1" customHeight="1" x14ac:dyDescent="0.15">
      <c r="A4043" s="56" t="s">
        <v>65</v>
      </c>
      <c r="B4043" s="98" t="s">
        <v>11168</v>
      </c>
      <c r="C4043" s="98" t="s">
        <v>8442</v>
      </c>
      <c r="D4043" s="56" t="s">
        <v>329</v>
      </c>
      <c r="E4043" s="56" t="s">
        <v>1247</v>
      </c>
      <c r="F4043" s="56" t="s">
        <v>1248</v>
      </c>
      <c r="G4043" s="66">
        <v>96.130928104679938</v>
      </c>
      <c r="H4043" s="65">
        <v>0</v>
      </c>
      <c r="I4043" s="47">
        <f t="shared" si="378"/>
        <v>0</v>
      </c>
      <c r="J4043" s="65">
        <v>1028</v>
      </c>
      <c r="K4043" s="48">
        <f t="shared" si="379"/>
        <v>98822.594091610983</v>
      </c>
      <c r="L4043" s="65">
        <v>0</v>
      </c>
      <c r="M4043" s="60">
        <f t="shared" si="380"/>
        <v>0</v>
      </c>
      <c r="N4043" s="49">
        <v>0</v>
      </c>
      <c r="O4043" s="62">
        <f t="shared" si="381"/>
        <v>0</v>
      </c>
      <c r="P4043" s="50">
        <f t="shared" si="382"/>
        <v>1028</v>
      </c>
      <c r="Q4043" s="51">
        <f t="shared" si="383"/>
        <v>98822.594091610983</v>
      </c>
      <c r="R4043" s="46" t="s">
        <v>1</v>
      </c>
    </row>
    <row r="4044" spans="1:18" ht="16.5" hidden="1" customHeight="1" x14ac:dyDescent="0.15">
      <c r="A4044" s="56" t="s">
        <v>625</v>
      </c>
      <c r="B4044" s="98" t="s">
        <v>10732</v>
      </c>
      <c r="C4044" s="98" t="s">
        <v>10733</v>
      </c>
      <c r="D4044" s="56" t="s">
        <v>329</v>
      </c>
      <c r="E4044" s="56" t="s">
        <v>330</v>
      </c>
      <c r="F4044" s="56" t="s">
        <v>331</v>
      </c>
      <c r="G4044" s="66">
        <v>161.30864951329556</v>
      </c>
      <c r="H4044" s="65">
        <v>0</v>
      </c>
      <c r="I4044" s="47">
        <f t="shared" si="378"/>
        <v>0</v>
      </c>
      <c r="J4044" s="65">
        <v>440</v>
      </c>
      <c r="K4044" s="48">
        <f t="shared" si="379"/>
        <v>70975.805785850054</v>
      </c>
      <c r="L4044" s="65">
        <v>0</v>
      </c>
      <c r="M4044" s="60">
        <f t="shared" si="380"/>
        <v>0</v>
      </c>
      <c r="N4044" s="49">
        <v>0</v>
      </c>
      <c r="O4044" s="62">
        <f t="shared" si="381"/>
        <v>0</v>
      </c>
      <c r="P4044" s="50">
        <f t="shared" si="382"/>
        <v>440</v>
      </c>
      <c r="Q4044" s="51">
        <f t="shared" si="383"/>
        <v>70975.805785850054</v>
      </c>
      <c r="R4044" s="46" t="s">
        <v>7299</v>
      </c>
    </row>
    <row r="4045" spans="1:18" ht="16.5" hidden="1" customHeight="1" x14ac:dyDescent="0.15">
      <c r="A4045" s="56" t="s">
        <v>4880</v>
      </c>
      <c r="B4045" s="56" t="s">
        <v>4881</v>
      </c>
      <c r="C4045" s="56" t="s">
        <v>4881</v>
      </c>
      <c r="D4045" s="56" t="s">
        <v>350</v>
      </c>
      <c r="E4045" s="56" t="s">
        <v>449</v>
      </c>
      <c r="F4045" s="56" t="s">
        <v>450</v>
      </c>
      <c r="G4045" s="66">
        <v>0.23993073485615612</v>
      </c>
      <c r="H4045" s="65">
        <v>3183</v>
      </c>
      <c r="I4045" s="47">
        <f t="shared" si="378"/>
        <v>763.69952904714489</v>
      </c>
      <c r="J4045" s="65">
        <v>0</v>
      </c>
      <c r="K4045" s="48">
        <f t="shared" si="379"/>
        <v>0</v>
      </c>
      <c r="L4045" s="65">
        <v>0</v>
      </c>
      <c r="M4045" s="60">
        <f t="shared" si="380"/>
        <v>0</v>
      </c>
      <c r="N4045" s="49">
        <v>0</v>
      </c>
      <c r="O4045" s="62">
        <f t="shared" si="381"/>
        <v>0</v>
      </c>
      <c r="P4045" s="50">
        <f t="shared" si="382"/>
        <v>3183</v>
      </c>
      <c r="Q4045" s="51">
        <f t="shared" si="383"/>
        <v>763.69952904714489</v>
      </c>
      <c r="R4045" s="46" t="s">
        <v>7302</v>
      </c>
    </row>
    <row r="4046" spans="1:18" ht="16.5" hidden="1" customHeight="1" x14ac:dyDescent="0.15">
      <c r="A4046" s="56" t="s">
        <v>7985</v>
      </c>
      <c r="B4046" s="98" t="s">
        <v>7986</v>
      </c>
      <c r="C4046" s="98" t="s">
        <v>7987</v>
      </c>
      <c r="D4046" s="56" t="s">
        <v>329</v>
      </c>
      <c r="E4046" s="56" t="s">
        <v>391</v>
      </c>
      <c r="F4046" s="56" t="s">
        <v>392</v>
      </c>
      <c r="G4046" s="66">
        <v>300.91457791444026</v>
      </c>
      <c r="H4046" s="65">
        <v>0</v>
      </c>
      <c r="I4046" s="47">
        <f t="shared" si="378"/>
        <v>0</v>
      </c>
      <c r="J4046" s="65">
        <v>230</v>
      </c>
      <c r="K4046" s="48">
        <f t="shared" si="379"/>
        <v>69210.352920321253</v>
      </c>
      <c r="L4046" s="65">
        <v>0</v>
      </c>
      <c r="M4046" s="60">
        <f t="shared" si="380"/>
        <v>0</v>
      </c>
      <c r="N4046" s="49">
        <v>0</v>
      </c>
      <c r="O4046" s="62">
        <f t="shared" si="381"/>
        <v>0</v>
      </c>
      <c r="P4046" s="50">
        <f t="shared" si="382"/>
        <v>230</v>
      </c>
      <c r="Q4046" s="51">
        <f t="shared" si="383"/>
        <v>69210.352920321253</v>
      </c>
      <c r="R4046" s="46" t="s">
        <v>7299</v>
      </c>
    </row>
    <row r="4047" spans="1:18" ht="16.5" hidden="1" customHeight="1" x14ac:dyDescent="0.15">
      <c r="A4047" s="56" t="s">
        <v>43</v>
      </c>
      <c r="B4047" s="98" t="s">
        <v>174</v>
      </c>
      <c r="C4047" s="98" t="s">
        <v>8497</v>
      </c>
      <c r="D4047" s="56" t="s">
        <v>329</v>
      </c>
      <c r="E4047" s="56" t="s">
        <v>1247</v>
      </c>
      <c r="F4047" s="56" t="s">
        <v>1248</v>
      </c>
      <c r="G4047" s="66">
        <v>22.359304658649499</v>
      </c>
      <c r="H4047" s="65">
        <v>0</v>
      </c>
      <c r="I4047" s="47">
        <f t="shared" si="378"/>
        <v>0</v>
      </c>
      <c r="J4047" s="65">
        <v>2467</v>
      </c>
      <c r="K4047" s="48">
        <f t="shared" si="379"/>
        <v>55160.404592888313</v>
      </c>
      <c r="L4047" s="65">
        <v>0</v>
      </c>
      <c r="M4047" s="60">
        <f t="shared" si="380"/>
        <v>0</v>
      </c>
      <c r="N4047" s="49">
        <v>0</v>
      </c>
      <c r="O4047" s="62">
        <f t="shared" si="381"/>
        <v>0</v>
      </c>
      <c r="P4047" s="50">
        <f t="shared" si="382"/>
        <v>2467</v>
      </c>
      <c r="Q4047" s="51">
        <f t="shared" si="383"/>
        <v>55160.404592888313</v>
      </c>
      <c r="R4047" s="46" t="s">
        <v>1</v>
      </c>
    </row>
    <row r="4048" spans="1:18" ht="16.5" hidden="1" customHeight="1" x14ac:dyDescent="0.15">
      <c r="A4048" s="56" t="s">
        <v>9299</v>
      </c>
      <c r="B4048" s="56" t="s">
        <v>9300</v>
      </c>
      <c r="C4048" s="56" t="s">
        <v>9044</v>
      </c>
      <c r="D4048" s="56" t="s">
        <v>350</v>
      </c>
      <c r="E4048" s="56" t="s">
        <v>330</v>
      </c>
      <c r="F4048" s="56" t="s">
        <v>331</v>
      </c>
      <c r="G4048" s="66">
        <v>2.136739130434782</v>
      </c>
      <c r="H4048" s="65">
        <v>10</v>
      </c>
      <c r="I4048" s="47">
        <f t="shared" si="378"/>
        <v>21.367391304347819</v>
      </c>
      <c r="J4048" s="65">
        <v>0</v>
      </c>
      <c r="K4048" s="48">
        <f t="shared" si="379"/>
        <v>0</v>
      </c>
      <c r="L4048" s="65">
        <v>0</v>
      </c>
      <c r="M4048" s="60">
        <f t="shared" si="380"/>
        <v>0</v>
      </c>
      <c r="N4048" s="49">
        <v>0</v>
      </c>
      <c r="O4048" s="62">
        <f t="shared" si="381"/>
        <v>0</v>
      </c>
      <c r="P4048" s="50">
        <f t="shared" si="382"/>
        <v>10</v>
      </c>
      <c r="Q4048" s="51">
        <f t="shared" si="383"/>
        <v>21.367391304347819</v>
      </c>
      <c r="R4048" s="46" t="s">
        <v>7302</v>
      </c>
    </row>
    <row r="4049" spans="1:18" ht="16.5" hidden="1" customHeight="1" x14ac:dyDescent="0.15">
      <c r="A4049" s="56" t="s">
        <v>9048</v>
      </c>
      <c r="B4049" s="56" t="s">
        <v>9049</v>
      </c>
      <c r="C4049" s="56" t="s">
        <v>9050</v>
      </c>
      <c r="D4049" s="56" t="s">
        <v>350</v>
      </c>
      <c r="E4049" s="56" t="s">
        <v>330</v>
      </c>
      <c r="F4049" s="56" t="s">
        <v>331</v>
      </c>
      <c r="G4049" s="66">
        <v>1.7093990708903519</v>
      </c>
      <c r="H4049" s="65">
        <v>309</v>
      </c>
      <c r="I4049" s="47">
        <f t="shared" si="378"/>
        <v>528.20431290511874</v>
      </c>
      <c r="J4049" s="65">
        <v>0</v>
      </c>
      <c r="K4049" s="48">
        <f t="shared" si="379"/>
        <v>0</v>
      </c>
      <c r="L4049" s="65">
        <v>0</v>
      </c>
      <c r="M4049" s="60">
        <f t="shared" si="380"/>
        <v>0</v>
      </c>
      <c r="N4049" s="49">
        <v>0</v>
      </c>
      <c r="O4049" s="62">
        <f t="shared" si="381"/>
        <v>0</v>
      </c>
      <c r="P4049" s="50">
        <f t="shared" si="382"/>
        <v>309</v>
      </c>
      <c r="Q4049" s="51">
        <f t="shared" si="383"/>
        <v>528.20431290511874</v>
      </c>
      <c r="R4049" s="46" t="s">
        <v>7302</v>
      </c>
    </row>
    <row r="4050" spans="1:18" ht="16.5" hidden="1" customHeight="1" x14ac:dyDescent="0.15">
      <c r="A4050" s="56" t="s">
        <v>6311</v>
      </c>
      <c r="B4050" s="98" t="s">
        <v>6312</v>
      </c>
      <c r="C4050" s="98" t="s">
        <v>8491</v>
      </c>
      <c r="D4050" s="56" t="s">
        <v>329</v>
      </c>
      <c r="E4050" s="56" t="s">
        <v>1247</v>
      </c>
      <c r="F4050" s="56" t="s">
        <v>1248</v>
      </c>
      <c r="G4050" s="66">
        <v>34.707510425534331</v>
      </c>
      <c r="H4050" s="65">
        <v>0</v>
      </c>
      <c r="I4050" s="47">
        <f t="shared" si="378"/>
        <v>0</v>
      </c>
      <c r="J4050" s="65">
        <v>1076</v>
      </c>
      <c r="K4050" s="48">
        <f t="shared" si="379"/>
        <v>37345.281217874937</v>
      </c>
      <c r="L4050" s="65">
        <v>0</v>
      </c>
      <c r="M4050" s="60">
        <f t="shared" si="380"/>
        <v>0</v>
      </c>
      <c r="N4050" s="49">
        <v>0</v>
      </c>
      <c r="O4050" s="62">
        <f t="shared" si="381"/>
        <v>0</v>
      </c>
      <c r="P4050" s="50">
        <f t="shared" si="382"/>
        <v>1076</v>
      </c>
      <c r="Q4050" s="51">
        <f t="shared" si="383"/>
        <v>37345.281217874937</v>
      </c>
      <c r="R4050" s="46" t="s">
        <v>1</v>
      </c>
    </row>
    <row r="4051" spans="1:18" ht="16.5" hidden="1" customHeight="1" x14ac:dyDescent="0.15">
      <c r="A4051" s="56" t="s">
        <v>7579</v>
      </c>
      <c r="B4051" s="98" t="s">
        <v>7580</v>
      </c>
      <c r="C4051" s="98" t="s">
        <v>7581</v>
      </c>
      <c r="D4051" s="56" t="s">
        <v>329</v>
      </c>
      <c r="E4051" s="56" t="s">
        <v>391</v>
      </c>
      <c r="F4051" s="56" t="s">
        <v>392</v>
      </c>
      <c r="G4051" s="66">
        <v>307.72792355611881</v>
      </c>
      <c r="H4051" s="65">
        <v>0</v>
      </c>
      <c r="I4051" s="47">
        <f t="shared" si="378"/>
        <v>0</v>
      </c>
      <c r="J4051" s="65">
        <v>117</v>
      </c>
      <c r="K4051" s="48">
        <f t="shared" si="379"/>
        <v>36004.167056065904</v>
      </c>
      <c r="L4051" s="65">
        <v>0</v>
      </c>
      <c r="M4051" s="60">
        <f t="shared" si="380"/>
        <v>0</v>
      </c>
      <c r="N4051" s="49">
        <v>0</v>
      </c>
      <c r="O4051" s="62">
        <f t="shared" si="381"/>
        <v>0</v>
      </c>
      <c r="P4051" s="50">
        <f t="shared" si="382"/>
        <v>117</v>
      </c>
      <c r="Q4051" s="51">
        <f t="shared" si="383"/>
        <v>36004.167056065904</v>
      </c>
      <c r="R4051" s="46" t="s">
        <v>7299</v>
      </c>
    </row>
    <row r="4052" spans="1:18" ht="16.5" hidden="1" customHeight="1" x14ac:dyDescent="0.15">
      <c r="A4052" s="56" t="s">
        <v>6489</v>
      </c>
      <c r="B4052" s="98" t="s">
        <v>6490</v>
      </c>
      <c r="C4052" s="98" t="s">
        <v>5631</v>
      </c>
      <c r="D4052" s="56" t="s">
        <v>329</v>
      </c>
      <c r="E4052" s="56" t="s">
        <v>1247</v>
      </c>
      <c r="F4052" s="56" t="s">
        <v>1248</v>
      </c>
      <c r="G4052" s="66">
        <v>34.01331687849693</v>
      </c>
      <c r="H4052" s="65">
        <v>0</v>
      </c>
      <c r="I4052" s="47">
        <f t="shared" si="378"/>
        <v>0</v>
      </c>
      <c r="J4052" s="65">
        <v>1040</v>
      </c>
      <c r="K4052" s="48">
        <f t="shared" si="379"/>
        <v>35373.849553636806</v>
      </c>
      <c r="L4052" s="65">
        <v>0</v>
      </c>
      <c r="M4052" s="60">
        <f t="shared" si="380"/>
        <v>0</v>
      </c>
      <c r="N4052" s="49">
        <v>0</v>
      </c>
      <c r="O4052" s="62">
        <f t="shared" si="381"/>
        <v>0</v>
      </c>
      <c r="P4052" s="50">
        <f t="shared" si="382"/>
        <v>1040</v>
      </c>
      <c r="Q4052" s="51">
        <f t="shared" si="383"/>
        <v>35373.849553636806</v>
      </c>
      <c r="R4052" s="46" t="s">
        <v>1</v>
      </c>
    </row>
    <row r="4053" spans="1:18" ht="16.5" hidden="1" customHeight="1" x14ac:dyDescent="0.15">
      <c r="A4053" s="56" t="s">
        <v>4893</v>
      </c>
      <c r="B4053" s="56" t="s">
        <v>4894</v>
      </c>
      <c r="C4053" s="56" t="s">
        <v>8423</v>
      </c>
      <c r="D4053" s="56" t="s">
        <v>350</v>
      </c>
      <c r="E4053" s="56" t="s">
        <v>330</v>
      </c>
      <c r="F4053" s="56" t="s">
        <v>331</v>
      </c>
      <c r="G4053" s="66">
        <v>1.5381931986147994</v>
      </c>
      <c r="H4053" s="65">
        <v>304</v>
      </c>
      <c r="I4053" s="47">
        <f t="shared" si="378"/>
        <v>467.610732378899</v>
      </c>
      <c r="J4053" s="65">
        <v>0</v>
      </c>
      <c r="K4053" s="48">
        <f t="shared" si="379"/>
        <v>0</v>
      </c>
      <c r="L4053" s="65">
        <v>0</v>
      </c>
      <c r="M4053" s="60">
        <f t="shared" si="380"/>
        <v>0</v>
      </c>
      <c r="N4053" s="49">
        <v>0</v>
      </c>
      <c r="O4053" s="62">
        <f t="shared" si="381"/>
        <v>0</v>
      </c>
      <c r="P4053" s="50">
        <f t="shared" si="382"/>
        <v>304</v>
      </c>
      <c r="Q4053" s="51">
        <f t="shared" si="383"/>
        <v>467.610732378899</v>
      </c>
      <c r="R4053" s="46" t="s">
        <v>7302</v>
      </c>
    </row>
    <row r="4054" spans="1:18" ht="16.5" hidden="1" customHeight="1" x14ac:dyDescent="0.15">
      <c r="A4054" s="56" t="s">
        <v>4895</v>
      </c>
      <c r="B4054" s="56" t="s">
        <v>4896</v>
      </c>
      <c r="C4054" s="56" t="s">
        <v>4897</v>
      </c>
      <c r="D4054" s="56" t="s">
        <v>329</v>
      </c>
      <c r="E4054" s="56" t="s">
        <v>330</v>
      </c>
      <c r="F4054" s="56" t="s">
        <v>331</v>
      </c>
      <c r="G4054" s="66">
        <v>3.0547310263258241</v>
      </c>
      <c r="H4054" s="65">
        <v>276</v>
      </c>
      <c r="I4054" s="47">
        <f t="shared" si="378"/>
        <v>843.10576326592741</v>
      </c>
      <c r="J4054" s="65">
        <v>0</v>
      </c>
      <c r="K4054" s="48">
        <f t="shared" si="379"/>
        <v>0</v>
      </c>
      <c r="L4054" s="65">
        <v>0</v>
      </c>
      <c r="M4054" s="60">
        <f t="shared" si="380"/>
        <v>0</v>
      </c>
      <c r="N4054" s="49">
        <v>0</v>
      </c>
      <c r="O4054" s="62">
        <f t="shared" si="381"/>
        <v>0</v>
      </c>
      <c r="P4054" s="50">
        <f t="shared" si="382"/>
        <v>276</v>
      </c>
      <c r="Q4054" s="51">
        <f t="shared" si="383"/>
        <v>843.10576326592741</v>
      </c>
      <c r="R4054" s="46" t="s">
        <v>7302</v>
      </c>
    </row>
    <row r="4055" spans="1:18" ht="16.5" hidden="1" customHeight="1" x14ac:dyDescent="0.15">
      <c r="A4055" s="56" t="s">
        <v>591</v>
      </c>
      <c r="B4055" s="98" t="s">
        <v>592</v>
      </c>
      <c r="C4055" s="98" t="s">
        <v>593</v>
      </c>
      <c r="D4055" s="56" t="s">
        <v>329</v>
      </c>
      <c r="E4055" s="56" t="s">
        <v>334</v>
      </c>
      <c r="F4055" s="56" t="s">
        <v>335</v>
      </c>
      <c r="G4055" s="66">
        <v>164.2215644444446</v>
      </c>
      <c r="H4055" s="65">
        <v>0</v>
      </c>
      <c r="I4055" s="47">
        <f t="shared" si="378"/>
        <v>0</v>
      </c>
      <c r="J4055" s="65">
        <v>180</v>
      </c>
      <c r="K4055" s="48">
        <f t="shared" si="379"/>
        <v>29559.881600000026</v>
      </c>
      <c r="L4055" s="65">
        <v>0</v>
      </c>
      <c r="M4055" s="60">
        <f t="shared" si="380"/>
        <v>0</v>
      </c>
      <c r="N4055" s="49">
        <v>0</v>
      </c>
      <c r="O4055" s="62">
        <f t="shared" si="381"/>
        <v>0</v>
      </c>
      <c r="P4055" s="50">
        <f t="shared" si="382"/>
        <v>180</v>
      </c>
      <c r="Q4055" s="51">
        <f t="shared" si="383"/>
        <v>29559.881600000026</v>
      </c>
      <c r="R4055" s="46" t="s">
        <v>7299</v>
      </c>
    </row>
    <row r="4056" spans="1:18" ht="16.5" hidden="1" customHeight="1" x14ac:dyDescent="0.15">
      <c r="A4056" s="56" t="s">
        <v>627</v>
      </c>
      <c r="B4056" s="98" t="s">
        <v>10735</v>
      </c>
      <c r="C4056" s="98" t="s">
        <v>10736</v>
      </c>
      <c r="D4056" s="56" t="s">
        <v>329</v>
      </c>
      <c r="E4056" s="56" t="s">
        <v>330</v>
      </c>
      <c r="F4056" s="56" t="s">
        <v>331</v>
      </c>
      <c r="G4056" s="66">
        <v>142.51332907063065</v>
      </c>
      <c r="H4056" s="65">
        <v>0</v>
      </c>
      <c r="I4056" s="47">
        <f t="shared" si="378"/>
        <v>0</v>
      </c>
      <c r="J4056" s="65">
        <v>198</v>
      </c>
      <c r="K4056" s="48">
        <f t="shared" si="379"/>
        <v>28217.639155984867</v>
      </c>
      <c r="L4056" s="65">
        <v>0</v>
      </c>
      <c r="M4056" s="60">
        <f t="shared" si="380"/>
        <v>0</v>
      </c>
      <c r="N4056" s="49">
        <v>0</v>
      </c>
      <c r="O4056" s="62">
        <f t="shared" si="381"/>
        <v>0</v>
      </c>
      <c r="P4056" s="50">
        <f t="shared" si="382"/>
        <v>198</v>
      </c>
      <c r="Q4056" s="51">
        <f t="shared" si="383"/>
        <v>28217.639155984867</v>
      </c>
      <c r="R4056" s="46" t="s">
        <v>7299</v>
      </c>
    </row>
    <row r="4057" spans="1:18" ht="16.5" hidden="1" customHeight="1" x14ac:dyDescent="0.15">
      <c r="A4057" s="56" t="s">
        <v>6632</v>
      </c>
      <c r="B4057" s="98" t="s">
        <v>6633</v>
      </c>
      <c r="C4057" s="98" t="s">
        <v>5231</v>
      </c>
      <c r="D4057" s="56" t="s">
        <v>329</v>
      </c>
      <c r="E4057" s="56" t="s">
        <v>1247</v>
      </c>
      <c r="F4057" s="56" t="s">
        <v>1248</v>
      </c>
      <c r="G4057" s="66">
        <v>30.103526546876065</v>
      </c>
      <c r="H4057" s="65">
        <v>0</v>
      </c>
      <c r="I4057" s="47">
        <f t="shared" si="378"/>
        <v>0</v>
      </c>
      <c r="J4057" s="65">
        <v>923</v>
      </c>
      <c r="K4057" s="48">
        <f t="shared" si="379"/>
        <v>27785.555002766607</v>
      </c>
      <c r="L4057" s="65">
        <v>0</v>
      </c>
      <c r="M4057" s="60">
        <f t="shared" si="380"/>
        <v>0</v>
      </c>
      <c r="N4057" s="49">
        <v>0</v>
      </c>
      <c r="O4057" s="62">
        <f t="shared" si="381"/>
        <v>0</v>
      </c>
      <c r="P4057" s="50">
        <f t="shared" si="382"/>
        <v>923</v>
      </c>
      <c r="Q4057" s="51">
        <f t="shared" si="383"/>
        <v>27785.555002766607</v>
      </c>
      <c r="R4057" s="46" t="s">
        <v>1</v>
      </c>
    </row>
    <row r="4058" spans="1:18" ht="16.5" hidden="1" customHeight="1" x14ac:dyDescent="0.15">
      <c r="A4058" s="56" t="s">
        <v>912</v>
      </c>
      <c r="B4058" s="98" t="s">
        <v>7347</v>
      </c>
      <c r="C4058" s="98" t="s">
        <v>913</v>
      </c>
      <c r="D4058" s="56" t="s">
        <v>329</v>
      </c>
      <c r="E4058" s="56" t="s">
        <v>330</v>
      </c>
      <c r="F4058" s="56" t="s">
        <v>331</v>
      </c>
      <c r="G4058" s="66">
        <v>2.9615399832701139</v>
      </c>
      <c r="H4058" s="65">
        <v>0</v>
      </c>
      <c r="I4058" s="47">
        <f t="shared" si="378"/>
        <v>0</v>
      </c>
      <c r="J4058" s="65">
        <v>7710</v>
      </c>
      <c r="K4058" s="48">
        <f t="shared" si="379"/>
        <v>22833.473271012579</v>
      </c>
      <c r="L4058" s="65">
        <v>0</v>
      </c>
      <c r="M4058" s="60">
        <f t="shared" si="380"/>
        <v>0</v>
      </c>
      <c r="N4058" s="49">
        <v>0</v>
      </c>
      <c r="O4058" s="62">
        <f t="shared" si="381"/>
        <v>0</v>
      </c>
      <c r="P4058" s="50">
        <f t="shared" si="382"/>
        <v>7710</v>
      </c>
      <c r="Q4058" s="51">
        <f t="shared" si="383"/>
        <v>22833.473271012579</v>
      </c>
      <c r="R4058" s="46" t="s">
        <v>7299</v>
      </c>
    </row>
    <row r="4059" spans="1:18" ht="16.5" hidden="1" customHeight="1" x14ac:dyDescent="0.15">
      <c r="A4059" s="56" t="s">
        <v>9664</v>
      </c>
      <c r="B4059" s="56" t="s">
        <v>9665</v>
      </c>
      <c r="C4059" s="56" t="s">
        <v>9666</v>
      </c>
      <c r="D4059" s="56" t="s">
        <v>406</v>
      </c>
      <c r="E4059" s="56" t="s">
        <v>330</v>
      </c>
      <c r="F4059" s="56" t="s">
        <v>331</v>
      </c>
      <c r="G4059" s="66">
        <v>2.5641053418005497</v>
      </c>
      <c r="H4059" s="65">
        <v>27</v>
      </c>
      <c r="I4059" s="47">
        <f t="shared" si="378"/>
        <v>69.230844228614842</v>
      </c>
      <c r="J4059" s="65">
        <v>0</v>
      </c>
      <c r="K4059" s="48">
        <f t="shared" si="379"/>
        <v>0</v>
      </c>
      <c r="L4059" s="65">
        <v>0</v>
      </c>
      <c r="M4059" s="60">
        <f t="shared" si="380"/>
        <v>0</v>
      </c>
      <c r="N4059" s="49">
        <v>0</v>
      </c>
      <c r="O4059" s="62">
        <f t="shared" si="381"/>
        <v>0</v>
      </c>
      <c r="P4059" s="50">
        <f t="shared" si="382"/>
        <v>27</v>
      </c>
      <c r="Q4059" s="51">
        <f t="shared" si="383"/>
        <v>69.230844228614842</v>
      </c>
      <c r="R4059" s="46" t="s">
        <v>7302</v>
      </c>
    </row>
    <row r="4060" spans="1:18" ht="16.5" hidden="1" customHeight="1" x14ac:dyDescent="0.15">
      <c r="A4060" s="56" t="s">
        <v>2</v>
      </c>
      <c r="B4060" s="98" t="s">
        <v>134</v>
      </c>
      <c r="C4060" s="98" t="s">
        <v>8560</v>
      </c>
      <c r="D4060" s="56" t="s">
        <v>329</v>
      </c>
      <c r="E4060" s="56" t="s">
        <v>5298</v>
      </c>
      <c r="F4060" s="56" t="s">
        <v>5299</v>
      </c>
      <c r="G4060" s="66">
        <v>355.94937109611851</v>
      </c>
      <c r="H4060" s="65">
        <v>0</v>
      </c>
      <c r="I4060" s="47">
        <f t="shared" si="378"/>
        <v>0</v>
      </c>
      <c r="J4060" s="65">
        <v>59</v>
      </c>
      <c r="K4060" s="48">
        <f t="shared" si="379"/>
        <v>21001.012894670992</v>
      </c>
      <c r="L4060" s="65">
        <v>0</v>
      </c>
      <c r="M4060" s="60">
        <f t="shared" si="380"/>
        <v>0</v>
      </c>
      <c r="N4060" s="49">
        <v>0</v>
      </c>
      <c r="O4060" s="62">
        <f t="shared" si="381"/>
        <v>0</v>
      </c>
      <c r="P4060" s="50">
        <f t="shared" si="382"/>
        <v>59</v>
      </c>
      <c r="Q4060" s="51">
        <f t="shared" si="383"/>
        <v>21001.012894670992</v>
      </c>
      <c r="R4060" s="46" t="s">
        <v>3</v>
      </c>
    </row>
    <row r="4061" spans="1:18" ht="16.5" hidden="1" customHeight="1" x14ac:dyDescent="0.15">
      <c r="A4061" s="56" t="s">
        <v>7490</v>
      </c>
      <c r="B4061" s="98" t="s">
        <v>8251</v>
      </c>
      <c r="C4061" s="98" t="s">
        <v>8234</v>
      </c>
      <c r="D4061" s="56" t="s">
        <v>329</v>
      </c>
      <c r="E4061" s="56" t="s">
        <v>391</v>
      </c>
      <c r="F4061" s="56" t="s">
        <v>392</v>
      </c>
      <c r="G4061" s="66">
        <v>20.085466847090665</v>
      </c>
      <c r="H4061" s="65">
        <v>0</v>
      </c>
      <c r="I4061" s="47">
        <f t="shared" si="378"/>
        <v>0</v>
      </c>
      <c r="J4061" s="65">
        <v>992</v>
      </c>
      <c r="K4061" s="48">
        <f t="shared" si="379"/>
        <v>19924.78311231394</v>
      </c>
      <c r="L4061" s="65">
        <v>0</v>
      </c>
      <c r="M4061" s="60">
        <f t="shared" si="380"/>
        <v>0</v>
      </c>
      <c r="N4061" s="49">
        <v>0</v>
      </c>
      <c r="O4061" s="62">
        <f t="shared" si="381"/>
        <v>0</v>
      </c>
      <c r="P4061" s="50">
        <f t="shared" si="382"/>
        <v>992</v>
      </c>
      <c r="Q4061" s="51">
        <f t="shared" si="383"/>
        <v>19924.78311231394</v>
      </c>
      <c r="R4061" s="46" t="s">
        <v>7299</v>
      </c>
    </row>
    <row r="4062" spans="1:18" ht="16.5" hidden="1" customHeight="1" x14ac:dyDescent="0.15">
      <c r="A4062" s="56" t="s">
        <v>46</v>
      </c>
      <c r="B4062" s="98" t="s">
        <v>178</v>
      </c>
      <c r="C4062" s="98" t="s">
        <v>5546</v>
      </c>
      <c r="D4062" s="56" t="s">
        <v>329</v>
      </c>
      <c r="E4062" s="56" t="s">
        <v>1247</v>
      </c>
      <c r="F4062" s="56" t="s">
        <v>1248</v>
      </c>
      <c r="G4062" s="66">
        <v>39.459104918702614</v>
      </c>
      <c r="H4062" s="65">
        <v>0</v>
      </c>
      <c r="I4062" s="47">
        <f t="shared" si="378"/>
        <v>0</v>
      </c>
      <c r="J4062" s="65">
        <v>475</v>
      </c>
      <c r="K4062" s="48">
        <f t="shared" si="379"/>
        <v>18743.074836383741</v>
      </c>
      <c r="L4062" s="65">
        <v>0</v>
      </c>
      <c r="M4062" s="60">
        <f t="shared" si="380"/>
        <v>0</v>
      </c>
      <c r="N4062" s="49">
        <v>0</v>
      </c>
      <c r="O4062" s="62">
        <f t="shared" si="381"/>
        <v>0</v>
      </c>
      <c r="P4062" s="50">
        <f t="shared" si="382"/>
        <v>475</v>
      </c>
      <c r="Q4062" s="51">
        <f t="shared" si="383"/>
        <v>18743.074836383741</v>
      </c>
      <c r="R4062" s="46" t="s">
        <v>1</v>
      </c>
    </row>
    <row r="4063" spans="1:18" ht="16.5" hidden="1" customHeight="1" x14ac:dyDescent="0.15">
      <c r="A4063" s="56" t="s">
        <v>565</v>
      </c>
      <c r="B4063" s="98" t="s">
        <v>566</v>
      </c>
      <c r="C4063" s="98" t="s">
        <v>567</v>
      </c>
      <c r="D4063" s="56" t="s">
        <v>329</v>
      </c>
      <c r="E4063" s="56" t="s">
        <v>334</v>
      </c>
      <c r="F4063" s="56" t="s">
        <v>335</v>
      </c>
      <c r="G4063" s="66">
        <v>165.34843518909753</v>
      </c>
      <c r="H4063" s="65">
        <v>0</v>
      </c>
      <c r="I4063" s="47">
        <f t="shared" si="378"/>
        <v>0</v>
      </c>
      <c r="J4063" s="65">
        <v>106</v>
      </c>
      <c r="K4063" s="48">
        <f t="shared" si="379"/>
        <v>17526.934130044338</v>
      </c>
      <c r="L4063" s="65">
        <v>0</v>
      </c>
      <c r="M4063" s="60">
        <f t="shared" si="380"/>
        <v>0</v>
      </c>
      <c r="N4063" s="49">
        <v>0</v>
      </c>
      <c r="O4063" s="62">
        <f t="shared" si="381"/>
        <v>0</v>
      </c>
      <c r="P4063" s="50">
        <f t="shared" si="382"/>
        <v>106</v>
      </c>
      <c r="Q4063" s="51">
        <f t="shared" si="383"/>
        <v>17526.934130044338</v>
      </c>
      <c r="R4063" s="46" t="s">
        <v>7299</v>
      </c>
    </row>
    <row r="4064" spans="1:18" ht="16.5" hidden="1" customHeight="1" x14ac:dyDescent="0.15">
      <c r="A4064" s="56" t="s">
        <v>888</v>
      </c>
      <c r="B4064" s="98" t="s">
        <v>7336</v>
      </c>
      <c r="C4064" s="98" t="s">
        <v>7337</v>
      </c>
      <c r="D4064" s="56" t="s">
        <v>329</v>
      </c>
      <c r="E4064" s="56" t="s">
        <v>330</v>
      </c>
      <c r="F4064" s="56" t="s">
        <v>331</v>
      </c>
      <c r="G4064" s="66">
        <v>8.9455589454571243</v>
      </c>
      <c r="H4064" s="65">
        <v>0</v>
      </c>
      <c r="I4064" s="47">
        <f t="shared" si="378"/>
        <v>0</v>
      </c>
      <c r="J4064" s="65">
        <v>1930</v>
      </c>
      <c r="K4064" s="48">
        <f t="shared" si="379"/>
        <v>17264.928764732249</v>
      </c>
      <c r="L4064" s="65">
        <v>0</v>
      </c>
      <c r="M4064" s="60">
        <f t="shared" si="380"/>
        <v>0</v>
      </c>
      <c r="N4064" s="49">
        <v>0</v>
      </c>
      <c r="O4064" s="62">
        <f t="shared" si="381"/>
        <v>0</v>
      </c>
      <c r="P4064" s="50">
        <f t="shared" si="382"/>
        <v>1930</v>
      </c>
      <c r="Q4064" s="51">
        <f t="shared" si="383"/>
        <v>17264.928764732249</v>
      </c>
      <c r="R4064" s="46" t="s">
        <v>7299</v>
      </c>
    </row>
    <row r="4065" spans="1:18" ht="16.5" hidden="1" customHeight="1" x14ac:dyDescent="0.15">
      <c r="A4065" s="56" t="s">
        <v>9494</v>
      </c>
      <c r="B4065" s="56" t="s">
        <v>9495</v>
      </c>
      <c r="C4065" s="56" t="s">
        <v>9496</v>
      </c>
      <c r="D4065" s="56" t="s">
        <v>329</v>
      </c>
      <c r="E4065" s="56" t="s">
        <v>330</v>
      </c>
      <c r="F4065" s="56" t="s">
        <v>331</v>
      </c>
      <c r="G4065" s="66">
        <v>1.9658064516129032</v>
      </c>
      <c r="H4065" s="65">
        <v>16</v>
      </c>
      <c r="I4065" s="47">
        <f t="shared" si="378"/>
        <v>31.452903225806452</v>
      </c>
      <c r="J4065" s="65">
        <v>0</v>
      </c>
      <c r="K4065" s="48">
        <f t="shared" si="379"/>
        <v>0</v>
      </c>
      <c r="L4065" s="65">
        <v>0</v>
      </c>
      <c r="M4065" s="60">
        <f t="shared" si="380"/>
        <v>0</v>
      </c>
      <c r="N4065" s="49">
        <v>0</v>
      </c>
      <c r="O4065" s="62">
        <f t="shared" si="381"/>
        <v>0</v>
      </c>
      <c r="P4065" s="50">
        <f t="shared" si="382"/>
        <v>16</v>
      </c>
      <c r="Q4065" s="51">
        <f t="shared" si="383"/>
        <v>31.452903225806452</v>
      </c>
      <c r="R4065" s="46" t="s">
        <v>7302</v>
      </c>
    </row>
    <row r="4066" spans="1:18" ht="16.5" hidden="1" customHeight="1" x14ac:dyDescent="0.15">
      <c r="A4066" s="56" t="s">
        <v>7319</v>
      </c>
      <c r="B4066" s="98" t="s">
        <v>8077</v>
      </c>
      <c r="C4066" s="98" t="s">
        <v>394</v>
      </c>
      <c r="D4066" s="56" t="s">
        <v>329</v>
      </c>
      <c r="E4066" s="56" t="s">
        <v>330</v>
      </c>
      <c r="F4066" s="56" t="s">
        <v>331</v>
      </c>
      <c r="G4066" s="66">
        <v>20.638432128983663</v>
      </c>
      <c r="H4066" s="65">
        <v>0</v>
      </c>
      <c r="I4066" s="47">
        <f t="shared" si="378"/>
        <v>0</v>
      </c>
      <c r="J4066" s="65">
        <v>709</v>
      </c>
      <c r="K4066" s="48">
        <f t="shared" si="379"/>
        <v>14632.648379449416</v>
      </c>
      <c r="L4066" s="65">
        <v>0</v>
      </c>
      <c r="M4066" s="60">
        <f t="shared" si="380"/>
        <v>0</v>
      </c>
      <c r="N4066" s="49">
        <v>0</v>
      </c>
      <c r="O4066" s="62">
        <f t="shared" si="381"/>
        <v>0</v>
      </c>
      <c r="P4066" s="50">
        <f t="shared" si="382"/>
        <v>709</v>
      </c>
      <c r="Q4066" s="51">
        <f t="shared" si="383"/>
        <v>14632.648379449416</v>
      </c>
      <c r="R4066" s="46" t="s">
        <v>7299</v>
      </c>
    </row>
    <row r="4067" spans="1:18" ht="16.5" hidden="1" customHeight="1" x14ac:dyDescent="0.15">
      <c r="A4067" s="56" t="s">
        <v>4698</v>
      </c>
      <c r="B4067" s="98" t="s">
        <v>4699</v>
      </c>
      <c r="C4067" s="98" t="s">
        <v>4700</v>
      </c>
      <c r="D4067" s="56" t="s">
        <v>406</v>
      </c>
      <c r="E4067" s="56" t="s">
        <v>330</v>
      </c>
      <c r="F4067" s="56" t="s">
        <v>331</v>
      </c>
      <c r="G4067" s="66">
        <v>9.2307968627451018</v>
      </c>
      <c r="H4067" s="65">
        <v>0</v>
      </c>
      <c r="I4067" s="47">
        <f t="shared" si="378"/>
        <v>0</v>
      </c>
      <c r="J4067" s="65">
        <v>1452</v>
      </c>
      <c r="K4067" s="48">
        <f t="shared" si="379"/>
        <v>13403.117044705888</v>
      </c>
      <c r="L4067" s="65">
        <v>0</v>
      </c>
      <c r="M4067" s="60">
        <f t="shared" si="380"/>
        <v>0</v>
      </c>
      <c r="N4067" s="49">
        <v>0</v>
      </c>
      <c r="O4067" s="62">
        <f t="shared" si="381"/>
        <v>0</v>
      </c>
      <c r="P4067" s="50">
        <f t="shared" si="382"/>
        <v>1452</v>
      </c>
      <c r="Q4067" s="51">
        <f t="shared" si="383"/>
        <v>13403.117044705888</v>
      </c>
      <c r="R4067" s="46" t="s">
        <v>7302</v>
      </c>
    </row>
    <row r="4068" spans="1:18" ht="16.5" hidden="1" customHeight="1" x14ac:dyDescent="0.15">
      <c r="A4068" s="56" t="s">
        <v>4</v>
      </c>
      <c r="B4068" s="98" t="s">
        <v>135</v>
      </c>
      <c r="C4068" s="98" t="s">
        <v>5259</v>
      </c>
      <c r="D4068" s="56" t="s">
        <v>329</v>
      </c>
      <c r="E4068" s="56" t="s">
        <v>1247</v>
      </c>
      <c r="F4068" s="56" t="s">
        <v>1248</v>
      </c>
      <c r="G4068" s="66">
        <v>112.06388632027105</v>
      </c>
      <c r="H4068" s="65">
        <v>0</v>
      </c>
      <c r="I4068" s="47">
        <f t="shared" si="378"/>
        <v>0</v>
      </c>
      <c r="J4068" s="65">
        <v>113</v>
      </c>
      <c r="K4068" s="48">
        <f t="shared" si="379"/>
        <v>12663.219154190629</v>
      </c>
      <c r="L4068" s="65">
        <v>0</v>
      </c>
      <c r="M4068" s="60">
        <f t="shared" si="380"/>
        <v>0</v>
      </c>
      <c r="N4068" s="49">
        <v>0</v>
      </c>
      <c r="O4068" s="62">
        <f t="shared" si="381"/>
        <v>0</v>
      </c>
      <c r="P4068" s="50">
        <f t="shared" si="382"/>
        <v>113</v>
      </c>
      <c r="Q4068" s="51">
        <f t="shared" si="383"/>
        <v>12663.219154190629</v>
      </c>
      <c r="R4068" s="46" t="s">
        <v>1</v>
      </c>
    </row>
    <row r="4069" spans="1:18" ht="16.5" hidden="1" customHeight="1" x14ac:dyDescent="0.15">
      <c r="A4069" s="56" t="s">
        <v>905</v>
      </c>
      <c r="B4069" s="98" t="s">
        <v>7346</v>
      </c>
      <c r="C4069" s="98" t="s">
        <v>906</v>
      </c>
      <c r="D4069" s="56" t="s">
        <v>329</v>
      </c>
      <c r="E4069" s="56" t="s">
        <v>449</v>
      </c>
      <c r="F4069" s="56" t="s">
        <v>450</v>
      </c>
      <c r="G4069" s="66">
        <v>3.059868164199822</v>
      </c>
      <c r="H4069" s="65">
        <v>0</v>
      </c>
      <c r="I4069" s="47">
        <f t="shared" si="378"/>
        <v>0</v>
      </c>
      <c r="J4069" s="65">
        <v>4003</v>
      </c>
      <c r="K4069" s="48">
        <f t="shared" si="379"/>
        <v>12248.652261291887</v>
      </c>
      <c r="L4069" s="65">
        <v>0</v>
      </c>
      <c r="M4069" s="60">
        <f t="shared" si="380"/>
        <v>0</v>
      </c>
      <c r="N4069" s="49">
        <v>0</v>
      </c>
      <c r="O4069" s="62">
        <f t="shared" si="381"/>
        <v>0</v>
      </c>
      <c r="P4069" s="50">
        <f t="shared" si="382"/>
        <v>4003</v>
      </c>
      <c r="Q4069" s="51">
        <f t="shared" si="383"/>
        <v>12248.652261291887</v>
      </c>
      <c r="R4069" s="46" t="s">
        <v>7299</v>
      </c>
    </row>
    <row r="4070" spans="1:18" ht="16.5" hidden="1" customHeight="1" x14ac:dyDescent="0.15">
      <c r="A4070" s="56" t="s">
        <v>39</v>
      </c>
      <c r="B4070" s="98" t="s">
        <v>170</v>
      </c>
      <c r="C4070" s="98" t="s">
        <v>5696</v>
      </c>
      <c r="D4070" s="56" t="s">
        <v>329</v>
      </c>
      <c r="E4070" s="56" t="s">
        <v>1247</v>
      </c>
      <c r="F4070" s="56" t="s">
        <v>1248</v>
      </c>
      <c r="G4070" s="66">
        <v>62.812461873679084</v>
      </c>
      <c r="H4070" s="65">
        <v>0</v>
      </c>
      <c r="I4070" s="47">
        <f t="shared" si="378"/>
        <v>0</v>
      </c>
      <c r="J4070" s="65">
        <v>186</v>
      </c>
      <c r="K4070" s="48">
        <f t="shared" si="379"/>
        <v>11683.11790850431</v>
      </c>
      <c r="L4070" s="65">
        <v>0</v>
      </c>
      <c r="M4070" s="60">
        <f t="shared" si="380"/>
        <v>0</v>
      </c>
      <c r="N4070" s="49">
        <v>0</v>
      </c>
      <c r="O4070" s="62">
        <f t="shared" si="381"/>
        <v>0</v>
      </c>
      <c r="P4070" s="50">
        <f t="shared" si="382"/>
        <v>186</v>
      </c>
      <c r="Q4070" s="51">
        <f t="shared" si="383"/>
        <v>11683.11790850431</v>
      </c>
      <c r="R4070" s="46" t="s">
        <v>1</v>
      </c>
    </row>
    <row r="4071" spans="1:18" ht="16.5" hidden="1" customHeight="1" x14ac:dyDescent="0.15">
      <c r="A4071" s="56" t="s">
        <v>10860</v>
      </c>
      <c r="B4071" s="56" t="s">
        <v>10861</v>
      </c>
      <c r="C4071" s="56" t="s">
        <v>10861</v>
      </c>
      <c r="D4071" s="56" t="s">
        <v>329</v>
      </c>
      <c r="E4071" s="56" t="s">
        <v>330</v>
      </c>
      <c r="F4071" s="56" t="s">
        <v>331</v>
      </c>
      <c r="G4071" s="66">
        <v>2.9916</v>
      </c>
      <c r="H4071" s="65">
        <v>25</v>
      </c>
      <c r="I4071" s="47">
        <f t="shared" si="378"/>
        <v>74.790000000000006</v>
      </c>
      <c r="J4071" s="65">
        <v>0</v>
      </c>
      <c r="K4071" s="48">
        <f t="shared" si="379"/>
        <v>0</v>
      </c>
      <c r="L4071" s="65">
        <v>0</v>
      </c>
      <c r="M4071" s="60">
        <f t="shared" si="380"/>
        <v>0</v>
      </c>
      <c r="N4071" s="49">
        <v>0</v>
      </c>
      <c r="O4071" s="62">
        <f t="shared" si="381"/>
        <v>0</v>
      </c>
      <c r="P4071" s="50">
        <f t="shared" si="382"/>
        <v>25</v>
      </c>
      <c r="Q4071" s="51">
        <f t="shared" si="383"/>
        <v>74.790000000000006</v>
      </c>
      <c r="R4071" s="46" t="s">
        <v>7302</v>
      </c>
    </row>
    <row r="4072" spans="1:18" ht="16.5" hidden="1" customHeight="1" x14ac:dyDescent="0.15">
      <c r="A4072" s="56" t="s">
        <v>52</v>
      </c>
      <c r="B4072" s="98" t="s">
        <v>183</v>
      </c>
      <c r="C4072" s="98" t="s">
        <v>6439</v>
      </c>
      <c r="D4072" s="56" t="s">
        <v>329</v>
      </c>
      <c r="E4072" s="56" t="s">
        <v>1208</v>
      </c>
      <c r="F4072" s="56" t="s">
        <v>1209</v>
      </c>
      <c r="G4072" s="66">
        <v>21.268093042383878</v>
      </c>
      <c r="H4072" s="65">
        <v>0</v>
      </c>
      <c r="I4072" s="47">
        <f t="shared" si="378"/>
        <v>0</v>
      </c>
      <c r="J4072" s="65">
        <v>549</v>
      </c>
      <c r="K4072" s="48">
        <f t="shared" si="379"/>
        <v>11676.183080268749</v>
      </c>
      <c r="L4072" s="65">
        <v>0</v>
      </c>
      <c r="M4072" s="60">
        <f t="shared" si="380"/>
        <v>0</v>
      </c>
      <c r="N4072" s="49">
        <v>0</v>
      </c>
      <c r="O4072" s="62">
        <f t="shared" si="381"/>
        <v>0</v>
      </c>
      <c r="P4072" s="50">
        <f t="shared" si="382"/>
        <v>549</v>
      </c>
      <c r="Q4072" s="51">
        <f t="shared" si="383"/>
        <v>11676.183080268749</v>
      </c>
      <c r="R4072" s="46" t="s">
        <v>1</v>
      </c>
    </row>
    <row r="4073" spans="1:18" ht="16.5" hidden="1" customHeight="1" x14ac:dyDescent="0.15">
      <c r="A4073" s="56" t="s">
        <v>6437</v>
      </c>
      <c r="B4073" s="98" t="s">
        <v>6438</v>
      </c>
      <c r="C4073" s="98" t="s">
        <v>8441</v>
      </c>
      <c r="D4073" s="56" t="s">
        <v>329</v>
      </c>
      <c r="E4073" s="56" t="s">
        <v>1247</v>
      </c>
      <c r="F4073" s="56" t="s">
        <v>1248</v>
      </c>
      <c r="G4073" s="66">
        <v>25.429341186270545</v>
      </c>
      <c r="H4073" s="65">
        <v>0</v>
      </c>
      <c r="I4073" s="47">
        <f t="shared" si="378"/>
        <v>0</v>
      </c>
      <c r="J4073" s="65">
        <v>428</v>
      </c>
      <c r="K4073" s="48">
        <f t="shared" si="379"/>
        <v>10883.758027723794</v>
      </c>
      <c r="L4073" s="65">
        <v>0</v>
      </c>
      <c r="M4073" s="60">
        <f t="shared" si="380"/>
        <v>0</v>
      </c>
      <c r="N4073" s="49">
        <v>0</v>
      </c>
      <c r="O4073" s="62">
        <f t="shared" si="381"/>
        <v>0</v>
      </c>
      <c r="P4073" s="50">
        <f t="shared" si="382"/>
        <v>428</v>
      </c>
      <c r="Q4073" s="51">
        <f t="shared" si="383"/>
        <v>10883.758027723794</v>
      </c>
      <c r="R4073" s="46" t="s">
        <v>1</v>
      </c>
    </row>
    <row r="4074" spans="1:18" ht="16.5" hidden="1" customHeight="1" x14ac:dyDescent="0.15">
      <c r="A4074" s="56" t="s">
        <v>98</v>
      </c>
      <c r="B4074" s="98" t="s">
        <v>7318</v>
      </c>
      <c r="C4074" s="98" t="s">
        <v>7329</v>
      </c>
      <c r="D4074" s="56" t="s">
        <v>329</v>
      </c>
      <c r="E4074" s="56" t="s">
        <v>449</v>
      </c>
      <c r="F4074" s="56" t="s">
        <v>450</v>
      </c>
      <c r="G4074" s="66">
        <v>2.5466023658946479</v>
      </c>
      <c r="H4074" s="65">
        <v>0</v>
      </c>
      <c r="I4074" s="47">
        <f t="shared" si="378"/>
        <v>0</v>
      </c>
      <c r="J4074" s="65">
        <v>4239</v>
      </c>
      <c r="K4074" s="48">
        <f t="shared" si="379"/>
        <v>10795.047429027412</v>
      </c>
      <c r="L4074" s="65">
        <v>0</v>
      </c>
      <c r="M4074" s="60">
        <f t="shared" si="380"/>
        <v>0</v>
      </c>
      <c r="N4074" s="49">
        <v>0</v>
      </c>
      <c r="O4074" s="62">
        <f t="shared" si="381"/>
        <v>0</v>
      </c>
      <c r="P4074" s="50">
        <f t="shared" si="382"/>
        <v>4239</v>
      </c>
      <c r="Q4074" s="51">
        <f t="shared" si="383"/>
        <v>10795.047429027412</v>
      </c>
      <c r="R4074" s="46" t="s">
        <v>7299</v>
      </c>
    </row>
    <row r="4075" spans="1:18" ht="16.5" hidden="1" customHeight="1" x14ac:dyDescent="0.15">
      <c r="A4075" s="56" t="s">
        <v>9301</v>
      </c>
      <c r="B4075" s="56" t="s">
        <v>9302</v>
      </c>
      <c r="C4075" s="56" t="s">
        <v>9302</v>
      </c>
      <c r="D4075" s="56" t="s">
        <v>329</v>
      </c>
      <c r="E4075" s="56" t="s">
        <v>330</v>
      </c>
      <c r="F4075" s="56" t="s">
        <v>331</v>
      </c>
      <c r="G4075" s="66">
        <v>9.4016999999999982</v>
      </c>
      <c r="H4075" s="65">
        <v>74</v>
      </c>
      <c r="I4075" s="47">
        <f t="shared" si="378"/>
        <v>695.72579999999982</v>
      </c>
      <c r="J4075" s="65">
        <v>0</v>
      </c>
      <c r="K4075" s="48">
        <f t="shared" si="379"/>
        <v>0</v>
      </c>
      <c r="L4075" s="65">
        <v>0</v>
      </c>
      <c r="M4075" s="60">
        <f t="shared" si="380"/>
        <v>0</v>
      </c>
      <c r="N4075" s="49">
        <v>0</v>
      </c>
      <c r="O4075" s="62">
        <f t="shared" si="381"/>
        <v>0</v>
      </c>
      <c r="P4075" s="50">
        <f t="shared" si="382"/>
        <v>74</v>
      </c>
      <c r="Q4075" s="51">
        <f t="shared" si="383"/>
        <v>695.72579999999982</v>
      </c>
      <c r="R4075" s="46" t="s">
        <v>7302</v>
      </c>
    </row>
    <row r="4076" spans="1:18" ht="16.5" hidden="1" customHeight="1" x14ac:dyDescent="0.15">
      <c r="A4076" s="56" t="s">
        <v>4922</v>
      </c>
      <c r="B4076" s="56" t="s">
        <v>4923</v>
      </c>
      <c r="C4076" s="56" t="s">
        <v>4923</v>
      </c>
      <c r="D4076" s="56" t="s">
        <v>329</v>
      </c>
      <c r="E4076" s="56" t="s">
        <v>330</v>
      </c>
      <c r="F4076" s="56" t="s">
        <v>331</v>
      </c>
      <c r="G4076" s="66">
        <v>3.8504303240740745</v>
      </c>
      <c r="H4076" s="65">
        <v>77</v>
      </c>
      <c r="I4076" s="47">
        <f t="shared" si="378"/>
        <v>296.48313495370371</v>
      </c>
      <c r="J4076" s="65">
        <v>0</v>
      </c>
      <c r="K4076" s="48">
        <f t="shared" si="379"/>
        <v>0</v>
      </c>
      <c r="L4076" s="65">
        <v>0</v>
      </c>
      <c r="M4076" s="60">
        <f t="shared" si="380"/>
        <v>0</v>
      </c>
      <c r="N4076" s="49">
        <v>0</v>
      </c>
      <c r="O4076" s="62">
        <f t="shared" si="381"/>
        <v>0</v>
      </c>
      <c r="P4076" s="50">
        <f t="shared" si="382"/>
        <v>77</v>
      </c>
      <c r="Q4076" s="51">
        <f t="shared" si="383"/>
        <v>296.48313495370371</v>
      </c>
      <c r="R4076" s="46" t="s">
        <v>7302</v>
      </c>
    </row>
    <row r="4077" spans="1:18" ht="16.5" hidden="1" customHeight="1" x14ac:dyDescent="0.15">
      <c r="A4077" s="56" t="s">
        <v>829</v>
      </c>
      <c r="B4077" s="98" t="s">
        <v>830</v>
      </c>
      <c r="C4077" s="98" t="s">
        <v>831</v>
      </c>
      <c r="D4077" s="56" t="s">
        <v>329</v>
      </c>
      <c r="E4077" s="56" t="s">
        <v>391</v>
      </c>
      <c r="F4077" s="56" t="s">
        <v>392</v>
      </c>
      <c r="G4077" s="66">
        <v>276.11266381766382</v>
      </c>
      <c r="H4077" s="65">
        <v>0</v>
      </c>
      <c r="I4077" s="47">
        <f t="shared" si="378"/>
        <v>0</v>
      </c>
      <c r="J4077" s="65">
        <v>36</v>
      </c>
      <c r="K4077" s="48">
        <f t="shared" si="379"/>
        <v>9940.0558974358974</v>
      </c>
      <c r="L4077" s="65">
        <v>0</v>
      </c>
      <c r="M4077" s="60">
        <f t="shared" si="380"/>
        <v>0</v>
      </c>
      <c r="N4077" s="49">
        <v>0</v>
      </c>
      <c r="O4077" s="62">
        <f t="shared" si="381"/>
        <v>0</v>
      </c>
      <c r="P4077" s="50">
        <f t="shared" si="382"/>
        <v>36</v>
      </c>
      <c r="Q4077" s="51">
        <f t="shared" si="383"/>
        <v>9940.0558974358974</v>
      </c>
      <c r="R4077" s="46" t="s">
        <v>7299</v>
      </c>
    </row>
    <row r="4078" spans="1:18" ht="16.5" hidden="1" customHeight="1" x14ac:dyDescent="0.15">
      <c r="A4078" s="56" t="s">
        <v>7490</v>
      </c>
      <c r="B4078" s="98" t="s">
        <v>8251</v>
      </c>
      <c r="C4078" s="98" t="s">
        <v>8234</v>
      </c>
      <c r="D4078" s="56" t="s">
        <v>329</v>
      </c>
      <c r="E4078" s="56" t="s">
        <v>330</v>
      </c>
      <c r="F4078" s="56" t="s">
        <v>331</v>
      </c>
      <c r="G4078" s="66">
        <v>20.085466847090665</v>
      </c>
      <c r="H4078" s="65">
        <v>0</v>
      </c>
      <c r="I4078" s="47">
        <f t="shared" si="378"/>
        <v>0</v>
      </c>
      <c r="J4078" s="65">
        <v>486</v>
      </c>
      <c r="K4078" s="48">
        <f t="shared" si="379"/>
        <v>9761.536887686063</v>
      </c>
      <c r="L4078" s="65">
        <v>0</v>
      </c>
      <c r="M4078" s="60">
        <f t="shared" si="380"/>
        <v>0</v>
      </c>
      <c r="N4078" s="49">
        <v>0</v>
      </c>
      <c r="O4078" s="62">
        <f t="shared" si="381"/>
        <v>0</v>
      </c>
      <c r="P4078" s="50">
        <f t="shared" si="382"/>
        <v>486</v>
      </c>
      <c r="Q4078" s="51">
        <f t="shared" si="383"/>
        <v>9761.536887686063</v>
      </c>
      <c r="R4078" s="46" t="s">
        <v>7299</v>
      </c>
    </row>
    <row r="4079" spans="1:18" ht="16.5" hidden="1" customHeight="1" x14ac:dyDescent="0.15">
      <c r="A4079" s="56" t="s">
        <v>9051</v>
      </c>
      <c r="B4079" s="56" t="s">
        <v>9052</v>
      </c>
      <c r="C4079" s="56" t="s">
        <v>9053</v>
      </c>
      <c r="D4079" s="56" t="s">
        <v>350</v>
      </c>
      <c r="E4079" s="56" t="s">
        <v>330</v>
      </c>
      <c r="F4079" s="56" t="s">
        <v>331</v>
      </c>
      <c r="G4079" s="66">
        <v>2.8943841825409113</v>
      </c>
      <c r="H4079" s="65">
        <v>264</v>
      </c>
      <c r="I4079" s="47">
        <f t="shared" si="378"/>
        <v>764.11742419080065</v>
      </c>
      <c r="J4079" s="65">
        <v>0</v>
      </c>
      <c r="K4079" s="48">
        <f t="shared" si="379"/>
        <v>0</v>
      </c>
      <c r="L4079" s="65">
        <v>0</v>
      </c>
      <c r="M4079" s="60">
        <f t="shared" si="380"/>
        <v>0</v>
      </c>
      <c r="N4079" s="49">
        <v>0</v>
      </c>
      <c r="O4079" s="62">
        <f t="shared" si="381"/>
        <v>0</v>
      </c>
      <c r="P4079" s="50">
        <f t="shared" si="382"/>
        <v>264</v>
      </c>
      <c r="Q4079" s="51">
        <f t="shared" si="383"/>
        <v>764.11742419080065</v>
      </c>
      <c r="R4079" s="46" t="s">
        <v>7302</v>
      </c>
    </row>
    <row r="4080" spans="1:18" ht="16.5" hidden="1" customHeight="1" x14ac:dyDescent="0.15">
      <c r="A4080" s="56" t="s">
        <v>9054</v>
      </c>
      <c r="B4080" s="56" t="s">
        <v>9055</v>
      </c>
      <c r="C4080" s="56" t="s">
        <v>9056</v>
      </c>
      <c r="D4080" s="56" t="s">
        <v>350</v>
      </c>
      <c r="E4080" s="56" t="s">
        <v>330</v>
      </c>
      <c r="F4080" s="56" t="s">
        <v>331</v>
      </c>
      <c r="G4080" s="66">
        <v>2.1367570356195711</v>
      </c>
      <c r="H4080" s="65">
        <v>14</v>
      </c>
      <c r="I4080" s="47">
        <f t="shared" si="378"/>
        <v>29.914598498673996</v>
      </c>
      <c r="J4080" s="65">
        <v>0</v>
      </c>
      <c r="K4080" s="48">
        <f t="shared" si="379"/>
        <v>0</v>
      </c>
      <c r="L4080" s="65">
        <v>0</v>
      </c>
      <c r="M4080" s="60">
        <f t="shared" si="380"/>
        <v>0</v>
      </c>
      <c r="N4080" s="49">
        <v>0</v>
      </c>
      <c r="O4080" s="62">
        <f t="shared" si="381"/>
        <v>0</v>
      </c>
      <c r="P4080" s="50">
        <f t="shared" si="382"/>
        <v>14</v>
      </c>
      <c r="Q4080" s="51">
        <f t="shared" si="383"/>
        <v>29.914598498673996</v>
      </c>
      <c r="R4080" s="46" t="s">
        <v>7302</v>
      </c>
    </row>
    <row r="4081" spans="1:18" ht="16.5" hidden="1" customHeight="1" x14ac:dyDescent="0.15">
      <c r="A4081" s="56" t="s">
        <v>7899</v>
      </c>
      <c r="B4081" s="56" t="s">
        <v>8908</v>
      </c>
      <c r="C4081" s="56" t="s">
        <v>7900</v>
      </c>
      <c r="D4081" s="56" t="s">
        <v>329</v>
      </c>
      <c r="E4081" s="56" t="s">
        <v>330</v>
      </c>
      <c r="F4081" s="56" t="s">
        <v>331</v>
      </c>
      <c r="G4081" s="66">
        <v>1.7097258909880537</v>
      </c>
      <c r="H4081" s="65">
        <v>678</v>
      </c>
      <c r="I4081" s="47">
        <f t="shared" si="378"/>
        <v>1159.1941540899004</v>
      </c>
      <c r="J4081" s="65">
        <v>0</v>
      </c>
      <c r="K4081" s="48">
        <f t="shared" si="379"/>
        <v>0</v>
      </c>
      <c r="L4081" s="65">
        <v>0</v>
      </c>
      <c r="M4081" s="60">
        <f t="shared" si="380"/>
        <v>0</v>
      </c>
      <c r="N4081" s="49">
        <v>0</v>
      </c>
      <c r="O4081" s="62">
        <f t="shared" si="381"/>
        <v>0</v>
      </c>
      <c r="P4081" s="50">
        <f t="shared" si="382"/>
        <v>678</v>
      </c>
      <c r="Q4081" s="51">
        <f t="shared" si="383"/>
        <v>1159.1941540899004</v>
      </c>
      <c r="R4081" s="46" t="s">
        <v>7302</v>
      </c>
    </row>
    <row r="4082" spans="1:18" ht="16.5" hidden="1" customHeight="1" x14ac:dyDescent="0.15">
      <c r="A4082" s="56" t="s">
        <v>8252</v>
      </c>
      <c r="B4082" s="98" t="s">
        <v>8253</v>
      </c>
      <c r="C4082" s="98" t="s">
        <v>8254</v>
      </c>
      <c r="D4082" s="56" t="s">
        <v>329</v>
      </c>
      <c r="E4082" s="56" t="s">
        <v>391</v>
      </c>
      <c r="F4082" s="56" t="s">
        <v>392</v>
      </c>
      <c r="G4082" s="66">
        <v>311.75764705882352</v>
      </c>
      <c r="H4082" s="65">
        <v>0</v>
      </c>
      <c r="I4082" s="47">
        <f t="shared" si="378"/>
        <v>0</v>
      </c>
      <c r="J4082" s="65">
        <v>30</v>
      </c>
      <c r="K4082" s="48">
        <f t="shared" si="379"/>
        <v>9352.7294117647052</v>
      </c>
      <c r="L4082" s="65">
        <v>0</v>
      </c>
      <c r="M4082" s="60">
        <f t="shared" si="380"/>
        <v>0</v>
      </c>
      <c r="N4082" s="49">
        <v>0</v>
      </c>
      <c r="O4082" s="62">
        <f t="shared" si="381"/>
        <v>0</v>
      </c>
      <c r="P4082" s="50">
        <f t="shared" si="382"/>
        <v>30</v>
      </c>
      <c r="Q4082" s="51">
        <f t="shared" si="383"/>
        <v>9352.7294117647052</v>
      </c>
      <c r="R4082" s="46" t="s">
        <v>7299</v>
      </c>
    </row>
    <row r="4083" spans="1:18" ht="16.5" hidden="1" customHeight="1" x14ac:dyDescent="0.15">
      <c r="A4083" s="56" t="s">
        <v>9303</v>
      </c>
      <c r="B4083" s="56" t="s">
        <v>9304</v>
      </c>
      <c r="C4083" s="56" t="s">
        <v>9305</v>
      </c>
      <c r="D4083" s="56" t="s">
        <v>329</v>
      </c>
      <c r="E4083" s="56" t="s">
        <v>330</v>
      </c>
      <c r="F4083" s="56" t="s">
        <v>331</v>
      </c>
      <c r="G4083" s="66">
        <v>1.9658108578707856</v>
      </c>
      <c r="H4083" s="65">
        <v>3051</v>
      </c>
      <c r="I4083" s="47">
        <f t="shared" si="378"/>
        <v>5997.6889273637671</v>
      </c>
      <c r="J4083" s="65">
        <v>0</v>
      </c>
      <c r="K4083" s="48">
        <f t="shared" si="379"/>
        <v>0</v>
      </c>
      <c r="L4083" s="65">
        <v>0</v>
      </c>
      <c r="M4083" s="60">
        <f t="shared" si="380"/>
        <v>0</v>
      </c>
      <c r="N4083" s="49">
        <v>0</v>
      </c>
      <c r="O4083" s="62">
        <f t="shared" si="381"/>
        <v>0</v>
      </c>
      <c r="P4083" s="50">
        <f t="shared" si="382"/>
        <v>3051</v>
      </c>
      <c r="Q4083" s="51">
        <f t="shared" si="383"/>
        <v>5997.6889273637671</v>
      </c>
      <c r="R4083" s="46" t="s">
        <v>7302</v>
      </c>
    </row>
    <row r="4084" spans="1:18" ht="16.5" hidden="1" customHeight="1" x14ac:dyDescent="0.15">
      <c r="A4084" s="56" t="s">
        <v>8083</v>
      </c>
      <c r="B4084" s="98" t="s">
        <v>8084</v>
      </c>
      <c r="C4084" s="98" t="s">
        <v>8085</v>
      </c>
      <c r="D4084" s="56" t="s">
        <v>329</v>
      </c>
      <c r="E4084" s="56" t="s">
        <v>391</v>
      </c>
      <c r="F4084" s="56" t="s">
        <v>392</v>
      </c>
      <c r="G4084" s="66">
        <v>268.44755000000015</v>
      </c>
      <c r="H4084" s="65">
        <v>0</v>
      </c>
      <c r="I4084" s="47">
        <f t="shared" si="378"/>
        <v>0</v>
      </c>
      <c r="J4084" s="65">
        <v>34</v>
      </c>
      <c r="K4084" s="48">
        <f t="shared" si="379"/>
        <v>9127.2167000000045</v>
      </c>
      <c r="L4084" s="65">
        <v>0</v>
      </c>
      <c r="M4084" s="60">
        <f t="shared" si="380"/>
        <v>0</v>
      </c>
      <c r="N4084" s="49">
        <v>0</v>
      </c>
      <c r="O4084" s="62">
        <f t="shared" si="381"/>
        <v>0</v>
      </c>
      <c r="P4084" s="50">
        <f t="shared" si="382"/>
        <v>34</v>
      </c>
      <c r="Q4084" s="51">
        <f t="shared" si="383"/>
        <v>9127.2167000000045</v>
      </c>
      <c r="R4084" s="46" t="s">
        <v>7299</v>
      </c>
    </row>
    <row r="4085" spans="1:18" ht="16.5" hidden="1" customHeight="1" x14ac:dyDescent="0.15">
      <c r="A4085" s="56" t="s">
        <v>8357</v>
      </c>
      <c r="B4085" s="98" t="s">
        <v>8358</v>
      </c>
      <c r="C4085" s="98" t="s">
        <v>8173</v>
      </c>
      <c r="D4085" s="56" t="s">
        <v>329</v>
      </c>
      <c r="E4085" s="56" t="s">
        <v>391</v>
      </c>
      <c r="F4085" s="56" t="s">
        <v>392</v>
      </c>
      <c r="G4085" s="66">
        <v>219.00857142857143</v>
      </c>
      <c r="H4085" s="65">
        <v>0</v>
      </c>
      <c r="I4085" s="47">
        <f t="shared" si="378"/>
        <v>0</v>
      </c>
      <c r="J4085" s="65">
        <v>35</v>
      </c>
      <c r="K4085" s="48">
        <f t="shared" si="379"/>
        <v>7665.3</v>
      </c>
      <c r="L4085" s="65">
        <v>0</v>
      </c>
      <c r="M4085" s="60">
        <f t="shared" si="380"/>
        <v>0</v>
      </c>
      <c r="N4085" s="49">
        <v>0</v>
      </c>
      <c r="O4085" s="62">
        <f t="shared" si="381"/>
        <v>0</v>
      </c>
      <c r="P4085" s="50">
        <f t="shared" si="382"/>
        <v>35</v>
      </c>
      <c r="Q4085" s="51">
        <f t="shared" si="383"/>
        <v>7665.3</v>
      </c>
      <c r="R4085" s="46" t="s">
        <v>7307</v>
      </c>
    </row>
    <row r="4086" spans="1:18" ht="16.5" hidden="1" customHeight="1" x14ac:dyDescent="0.15">
      <c r="A4086" s="56" t="s">
        <v>4934</v>
      </c>
      <c r="B4086" s="56" t="s">
        <v>4935</v>
      </c>
      <c r="C4086" s="56" t="s">
        <v>8425</v>
      </c>
      <c r="D4086" s="56" t="s">
        <v>329</v>
      </c>
      <c r="E4086" s="56" t="s">
        <v>330</v>
      </c>
      <c r="F4086" s="56" t="s">
        <v>331</v>
      </c>
      <c r="G4086" s="66">
        <v>0.20512829144267819</v>
      </c>
      <c r="H4086" s="65">
        <v>25215</v>
      </c>
      <c r="I4086" s="47">
        <f t="shared" si="378"/>
        <v>5172.3098687271304</v>
      </c>
      <c r="J4086" s="65">
        <v>0</v>
      </c>
      <c r="K4086" s="48">
        <f t="shared" si="379"/>
        <v>0</v>
      </c>
      <c r="L4086" s="65">
        <v>0</v>
      </c>
      <c r="M4086" s="60">
        <f t="shared" si="380"/>
        <v>0</v>
      </c>
      <c r="N4086" s="49">
        <v>0</v>
      </c>
      <c r="O4086" s="62">
        <f t="shared" si="381"/>
        <v>0</v>
      </c>
      <c r="P4086" s="50">
        <f t="shared" si="382"/>
        <v>25215</v>
      </c>
      <c r="Q4086" s="51">
        <f t="shared" si="383"/>
        <v>5172.3098687271304</v>
      </c>
      <c r="R4086" s="46" t="s">
        <v>7302</v>
      </c>
    </row>
    <row r="4087" spans="1:18" ht="16.5" hidden="1" customHeight="1" x14ac:dyDescent="0.15">
      <c r="A4087" s="56" t="s">
        <v>7500</v>
      </c>
      <c r="B4087" s="98" t="s">
        <v>7501</v>
      </c>
      <c r="C4087" s="98" t="s">
        <v>7502</v>
      </c>
      <c r="D4087" s="56" t="s">
        <v>329</v>
      </c>
      <c r="E4087" s="56" t="s">
        <v>330</v>
      </c>
      <c r="F4087" s="56" t="s">
        <v>331</v>
      </c>
      <c r="G4087" s="66">
        <v>3.8358937818552499</v>
      </c>
      <c r="H4087" s="65">
        <v>0</v>
      </c>
      <c r="I4087" s="47">
        <f t="shared" si="378"/>
        <v>0</v>
      </c>
      <c r="J4087" s="65">
        <v>1962</v>
      </c>
      <c r="K4087" s="48">
        <f t="shared" si="379"/>
        <v>7526.0236000000004</v>
      </c>
      <c r="L4087" s="65">
        <v>0</v>
      </c>
      <c r="M4087" s="60">
        <f t="shared" si="380"/>
        <v>0</v>
      </c>
      <c r="N4087" s="49">
        <v>0</v>
      </c>
      <c r="O4087" s="62">
        <f t="shared" si="381"/>
        <v>0</v>
      </c>
      <c r="P4087" s="50">
        <f t="shared" si="382"/>
        <v>1962</v>
      </c>
      <c r="Q4087" s="51">
        <f t="shared" si="383"/>
        <v>7526.0236000000004</v>
      </c>
      <c r="R4087" s="46" t="s">
        <v>7299</v>
      </c>
    </row>
    <row r="4088" spans="1:18" ht="16.5" hidden="1" customHeight="1" x14ac:dyDescent="0.15">
      <c r="A4088" s="56" t="s">
        <v>8364</v>
      </c>
      <c r="B4088" s="98" t="s">
        <v>8365</v>
      </c>
      <c r="C4088" s="98" t="s">
        <v>8365</v>
      </c>
      <c r="D4088" s="56" t="s">
        <v>329</v>
      </c>
      <c r="E4088" s="56" t="s">
        <v>391</v>
      </c>
      <c r="F4088" s="56" t="s">
        <v>392</v>
      </c>
      <c r="G4088" s="66">
        <v>347.71692307692302</v>
      </c>
      <c r="H4088" s="65">
        <v>0</v>
      </c>
      <c r="I4088" s="47">
        <f t="shared" si="378"/>
        <v>0</v>
      </c>
      <c r="J4088" s="65">
        <v>21</v>
      </c>
      <c r="K4088" s="48">
        <f t="shared" si="379"/>
        <v>7302.0553846153834</v>
      </c>
      <c r="L4088" s="65">
        <v>0</v>
      </c>
      <c r="M4088" s="60">
        <f t="shared" si="380"/>
        <v>0</v>
      </c>
      <c r="N4088" s="49">
        <v>0</v>
      </c>
      <c r="O4088" s="62">
        <f t="shared" si="381"/>
        <v>0</v>
      </c>
      <c r="P4088" s="50">
        <f t="shared" si="382"/>
        <v>21</v>
      </c>
      <c r="Q4088" s="51">
        <f t="shared" si="383"/>
        <v>7302.0553846153834</v>
      </c>
      <c r="R4088" s="46" t="s">
        <v>7307</v>
      </c>
    </row>
    <row r="4089" spans="1:18" ht="16.5" customHeight="1" x14ac:dyDescent="0.15">
      <c r="A4089" s="56" t="s">
        <v>87</v>
      </c>
      <c r="B4089" s="98" t="s">
        <v>210</v>
      </c>
      <c r="C4089" s="98" t="s">
        <v>1379</v>
      </c>
      <c r="D4089" s="56" t="s">
        <v>329</v>
      </c>
      <c r="E4089" s="56" t="s">
        <v>330</v>
      </c>
      <c r="F4089" s="56" t="s">
        <v>331</v>
      </c>
      <c r="G4089" s="66">
        <v>6.9960005205471685</v>
      </c>
      <c r="H4089" s="65">
        <v>0</v>
      </c>
      <c r="I4089" s="47">
        <f t="shared" si="378"/>
        <v>0</v>
      </c>
      <c r="J4089" s="65">
        <v>1021</v>
      </c>
      <c r="K4089" s="48">
        <f t="shared" si="379"/>
        <v>7142.9165314786587</v>
      </c>
      <c r="L4089" s="65">
        <v>0</v>
      </c>
      <c r="M4089" s="60">
        <f t="shared" si="380"/>
        <v>0</v>
      </c>
      <c r="N4089" s="49">
        <v>0</v>
      </c>
      <c r="O4089" s="62">
        <f t="shared" si="381"/>
        <v>0</v>
      </c>
      <c r="P4089" s="50">
        <f t="shared" si="382"/>
        <v>1021</v>
      </c>
      <c r="Q4089" s="51">
        <f t="shared" si="383"/>
        <v>7142.9165314786587</v>
      </c>
      <c r="R4089" s="46" t="s">
        <v>7300</v>
      </c>
    </row>
    <row r="4090" spans="1:18" ht="16.5" hidden="1" customHeight="1" x14ac:dyDescent="0.15">
      <c r="A4090" s="56" t="s">
        <v>8256</v>
      </c>
      <c r="B4090" s="98" t="s">
        <v>811</v>
      </c>
      <c r="C4090" s="98" t="s">
        <v>812</v>
      </c>
      <c r="D4090" s="56" t="s">
        <v>329</v>
      </c>
      <c r="E4090" s="56" t="s">
        <v>330</v>
      </c>
      <c r="F4090" s="56" t="s">
        <v>331</v>
      </c>
      <c r="G4090" s="66">
        <v>4.2735030303030301</v>
      </c>
      <c r="H4090" s="65">
        <v>0</v>
      </c>
      <c r="I4090" s="47">
        <f t="shared" si="378"/>
        <v>0</v>
      </c>
      <c r="J4090" s="65">
        <v>1650</v>
      </c>
      <c r="K4090" s="48">
        <f t="shared" si="379"/>
        <v>7051.28</v>
      </c>
      <c r="L4090" s="65">
        <v>0</v>
      </c>
      <c r="M4090" s="60">
        <f t="shared" si="380"/>
        <v>0</v>
      </c>
      <c r="N4090" s="49">
        <v>0</v>
      </c>
      <c r="O4090" s="62">
        <f t="shared" si="381"/>
        <v>0</v>
      </c>
      <c r="P4090" s="50">
        <f t="shared" si="382"/>
        <v>1650</v>
      </c>
      <c r="Q4090" s="51">
        <f t="shared" si="383"/>
        <v>7051.28</v>
      </c>
      <c r="R4090" s="46" t="s">
        <v>7299</v>
      </c>
    </row>
    <row r="4091" spans="1:18" ht="16.5" customHeight="1" x14ac:dyDescent="0.15">
      <c r="A4091" s="56" t="s">
        <v>87</v>
      </c>
      <c r="B4091" s="98" t="s">
        <v>210</v>
      </c>
      <c r="C4091" s="98" t="s">
        <v>1379</v>
      </c>
      <c r="D4091" s="56" t="s">
        <v>329</v>
      </c>
      <c r="E4091" s="56" t="s">
        <v>449</v>
      </c>
      <c r="F4091" s="56" t="s">
        <v>450</v>
      </c>
      <c r="G4091" s="66">
        <v>6.9960005205471685</v>
      </c>
      <c r="H4091" s="65">
        <v>0</v>
      </c>
      <c r="I4091" s="47">
        <f t="shared" si="378"/>
        <v>0</v>
      </c>
      <c r="J4091" s="65">
        <v>1000</v>
      </c>
      <c r="K4091" s="48">
        <f t="shared" si="379"/>
        <v>6996.0005205471689</v>
      </c>
      <c r="L4091" s="65">
        <v>0</v>
      </c>
      <c r="M4091" s="60">
        <f t="shared" si="380"/>
        <v>0</v>
      </c>
      <c r="N4091" s="49">
        <v>0</v>
      </c>
      <c r="O4091" s="62">
        <f t="shared" si="381"/>
        <v>0</v>
      </c>
      <c r="P4091" s="50">
        <f t="shared" si="382"/>
        <v>1000</v>
      </c>
      <c r="Q4091" s="51">
        <f t="shared" si="383"/>
        <v>6996.0005205471689</v>
      </c>
      <c r="R4091" s="46" t="s">
        <v>7300</v>
      </c>
    </row>
    <row r="4092" spans="1:18" ht="16.5" hidden="1" customHeight="1" x14ac:dyDescent="0.15">
      <c r="A4092" s="56" t="s">
        <v>8088</v>
      </c>
      <c r="B4092" s="98" t="s">
        <v>8089</v>
      </c>
      <c r="C4092" s="98" t="s">
        <v>8090</v>
      </c>
      <c r="D4092" s="56" t="s">
        <v>329</v>
      </c>
      <c r="E4092" s="56" t="s">
        <v>391</v>
      </c>
      <c r="F4092" s="56" t="s">
        <v>392</v>
      </c>
      <c r="G4092" s="66">
        <v>10.759216666666669</v>
      </c>
      <c r="H4092" s="65">
        <v>0</v>
      </c>
      <c r="I4092" s="47">
        <f t="shared" si="378"/>
        <v>0</v>
      </c>
      <c r="J4092" s="65">
        <v>640</v>
      </c>
      <c r="K4092" s="48">
        <f t="shared" si="379"/>
        <v>6885.8986666666679</v>
      </c>
      <c r="L4092" s="65">
        <v>0</v>
      </c>
      <c r="M4092" s="60">
        <f t="shared" si="380"/>
        <v>0</v>
      </c>
      <c r="N4092" s="49">
        <v>0</v>
      </c>
      <c r="O4092" s="62">
        <f t="shared" si="381"/>
        <v>0</v>
      </c>
      <c r="P4092" s="50">
        <f t="shared" si="382"/>
        <v>640</v>
      </c>
      <c r="Q4092" s="51">
        <f t="shared" si="383"/>
        <v>6885.8986666666679</v>
      </c>
      <c r="R4092" s="46" t="s">
        <v>7301</v>
      </c>
    </row>
    <row r="4093" spans="1:18" ht="16.5" hidden="1" customHeight="1" x14ac:dyDescent="0.15">
      <c r="A4093" s="56" t="s">
        <v>8080</v>
      </c>
      <c r="B4093" s="98" t="s">
        <v>8081</v>
      </c>
      <c r="C4093" s="98" t="s">
        <v>8082</v>
      </c>
      <c r="D4093" s="56" t="s">
        <v>406</v>
      </c>
      <c r="E4093" s="56" t="s">
        <v>391</v>
      </c>
      <c r="F4093" s="56" t="s">
        <v>392</v>
      </c>
      <c r="G4093" s="66">
        <v>75.213699999999989</v>
      </c>
      <c r="H4093" s="65">
        <v>0</v>
      </c>
      <c r="I4093" s="47">
        <f t="shared" si="378"/>
        <v>0</v>
      </c>
      <c r="J4093" s="65">
        <v>88</v>
      </c>
      <c r="K4093" s="48">
        <f t="shared" si="379"/>
        <v>6618.8055999999988</v>
      </c>
      <c r="L4093" s="65">
        <v>0</v>
      </c>
      <c r="M4093" s="60">
        <f t="shared" si="380"/>
        <v>0</v>
      </c>
      <c r="N4093" s="49">
        <v>0</v>
      </c>
      <c r="O4093" s="62">
        <f t="shared" si="381"/>
        <v>0</v>
      </c>
      <c r="P4093" s="50">
        <f t="shared" si="382"/>
        <v>88</v>
      </c>
      <c r="Q4093" s="51">
        <f t="shared" si="383"/>
        <v>6618.8055999999988</v>
      </c>
      <c r="R4093" s="46" t="s">
        <v>7299</v>
      </c>
    </row>
    <row r="4094" spans="1:18" ht="16.5" hidden="1" customHeight="1" x14ac:dyDescent="0.15">
      <c r="A4094" s="56" t="s">
        <v>8074</v>
      </c>
      <c r="B4094" s="98" t="s">
        <v>8075</v>
      </c>
      <c r="C4094" s="98" t="s">
        <v>8076</v>
      </c>
      <c r="D4094" s="56" t="s">
        <v>329</v>
      </c>
      <c r="E4094" s="56" t="s">
        <v>330</v>
      </c>
      <c r="F4094" s="56" t="s">
        <v>331</v>
      </c>
      <c r="G4094" s="66">
        <v>87.179444214876028</v>
      </c>
      <c r="H4094" s="65">
        <v>0</v>
      </c>
      <c r="I4094" s="47">
        <f t="shared" si="378"/>
        <v>0</v>
      </c>
      <c r="J4094" s="65">
        <v>74</v>
      </c>
      <c r="K4094" s="48">
        <f t="shared" si="379"/>
        <v>6451.2788719008258</v>
      </c>
      <c r="L4094" s="65">
        <v>0</v>
      </c>
      <c r="M4094" s="60">
        <f t="shared" si="380"/>
        <v>0</v>
      </c>
      <c r="N4094" s="49">
        <v>0</v>
      </c>
      <c r="O4094" s="62">
        <f t="shared" si="381"/>
        <v>0</v>
      </c>
      <c r="P4094" s="50">
        <f t="shared" si="382"/>
        <v>74</v>
      </c>
      <c r="Q4094" s="51">
        <f t="shared" si="383"/>
        <v>6451.2788719008258</v>
      </c>
      <c r="R4094" s="46" t="s">
        <v>7299</v>
      </c>
    </row>
    <row r="4095" spans="1:18" ht="16.5" hidden="1" customHeight="1" x14ac:dyDescent="0.15">
      <c r="A4095" s="56" t="s">
        <v>7485</v>
      </c>
      <c r="B4095" s="98" t="s">
        <v>7486</v>
      </c>
      <c r="C4095" s="98" t="s">
        <v>713</v>
      </c>
      <c r="D4095" s="56" t="s">
        <v>329</v>
      </c>
      <c r="E4095" s="56" t="s">
        <v>391</v>
      </c>
      <c r="F4095" s="56" t="s">
        <v>392</v>
      </c>
      <c r="G4095" s="66">
        <v>30.938913178455884</v>
      </c>
      <c r="H4095" s="65">
        <v>0</v>
      </c>
      <c r="I4095" s="47">
        <f t="shared" si="378"/>
        <v>0</v>
      </c>
      <c r="J4095" s="65">
        <v>207</v>
      </c>
      <c r="K4095" s="48">
        <f t="shared" si="379"/>
        <v>6404.355027940368</v>
      </c>
      <c r="L4095" s="65">
        <v>0</v>
      </c>
      <c r="M4095" s="60">
        <f t="shared" si="380"/>
        <v>0</v>
      </c>
      <c r="N4095" s="49">
        <v>0</v>
      </c>
      <c r="O4095" s="62">
        <f t="shared" si="381"/>
        <v>0</v>
      </c>
      <c r="P4095" s="50">
        <f t="shared" si="382"/>
        <v>207</v>
      </c>
      <c r="Q4095" s="51">
        <f t="shared" si="383"/>
        <v>6404.355027940368</v>
      </c>
      <c r="R4095" s="46" t="s">
        <v>7299</v>
      </c>
    </row>
    <row r="4096" spans="1:18" ht="16.5" hidden="1" customHeight="1" x14ac:dyDescent="0.15">
      <c r="A4096" s="56" t="s">
        <v>758</v>
      </c>
      <c r="B4096" s="98" t="s">
        <v>759</v>
      </c>
      <c r="C4096" s="98" t="s">
        <v>760</v>
      </c>
      <c r="D4096" s="56" t="s">
        <v>329</v>
      </c>
      <c r="E4096" s="56" t="s">
        <v>391</v>
      </c>
      <c r="F4096" s="56" t="s">
        <v>392</v>
      </c>
      <c r="G4096" s="66">
        <v>3.013291832669323</v>
      </c>
      <c r="H4096" s="65">
        <v>0</v>
      </c>
      <c r="I4096" s="47">
        <f t="shared" si="378"/>
        <v>0</v>
      </c>
      <c r="J4096" s="65">
        <v>2007</v>
      </c>
      <c r="K4096" s="48">
        <f t="shared" si="379"/>
        <v>6047.6767081673315</v>
      </c>
      <c r="L4096" s="65">
        <v>0</v>
      </c>
      <c r="M4096" s="60">
        <f t="shared" si="380"/>
        <v>0</v>
      </c>
      <c r="N4096" s="49">
        <v>0</v>
      </c>
      <c r="O4096" s="62">
        <f t="shared" si="381"/>
        <v>0</v>
      </c>
      <c r="P4096" s="50">
        <f t="shared" si="382"/>
        <v>2007</v>
      </c>
      <c r="Q4096" s="51">
        <f t="shared" si="383"/>
        <v>6047.6767081673315</v>
      </c>
      <c r="R4096" s="46" t="s">
        <v>7299</v>
      </c>
    </row>
    <row r="4097" spans="1:18" ht="16.5" hidden="1" customHeight="1" x14ac:dyDescent="0.15">
      <c r="A4097" s="56" t="s">
        <v>7534</v>
      </c>
      <c r="B4097" s="98" t="s">
        <v>7535</v>
      </c>
      <c r="C4097" s="98" t="s">
        <v>7536</v>
      </c>
      <c r="D4097" s="56" t="s">
        <v>350</v>
      </c>
      <c r="E4097" s="56" t="s">
        <v>1380</v>
      </c>
      <c r="F4097" s="56" t="s">
        <v>1381</v>
      </c>
      <c r="G4097" s="66">
        <v>3.6699063437684583</v>
      </c>
      <c r="H4097" s="65">
        <v>0</v>
      </c>
      <c r="I4097" s="47">
        <f t="shared" si="378"/>
        <v>0</v>
      </c>
      <c r="J4097" s="65">
        <v>1626</v>
      </c>
      <c r="K4097" s="48">
        <f t="shared" si="379"/>
        <v>5967.2677149675128</v>
      </c>
      <c r="L4097" s="65">
        <v>0</v>
      </c>
      <c r="M4097" s="60">
        <f t="shared" si="380"/>
        <v>0</v>
      </c>
      <c r="N4097" s="49">
        <v>0</v>
      </c>
      <c r="O4097" s="62">
        <f t="shared" si="381"/>
        <v>0</v>
      </c>
      <c r="P4097" s="50">
        <f t="shared" si="382"/>
        <v>1626</v>
      </c>
      <c r="Q4097" s="51">
        <f t="shared" si="383"/>
        <v>5967.2677149675128</v>
      </c>
      <c r="R4097" s="46" t="s">
        <v>7303</v>
      </c>
    </row>
    <row r="4098" spans="1:18" ht="16.5" hidden="1" customHeight="1" x14ac:dyDescent="0.15">
      <c r="A4098" s="56" t="s">
        <v>7592</v>
      </c>
      <c r="B4098" s="98" t="s">
        <v>7593</v>
      </c>
      <c r="C4098" s="98" t="s">
        <v>8255</v>
      </c>
      <c r="D4098" s="56" t="s">
        <v>329</v>
      </c>
      <c r="E4098" s="56" t="s">
        <v>391</v>
      </c>
      <c r="F4098" s="56" t="s">
        <v>392</v>
      </c>
      <c r="G4098" s="66">
        <v>81.196575342465763</v>
      </c>
      <c r="H4098" s="65">
        <v>0</v>
      </c>
      <c r="I4098" s="47">
        <f t="shared" ref="I4098:I4161" si="384">H4098*G4098</f>
        <v>0</v>
      </c>
      <c r="J4098" s="65">
        <v>73</v>
      </c>
      <c r="K4098" s="48">
        <f t="shared" ref="K4098:K4161" si="385">J4098*G4098</f>
        <v>5927.35</v>
      </c>
      <c r="L4098" s="65">
        <v>0</v>
      </c>
      <c r="M4098" s="60">
        <f t="shared" ref="M4098:M4161" si="386">L4098*G4098</f>
        <v>0</v>
      </c>
      <c r="N4098" s="49">
        <v>0</v>
      </c>
      <c r="O4098" s="62">
        <f t="shared" ref="O4098:O4161" si="387">N4098*G4098</f>
        <v>0</v>
      </c>
      <c r="P4098" s="50">
        <f t="shared" ref="P4098:P4161" si="388">H4098+J4098+L4098+N4098</f>
        <v>73</v>
      </c>
      <c r="Q4098" s="51">
        <f t="shared" ref="Q4098:Q4161" si="389">I4098+K4098+M4098+O4098</f>
        <v>5927.35</v>
      </c>
      <c r="R4098" s="46" t="s">
        <v>7299</v>
      </c>
    </row>
    <row r="4099" spans="1:18" ht="16.5" hidden="1" customHeight="1" x14ac:dyDescent="0.15">
      <c r="A4099" s="56" t="s">
        <v>7495</v>
      </c>
      <c r="B4099" s="98" t="s">
        <v>7599</v>
      </c>
      <c r="C4099" s="98" t="s">
        <v>7496</v>
      </c>
      <c r="D4099" s="56" t="s">
        <v>329</v>
      </c>
      <c r="E4099" s="56" t="s">
        <v>330</v>
      </c>
      <c r="F4099" s="56" t="s">
        <v>331</v>
      </c>
      <c r="G4099" s="66">
        <v>2.9224182358771058</v>
      </c>
      <c r="H4099" s="65">
        <v>0</v>
      </c>
      <c r="I4099" s="47">
        <f t="shared" si="384"/>
        <v>0</v>
      </c>
      <c r="J4099" s="65">
        <v>1959</v>
      </c>
      <c r="K4099" s="48">
        <f t="shared" si="385"/>
        <v>5725.0173240832501</v>
      </c>
      <c r="L4099" s="65">
        <v>0</v>
      </c>
      <c r="M4099" s="60">
        <f t="shared" si="386"/>
        <v>0</v>
      </c>
      <c r="N4099" s="49">
        <v>0</v>
      </c>
      <c r="O4099" s="62">
        <f t="shared" si="387"/>
        <v>0</v>
      </c>
      <c r="P4099" s="50">
        <f t="shared" si="388"/>
        <v>1959</v>
      </c>
      <c r="Q4099" s="51">
        <f t="shared" si="389"/>
        <v>5725.0173240832501</v>
      </c>
      <c r="R4099" s="46" t="s">
        <v>7299</v>
      </c>
    </row>
    <row r="4100" spans="1:18" ht="16.5" hidden="1" customHeight="1" x14ac:dyDescent="0.15">
      <c r="A4100" s="56" t="s">
        <v>19</v>
      </c>
      <c r="B4100" s="98" t="s">
        <v>150</v>
      </c>
      <c r="C4100" s="98" t="s">
        <v>8477</v>
      </c>
      <c r="D4100" s="56" t="s">
        <v>329</v>
      </c>
      <c r="E4100" s="56" t="s">
        <v>1206</v>
      </c>
      <c r="F4100" s="56" t="s">
        <v>1207</v>
      </c>
      <c r="G4100" s="66">
        <v>112.21023491038036</v>
      </c>
      <c r="H4100" s="65">
        <v>0</v>
      </c>
      <c r="I4100" s="47">
        <f t="shared" si="384"/>
        <v>0</v>
      </c>
      <c r="J4100" s="65">
        <v>51</v>
      </c>
      <c r="K4100" s="48">
        <f t="shared" si="385"/>
        <v>5722.7219804293982</v>
      </c>
      <c r="L4100" s="65">
        <v>0</v>
      </c>
      <c r="M4100" s="60">
        <f t="shared" si="386"/>
        <v>0</v>
      </c>
      <c r="N4100" s="49">
        <v>0</v>
      </c>
      <c r="O4100" s="62">
        <f t="shared" si="387"/>
        <v>0</v>
      </c>
      <c r="P4100" s="50">
        <f t="shared" si="388"/>
        <v>51</v>
      </c>
      <c r="Q4100" s="51">
        <f t="shared" si="389"/>
        <v>5722.7219804293982</v>
      </c>
      <c r="R4100" s="46" t="s">
        <v>1</v>
      </c>
    </row>
    <row r="4101" spans="1:18" ht="16.5" hidden="1" customHeight="1" x14ac:dyDescent="0.15">
      <c r="A4101" s="56" t="s">
        <v>7493</v>
      </c>
      <c r="B4101" s="98" t="s">
        <v>7494</v>
      </c>
      <c r="C4101" s="98" t="s">
        <v>939</v>
      </c>
      <c r="D4101" s="56" t="s">
        <v>329</v>
      </c>
      <c r="E4101" s="56" t="s">
        <v>449</v>
      </c>
      <c r="F4101" s="56" t="s">
        <v>450</v>
      </c>
      <c r="G4101" s="66">
        <v>2.9615400624349633</v>
      </c>
      <c r="H4101" s="65">
        <v>0</v>
      </c>
      <c r="I4101" s="47">
        <f t="shared" si="384"/>
        <v>0</v>
      </c>
      <c r="J4101" s="65">
        <v>1854</v>
      </c>
      <c r="K4101" s="48">
        <f t="shared" si="385"/>
        <v>5490.6952757544223</v>
      </c>
      <c r="L4101" s="65">
        <v>0</v>
      </c>
      <c r="M4101" s="60">
        <f t="shared" si="386"/>
        <v>0</v>
      </c>
      <c r="N4101" s="49">
        <v>0</v>
      </c>
      <c r="O4101" s="62">
        <f t="shared" si="387"/>
        <v>0</v>
      </c>
      <c r="P4101" s="50">
        <f t="shared" si="388"/>
        <v>1854</v>
      </c>
      <c r="Q4101" s="51">
        <f t="shared" si="389"/>
        <v>5490.6952757544223</v>
      </c>
      <c r="R4101" s="46" t="s">
        <v>7299</v>
      </c>
    </row>
    <row r="4102" spans="1:18" ht="16.5" hidden="1" customHeight="1" x14ac:dyDescent="0.15">
      <c r="A4102" s="56" t="s">
        <v>6145</v>
      </c>
      <c r="B4102" s="98" t="s">
        <v>6146</v>
      </c>
      <c r="C4102" s="98" t="s">
        <v>5710</v>
      </c>
      <c r="D4102" s="56" t="s">
        <v>329</v>
      </c>
      <c r="E4102" s="56" t="s">
        <v>1247</v>
      </c>
      <c r="F4102" s="56" t="s">
        <v>1248</v>
      </c>
      <c r="G4102" s="66">
        <v>64.411769734788635</v>
      </c>
      <c r="H4102" s="65">
        <v>0</v>
      </c>
      <c r="I4102" s="47">
        <f t="shared" si="384"/>
        <v>0</v>
      </c>
      <c r="J4102" s="65">
        <v>83</v>
      </c>
      <c r="K4102" s="48">
        <f t="shared" si="385"/>
        <v>5346.1768879874571</v>
      </c>
      <c r="L4102" s="65">
        <v>0</v>
      </c>
      <c r="M4102" s="60">
        <f t="shared" si="386"/>
        <v>0</v>
      </c>
      <c r="N4102" s="49">
        <v>0</v>
      </c>
      <c r="O4102" s="62">
        <f t="shared" si="387"/>
        <v>0</v>
      </c>
      <c r="P4102" s="50">
        <f t="shared" si="388"/>
        <v>83</v>
      </c>
      <c r="Q4102" s="51">
        <f t="shared" si="389"/>
        <v>5346.1768879874571</v>
      </c>
      <c r="R4102" s="46" t="s">
        <v>1</v>
      </c>
    </row>
    <row r="4103" spans="1:18" ht="16.5" hidden="1" customHeight="1" x14ac:dyDescent="0.15">
      <c r="A4103" s="56" t="s">
        <v>5706</v>
      </c>
      <c r="B4103" s="98" t="s">
        <v>5707</v>
      </c>
      <c r="C4103" s="98" t="s">
        <v>5196</v>
      </c>
      <c r="D4103" s="56" t="s">
        <v>329</v>
      </c>
      <c r="E4103" s="56" t="s">
        <v>1247</v>
      </c>
      <c r="F4103" s="56" t="s">
        <v>1248</v>
      </c>
      <c r="G4103" s="66">
        <v>132.64999941432353</v>
      </c>
      <c r="H4103" s="65">
        <v>0</v>
      </c>
      <c r="I4103" s="47">
        <f t="shared" si="384"/>
        <v>0</v>
      </c>
      <c r="J4103" s="65">
        <v>40</v>
      </c>
      <c r="K4103" s="48">
        <f t="shared" si="385"/>
        <v>5305.9999765729408</v>
      </c>
      <c r="L4103" s="65">
        <v>0</v>
      </c>
      <c r="M4103" s="60">
        <f t="shared" si="386"/>
        <v>0</v>
      </c>
      <c r="N4103" s="49">
        <v>0</v>
      </c>
      <c r="O4103" s="62">
        <f t="shared" si="387"/>
        <v>0</v>
      </c>
      <c r="P4103" s="50">
        <f t="shared" si="388"/>
        <v>40</v>
      </c>
      <c r="Q4103" s="51">
        <f t="shared" si="389"/>
        <v>5305.9999765729408</v>
      </c>
      <c r="R4103" s="46" t="s">
        <v>1</v>
      </c>
    </row>
    <row r="4104" spans="1:18" ht="16.5" hidden="1" customHeight="1" x14ac:dyDescent="0.15">
      <c r="A4104" s="56" t="s">
        <v>12</v>
      </c>
      <c r="B4104" s="98" t="s">
        <v>143</v>
      </c>
      <c r="C4104" s="98" t="s">
        <v>7479</v>
      </c>
      <c r="D4104" s="56" t="s">
        <v>329</v>
      </c>
      <c r="E4104" s="56" t="s">
        <v>1247</v>
      </c>
      <c r="F4104" s="56" t="s">
        <v>1248</v>
      </c>
      <c r="G4104" s="66">
        <v>373.31648001819588</v>
      </c>
      <c r="H4104" s="65">
        <v>0</v>
      </c>
      <c r="I4104" s="47">
        <f t="shared" si="384"/>
        <v>0</v>
      </c>
      <c r="J4104" s="65">
        <v>14</v>
      </c>
      <c r="K4104" s="48">
        <f t="shared" si="385"/>
        <v>5226.4307202547425</v>
      </c>
      <c r="L4104" s="65">
        <v>0</v>
      </c>
      <c r="M4104" s="60">
        <f t="shared" si="386"/>
        <v>0</v>
      </c>
      <c r="N4104" s="49">
        <v>0</v>
      </c>
      <c r="O4104" s="62">
        <f t="shared" si="387"/>
        <v>0</v>
      </c>
      <c r="P4104" s="50">
        <f t="shared" si="388"/>
        <v>14</v>
      </c>
      <c r="Q4104" s="51">
        <f t="shared" si="389"/>
        <v>5226.4307202547425</v>
      </c>
      <c r="R4104" s="46" t="s">
        <v>3</v>
      </c>
    </row>
    <row r="4105" spans="1:18" ht="16.5" hidden="1" customHeight="1" x14ac:dyDescent="0.15">
      <c r="A4105" s="56" t="s">
        <v>4148</v>
      </c>
      <c r="B4105" s="98" t="s">
        <v>4149</v>
      </c>
      <c r="C4105" s="98" t="s">
        <v>4149</v>
      </c>
      <c r="D4105" s="56" t="s">
        <v>350</v>
      </c>
      <c r="E4105" s="56" t="s">
        <v>330</v>
      </c>
      <c r="F4105" s="56" t="s">
        <v>331</v>
      </c>
      <c r="G4105" s="66">
        <v>3.5897406498198015</v>
      </c>
      <c r="H4105" s="65">
        <v>0</v>
      </c>
      <c r="I4105" s="47">
        <f t="shared" si="384"/>
        <v>0</v>
      </c>
      <c r="J4105" s="65">
        <v>1366</v>
      </c>
      <c r="K4105" s="48">
        <f t="shared" si="385"/>
        <v>4903.5857276538491</v>
      </c>
      <c r="L4105" s="65">
        <v>0</v>
      </c>
      <c r="M4105" s="60">
        <f t="shared" si="386"/>
        <v>0</v>
      </c>
      <c r="N4105" s="49">
        <v>0</v>
      </c>
      <c r="O4105" s="62">
        <f t="shared" si="387"/>
        <v>0</v>
      </c>
      <c r="P4105" s="50">
        <f t="shared" si="388"/>
        <v>1366</v>
      </c>
      <c r="Q4105" s="51">
        <f t="shared" si="389"/>
        <v>4903.5857276538491</v>
      </c>
      <c r="R4105" s="46" t="s">
        <v>7307</v>
      </c>
    </row>
    <row r="4106" spans="1:18" ht="16.5" hidden="1" customHeight="1" x14ac:dyDescent="0.15">
      <c r="A4106" s="56" t="s">
        <v>124</v>
      </c>
      <c r="B4106" s="98" t="s">
        <v>241</v>
      </c>
      <c r="C4106" s="98" t="s">
        <v>241</v>
      </c>
      <c r="D4106" s="56" t="s">
        <v>329</v>
      </c>
      <c r="E4106" s="56" t="s">
        <v>1247</v>
      </c>
      <c r="F4106" s="56" t="s">
        <v>1248</v>
      </c>
      <c r="G4106" s="66">
        <v>109.16753649687755</v>
      </c>
      <c r="H4106" s="65">
        <v>0</v>
      </c>
      <c r="I4106" s="47">
        <f t="shared" si="384"/>
        <v>0</v>
      </c>
      <c r="J4106" s="65">
        <v>40</v>
      </c>
      <c r="K4106" s="48">
        <f t="shared" si="385"/>
        <v>4366.701459875102</v>
      </c>
      <c r="L4106" s="65">
        <v>0</v>
      </c>
      <c r="M4106" s="60">
        <f t="shared" si="386"/>
        <v>0</v>
      </c>
      <c r="N4106" s="49">
        <v>0</v>
      </c>
      <c r="O4106" s="62">
        <f t="shared" si="387"/>
        <v>0</v>
      </c>
      <c r="P4106" s="50">
        <f t="shared" si="388"/>
        <v>40</v>
      </c>
      <c r="Q4106" s="51">
        <f t="shared" si="389"/>
        <v>4366.701459875102</v>
      </c>
      <c r="R4106" s="46" t="s">
        <v>1</v>
      </c>
    </row>
    <row r="4107" spans="1:18" ht="16.5" hidden="1" customHeight="1" x14ac:dyDescent="0.15">
      <c r="A4107" s="56" t="s">
        <v>275</v>
      </c>
      <c r="B4107" s="98" t="s">
        <v>311</v>
      </c>
      <c r="C4107" s="98" t="s">
        <v>8471</v>
      </c>
      <c r="D4107" s="56" t="s">
        <v>329</v>
      </c>
      <c r="E4107" s="56" t="s">
        <v>1247</v>
      </c>
      <c r="F4107" s="56" t="s">
        <v>1248</v>
      </c>
      <c r="G4107" s="66">
        <v>289.67501515520769</v>
      </c>
      <c r="H4107" s="65">
        <v>0</v>
      </c>
      <c r="I4107" s="47">
        <f t="shared" si="384"/>
        <v>0</v>
      </c>
      <c r="J4107" s="65">
        <v>15</v>
      </c>
      <c r="K4107" s="48">
        <f t="shared" si="385"/>
        <v>4345.1252273281152</v>
      </c>
      <c r="L4107" s="65">
        <v>0</v>
      </c>
      <c r="M4107" s="60">
        <f t="shared" si="386"/>
        <v>0</v>
      </c>
      <c r="N4107" s="49">
        <v>0</v>
      </c>
      <c r="O4107" s="62">
        <f t="shared" si="387"/>
        <v>0</v>
      </c>
      <c r="P4107" s="50">
        <f t="shared" si="388"/>
        <v>15</v>
      </c>
      <c r="Q4107" s="51">
        <f t="shared" si="389"/>
        <v>4345.1252273281152</v>
      </c>
      <c r="R4107" s="46" t="s">
        <v>1</v>
      </c>
    </row>
    <row r="4108" spans="1:18" ht="16.5" hidden="1" customHeight="1" x14ac:dyDescent="0.15">
      <c r="A4108" s="56" t="s">
        <v>5309</v>
      </c>
      <c r="B4108" s="98" t="s">
        <v>5310</v>
      </c>
      <c r="C4108" s="98" t="s">
        <v>5311</v>
      </c>
      <c r="D4108" s="56" t="s">
        <v>329</v>
      </c>
      <c r="E4108" s="56" t="s">
        <v>1247</v>
      </c>
      <c r="F4108" s="56" t="s">
        <v>1248</v>
      </c>
      <c r="G4108" s="66">
        <v>61.159096525545145</v>
      </c>
      <c r="H4108" s="65">
        <v>0</v>
      </c>
      <c r="I4108" s="47">
        <f t="shared" si="384"/>
        <v>0</v>
      </c>
      <c r="J4108" s="65">
        <v>70</v>
      </c>
      <c r="K4108" s="48">
        <f t="shared" si="385"/>
        <v>4281.1367567881598</v>
      </c>
      <c r="L4108" s="65">
        <v>0</v>
      </c>
      <c r="M4108" s="60">
        <f t="shared" si="386"/>
        <v>0</v>
      </c>
      <c r="N4108" s="49">
        <v>0</v>
      </c>
      <c r="O4108" s="62">
        <f t="shared" si="387"/>
        <v>0</v>
      </c>
      <c r="P4108" s="50">
        <f t="shared" si="388"/>
        <v>70</v>
      </c>
      <c r="Q4108" s="51">
        <f t="shared" si="389"/>
        <v>4281.1367567881598</v>
      </c>
      <c r="R4108" s="46" t="s">
        <v>1</v>
      </c>
    </row>
    <row r="4109" spans="1:18" ht="16.5" hidden="1" customHeight="1" x14ac:dyDescent="0.15">
      <c r="A4109" s="56" t="s">
        <v>7418</v>
      </c>
      <c r="B4109" s="98" t="s">
        <v>7671</v>
      </c>
      <c r="C4109" s="98" t="s">
        <v>7419</v>
      </c>
      <c r="D4109" s="56" t="s">
        <v>329</v>
      </c>
      <c r="E4109" s="56" t="s">
        <v>391</v>
      </c>
      <c r="F4109" s="56" t="s">
        <v>392</v>
      </c>
      <c r="G4109" s="66">
        <v>19.230750000000004</v>
      </c>
      <c r="H4109" s="65">
        <v>0</v>
      </c>
      <c r="I4109" s="47">
        <f t="shared" si="384"/>
        <v>0</v>
      </c>
      <c r="J4109" s="65">
        <v>216</v>
      </c>
      <c r="K4109" s="48">
        <f t="shared" si="385"/>
        <v>4153.8420000000006</v>
      </c>
      <c r="L4109" s="65">
        <v>0</v>
      </c>
      <c r="M4109" s="60">
        <f t="shared" si="386"/>
        <v>0</v>
      </c>
      <c r="N4109" s="49">
        <v>0</v>
      </c>
      <c r="O4109" s="62">
        <f t="shared" si="387"/>
        <v>0</v>
      </c>
      <c r="P4109" s="50">
        <f t="shared" si="388"/>
        <v>216</v>
      </c>
      <c r="Q4109" s="51">
        <f t="shared" si="389"/>
        <v>4153.8420000000006</v>
      </c>
      <c r="R4109" s="46" t="s">
        <v>7301</v>
      </c>
    </row>
    <row r="4110" spans="1:18" ht="16.5" hidden="1" customHeight="1" x14ac:dyDescent="0.15">
      <c r="A4110" s="56" t="s">
        <v>8250</v>
      </c>
      <c r="B4110" s="98" t="s">
        <v>8251</v>
      </c>
      <c r="C4110" s="98" t="s">
        <v>8234</v>
      </c>
      <c r="D4110" s="56" t="s">
        <v>329</v>
      </c>
      <c r="E4110" s="56" t="s">
        <v>391</v>
      </c>
      <c r="F4110" s="56" t="s">
        <v>392</v>
      </c>
      <c r="G4110" s="66">
        <v>20.085450000000002</v>
      </c>
      <c r="H4110" s="65">
        <v>0</v>
      </c>
      <c r="I4110" s="47">
        <f t="shared" si="384"/>
        <v>0</v>
      </c>
      <c r="J4110" s="65">
        <v>187</v>
      </c>
      <c r="K4110" s="48">
        <f t="shared" si="385"/>
        <v>3755.9791500000001</v>
      </c>
      <c r="L4110" s="65">
        <v>0</v>
      </c>
      <c r="M4110" s="60">
        <f t="shared" si="386"/>
        <v>0</v>
      </c>
      <c r="N4110" s="49">
        <v>0</v>
      </c>
      <c r="O4110" s="62">
        <f t="shared" si="387"/>
        <v>0</v>
      </c>
      <c r="P4110" s="50">
        <f t="shared" si="388"/>
        <v>187</v>
      </c>
      <c r="Q4110" s="51">
        <f t="shared" si="389"/>
        <v>3755.9791500000001</v>
      </c>
      <c r="R4110" s="46" t="s">
        <v>7299</v>
      </c>
    </row>
    <row r="4111" spans="1:18" ht="16.5" hidden="1" customHeight="1" x14ac:dyDescent="0.15">
      <c r="A4111" s="56" t="s">
        <v>275</v>
      </c>
      <c r="B4111" s="98" t="s">
        <v>311</v>
      </c>
      <c r="C4111" s="98" t="s">
        <v>8471</v>
      </c>
      <c r="D4111" s="56" t="s">
        <v>329</v>
      </c>
      <c r="E4111" s="56" t="s">
        <v>5171</v>
      </c>
      <c r="F4111" s="56" t="s">
        <v>5172</v>
      </c>
      <c r="G4111" s="66">
        <v>289.67501515520769</v>
      </c>
      <c r="H4111" s="65">
        <v>0</v>
      </c>
      <c r="I4111" s="47">
        <f t="shared" si="384"/>
        <v>0</v>
      </c>
      <c r="J4111" s="65">
        <v>12</v>
      </c>
      <c r="K4111" s="48">
        <f t="shared" si="385"/>
        <v>3476.1001818624923</v>
      </c>
      <c r="L4111" s="65">
        <v>0</v>
      </c>
      <c r="M4111" s="60">
        <f t="shared" si="386"/>
        <v>0</v>
      </c>
      <c r="N4111" s="49">
        <v>0</v>
      </c>
      <c r="O4111" s="62">
        <f t="shared" si="387"/>
        <v>0</v>
      </c>
      <c r="P4111" s="50">
        <f t="shared" si="388"/>
        <v>12</v>
      </c>
      <c r="Q4111" s="51">
        <f t="shared" si="389"/>
        <v>3476.1001818624923</v>
      </c>
      <c r="R4111" s="46" t="s">
        <v>1</v>
      </c>
    </row>
    <row r="4112" spans="1:18" ht="16.5" hidden="1" customHeight="1" x14ac:dyDescent="0.15">
      <c r="A4112" s="56" t="s">
        <v>110</v>
      </c>
      <c r="B4112" s="98" t="s">
        <v>228</v>
      </c>
      <c r="C4112" s="98" t="s">
        <v>5845</v>
      </c>
      <c r="D4112" s="56" t="s">
        <v>329</v>
      </c>
      <c r="E4112" s="56" t="s">
        <v>1247</v>
      </c>
      <c r="F4112" s="56" t="s">
        <v>1248</v>
      </c>
      <c r="G4112" s="66">
        <v>299.38772389622005</v>
      </c>
      <c r="H4112" s="65">
        <v>0</v>
      </c>
      <c r="I4112" s="47">
        <f t="shared" si="384"/>
        <v>0</v>
      </c>
      <c r="J4112" s="65">
        <v>11</v>
      </c>
      <c r="K4112" s="48">
        <f t="shared" si="385"/>
        <v>3293.2649628584204</v>
      </c>
      <c r="L4112" s="65">
        <v>0</v>
      </c>
      <c r="M4112" s="60">
        <f t="shared" si="386"/>
        <v>0</v>
      </c>
      <c r="N4112" s="49">
        <v>0</v>
      </c>
      <c r="O4112" s="62">
        <f t="shared" si="387"/>
        <v>0</v>
      </c>
      <c r="P4112" s="50">
        <f t="shared" si="388"/>
        <v>11</v>
      </c>
      <c r="Q4112" s="51">
        <f t="shared" si="389"/>
        <v>3293.2649628584204</v>
      </c>
      <c r="R4112" s="46" t="s">
        <v>1</v>
      </c>
    </row>
    <row r="4113" spans="1:18" ht="16.5" hidden="1" customHeight="1" x14ac:dyDescent="0.15">
      <c r="A4113" s="56" t="s">
        <v>1191</v>
      </c>
      <c r="B4113" s="98" t="s">
        <v>1192</v>
      </c>
      <c r="C4113" s="98" t="s">
        <v>1193</v>
      </c>
      <c r="D4113" s="56" t="s">
        <v>329</v>
      </c>
      <c r="E4113" s="56" t="s">
        <v>330</v>
      </c>
      <c r="F4113" s="56" t="s">
        <v>331</v>
      </c>
      <c r="G4113" s="66">
        <v>1.5812130901580062</v>
      </c>
      <c r="H4113" s="65">
        <v>0</v>
      </c>
      <c r="I4113" s="47">
        <f t="shared" si="384"/>
        <v>0</v>
      </c>
      <c r="J4113" s="65">
        <v>2000</v>
      </c>
      <c r="K4113" s="48">
        <f t="shared" si="385"/>
        <v>3162.4261803160125</v>
      </c>
      <c r="L4113" s="65">
        <v>0</v>
      </c>
      <c r="M4113" s="60">
        <f t="shared" si="386"/>
        <v>0</v>
      </c>
      <c r="N4113" s="49">
        <v>0</v>
      </c>
      <c r="O4113" s="62">
        <f t="shared" si="387"/>
        <v>0</v>
      </c>
      <c r="P4113" s="50">
        <f t="shared" si="388"/>
        <v>2000</v>
      </c>
      <c r="Q4113" s="51">
        <f t="shared" si="389"/>
        <v>3162.4261803160125</v>
      </c>
      <c r="R4113" s="46" t="s">
        <v>7299</v>
      </c>
    </row>
    <row r="4114" spans="1:18" ht="16.5" hidden="1" customHeight="1" x14ac:dyDescent="0.15">
      <c r="A4114" s="56" t="s">
        <v>11</v>
      </c>
      <c r="B4114" s="98" t="s">
        <v>142</v>
      </c>
      <c r="C4114" s="98" t="s">
        <v>8468</v>
      </c>
      <c r="D4114" s="56" t="s">
        <v>329</v>
      </c>
      <c r="E4114" s="56" t="s">
        <v>1247</v>
      </c>
      <c r="F4114" s="56" t="s">
        <v>1248</v>
      </c>
      <c r="G4114" s="66">
        <v>156.65790742606151</v>
      </c>
      <c r="H4114" s="65">
        <v>0</v>
      </c>
      <c r="I4114" s="47">
        <f t="shared" si="384"/>
        <v>0</v>
      </c>
      <c r="J4114" s="65">
        <v>19</v>
      </c>
      <c r="K4114" s="48">
        <f t="shared" si="385"/>
        <v>2976.5002410951688</v>
      </c>
      <c r="L4114" s="65">
        <v>0</v>
      </c>
      <c r="M4114" s="60">
        <f t="shared" si="386"/>
        <v>0</v>
      </c>
      <c r="N4114" s="49">
        <v>0</v>
      </c>
      <c r="O4114" s="62">
        <f t="shared" si="387"/>
        <v>0</v>
      </c>
      <c r="P4114" s="50">
        <f t="shared" si="388"/>
        <v>19</v>
      </c>
      <c r="Q4114" s="51">
        <f t="shared" si="389"/>
        <v>2976.5002410951688</v>
      </c>
      <c r="R4114" s="46" t="s">
        <v>1</v>
      </c>
    </row>
    <row r="4115" spans="1:18" ht="16.5" hidden="1" customHeight="1" x14ac:dyDescent="0.15">
      <c r="A4115" s="56" t="s">
        <v>121</v>
      </c>
      <c r="B4115" s="98" t="s">
        <v>239</v>
      </c>
      <c r="C4115" s="98" t="s">
        <v>239</v>
      </c>
      <c r="D4115" s="56" t="s">
        <v>329</v>
      </c>
      <c r="E4115" s="56" t="s">
        <v>1247</v>
      </c>
      <c r="F4115" s="56" t="s">
        <v>1248</v>
      </c>
      <c r="G4115" s="66">
        <v>493.61974555782774</v>
      </c>
      <c r="H4115" s="65">
        <v>0</v>
      </c>
      <c r="I4115" s="47">
        <f t="shared" si="384"/>
        <v>0</v>
      </c>
      <c r="J4115" s="65">
        <v>6</v>
      </c>
      <c r="K4115" s="48">
        <f t="shared" si="385"/>
        <v>2961.7184733469667</v>
      </c>
      <c r="L4115" s="65">
        <v>0</v>
      </c>
      <c r="M4115" s="60">
        <f t="shared" si="386"/>
        <v>0</v>
      </c>
      <c r="N4115" s="49">
        <v>0</v>
      </c>
      <c r="O4115" s="62">
        <f t="shared" si="387"/>
        <v>0</v>
      </c>
      <c r="P4115" s="50">
        <f t="shared" si="388"/>
        <v>6</v>
      </c>
      <c r="Q4115" s="51">
        <f t="shared" si="389"/>
        <v>2961.7184733469667</v>
      </c>
      <c r="R4115" s="46" t="s">
        <v>1</v>
      </c>
    </row>
    <row r="4116" spans="1:18" ht="16.5" hidden="1" customHeight="1" x14ac:dyDescent="0.15">
      <c r="A4116" s="56" t="s">
        <v>4079</v>
      </c>
      <c r="B4116" s="98" t="s">
        <v>4080</v>
      </c>
      <c r="C4116" s="98" t="s">
        <v>8375</v>
      </c>
      <c r="D4116" s="56" t="s">
        <v>329</v>
      </c>
      <c r="E4116" s="56" t="s">
        <v>330</v>
      </c>
      <c r="F4116" s="56" t="s">
        <v>331</v>
      </c>
      <c r="G4116" s="66">
        <v>1.0657711360380051</v>
      </c>
      <c r="H4116" s="65">
        <v>0</v>
      </c>
      <c r="I4116" s="47">
        <f t="shared" si="384"/>
        <v>0</v>
      </c>
      <c r="J4116" s="65">
        <v>2725</v>
      </c>
      <c r="K4116" s="48">
        <f t="shared" si="385"/>
        <v>2904.2263457035638</v>
      </c>
      <c r="L4116" s="65">
        <v>0</v>
      </c>
      <c r="M4116" s="60">
        <f t="shared" si="386"/>
        <v>0</v>
      </c>
      <c r="N4116" s="49">
        <v>0</v>
      </c>
      <c r="O4116" s="62">
        <f t="shared" si="387"/>
        <v>0</v>
      </c>
      <c r="P4116" s="50">
        <f t="shared" si="388"/>
        <v>2725</v>
      </c>
      <c r="Q4116" s="51">
        <f t="shared" si="389"/>
        <v>2904.2263457035638</v>
      </c>
      <c r="R4116" s="46" t="s">
        <v>7307</v>
      </c>
    </row>
    <row r="4117" spans="1:18" ht="16.5" hidden="1" customHeight="1" x14ac:dyDescent="0.15">
      <c r="A4117" s="56" t="s">
        <v>3719</v>
      </c>
      <c r="B4117" s="98" t="s">
        <v>3720</v>
      </c>
      <c r="C4117" s="98" t="s">
        <v>8022</v>
      </c>
      <c r="D4117" s="56" t="s">
        <v>329</v>
      </c>
      <c r="E4117" s="56" t="s">
        <v>330</v>
      </c>
      <c r="F4117" s="56" t="s">
        <v>331</v>
      </c>
      <c r="G4117" s="66">
        <v>0.9786072026482302</v>
      </c>
      <c r="H4117" s="65">
        <v>0</v>
      </c>
      <c r="I4117" s="47">
        <f t="shared" si="384"/>
        <v>0</v>
      </c>
      <c r="J4117" s="65">
        <v>2961</v>
      </c>
      <c r="K4117" s="48">
        <f t="shared" si="385"/>
        <v>2897.6559270414095</v>
      </c>
      <c r="L4117" s="65">
        <v>0</v>
      </c>
      <c r="M4117" s="60">
        <f t="shared" si="386"/>
        <v>0</v>
      </c>
      <c r="N4117" s="49">
        <v>0</v>
      </c>
      <c r="O4117" s="62">
        <f t="shared" si="387"/>
        <v>0</v>
      </c>
      <c r="P4117" s="50">
        <f t="shared" si="388"/>
        <v>2961</v>
      </c>
      <c r="Q4117" s="51">
        <f t="shared" si="389"/>
        <v>2897.6559270414095</v>
      </c>
      <c r="R4117" s="46" t="s">
        <v>7307</v>
      </c>
    </row>
    <row r="4118" spans="1:18" ht="16.5" hidden="1" customHeight="1" x14ac:dyDescent="0.15">
      <c r="A4118" s="56" t="s">
        <v>6407</v>
      </c>
      <c r="B4118" s="98" t="s">
        <v>6408</v>
      </c>
      <c r="C4118" s="98" t="s">
        <v>5222</v>
      </c>
      <c r="D4118" s="56" t="s">
        <v>329</v>
      </c>
      <c r="E4118" s="56" t="s">
        <v>1247</v>
      </c>
      <c r="F4118" s="56" t="s">
        <v>1248</v>
      </c>
      <c r="G4118" s="66">
        <v>16.376375856074237</v>
      </c>
      <c r="H4118" s="65">
        <v>0</v>
      </c>
      <c r="I4118" s="47">
        <f t="shared" si="384"/>
        <v>0</v>
      </c>
      <c r="J4118" s="65">
        <v>171</v>
      </c>
      <c r="K4118" s="48">
        <f t="shared" si="385"/>
        <v>2800.3602713886944</v>
      </c>
      <c r="L4118" s="65">
        <v>0</v>
      </c>
      <c r="M4118" s="60">
        <f t="shared" si="386"/>
        <v>0</v>
      </c>
      <c r="N4118" s="49">
        <v>0</v>
      </c>
      <c r="O4118" s="62">
        <f t="shared" si="387"/>
        <v>0</v>
      </c>
      <c r="P4118" s="50">
        <f t="shared" si="388"/>
        <v>171</v>
      </c>
      <c r="Q4118" s="51">
        <f t="shared" si="389"/>
        <v>2800.3602713886944</v>
      </c>
      <c r="R4118" s="46" t="s">
        <v>1</v>
      </c>
    </row>
    <row r="4119" spans="1:18" ht="16.5" hidden="1" customHeight="1" x14ac:dyDescent="0.15">
      <c r="A4119" s="56" t="s">
        <v>7980</v>
      </c>
      <c r="B4119" s="98" t="s">
        <v>695</v>
      </c>
      <c r="C4119" s="98" t="s">
        <v>696</v>
      </c>
      <c r="D4119" s="56" t="s">
        <v>329</v>
      </c>
      <c r="E4119" s="56" t="s">
        <v>330</v>
      </c>
      <c r="F4119" s="56" t="s">
        <v>331</v>
      </c>
      <c r="G4119" s="66">
        <v>157.04949999999999</v>
      </c>
      <c r="H4119" s="65">
        <v>0</v>
      </c>
      <c r="I4119" s="47">
        <f t="shared" si="384"/>
        <v>0</v>
      </c>
      <c r="J4119" s="65">
        <v>17</v>
      </c>
      <c r="K4119" s="48">
        <f t="shared" si="385"/>
        <v>2669.8415</v>
      </c>
      <c r="L4119" s="65">
        <v>0</v>
      </c>
      <c r="M4119" s="60">
        <f t="shared" si="386"/>
        <v>0</v>
      </c>
      <c r="N4119" s="49">
        <v>0</v>
      </c>
      <c r="O4119" s="62">
        <f t="shared" si="387"/>
        <v>0</v>
      </c>
      <c r="P4119" s="50">
        <f t="shared" si="388"/>
        <v>17</v>
      </c>
      <c r="Q4119" s="51">
        <f t="shared" si="389"/>
        <v>2669.8415</v>
      </c>
      <c r="R4119" s="46" t="s">
        <v>7299</v>
      </c>
    </row>
    <row r="4120" spans="1:18" ht="16.5" hidden="1" customHeight="1" x14ac:dyDescent="0.15">
      <c r="A4120" s="56" t="s">
        <v>4110</v>
      </c>
      <c r="B4120" s="98" t="s">
        <v>4111</v>
      </c>
      <c r="C4120" s="98" t="s">
        <v>8379</v>
      </c>
      <c r="D4120" s="56" t="s">
        <v>329</v>
      </c>
      <c r="E4120" s="56" t="s">
        <v>330</v>
      </c>
      <c r="F4120" s="56" t="s">
        <v>331</v>
      </c>
      <c r="G4120" s="66">
        <v>2.3883290344764805</v>
      </c>
      <c r="H4120" s="65">
        <v>0</v>
      </c>
      <c r="I4120" s="47">
        <f t="shared" si="384"/>
        <v>0</v>
      </c>
      <c r="J4120" s="65">
        <v>1117</v>
      </c>
      <c r="K4120" s="48">
        <f t="shared" si="385"/>
        <v>2667.7635315102289</v>
      </c>
      <c r="L4120" s="65">
        <v>0</v>
      </c>
      <c r="M4120" s="60">
        <f t="shared" si="386"/>
        <v>0</v>
      </c>
      <c r="N4120" s="49">
        <v>0</v>
      </c>
      <c r="O4120" s="62">
        <f t="shared" si="387"/>
        <v>0</v>
      </c>
      <c r="P4120" s="50">
        <f t="shared" si="388"/>
        <v>1117</v>
      </c>
      <c r="Q4120" s="51">
        <f t="shared" si="389"/>
        <v>2667.7635315102289</v>
      </c>
      <c r="R4120" s="46" t="s">
        <v>7307</v>
      </c>
    </row>
    <row r="4121" spans="1:18" ht="16.5" hidden="1" customHeight="1" x14ac:dyDescent="0.15">
      <c r="A4121" s="56" t="s">
        <v>3721</v>
      </c>
      <c r="B4121" s="98" t="s">
        <v>3722</v>
      </c>
      <c r="C4121" s="98" t="s">
        <v>8023</v>
      </c>
      <c r="D4121" s="56" t="s">
        <v>329</v>
      </c>
      <c r="E4121" s="56" t="s">
        <v>330</v>
      </c>
      <c r="F4121" s="56" t="s">
        <v>331</v>
      </c>
      <c r="G4121" s="66">
        <v>1.063886050571891</v>
      </c>
      <c r="H4121" s="65">
        <v>0</v>
      </c>
      <c r="I4121" s="47">
        <f t="shared" si="384"/>
        <v>0</v>
      </c>
      <c r="J4121" s="65">
        <v>2478</v>
      </c>
      <c r="K4121" s="48">
        <f t="shared" si="385"/>
        <v>2636.3096333171461</v>
      </c>
      <c r="L4121" s="65">
        <v>0</v>
      </c>
      <c r="M4121" s="60">
        <f t="shared" si="386"/>
        <v>0</v>
      </c>
      <c r="N4121" s="49">
        <v>0</v>
      </c>
      <c r="O4121" s="62">
        <f t="shared" si="387"/>
        <v>0</v>
      </c>
      <c r="P4121" s="50">
        <f t="shared" si="388"/>
        <v>2478</v>
      </c>
      <c r="Q4121" s="51">
        <f t="shared" si="389"/>
        <v>2636.3096333171461</v>
      </c>
      <c r="R4121" s="46" t="s">
        <v>7307</v>
      </c>
    </row>
    <row r="4122" spans="1:18" ht="16.5" hidden="1" customHeight="1" x14ac:dyDescent="0.15">
      <c r="A4122" s="56" t="s">
        <v>7520</v>
      </c>
      <c r="B4122" s="98" t="s">
        <v>7521</v>
      </c>
      <c r="C4122" s="98" t="s">
        <v>4009</v>
      </c>
      <c r="D4122" s="56" t="s">
        <v>329</v>
      </c>
      <c r="E4122" s="56" t="s">
        <v>391</v>
      </c>
      <c r="F4122" s="56" t="s">
        <v>392</v>
      </c>
      <c r="G4122" s="66">
        <v>1.9630767124651529</v>
      </c>
      <c r="H4122" s="65">
        <v>0</v>
      </c>
      <c r="I4122" s="47">
        <f t="shared" si="384"/>
        <v>0</v>
      </c>
      <c r="J4122" s="65">
        <v>1329</v>
      </c>
      <c r="K4122" s="48">
        <f t="shared" si="385"/>
        <v>2608.9289508661882</v>
      </c>
      <c r="L4122" s="65">
        <v>0</v>
      </c>
      <c r="M4122" s="60">
        <f t="shared" si="386"/>
        <v>0</v>
      </c>
      <c r="N4122" s="49">
        <v>0</v>
      </c>
      <c r="O4122" s="62">
        <f t="shared" si="387"/>
        <v>0</v>
      </c>
      <c r="P4122" s="50">
        <f t="shared" si="388"/>
        <v>1329</v>
      </c>
      <c r="Q4122" s="51">
        <f t="shared" si="389"/>
        <v>2608.9289508661882</v>
      </c>
      <c r="R4122" s="46" t="s">
        <v>7307</v>
      </c>
    </row>
    <row r="4123" spans="1:18" ht="16.5" hidden="1" customHeight="1" x14ac:dyDescent="0.15">
      <c r="A4123" s="56" t="s">
        <v>284</v>
      </c>
      <c r="B4123" s="98" t="s">
        <v>317</v>
      </c>
      <c r="C4123" s="98" t="s">
        <v>5202</v>
      </c>
      <c r="D4123" s="56" t="s">
        <v>329</v>
      </c>
      <c r="E4123" s="56" t="s">
        <v>5171</v>
      </c>
      <c r="F4123" s="56" t="s">
        <v>5172</v>
      </c>
      <c r="G4123" s="66">
        <v>108.15910019218987</v>
      </c>
      <c r="H4123" s="65">
        <v>0</v>
      </c>
      <c r="I4123" s="47">
        <f t="shared" si="384"/>
        <v>0</v>
      </c>
      <c r="J4123" s="65">
        <v>24</v>
      </c>
      <c r="K4123" s="48">
        <f t="shared" si="385"/>
        <v>2595.8184046125571</v>
      </c>
      <c r="L4123" s="65">
        <v>0</v>
      </c>
      <c r="M4123" s="60">
        <f t="shared" si="386"/>
        <v>0</v>
      </c>
      <c r="N4123" s="49">
        <v>0</v>
      </c>
      <c r="O4123" s="62">
        <f t="shared" si="387"/>
        <v>0</v>
      </c>
      <c r="P4123" s="50">
        <f t="shared" si="388"/>
        <v>24</v>
      </c>
      <c r="Q4123" s="51">
        <f t="shared" si="389"/>
        <v>2595.8184046125571</v>
      </c>
      <c r="R4123" s="46" t="s">
        <v>1</v>
      </c>
    </row>
    <row r="4124" spans="1:18" ht="16.5" hidden="1" customHeight="1" x14ac:dyDescent="0.15">
      <c r="A4124" s="56" t="s">
        <v>8026</v>
      </c>
      <c r="B4124" s="98" t="s">
        <v>8027</v>
      </c>
      <c r="C4124" s="98" t="s">
        <v>8027</v>
      </c>
      <c r="D4124" s="56" t="s">
        <v>329</v>
      </c>
      <c r="E4124" s="56" t="s">
        <v>330</v>
      </c>
      <c r="F4124" s="56" t="s">
        <v>331</v>
      </c>
      <c r="G4124" s="66">
        <v>9.6119366197183105</v>
      </c>
      <c r="H4124" s="65">
        <v>0</v>
      </c>
      <c r="I4124" s="47">
        <f t="shared" si="384"/>
        <v>0</v>
      </c>
      <c r="J4124" s="65">
        <v>254</v>
      </c>
      <c r="K4124" s="48">
        <f t="shared" si="385"/>
        <v>2441.4319014084508</v>
      </c>
      <c r="L4124" s="65">
        <v>0</v>
      </c>
      <c r="M4124" s="60">
        <f t="shared" si="386"/>
        <v>0</v>
      </c>
      <c r="N4124" s="49">
        <v>0</v>
      </c>
      <c r="O4124" s="62">
        <f t="shared" si="387"/>
        <v>0</v>
      </c>
      <c r="P4124" s="50">
        <f t="shared" si="388"/>
        <v>254</v>
      </c>
      <c r="Q4124" s="51">
        <f t="shared" si="389"/>
        <v>2441.4319014084508</v>
      </c>
      <c r="R4124" s="46" t="s">
        <v>7307</v>
      </c>
    </row>
    <row r="4125" spans="1:18" ht="16.5" hidden="1" customHeight="1" x14ac:dyDescent="0.15">
      <c r="A4125" s="56" t="s">
        <v>875</v>
      </c>
      <c r="B4125" s="98" t="s">
        <v>7330</v>
      </c>
      <c r="C4125" s="98" t="s">
        <v>7331</v>
      </c>
      <c r="D4125" s="56" t="s">
        <v>329</v>
      </c>
      <c r="E4125" s="56" t="s">
        <v>330</v>
      </c>
      <c r="F4125" s="56" t="s">
        <v>331</v>
      </c>
      <c r="G4125" s="66">
        <v>3.1282638216794689</v>
      </c>
      <c r="H4125" s="65">
        <v>0</v>
      </c>
      <c r="I4125" s="47">
        <f t="shared" si="384"/>
        <v>0</v>
      </c>
      <c r="J4125" s="65">
        <v>778</v>
      </c>
      <c r="K4125" s="48">
        <f t="shared" si="385"/>
        <v>2433.7892532666269</v>
      </c>
      <c r="L4125" s="65">
        <v>0</v>
      </c>
      <c r="M4125" s="60">
        <f t="shared" si="386"/>
        <v>0</v>
      </c>
      <c r="N4125" s="49">
        <v>0</v>
      </c>
      <c r="O4125" s="62">
        <f t="shared" si="387"/>
        <v>0</v>
      </c>
      <c r="P4125" s="50">
        <f t="shared" si="388"/>
        <v>778</v>
      </c>
      <c r="Q4125" s="51">
        <f t="shared" si="389"/>
        <v>2433.7892532666269</v>
      </c>
      <c r="R4125" s="46" t="s">
        <v>7299</v>
      </c>
    </row>
    <row r="4126" spans="1:18" ht="16.5" hidden="1" customHeight="1" x14ac:dyDescent="0.15">
      <c r="A4126" s="56" t="s">
        <v>98</v>
      </c>
      <c r="B4126" s="56" t="s">
        <v>7318</v>
      </c>
      <c r="C4126" s="56" t="s">
        <v>7329</v>
      </c>
      <c r="D4126" s="56" t="s">
        <v>329</v>
      </c>
      <c r="E4126" s="56" t="s">
        <v>330</v>
      </c>
      <c r="F4126" s="56" t="s">
        <v>331</v>
      </c>
      <c r="G4126" s="66">
        <v>2.5466023658946479</v>
      </c>
      <c r="H4126" s="65">
        <v>71063</v>
      </c>
      <c r="I4126" s="47">
        <f t="shared" si="384"/>
        <v>180969.20392757136</v>
      </c>
      <c r="J4126" s="65">
        <v>0</v>
      </c>
      <c r="K4126" s="48">
        <f t="shared" si="385"/>
        <v>0</v>
      </c>
      <c r="L4126" s="65">
        <v>0</v>
      </c>
      <c r="M4126" s="60">
        <f t="shared" si="386"/>
        <v>0</v>
      </c>
      <c r="N4126" s="49">
        <v>0</v>
      </c>
      <c r="O4126" s="62">
        <f t="shared" si="387"/>
        <v>0</v>
      </c>
      <c r="P4126" s="50">
        <f t="shared" si="388"/>
        <v>71063</v>
      </c>
      <c r="Q4126" s="51">
        <f t="shared" si="389"/>
        <v>180969.20392757136</v>
      </c>
      <c r="R4126" s="46" t="s">
        <v>7299</v>
      </c>
    </row>
    <row r="4127" spans="1:18" ht="16.5" hidden="1" customHeight="1" x14ac:dyDescent="0.15">
      <c r="A4127" s="56" t="s">
        <v>8194</v>
      </c>
      <c r="B4127" s="98" t="s">
        <v>8195</v>
      </c>
      <c r="C4127" s="98" t="s">
        <v>8195</v>
      </c>
      <c r="D4127" s="56" t="s">
        <v>406</v>
      </c>
      <c r="E4127" s="56" t="s">
        <v>391</v>
      </c>
      <c r="F4127" s="56" t="s">
        <v>392</v>
      </c>
      <c r="G4127" s="66">
        <v>94.358799999999988</v>
      </c>
      <c r="H4127" s="65">
        <v>0</v>
      </c>
      <c r="I4127" s="47">
        <f t="shared" si="384"/>
        <v>0</v>
      </c>
      <c r="J4127" s="65">
        <v>25</v>
      </c>
      <c r="K4127" s="48">
        <f t="shared" si="385"/>
        <v>2358.9699999999998</v>
      </c>
      <c r="L4127" s="65">
        <v>0</v>
      </c>
      <c r="M4127" s="60">
        <f t="shared" si="386"/>
        <v>0</v>
      </c>
      <c r="N4127" s="49">
        <v>0</v>
      </c>
      <c r="O4127" s="62">
        <f t="shared" si="387"/>
        <v>0</v>
      </c>
      <c r="P4127" s="50">
        <f t="shared" si="388"/>
        <v>25</v>
      </c>
      <c r="Q4127" s="51">
        <f t="shared" si="389"/>
        <v>2358.9699999999998</v>
      </c>
      <c r="R4127" s="46" t="s">
        <v>7304</v>
      </c>
    </row>
    <row r="4128" spans="1:18" ht="16.5" hidden="1" customHeight="1" x14ac:dyDescent="0.15">
      <c r="A4128" s="56" t="s">
        <v>4848</v>
      </c>
      <c r="B4128" s="98" t="s">
        <v>4849</v>
      </c>
      <c r="C4128" s="98" t="s">
        <v>4850</v>
      </c>
      <c r="D4128" s="56" t="s">
        <v>329</v>
      </c>
      <c r="E4128" s="56" t="s">
        <v>330</v>
      </c>
      <c r="F4128" s="56" t="s">
        <v>331</v>
      </c>
      <c r="G4128" s="66">
        <v>1.7093993014553703</v>
      </c>
      <c r="H4128" s="65">
        <v>0</v>
      </c>
      <c r="I4128" s="47">
        <f t="shared" si="384"/>
        <v>0</v>
      </c>
      <c r="J4128" s="65">
        <v>1354</v>
      </c>
      <c r="K4128" s="48">
        <f t="shared" si="385"/>
        <v>2314.5266541705714</v>
      </c>
      <c r="L4128" s="65">
        <v>0</v>
      </c>
      <c r="M4128" s="60">
        <f t="shared" si="386"/>
        <v>0</v>
      </c>
      <c r="N4128" s="49">
        <v>0</v>
      </c>
      <c r="O4128" s="62">
        <f t="shared" si="387"/>
        <v>0</v>
      </c>
      <c r="P4128" s="50">
        <f t="shared" si="388"/>
        <v>1354</v>
      </c>
      <c r="Q4128" s="51">
        <f t="shared" si="389"/>
        <v>2314.5266541705714</v>
      </c>
      <c r="R4128" s="46" t="s">
        <v>7302</v>
      </c>
    </row>
    <row r="4129" spans="1:18" ht="16.5" hidden="1" customHeight="1" x14ac:dyDescent="0.15">
      <c r="A4129" s="56" t="s">
        <v>8743</v>
      </c>
      <c r="B4129" s="98" t="s">
        <v>8744</v>
      </c>
      <c r="C4129" s="98" t="s">
        <v>8745</v>
      </c>
      <c r="D4129" s="56" t="s">
        <v>329</v>
      </c>
      <c r="E4129" s="56" t="s">
        <v>391</v>
      </c>
      <c r="F4129" s="56" t="s">
        <v>392</v>
      </c>
      <c r="G4129" s="66">
        <v>16.410257715558309</v>
      </c>
      <c r="H4129" s="65">
        <v>0</v>
      </c>
      <c r="I4129" s="47">
        <f t="shared" si="384"/>
        <v>0</v>
      </c>
      <c r="J4129" s="65">
        <v>129</v>
      </c>
      <c r="K4129" s="48">
        <f t="shared" si="385"/>
        <v>2116.9232453070217</v>
      </c>
      <c r="L4129" s="65">
        <v>0</v>
      </c>
      <c r="M4129" s="60">
        <f t="shared" si="386"/>
        <v>0</v>
      </c>
      <c r="N4129" s="49">
        <v>0</v>
      </c>
      <c r="O4129" s="62">
        <f t="shared" si="387"/>
        <v>0</v>
      </c>
      <c r="P4129" s="50">
        <f t="shared" si="388"/>
        <v>129</v>
      </c>
      <c r="Q4129" s="51">
        <f t="shared" si="389"/>
        <v>2116.9232453070217</v>
      </c>
      <c r="R4129" s="46" t="s">
        <v>7303</v>
      </c>
    </row>
    <row r="4130" spans="1:18" ht="16.5" hidden="1" customHeight="1" x14ac:dyDescent="0.15">
      <c r="A4130" s="56" t="s">
        <v>8008</v>
      </c>
      <c r="B4130" s="98" t="s">
        <v>8009</v>
      </c>
      <c r="C4130" s="98" t="s">
        <v>8010</v>
      </c>
      <c r="D4130" s="56" t="s">
        <v>406</v>
      </c>
      <c r="E4130" s="56" t="s">
        <v>330</v>
      </c>
      <c r="F4130" s="56" t="s">
        <v>331</v>
      </c>
      <c r="G4130" s="66">
        <v>14.479999999999999</v>
      </c>
      <c r="H4130" s="65">
        <v>0</v>
      </c>
      <c r="I4130" s="47">
        <f t="shared" si="384"/>
        <v>0</v>
      </c>
      <c r="J4130" s="65">
        <v>142</v>
      </c>
      <c r="K4130" s="48">
        <f t="shared" si="385"/>
        <v>2056.16</v>
      </c>
      <c r="L4130" s="65">
        <v>0</v>
      </c>
      <c r="M4130" s="60">
        <f t="shared" si="386"/>
        <v>0</v>
      </c>
      <c r="N4130" s="49">
        <v>0</v>
      </c>
      <c r="O4130" s="62">
        <f t="shared" si="387"/>
        <v>0</v>
      </c>
      <c r="P4130" s="50">
        <f t="shared" si="388"/>
        <v>142</v>
      </c>
      <c r="Q4130" s="51">
        <f t="shared" si="389"/>
        <v>2056.16</v>
      </c>
      <c r="R4130" s="46" t="s">
        <v>7301</v>
      </c>
    </row>
    <row r="4131" spans="1:18" ht="16.5" hidden="1" customHeight="1" x14ac:dyDescent="0.15">
      <c r="A4131" s="56" t="s">
        <v>4584</v>
      </c>
      <c r="B4131" s="98" t="s">
        <v>8397</v>
      </c>
      <c r="C4131" s="98" t="s">
        <v>4585</v>
      </c>
      <c r="D4131" s="56" t="s">
        <v>350</v>
      </c>
      <c r="E4131" s="56" t="s">
        <v>330</v>
      </c>
      <c r="F4131" s="56" t="s">
        <v>331</v>
      </c>
      <c r="G4131" s="66">
        <v>3.8462029239430153</v>
      </c>
      <c r="H4131" s="65">
        <v>0</v>
      </c>
      <c r="I4131" s="47">
        <f t="shared" si="384"/>
        <v>0</v>
      </c>
      <c r="J4131" s="65">
        <v>527</v>
      </c>
      <c r="K4131" s="48">
        <f t="shared" si="385"/>
        <v>2026.9489409179691</v>
      </c>
      <c r="L4131" s="65">
        <v>0</v>
      </c>
      <c r="M4131" s="60">
        <f t="shared" si="386"/>
        <v>0</v>
      </c>
      <c r="N4131" s="49">
        <v>0</v>
      </c>
      <c r="O4131" s="62">
        <f t="shared" si="387"/>
        <v>0</v>
      </c>
      <c r="P4131" s="50">
        <f t="shared" si="388"/>
        <v>527</v>
      </c>
      <c r="Q4131" s="51">
        <f t="shared" si="389"/>
        <v>2026.9489409179691</v>
      </c>
      <c r="R4131" s="46" t="s">
        <v>7302</v>
      </c>
    </row>
    <row r="4132" spans="1:18" ht="16.5" hidden="1" customHeight="1" x14ac:dyDescent="0.15">
      <c r="A4132" s="56" t="s">
        <v>874</v>
      </c>
      <c r="B4132" s="56" t="s">
        <v>775</v>
      </c>
      <c r="C4132" s="56" t="s">
        <v>776</v>
      </c>
      <c r="D4132" s="56" t="s">
        <v>329</v>
      </c>
      <c r="E4132" s="56" t="s">
        <v>330</v>
      </c>
      <c r="F4132" s="56" t="s">
        <v>331</v>
      </c>
      <c r="G4132" s="66">
        <v>2.4012694895288957</v>
      </c>
      <c r="H4132" s="65">
        <v>2000</v>
      </c>
      <c r="I4132" s="47">
        <f t="shared" si="384"/>
        <v>4802.538979057791</v>
      </c>
      <c r="J4132" s="65">
        <v>0</v>
      </c>
      <c r="K4132" s="48">
        <f t="shared" si="385"/>
        <v>0</v>
      </c>
      <c r="L4132" s="65">
        <v>0</v>
      </c>
      <c r="M4132" s="60">
        <f t="shared" si="386"/>
        <v>0</v>
      </c>
      <c r="N4132" s="49">
        <v>0</v>
      </c>
      <c r="O4132" s="62">
        <f t="shared" si="387"/>
        <v>0</v>
      </c>
      <c r="P4132" s="50">
        <f t="shared" si="388"/>
        <v>2000</v>
      </c>
      <c r="Q4132" s="51">
        <f t="shared" si="389"/>
        <v>4802.538979057791</v>
      </c>
      <c r="R4132" s="46" t="s">
        <v>7299</v>
      </c>
    </row>
    <row r="4133" spans="1:18" ht="16.5" hidden="1" customHeight="1" x14ac:dyDescent="0.15">
      <c r="A4133" s="56" t="s">
        <v>888</v>
      </c>
      <c r="B4133" s="98" t="s">
        <v>7336</v>
      </c>
      <c r="C4133" s="98" t="s">
        <v>7337</v>
      </c>
      <c r="D4133" s="56" t="s">
        <v>329</v>
      </c>
      <c r="E4133" s="56" t="s">
        <v>334</v>
      </c>
      <c r="F4133" s="56" t="s">
        <v>335</v>
      </c>
      <c r="G4133" s="66">
        <v>8.9455589454571243</v>
      </c>
      <c r="H4133" s="65">
        <v>0</v>
      </c>
      <c r="I4133" s="47">
        <f t="shared" si="384"/>
        <v>0</v>
      </c>
      <c r="J4133" s="65">
        <v>226</v>
      </c>
      <c r="K4133" s="48">
        <f t="shared" si="385"/>
        <v>2021.6963216733102</v>
      </c>
      <c r="L4133" s="65">
        <v>0</v>
      </c>
      <c r="M4133" s="60">
        <f t="shared" si="386"/>
        <v>0</v>
      </c>
      <c r="N4133" s="49">
        <v>0</v>
      </c>
      <c r="O4133" s="62">
        <f t="shared" si="387"/>
        <v>0</v>
      </c>
      <c r="P4133" s="50">
        <f t="shared" si="388"/>
        <v>226</v>
      </c>
      <c r="Q4133" s="51">
        <f t="shared" si="389"/>
        <v>2021.6963216733102</v>
      </c>
      <c r="R4133" s="46" t="s">
        <v>7299</v>
      </c>
    </row>
    <row r="4134" spans="1:18" ht="16.5" hidden="1" customHeight="1" x14ac:dyDescent="0.15">
      <c r="A4134" s="56" t="s">
        <v>8610</v>
      </c>
      <c r="B4134" s="98" t="s">
        <v>8611</v>
      </c>
      <c r="C4134" s="98" t="s">
        <v>8612</v>
      </c>
      <c r="D4134" s="56" t="s">
        <v>329</v>
      </c>
      <c r="E4134" s="56" t="s">
        <v>330</v>
      </c>
      <c r="F4134" s="56" t="s">
        <v>331</v>
      </c>
      <c r="G4134" s="66">
        <v>0.5426497821350762</v>
      </c>
      <c r="H4134" s="65">
        <v>0</v>
      </c>
      <c r="I4134" s="47">
        <f t="shared" si="384"/>
        <v>0</v>
      </c>
      <c r="J4134" s="65">
        <v>3672</v>
      </c>
      <c r="K4134" s="48">
        <f t="shared" si="385"/>
        <v>1992.61</v>
      </c>
      <c r="L4134" s="65">
        <v>0</v>
      </c>
      <c r="M4134" s="60">
        <f t="shared" si="386"/>
        <v>0</v>
      </c>
      <c r="N4134" s="49">
        <v>0</v>
      </c>
      <c r="O4134" s="62">
        <f t="shared" si="387"/>
        <v>0</v>
      </c>
      <c r="P4134" s="50">
        <f t="shared" si="388"/>
        <v>3672</v>
      </c>
      <c r="Q4134" s="51">
        <f t="shared" si="389"/>
        <v>1992.61</v>
      </c>
      <c r="R4134" s="46" t="s">
        <v>7301</v>
      </c>
    </row>
    <row r="4135" spans="1:18" ht="16.5" hidden="1" customHeight="1" x14ac:dyDescent="0.15">
      <c r="A4135" s="56" t="s">
        <v>7680</v>
      </c>
      <c r="B4135" s="98" t="s">
        <v>7649</v>
      </c>
      <c r="C4135" s="98" t="s">
        <v>7681</v>
      </c>
      <c r="D4135" s="56" t="s">
        <v>329</v>
      </c>
      <c r="E4135" s="56" t="s">
        <v>391</v>
      </c>
      <c r="F4135" s="56" t="s">
        <v>392</v>
      </c>
      <c r="G4135" s="66">
        <v>7.2935784313725485</v>
      </c>
      <c r="H4135" s="65">
        <v>0</v>
      </c>
      <c r="I4135" s="47">
        <f t="shared" si="384"/>
        <v>0</v>
      </c>
      <c r="J4135" s="65">
        <v>254</v>
      </c>
      <c r="K4135" s="48">
        <f t="shared" si="385"/>
        <v>1852.5689215686273</v>
      </c>
      <c r="L4135" s="65">
        <v>0</v>
      </c>
      <c r="M4135" s="60">
        <f t="shared" si="386"/>
        <v>0</v>
      </c>
      <c r="N4135" s="49">
        <v>0</v>
      </c>
      <c r="O4135" s="62">
        <f t="shared" si="387"/>
        <v>0</v>
      </c>
      <c r="P4135" s="50">
        <f t="shared" si="388"/>
        <v>254</v>
      </c>
      <c r="Q4135" s="51">
        <f t="shared" si="389"/>
        <v>1852.5689215686273</v>
      </c>
      <c r="R4135" s="46" t="s">
        <v>7301</v>
      </c>
    </row>
    <row r="4136" spans="1:18" ht="16.5" hidden="1" customHeight="1" x14ac:dyDescent="0.15">
      <c r="A4136" s="56" t="s">
        <v>8437</v>
      </c>
      <c r="B4136" s="98" t="s">
        <v>8438</v>
      </c>
      <c r="C4136" s="98" t="s">
        <v>5228</v>
      </c>
      <c r="D4136" s="56" t="s">
        <v>329</v>
      </c>
      <c r="E4136" s="56" t="s">
        <v>5184</v>
      </c>
      <c r="F4136" s="56" t="s">
        <v>5185</v>
      </c>
      <c r="G4136" s="66">
        <v>5.9921768302522134</v>
      </c>
      <c r="H4136" s="65">
        <v>0</v>
      </c>
      <c r="I4136" s="47">
        <f t="shared" si="384"/>
        <v>0</v>
      </c>
      <c r="J4136" s="65">
        <v>306</v>
      </c>
      <c r="K4136" s="48">
        <f t="shared" si="385"/>
        <v>1833.6061100571774</v>
      </c>
      <c r="L4136" s="65">
        <v>0</v>
      </c>
      <c r="M4136" s="60">
        <f t="shared" si="386"/>
        <v>0</v>
      </c>
      <c r="N4136" s="49">
        <v>0</v>
      </c>
      <c r="O4136" s="62">
        <f t="shared" si="387"/>
        <v>0</v>
      </c>
      <c r="P4136" s="50">
        <f t="shared" si="388"/>
        <v>306</v>
      </c>
      <c r="Q4136" s="51">
        <f t="shared" si="389"/>
        <v>1833.6061100571774</v>
      </c>
      <c r="R4136" s="46" t="s">
        <v>62</v>
      </c>
    </row>
    <row r="4137" spans="1:18" ht="16.5" hidden="1" customHeight="1" x14ac:dyDescent="0.15">
      <c r="A4137" s="56" t="s">
        <v>4660</v>
      </c>
      <c r="B4137" s="98" t="s">
        <v>4661</v>
      </c>
      <c r="C4137" s="98" t="s">
        <v>4662</v>
      </c>
      <c r="D4137" s="56" t="s">
        <v>350</v>
      </c>
      <c r="E4137" s="56" t="s">
        <v>330</v>
      </c>
      <c r="F4137" s="56" t="s">
        <v>331</v>
      </c>
      <c r="G4137" s="66">
        <v>5.4000363273004801</v>
      </c>
      <c r="H4137" s="65">
        <v>0</v>
      </c>
      <c r="I4137" s="47">
        <f t="shared" si="384"/>
        <v>0</v>
      </c>
      <c r="J4137" s="65">
        <v>337</v>
      </c>
      <c r="K4137" s="48">
        <f t="shared" si="385"/>
        <v>1819.8122423002617</v>
      </c>
      <c r="L4137" s="65">
        <v>0</v>
      </c>
      <c r="M4137" s="60">
        <f t="shared" si="386"/>
        <v>0</v>
      </c>
      <c r="N4137" s="49">
        <v>0</v>
      </c>
      <c r="O4137" s="62">
        <f t="shared" si="387"/>
        <v>0</v>
      </c>
      <c r="P4137" s="50">
        <f t="shared" si="388"/>
        <v>337</v>
      </c>
      <c r="Q4137" s="51">
        <f t="shared" si="389"/>
        <v>1819.8122423002617</v>
      </c>
      <c r="R4137" s="46" t="s">
        <v>7302</v>
      </c>
    </row>
    <row r="4138" spans="1:18" ht="16.5" hidden="1" customHeight="1" x14ac:dyDescent="0.15">
      <c r="A4138" s="56" t="s">
        <v>1101</v>
      </c>
      <c r="B4138" s="98" t="s">
        <v>7995</v>
      </c>
      <c r="C4138" s="98" t="s">
        <v>1102</v>
      </c>
      <c r="D4138" s="56" t="s">
        <v>350</v>
      </c>
      <c r="E4138" s="56" t="s">
        <v>334</v>
      </c>
      <c r="F4138" s="56" t="s">
        <v>335</v>
      </c>
      <c r="G4138" s="66">
        <v>62.575331386010475</v>
      </c>
      <c r="H4138" s="65">
        <v>0</v>
      </c>
      <c r="I4138" s="47">
        <f t="shared" si="384"/>
        <v>0</v>
      </c>
      <c r="J4138" s="65">
        <v>29</v>
      </c>
      <c r="K4138" s="48">
        <f t="shared" si="385"/>
        <v>1814.6846101943038</v>
      </c>
      <c r="L4138" s="65">
        <v>0</v>
      </c>
      <c r="M4138" s="60">
        <f t="shared" si="386"/>
        <v>0</v>
      </c>
      <c r="N4138" s="49">
        <v>0</v>
      </c>
      <c r="O4138" s="62">
        <f t="shared" si="387"/>
        <v>0</v>
      </c>
      <c r="P4138" s="50">
        <f t="shared" si="388"/>
        <v>29</v>
      </c>
      <c r="Q4138" s="51">
        <f t="shared" si="389"/>
        <v>1814.6846101943038</v>
      </c>
      <c r="R4138" s="46" t="s">
        <v>7299</v>
      </c>
    </row>
    <row r="4139" spans="1:18" ht="16.5" hidden="1" customHeight="1" x14ac:dyDescent="0.15">
      <c r="A4139" s="56" t="s">
        <v>52</v>
      </c>
      <c r="B4139" s="98" t="s">
        <v>183</v>
      </c>
      <c r="C4139" s="98" t="s">
        <v>6439</v>
      </c>
      <c r="D4139" s="56" t="s">
        <v>329</v>
      </c>
      <c r="E4139" s="56" t="s">
        <v>1247</v>
      </c>
      <c r="F4139" s="56" t="s">
        <v>1248</v>
      </c>
      <c r="G4139" s="66">
        <v>21.268093042383878</v>
      </c>
      <c r="H4139" s="65">
        <v>0</v>
      </c>
      <c r="I4139" s="47">
        <f t="shared" si="384"/>
        <v>0</v>
      </c>
      <c r="J4139" s="65">
        <v>84</v>
      </c>
      <c r="K4139" s="48">
        <f t="shared" si="385"/>
        <v>1786.5198155602457</v>
      </c>
      <c r="L4139" s="65">
        <v>0</v>
      </c>
      <c r="M4139" s="60">
        <f t="shared" si="386"/>
        <v>0</v>
      </c>
      <c r="N4139" s="49">
        <v>0</v>
      </c>
      <c r="O4139" s="62">
        <f t="shared" si="387"/>
        <v>0</v>
      </c>
      <c r="P4139" s="50">
        <f t="shared" si="388"/>
        <v>84</v>
      </c>
      <c r="Q4139" s="51">
        <f t="shared" si="389"/>
        <v>1786.5198155602457</v>
      </c>
      <c r="R4139" s="46" t="s">
        <v>1</v>
      </c>
    </row>
    <row r="4140" spans="1:18" ht="16.5" hidden="1" customHeight="1" x14ac:dyDescent="0.15">
      <c r="A4140" s="56" t="s">
        <v>37</v>
      </c>
      <c r="B4140" s="98" t="s">
        <v>167</v>
      </c>
      <c r="C4140" s="98" t="s">
        <v>8512</v>
      </c>
      <c r="D4140" s="56" t="s">
        <v>329</v>
      </c>
      <c r="E4140" s="56" t="s">
        <v>1247</v>
      </c>
      <c r="F4140" s="56" t="s">
        <v>1248</v>
      </c>
      <c r="G4140" s="66">
        <v>23.334424171390214</v>
      </c>
      <c r="H4140" s="65">
        <v>0</v>
      </c>
      <c r="I4140" s="47">
        <f t="shared" si="384"/>
        <v>0</v>
      </c>
      <c r="J4140" s="65">
        <v>76</v>
      </c>
      <c r="K4140" s="48">
        <f t="shared" si="385"/>
        <v>1773.4162370256563</v>
      </c>
      <c r="L4140" s="65">
        <v>0</v>
      </c>
      <c r="M4140" s="60">
        <f t="shared" si="386"/>
        <v>0</v>
      </c>
      <c r="N4140" s="49">
        <v>0</v>
      </c>
      <c r="O4140" s="62">
        <f t="shared" si="387"/>
        <v>0</v>
      </c>
      <c r="P4140" s="50">
        <f t="shared" si="388"/>
        <v>76</v>
      </c>
      <c r="Q4140" s="51">
        <f t="shared" si="389"/>
        <v>1773.4162370256563</v>
      </c>
      <c r="R4140" s="46" t="s">
        <v>1</v>
      </c>
    </row>
    <row r="4141" spans="1:18" ht="16.5" hidden="1" customHeight="1" x14ac:dyDescent="0.15">
      <c r="A4141" s="56" t="s">
        <v>626</v>
      </c>
      <c r="B4141" s="98" t="s">
        <v>10734</v>
      </c>
      <c r="C4141" s="98" t="s">
        <v>10733</v>
      </c>
      <c r="D4141" s="56" t="s">
        <v>329</v>
      </c>
      <c r="E4141" s="56" t="s">
        <v>330</v>
      </c>
      <c r="F4141" s="56" t="s">
        <v>331</v>
      </c>
      <c r="G4141" s="66">
        <v>161.07631063549891</v>
      </c>
      <c r="H4141" s="65">
        <v>0</v>
      </c>
      <c r="I4141" s="47">
        <f t="shared" si="384"/>
        <v>0</v>
      </c>
      <c r="J4141" s="65">
        <v>11</v>
      </c>
      <c r="K4141" s="48">
        <f t="shared" si="385"/>
        <v>1771.839416990488</v>
      </c>
      <c r="L4141" s="65">
        <v>0</v>
      </c>
      <c r="M4141" s="60">
        <f t="shared" si="386"/>
        <v>0</v>
      </c>
      <c r="N4141" s="49">
        <v>0</v>
      </c>
      <c r="O4141" s="62">
        <f t="shared" si="387"/>
        <v>0</v>
      </c>
      <c r="P4141" s="50">
        <f t="shared" si="388"/>
        <v>11</v>
      </c>
      <c r="Q4141" s="51">
        <f t="shared" si="389"/>
        <v>1771.839416990488</v>
      </c>
      <c r="R4141" s="46" t="s">
        <v>7299</v>
      </c>
    </row>
    <row r="4142" spans="1:18" ht="16.5" hidden="1" customHeight="1" x14ac:dyDescent="0.15">
      <c r="A4142" s="56" t="s">
        <v>8361</v>
      </c>
      <c r="B4142" s="98" t="s">
        <v>8362</v>
      </c>
      <c r="C4142" s="98" t="s">
        <v>8363</v>
      </c>
      <c r="D4142" s="56" t="s">
        <v>329</v>
      </c>
      <c r="E4142" s="56" t="s">
        <v>391</v>
      </c>
      <c r="F4142" s="56" t="s">
        <v>392</v>
      </c>
      <c r="G4142" s="66">
        <v>60.938571428571422</v>
      </c>
      <c r="H4142" s="65">
        <v>0</v>
      </c>
      <c r="I4142" s="47">
        <f t="shared" si="384"/>
        <v>0</v>
      </c>
      <c r="J4142" s="65">
        <v>29</v>
      </c>
      <c r="K4142" s="48">
        <f t="shared" si="385"/>
        <v>1767.2185714285713</v>
      </c>
      <c r="L4142" s="65">
        <v>0</v>
      </c>
      <c r="M4142" s="60">
        <f t="shared" si="386"/>
        <v>0</v>
      </c>
      <c r="N4142" s="49">
        <v>0</v>
      </c>
      <c r="O4142" s="62">
        <f t="shared" si="387"/>
        <v>0</v>
      </c>
      <c r="P4142" s="50">
        <f t="shared" si="388"/>
        <v>29</v>
      </c>
      <c r="Q4142" s="51">
        <f t="shared" si="389"/>
        <v>1767.2185714285713</v>
      </c>
      <c r="R4142" s="46" t="s">
        <v>7307</v>
      </c>
    </row>
    <row r="4143" spans="1:18" ht="16.5" hidden="1" customHeight="1" x14ac:dyDescent="0.15">
      <c r="A4143" s="56" t="s">
        <v>937</v>
      </c>
      <c r="B4143" s="98" t="s">
        <v>938</v>
      </c>
      <c r="C4143" s="98" t="s">
        <v>939</v>
      </c>
      <c r="D4143" s="56" t="s">
        <v>329</v>
      </c>
      <c r="E4143" s="56" t="s">
        <v>449</v>
      </c>
      <c r="F4143" s="56" t="s">
        <v>450</v>
      </c>
      <c r="G4143" s="66">
        <v>4.1452995999891264</v>
      </c>
      <c r="H4143" s="65">
        <v>0</v>
      </c>
      <c r="I4143" s="47">
        <f t="shared" si="384"/>
        <v>0</v>
      </c>
      <c r="J4143" s="65">
        <v>425</v>
      </c>
      <c r="K4143" s="48">
        <f t="shared" si="385"/>
        <v>1761.7523299953787</v>
      </c>
      <c r="L4143" s="65">
        <v>0</v>
      </c>
      <c r="M4143" s="60">
        <f t="shared" si="386"/>
        <v>0</v>
      </c>
      <c r="N4143" s="49">
        <v>0</v>
      </c>
      <c r="O4143" s="62">
        <f t="shared" si="387"/>
        <v>0</v>
      </c>
      <c r="P4143" s="50">
        <f t="shared" si="388"/>
        <v>425</v>
      </c>
      <c r="Q4143" s="51">
        <f t="shared" si="389"/>
        <v>1761.7523299953787</v>
      </c>
      <c r="R4143" s="46" t="s">
        <v>7299</v>
      </c>
    </row>
    <row r="4144" spans="1:18" ht="16.5" hidden="1" customHeight="1" x14ac:dyDescent="0.15">
      <c r="A4144" s="56" t="s">
        <v>4132</v>
      </c>
      <c r="B4144" s="98" t="s">
        <v>4133</v>
      </c>
      <c r="C4144" s="98" t="s">
        <v>4133</v>
      </c>
      <c r="D4144" s="56" t="s">
        <v>350</v>
      </c>
      <c r="E4144" s="56" t="s">
        <v>334</v>
      </c>
      <c r="F4144" s="56" t="s">
        <v>335</v>
      </c>
      <c r="G4144" s="66">
        <v>4.198286229705352</v>
      </c>
      <c r="H4144" s="65">
        <v>0</v>
      </c>
      <c r="I4144" s="47">
        <f t="shared" si="384"/>
        <v>0</v>
      </c>
      <c r="J4144" s="65">
        <v>414</v>
      </c>
      <c r="K4144" s="48">
        <f t="shared" si="385"/>
        <v>1738.0904990980157</v>
      </c>
      <c r="L4144" s="65">
        <v>0</v>
      </c>
      <c r="M4144" s="60">
        <f t="shared" si="386"/>
        <v>0</v>
      </c>
      <c r="N4144" s="49">
        <v>0</v>
      </c>
      <c r="O4144" s="62">
        <f t="shared" si="387"/>
        <v>0</v>
      </c>
      <c r="P4144" s="50">
        <f t="shared" si="388"/>
        <v>414</v>
      </c>
      <c r="Q4144" s="51">
        <f t="shared" si="389"/>
        <v>1738.0904990980157</v>
      </c>
      <c r="R4144" s="46" t="s">
        <v>7307</v>
      </c>
    </row>
    <row r="4145" spans="1:18" ht="16.5" hidden="1" customHeight="1" x14ac:dyDescent="0.15">
      <c r="A4145" s="56" t="s">
        <v>7485</v>
      </c>
      <c r="B4145" s="98" t="s">
        <v>7486</v>
      </c>
      <c r="C4145" s="98" t="s">
        <v>713</v>
      </c>
      <c r="D4145" s="56" t="s">
        <v>329</v>
      </c>
      <c r="E4145" s="56" t="s">
        <v>449</v>
      </c>
      <c r="F4145" s="56" t="s">
        <v>450</v>
      </c>
      <c r="G4145" s="66">
        <v>30.938913178455884</v>
      </c>
      <c r="H4145" s="65">
        <v>0</v>
      </c>
      <c r="I4145" s="47">
        <f t="shared" si="384"/>
        <v>0</v>
      </c>
      <c r="J4145" s="65">
        <v>56</v>
      </c>
      <c r="K4145" s="48">
        <f t="shared" si="385"/>
        <v>1732.5791379935295</v>
      </c>
      <c r="L4145" s="65">
        <v>0</v>
      </c>
      <c r="M4145" s="60">
        <f t="shared" si="386"/>
        <v>0</v>
      </c>
      <c r="N4145" s="49">
        <v>0</v>
      </c>
      <c r="O4145" s="62">
        <f t="shared" si="387"/>
        <v>0</v>
      </c>
      <c r="P4145" s="50">
        <f t="shared" si="388"/>
        <v>56</v>
      </c>
      <c r="Q4145" s="51">
        <f t="shared" si="389"/>
        <v>1732.5791379935295</v>
      </c>
      <c r="R4145" s="46" t="s">
        <v>7299</v>
      </c>
    </row>
    <row r="4146" spans="1:18" ht="16.5" hidden="1" customHeight="1" x14ac:dyDescent="0.15">
      <c r="A4146" s="56" t="s">
        <v>8191</v>
      </c>
      <c r="B4146" s="98" t="s">
        <v>8192</v>
      </c>
      <c r="C4146" s="98" t="s">
        <v>8193</v>
      </c>
      <c r="D4146" s="56" t="s">
        <v>329</v>
      </c>
      <c r="E4146" s="56" t="s">
        <v>8038</v>
      </c>
      <c r="F4146" s="56" t="s">
        <v>8039</v>
      </c>
      <c r="G4146" s="66">
        <v>336.21132479144887</v>
      </c>
      <c r="H4146" s="65">
        <v>0</v>
      </c>
      <c r="I4146" s="47">
        <f t="shared" si="384"/>
        <v>0</v>
      </c>
      <c r="J4146" s="65">
        <v>5</v>
      </c>
      <c r="K4146" s="48">
        <f t="shared" si="385"/>
        <v>1681.0566239572445</v>
      </c>
      <c r="L4146" s="65">
        <v>0</v>
      </c>
      <c r="M4146" s="60">
        <f t="shared" si="386"/>
        <v>0</v>
      </c>
      <c r="N4146" s="49">
        <v>0</v>
      </c>
      <c r="O4146" s="62">
        <f t="shared" si="387"/>
        <v>0</v>
      </c>
      <c r="P4146" s="50">
        <f t="shared" si="388"/>
        <v>5</v>
      </c>
      <c r="Q4146" s="51">
        <f t="shared" si="389"/>
        <v>1681.0566239572445</v>
      </c>
      <c r="R4146" s="46" t="s">
        <v>1</v>
      </c>
    </row>
    <row r="4147" spans="1:18" ht="16.5" hidden="1" customHeight="1" x14ac:dyDescent="0.15">
      <c r="A4147" s="56" t="s">
        <v>998</v>
      </c>
      <c r="B4147" s="98" t="s">
        <v>7374</v>
      </c>
      <c r="C4147" s="98" t="s">
        <v>7369</v>
      </c>
      <c r="D4147" s="56" t="s">
        <v>350</v>
      </c>
      <c r="E4147" s="56" t="s">
        <v>330</v>
      </c>
      <c r="F4147" s="56" t="s">
        <v>331</v>
      </c>
      <c r="G4147" s="66">
        <v>4.9491873522938139</v>
      </c>
      <c r="H4147" s="65">
        <v>0</v>
      </c>
      <c r="I4147" s="47">
        <f t="shared" si="384"/>
        <v>0</v>
      </c>
      <c r="J4147" s="65">
        <v>338</v>
      </c>
      <c r="K4147" s="48">
        <f t="shared" si="385"/>
        <v>1672.8253250753091</v>
      </c>
      <c r="L4147" s="65">
        <v>0</v>
      </c>
      <c r="M4147" s="60">
        <f t="shared" si="386"/>
        <v>0</v>
      </c>
      <c r="N4147" s="49">
        <v>0</v>
      </c>
      <c r="O4147" s="62">
        <f t="shared" si="387"/>
        <v>0</v>
      </c>
      <c r="P4147" s="50">
        <f t="shared" si="388"/>
        <v>338</v>
      </c>
      <c r="Q4147" s="51">
        <f t="shared" si="389"/>
        <v>1672.8253250753091</v>
      </c>
      <c r="R4147" s="46" t="s">
        <v>7299</v>
      </c>
    </row>
    <row r="4148" spans="1:18" ht="16.5" hidden="1" customHeight="1" x14ac:dyDescent="0.15">
      <c r="A4148" s="56" t="s">
        <v>506</v>
      </c>
      <c r="B4148" s="98" t="s">
        <v>507</v>
      </c>
      <c r="C4148" s="98" t="s">
        <v>8230</v>
      </c>
      <c r="D4148" s="56" t="s">
        <v>329</v>
      </c>
      <c r="E4148" s="56" t="s">
        <v>334</v>
      </c>
      <c r="F4148" s="56" t="s">
        <v>335</v>
      </c>
      <c r="G4148" s="66">
        <v>58</v>
      </c>
      <c r="H4148" s="65">
        <v>0</v>
      </c>
      <c r="I4148" s="47">
        <f t="shared" si="384"/>
        <v>0</v>
      </c>
      <c r="J4148" s="65">
        <v>28</v>
      </c>
      <c r="K4148" s="48">
        <f t="shared" si="385"/>
        <v>1624</v>
      </c>
      <c r="L4148" s="65">
        <v>0</v>
      </c>
      <c r="M4148" s="60">
        <f t="shared" si="386"/>
        <v>0</v>
      </c>
      <c r="N4148" s="49">
        <v>0</v>
      </c>
      <c r="O4148" s="62">
        <f t="shared" si="387"/>
        <v>0</v>
      </c>
      <c r="P4148" s="50">
        <f t="shared" si="388"/>
        <v>28</v>
      </c>
      <c r="Q4148" s="51">
        <f t="shared" si="389"/>
        <v>1624</v>
      </c>
      <c r="R4148" s="46" t="s">
        <v>7299</v>
      </c>
    </row>
    <row r="4149" spans="1:18" ht="16.5" hidden="1" customHeight="1" x14ac:dyDescent="0.15">
      <c r="A4149" s="56" t="s">
        <v>5706</v>
      </c>
      <c r="B4149" s="98" t="s">
        <v>5707</v>
      </c>
      <c r="C4149" s="98" t="s">
        <v>5196</v>
      </c>
      <c r="D4149" s="56" t="s">
        <v>329</v>
      </c>
      <c r="E4149" s="56" t="s">
        <v>623</v>
      </c>
      <c r="F4149" s="56" t="s">
        <v>624</v>
      </c>
      <c r="G4149" s="66">
        <v>132.64999941432353</v>
      </c>
      <c r="H4149" s="65">
        <v>0</v>
      </c>
      <c r="I4149" s="47">
        <f t="shared" si="384"/>
        <v>0</v>
      </c>
      <c r="J4149" s="65">
        <v>12</v>
      </c>
      <c r="K4149" s="48">
        <f t="shared" si="385"/>
        <v>1591.7999929718824</v>
      </c>
      <c r="L4149" s="65">
        <v>0</v>
      </c>
      <c r="M4149" s="60">
        <f t="shared" si="386"/>
        <v>0</v>
      </c>
      <c r="N4149" s="49">
        <v>0</v>
      </c>
      <c r="O4149" s="62">
        <f t="shared" si="387"/>
        <v>0</v>
      </c>
      <c r="P4149" s="50">
        <f t="shared" si="388"/>
        <v>12</v>
      </c>
      <c r="Q4149" s="51">
        <f t="shared" si="389"/>
        <v>1591.7999929718824</v>
      </c>
      <c r="R4149" s="46" t="s">
        <v>1</v>
      </c>
    </row>
    <row r="4150" spans="1:18" ht="16.5" hidden="1" customHeight="1" x14ac:dyDescent="0.15">
      <c r="A4150" s="56" t="s">
        <v>889</v>
      </c>
      <c r="B4150" s="56" t="s">
        <v>7338</v>
      </c>
      <c r="C4150" s="56" t="s">
        <v>7339</v>
      </c>
      <c r="D4150" s="56" t="s">
        <v>329</v>
      </c>
      <c r="E4150" s="56" t="s">
        <v>330</v>
      </c>
      <c r="F4150" s="56" t="s">
        <v>331</v>
      </c>
      <c r="G4150" s="66">
        <v>3.0578669946502157</v>
      </c>
      <c r="H4150" s="65">
        <v>707</v>
      </c>
      <c r="I4150" s="47">
        <f t="shared" si="384"/>
        <v>2161.9119652177023</v>
      </c>
      <c r="J4150" s="65">
        <v>0</v>
      </c>
      <c r="K4150" s="48">
        <f t="shared" si="385"/>
        <v>0</v>
      </c>
      <c r="L4150" s="65">
        <v>0</v>
      </c>
      <c r="M4150" s="60">
        <f t="shared" si="386"/>
        <v>0</v>
      </c>
      <c r="N4150" s="49">
        <v>0</v>
      </c>
      <c r="O4150" s="62">
        <f t="shared" si="387"/>
        <v>0</v>
      </c>
      <c r="P4150" s="50">
        <f t="shared" si="388"/>
        <v>707</v>
      </c>
      <c r="Q4150" s="51">
        <f t="shared" si="389"/>
        <v>2161.9119652177023</v>
      </c>
      <c r="R4150" s="46" t="s">
        <v>7299</v>
      </c>
    </row>
    <row r="4151" spans="1:18" ht="16.5" hidden="1" customHeight="1" x14ac:dyDescent="0.15">
      <c r="A4151" s="56" t="s">
        <v>5786</v>
      </c>
      <c r="B4151" s="98" t="s">
        <v>5787</v>
      </c>
      <c r="C4151" s="98" t="s">
        <v>7933</v>
      </c>
      <c r="D4151" s="56" t="s">
        <v>329</v>
      </c>
      <c r="E4151" s="56" t="s">
        <v>1247</v>
      </c>
      <c r="F4151" s="56" t="s">
        <v>1248</v>
      </c>
      <c r="G4151" s="66">
        <v>261.11947110498164</v>
      </c>
      <c r="H4151" s="65">
        <v>0</v>
      </c>
      <c r="I4151" s="47">
        <f t="shared" si="384"/>
        <v>0</v>
      </c>
      <c r="J4151" s="65">
        <v>6</v>
      </c>
      <c r="K4151" s="48">
        <f t="shared" si="385"/>
        <v>1566.71682662989</v>
      </c>
      <c r="L4151" s="65">
        <v>0</v>
      </c>
      <c r="M4151" s="60">
        <f t="shared" si="386"/>
        <v>0</v>
      </c>
      <c r="N4151" s="49">
        <v>0</v>
      </c>
      <c r="O4151" s="62">
        <f t="shared" si="387"/>
        <v>0</v>
      </c>
      <c r="P4151" s="50">
        <f t="shared" si="388"/>
        <v>6</v>
      </c>
      <c r="Q4151" s="51">
        <f t="shared" si="389"/>
        <v>1566.71682662989</v>
      </c>
      <c r="R4151" s="46" t="s">
        <v>1</v>
      </c>
    </row>
    <row r="4152" spans="1:18" ht="16.5" hidden="1" customHeight="1" x14ac:dyDescent="0.15">
      <c r="A4152" s="56" t="s">
        <v>7648</v>
      </c>
      <c r="B4152" s="98" t="s">
        <v>7649</v>
      </c>
      <c r="C4152" s="98" t="s">
        <v>7650</v>
      </c>
      <c r="D4152" s="56" t="s">
        <v>329</v>
      </c>
      <c r="E4152" s="56" t="s">
        <v>391</v>
      </c>
      <c r="F4152" s="56" t="s">
        <v>392</v>
      </c>
      <c r="G4152" s="66">
        <v>8.5470000000000006</v>
      </c>
      <c r="H4152" s="65">
        <v>0</v>
      </c>
      <c r="I4152" s="47">
        <f t="shared" si="384"/>
        <v>0</v>
      </c>
      <c r="J4152" s="65">
        <v>170</v>
      </c>
      <c r="K4152" s="48">
        <f t="shared" si="385"/>
        <v>1452.99</v>
      </c>
      <c r="L4152" s="65">
        <v>0</v>
      </c>
      <c r="M4152" s="60">
        <f t="shared" si="386"/>
        <v>0</v>
      </c>
      <c r="N4152" s="49">
        <v>0</v>
      </c>
      <c r="O4152" s="62">
        <f t="shared" si="387"/>
        <v>0</v>
      </c>
      <c r="P4152" s="50">
        <f t="shared" si="388"/>
        <v>170</v>
      </c>
      <c r="Q4152" s="51">
        <f t="shared" si="389"/>
        <v>1452.99</v>
      </c>
      <c r="R4152" s="46" t="s">
        <v>7301</v>
      </c>
    </row>
    <row r="4153" spans="1:18" ht="16.5" hidden="1" customHeight="1" x14ac:dyDescent="0.15">
      <c r="A4153" s="56" t="s">
        <v>8607</v>
      </c>
      <c r="B4153" s="98" t="s">
        <v>8608</v>
      </c>
      <c r="C4153" s="98" t="s">
        <v>8609</v>
      </c>
      <c r="D4153" s="56" t="s">
        <v>329</v>
      </c>
      <c r="E4153" s="56" t="s">
        <v>391</v>
      </c>
      <c r="F4153" s="56" t="s">
        <v>392</v>
      </c>
      <c r="G4153" s="66">
        <v>1.4939270833333333</v>
      </c>
      <c r="H4153" s="65">
        <v>0</v>
      </c>
      <c r="I4153" s="47">
        <f t="shared" si="384"/>
        <v>0</v>
      </c>
      <c r="J4153" s="65">
        <v>948</v>
      </c>
      <c r="K4153" s="48">
        <f t="shared" si="385"/>
        <v>1416.2428749999999</v>
      </c>
      <c r="L4153" s="65">
        <v>0</v>
      </c>
      <c r="M4153" s="60">
        <f t="shared" si="386"/>
        <v>0</v>
      </c>
      <c r="N4153" s="49">
        <v>0</v>
      </c>
      <c r="O4153" s="62">
        <f t="shared" si="387"/>
        <v>0</v>
      </c>
      <c r="P4153" s="50">
        <f t="shared" si="388"/>
        <v>948</v>
      </c>
      <c r="Q4153" s="51">
        <f t="shared" si="389"/>
        <v>1416.2428749999999</v>
      </c>
      <c r="R4153" s="46" t="s">
        <v>7301</v>
      </c>
    </row>
    <row r="4154" spans="1:18" ht="16.5" hidden="1" customHeight="1" x14ac:dyDescent="0.15">
      <c r="A4154" s="56" t="s">
        <v>8359</v>
      </c>
      <c r="B4154" s="98" t="s">
        <v>8360</v>
      </c>
      <c r="C4154" s="98" t="s">
        <v>8173</v>
      </c>
      <c r="D4154" s="56" t="s">
        <v>329</v>
      </c>
      <c r="E4154" s="56" t="s">
        <v>391</v>
      </c>
      <c r="F4154" s="56" t="s">
        <v>392</v>
      </c>
      <c r="G4154" s="66">
        <v>139.34200000000001</v>
      </c>
      <c r="H4154" s="65">
        <v>0</v>
      </c>
      <c r="I4154" s="47">
        <f t="shared" si="384"/>
        <v>0</v>
      </c>
      <c r="J4154" s="65">
        <v>10</v>
      </c>
      <c r="K4154" s="48">
        <f t="shared" si="385"/>
        <v>1393.42</v>
      </c>
      <c r="L4154" s="65">
        <v>0</v>
      </c>
      <c r="M4154" s="60">
        <f t="shared" si="386"/>
        <v>0</v>
      </c>
      <c r="N4154" s="49">
        <v>0</v>
      </c>
      <c r="O4154" s="62">
        <f t="shared" si="387"/>
        <v>0</v>
      </c>
      <c r="P4154" s="50">
        <f t="shared" si="388"/>
        <v>10</v>
      </c>
      <c r="Q4154" s="51">
        <f t="shared" si="389"/>
        <v>1393.42</v>
      </c>
      <c r="R4154" s="46" t="s">
        <v>7307</v>
      </c>
    </row>
    <row r="4155" spans="1:18" ht="16.5" customHeight="1" x14ac:dyDescent="0.15">
      <c r="A4155" s="56" t="s">
        <v>1305</v>
      </c>
      <c r="B4155" s="98" t="s">
        <v>1306</v>
      </c>
      <c r="C4155" s="98" t="s">
        <v>1307</v>
      </c>
      <c r="D4155" s="56" t="s">
        <v>329</v>
      </c>
      <c r="E4155" s="56" t="s">
        <v>449</v>
      </c>
      <c r="F4155" s="56" t="s">
        <v>450</v>
      </c>
      <c r="G4155" s="66">
        <v>15.829906589443347</v>
      </c>
      <c r="H4155" s="65">
        <v>0</v>
      </c>
      <c r="I4155" s="47">
        <f t="shared" si="384"/>
        <v>0</v>
      </c>
      <c r="J4155" s="65">
        <v>88</v>
      </c>
      <c r="K4155" s="48">
        <f t="shared" si="385"/>
        <v>1393.0317798710146</v>
      </c>
      <c r="L4155" s="65">
        <v>0</v>
      </c>
      <c r="M4155" s="60">
        <f t="shared" si="386"/>
        <v>0</v>
      </c>
      <c r="N4155" s="49">
        <v>0</v>
      </c>
      <c r="O4155" s="62">
        <f t="shared" si="387"/>
        <v>0</v>
      </c>
      <c r="P4155" s="50">
        <f t="shared" si="388"/>
        <v>88</v>
      </c>
      <c r="Q4155" s="51">
        <f t="shared" si="389"/>
        <v>1393.0317798710146</v>
      </c>
      <c r="R4155" s="46" t="s">
        <v>7300</v>
      </c>
    </row>
    <row r="4156" spans="1:18" ht="16.5" hidden="1" customHeight="1" x14ac:dyDescent="0.15">
      <c r="A4156" s="56" t="s">
        <v>7586</v>
      </c>
      <c r="B4156" s="98" t="s">
        <v>7587</v>
      </c>
      <c r="C4156" s="98" t="s">
        <v>7588</v>
      </c>
      <c r="D4156" s="56" t="s">
        <v>329</v>
      </c>
      <c r="E4156" s="56" t="s">
        <v>391</v>
      </c>
      <c r="F4156" s="56" t="s">
        <v>392</v>
      </c>
      <c r="G4156" s="66">
        <v>92.307500000000005</v>
      </c>
      <c r="H4156" s="65">
        <v>0</v>
      </c>
      <c r="I4156" s="47">
        <f t="shared" si="384"/>
        <v>0</v>
      </c>
      <c r="J4156" s="65">
        <v>15</v>
      </c>
      <c r="K4156" s="48">
        <f t="shared" si="385"/>
        <v>1384.6125000000002</v>
      </c>
      <c r="L4156" s="65">
        <v>0</v>
      </c>
      <c r="M4156" s="60">
        <f t="shared" si="386"/>
        <v>0</v>
      </c>
      <c r="N4156" s="49">
        <v>0</v>
      </c>
      <c r="O4156" s="62">
        <f t="shared" si="387"/>
        <v>0</v>
      </c>
      <c r="P4156" s="50">
        <f t="shared" si="388"/>
        <v>15</v>
      </c>
      <c r="Q4156" s="51">
        <f t="shared" si="389"/>
        <v>1384.6125000000002</v>
      </c>
      <c r="R4156" s="46" t="s">
        <v>7299</v>
      </c>
    </row>
    <row r="4157" spans="1:18" ht="16.5" hidden="1" customHeight="1" x14ac:dyDescent="0.15">
      <c r="A4157" s="56" t="s">
        <v>8592</v>
      </c>
      <c r="B4157" s="98" t="s">
        <v>8593</v>
      </c>
      <c r="C4157" s="98" t="s">
        <v>8594</v>
      </c>
      <c r="D4157" s="56" t="s">
        <v>329</v>
      </c>
      <c r="E4157" s="56" t="s">
        <v>391</v>
      </c>
      <c r="F4157" s="56" t="s">
        <v>392</v>
      </c>
      <c r="G4157" s="66">
        <v>92.307500000000019</v>
      </c>
      <c r="H4157" s="65">
        <v>0</v>
      </c>
      <c r="I4157" s="47">
        <f t="shared" si="384"/>
        <v>0</v>
      </c>
      <c r="J4157" s="65">
        <v>15</v>
      </c>
      <c r="K4157" s="48">
        <f t="shared" si="385"/>
        <v>1384.6125000000002</v>
      </c>
      <c r="L4157" s="65">
        <v>0</v>
      </c>
      <c r="M4157" s="60">
        <f t="shared" si="386"/>
        <v>0</v>
      </c>
      <c r="N4157" s="49">
        <v>0</v>
      </c>
      <c r="O4157" s="62">
        <f t="shared" si="387"/>
        <v>0</v>
      </c>
      <c r="P4157" s="50">
        <f t="shared" si="388"/>
        <v>15</v>
      </c>
      <c r="Q4157" s="51">
        <f t="shared" si="389"/>
        <v>1384.6125000000002</v>
      </c>
      <c r="R4157" s="46" t="s">
        <v>7299</v>
      </c>
    </row>
    <row r="4158" spans="1:18" ht="16.5" hidden="1" customHeight="1" x14ac:dyDescent="0.15">
      <c r="A4158" s="56" t="s">
        <v>5788</v>
      </c>
      <c r="B4158" s="98" t="s">
        <v>5789</v>
      </c>
      <c r="C4158" s="98" t="s">
        <v>8469</v>
      </c>
      <c r="D4158" s="56" t="s">
        <v>329</v>
      </c>
      <c r="E4158" s="56" t="s">
        <v>5171</v>
      </c>
      <c r="F4158" s="56" t="s">
        <v>5172</v>
      </c>
      <c r="G4158" s="66">
        <v>275.82708936075733</v>
      </c>
      <c r="H4158" s="65">
        <v>0</v>
      </c>
      <c r="I4158" s="47">
        <f t="shared" si="384"/>
        <v>0</v>
      </c>
      <c r="J4158" s="65">
        <v>5</v>
      </c>
      <c r="K4158" s="48">
        <f t="shared" si="385"/>
        <v>1379.1354468037866</v>
      </c>
      <c r="L4158" s="65">
        <v>0</v>
      </c>
      <c r="M4158" s="60">
        <f t="shared" si="386"/>
        <v>0</v>
      </c>
      <c r="N4158" s="49">
        <v>0</v>
      </c>
      <c r="O4158" s="62">
        <f t="shared" si="387"/>
        <v>0</v>
      </c>
      <c r="P4158" s="50">
        <f t="shared" si="388"/>
        <v>5</v>
      </c>
      <c r="Q4158" s="51">
        <f t="shared" si="389"/>
        <v>1379.1354468037866</v>
      </c>
      <c r="R4158" s="46" t="s">
        <v>1</v>
      </c>
    </row>
    <row r="4159" spans="1:18" ht="16.5" hidden="1" customHeight="1" x14ac:dyDescent="0.15">
      <c r="A4159" s="56" t="s">
        <v>68</v>
      </c>
      <c r="B4159" s="98" t="s">
        <v>9200</v>
      </c>
      <c r="C4159" s="98" t="s">
        <v>890</v>
      </c>
      <c r="D4159" s="56" t="s">
        <v>329</v>
      </c>
      <c r="E4159" s="56" t="s">
        <v>330</v>
      </c>
      <c r="F4159" s="56" t="s">
        <v>331</v>
      </c>
      <c r="G4159" s="66">
        <v>3.0598277481753038</v>
      </c>
      <c r="H4159" s="65">
        <v>0</v>
      </c>
      <c r="I4159" s="47">
        <f t="shared" si="384"/>
        <v>0</v>
      </c>
      <c r="J4159" s="65">
        <v>445</v>
      </c>
      <c r="K4159" s="48">
        <f t="shared" si="385"/>
        <v>1361.6233479380103</v>
      </c>
      <c r="L4159" s="65">
        <v>0</v>
      </c>
      <c r="M4159" s="60">
        <f t="shared" si="386"/>
        <v>0</v>
      </c>
      <c r="N4159" s="49">
        <v>0</v>
      </c>
      <c r="O4159" s="62">
        <f t="shared" si="387"/>
        <v>0</v>
      </c>
      <c r="P4159" s="50">
        <f t="shared" si="388"/>
        <v>445</v>
      </c>
      <c r="Q4159" s="51">
        <f t="shared" si="389"/>
        <v>1361.6233479380103</v>
      </c>
      <c r="R4159" s="46" t="s">
        <v>7299</v>
      </c>
    </row>
    <row r="4160" spans="1:18" ht="16.5" hidden="1" customHeight="1" x14ac:dyDescent="0.15">
      <c r="A4160" s="56" t="s">
        <v>2012</v>
      </c>
      <c r="B4160" s="98" t="s">
        <v>2013</v>
      </c>
      <c r="C4160" s="98" t="s">
        <v>1650</v>
      </c>
      <c r="D4160" s="56" t="s">
        <v>329</v>
      </c>
      <c r="E4160" s="56" t="s">
        <v>330</v>
      </c>
      <c r="F4160" s="56" t="s">
        <v>331</v>
      </c>
      <c r="G4160" s="66">
        <v>1.6513271977461248</v>
      </c>
      <c r="H4160" s="65">
        <v>0</v>
      </c>
      <c r="I4160" s="47">
        <f t="shared" si="384"/>
        <v>0</v>
      </c>
      <c r="J4160" s="65">
        <v>809</v>
      </c>
      <c r="K4160" s="48">
        <f t="shared" si="385"/>
        <v>1335.923702976615</v>
      </c>
      <c r="L4160" s="65">
        <v>0</v>
      </c>
      <c r="M4160" s="60">
        <f t="shared" si="386"/>
        <v>0</v>
      </c>
      <c r="N4160" s="49">
        <v>0</v>
      </c>
      <c r="O4160" s="62">
        <f t="shared" si="387"/>
        <v>0</v>
      </c>
      <c r="P4160" s="50">
        <f t="shared" si="388"/>
        <v>809</v>
      </c>
      <c r="Q4160" s="51">
        <f t="shared" si="389"/>
        <v>1335.923702976615</v>
      </c>
      <c r="R4160" s="46" t="s">
        <v>7301</v>
      </c>
    </row>
    <row r="4161" spans="1:18" ht="16.5" hidden="1" customHeight="1" x14ac:dyDescent="0.15">
      <c r="A4161" s="56" t="s">
        <v>3723</v>
      </c>
      <c r="B4161" s="98" t="s">
        <v>3724</v>
      </c>
      <c r="C4161" s="98" t="s">
        <v>3724</v>
      </c>
      <c r="D4161" s="56" t="s">
        <v>329</v>
      </c>
      <c r="E4161" s="56" t="s">
        <v>330</v>
      </c>
      <c r="F4161" s="56" t="s">
        <v>331</v>
      </c>
      <c r="G4161" s="66">
        <v>0.23977284754239078</v>
      </c>
      <c r="H4161" s="65">
        <v>0</v>
      </c>
      <c r="I4161" s="47">
        <f t="shared" si="384"/>
        <v>0</v>
      </c>
      <c r="J4161" s="65">
        <v>5376</v>
      </c>
      <c r="K4161" s="48">
        <f t="shared" si="385"/>
        <v>1289.0188283878929</v>
      </c>
      <c r="L4161" s="65">
        <v>0</v>
      </c>
      <c r="M4161" s="60">
        <f t="shared" si="386"/>
        <v>0</v>
      </c>
      <c r="N4161" s="49">
        <v>0</v>
      </c>
      <c r="O4161" s="62">
        <f t="shared" si="387"/>
        <v>0</v>
      </c>
      <c r="P4161" s="50">
        <f t="shared" si="388"/>
        <v>5376</v>
      </c>
      <c r="Q4161" s="51">
        <f t="shared" si="389"/>
        <v>1289.0188283878929</v>
      </c>
      <c r="R4161" s="46" t="s">
        <v>7307</v>
      </c>
    </row>
    <row r="4162" spans="1:18" ht="16.5" hidden="1" customHeight="1" x14ac:dyDescent="0.15">
      <c r="A4162" s="56" t="s">
        <v>9591</v>
      </c>
      <c r="B4162" s="56" t="s">
        <v>9592</v>
      </c>
      <c r="C4162" s="56" t="s">
        <v>890</v>
      </c>
      <c r="D4162" s="56" t="s">
        <v>329</v>
      </c>
      <c r="E4162" s="56" t="s">
        <v>330</v>
      </c>
      <c r="F4162" s="56" t="s">
        <v>331</v>
      </c>
      <c r="G4162" s="66">
        <v>2.6068349999999998</v>
      </c>
      <c r="H4162" s="65">
        <v>2477</v>
      </c>
      <c r="I4162" s="47">
        <f t="shared" ref="I4162:I4225" si="390">H4162*G4162</f>
        <v>6457.1302949999999</v>
      </c>
      <c r="J4162" s="65">
        <v>0</v>
      </c>
      <c r="K4162" s="48">
        <f t="shared" ref="K4162:K4225" si="391">J4162*G4162</f>
        <v>0</v>
      </c>
      <c r="L4162" s="65">
        <v>0</v>
      </c>
      <c r="M4162" s="60">
        <f t="shared" ref="M4162:M4225" si="392">L4162*G4162</f>
        <v>0</v>
      </c>
      <c r="N4162" s="49">
        <v>0</v>
      </c>
      <c r="O4162" s="62">
        <f t="shared" ref="O4162:O4225" si="393">N4162*G4162</f>
        <v>0</v>
      </c>
      <c r="P4162" s="50">
        <f t="shared" ref="P4162:P4225" si="394">H4162+J4162+L4162+N4162</f>
        <v>2477</v>
      </c>
      <c r="Q4162" s="51">
        <f t="shared" ref="Q4162:Q4225" si="395">I4162+K4162+M4162+O4162</f>
        <v>6457.1302949999999</v>
      </c>
      <c r="R4162" s="46" t="s">
        <v>7299</v>
      </c>
    </row>
    <row r="4163" spans="1:18" ht="16.5" hidden="1" customHeight="1" x14ac:dyDescent="0.15">
      <c r="A4163" s="56" t="s">
        <v>9591</v>
      </c>
      <c r="B4163" s="56" t="s">
        <v>9592</v>
      </c>
      <c r="C4163" s="56" t="s">
        <v>890</v>
      </c>
      <c r="D4163" s="56" t="s">
        <v>329</v>
      </c>
      <c r="E4163" s="56" t="s">
        <v>449</v>
      </c>
      <c r="F4163" s="56" t="s">
        <v>450</v>
      </c>
      <c r="G4163" s="66">
        <v>2.6068349999999998</v>
      </c>
      <c r="H4163" s="65">
        <v>110</v>
      </c>
      <c r="I4163" s="47">
        <f t="shared" si="390"/>
        <v>286.75184999999999</v>
      </c>
      <c r="J4163" s="65">
        <v>0</v>
      </c>
      <c r="K4163" s="48">
        <f t="shared" si="391"/>
        <v>0</v>
      </c>
      <c r="L4163" s="65">
        <v>0</v>
      </c>
      <c r="M4163" s="60">
        <f t="shared" si="392"/>
        <v>0</v>
      </c>
      <c r="N4163" s="49">
        <v>0</v>
      </c>
      <c r="O4163" s="62">
        <f t="shared" si="393"/>
        <v>0</v>
      </c>
      <c r="P4163" s="50">
        <f t="shared" si="394"/>
        <v>110</v>
      </c>
      <c r="Q4163" s="51">
        <f t="shared" si="395"/>
        <v>286.75184999999999</v>
      </c>
      <c r="R4163" s="46" t="s">
        <v>7299</v>
      </c>
    </row>
    <row r="4164" spans="1:18" ht="16.5" hidden="1" customHeight="1" x14ac:dyDescent="0.15">
      <c r="A4164" s="56" t="s">
        <v>8101</v>
      </c>
      <c r="B4164" s="98" t="s">
        <v>8302</v>
      </c>
      <c r="C4164" s="98" t="s">
        <v>8102</v>
      </c>
      <c r="D4164" s="56" t="s">
        <v>329</v>
      </c>
      <c r="E4164" s="56" t="s">
        <v>391</v>
      </c>
      <c r="F4164" s="56" t="s">
        <v>392</v>
      </c>
      <c r="G4164" s="66">
        <v>3.9542559523809531</v>
      </c>
      <c r="H4164" s="65">
        <v>0</v>
      </c>
      <c r="I4164" s="47">
        <f t="shared" si="390"/>
        <v>0</v>
      </c>
      <c r="J4164" s="65">
        <v>320</v>
      </c>
      <c r="K4164" s="48">
        <f t="shared" si="391"/>
        <v>1265.361904761905</v>
      </c>
      <c r="L4164" s="65">
        <v>0</v>
      </c>
      <c r="M4164" s="60">
        <f t="shared" si="392"/>
        <v>0</v>
      </c>
      <c r="N4164" s="49">
        <v>0</v>
      </c>
      <c r="O4164" s="62">
        <f t="shared" si="393"/>
        <v>0</v>
      </c>
      <c r="P4164" s="50">
        <f t="shared" si="394"/>
        <v>320</v>
      </c>
      <c r="Q4164" s="51">
        <f t="shared" si="395"/>
        <v>1265.361904761905</v>
      </c>
      <c r="R4164" s="46" t="s">
        <v>7301</v>
      </c>
    </row>
    <row r="4165" spans="1:18" ht="16.5" hidden="1" customHeight="1" x14ac:dyDescent="0.15">
      <c r="A4165" s="56" t="s">
        <v>8595</v>
      </c>
      <c r="B4165" s="56" t="s">
        <v>7344</v>
      </c>
      <c r="C4165" s="56" t="s">
        <v>7345</v>
      </c>
      <c r="D4165" s="56" t="s">
        <v>329</v>
      </c>
      <c r="E4165" s="56" t="s">
        <v>330</v>
      </c>
      <c r="F4165" s="56" t="s">
        <v>331</v>
      </c>
      <c r="G4165" s="66">
        <v>2.5063320079522859</v>
      </c>
      <c r="H4165" s="65">
        <v>1719</v>
      </c>
      <c r="I4165" s="47">
        <f t="shared" si="390"/>
        <v>4308.3847216699796</v>
      </c>
      <c r="J4165" s="65">
        <v>0</v>
      </c>
      <c r="K4165" s="48">
        <f t="shared" si="391"/>
        <v>0</v>
      </c>
      <c r="L4165" s="65">
        <v>0</v>
      </c>
      <c r="M4165" s="60">
        <f t="shared" si="392"/>
        <v>0</v>
      </c>
      <c r="N4165" s="49">
        <v>0</v>
      </c>
      <c r="O4165" s="62">
        <f t="shared" si="393"/>
        <v>0</v>
      </c>
      <c r="P4165" s="50">
        <f t="shared" si="394"/>
        <v>1719</v>
      </c>
      <c r="Q4165" s="51">
        <f t="shared" si="395"/>
        <v>4308.3847216699796</v>
      </c>
      <c r="R4165" s="46" t="s">
        <v>7299</v>
      </c>
    </row>
    <row r="4166" spans="1:18" ht="16.5" hidden="1" customHeight="1" x14ac:dyDescent="0.15">
      <c r="A4166" s="56" t="s">
        <v>8103</v>
      </c>
      <c r="B4166" s="98" t="s">
        <v>8302</v>
      </c>
      <c r="C4166" s="98" t="s">
        <v>8104</v>
      </c>
      <c r="D4166" s="56" t="s">
        <v>329</v>
      </c>
      <c r="E4166" s="56" t="s">
        <v>391</v>
      </c>
      <c r="F4166" s="56" t="s">
        <v>392</v>
      </c>
      <c r="G4166" s="66">
        <v>3.9542559523809531</v>
      </c>
      <c r="H4166" s="65">
        <v>0</v>
      </c>
      <c r="I4166" s="47">
        <f t="shared" si="390"/>
        <v>0</v>
      </c>
      <c r="J4166" s="65">
        <v>320</v>
      </c>
      <c r="K4166" s="48">
        <f t="shared" si="391"/>
        <v>1265.361904761905</v>
      </c>
      <c r="L4166" s="65">
        <v>0</v>
      </c>
      <c r="M4166" s="60">
        <f t="shared" si="392"/>
        <v>0</v>
      </c>
      <c r="N4166" s="49">
        <v>0</v>
      </c>
      <c r="O4166" s="62">
        <f t="shared" si="393"/>
        <v>0</v>
      </c>
      <c r="P4166" s="50">
        <f t="shared" si="394"/>
        <v>320</v>
      </c>
      <c r="Q4166" s="51">
        <f t="shared" si="395"/>
        <v>1265.361904761905</v>
      </c>
      <c r="R4166" s="46" t="s">
        <v>7301</v>
      </c>
    </row>
    <row r="4167" spans="1:18" ht="16.5" hidden="1" customHeight="1" x14ac:dyDescent="0.15">
      <c r="A4167" s="56" t="s">
        <v>98</v>
      </c>
      <c r="B4167" s="98" t="s">
        <v>7318</v>
      </c>
      <c r="C4167" s="98" t="s">
        <v>7329</v>
      </c>
      <c r="D4167" s="56" t="s">
        <v>329</v>
      </c>
      <c r="E4167" s="56" t="s">
        <v>334</v>
      </c>
      <c r="F4167" s="56" t="s">
        <v>335</v>
      </c>
      <c r="G4167" s="66">
        <v>2.5466023658946479</v>
      </c>
      <c r="H4167" s="65">
        <v>0</v>
      </c>
      <c r="I4167" s="47">
        <f t="shared" si="390"/>
        <v>0</v>
      </c>
      <c r="J4167" s="65">
        <v>469</v>
      </c>
      <c r="K4167" s="48">
        <f t="shared" si="391"/>
        <v>1194.35650960459</v>
      </c>
      <c r="L4167" s="65">
        <v>0</v>
      </c>
      <c r="M4167" s="60">
        <f t="shared" si="392"/>
        <v>0</v>
      </c>
      <c r="N4167" s="49">
        <v>0</v>
      </c>
      <c r="O4167" s="62">
        <f t="shared" si="393"/>
        <v>0</v>
      </c>
      <c r="P4167" s="50">
        <f t="shared" si="394"/>
        <v>469</v>
      </c>
      <c r="Q4167" s="51">
        <f t="shared" si="395"/>
        <v>1194.35650960459</v>
      </c>
      <c r="R4167" s="46" t="s">
        <v>7299</v>
      </c>
    </row>
    <row r="4168" spans="1:18" ht="16.5" hidden="1" customHeight="1" x14ac:dyDescent="0.15">
      <c r="A4168" s="56" t="s">
        <v>8564</v>
      </c>
      <c r="B4168" s="98" t="s">
        <v>8574</v>
      </c>
      <c r="C4168" s="98" t="s">
        <v>8760</v>
      </c>
      <c r="D4168" s="56" t="s">
        <v>329</v>
      </c>
      <c r="E4168" s="56" t="s">
        <v>1247</v>
      </c>
      <c r="F4168" s="56" t="s">
        <v>1248</v>
      </c>
      <c r="G4168" s="66">
        <v>90.417417923659983</v>
      </c>
      <c r="H4168" s="65">
        <v>0</v>
      </c>
      <c r="I4168" s="47">
        <f t="shared" si="390"/>
        <v>0</v>
      </c>
      <c r="J4168" s="65">
        <v>13</v>
      </c>
      <c r="K4168" s="48">
        <f t="shared" si="391"/>
        <v>1175.4264330075798</v>
      </c>
      <c r="L4168" s="65">
        <v>0</v>
      </c>
      <c r="M4168" s="60">
        <f t="shared" si="392"/>
        <v>0</v>
      </c>
      <c r="N4168" s="49">
        <v>0</v>
      </c>
      <c r="O4168" s="62">
        <f t="shared" si="393"/>
        <v>0</v>
      </c>
      <c r="P4168" s="50">
        <f t="shared" si="394"/>
        <v>13</v>
      </c>
      <c r="Q4168" s="51">
        <f t="shared" si="395"/>
        <v>1175.4264330075798</v>
      </c>
      <c r="R4168" s="46" t="s">
        <v>1</v>
      </c>
    </row>
    <row r="4169" spans="1:18" ht="16.5" hidden="1" customHeight="1" x14ac:dyDescent="0.15">
      <c r="A4169" s="56" t="s">
        <v>5903</v>
      </c>
      <c r="B4169" s="98" t="s">
        <v>5904</v>
      </c>
      <c r="C4169" s="98" t="s">
        <v>7938</v>
      </c>
      <c r="D4169" s="56" t="s">
        <v>329</v>
      </c>
      <c r="E4169" s="56" t="s">
        <v>1247</v>
      </c>
      <c r="F4169" s="56" t="s">
        <v>1248</v>
      </c>
      <c r="G4169" s="66">
        <v>227.87189889740625</v>
      </c>
      <c r="H4169" s="65">
        <v>0</v>
      </c>
      <c r="I4169" s="47">
        <f t="shared" si="390"/>
        <v>0</v>
      </c>
      <c r="J4169" s="65">
        <v>5</v>
      </c>
      <c r="K4169" s="48">
        <f t="shared" si="391"/>
        <v>1139.3594944870313</v>
      </c>
      <c r="L4169" s="65">
        <v>0</v>
      </c>
      <c r="M4169" s="60">
        <f t="shared" si="392"/>
        <v>0</v>
      </c>
      <c r="N4169" s="49">
        <v>0</v>
      </c>
      <c r="O4169" s="62">
        <f t="shared" si="393"/>
        <v>0</v>
      </c>
      <c r="P4169" s="50">
        <f t="shared" si="394"/>
        <v>5</v>
      </c>
      <c r="Q4169" s="51">
        <f t="shared" si="395"/>
        <v>1139.3594944870313</v>
      </c>
      <c r="R4169" s="46" t="s">
        <v>1</v>
      </c>
    </row>
    <row r="4170" spans="1:18" ht="16.5" hidden="1" customHeight="1" x14ac:dyDescent="0.15">
      <c r="A4170" s="56" t="s">
        <v>12</v>
      </c>
      <c r="B4170" s="98" t="s">
        <v>143</v>
      </c>
      <c r="C4170" s="98" t="s">
        <v>7479</v>
      </c>
      <c r="D4170" s="56" t="s">
        <v>329</v>
      </c>
      <c r="E4170" s="56" t="s">
        <v>8038</v>
      </c>
      <c r="F4170" s="56" t="s">
        <v>8039</v>
      </c>
      <c r="G4170" s="66">
        <v>373.31648001819588</v>
      </c>
      <c r="H4170" s="65">
        <v>0</v>
      </c>
      <c r="I4170" s="47">
        <f t="shared" si="390"/>
        <v>0</v>
      </c>
      <c r="J4170" s="65">
        <v>3</v>
      </c>
      <c r="K4170" s="48">
        <f t="shared" si="391"/>
        <v>1119.9494400545877</v>
      </c>
      <c r="L4170" s="65">
        <v>0</v>
      </c>
      <c r="M4170" s="60">
        <f t="shared" si="392"/>
        <v>0</v>
      </c>
      <c r="N4170" s="49">
        <v>0</v>
      </c>
      <c r="O4170" s="62">
        <f t="shared" si="393"/>
        <v>0</v>
      </c>
      <c r="P4170" s="50">
        <f t="shared" si="394"/>
        <v>3</v>
      </c>
      <c r="Q4170" s="51">
        <f t="shared" si="395"/>
        <v>1119.9494400545877</v>
      </c>
      <c r="R4170" s="46" t="s">
        <v>3</v>
      </c>
    </row>
    <row r="4171" spans="1:18" ht="16.5" hidden="1" customHeight="1" x14ac:dyDescent="0.15">
      <c r="A4171" s="56" t="s">
        <v>8563</v>
      </c>
      <c r="B4171" s="98" t="s">
        <v>8579</v>
      </c>
      <c r="C4171" s="98" t="s">
        <v>8761</v>
      </c>
      <c r="D4171" s="56" t="s">
        <v>329</v>
      </c>
      <c r="E4171" s="56" t="s">
        <v>8038</v>
      </c>
      <c r="F4171" s="56" t="s">
        <v>8039</v>
      </c>
      <c r="G4171" s="66">
        <v>536.0842520020301</v>
      </c>
      <c r="H4171" s="65">
        <v>0</v>
      </c>
      <c r="I4171" s="47">
        <f t="shared" si="390"/>
        <v>0</v>
      </c>
      <c r="J4171" s="65">
        <v>2</v>
      </c>
      <c r="K4171" s="48">
        <f t="shared" si="391"/>
        <v>1072.1685040040602</v>
      </c>
      <c r="L4171" s="65">
        <v>0</v>
      </c>
      <c r="M4171" s="60">
        <f t="shared" si="392"/>
        <v>0</v>
      </c>
      <c r="N4171" s="49">
        <v>0</v>
      </c>
      <c r="O4171" s="62">
        <f t="shared" si="393"/>
        <v>0</v>
      </c>
      <c r="P4171" s="50">
        <f t="shared" si="394"/>
        <v>2</v>
      </c>
      <c r="Q4171" s="51">
        <f t="shared" si="395"/>
        <v>1072.1685040040602</v>
      </c>
      <c r="R4171" s="46" t="s">
        <v>1</v>
      </c>
    </row>
    <row r="4172" spans="1:18" ht="16.5" hidden="1" customHeight="1" x14ac:dyDescent="0.15">
      <c r="A4172" s="56" t="s">
        <v>3785</v>
      </c>
      <c r="B4172" s="98" t="s">
        <v>3786</v>
      </c>
      <c r="C4172" s="98" t="s">
        <v>3787</v>
      </c>
      <c r="D4172" s="56" t="s">
        <v>329</v>
      </c>
      <c r="E4172" s="56" t="s">
        <v>391</v>
      </c>
      <c r="F4172" s="56" t="s">
        <v>392</v>
      </c>
      <c r="G4172" s="66">
        <v>2.8351779935275085</v>
      </c>
      <c r="H4172" s="65">
        <v>0</v>
      </c>
      <c r="I4172" s="47">
        <f t="shared" si="390"/>
        <v>0</v>
      </c>
      <c r="J4172" s="65">
        <v>368</v>
      </c>
      <c r="K4172" s="48">
        <f t="shared" si="391"/>
        <v>1043.3455016181231</v>
      </c>
      <c r="L4172" s="65">
        <v>0</v>
      </c>
      <c r="M4172" s="60">
        <f t="shared" si="392"/>
        <v>0</v>
      </c>
      <c r="N4172" s="49">
        <v>0</v>
      </c>
      <c r="O4172" s="62">
        <f t="shared" si="393"/>
        <v>0</v>
      </c>
      <c r="P4172" s="50">
        <f t="shared" si="394"/>
        <v>368</v>
      </c>
      <c r="Q4172" s="51">
        <f t="shared" si="395"/>
        <v>1043.3455016181231</v>
      </c>
      <c r="R4172" s="46" t="s">
        <v>7307</v>
      </c>
    </row>
    <row r="4173" spans="1:18" ht="16.5" hidden="1" customHeight="1" x14ac:dyDescent="0.15">
      <c r="A4173" s="56" t="s">
        <v>3811</v>
      </c>
      <c r="B4173" s="98" t="s">
        <v>3812</v>
      </c>
      <c r="C4173" s="98" t="s">
        <v>3812</v>
      </c>
      <c r="D4173" s="56" t="s">
        <v>350</v>
      </c>
      <c r="E4173" s="56" t="s">
        <v>330</v>
      </c>
      <c r="F4173" s="56" t="s">
        <v>331</v>
      </c>
      <c r="G4173" s="66">
        <v>4.0040021943986801</v>
      </c>
      <c r="H4173" s="65">
        <v>0</v>
      </c>
      <c r="I4173" s="47">
        <f t="shared" si="390"/>
        <v>0</v>
      </c>
      <c r="J4173" s="65">
        <v>256</v>
      </c>
      <c r="K4173" s="48">
        <f t="shared" si="391"/>
        <v>1025.0245617660621</v>
      </c>
      <c r="L4173" s="65">
        <v>0</v>
      </c>
      <c r="M4173" s="60">
        <f t="shared" si="392"/>
        <v>0</v>
      </c>
      <c r="N4173" s="49">
        <v>0</v>
      </c>
      <c r="O4173" s="62">
        <f t="shared" si="393"/>
        <v>0</v>
      </c>
      <c r="P4173" s="50">
        <f t="shared" si="394"/>
        <v>256</v>
      </c>
      <c r="Q4173" s="51">
        <f t="shared" si="395"/>
        <v>1025.0245617660621</v>
      </c>
      <c r="R4173" s="46" t="s">
        <v>7307</v>
      </c>
    </row>
    <row r="4174" spans="1:18" ht="16.5" hidden="1" customHeight="1" x14ac:dyDescent="0.15">
      <c r="A4174" s="56" t="s">
        <v>3769</v>
      </c>
      <c r="B4174" s="98" t="s">
        <v>10763</v>
      </c>
      <c r="C4174" s="98" t="s">
        <v>10764</v>
      </c>
      <c r="D4174" s="56" t="s">
        <v>329</v>
      </c>
      <c r="E4174" s="56" t="s">
        <v>391</v>
      </c>
      <c r="F4174" s="56" t="s">
        <v>392</v>
      </c>
      <c r="G4174" s="66">
        <v>0.45397377049180315</v>
      </c>
      <c r="H4174" s="65">
        <v>0</v>
      </c>
      <c r="I4174" s="47">
        <f t="shared" si="390"/>
        <v>0</v>
      </c>
      <c r="J4174" s="65">
        <v>2246</v>
      </c>
      <c r="K4174" s="48">
        <f t="shared" si="391"/>
        <v>1019.6250885245898</v>
      </c>
      <c r="L4174" s="65">
        <v>0</v>
      </c>
      <c r="M4174" s="60">
        <f t="shared" si="392"/>
        <v>0</v>
      </c>
      <c r="N4174" s="49">
        <v>0</v>
      </c>
      <c r="O4174" s="62">
        <f t="shared" si="393"/>
        <v>0</v>
      </c>
      <c r="P4174" s="50">
        <f t="shared" si="394"/>
        <v>2246</v>
      </c>
      <c r="Q4174" s="51">
        <f t="shared" si="395"/>
        <v>1019.6250885245898</v>
      </c>
      <c r="R4174" s="46" t="s">
        <v>7307</v>
      </c>
    </row>
    <row r="4175" spans="1:18" ht="16.5" hidden="1" customHeight="1" x14ac:dyDescent="0.15">
      <c r="A4175" s="56" t="s">
        <v>2300</v>
      </c>
      <c r="B4175" s="98" t="s">
        <v>2301</v>
      </c>
      <c r="C4175" s="98" t="s">
        <v>2301</v>
      </c>
      <c r="D4175" s="56" t="s">
        <v>329</v>
      </c>
      <c r="E4175" s="56" t="s">
        <v>330</v>
      </c>
      <c r="F4175" s="56" t="s">
        <v>331</v>
      </c>
      <c r="G4175" s="66">
        <v>0.71833902770638824</v>
      </c>
      <c r="H4175" s="65">
        <v>0</v>
      </c>
      <c r="I4175" s="47">
        <f t="shared" si="390"/>
        <v>0</v>
      </c>
      <c r="J4175" s="65">
        <v>1383</v>
      </c>
      <c r="K4175" s="48">
        <f t="shared" si="391"/>
        <v>993.46287531793496</v>
      </c>
      <c r="L4175" s="65">
        <v>0</v>
      </c>
      <c r="M4175" s="60">
        <f t="shared" si="392"/>
        <v>0</v>
      </c>
      <c r="N4175" s="49">
        <v>0</v>
      </c>
      <c r="O4175" s="62">
        <f t="shared" si="393"/>
        <v>0</v>
      </c>
      <c r="P4175" s="50">
        <f t="shared" si="394"/>
        <v>1383</v>
      </c>
      <c r="Q4175" s="51">
        <f t="shared" si="395"/>
        <v>993.46287531793496</v>
      </c>
      <c r="R4175" s="46" t="s">
        <v>7301</v>
      </c>
    </row>
    <row r="4176" spans="1:18" ht="16.5" hidden="1" customHeight="1" x14ac:dyDescent="0.15">
      <c r="A4176" s="56" t="s">
        <v>32</v>
      </c>
      <c r="B4176" s="98" t="s">
        <v>162</v>
      </c>
      <c r="C4176" s="98" t="s">
        <v>5228</v>
      </c>
      <c r="D4176" s="56" t="s">
        <v>329</v>
      </c>
      <c r="E4176" s="56" t="s">
        <v>1247</v>
      </c>
      <c r="F4176" s="56" t="s">
        <v>1248</v>
      </c>
      <c r="G4176" s="66">
        <v>23.604576262999828</v>
      </c>
      <c r="H4176" s="65">
        <v>0</v>
      </c>
      <c r="I4176" s="47">
        <f t="shared" si="390"/>
        <v>0</v>
      </c>
      <c r="J4176" s="65">
        <v>41</v>
      </c>
      <c r="K4176" s="48">
        <f t="shared" si="391"/>
        <v>967.7876267829929</v>
      </c>
      <c r="L4176" s="65">
        <v>0</v>
      </c>
      <c r="M4176" s="60">
        <f t="shared" si="392"/>
        <v>0</v>
      </c>
      <c r="N4176" s="49">
        <v>0</v>
      </c>
      <c r="O4176" s="62">
        <f t="shared" si="393"/>
        <v>0</v>
      </c>
      <c r="P4176" s="50">
        <f t="shared" si="394"/>
        <v>41</v>
      </c>
      <c r="Q4176" s="51">
        <f t="shared" si="395"/>
        <v>967.7876267829929</v>
      </c>
      <c r="R4176" s="46" t="s">
        <v>1</v>
      </c>
    </row>
    <row r="4177" spans="1:18" ht="16.5" hidden="1" customHeight="1" x14ac:dyDescent="0.15">
      <c r="A4177" s="56" t="s">
        <v>8093</v>
      </c>
      <c r="B4177" s="98" t="s">
        <v>8299</v>
      </c>
      <c r="C4177" s="98" t="s">
        <v>8094</v>
      </c>
      <c r="D4177" s="56" t="s">
        <v>329</v>
      </c>
      <c r="E4177" s="56" t="s">
        <v>391</v>
      </c>
      <c r="F4177" s="56" t="s">
        <v>392</v>
      </c>
      <c r="G4177" s="66">
        <v>5.7759684873949579</v>
      </c>
      <c r="H4177" s="65">
        <v>0</v>
      </c>
      <c r="I4177" s="47">
        <f t="shared" si="390"/>
        <v>0</v>
      </c>
      <c r="J4177" s="65">
        <v>165</v>
      </c>
      <c r="K4177" s="48">
        <f t="shared" si="391"/>
        <v>953.03480042016804</v>
      </c>
      <c r="L4177" s="65">
        <v>0</v>
      </c>
      <c r="M4177" s="60">
        <f t="shared" si="392"/>
        <v>0</v>
      </c>
      <c r="N4177" s="49">
        <v>0</v>
      </c>
      <c r="O4177" s="62">
        <f t="shared" si="393"/>
        <v>0</v>
      </c>
      <c r="P4177" s="50">
        <f t="shared" si="394"/>
        <v>165</v>
      </c>
      <c r="Q4177" s="51">
        <f t="shared" si="395"/>
        <v>953.03480042016804</v>
      </c>
      <c r="R4177" s="46" t="s">
        <v>7301</v>
      </c>
    </row>
    <row r="4178" spans="1:18" ht="16.5" hidden="1" customHeight="1" x14ac:dyDescent="0.15">
      <c r="A4178" s="56" t="s">
        <v>8178</v>
      </c>
      <c r="B4178" s="98" t="s">
        <v>8366</v>
      </c>
      <c r="C4178" s="98" t="s">
        <v>8367</v>
      </c>
      <c r="D4178" s="56" t="s">
        <v>329</v>
      </c>
      <c r="E4178" s="56" t="s">
        <v>391</v>
      </c>
      <c r="F4178" s="56" t="s">
        <v>392</v>
      </c>
      <c r="G4178" s="66">
        <v>31.623999999999999</v>
      </c>
      <c r="H4178" s="65">
        <v>0</v>
      </c>
      <c r="I4178" s="47">
        <f t="shared" si="390"/>
        <v>0</v>
      </c>
      <c r="J4178" s="65">
        <v>30</v>
      </c>
      <c r="K4178" s="48">
        <f t="shared" si="391"/>
        <v>948.71999999999991</v>
      </c>
      <c r="L4178" s="65">
        <v>0</v>
      </c>
      <c r="M4178" s="60">
        <f t="shared" si="392"/>
        <v>0</v>
      </c>
      <c r="N4178" s="49">
        <v>0</v>
      </c>
      <c r="O4178" s="62">
        <f t="shared" si="393"/>
        <v>0</v>
      </c>
      <c r="P4178" s="50">
        <f t="shared" si="394"/>
        <v>30</v>
      </c>
      <c r="Q4178" s="51">
        <f t="shared" si="395"/>
        <v>948.71999999999991</v>
      </c>
      <c r="R4178" s="46" t="s">
        <v>7307</v>
      </c>
    </row>
    <row r="4179" spans="1:18" ht="16.5" hidden="1" customHeight="1" x14ac:dyDescent="0.15">
      <c r="A4179" s="56" t="s">
        <v>8736</v>
      </c>
      <c r="B4179" s="98" t="s">
        <v>8737</v>
      </c>
      <c r="C4179" s="98" t="s">
        <v>8737</v>
      </c>
      <c r="D4179" s="56" t="s">
        <v>329</v>
      </c>
      <c r="E4179" s="56" t="s">
        <v>391</v>
      </c>
      <c r="F4179" s="56" t="s">
        <v>392</v>
      </c>
      <c r="G4179" s="66">
        <v>49.572800000000001</v>
      </c>
      <c r="H4179" s="65">
        <v>0</v>
      </c>
      <c r="I4179" s="47">
        <f t="shared" si="390"/>
        <v>0</v>
      </c>
      <c r="J4179" s="65">
        <v>19</v>
      </c>
      <c r="K4179" s="48">
        <f t="shared" si="391"/>
        <v>941.88319999999999</v>
      </c>
      <c r="L4179" s="65">
        <v>0</v>
      </c>
      <c r="M4179" s="60">
        <f t="shared" si="392"/>
        <v>0</v>
      </c>
      <c r="N4179" s="49">
        <v>0</v>
      </c>
      <c r="O4179" s="62">
        <f t="shared" si="393"/>
        <v>0</v>
      </c>
      <c r="P4179" s="50">
        <f t="shared" si="394"/>
        <v>19</v>
      </c>
      <c r="Q4179" s="51">
        <f t="shared" si="395"/>
        <v>941.88319999999999</v>
      </c>
      <c r="R4179" s="46" t="s">
        <v>7303</v>
      </c>
    </row>
    <row r="4180" spans="1:18" ht="16.5" hidden="1" customHeight="1" x14ac:dyDescent="0.15">
      <c r="A4180" s="56" t="s">
        <v>912</v>
      </c>
      <c r="B4180" s="56" t="s">
        <v>7347</v>
      </c>
      <c r="C4180" s="56" t="s">
        <v>913</v>
      </c>
      <c r="D4180" s="56" t="s">
        <v>329</v>
      </c>
      <c r="E4180" s="56" t="s">
        <v>334</v>
      </c>
      <c r="F4180" s="56" t="s">
        <v>335</v>
      </c>
      <c r="G4180" s="66">
        <v>2.9615399832701139</v>
      </c>
      <c r="H4180" s="65">
        <v>24</v>
      </c>
      <c r="I4180" s="47">
        <f t="shared" si="390"/>
        <v>71.07695959848273</v>
      </c>
      <c r="J4180" s="65">
        <v>0</v>
      </c>
      <c r="K4180" s="48">
        <f t="shared" si="391"/>
        <v>0</v>
      </c>
      <c r="L4180" s="65">
        <v>0</v>
      </c>
      <c r="M4180" s="60">
        <f t="shared" si="392"/>
        <v>0</v>
      </c>
      <c r="N4180" s="49">
        <v>0</v>
      </c>
      <c r="O4180" s="62">
        <f t="shared" si="393"/>
        <v>0</v>
      </c>
      <c r="P4180" s="50">
        <f t="shared" si="394"/>
        <v>24</v>
      </c>
      <c r="Q4180" s="51">
        <f t="shared" si="395"/>
        <v>71.07695959848273</v>
      </c>
      <c r="R4180" s="46" t="s">
        <v>7299</v>
      </c>
    </row>
    <row r="4181" spans="1:18" ht="16.5" hidden="1" customHeight="1" x14ac:dyDescent="0.15">
      <c r="A4181" s="56" t="s">
        <v>4270</v>
      </c>
      <c r="B4181" s="98" t="s">
        <v>4271</v>
      </c>
      <c r="C4181" s="98" t="s">
        <v>4271</v>
      </c>
      <c r="D4181" s="56" t="s">
        <v>350</v>
      </c>
      <c r="E4181" s="56" t="s">
        <v>330</v>
      </c>
      <c r="F4181" s="56" t="s">
        <v>331</v>
      </c>
      <c r="G4181" s="66">
        <v>0.66717779559273527</v>
      </c>
      <c r="H4181" s="65">
        <v>0</v>
      </c>
      <c r="I4181" s="47">
        <f t="shared" si="390"/>
        <v>0</v>
      </c>
      <c r="J4181" s="65">
        <v>1386</v>
      </c>
      <c r="K4181" s="48">
        <f t="shared" si="391"/>
        <v>924.70842469153104</v>
      </c>
      <c r="L4181" s="65">
        <v>0</v>
      </c>
      <c r="M4181" s="60">
        <f t="shared" si="392"/>
        <v>0</v>
      </c>
      <c r="N4181" s="49">
        <v>0</v>
      </c>
      <c r="O4181" s="62">
        <f t="shared" si="393"/>
        <v>0</v>
      </c>
      <c r="P4181" s="50">
        <f t="shared" si="394"/>
        <v>1386</v>
      </c>
      <c r="Q4181" s="51">
        <f t="shared" si="395"/>
        <v>924.70842469153104</v>
      </c>
      <c r="R4181" s="46" t="s">
        <v>7307</v>
      </c>
    </row>
    <row r="4182" spans="1:18" ht="16.5" hidden="1" customHeight="1" x14ac:dyDescent="0.15">
      <c r="A4182" s="56" t="s">
        <v>6243</v>
      </c>
      <c r="B4182" s="98" t="s">
        <v>6244</v>
      </c>
      <c r="C4182" s="98" t="s">
        <v>6244</v>
      </c>
      <c r="D4182" s="56" t="s">
        <v>329</v>
      </c>
      <c r="E4182" s="56" t="s">
        <v>1247</v>
      </c>
      <c r="F4182" s="56" t="s">
        <v>1248</v>
      </c>
      <c r="G4182" s="66">
        <v>35.990766732777757</v>
      </c>
      <c r="H4182" s="65">
        <v>0</v>
      </c>
      <c r="I4182" s="47">
        <f t="shared" si="390"/>
        <v>0</v>
      </c>
      <c r="J4182" s="65">
        <v>25</v>
      </c>
      <c r="K4182" s="48">
        <f t="shared" si="391"/>
        <v>899.76916831944391</v>
      </c>
      <c r="L4182" s="65">
        <v>0</v>
      </c>
      <c r="M4182" s="60">
        <f t="shared" si="392"/>
        <v>0</v>
      </c>
      <c r="N4182" s="49">
        <v>0</v>
      </c>
      <c r="O4182" s="62">
        <f t="shared" si="393"/>
        <v>0</v>
      </c>
      <c r="P4182" s="50">
        <f t="shared" si="394"/>
        <v>25</v>
      </c>
      <c r="Q4182" s="51">
        <f t="shared" si="395"/>
        <v>899.76916831944391</v>
      </c>
      <c r="R4182" s="46" t="s">
        <v>1</v>
      </c>
    </row>
    <row r="4183" spans="1:18" ht="16.5" hidden="1" customHeight="1" x14ac:dyDescent="0.15">
      <c r="A4183" s="56" t="s">
        <v>20</v>
      </c>
      <c r="B4183" s="98" t="s">
        <v>151</v>
      </c>
      <c r="C4183" s="98" t="s">
        <v>5246</v>
      </c>
      <c r="D4183" s="56" t="s">
        <v>329</v>
      </c>
      <c r="E4183" s="56" t="s">
        <v>8038</v>
      </c>
      <c r="F4183" s="56" t="s">
        <v>8039</v>
      </c>
      <c r="G4183" s="66">
        <v>222.09734877004536</v>
      </c>
      <c r="H4183" s="65">
        <v>0</v>
      </c>
      <c r="I4183" s="47">
        <f t="shared" si="390"/>
        <v>0</v>
      </c>
      <c r="J4183" s="65">
        <v>4</v>
      </c>
      <c r="K4183" s="48">
        <f t="shared" si="391"/>
        <v>888.38939508018143</v>
      </c>
      <c r="L4183" s="65">
        <v>0</v>
      </c>
      <c r="M4183" s="60">
        <f t="shared" si="392"/>
        <v>0</v>
      </c>
      <c r="N4183" s="49">
        <v>0</v>
      </c>
      <c r="O4183" s="62">
        <f t="shared" si="393"/>
        <v>0</v>
      </c>
      <c r="P4183" s="50">
        <f t="shared" si="394"/>
        <v>4</v>
      </c>
      <c r="Q4183" s="51">
        <f t="shared" si="395"/>
        <v>888.38939508018143</v>
      </c>
      <c r="R4183" s="46" t="s">
        <v>1</v>
      </c>
    </row>
    <row r="4184" spans="1:18" ht="16.5" hidden="1" customHeight="1" x14ac:dyDescent="0.15">
      <c r="A4184" s="56" t="s">
        <v>2138</v>
      </c>
      <c r="B4184" s="98" t="s">
        <v>2139</v>
      </c>
      <c r="C4184" s="98" t="s">
        <v>2140</v>
      </c>
      <c r="D4184" s="56" t="s">
        <v>329</v>
      </c>
      <c r="E4184" s="56" t="s">
        <v>330</v>
      </c>
      <c r="F4184" s="56" t="s">
        <v>331</v>
      </c>
      <c r="G4184" s="66">
        <v>3.5811954237370545</v>
      </c>
      <c r="H4184" s="65">
        <v>0</v>
      </c>
      <c r="I4184" s="47">
        <f t="shared" si="390"/>
        <v>0</v>
      </c>
      <c r="J4184" s="65">
        <v>248</v>
      </c>
      <c r="K4184" s="48">
        <f t="shared" si="391"/>
        <v>888.13646508678949</v>
      </c>
      <c r="L4184" s="65">
        <v>0</v>
      </c>
      <c r="M4184" s="60">
        <f t="shared" si="392"/>
        <v>0</v>
      </c>
      <c r="N4184" s="49">
        <v>0</v>
      </c>
      <c r="O4184" s="62">
        <f t="shared" si="393"/>
        <v>0</v>
      </c>
      <c r="P4184" s="50">
        <f t="shared" si="394"/>
        <v>248</v>
      </c>
      <c r="Q4184" s="51">
        <f t="shared" si="395"/>
        <v>888.13646508678949</v>
      </c>
      <c r="R4184" s="46" t="s">
        <v>7301</v>
      </c>
    </row>
    <row r="4185" spans="1:18" ht="16.5" customHeight="1" x14ac:dyDescent="0.15">
      <c r="A4185" s="56" t="s">
        <v>1442</v>
      </c>
      <c r="B4185" s="98" t="s">
        <v>7409</v>
      </c>
      <c r="C4185" s="98" t="s">
        <v>8283</v>
      </c>
      <c r="D4185" s="56" t="s">
        <v>406</v>
      </c>
      <c r="E4185" s="56" t="s">
        <v>449</v>
      </c>
      <c r="F4185" s="56" t="s">
        <v>450</v>
      </c>
      <c r="G4185" s="66">
        <v>2.4368265933207538</v>
      </c>
      <c r="H4185" s="65">
        <v>0</v>
      </c>
      <c r="I4185" s="47">
        <f t="shared" si="390"/>
        <v>0</v>
      </c>
      <c r="J4185" s="65">
        <v>363</v>
      </c>
      <c r="K4185" s="48">
        <f t="shared" si="391"/>
        <v>884.56805337543358</v>
      </c>
      <c r="L4185" s="65">
        <v>0</v>
      </c>
      <c r="M4185" s="60">
        <f t="shared" si="392"/>
        <v>0</v>
      </c>
      <c r="N4185" s="49">
        <v>0</v>
      </c>
      <c r="O4185" s="62">
        <f t="shared" si="393"/>
        <v>0</v>
      </c>
      <c r="P4185" s="50">
        <f t="shared" si="394"/>
        <v>363</v>
      </c>
      <c r="Q4185" s="51">
        <f t="shared" si="395"/>
        <v>884.56805337543358</v>
      </c>
      <c r="R4185" s="46" t="s">
        <v>7300</v>
      </c>
    </row>
    <row r="4186" spans="1:18" ht="16.5" hidden="1" customHeight="1" x14ac:dyDescent="0.15">
      <c r="A4186" s="56" t="s">
        <v>971</v>
      </c>
      <c r="B4186" s="98" t="s">
        <v>7362</v>
      </c>
      <c r="C4186" s="98" t="s">
        <v>7321</v>
      </c>
      <c r="D4186" s="56" t="s">
        <v>406</v>
      </c>
      <c r="E4186" s="56" t="s">
        <v>330</v>
      </c>
      <c r="F4186" s="56" t="s">
        <v>331</v>
      </c>
      <c r="G4186" s="66">
        <v>2.8650288608132706</v>
      </c>
      <c r="H4186" s="65">
        <v>0</v>
      </c>
      <c r="I4186" s="47">
        <f t="shared" si="390"/>
        <v>0</v>
      </c>
      <c r="J4186" s="65">
        <v>301</v>
      </c>
      <c r="K4186" s="48">
        <f t="shared" si="391"/>
        <v>862.3736871047945</v>
      </c>
      <c r="L4186" s="65">
        <v>0</v>
      </c>
      <c r="M4186" s="60">
        <f t="shared" si="392"/>
        <v>0</v>
      </c>
      <c r="N4186" s="49">
        <v>0</v>
      </c>
      <c r="O4186" s="62">
        <f t="shared" si="393"/>
        <v>0</v>
      </c>
      <c r="P4186" s="50">
        <f t="shared" si="394"/>
        <v>301</v>
      </c>
      <c r="Q4186" s="51">
        <f t="shared" si="395"/>
        <v>862.3736871047945</v>
      </c>
      <c r="R4186" s="46" t="s">
        <v>7299</v>
      </c>
    </row>
    <row r="4187" spans="1:18" ht="16.5" hidden="1" customHeight="1" x14ac:dyDescent="0.15">
      <c r="A4187" s="56" t="s">
        <v>5668</v>
      </c>
      <c r="B4187" s="98" t="s">
        <v>5669</v>
      </c>
      <c r="C4187" s="98" t="s">
        <v>5670</v>
      </c>
      <c r="D4187" s="56" t="s">
        <v>329</v>
      </c>
      <c r="E4187" s="56" t="s">
        <v>5171</v>
      </c>
      <c r="F4187" s="56" t="s">
        <v>5172</v>
      </c>
      <c r="G4187" s="66">
        <v>172.24656070152497</v>
      </c>
      <c r="H4187" s="65">
        <v>0</v>
      </c>
      <c r="I4187" s="47">
        <f t="shared" si="390"/>
        <v>0</v>
      </c>
      <c r="J4187" s="65">
        <v>5</v>
      </c>
      <c r="K4187" s="48">
        <f t="shared" si="391"/>
        <v>861.23280350762479</v>
      </c>
      <c r="L4187" s="65">
        <v>0</v>
      </c>
      <c r="M4187" s="60">
        <f t="shared" si="392"/>
        <v>0</v>
      </c>
      <c r="N4187" s="49">
        <v>0</v>
      </c>
      <c r="O4187" s="62">
        <f t="shared" si="393"/>
        <v>0</v>
      </c>
      <c r="P4187" s="50">
        <f t="shared" si="394"/>
        <v>5</v>
      </c>
      <c r="Q4187" s="51">
        <f t="shared" si="395"/>
        <v>861.23280350762479</v>
      </c>
      <c r="R4187" s="46" t="s">
        <v>1</v>
      </c>
    </row>
    <row r="4188" spans="1:18" ht="16.5" hidden="1" customHeight="1" x14ac:dyDescent="0.15">
      <c r="A4188" s="56" t="s">
        <v>7508</v>
      </c>
      <c r="B4188" s="98" t="s">
        <v>7639</v>
      </c>
      <c r="C4188" s="98" t="s">
        <v>7509</v>
      </c>
      <c r="D4188" s="56" t="s">
        <v>329</v>
      </c>
      <c r="E4188" s="56" t="s">
        <v>391</v>
      </c>
      <c r="F4188" s="56" t="s">
        <v>392</v>
      </c>
      <c r="G4188" s="66">
        <v>2.0764513888888887</v>
      </c>
      <c r="H4188" s="65">
        <v>0</v>
      </c>
      <c r="I4188" s="47">
        <f t="shared" si="390"/>
        <v>0</v>
      </c>
      <c r="J4188" s="65">
        <v>410</v>
      </c>
      <c r="K4188" s="48">
        <f t="shared" si="391"/>
        <v>851.34506944444433</v>
      </c>
      <c r="L4188" s="65">
        <v>0</v>
      </c>
      <c r="M4188" s="60">
        <f t="shared" si="392"/>
        <v>0</v>
      </c>
      <c r="N4188" s="49">
        <v>0</v>
      </c>
      <c r="O4188" s="62">
        <f t="shared" si="393"/>
        <v>0</v>
      </c>
      <c r="P4188" s="50">
        <f t="shared" si="394"/>
        <v>410</v>
      </c>
      <c r="Q4188" s="51">
        <f t="shared" si="395"/>
        <v>851.34506944444433</v>
      </c>
      <c r="R4188" s="46" t="s">
        <v>7301</v>
      </c>
    </row>
    <row r="4189" spans="1:18" ht="16.5" hidden="1" customHeight="1" x14ac:dyDescent="0.15">
      <c r="A4189" s="56" t="s">
        <v>276</v>
      </c>
      <c r="B4189" s="98" t="s">
        <v>307</v>
      </c>
      <c r="C4189" s="98" t="s">
        <v>5302</v>
      </c>
      <c r="D4189" s="56" t="s">
        <v>329</v>
      </c>
      <c r="E4189" s="56" t="s">
        <v>5171</v>
      </c>
      <c r="F4189" s="56" t="s">
        <v>5172</v>
      </c>
      <c r="G4189" s="66">
        <v>414.06663423482087</v>
      </c>
      <c r="H4189" s="65">
        <v>0</v>
      </c>
      <c r="I4189" s="47">
        <f t="shared" si="390"/>
        <v>0</v>
      </c>
      <c r="J4189" s="65">
        <v>2</v>
      </c>
      <c r="K4189" s="48">
        <f t="shared" si="391"/>
        <v>828.13326846964173</v>
      </c>
      <c r="L4189" s="65">
        <v>0</v>
      </c>
      <c r="M4189" s="60">
        <f t="shared" si="392"/>
        <v>0</v>
      </c>
      <c r="N4189" s="49">
        <v>0</v>
      </c>
      <c r="O4189" s="62">
        <f t="shared" si="393"/>
        <v>0</v>
      </c>
      <c r="P4189" s="50">
        <f t="shared" si="394"/>
        <v>2</v>
      </c>
      <c r="Q4189" s="51">
        <f t="shared" si="395"/>
        <v>828.13326846964173</v>
      </c>
      <c r="R4189" s="46" t="s">
        <v>3</v>
      </c>
    </row>
    <row r="4190" spans="1:18" ht="16.5" hidden="1" customHeight="1" x14ac:dyDescent="0.15">
      <c r="A4190" s="56" t="s">
        <v>7524</v>
      </c>
      <c r="B4190" s="98" t="s">
        <v>7525</v>
      </c>
      <c r="C4190" s="98" t="s">
        <v>8436</v>
      </c>
      <c r="D4190" s="56" t="s">
        <v>329</v>
      </c>
      <c r="E4190" s="56" t="s">
        <v>391</v>
      </c>
      <c r="F4190" s="56" t="s">
        <v>392</v>
      </c>
      <c r="G4190" s="66">
        <v>273.50399999999996</v>
      </c>
      <c r="H4190" s="65">
        <v>0</v>
      </c>
      <c r="I4190" s="47">
        <f t="shared" si="390"/>
        <v>0</v>
      </c>
      <c r="J4190" s="65">
        <v>3</v>
      </c>
      <c r="K4190" s="48">
        <f t="shared" si="391"/>
        <v>820.51199999999994</v>
      </c>
      <c r="L4190" s="65">
        <v>0</v>
      </c>
      <c r="M4190" s="60">
        <f t="shared" si="392"/>
        <v>0</v>
      </c>
      <c r="N4190" s="49">
        <v>0</v>
      </c>
      <c r="O4190" s="62">
        <f t="shared" si="393"/>
        <v>0</v>
      </c>
      <c r="P4190" s="50">
        <f t="shared" si="394"/>
        <v>3</v>
      </c>
      <c r="Q4190" s="51">
        <f t="shared" si="395"/>
        <v>820.51199999999994</v>
      </c>
      <c r="R4190" s="46" t="s">
        <v>7303</v>
      </c>
    </row>
    <row r="4191" spans="1:18" ht="16.5" hidden="1" customHeight="1" x14ac:dyDescent="0.15">
      <c r="A4191" s="56" t="s">
        <v>5194</v>
      </c>
      <c r="B4191" s="98" t="s">
        <v>5195</v>
      </c>
      <c r="C4191" s="98" t="s">
        <v>5196</v>
      </c>
      <c r="D4191" s="56" t="s">
        <v>329</v>
      </c>
      <c r="E4191" s="56" t="s">
        <v>5184</v>
      </c>
      <c r="F4191" s="56" t="s">
        <v>5185</v>
      </c>
      <c r="G4191" s="66">
        <v>18.458431570499769</v>
      </c>
      <c r="H4191" s="65">
        <v>0</v>
      </c>
      <c r="I4191" s="47">
        <f t="shared" si="390"/>
        <v>0</v>
      </c>
      <c r="J4191" s="65">
        <v>44</v>
      </c>
      <c r="K4191" s="48">
        <f t="shared" si="391"/>
        <v>812.17098910198979</v>
      </c>
      <c r="L4191" s="65">
        <v>0</v>
      </c>
      <c r="M4191" s="60">
        <f t="shared" si="392"/>
        <v>0</v>
      </c>
      <c r="N4191" s="49">
        <v>0</v>
      </c>
      <c r="O4191" s="62">
        <f t="shared" si="393"/>
        <v>0</v>
      </c>
      <c r="P4191" s="50">
        <f t="shared" si="394"/>
        <v>44</v>
      </c>
      <c r="Q4191" s="51">
        <f t="shared" si="395"/>
        <v>812.17098910198979</v>
      </c>
      <c r="R4191" s="46" t="s">
        <v>62</v>
      </c>
    </row>
    <row r="4192" spans="1:18" ht="16.5" hidden="1" customHeight="1" x14ac:dyDescent="0.15">
      <c r="A4192" s="56" t="s">
        <v>3645</v>
      </c>
      <c r="B4192" s="98" t="s">
        <v>3646</v>
      </c>
      <c r="C4192" s="98" t="s">
        <v>3647</v>
      </c>
      <c r="D4192" s="56" t="s">
        <v>329</v>
      </c>
      <c r="E4192" s="56" t="s">
        <v>330</v>
      </c>
      <c r="F4192" s="56" t="s">
        <v>331</v>
      </c>
      <c r="G4192" s="66">
        <v>0.56632178167577985</v>
      </c>
      <c r="H4192" s="65">
        <v>0</v>
      </c>
      <c r="I4192" s="47">
        <f t="shared" si="390"/>
        <v>0</v>
      </c>
      <c r="J4192" s="65">
        <v>1407</v>
      </c>
      <c r="K4192" s="48">
        <f t="shared" si="391"/>
        <v>796.8147468178222</v>
      </c>
      <c r="L4192" s="65">
        <v>0</v>
      </c>
      <c r="M4192" s="60">
        <f t="shared" si="392"/>
        <v>0</v>
      </c>
      <c r="N4192" s="49">
        <v>0</v>
      </c>
      <c r="O4192" s="62">
        <f t="shared" si="393"/>
        <v>0</v>
      </c>
      <c r="P4192" s="50">
        <f t="shared" si="394"/>
        <v>1407</v>
      </c>
      <c r="Q4192" s="51">
        <f t="shared" si="395"/>
        <v>796.8147468178222</v>
      </c>
      <c r="R4192" s="46" t="s">
        <v>7307</v>
      </c>
    </row>
    <row r="4193" spans="1:18" ht="16.5" hidden="1" customHeight="1" x14ac:dyDescent="0.15">
      <c r="A4193" s="56" t="s">
        <v>8521</v>
      </c>
      <c r="B4193" s="98" t="s">
        <v>8522</v>
      </c>
      <c r="C4193" s="98" t="s">
        <v>8522</v>
      </c>
      <c r="D4193" s="56" t="s">
        <v>6714</v>
      </c>
      <c r="E4193" s="56" t="s">
        <v>1380</v>
      </c>
      <c r="F4193" s="56" t="s">
        <v>1381</v>
      </c>
      <c r="G4193" s="66">
        <v>3</v>
      </c>
      <c r="H4193" s="65">
        <v>0</v>
      </c>
      <c r="I4193" s="47">
        <f t="shared" si="390"/>
        <v>0</v>
      </c>
      <c r="J4193" s="65">
        <v>250</v>
      </c>
      <c r="K4193" s="48">
        <f t="shared" si="391"/>
        <v>750</v>
      </c>
      <c r="L4193" s="65">
        <v>0</v>
      </c>
      <c r="M4193" s="60">
        <f t="shared" si="392"/>
        <v>0</v>
      </c>
      <c r="N4193" s="49">
        <v>0</v>
      </c>
      <c r="O4193" s="62">
        <f t="shared" si="393"/>
        <v>0</v>
      </c>
      <c r="P4193" s="50">
        <f t="shared" si="394"/>
        <v>250</v>
      </c>
      <c r="Q4193" s="51">
        <f t="shared" si="395"/>
        <v>750</v>
      </c>
      <c r="R4193" s="46" t="s">
        <v>7303</v>
      </c>
    </row>
    <row r="4194" spans="1:18" ht="16.5" hidden="1" customHeight="1" x14ac:dyDescent="0.15">
      <c r="A4194" s="56" t="s">
        <v>3730</v>
      </c>
      <c r="B4194" s="98" t="s">
        <v>7863</v>
      </c>
      <c r="C4194" s="98" t="s">
        <v>3731</v>
      </c>
      <c r="D4194" s="56" t="s">
        <v>350</v>
      </c>
      <c r="E4194" s="56" t="s">
        <v>1247</v>
      </c>
      <c r="F4194" s="56" t="s">
        <v>1248</v>
      </c>
      <c r="G4194" s="66">
        <v>124.75444636678198</v>
      </c>
      <c r="H4194" s="65">
        <v>0</v>
      </c>
      <c r="I4194" s="47">
        <f t="shared" si="390"/>
        <v>0</v>
      </c>
      <c r="J4194" s="65">
        <v>6</v>
      </c>
      <c r="K4194" s="48">
        <f t="shared" si="391"/>
        <v>748.52667820069189</v>
      </c>
      <c r="L4194" s="65">
        <v>0</v>
      </c>
      <c r="M4194" s="60">
        <f t="shared" si="392"/>
        <v>0</v>
      </c>
      <c r="N4194" s="49">
        <v>0</v>
      </c>
      <c r="O4194" s="62">
        <f t="shared" si="393"/>
        <v>0</v>
      </c>
      <c r="P4194" s="50">
        <f t="shared" si="394"/>
        <v>6</v>
      </c>
      <c r="Q4194" s="51">
        <f t="shared" si="395"/>
        <v>748.52667820069189</v>
      </c>
      <c r="R4194" s="46" t="s">
        <v>1</v>
      </c>
    </row>
    <row r="4195" spans="1:18" ht="16.5" hidden="1" customHeight="1" x14ac:dyDescent="0.15">
      <c r="A4195" s="56" t="s">
        <v>10865</v>
      </c>
      <c r="B4195" s="56" t="s">
        <v>10866</v>
      </c>
      <c r="C4195" s="56" t="s">
        <v>7353</v>
      </c>
      <c r="D4195" s="56" t="s">
        <v>329</v>
      </c>
      <c r="E4195" s="56" t="s">
        <v>449</v>
      </c>
      <c r="F4195" s="56" t="s">
        <v>450</v>
      </c>
      <c r="G4195" s="66">
        <v>2.5499766355140183</v>
      </c>
      <c r="H4195" s="65">
        <v>1568</v>
      </c>
      <c r="I4195" s="47">
        <f t="shared" si="390"/>
        <v>3998.3633644859806</v>
      </c>
      <c r="J4195" s="65">
        <v>0</v>
      </c>
      <c r="K4195" s="48">
        <f t="shared" si="391"/>
        <v>0</v>
      </c>
      <c r="L4195" s="65">
        <v>0</v>
      </c>
      <c r="M4195" s="60">
        <f t="shared" si="392"/>
        <v>0</v>
      </c>
      <c r="N4195" s="49">
        <v>0</v>
      </c>
      <c r="O4195" s="62">
        <f t="shared" si="393"/>
        <v>0</v>
      </c>
      <c r="P4195" s="50">
        <f t="shared" si="394"/>
        <v>1568</v>
      </c>
      <c r="Q4195" s="51">
        <f t="shared" si="395"/>
        <v>3998.3633644859806</v>
      </c>
      <c r="R4195" s="46" t="s">
        <v>7299</v>
      </c>
    </row>
    <row r="4196" spans="1:18" ht="16.5" hidden="1" customHeight="1" x14ac:dyDescent="0.15">
      <c r="A4196" s="56" t="s">
        <v>66</v>
      </c>
      <c r="B4196" s="98" t="s">
        <v>7384</v>
      </c>
      <c r="C4196" s="98" t="s">
        <v>194</v>
      </c>
      <c r="D4196" s="56" t="s">
        <v>350</v>
      </c>
      <c r="E4196" s="56" t="s">
        <v>330</v>
      </c>
      <c r="F4196" s="56" t="s">
        <v>331</v>
      </c>
      <c r="G4196" s="66">
        <v>7.1805217321571773</v>
      </c>
      <c r="H4196" s="65">
        <v>0</v>
      </c>
      <c r="I4196" s="47">
        <f t="shared" si="390"/>
        <v>0</v>
      </c>
      <c r="J4196" s="65">
        <v>104</v>
      </c>
      <c r="K4196" s="48">
        <f t="shared" si="391"/>
        <v>746.77426014434639</v>
      </c>
      <c r="L4196" s="65">
        <v>0</v>
      </c>
      <c r="M4196" s="60">
        <f t="shared" si="392"/>
        <v>0</v>
      </c>
      <c r="N4196" s="49">
        <v>0</v>
      </c>
      <c r="O4196" s="62">
        <f t="shared" si="393"/>
        <v>0</v>
      </c>
      <c r="P4196" s="50">
        <f t="shared" si="394"/>
        <v>104</v>
      </c>
      <c r="Q4196" s="51">
        <f t="shared" si="395"/>
        <v>746.77426014434639</v>
      </c>
      <c r="R4196" s="46" t="s">
        <v>7299</v>
      </c>
    </row>
    <row r="4197" spans="1:18" ht="16.5" hidden="1" customHeight="1" x14ac:dyDescent="0.15">
      <c r="A4197" s="56" t="s">
        <v>3783</v>
      </c>
      <c r="B4197" s="98" t="s">
        <v>3781</v>
      </c>
      <c r="C4197" s="98" t="s">
        <v>3784</v>
      </c>
      <c r="D4197" s="56" t="s">
        <v>329</v>
      </c>
      <c r="E4197" s="56" t="s">
        <v>391</v>
      </c>
      <c r="F4197" s="56" t="s">
        <v>392</v>
      </c>
      <c r="G4197" s="66">
        <v>25.466666666666665</v>
      </c>
      <c r="H4197" s="65">
        <v>0</v>
      </c>
      <c r="I4197" s="47">
        <f t="shared" si="390"/>
        <v>0</v>
      </c>
      <c r="J4197" s="65">
        <v>29</v>
      </c>
      <c r="K4197" s="48">
        <f t="shared" si="391"/>
        <v>738.5333333333333</v>
      </c>
      <c r="L4197" s="65">
        <v>0</v>
      </c>
      <c r="M4197" s="60">
        <f t="shared" si="392"/>
        <v>0</v>
      </c>
      <c r="N4197" s="49">
        <v>0</v>
      </c>
      <c r="O4197" s="62">
        <f t="shared" si="393"/>
        <v>0</v>
      </c>
      <c r="P4197" s="50">
        <f t="shared" si="394"/>
        <v>29</v>
      </c>
      <c r="Q4197" s="51">
        <f t="shared" si="395"/>
        <v>738.5333333333333</v>
      </c>
      <c r="R4197" s="46" t="s">
        <v>7307</v>
      </c>
    </row>
    <row r="4198" spans="1:18" ht="16.5" hidden="1" customHeight="1" x14ac:dyDescent="0.15">
      <c r="A4198" s="56" t="s">
        <v>263</v>
      </c>
      <c r="B4198" s="98" t="s">
        <v>296</v>
      </c>
      <c r="C4198" s="98" t="s">
        <v>8490</v>
      </c>
      <c r="D4198" s="56" t="s">
        <v>329</v>
      </c>
      <c r="E4198" s="56" t="s">
        <v>8038</v>
      </c>
      <c r="F4198" s="56" t="s">
        <v>8039</v>
      </c>
      <c r="G4198" s="66">
        <v>14.46463480504276</v>
      </c>
      <c r="H4198" s="65">
        <v>0</v>
      </c>
      <c r="I4198" s="47">
        <f t="shared" si="390"/>
        <v>0</v>
      </c>
      <c r="J4198" s="65">
        <v>50</v>
      </c>
      <c r="K4198" s="48">
        <f t="shared" si="391"/>
        <v>723.23174025213802</v>
      </c>
      <c r="L4198" s="65">
        <v>0</v>
      </c>
      <c r="M4198" s="60">
        <f t="shared" si="392"/>
        <v>0</v>
      </c>
      <c r="N4198" s="49">
        <v>0</v>
      </c>
      <c r="O4198" s="62">
        <f t="shared" si="393"/>
        <v>0</v>
      </c>
      <c r="P4198" s="50">
        <f t="shared" si="394"/>
        <v>50</v>
      </c>
      <c r="Q4198" s="51">
        <f t="shared" si="395"/>
        <v>723.23174025213802</v>
      </c>
      <c r="R4198" s="46" t="s">
        <v>1</v>
      </c>
    </row>
    <row r="4199" spans="1:18" ht="16.5" hidden="1" customHeight="1" x14ac:dyDescent="0.15">
      <c r="A4199" s="56" t="s">
        <v>6407</v>
      </c>
      <c r="B4199" s="98" t="s">
        <v>6408</v>
      </c>
      <c r="C4199" s="98" t="s">
        <v>5222</v>
      </c>
      <c r="D4199" s="56" t="s">
        <v>329</v>
      </c>
      <c r="E4199" s="56" t="s">
        <v>1208</v>
      </c>
      <c r="F4199" s="56" t="s">
        <v>1209</v>
      </c>
      <c r="G4199" s="66">
        <v>16.376375856074237</v>
      </c>
      <c r="H4199" s="65">
        <v>0</v>
      </c>
      <c r="I4199" s="47">
        <f t="shared" si="390"/>
        <v>0</v>
      </c>
      <c r="J4199" s="65">
        <v>43</v>
      </c>
      <c r="K4199" s="48">
        <f t="shared" si="391"/>
        <v>704.18416181119221</v>
      </c>
      <c r="L4199" s="65">
        <v>0</v>
      </c>
      <c r="M4199" s="60">
        <f t="shared" si="392"/>
        <v>0</v>
      </c>
      <c r="N4199" s="49">
        <v>0</v>
      </c>
      <c r="O4199" s="62">
        <f t="shared" si="393"/>
        <v>0</v>
      </c>
      <c r="P4199" s="50">
        <f t="shared" si="394"/>
        <v>43</v>
      </c>
      <c r="Q4199" s="51">
        <f t="shared" si="395"/>
        <v>704.18416181119221</v>
      </c>
      <c r="R4199" s="46" t="s">
        <v>1</v>
      </c>
    </row>
    <row r="4200" spans="1:18" ht="16.5" hidden="1" customHeight="1" x14ac:dyDescent="0.15">
      <c r="A4200" s="56" t="s">
        <v>6774</v>
      </c>
      <c r="B4200" s="98" t="s">
        <v>7951</v>
      </c>
      <c r="C4200" s="98" t="s">
        <v>6775</v>
      </c>
      <c r="D4200" s="56" t="s">
        <v>5005</v>
      </c>
      <c r="E4200" s="56" t="s">
        <v>1380</v>
      </c>
      <c r="F4200" s="56" t="s">
        <v>1381</v>
      </c>
      <c r="G4200" s="66">
        <v>116.24000000000001</v>
      </c>
      <c r="H4200" s="65">
        <v>0</v>
      </c>
      <c r="I4200" s="47">
        <f t="shared" si="390"/>
        <v>0</v>
      </c>
      <c r="J4200" s="65">
        <v>6</v>
      </c>
      <c r="K4200" s="48">
        <f t="shared" si="391"/>
        <v>697.44</v>
      </c>
      <c r="L4200" s="65">
        <v>0</v>
      </c>
      <c r="M4200" s="60">
        <f t="shared" si="392"/>
        <v>0</v>
      </c>
      <c r="N4200" s="49">
        <v>0</v>
      </c>
      <c r="O4200" s="62">
        <f t="shared" si="393"/>
        <v>0</v>
      </c>
      <c r="P4200" s="50">
        <f t="shared" si="394"/>
        <v>6</v>
      </c>
      <c r="Q4200" s="51">
        <f t="shared" si="395"/>
        <v>697.44</v>
      </c>
      <c r="R4200" s="46" t="s">
        <v>7303</v>
      </c>
    </row>
    <row r="4201" spans="1:18" ht="16.5" hidden="1" customHeight="1" x14ac:dyDescent="0.15">
      <c r="A4201" s="56" t="s">
        <v>16</v>
      </c>
      <c r="B4201" s="98" t="s">
        <v>147</v>
      </c>
      <c r="C4201" s="98" t="s">
        <v>6179</v>
      </c>
      <c r="D4201" s="56" t="s">
        <v>329</v>
      </c>
      <c r="E4201" s="56" t="s">
        <v>7605</v>
      </c>
      <c r="F4201" s="56" t="s">
        <v>7606</v>
      </c>
      <c r="G4201" s="66">
        <v>69.328060225471873</v>
      </c>
      <c r="H4201" s="65">
        <v>0</v>
      </c>
      <c r="I4201" s="47">
        <f t="shared" si="390"/>
        <v>0</v>
      </c>
      <c r="J4201" s="65">
        <v>10</v>
      </c>
      <c r="K4201" s="48">
        <f t="shared" si="391"/>
        <v>693.2806022547187</v>
      </c>
      <c r="L4201" s="65">
        <v>0</v>
      </c>
      <c r="M4201" s="60">
        <f t="shared" si="392"/>
        <v>0</v>
      </c>
      <c r="N4201" s="49">
        <v>0</v>
      </c>
      <c r="O4201" s="62">
        <f t="shared" si="393"/>
        <v>0</v>
      </c>
      <c r="P4201" s="50">
        <f t="shared" si="394"/>
        <v>10</v>
      </c>
      <c r="Q4201" s="51">
        <f t="shared" si="395"/>
        <v>693.2806022547187</v>
      </c>
      <c r="R4201" s="46" t="s">
        <v>1</v>
      </c>
    </row>
    <row r="4202" spans="1:18" ht="16.5" hidden="1" customHeight="1" x14ac:dyDescent="0.15">
      <c r="A4202" s="56" t="s">
        <v>8757</v>
      </c>
      <c r="B4202" s="98" t="s">
        <v>8758</v>
      </c>
      <c r="C4202" s="98" t="s">
        <v>8759</v>
      </c>
      <c r="D4202" s="56" t="s">
        <v>329</v>
      </c>
      <c r="E4202" s="56" t="s">
        <v>8038</v>
      </c>
      <c r="F4202" s="56" t="s">
        <v>8039</v>
      </c>
      <c r="G4202" s="66">
        <v>86.203157894736833</v>
      </c>
      <c r="H4202" s="65">
        <v>0</v>
      </c>
      <c r="I4202" s="47">
        <f t="shared" si="390"/>
        <v>0</v>
      </c>
      <c r="J4202" s="65">
        <v>8</v>
      </c>
      <c r="K4202" s="48">
        <f t="shared" si="391"/>
        <v>689.62526315789466</v>
      </c>
      <c r="L4202" s="65">
        <v>0</v>
      </c>
      <c r="M4202" s="60">
        <f t="shared" si="392"/>
        <v>0</v>
      </c>
      <c r="N4202" s="49">
        <v>0</v>
      </c>
      <c r="O4202" s="62">
        <f t="shared" si="393"/>
        <v>0</v>
      </c>
      <c r="P4202" s="50">
        <f t="shared" si="394"/>
        <v>8</v>
      </c>
      <c r="Q4202" s="51">
        <f t="shared" si="395"/>
        <v>689.62526315789466</v>
      </c>
      <c r="R4202" s="46" t="s">
        <v>1</v>
      </c>
    </row>
    <row r="4203" spans="1:18" ht="16.5" hidden="1" customHeight="1" x14ac:dyDescent="0.15">
      <c r="A4203" s="56" t="s">
        <v>7319</v>
      </c>
      <c r="B4203" s="98" t="s">
        <v>8077</v>
      </c>
      <c r="C4203" s="98" t="s">
        <v>394</v>
      </c>
      <c r="D4203" s="56" t="s">
        <v>329</v>
      </c>
      <c r="E4203" s="56" t="s">
        <v>449</v>
      </c>
      <c r="F4203" s="56" t="s">
        <v>450</v>
      </c>
      <c r="G4203" s="66">
        <v>20.638432128983663</v>
      </c>
      <c r="H4203" s="65">
        <v>0</v>
      </c>
      <c r="I4203" s="47">
        <f t="shared" si="390"/>
        <v>0</v>
      </c>
      <c r="J4203" s="65">
        <v>33</v>
      </c>
      <c r="K4203" s="48">
        <f t="shared" si="391"/>
        <v>681.06826025646092</v>
      </c>
      <c r="L4203" s="65">
        <v>0</v>
      </c>
      <c r="M4203" s="60">
        <f t="shared" si="392"/>
        <v>0</v>
      </c>
      <c r="N4203" s="49">
        <v>0</v>
      </c>
      <c r="O4203" s="62">
        <f t="shared" si="393"/>
        <v>0</v>
      </c>
      <c r="P4203" s="50">
        <f t="shared" si="394"/>
        <v>33</v>
      </c>
      <c r="Q4203" s="51">
        <f t="shared" si="395"/>
        <v>681.06826025646092</v>
      </c>
      <c r="R4203" s="46" t="s">
        <v>7299</v>
      </c>
    </row>
    <row r="4204" spans="1:18" ht="16.5" hidden="1" customHeight="1" x14ac:dyDescent="0.15">
      <c r="A4204" s="56" t="s">
        <v>8402</v>
      </c>
      <c r="B4204" s="98" t="s">
        <v>8403</v>
      </c>
      <c r="C4204" s="98" t="s">
        <v>8404</v>
      </c>
      <c r="D4204" s="56" t="s">
        <v>406</v>
      </c>
      <c r="E4204" s="56" t="s">
        <v>391</v>
      </c>
      <c r="F4204" s="56" t="s">
        <v>392</v>
      </c>
      <c r="G4204" s="66">
        <v>11.535</v>
      </c>
      <c r="H4204" s="65">
        <v>0</v>
      </c>
      <c r="I4204" s="47">
        <f t="shared" si="390"/>
        <v>0</v>
      </c>
      <c r="J4204" s="65">
        <v>59</v>
      </c>
      <c r="K4204" s="48">
        <f t="shared" si="391"/>
        <v>680.56500000000005</v>
      </c>
      <c r="L4204" s="65">
        <v>0</v>
      </c>
      <c r="M4204" s="60">
        <f t="shared" si="392"/>
        <v>0</v>
      </c>
      <c r="N4204" s="49">
        <v>0</v>
      </c>
      <c r="O4204" s="62">
        <f t="shared" si="393"/>
        <v>0</v>
      </c>
      <c r="P4204" s="50">
        <f t="shared" si="394"/>
        <v>59</v>
      </c>
      <c r="Q4204" s="51">
        <f t="shared" si="395"/>
        <v>680.56500000000005</v>
      </c>
      <c r="R4204" s="46" t="s">
        <v>7302</v>
      </c>
    </row>
    <row r="4205" spans="1:18" ht="16.5" hidden="1" customHeight="1" x14ac:dyDescent="0.15">
      <c r="A4205" s="56" t="s">
        <v>8199</v>
      </c>
      <c r="B4205" s="98" t="s">
        <v>8200</v>
      </c>
      <c r="C4205" s="98" t="s">
        <v>8200</v>
      </c>
      <c r="D4205" s="56" t="s">
        <v>6714</v>
      </c>
      <c r="E4205" s="56" t="s">
        <v>1380</v>
      </c>
      <c r="F4205" s="56" t="s">
        <v>1381</v>
      </c>
      <c r="G4205" s="66">
        <v>4.4444499999999998</v>
      </c>
      <c r="H4205" s="65">
        <v>0</v>
      </c>
      <c r="I4205" s="47">
        <f t="shared" si="390"/>
        <v>0</v>
      </c>
      <c r="J4205" s="65">
        <v>150</v>
      </c>
      <c r="K4205" s="48">
        <f t="shared" si="391"/>
        <v>666.66750000000002</v>
      </c>
      <c r="L4205" s="65">
        <v>0</v>
      </c>
      <c r="M4205" s="60">
        <f t="shared" si="392"/>
        <v>0</v>
      </c>
      <c r="N4205" s="49">
        <v>0</v>
      </c>
      <c r="O4205" s="62">
        <f t="shared" si="393"/>
        <v>0</v>
      </c>
      <c r="P4205" s="50">
        <f t="shared" si="394"/>
        <v>150</v>
      </c>
      <c r="Q4205" s="51">
        <f t="shared" si="395"/>
        <v>666.66750000000002</v>
      </c>
      <c r="R4205" s="46" t="s">
        <v>7303</v>
      </c>
    </row>
    <row r="4206" spans="1:18" ht="16.5" hidden="1" customHeight="1" x14ac:dyDescent="0.15">
      <c r="A4206" s="56" t="s">
        <v>4870</v>
      </c>
      <c r="B4206" s="98" t="s">
        <v>8420</v>
      </c>
      <c r="C4206" s="98" t="s">
        <v>8421</v>
      </c>
      <c r="D4206" s="56" t="s">
        <v>329</v>
      </c>
      <c r="E4206" s="56" t="s">
        <v>330</v>
      </c>
      <c r="F4206" s="56" t="s">
        <v>331</v>
      </c>
      <c r="G4206" s="66">
        <v>3.0849099471381658</v>
      </c>
      <c r="H4206" s="65">
        <v>0</v>
      </c>
      <c r="I4206" s="47">
        <f t="shared" si="390"/>
        <v>0</v>
      </c>
      <c r="J4206" s="65">
        <v>216</v>
      </c>
      <c r="K4206" s="48">
        <f t="shared" si="391"/>
        <v>666.34054858184379</v>
      </c>
      <c r="L4206" s="65">
        <v>0</v>
      </c>
      <c r="M4206" s="60">
        <f t="shared" si="392"/>
        <v>0</v>
      </c>
      <c r="N4206" s="49">
        <v>0</v>
      </c>
      <c r="O4206" s="62">
        <f t="shared" si="393"/>
        <v>0</v>
      </c>
      <c r="P4206" s="50">
        <f t="shared" si="394"/>
        <v>216</v>
      </c>
      <c r="Q4206" s="51">
        <f t="shared" si="395"/>
        <v>666.34054858184379</v>
      </c>
      <c r="R4206" s="46" t="s">
        <v>7302</v>
      </c>
    </row>
    <row r="4207" spans="1:18" ht="16.5" hidden="1" customHeight="1" x14ac:dyDescent="0.15">
      <c r="A4207" s="56" t="s">
        <v>8823</v>
      </c>
      <c r="B4207" s="56" t="s">
        <v>8824</v>
      </c>
      <c r="C4207" s="56" t="s">
        <v>8825</v>
      </c>
      <c r="D4207" s="56" t="s">
        <v>329</v>
      </c>
      <c r="E4207" s="56" t="s">
        <v>330</v>
      </c>
      <c r="F4207" s="56" t="s">
        <v>331</v>
      </c>
      <c r="G4207" s="66">
        <v>2.6068381681092809</v>
      </c>
      <c r="H4207" s="65">
        <v>7630</v>
      </c>
      <c r="I4207" s="47">
        <f t="shared" si="390"/>
        <v>19890.175222673814</v>
      </c>
      <c r="J4207" s="65">
        <v>0</v>
      </c>
      <c r="K4207" s="48">
        <f t="shared" si="391"/>
        <v>0</v>
      </c>
      <c r="L4207" s="65">
        <v>0</v>
      </c>
      <c r="M4207" s="60">
        <f t="shared" si="392"/>
        <v>0</v>
      </c>
      <c r="N4207" s="49">
        <v>0</v>
      </c>
      <c r="O4207" s="62">
        <f t="shared" si="393"/>
        <v>0</v>
      </c>
      <c r="P4207" s="50">
        <f t="shared" si="394"/>
        <v>7630</v>
      </c>
      <c r="Q4207" s="51">
        <f t="shared" si="395"/>
        <v>19890.175222673814</v>
      </c>
      <c r="R4207" s="46" t="s">
        <v>7299</v>
      </c>
    </row>
    <row r="4208" spans="1:18" ht="16.5" hidden="1" customHeight="1" x14ac:dyDescent="0.15">
      <c r="A4208" s="56" t="s">
        <v>937</v>
      </c>
      <c r="B4208" s="56" t="s">
        <v>938</v>
      </c>
      <c r="C4208" s="56" t="s">
        <v>939</v>
      </c>
      <c r="D4208" s="56" t="s">
        <v>329</v>
      </c>
      <c r="E4208" s="56" t="s">
        <v>330</v>
      </c>
      <c r="F4208" s="56" t="s">
        <v>331</v>
      </c>
      <c r="G4208" s="66">
        <v>4.1452995999891264</v>
      </c>
      <c r="H4208" s="65">
        <v>890</v>
      </c>
      <c r="I4208" s="47">
        <f t="shared" si="390"/>
        <v>3689.3166439903225</v>
      </c>
      <c r="J4208" s="65">
        <v>0</v>
      </c>
      <c r="K4208" s="48">
        <f t="shared" si="391"/>
        <v>0</v>
      </c>
      <c r="L4208" s="65">
        <v>0</v>
      </c>
      <c r="M4208" s="60">
        <f t="shared" si="392"/>
        <v>0</v>
      </c>
      <c r="N4208" s="49">
        <v>0</v>
      </c>
      <c r="O4208" s="62">
        <f t="shared" si="393"/>
        <v>0</v>
      </c>
      <c r="P4208" s="50">
        <f t="shared" si="394"/>
        <v>890</v>
      </c>
      <c r="Q4208" s="51">
        <f t="shared" si="395"/>
        <v>3689.3166439903225</v>
      </c>
      <c r="R4208" s="46" t="s">
        <v>7299</v>
      </c>
    </row>
    <row r="4209" spans="1:18" ht="16.5" hidden="1" customHeight="1" x14ac:dyDescent="0.15">
      <c r="A4209" s="56" t="s">
        <v>7558</v>
      </c>
      <c r="B4209" s="98" t="s">
        <v>7928</v>
      </c>
      <c r="C4209" s="98" t="s">
        <v>7929</v>
      </c>
      <c r="D4209" s="56" t="s">
        <v>329</v>
      </c>
      <c r="E4209" s="56" t="s">
        <v>5171</v>
      </c>
      <c r="F4209" s="56" t="s">
        <v>5172</v>
      </c>
      <c r="G4209" s="66">
        <v>332.49790988615604</v>
      </c>
      <c r="H4209" s="65">
        <v>0</v>
      </c>
      <c r="I4209" s="47">
        <f t="shared" si="390"/>
        <v>0</v>
      </c>
      <c r="J4209" s="65">
        <v>2</v>
      </c>
      <c r="K4209" s="48">
        <f t="shared" si="391"/>
        <v>664.99581977231207</v>
      </c>
      <c r="L4209" s="65">
        <v>0</v>
      </c>
      <c r="M4209" s="60">
        <f t="shared" si="392"/>
        <v>0</v>
      </c>
      <c r="N4209" s="49">
        <v>0</v>
      </c>
      <c r="O4209" s="62">
        <f t="shared" si="393"/>
        <v>0</v>
      </c>
      <c r="P4209" s="50">
        <f t="shared" si="394"/>
        <v>2</v>
      </c>
      <c r="Q4209" s="51">
        <f t="shared" si="395"/>
        <v>664.99581977231207</v>
      </c>
      <c r="R4209" s="46" t="s">
        <v>1</v>
      </c>
    </row>
    <row r="4210" spans="1:18" ht="16.5" hidden="1" customHeight="1" x14ac:dyDescent="0.15">
      <c r="A4210" s="56" t="s">
        <v>8091</v>
      </c>
      <c r="B4210" s="98" t="s">
        <v>7639</v>
      </c>
      <c r="C4210" s="98" t="s">
        <v>8092</v>
      </c>
      <c r="D4210" s="56" t="s">
        <v>329</v>
      </c>
      <c r="E4210" s="56" t="s">
        <v>391</v>
      </c>
      <c r="F4210" s="56" t="s">
        <v>392</v>
      </c>
      <c r="G4210" s="66">
        <v>5.381450000000001</v>
      </c>
      <c r="H4210" s="65">
        <v>0</v>
      </c>
      <c r="I4210" s="47">
        <f t="shared" si="390"/>
        <v>0</v>
      </c>
      <c r="J4210" s="65">
        <v>120</v>
      </c>
      <c r="K4210" s="48">
        <f t="shared" si="391"/>
        <v>645.77400000000011</v>
      </c>
      <c r="L4210" s="65">
        <v>0</v>
      </c>
      <c r="M4210" s="60">
        <f t="shared" si="392"/>
        <v>0</v>
      </c>
      <c r="N4210" s="49">
        <v>0</v>
      </c>
      <c r="O4210" s="62">
        <f t="shared" si="393"/>
        <v>0</v>
      </c>
      <c r="P4210" s="50">
        <f t="shared" si="394"/>
        <v>120</v>
      </c>
      <c r="Q4210" s="51">
        <f t="shared" si="395"/>
        <v>645.77400000000011</v>
      </c>
      <c r="R4210" s="46" t="s">
        <v>7301</v>
      </c>
    </row>
    <row r="4211" spans="1:18" ht="16.5" hidden="1" customHeight="1" x14ac:dyDescent="0.15">
      <c r="A4211" s="56" t="s">
        <v>286</v>
      </c>
      <c r="B4211" s="98" t="s">
        <v>315</v>
      </c>
      <c r="C4211" s="98" t="s">
        <v>5716</v>
      </c>
      <c r="D4211" s="56" t="s">
        <v>329</v>
      </c>
      <c r="E4211" s="56" t="s">
        <v>5171</v>
      </c>
      <c r="F4211" s="56" t="s">
        <v>5172</v>
      </c>
      <c r="G4211" s="66">
        <v>157.83739038134024</v>
      </c>
      <c r="H4211" s="65">
        <v>0</v>
      </c>
      <c r="I4211" s="47">
        <f t="shared" si="390"/>
        <v>0</v>
      </c>
      <c r="J4211" s="65">
        <v>4</v>
      </c>
      <c r="K4211" s="48">
        <f t="shared" si="391"/>
        <v>631.34956152536097</v>
      </c>
      <c r="L4211" s="65">
        <v>0</v>
      </c>
      <c r="M4211" s="60">
        <f t="shared" si="392"/>
        <v>0</v>
      </c>
      <c r="N4211" s="49">
        <v>0</v>
      </c>
      <c r="O4211" s="62">
        <f t="shared" si="393"/>
        <v>0</v>
      </c>
      <c r="P4211" s="50">
        <f t="shared" si="394"/>
        <v>4</v>
      </c>
      <c r="Q4211" s="51">
        <f t="shared" si="395"/>
        <v>631.34956152536097</v>
      </c>
      <c r="R4211" s="46" t="s">
        <v>1</v>
      </c>
    </row>
    <row r="4212" spans="1:18" ht="16.5" hidden="1" customHeight="1" x14ac:dyDescent="0.15">
      <c r="A4212" s="56" t="s">
        <v>5993</v>
      </c>
      <c r="B4212" s="98" t="s">
        <v>5994</v>
      </c>
      <c r="C4212" s="98" t="s">
        <v>5935</v>
      </c>
      <c r="D4212" s="56" t="s">
        <v>329</v>
      </c>
      <c r="E4212" s="56" t="s">
        <v>8038</v>
      </c>
      <c r="F4212" s="56" t="s">
        <v>8039</v>
      </c>
      <c r="G4212" s="66">
        <v>44.441716417297641</v>
      </c>
      <c r="H4212" s="65">
        <v>0</v>
      </c>
      <c r="I4212" s="47">
        <f t="shared" si="390"/>
        <v>0</v>
      </c>
      <c r="J4212" s="65">
        <v>14</v>
      </c>
      <c r="K4212" s="48">
        <f t="shared" si="391"/>
        <v>622.18402984216698</v>
      </c>
      <c r="L4212" s="65">
        <v>0</v>
      </c>
      <c r="M4212" s="60">
        <f t="shared" si="392"/>
        <v>0</v>
      </c>
      <c r="N4212" s="49">
        <v>0</v>
      </c>
      <c r="O4212" s="62">
        <f t="shared" si="393"/>
        <v>0</v>
      </c>
      <c r="P4212" s="50">
        <f t="shared" si="394"/>
        <v>14</v>
      </c>
      <c r="Q4212" s="51">
        <f t="shared" si="395"/>
        <v>622.18402984216698</v>
      </c>
      <c r="R4212" s="46" t="s">
        <v>1</v>
      </c>
    </row>
    <row r="4213" spans="1:18" ht="16.5" hidden="1" customHeight="1" x14ac:dyDescent="0.15">
      <c r="A4213" s="56" t="s">
        <v>1734</v>
      </c>
      <c r="B4213" s="98" t="s">
        <v>1735</v>
      </c>
      <c r="C4213" s="98" t="s">
        <v>1733</v>
      </c>
      <c r="D4213" s="56" t="s">
        <v>329</v>
      </c>
      <c r="E4213" s="56" t="s">
        <v>330</v>
      </c>
      <c r="F4213" s="56" t="s">
        <v>331</v>
      </c>
      <c r="G4213" s="66">
        <v>0.44136917293790878</v>
      </c>
      <c r="H4213" s="65">
        <v>0</v>
      </c>
      <c r="I4213" s="47">
        <f t="shared" si="390"/>
        <v>0</v>
      </c>
      <c r="J4213" s="65">
        <v>1392</v>
      </c>
      <c r="K4213" s="48">
        <f t="shared" si="391"/>
        <v>614.38588872956905</v>
      </c>
      <c r="L4213" s="65">
        <v>0</v>
      </c>
      <c r="M4213" s="60">
        <f t="shared" si="392"/>
        <v>0</v>
      </c>
      <c r="N4213" s="49">
        <v>0</v>
      </c>
      <c r="O4213" s="62">
        <f t="shared" si="393"/>
        <v>0</v>
      </c>
      <c r="P4213" s="50">
        <f t="shared" si="394"/>
        <v>1392</v>
      </c>
      <c r="Q4213" s="51">
        <f t="shared" si="395"/>
        <v>614.38588872956905</v>
      </c>
      <c r="R4213" s="46" t="s">
        <v>7301</v>
      </c>
    </row>
    <row r="4214" spans="1:18" ht="16.5" hidden="1" customHeight="1" x14ac:dyDescent="0.15">
      <c r="A4214" s="56" t="s">
        <v>7624</v>
      </c>
      <c r="B4214" s="98" t="s">
        <v>7625</v>
      </c>
      <c r="C4214" s="98" t="s">
        <v>7626</v>
      </c>
      <c r="D4214" s="56" t="s">
        <v>329</v>
      </c>
      <c r="E4214" s="56" t="s">
        <v>391</v>
      </c>
      <c r="F4214" s="56" t="s">
        <v>392</v>
      </c>
      <c r="G4214" s="66">
        <v>14.581199999999997</v>
      </c>
      <c r="H4214" s="65">
        <v>0</v>
      </c>
      <c r="I4214" s="47">
        <f t="shared" si="390"/>
        <v>0</v>
      </c>
      <c r="J4214" s="65">
        <v>40</v>
      </c>
      <c r="K4214" s="48">
        <f t="shared" si="391"/>
        <v>583.24799999999993</v>
      </c>
      <c r="L4214" s="65">
        <v>0</v>
      </c>
      <c r="M4214" s="60">
        <f t="shared" si="392"/>
        <v>0</v>
      </c>
      <c r="N4214" s="49">
        <v>0</v>
      </c>
      <c r="O4214" s="62">
        <f t="shared" si="393"/>
        <v>0</v>
      </c>
      <c r="P4214" s="50">
        <f t="shared" si="394"/>
        <v>40</v>
      </c>
      <c r="Q4214" s="51">
        <f t="shared" si="395"/>
        <v>583.24799999999993</v>
      </c>
      <c r="R4214" s="46" t="s">
        <v>7301</v>
      </c>
    </row>
    <row r="4215" spans="1:18" ht="16.5" hidden="1" customHeight="1" x14ac:dyDescent="0.15">
      <c r="A4215" s="56" t="s">
        <v>9438</v>
      </c>
      <c r="B4215" s="56" t="s">
        <v>9439</v>
      </c>
      <c r="C4215" s="56" t="s">
        <v>9440</v>
      </c>
      <c r="D4215" s="56" t="s">
        <v>329</v>
      </c>
      <c r="E4215" s="56" t="s">
        <v>330</v>
      </c>
      <c r="F4215" s="56" t="s">
        <v>331</v>
      </c>
      <c r="G4215" s="66">
        <v>2.4358966502633166</v>
      </c>
      <c r="H4215" s="65">
        <v>5850</v>
      </c>
      <c r="I4215" s="47">
        <f t="shared" si="390"/>
        <v>14249.995404040403</v>
      </c>
      <c r="J4215" s="65">
        <v>0</v>
      </c>
      <c r="K4215" s="48">
        <f t="shared" si="391"/>
        <v>0</v>
      </c>
      <c r="L4215" s="65">
        <v>0</v>
      </c>
      <c r="M4215" s="60">
        <f t="shared" si="392"/>
        <v>0</v>
      </c>
      <c r="N4215" s="49">
        <v>0</v>
      </c>
      <c r="O4215" s="62">
        <f t="shared" si="393"/>
        <v>0</v>
      </c>
      <c r="P4215" s="50">
        <f t="shared" si="394"/>
        <v>5850</v>
      </c>
      <c r="Q4215" s="51">
        <f t="shared" si="395"/>
        <v>14249.995404040403</v>
      </c>
      <c r="R4215" s="46" t="s">
        <v>7299</v>
      </c>
    </row>
    <row r="4216" spans="1:18" ht="16.5" hidden="1" customHeight="1" x14ac:dyDescent="0.15">
      <c r="A4216" s="56" t="s">
        <v>3974</v>
      </c>
      <c r="B4216" s="98" t="s">
        <v>3975</v>
      </c>
      <c r="C4216" s="98" t="s">
        <v>8368</v>
      </c>
      <c r="D4216" s="56" t="s">
        <v>329</v>
      </c>
      <c r="E4216" s="56" t="s">
        <v>391</v>
      </c>
      <c r="F4216" s="56" t="s">
        <v>392</v>
      </c>
      <c r="G4216" s="66">
        <v>21.188999999999997</v>
      </c>
      <c r="H4216" s="65">
        <v>0</v>
      </c>
      <c r="I4216" s="47">
        <f t="shared" si="390"/>
        <v>0</v>
      </c>
      <c r="J4216" s="65">
        <v>27</v>
      </c>
      <c r="K4216" s="48">
        <f t="shared" si="391"/>
        <v>572.10299999999995</v>
      </c>
      <c r="L4216" s="65">
        <v>0</v>
      </c>
      <c r="M4216" s="60">
        <f t="shared" si="392"/>
        <v>0</v>
      </c>
      <c r="N4216" s="49">
        <v>0</v>
      </c>
      <c r="O4216" s="62">
        <f t="shared" si="393"/>
        <v>0</v>
      </c>
      <c r="P4216" s="50">
        <f t="shared" si="394"/>
        <v>27</v>
      </c>
      <c r="Q4216" s="51">
        <f t="shared" si="395"/>
        <v>572.10299999999995</v>
      </c>
      <c r="R4216" s="46" t="s">
        <v>7307</v>
      </c>
    </row>
    <row r="4217" spans="1:18" ht="16.5" hidden="1" customHeight="1" x14ac:dyDescent="0.15">
      <c r="A4217" s="56" t="s">
        <v>2281</v>
      </c>
      <c r="B4217" s="98" t="s">
        <v>2282</v>
      </c>
      <c r="C4217" s="98" t="s">
        <v>2283</v>
      </c>
      <c r="D4217" s="56" t="s">
        <v>329</v>
      </c>
      <c r="E4217" s="56" t="s">
        <v>330</v>
      </c>
      <c r="F4217" s="56" t="s">
        <v>331</v>
      </c>
      <c r="G4217" s="66">
        <v>0.57122774016706579</v>
      </c>
      <c r="H4217" s="65">
        <v>0</v>
      </c>
      <c r="I4217" s="47">
        <f t="shared" si="390"/>
        <v>0</v>
      </c>
      <c r="J4217" s="65">
        <v>999</v>
      </c>
      <c r="K4217" s="48">
        <f t="shared" si="391"/>
        <v>570.65651242689876</v>
      </c>
      <c r="L4217" s="65">
        <v>0</v>
      </c>
      <c r="M4217" s="60">
        <f t="shared" si="392"/>
        <v>0</v>
      </c>
      <c r="N4217" s="49">
        <v>0</v>
      </c>
      <c r="O4217" s="62">
        <f t="shared" si="393"/>
        <v>0</v>
      </c>
      <c r="P4217" s="50">
        <f t="shared" si="394"/>
        <v>999</v>
      </c>
      <c r="Q4217" s="51">
        <f t="shared" si="395"/>
        <v>570.65651242689876</v>
      </c>
      <c r="R4217" s="46" t="s">
        <v>7301</v>
      </c>
    </row>
    <row r="4218" spans="1:18" ht="16.5" hidden="1" customHeight="1" x14ac:dyDescent="0.15">
      <c r="A4218" s="56" t="s">
        <v>8156</v>
      </c>
      <c r="B4218" s="98" t="s">
        <v>8157</v>
      </c>
      <c r="C4218" s="98" t="s">
        <v>8158</v>
      </c>
      <c r="D4218" s="56" t="s">
        <v>406</v>
      </c>
      <c r="E4218" s="56" t="s">
        <v>391</v>
      </c>
      <c r="F4218" s="56" t="s">
        <v>392</v>
      </c>
      <c r="G4218" s="66">
        <v>18.803428571428572</v>
      </c>
      <c r="H4218" s="65">
        <v>0</v>
      </c>
      <c r="I4218" s="47">
        <f t="shared" si="390"/>
        <v>0</v>
      </c>
      <c r="J4218" s="65">
        <v>30</v>
      </c>
      <c r="K4218" s="48">
        <f t="shared" si="391"/>
        <v>564.10285714285715</v>
      </c>
      <c r="L4218" s="65">
        <v>0</v>
      </c>
      <c r="M4218" s="60">
        <f t="shared" si="392"/>
        <v>0</v>
      </c>
      <c r="N4218" s="49">
        <v>0</v>
      </c>
      <c r="O4218" s="62">
        <f t="shared" si="393"/>
        <v>0</v>
      </c>
      <c r="P4218" s="50">
        <f t="shared" si="394"/>
        <v>30</v>
      </c>
      <c r="Q4218" s="51">
        <f t="shared" si="395"/>
        <v>564.10285714285715</v>
      </c>
      <c r="R4218" s="46" t="s">
        <v>7307</v>
      </c>
    </row>
    <row r="4219" spans="1:18" ht="16.5" hidden="1" customHeight="1" x14ac:dyDescent="0.15">
      <c r="A4219" s="56" t="s">
        <v>6515</v>
      </c>
      <c r="B4219" s="98" t="s">
        <v>6516</v>
      </c>
      <c r="C4219" s="98" t="s">
        <v>8508</v>
      </c>
      <c r="D4219" s="56" t="s">
        <v>329</v>
      </c>
      <c r="E4219" s="56" t="s">
        <v>1247</v>
      </c>
      <c r="F4219" s="56" t="s">
        <v>1248</v>
      </c>
      <c r="G4219" s="66">
        <v>27.795826749215454</v>
      </c>
      <c r="H4219" s="65">
        <v>0</v>
      </c>
      <c r="I4219" s="47">
        <f t="shared" si="390"/>
        <v>0</v>
      </c>
      <c r="J4219" s="65">
        <v>19</v>
      </c>
      <c r="K4219" s="48">
        <f t="shared" si="391"/>
        <v>528.12070823509362</v>
      </c>
      <c r="L4219" s="65">
        <v>0</v>
      </c>
      <c r="M4219" s="60">
        <f t="shared" si="392"/>
        <v>0</v>
      </c>
      <c r="N4219" s="49">
        <v>0</v>
      </c>
      <c r="O4219" s="62">
        <f t="shared" si="393"/>
        <v>0</v>
      </c>
      <c r="P4219" s="50">
        <f t="shared" si="394"/>
        <v>19</v>
      </c>
      <c r="Q4219" s="51">
        <f t="shared" si="395"/>
        <v>528.12070823509362</v>
      </c>
      <c r="R4219" s="46" t="s">
        <v>1</v>
      </c>
    </row>
    <row r="4220" spans="1:18" ht="16.5" hidden="1" customHeight="1" x14ac:dyDescent="0.15">
      <c r="A4220" s="56" t="s">
        <v>8826</v>
      </c>
      <c r="B4220" s="56" t="s">
        <v>8827</v>
      </c>
      <c r="C4220" s="56" t="s">
        <v>8828</v>
      </c>
      <c r="D4220" s="56" t="s">
        <v>329</v>
      </c>
      <c r="E4220" s="56" t="s">
        <v>449</v>
      </c>
      <c r="F4220" s="56" t="s">
        <v>450</v>
      </c>
      <c r="G4220" s="66">
        <v>4</v>
      </c>
      <c r="H4220" s="65">
        <v>26</v>
      </c>
      <c r="I4220" s="47">
        <f t="shared" si="390"/>
        <v>104</v>
      </c>
      <c r="J4220" s="65">
        <v>0</v>
      </c>
      <c r="K4220" s="48">
        <f t="shared" si="391"/>
        <v>0</v>
      </c>
      <c r="L4220" s="65">
        <v>0</v>
      </c>
      <c r="M4220" s="60">
        <f t="shared" si="392"/>
        <v>0</v>
      </c>
      <c r="N4220" s="49">
        <v>0</v>
      </c>
      <c r="O4220" s="62">
        <f t="shared" si="393"/>
        <v>0</v>
      </c>
      <c r="P4220" s="50">
        <f t="shared" si="394"/>
        <v>26</v>
      </c>
      <c r="Q4220" s="51">
        <f t="shared" si="395"/>
        <v>104</v>
      </c>
      <c r="R4220" s="46" t="s">
        <v>7299</v>
      </c>
    </row>
    <row r="4221" spans="1:18" ht="16.5" hidden="1" customHeight="1" x14ac:dyDescent="0.15">
      <c r="A4221" s="56" t="s">
        <v>6275</v>
      </c>
      <c r="B4221" s="98" t="s">
        <v>6276</v>
      </c>
      <c r="C4221" s="98" t="s">
        <v>6276</v>
      </c>
      <c r="D4221" s="56" t="s">
        <v>466</v>
      </c>
      <c r="E4221" s="56" t="s">
        <v>1247</v>
      </c>
      <c r="F4221" s="56" t="s">
        <v>1248</v>
      </c>
      <c r="G4221" s="66">
        <v>34.680048278865108</v>
      </c>
      <c r="H4221" s="65">
        <v>0</v>
      </c>
      <c r="I4221" s="47">
        <f t="shared" si="390"/>
        <v>0</v>
      </c>
      <c r="J4221" s="65">
        <v>15</v>
      </c>
      <c r="K4221" s="48">
        <f t="shared" si="391"/>
        <v>520.20072418297661</v>
      </c>
      <c r="L4221" s="65">
        <v>0</v>
      </c>
      <c r="M4221" s="60">
        <f t="shared" si="392"/>
        <v>0</v>
      </c>
      <c r="N4221" s="49">
        <v>0</v>
      </c>
      <c r="O4221" s="62">
        <f t="shared" si="393"/>
        <v>0</v>
      </c>
      <c r="P4221" s="50">
        <f t="shared" si="394"/>
        <v>15</v>
      </c>
      <c r="Q4221" s="51">
        <f t="shared" si="395"/>
        <v>520.20072418297661</v>
      </c>
      <c r="R4221" s="46" t="s">
        <v>1</v>
      </c>
    </row>
    <row r="4222" spans="1:18" ht="16.5" hidden="1" customHeight="1" x14ac:dyDescent="0.15">
      <c r="A4222" s="56" t="s">
        <v>8791</v>
      </c>
      <c r="B4222" s="98" t="s">
        <v>8792</v>
      </c>
      <c r="C4222" s="98" t="s">
        <v>8978</v>
      </c>
      <c r="D4222" s="56" t="s">
        <v>406</v>
      </c>
      <c r="E4222" s="56" t="s">
        <v>7605</v>
      </c>
      <c r="F4222" s="56" t="s">
        <v>7606</v>
      </c>
      <c r="G4222" s="66">
        <v>57.531775713299993</v>
      </c>
      <c r="H4222" s="65">
        <v>0</v>
      </c>
      <c r="I4222" s="47">
        <f t="shared" si="390"/>
        <v>0</v>
      </c>
      <c r="J4222" s="65">
        <v>9</v>
      </c>
      <c r="K4222" s="48">
        <f t="shared" si="391"/>
        <v>517.78598141969997</v>
      </c>
      <c r="L4222" s="65">
        <v>0</v>
      </c>
      <c r="M4222" s="60">
        <f t="shared" si="392"/>
        <v>0</v>
      </c>
      <c r="N4222" s="49">
        <v>0</v>
      </c>
      <c r="O4222" s="62">
        <f t="shared" si="393"/>
        <v>0</v>
      </c>
      <c r="P4222" s="50">
        <f t="shared" si="394"/>
        <v>9</v>
      </c>
      <c r="Q4222" s="51">
        <f t="shared" si="395"/>
        <v>517.78598141969997</v>
      </c>
      <c r="R4222" s="68" t="s">
        <v>1</v>
      </c>
    </row>
    <row r="4223" spans="1:18" ht="16.5" hidden="1" customHeight="1" x14ac:dyDescent="0.15">
      <c r="A4223" s="56" t="s">
        <v>6740</v>
      </c>
      <c r="B4223" s="98" t="s">
        <v>6741</v>
      </c>
      <c r="C4223" s="98" t="s">
        <v>6742</v>
      </c>
      <c r="D4223" s="56" t="s">
        <v>5005</v>
      </c>
      <c r="E4223" s="56" t="s">
        <v>1380</v>
      </c>
      <c r="F4223" s="56" t="s">
        <v>1381</v>
      </c>
      <c r="G4223" s="66">
        <v>64.103088235294109</v>
      </c>
      <c r="H4223" s="65">
        <v>0</v>
      </c>
      <c r="I4223" s="47">
        <f t="shared" si="390"/>
        <v>0</v>
      </c>
      <c r="J4223" s="65">
        <v>8</v>
      </c>
      <c r="K4223" s="48">
        <f t="shared" si="391"/>
        <v>512.82470588235287</v>
      </c>
      <c r="L4223" s="65">
        <v>0</v>
      </c>
      <c r="M4223" s="60">
        <f t="shared" si="392"/>
        <v>0</v>
      </c>
      <c r="N4223" s="49">
        <v>0</v>
      </c>
      <c r="O4223" s="62">
        <f t="shared" si="393"/>
        <v>0</v>
      </c>
      <c r="P4223" s="50">
        <f t="shared" si="394"/>
        <v>8</v>
      </c>
      <c r="Q4223" s="51">
        <f t="shared" si="395"/>
        <v>512.82470588235287</v>
      </c>
      <c r="R4223" s="46" t="s">
        <v>7303</v>
      </c>
    </row>
    <row r="4224" spans="1:18" ht="16.5" hidden="1" customHeight="1" x14ac:dyDescent="0.15">
      <c r="A4224" s="56" t="s">
        <v>8829</v>
      </c>
      <c r="B4224" s="56" t="s">
        <v>8830</v>
      </c>
      <c r="C4224" s="56" t="s">
        <v>8831</v>
      </c>
      <c r="D4224" s="56" t="s">
        <v>329</v>
      </c>
      <c r="E4224" s="56" t="s">
        <v>330</v>
      </c>
      <c r="F4224" s="56" t="s">
        <v>331</v>
      </c>
      <c r="G4224" s="66">
        <v>2.5641050000000001</v>
      </c>
      <c r="H4224" s="65">
        <v>2844</v>
      </c>
      <c r="I4224" s="47">
        <f t="shared" si="390"/>
        <v>7292.3146200000001</v>
      </c>
      <c r="J4224" s="65">
        <v>0</v>
      </c>
      <c r="K4224" s="48">
        <f t="shared" si="391"/>
        <v>0</v>
      </c>
      <c r="L4224" s="65">
        <v>0</v>
      </c>
      <c r="M4224" s="60">
        <f t="shared" si="392"/>
        <v>0</v>
      </c>
      <c r="N4224" s="49">
        <v>0</v>
      </c>
      <c r="O4224" s="62">
        <f t="shared" si="393"/>
        <v>0</v>
      </c>
      <c r="P4224" s="50">
        <f t="shared" si="394"/>
        <v>2844</v>
      </c>
      <c r="Q4224" s="51">
        <f t="shared" si="395"/>
        <v>7292.3146200000001</v>
      </c>
      <c r="R4224" s="46" t="s">
        <v>7299</v>
      </c>
    </row>
    <row r="4225" spans="1:18" ht="16.5" hidden="1" customHeight="1" x14ac:dyDescent="0.15">
      <c r="A4225" s="56" t="s">
        <v>8260</v>
      </c>
      <c r="B4225" s="56" t="s">
        <v>8261</v>
      </c>
      <c r="C4225" s="56" t="s">
        <v>8262</v>
      </c>
      <c r="D4225" s="56" t="s">
        <v>329</v>
      </c>
      <c r="E4225" s="56" t="s">
        <v>870</v>
      </c>
      <c r="F4225" s="56" t="s">
        <v>871</v>
      </c>
      <c r="G4225" s="66">
        <v>2.5641030956083259</v>
      </c>
      <c r="H4225" s="65">
        <v>16077</v>
      </c>
      <c r="I4225" s="47">
        <f t="shared" si="390"/>
        <v>41223.085468095058</v>
      </c>
      <c r="J4225" s="65">
        <v>0</v>
      </c>
      <c r="K4225" s="48">
        <f t="shared" si="391"/>
        <v>0</v>
      </c>
      <c r="L4225" s="65">
        <v>0</v>
      </c>
      <c r="M4225" s="60">
        <f t="shared" si="392"/>
        <v>0</v>
      </c>
      <c r="N4225" s="49">
        <v>0</v>
      </c>
      <c r="O4225" s="62">
        <f t="shared" si="393"/>
        <v>0</v>
      </c>
      <c r="P4225" s="50">
        <f t="shared" si="394"/>
        <v>16077</v>
      </c>
      <c r="Q4225" s="51">
        <f t="shared" si="395"/>
        <v>41223.085468095058</v>
      </c>
      <c r="R4225" s="46" t="s">
        <v>7299</v>
      </c>
    </row>
    <row r="4226" spans="1:18" ht="16.5" hidden="1" customHeight="1" x14ac:dyDescent="0.15">
      <c r="A4226" s="56" t="s">
        <v>8534</v>
      </c>
      <c r="B4226" s="98" t="s">
        <v>8535</v>
      </c>
      <c r="C4226" s="98" t="s">
        <v>8535</v>
      </c>
      <c r="D4226" s="56" t="s">
        <v>4616</v>
      </c>
      <c r="E4226" s="56" t="s">
        <v>1380</v>
      </c>
      <c r="F4226" s="56" t="s">
        <v>1381</v>
      </c>
      <c r="G4226" s="66">
        <v>10.08</v>
      </c>
      <c r="H4226" s="65">
        <v>0</v>
      </c>
      <c r="I4226" s="47">
        <f t="shared" ref="I4226:I4289" si="396">H4226*G4226</f>
        <v>0</v>
      </c>
      <c r="J4226" s="65">
        <v>50</v>
      </c>
      <c r="K4226" s="48">
        <f t="shared" ref="K4226:K4289" si="397">J4226*G4226</f>
        <v>504</v>
      </c>
      <c r="L4226" s="65">
        <v>0</v>
      </c>
      <c r="M4226" s="60">
        <f t="shared" ref="M4226:M4289" si="398">L4226*G4226</f>
        <v>0</v>
      </c>
      <c r="N4226" s="49">
        <v>0</v>
      </c>
      <c r="O4226" s="62">
        <f t="shared" ref="O4226:O4289" si="399">N4226*G4226</f>
        <v>0</v>
      </c>
      <c r="P4226" s="50">
        <f t="shared" ref="P4226:P4289" si="400">H4226+J4226+L4226+N4226</f>
        <v>50</v>
      </c>
      <c r="Q4226" s="51">
        <f t="shared" ref="Q4226:Q4289" si="401">I4226+K4226+M4226+O4226</f>
        <v>504</v>
      </c>
      <c r="R4226" s="46" t="s">
        <v>7303</v>
      </c>
    </row>
    <row r="4227" spans="1:18" ht="16.5" hidden="1" customHeight="1" x14ac:dyDescent="0.15">
      <c r="A4227" s="56" t="s">
        <v>547</v>
      </c>
      <c r="B4227" s="98" t="s">
        <v>548</v>
      </c>
      <c r="C4227" s="98" t="s">
        <v>549</v>
      </c>
      <c r="D4227" s="56" t="s">
        <v>329</v>
      </c>
      <c r="E4227" s="56" t="s">
        <v>391</v>
      </c>
      <c r="F4227" s="56" t="s">
        <v>392</v>
      </c>
      <c r="G4227" s="66">
        <v>248.73088578088581</v>
      </c>
      <c r="H4227" s="65">
        <v>0</v>
      </c>
      <c r="I4227" s="47">
        <f t="shared" si="396"/>
        <v>0</v>
      </c>
      <c r="J4227" s="65">
        <v>2</v>
      </c>
      <c r="K4227" s="48">
        <f t="shared" si="397"/>
        <v>497.46177156177163</v>
      </c>
      <c r="L4227" s="65">
        <v>0</v>
      </c>
      <c r="M4227" s="60">
        <f t="shared" si="398"/>
        <v>0</v>
      </c>
      <c r="N4227" s="49">
        <v>0</v>
      </c>
      <c r="O4227" s="62">
        <f t="shared" si="399"/>
        <v>0</v>
      </c>
      <c r="P4227" s="50">
        <f t="shared" si="400"/>
        <v>2</v>
      </c>
      <c r="Q4227" s="51">
        <f t="shared" si="401"/>
        <v>497.46177156177163</v>
      </c>
      <c r="R4227" s="46" t="s">
        <v>7299</v>
      </c>
    </row>
    <row r="4228" spans="1:18" ht="16.5" hidden="1" customHeight="1" x14ac:dyDescent="0.15">
      <c r="A4228" s="56" t="s">
        <v>7980</v>
      </c>
      <c r="B4228" s="98" t="s">
        <v>695</v>
      </c>
      <c r="C4228" s="98" t="s">
        <v>696</v>
      </c>
      <c r="D4228" s="56" t="s">
        <v>329</v>
      </c>
      <c r="E4228" s="56" t="s">
        <v>334</v>
      </c>
      <c r="F4228" s="56" t="s">
        <v>335</v>
      </c>
      <c r="G4228" s="66">
        <v>157.04949999999999</v>
      </c>
      <c r="H4228" s="65">
        <v>0</v>
      </c>
      <c r="I4228" s="47">
        <f t="shared" si="396"/>
        <v>0</v>
      </c>
      <c r="J4228" s="65">
        <v>3</v>
      </c>
      <c r="K4228" s="48">
        <f t="shared" si="397"/>
        <v>471.14850000000001</v>
      </c>
      <c r="L4228" s="65">
        <v>0</v>
      </c>
      <c r="M4228" s="60">
        <f t="shared" si="398"/>
        <v>0</v>
      </c>
      <c r="N4228" s="49">
        <v>0</v>
      </c>
      <c r="O4228" s="62">
        <f t="shared" si="399"/>
        <v>0</v>
      </c>
      <c r="P4228" s="50">
        <f t="shared" si="400"/>
        <v>3</v>
      </c>
      <c r="Q4228" s="51">
        <f t="shared" si="401"/>
        <v>471.14850000000001</v>
      </c>
      <c r="R4228" s="46" t="s">
        <v>7299</v>
      </c>
    </row>
    <row r="4229" spans="1:18" ht="16.5" hidden="1" customHeight="1" x14ac:dyDescent="0.15">
      <c r="A4229" s="56" t="s">
        <v>50</v>
      </c>
      <c r="B4229" s="98" t="s">
        <v>181</v>
      </c>
      <c r="C4229" s="98" t="s">
        <v>8441</v>
      </c>
      <c r="D4229" s="56" t="s">
        <v>329</v>
      </c>
      <c r="E4229" s="56" t="s">
        <v>1247</v>
      </c>
      <c r="F4229" s="56" t="s">
        <v>1248</v>
      </c>
      <c r="G4229" s="66">
        <v>23.518092820332267</v>
      </c>
      <c r="H4229" s="65">
        <v>0</v>
      </c>
      <c r="I4229" s="47">
        <f t="shared" si="396"/>
        <v>0</v>
      </c>
      <c r="J4229" s="65">
        <v>20</v>
      </c>
      <c r="K4229" s="48">
        <f t="shared" si="397"/>
        <v>470.36185640664536</v>
      </c>
      <c r="L4229" s="65">
        <v>0</v>
      </c>
      <c r="M4229" s="60">
        <f t="shared" si="398"/>
        <v>0</v>
      </c>
      <c r="N4229" s="49">
        <v>0</v>
      </c>
      <c r="O4229" s="62">
        <f t="shared" si="399"/>
        <v>0</v>
      </c>
      <c r="P4229" s="50">
        <f t="shared" si="400"/>
        <v>20</v>
      </c>
      <c r="Q4229" s="51">
        <f t="shared" si="401"/>
        <v>470.36185640664536</v>
      </c>
      <c r="R4229" s="46" t="s">
        <v>1</v>
      </c>
    </row>
    <row r="4230" spans="1:18" ht="16.5" hidden="1" customHeight="1" x14ac:dyDescent="0.15">
      <c r="A4230" s="56" t="s">
        <v>96</v>
      </c>
      <c r="B4230" s="98" t="s">
        <v>216</v>
      </c>
      <c r="C4230" s="98" t="s">
        <v>216</v>
      </c>
      <c r="D4230" s="56" t="s">
        <v>329</v>
      </c>
      <c r="E4230" s="56" t="s">
        <v>1247</v>
      </c>
      <c r="F4230" s="56" t="s">
        <v>1248</v>
      </c>
      <c r="G4230" s="66">
        <v>15.638412688948073</v>
      </c>
      <c r="H4230" s="65">
        <v>0</v>
      </c>
      <c r="I4230" s="47">
        <f t="shared" si="396"/>
        <v>0</v>
      </c>
      <c r="J4230" s="65">
        <v>30</v>
      </c>
      <c r="K4230" s="48">
        <f t="shared" si="397"/>
        <v>469.15238066844216</v>
      </c>
      <c r="L4230" s="65">
        <v>0</v>
      </c>
      <c r="M4230" s="60">
        <f t="shared" si="398"/>
        <v>0</v>
      </c>
      <c r="N4230" s="49">
        <v>0</v>
      </c>
      <c r="O4230" s="62">
        <f t="shared" si="399"/>
        <v>0</v>
      </c>
      <c r="P4230" s="50">
        <f t="shared" si="400"/>
        <v>30</v>
      </c>
      <c r="Q4230" s="51">
        <f t="shared" si="401"/>
        <v>469.15238066844216</v>
      </c>
      <c r="R4230" s="46" t="s">
        <v>1</v>
      </c>
    </row>
    <row r="4231" spans="1:18" ht="16.5" hidden="1" customHeight="1" x14ac:dyDescent="0.15">
      <c r="A4231" s="56" t="s">
        <v>8179</v>
      </c>
      <c r="B4231" s="98" t="s">
        <v>8180</v>
      </c>
      <c r="C4231" s="98" t="s">
        <v>8181</v>
      </c>
      <c r="D4231" s="56" t="s">
        <v>329</v>
      </c>
      <c r="E4231" s="56" t="s">
        <v>1380</v>
      </c>
      <c r="F4231" s="56" t="s">
        <v>1381</v>
      </c>
      <c r="G4231" s="66">
        <v>0.98291010608598606</v>
      </c>
      <c r="H4231" s="65">
        <v>0</v>
      </c>
      <c r="I4231" s="47">
        <f t="shared" si="396"/>
        <v>0</v>
      </c>
      <c r="J4231" s="65">
        <v>474</v>
      </c>
      <c r="K4231" s="48">
        <f t="shared" si="397"/>
        <v>465.89939028475737</v>
      </c>
      <c r="L4231" s="65">
        <v>0</v>
      </c>
      <c r="M4231" s="60">
        <f t="shared" si="398"/>
        <v>0</v>
      </c>
      <c r="N4231" s="49">
        <v>0</v>
      </c>
      <c r="O4231" s="62">
        <f t="shared" si="399"/>
        <v>0</v>
      </c>
      <c r="P4231" s="50">
        <f t="shared" si="400"/>
        <v>474</v>
      </c>
      <c r="Q4231" s="51">
        <f t="shared" si="401"/>
        <v>465.89939028475737</v>
      </c>
      <c r="R4231" s="46" t="s">
        <v>7307</v>
      </c>
    </row>
    <row r="4232" spans="1:18" ht="16.5" hidden="1" customHeight="1" x14ac:dyDescent="0.15">
      <c r="A4232" s="56" t="s">
        <v>2191</v>
      </c>
      <c r="B4232" s="98" t="s">
        <v>7675</v>
      </c>
      <c r="C4232" s="98" t="s">
        <v>1659</v>
      </c>
      <c r="D4232" s="56" t="s">
        <v>329</v>
      </c>
      <c r="E4232" s="56" t="s">
        <v>330</v>
      </c>
      <c r="F4232" s="56" t="s">
        <v>331</v>
      </c>
      <c r="G4232" s="66">
        <v>2.5292034129692822</v>
      </c>
      <c r="H4232" s="65">
        <v>0</v>
      </c>
      <c r="I4232" s="47">
        <f t="shared" si="396"/>
        <v>0</v>
      </c>
      <c r="J4232" s="65">
        <v>184</v>
      </c>
      <c r="K4232" s="48">
        <f t="shared" si="397"/>
        <v>465.37342798634791</v>
      </c>
      <c r="L4232" s="65">
        <v>0</v>
      </c>
      <c r="M4232" s="60">
        <f t="shared" si="398"/>
        <v>0</v>
      </c>
      <c r="N4232" s="49">
        <v>0</v>
      </c>
      <c r="O4232" s="62">
        <f t="shared" si="399"/>
        <v>0</v>
      </c>
      <c r="P4232" s="50">
        <f t="shared" si="400"/>
        <v>184</v>
      </c>
      <c r="Q4232" s="51">
        <f t="shared" si="401"/>
        <v>465.37342798634791</v>
      </c>
      <c r="R4232" s="46" t="s">
        <v>7301</v>
      </c>
    </row>
    <row r="4233" spans="1:18" ht="16.5" hidden="1" customHeight="1" x14ac:dyDescent="0.15">
      <c r="A4233" s="56" t="s">
        <v>8601</v>
      </c>
      <c r="B4233" s="98" t="s">
        <v>8602</v>
      </c>
      <c r="C4233" s="98" t="s">
        <v>8603</v>
      </c>
      <c r="D4233" s="56" t="s">
        <v>329</v>
      </c>
      <c r="E4233" s="56" t="s">
        <v>391</v>
      </c>
      <c r="F4233" s="56" t="s">
        <v>392</v>
      </c>
      <c r="G4233" s="66">
        <v>8.4025999999999996</v>
      </c>
      <c r="H4233" s="65">
        <v>0</v>
      </c>
      <c r="I4233" s="47">
        <f t="shared" si="396"/>
        <v>0</v>
      </c>
      <c r="J4233" s="65">
        <v>54</v>
      </c>
      <c r="K4233" s="48">
        <f t="shared" si="397"/>
        <v>453.74039999999997</v>
      </c>
      <c r="L4233" s="65">
        <v>0</v>
      </c>
      <c r="M4233" s="60">
        <f t="shared" si="398"/>
        <v>0</v>
      </c>
      <c r="N4233" s="49">
        <v>0</v>
      </c>
      <c r="O4233" s="62">
        <f t="shared" si="399"/>
        <v>0</v>
      </c>
      <c r="P4233" s="50">
        <f t="shared" si="400"/>
        <v>54</v>
      </c>
      <c r="Q4233" s="51">
        <f t="shared" si="401"/>
        <v>453.74039999999997</v>
      </c>
      <c r="R4233" s="46" t="s">
        <v>7301</v>
      </c>
    </row>
    <row r="4234" spans="1:18" ht="16.5" hidden="1" customHeight="1" x14ac:dyDescent="0.15">
      <c r="A4234" s="56" t="s">
        <v>8694</v>
      </c>
      <c r="B4234" s="98" t="s">
        <v>8695</v>
      </c>
      <c r="C4234" s="98" t="s">
        <v>8696</v>
      </c>
      <c r="D4234" s="56" t="s">
        <v>406</v>
      </c>
      <c r="E4234" s="56" t="s">
        <v>391</v>
      </c>
      <c r="F4234" s="56" t="s">
        <v>392</v>
      </c>
      <c r="G4234" s="66">
        <v>1.5384622356495479</v>
      </c>
      <c r="H4234" s="65">
        <v>0</v>
      </c>
      <c r="I4234" s="47">
        <f t="shared" si="396"/>
        <v>0</v>
      </c>
      <c r="J4234" s="65">
        <v>292</v>
      </c>
      <c r="K4234" s="48">
        <f t="shared" si="397"/>
        <v>449.230972809668</v>
      </c>
      <c r="L4234" s="65">
        <v>0</v>
      </c>
      <c r="M4234" s="60">
        <f t="shared" si="398"/>
        <v>0</v>
      </c>
      <c r="N4234" s="49">
        <v>0</v>
      </c>
      <c r="O4234" s="62">
        <f t="shared" si="399"/>
        <v>0</v>
      </c>
      <c r="P4234" s="50">
        <f t="shared" si="400"/>
        <v>292</v>
      </c>
      <c r="Q4234" s="51">
        <f t="shared" si="401"/>
        <v>449.230972809668</v>
      </c>
      <c r="R4234" s="46" t="s">
        <v>7307</v>
      </c>
    </row>
    <row r="4235" spans="1:18" ht="16.5" hidden="1" customHeight="1" x14ac:dyDescent="0.15">
      <c r="A4235" s="56" t="s">
        <v>5995</v>
      </c>
      <c r="B4235" s="98" t="s">
        <v>5996</v>
      </c>
      <c r="C4235" s="98" t="s">
        <v>5696</v>
      </c>
      <c r="D4235" s="56" t="s">
        <v>329</v>
      </c>
      <c r="E4235" s="56" t="s">
        <v>5171</v>
      </c>
      <c r="F4235" s="56" t="s">
        <v>5172</v>
      </c>
      <c r="G4235" s="66">
        <v>87.600003298546227</v>
      </c>
      <c r="H4235" s="65">
        <v>0</v>
      </c>
      <c r="I4235" s="47">
        <f t="shared" si="396"/>
        <v>0</v>
      </c>
      <c r="J4235" s="65">
        <v>5</v>
      </c>
      <c r="K4235" s="48">
        <f t="shared" si="397"/>
        <v>438.00001649273111</v>
      </c>
      <c r="L4235" s="65">
        <v>0</v>
      </c>
      <c r="M4235" s="60">
        <f t="shared" si="398"/>
        <v>0</v>
      </c>
      <c r="N4235" s="49">
        <v>0</v>
      </c>
      <c r="O4235" s="62">
        <f t="shared" si="399"/>
        <v>0</v>
      </c>
      <c r="P4235" s="50">
        <f t="shared" si="400"/>
        <v>5</v>
      </c>
      <c r="Q4235" s="51">
        <f t="shared" si="401"/>
        <v>438.00001649273111</v>
      </c>
      <c r="R4235" s="46" t="s">
        <v>1</v>
      </c>
    </row>
    <row r="4236" spans="1:18" ht="16.5" hidden="1" customHeight="1" x14ac:dyDescent="0.15">
      <c r="A4236" s="56" t="s">
        <v>8033</v>
      </c>
      <c r="B4236" s="98" t="s">
        <v>7128</v>
      </c>
      <c r="C4236" s="98" t="s">
        <v>8544</v>
      </c>
      <c r="D4236" s="56" t="s">
        <v>5048</v>
      </c>
      <c r="E4236" s="56" t="s">
        <v>1380</v>
      </c>
      <c r="F4236" s="56" t="s">
        <v>1381</v>
      </c>
      <c r="G4236" s="66">
        <v>0.71400000000000008</v>
      </c>
      <c r="H4236" s="65">
        <v>0</v>
      </c>
      <c r="I4236" s="47">
        <f t="shared" si="396"/>
        <v>0</v>
      </c>
      <c r="J4236" s="65">
        <v>610</v>
      </c>
      <c r="K4236" s="48">
        <f t="shared" si="397"/>
        <v>435.54</v>
      </c>
      <c r="L4236" s="65">
        <v>0</v>
      </c>
      <c r="M4236" s="60">
        <f t="shared" si="398"/>
        <v>0</v>
      </c>
      <c r="N4236" s="49">
        <v>0</v>
      </c>
      <c r="O4236" s="62">
        <f t="shared" si="399"/>
        <v>0</v>
      </c>
      <c r="P4236" s="50">
        <f t="shared" si="400"/>
        <v>610</v>
      </c>
      <c r="Q4236" s="51">
        <f t="shared" si="401"/>
        <v>435.54</v>
      </c>
      <c r="R4236" s="46" t="s">
        <v>7303</v>
      </c>
    </row>
    <row r="4237" spans="1:18" ht="16.5" hidden="1" customHeight="1" x14ac:dyDescent="0.15">
      <c r="A4237" s="56" t="s">
        <v>8587</v>
      </c>
      <c r="B4237" s="98" t="s">
        <v>8588</v>
      </c>
      <c r="C4237" s="98" t="s">
        <v>8589</v>
      </c>
      <c r="D4237" s="56" t="s">
        <v>329</v>
      </c>
      <c r="E4237" s="56" t="s">
        <v>391</v>
      </c>
      <c r="F4237" s="56" t="s">
        <v>392</v>
      </c>
      <c r="G4237" s="66">
        <v>402.8599999999999</v>
      </c>
      <c r="H4237" s="65">
        <v>0</v>
      </c>
      <c r="I4237" s="47">
        <f t="shared" si="396"/>
        <v>0</v>
      </c>
      <c r="J4237" s="65">
        <v>1</v>
      </c>
      <c r="K4237" s="48">
        <f t="shared" si="397"/>
        <v>402.8599999999999</v>
      </c>
      <c r="L4237" s="65">
        <v>0</v>
      </c>
      <c r="M4237" s="60">
        <f t="shared" si="398"/>
        <v>0</v>
      </c>
      <c r="N4237" s="49">
        <v>0</v>
      </c>
      <c r="O4237" s="62">
        <f t="shared" si="399"/>
        <v>0</v>
      </c>
      <c r="P4237" s="50">
        <f t="shared" si="400"/>
        <v>1</v>
      </c>
      <c r="Q4237" s="51">
        <f t="shared" si="401"/>
        <v>402.8599999999999</v>
      </c>
      <c r="R4237" s="46" t="s">
        <v>7299</v>
      </c>
    </row>
    <row r="4238" spans="1:18" ht="16.5" hidden="1" customHeight="1" x14ac:dyDescent="0.15">
      <c r="A4238" s="56" t="s">
        <v>7541</v>
      </c>
      <c r="B4238" s="98" t="s">
        <v>7542</v>
      </c>
      <c r="C4238" s="98" t="s">
        <v>7543</v>
      </c>
      <c r="D4238" s="56" t="s">
        <v>5017</v>
      </c>
      <c r="E4238" s="56" t="s">
        <v>1380</v>
      </c>
      <c r="F4238" s="56" t="s">
        <v>1381</v>
      </c>
      <c r="G4238" s="66">
        <v>0.15384600000000001</v>
      </c>
      <c r="H4238" s="65">
        <v>0</v>
      </c>
      <c r="I4238" s="47">
        <f t="shared" si="396"/>
        <v>0</v>
      </c>
      <c r="J4238" s="65">
        <v>2500</v>
      </c>
      <c r="K4238" s="48">
        <f t="shared" si="397"/>
        <v>384.61500000000001</v>
      </c>
      <c r="L4238" s="65">
        <v>0</v>
      </c>
      <c r="M4238" s="60">
        <f t="shared" si="398"/>
        <v>0</v>
      </c>
      <c r="N4238" s="49">
        <v>0</v>
      </c>
      <c r="O4238" s="62">
        <f t="shared" si="399"/>
        <v>0</v>
      </c>
      <c r="P4238" s="50">
        <f t="shared" si="400"/>
        <v>2500</v>
      </c>
      <c r="Q4238" s="51">
        <f t="shared" si="401"/>
        <v>384.61500000000001</v>
      </c>
      <c r="R4238" s="46" t="s">
        <v>7303</v>
      </c>
    </row>
    <row r="4239" spans="1:18" ht="16.5" hidden="1" customHeight="1" x14ac:dyDescent="0.15">
      <c r="A4239" s="56" t="s">
        <v>2295</v>
      </c>
      <c r="B4239" s="98" t="s">
        <v>2296</v>
      </c>
      <c r="C4239" s="98" t="s">
        <v>2297</v>
      </c>
      <c r="D4239" s="56" t="s">
        <v>329</v>
      </c>
      <c r="E4239" s="56" t="s">
        <v>330</v>
      </c>
      <c r="F4239" s="56" t="s">
        <v>331</v>
      </c>
      <c r="G4239" s="66">
        <v>0.85883248448358496</v>
      </c>
      <c r="H4239" s="65">
        <v>0</v>
      </c>
      <c r="I4239" s="47">
        <f t="shared" si="396"/>
        <v>0</v>
      </c>
      <c r="J4239" s="65">
        <v>443</v>
      </c>
      <c r="K4239" s="48">
        <f t="shared" si="397"/>
        <v>380.46279062622813</v>
      </c>
      <c r="L4239" s="65">
        <v>0</v>
      </c>
      <c r="M4239" s="60">
        <f t="shared" si="398"/>
        <v>0</v>
      </c>
      <c r="N4239" s="49">
        <v>0</v>
      </c>
      <c r="O4239" s="62">
        <f t="shared" si="399"/>
        <v>0</v>
      </c>
      <c r="P4239" s="50">
        <f t="shared" si="400"/>
        <v>443</v>
      </c>
      <c r="Q4239" s="51">
        <f t="shared" si="401"/>
        <v>380.46279062622813</v>
      </c>
      <c r="R4239" s="46" t="s">
        <v>7301</v>
      </c>
    </row>
    <row r="4240" spans="1:18" ht="16.5" hidden="1" customHeight="1" x14ac:dyDescent="0.15">
      <c r="A4240" s="56" t="s">
        <v>4090</v>
      </c>
      <c r="B4240" s="98" t="s">
        <v>4091</v>
      </c>
      <c r="C4240" s="98" t="s">
        <v>4091</v>
      </c>
      <c r="D4240" s="56" t="s">
        <v>329</v>
      </c>
      <c r="E4240" s="56" t="s">
        <v>391</v>
      </c>
      <c r="F4240" s="56" t="s">
        <v>392</v>
      </c>
      <c r="G4240" s="66">
        <v>5.9361533073378228</v>
      </c>
      <c r="H4240" s="65">
        <v>0</v>
      </c>
      <c r="I4240" s="47">
        <f t="shared" si="396"/>
        <v>0</v>
      </c>
      <c r="J4240" s="65">
        <v>62</v>
      </c>
      <c r="K4240" s="48">
        <f t="shared" si="397"/>
        <v>368.04150505494499</v>
      </c>
      <c r="L4240" s="65">
        <v>0</v>
      </c>
      <c r="M4240" s="60">
        <f t="shared" si="398"/>
        <v>0</v>
      </c>
      <c r="N4240" s="49">
        <v>0</v>
      </c>
      <c r="O4240" s="62">
        <f t="shared" si="399"/>
        <v>0</v>
      </c>
      <c r="P4240" s="50">
        <f t="shared" si="400"/>
        <v>62</v>
      </c>
      <c r="Q4240" s="51">
        <f t="shared" si="401"/>
        <v>368.04150505494499</v>
      </c>
      <c r="R4240" s="46" t="s">
        <v>7307</v>
      </c>
    </row>
    <row r="4241" spans="1:18" ht="16.5" hidden="1" customHeight="1" x14ac:dyDescent="0.15">
      <c r="A4241" s="56" t="s">
        <v>9593</v>
      </c>
      <c r="B4241" s="56" t="s">
        <v>9594</v>
      </c>
      <c r="C4241" s="56" t="s">
        <v>9595</v>
      </c>
      <c r="D4241" s="56" t="s">
        <v>406</v>
      </c>
      <c r="E4241" s="56" t="s">
        <v>330</v>
      </c>
      <c r="F4241" s="56" t="s">
        <v>331</v>
      </c>
      <c r="G4241" s="66">
        <v>0</v>
      </c>
      <c r="H4241" s="65">
        <v>9</v>
      </c>
      <c r="I4241" s="47">
        <f t="shared" si="396"/>
        <v>0</v>
      </c>
      <c r="J4241" s="65">
        <v>0</v>
      </c>
      <c r="K4241" s="48">
        <f t="shared" si="397"/>
        <v>0</v>
      </c>
      <c r="L4241" s="65">
        <v>0</v>
      </c>
      <c r="M4241" s="60">
        <f t="shared" si="398"/>
        <v>0</v>
      </c>
      <c r="N4241" s="49">
        <v>0</v>
      </c>
      <c r="O4241" s="62">
        <f t="shared" si="399"/>
        <v>0</v>
      </c>
      <c r="P4241" s="50">
        <f t="shared" si="400"/>
        <v>9</v>
      </c>
      <c r="Q4241" s="51">
        <f t="shared" si="401"/>
        <v>0</v>
      </c>
      <c r="R4241" s="46" t="s">
        <v>7299</v>
      </c>
    </row>
    <row r="4242" spans="1:18" ht="16.5" hidden="1" customHeight="1" x14ac:dyDescent="0.15">
      <c r="A4242" s="56" t="s">
        <v>5533</v>
      </c>
      <c r="B4242" s="98" t="s">
        <v>5534</v>
      </c>
      <c r="C4242" s="98" t="s">
        <v>5320</v>
      </c>
      <c r="D4242" s="56" t="s">
        <v>329</v>
      </c>
      <c r="E4242" s="56" t="s">
        <v>1247</v>
      </c>
      <c r="F4242" s="56" t="s">
        <v>1248</v>
      </c>
      <c r="G4242" s="66">
        <v>69.811776630471059</v>
      </c>
      <c r="H4242" s="65">
        <v>0</v>
      </c>
      <c r="I4242" s="47">
        <f t="shared" si="396"/>
        <v>0</v>
      </c>
      <c r="J4242" s="65">
        <v>5</v>
      </c>
      <c r="K4242" s="48">
        <f t="shared" si="397"/>
        <v>349.05888315235529</v>
      </c>
      <c r="L4242" s="65">
        <v>0</v>
      </c>
      <c r="M4242" s="60">
        <f t="shared" si="398"/>
        <v>0</v>
      </c>
      <c r="N4242" s="49">
        <v>0</v>
      </c>
      <c r="O4242" s="62">
        <f t="shared" si="399"/>
        <v>0</v>
      </c>
      <c r="P4242" s="50">
        <f t="shared" si="400"/>
        <v>5</v>
      </c>
      <c r="Q4242" s="51">
        <f t="shared" si="401"/>
        <v>349.05888315235529</v>
      </c>
      <c r="R4242" s="46" t="s">
        <v>1</v>
      </c>
    </row>
    <row r="4243" spans="1:18" ht="16.5" hidden="1" customHeight="1" x14ac:dyDescent="0.15">
      <c r="A4243" s="56" t="s">
        <v>8074</v>
      </c>
      <c r="B4243" s="98" t="s">
        <v>8075</v>
      </c>
      <c r="C4243" s="98" t="s">
        <v>8076</v>
      </c>
      <c r="D4243" s="56" t="s">
        <v>329</v>
      </c>
      <c r="E4243" s="56" t="s">
        <v>334</v>
      </c>
      <c r="F4243" s="56" t="s">
        <v>335</v>
      </c>
      <c r="G4243" s="66">
        <v>87.179444214876028</v>
      </c>
      <c r="H4243" s="65">
        <v>0</v>
      </c>
      <c r="I4243" s="47">
        <f t="shared" si="396"/>
        <v>0</v>
      </c>
      <c r="J4243" s="65">
        <v>4</v>
      </c>
      <c r="K4243" s="48">
        <f t="shared" si="397"/>
        <v>348.71777685950411</v>
      </c>
      <c r="L4243" s="65">
        <v>0</v>
      </c>
      <c r="M4243" s="60">
        <f t="shared" si="398"/>
        <v>0</v>
      </c>
      <c r="N4243" s="49">
        <v>0</v>
      </c>
      <c r="O4243" s="62">
        <f t="shared" si="399"/>
        <v>0</v>
      </c>
      <c r="P4243" s="50">
        <f t="shared" si="400"/>
        <v>4</v>
      </c>
      <c r="Q4243" s="51">
        <f t="shared" si="401"/>
        <v>348.71777685950411</v>
      </c>
      <c r="R4243" s="46" t="s">
        <v>7299</v>
      </c>
    </row>
    <row r="4244" spans="1:18" ht="16.5" hidden="1" customHeight="1" x14ac:dyDescent="0.15">
      <c r="A4244" s="56" t="s">
        <v>7992</v>
      </c>
      <c r="B4244" s="56" t="s">
        <v>7993</v>
      </c>
      <c r="C4244" s="56" t="s">
        <v>7994</v>
      </c>
      <c r="D4244" s="56" t="s">
        <v>329</v>
      </c>
      <c r="E4244" s="56" t="s">
        <v>330</v>
      </c>
      <c r="F4244" s="56" t="s">
        <v>331</v>
      </c>
      <c r="G4244" s="66">
        <v>2.567089188329486</v>
      </c>
      <c r="H4244" s="65">
        <v>1704</v>
      </c>
      <c r="I4244" s="47">
        <f t="shared" si="396"/>
        <v>4374.3199769134444</v>
      </c>
      <c r="J4244" s="65">
        <v>0</v>
      </c>
      <c r="K4244" s="48">
        <f t="shared" si="397"/>
        <v>0</v>
      </c>
      <c r="L4244" s="65">
        <v>0</v>
      </c>
      <c r="M4244" s="60">
        <f t="shared" si="398"/>
        <v>0</v>
      </c>
      <c r="N4244" s="49">
        <v>0</v>
      </c>
      <c r="O4244" s="62">
        <f t="shared" si="399"/>
        <v>0</v>
      </c>
      <c r="P4244" s="50">
        <f t="shared" si="400"/>
        <v>1704</v>
      </c>
      <c r="Q4244" s="51">
        <f t="shared" si="401"/>
        <v>4374.3199769134444</v>
      </c>
      <c r="R4244" s="46" t="s">
        <v>7299</v>
      </c>
    </row>
    <row r="4245" spans="1:18" ht="16.5" hidden="1" customHeight="1" x14ac:dyDescent="0.15">
      <c r="A4245" s="56" t="s">
        <v>7871</v>
      </c>
      <c r="B4245" s="98" t="s">
        <v>7872</v>
      </c>
      <c r="C4245" s="98" t="s">
        <v>8370</v>
      </c>
      <c r="D4245" s="56" t="s">
        <v>329</v>
      </c>
      <c r="E4245" s="56" t="s">
        <v>330</v>
      </c>
      <c r="F4245" s="56" t="s">
        <v>331</v>
      </c>
      <c r="G4245" s="66">
        <v>0.35724228167769412</v>
      </c>
      <c r="H4245" s="65">
        <v>0</v>
      </c>
      <c r="I4245" s="47">
        <f t="shared" si="396"/>
        <v>0</v>
      </c>
      <c r="J4245" s="65">
        <v>969</v>
      </c>
      <c r="K4245" s="48">
        <f t="shared" si="397"/>
        <v>346.16777094568562</v>
      </c>
      <c r="L4245" s="65">
        <v>0</v>
      </c>
      <c r="M4245" s="60">
        <f t="shared" si="398"/>
        <v>0</v>
      </c>
      <c r="N4245" s="49">
        <v>0</v>
      </c>
      <c r="O4245" s="62">
        <f t="shared" si="399"/>
        <v>0</v>
      </c>
      <c r="P4245" s="50">
        <f t="shared" si="400"/>
        <v>969</v>
      </c>
      <c r="Q4245" s="51">
        <f t="shared" si="401"/>
        <v>346.16777094568562</v>
      </c>
      <c r="R4245" s="46" t="s">
        <v>7307</v>
      </c>
    </row>
    <row r="4246" spans="1:18" ht="16.5" hidden="1" customHeight="1" x14ac:dyDescent="0.15">
      <c r="A4246" s="56" t="s">
        <v>7497</v>
      </c>
      <c r="B4246" s="56" t="s">
        <v>7498</v>
      </c>
      <c r="C4246" s="56" t="s">
        <v>7499</v>
      </c>
      <c r="D4246" s="56" t="s">
        <v>406</v>
      </c>
      <c r="E4246" s="56" t="s">
        <v>330</v>
      </c>
      <c r="F4246" s="56" t="s">
        <v>331</v>
      </c>
      <c r="G4246" s="66">
        <v>3.1755114732444603</v>
      </c>
      <c r="H4246" s="65">
        <v>508</v>
      </c>
      <c r="I4246" s="47">
        <f t="shared" si="396"/>
        <v>1613.1598284081858</v>
      </c>
      <c r="J4246" s="65">
        <v>0</v>
      </c>
      <c r="K4246" s="48">
        <f t="shared" si="397"/>
        <v>0</v>
      </c>
      <c r="L4246" s="65">
        <v>0</v>
      </c>
      <c r="M4246" s="60">
        <f t="shared" si="398"/>
        <v>0</v>
      </c>
      <c r="N4246" s="49">
        <v>0</v>
      </c>
      <c r="O4246" s="62">
        <f t="shared" si="399"/>
        <v>0</v>
      </c>
      <c r="P4246" s="50">
        <f t="shared" si="400"/>
        <v>508</v>
      </c>
      <c r="Q4246" s="51">
        <f t="shared" si="401"/>
        <v>1613.1598284081858</v>
      </c>
      <c r="R4246" s="46" t="s">
        <v>7299</v>
      </c>
    </row>
    <row r="4247" spans="1:18" ht="16.5" hidden="1" customHeight="1" x14ac:dyDescent="0.15">
      <c r="A4247" s="56" t="s">
        <v>7903</v>
      </c>
      <c r="B4247" s="98" t="s">
        <v>7904</v>
      </c>
      <c r="C4247" s="98" t="s">
        <v>7904</v>
      </c>
      <c r="D4247" s="56" t="s">
        <v>329</v>
      </c>
      <c r="E4247" s="56" t="s">
        <v>1380</v>
      </c>
      <c r="F4247" s="56" t="s">
        <v>1381</v>
      </c>
      <c r="G4247" s="66">
        <v>3.8696285714285712</v>
      </c>
      <c r="H4247" s="65">
        <v>0</v>
      </c>
      <c r="I4247" s="47">
        <f t="shared" si="396"/>
        <v>0</v>
      </c>
      <c r="J4247" s="65">
        <v>88</v>
      </c>
      <c r="K4247" s="48">
        <f t="shared" si="397"/>
        <v>340.52731428571428</v>
      </c>
      <c r="L4247" s="65">
        <v>0</v>
      </c>
      <c r="M4247" s="60">
        <f t="shared" si="398"/>
        <v>0</v>
      </c>
      <c r="N4247" s="49">
        <v>0</v>
      </c>
      <c r="O4247" s="62">
        <f t="shared" si="399"/>
        <v>0</v>
      </c>
      <c r="P4247" s="50">
        <f t="shared" si="400"/>
        <v>88</v>
      </c>
      <c r="Q4247" s="51">
        <f t="shared" si="401"/>
        <v>340.52731428571428</v>
      </c>
      <c r="R4247" s="46" t="s">
        <v>7303</v>
      </c>
    </row>
    <row r="4248" spans="1:18" ht="16.5" hidden="1" customHeight="1" x14ac:dyDescent="0.15">
      <c r="A4248" s="56" t="s">
        <v>258</v>
      </c>
      <c r="B4248" s="56" t="s">
        <v>7315</v>
      </c>
      <c r="C4248" s="56" t="s">
        <v>7363</v>
      </c>
      <c r="D4248" s="56" t="s">
        <v>329</v>
      </c>
      <c r="E4248" s="56" t="s">
        <v>330</v>
      </c>
      <c r="F4248" s="56" t="s">
        <v>331</v>
      </c>
      <c r="G4248" s="66">
        <v>2.4355986754492842</v>
      </c>
      <c r="H4248" s="65">
        <v>3223</v>
      </c>
      <c r="I4248" s="47">
        <f t="shared" si="396"/>
        <v>7849.9345309730434</v>
      </c>
      <c r="J4248" s="65">
        <v>0</v>
      </c>
      <c r="K4248" s="48">
        <f t="shared" si="397"/>
        <v>0</v>
      </c>
      <c r="L4248" s="65">
        <v>0</v>
      </c>
      <c r="M4248" s="60">
        <f t="shared" si="398"/>
        <v>0</v>
      </c>
      <c r="N4248" s="49">
        <v>0</v>
      </c>
      <c r="O4248" s="62">
        <f t="shared" si="399"/>
        <v>0</v>
      </c>
      <c r="P4248" s="50">
        <f t="shared" si="400"/>
        <v>3223</v>
      </c>
      <c r="Q4248" s="51">
        <f t="shared" si="401"/>
        <v>7849.9345309730434</v>
      </c>
      <c r="R4248" s="46" t="s">
        <v>7299</v>
      </c>
    </row>
    <row r="4249" spans="1:18" ht="16.5" hidden="1" customHeight="1" x14ac:dyDescent="0.15">
      <c r="A4249" s="56" t="s">
        <v>258</v>
      </c>
      <c r="B4249" s="56" t="s">
        <v>7315</v>
      </c>
      <c r="C4249" s="56" t="s">
        <v>7363</v>
      </c>
      <c r="D4249" s="56" t="s">
        <v>329</v>
      </c>
      <c r="E4249" s="56" t="s">
        <v>449</v>
      </c>
      <c r="F4249" s="56" t="s">
        <v>450</v>
      </c>
      <c r="G4249" s="66">
        <v>2.4355986754492842</v>
      </c>
      <c r="H4249" s="65">
        <v>135</v>
      </c>
      <c r="I4249" s="47">
        <f t="shared" si="396"/>
        <v>328.80582118565337</v>
      </c>
      <c r="J4249" s="65">
        <v>0</v>
      </c>
      <c r="K4249" s="48">
        <f t="shared" si="397"/>
        <v>0</v>
      </c>
      <c r="L4249" s="65">
        <v>0</v>
      </c>
      <c r="M4249" s="60">
        <f t="shared" si="398"/>
        <v>0</v>
      </c>
      <c r="N4249" s="49">
        <v>0</v>
      </c>
      <c r="O4249" s="62">
        <f t="shared" si="399"/>
        <v>0</v>
      </c>
      <c r="P4249" s="50">
        <f t="shared" si="400"/>
        <v>135</v>
      </c>
      <c r="Q4249" s="51">
        <f t="shared" si="401"/>
        <v>328.80582118565337</v>
      </c>
      <c r="R4249" s="46" t="s">
        <v>7299</v>
      </c>
    </row>
    <row r="4250" spans="1:18" ht="16.5" hidden="1" customHeight="1" x14ac:dyDescent="0.15">
      <c r="A4250" s="56" t="s">
        <v>8165</v>
      </c>
      <c r="B4250" s="98" t="s">
        <v>8166</v>
      </c>
      <c r="C4250" s="98" t="s">
        <v>8166</v>
      </c>
      <c r="D4250" s="56" t="s">
        <v>329</v>
      </c>
      <c r="E4250" s="56" t="s">
        <v>391</v>
      </c>
      <c r="F4250" s="56" t="s">
        <v>392</v>
      </c>
      <c r="G4250" s="66">
        <v>3.0769285714285712</v>
      </c>
      <c r="H4250" s="65">
        <v>0</v>
      </c>
      <c r="I4250" s="47">
        <f t="shared" si="396"/>
        <v>0</v>
      </c>
      <c r="J4250" s="65">
        <v>110</v>
      </c>
      <c r="K4250" s="48">
        <f t="shared" si="397"/>
        <v>338.46214285714285</v>
      </c>
      <c r="L4250" s="65">
        <v>0</v>
      </c>
      <c r="M4250" s="60">
        <f t="shared" si="398"/>
        <v>0</v>
      </c>
      <c r="N4250" s="49">
        <v>0</v>
      </c>
      <c r="O4250" s="62">
        <f t="shared" si="399"/>
        <v>0</v>
      </c>
      <c r="P4250" s="50">
        <f t="shared" si="400"/>
        <v>110</v>
      </c>
      <c r="Q4250" s="51">
        <f t="shared" si="401"/>
        <v>338.46214285714285</v>
      </c>
      <c r="R4250" s="46" t="s">
        <v>7307</v>
      </c>
    </row>
    <row r="4251" spans="1:18" ht="16.5" hidden="1" customHeight="1" x14ac:dyDescent="0.15">
      <c r="A4251" s="56" t="s">
        <v>3994</v>
      </c>
      <c r="B4251" s="98" t="s">
        <v>9030</v>
      </c>
      <c r="C4251" s="98" t="s">
        <v>3995</v>
      </c>
      <c r="D4251" s="56" t="s">
        <v>329</v>
      </c>
      <c r="E4251" s="56" t="s">
        <v>330</v>
      </c>
      <c r="F4251" s="56" t="s">
        <v>331</v>
      </c>
      <c r="G4251" s="66">
        <v>1.3333332594007161</v>
      </c>
      <c r="H4251" s="65">
        <v>0</v>
      </c>
      <c r="I4251" s="47">
        <f t="shared" si="396"/>
        <v>0</v>
      </c>
      <c r="J4251" s="65">
        <v>253</v>
      </c>
      <c r="K4251" s="48">
        <f t="shared" si="397"/>
        <v>337.33331462838117</v>
      </c>
      <c r="L4251" s="65">
        <v>0</v>
      </c>
      <c r="M4251" s="60">
        <f t="shared" si="398"/>
        <v>0</v>
      </c>
      <c r="N4251" s="49">
        <v>0</v>
      </c>
      <c r="O4251" s="62">
        <f t="shared" si="399"/>
        <v>0</v>
      </c>
      <c r="P4251" s="50">
        <f t="shared" si="400"/>
        <v>253</v>
      </c>
      <c r="Q4251" s="51">
        <f t="shared" si="401"/>
        <v>337.33331462838117</v>
      </c>
      <c r="R4251" s="46" t="s">
        <v>7307</v>
      </c>
    </row>
    <row r="4252" spans="1:18" ht="16.5" hidden="1" customHeight="1" x14ac:dyDescent="0.15">
      <c r="A4252" s="56" t="s">
        <v>8573</v>
      </c>
      <c r="B4252" s="98" t="s">
        <v>8577</v>
      </c>
      <c r="C4252" s="98" t="s">
        <v>8752</v>
      </c>
      <c r="D4252" s="56" t="s">
        <v>329</v>
      </c>
      <c r="E4252" s="56" t="s">
        <v>8038</v>
      </c>
      <c r="F4252" s="56" t="s">
        <v>8039</v>
      </c>
      <c r="G4252" s="66">
        <v>323.25071803544301</v>
      </c>
      <c r="H4252" s="65">
        <v>0</v>
      </c>
      <c r="I4252" s="47">
        <f t="shared" si="396"/>
        <v>0</v>
      </c>
      <c r="J4252" s="65">
        <v>1</v>
      </c>
      <c r="K4252" s="48">
        <f t="shared" si="397"/>
        <v>323.25071803544301</v>
      </c>
      <c r="L4252" s="65">
        <v>0</v>
      </c>
      <c r="M4252" s="60">
        <f t="shared" si="398"/>
        <v>0</v>
      </c>
      <c r="N4252" s="49">
        <v>0</v>
      </c>
      <c r="O4252" s="62">
        <f t="shared" si="399"/>
        <v>0</v>
      </c>
      <c r="P4252" s="50">
        <f t="shared" si="400"/>
        <v>1</v>
      </c>
      <c r="Q4252" s="51">
        <f t="shared" si="401"/>
        <v>323.25071803544301</v>
      </c>
      <c r="R4252" s="46" t="s">
        <v>1</v>
      </c>
    </row>
    <row r="4253" spans="1:18" ht="16.5" hidden="1" customHeight="1" x14ac:dyDescent="0.15">
      <c r="A4253" s="56" t="s">
        <v>1875</v>
      </c>
      <c r="B4253" s="98" t="s">
        <v>1876</v>
      </c>
      <c r="C4253" s="98" t="s">
        <v>1877</v>
      </c>
      <c r="D4253" s="56" t="s">
        <v>350</v>
      </c>
      <c r="E4253" s="56" t="s">
        <v>1380</v>
      </c>
      <c r="F4253" s="56" t="s">
        <v>1381</v>
      </c>
      <c r="G4253" s="66">
        <v>1.0609607323232324</v>
      </c>
      <c r="H4253" s="65">
        <v>0</v>
      </c>
      <c r="I4253" s="47">
        <f t="shared" si="396"/>
        <v>0</v>
      </c>
      <c r="J4253" s="65">
        <v>298</v>
      </c>
      <c r="K4253" s="48">
        <f t="shared" si="397"/>
        <v>316.16629823232324</v>
      </c>
      <c r="L4253" s="65">
        <v>0</v>
      </c>
      <c r="M4253" s="60">
        <f t="shared" si="398"/>
        <v>0</v>
      </c>
      <c r="N4253" s="49">
        <v>0</v>
      </c>
      <c r="O4253" s="62">
        <f t="shared" si="399"/>
        <v>0</v>
      </c>
      <c r="P4253" s="50">
        <f t="shared" si="400"/>
        <v>298</v>
      </c>
      <c r="Q4253" s="51">
        <f t="shared" si="401"/>
        <v>316.16629823232324</v>
      </c>
      <c r="R4253" s="46" t="s">
        <v>7301</v>
      </c>
    </row>
    <row r="4254" spans="1:18" ht="16.5" hidden="1" customHeight="1" x14ac:dyDescent="0.15">
      <c r="A4254" s="56" t="s">
        <v>7544</v>
      </c>
      <c r="B4254" s="98" t="s">
        <v>7545</v>
      </c>
      <c r="C4254" s="98" t="s">
        <v>7545</v>
      </c>
      <c r="D4254" s="56" t="s">
        <v>329</v>
      </c>
      <c r="E4254" s="56" t="s">
        <v>1380</v>
      </c>
      <c r="F4254" s="56" t="s">
        <v>1381</v>
      </c>
      <c r="G4254" s="66">
        <v>2.2222499999999998</v>
      </c>
      <c r="H4254" s="65">
        <v>0</v>
      </c>
      <c r="I4254" s="47">
        <f t="shared" si="396"/>
        <v>0</v>
      </c>
      <c r="J4254" s="65">
        <v>140</v>
      </c>
      <c r="K4254" s="48">
        <f t="shared" si="397"/>
        <v>311.11499999999995</v>
      </c>
      <c r="L4254" s="65">
        <v>0</v>
      </c>
      <c r="M4254" s="60">
        <f t="shared" si="398"/>
        <v>0</v>
      </c>
      <c r="N4254" s="49">
        <v>0</v>
      </c>
      <c r="O4254" s="62">
        <f t="shared" si="399"/>
        <v>0</v>
      </c>
      <c r="P4254" s="50">
        <f t="shared" si="400"/>
        <v>140</v>
      </c>
      <c r="Q4254" s="51">
        <f t="shared" si="401"/>
        <v>311.11499999999995</v>
      </c>
      <c r="R4254" s="46" t="s">
        <v>7303</v>
      </c>
    </row>
    <row r="4255" spans="1:18" ht="16.5" hidden="1" customHeight="1" x14ac:dyDescent="0.15">
      <c r="A4255" s="56" t="s">
        <v>8095</v>
      </c>
      <c r="B4255" s="98" t="s">
        <v>8096</v>
      </c>
      <c r="C4255" s="98" t="s">
        <v>8097</v>
      </c>
      <c r="D4255" s="56" t="s">
        <v>406</v>
      </c>
      <c r="E4255" s="56" t="s">
        <v>391</v>
      </c>
      <c r="F4255" s="56" t="s">
        <v>392</v>
      </c>
      <c r="G4255" s="66">
        <v>3.8546367088607596</v>
      </c>
      <c r="H4255" s="65">
        <v>0</v>
      </c>
      <c r="I4255" s="47">
        <f t="shared" si="396"/>
        <v>0</v>
      </c>
      <c r="J4255" s="65">
        <v>79</v>
      </c>
      <c r="K4255" s="48">
        <f t="shared" si="397"/>
        <v>304.5163</v>
      </c>
      <c r="L4255" s="65">
        <v>0</v>
      </c>
      <c r="M4255" s="60">
        <f t="shared" si="398"/>
        <v>0</v>
      </c>
      <c r="N4255" s="49">
        <v>0</v>
      </c>
      <c r="O4255" s="62">
        <f t="shared" si="399"/>
        <v>0</v>
      </c>
      <c r="P4255" s="50">
        <f t="shared" si="400"/>
        <v>79</v>
      </c>
      <c r="Q4255" s="51">
        <f t="shared" si="401"/>
        <v>304.5163</v>
      </c>
      <c r="R4255" s="46" t="s">
        <v>7301</v>
      </c>
    </row>
    <row r="4256" spans="1:18" ht="16.5" hidden="1" customHeight="1" x14ac:dyDescent="0.15">
      <c r="A4256" s="56" t="s">
        <v>1442</v>
      </c>
      <c r="B4256" s="102" t="s">
        <v>7409</v>
      </c>
      <c r="C4256" s="56" t="s">
        <v>8283</v>
      </c>
      <c r="D4256" s="56" t="s">
        <v>406</v>
      </c>
      <c r="E4256" s="56" t="s">
        <v>330</v>
      </c>
      <c r="F4256" s="56" t="s">
        <v>331</v>
      </c>
      <c r="G4256" s="66">
        <v>2.4368265933207538</v>
      </c>
      <c r="H4256" s="65">
        <v>450</v>
      </c>
      <c r="I4256" s="47">
        <f t="shared" si="396"/>
        <v>1096.5719669943392</v>
      </c>
      <c r="J4256" s="65">
        <v>0</v>
      </c>
      <c r="K4256" s="48">
        <f t="shared" si="397"/>
        <v>0</v>
      </c>
      <c r="L4256" s="65">
        <v>0</v>
      </c>
      <c r="M4256" s="60">
        <f t="shared" si="398"/>
        <v>0</v>
      </c>
      <c r="N4256" s="49">
        <v>0</v>
      </c>
      <c r="O4256" s="62">
        <f t="shared" si="399"/>
        <v>0</v>
      </c>
      <c r="P4256" s="50">
        <f t="shared" si="400"/>
        <v>450</v>
      </c>
      <c r="Q4256" s="51">
        <f t="shared" si="401"/>
        <v>1096.5719669943392</v>
      </c>
      <c r="R4256" s="46" t="s">
        <v>7300</v>
      </c>
    </row>
    <row r="4257" spans="1:18" ht="16.5" hidden="1" customHeight="1" x14ac:dyDescent="0.15">
      <c r="A4257" s="56" t="s">
        <v>3269</v>
      </c>
      <c r="B4257" s="98" t="s">
        <v>7750</v>
      </c>
      <c r="C4257" s="98" t="s">
        <v>3270</v>
      </c>
      <c r="D4257" s="56" t="s">
        <v>329</v>
      </c>
      <c r="E4257" s="56" t="s">
        <v>330</v>
      </c>
      <c r="F4257" s="56" t="s">
        <v>331</v>
      </c>
      <c r="G4257" s="66">
        <v>1.1549916395437419E-2</v>
      </c>
      <c r="H4257" s="65">
        <v>0</v>
      </c>
      <c r="I4257" s="47">
        <f t="shared" si="396"/>
        <v>0</v>
      </c>
      <c r="J4257" s="65">
        <v>26305</v>
      </c>
      <c r="K4257" s="48">
        <f t="shared" si="397"/>
        <v>303.8205507819813</v>
      </c>
      <c r="L4257" s="65">
        <v>0</v>
      </c>
      <c r="M4257" s="60">
        <f t="shared" si="398"/>
        <v>0</v>
      </c>
      <c r="N4257" s="49">
        <v>0</v>
      </c>
      <c r="O4257" s="62">
        <f t="shared" si="399"/>
        <v>0</v>
      </c>
      <c r="P4257" s="50">
        <f t="shared" si="400"/>
        <v>26305</v>
      </c>
      <c r="Q4257" s="51">
        <f t="shared" si="401"/>
        <v>303.8205507819813</v>
      </c>
      <c r="R4257" s="46" t="s">
        <v>7307</v>
      </c>
    </row>
    <row r="4258" spans="1:18" ht="16.5" hidden="1" customHeight="1" x14ac:dyDescent="0.15">
      <c r="A4258" s="56" t="s">
        <v>7985</v>
      </c>
      <c r="B4258" s="98" t="s">
        <v>7986</v>
      </c>
      <c r="C4258" s="98" t="s">
        <v>7987</v>
      </c>
      <c r="D4258" s="56" t="s">
        <v>329</v>
      </c>
      <c r="E4258" s="56" t="s">
        <v>449</v>
      </c>
      <c r="F4258" s="56" t="s">
        <v>450</v>
      </c>
      <c r="G4258" s="66">
        <v>300.91457791444026</v>
      </c>
      <c r="H4258" s="65">
        <v>0</v>
      </c>
      <c r="I4258" s="47">
        <f t="shared" si="396"/>
        <v>0</v>
      </c>
      <c r="J4258" s="65">
        <v>1</v>
      </c>
      <c r="K4258" s="48">
        <f t="shared" si="397"/>
        <v>300.91457791444026</v>
      </c>
      <c r="L4258" s="65">
        <v>0</v>
      </c>
      <c r="M4258" s="60">
        <f t="shared" si="398"/>
        <v>0</v>
      </c>
      <c r="N4258" s="49">
        <v>0</v>
      </c>
      <c r="O4258" s="62">
        <f t="shared" si="399"/>
        <v>0</v>
      </c>
      <c r="P4258" s="50">
        <f t="shared" si="400"/>
        <v>1</v>
      </c>
      <c r="Q4258" s="51">
        <f t="shared" si="401"/>
        <v>300.91457791444026</v>
      </c>
      <c r="R4258" s="46" t="s">
        <v>7299</v>
      </c>
    </row>
    <row r="4259" spans="1:18" ht="16.5" hidden="1" customHeight="1" x14ac:dyDescent="0.15">
      <c r="A4259" s="56" t="s">
        <v>8031</v>
      </c>
      <c r="B4259" s="98" t="s">
        <v>8032</v>
      </c>
      <c r="C4259" s="98" t="s">
        <v>8032</v>
      </c>
      <c r="D4259" s="56" t="s">
        <v>6831</v>
      </c>
      <c r="E4259" s="56" t="s">
        <v>1380</v>
      </c>
      <c r="F4259" s="56" t="s">
        <v>1381</v>
      </c>
      <c r="G4259" s="66">
        <v>3</v>
      </c>
      <c r="H4259" s="65">
        <v>0</v>
      </c>
      <c r="I4259" s="47">
        <f t="shared" si="396"/>
        <v>0</v>
      </c>
      <c r="J4259" s="65">
        <v>100</v>
      </c>
      <c r="K4259" s="48">
        <f t="shared" si="397"/>
        <v>300</v>
      </c>
      <c r="L4259" s="65">
        <v>0</v>
      </c>
      <c r="M4259" s="60">
        <f t="shared" si="398"/>
        <v>0</v>
      </c>
      <c r="N4259" s="49">
        <v>0</v>
      </c>
      <c r="O4259" s="62">
        <f t="shared" si="399"/>
        <v>0</v>
      </c>
      <c r="P4259" s="50">
        <f t="shared" si="400"/>
        <v>100</v>
      </c>
      <c r="Q4259" s="51">
        <f t="shared" si="401"/>
        <v>300</v>
      </c>
      <c r="R4259" s="46" t="s">
        <v>7303</v>
      </c>
    </row>
    <row r="4260" spans="1:18" ht="16.5" hidden="1" customHeight="1" x14ac:dyDescent="0.15">
      <c r="A4260" s="56" t="s">
        <v>2342</v>
      </c>
      <c r="B4260" s="98" t="s">
        <v>2343</v>
      </c>
      <c r="C4260" s="98" t="s">
        <v>2336</v>
      </c>
      <c r="D4260" s="56" t="s">
        <v>329</v>
      </c>
      <c r="E4260" s="56" t="s">
        <v>330</v>
      </c>
      <c r="F4260" s="56" t="s">
        <v>331</v>
      </c>
      <c r="G4260" s="66">
        <v>1.7278066782471933</v>
      </c>
      <c r="H4260" s="65">
        <v>0</v>
      </c>
      <c r="I4260" s="47">
        <f t="shared" si="396"/>
        <v>0</v>
      </c>
      <c r="J4260" s="65">
        <v>171</v>
      </c>
      <c r="K4260" s="48">
        <f t="shared" si="397"/>
        <v>295.45494198027006</v>
      </c>
      <c r="L4260" s="65">
        <v>0</v>
      </c>
      <c r="M4260" s="60">
        <f t="shared" si="398"/>
        <v>0</v>
      </c>
      <c r="N4260" s="49">
        <v>0</v>
      </c>
      <c r="O4260" s="62">
        <f t="shared" si="399"/>
        <v>0</v>
      </c>
      <c r="P4260" s="50">
        <f t="shared" si="400"/>
        <v>171</v>
      </c>
      <c r="Q4260" s="51">
        <f t="shared" si="401"/>
        <v>295.45494198027006</v>
      </c>
      <c r="R4260" s="46" t="s">
        <v>7301</v>
      </c>
    </row>
    <row r="4261" spans="1:18" ht="16.5" hidden="1" customHeight="1" x14ac:dyDescent="0.15">
      <c r="A4261" s="56" t="s">
        <v>273</v>
      </c>
      <c r="B4261" s="98" t="s">
        <v>303</v>
      </c>
      <c r="C4261" s="98" t="s">
        <v>5521</v>
      </c>
      <c r="D4261" s="56" t="s">
        <v>329</v>
      </c>
      <c r="E4261" s="56" t="s">
        <v>623</v>
      </c>
      <c r="F4261" s="56" t="s">
        <v>624</v>
      </c>
      <c r="G4261" s="66">
        <v>26.406164380722277</v>
      </c>
      <c r="H4261" s="65">
        <v>0</v>
      </c>
      <c r="I4261" s="47">
        <f t="shared" si="396"/>
        <v>0</v>
      </c>
      <c r="J4261" s="65">
        <v>11</v>
      </c>
      <c r="K4261" s="48">
        <f t="shared" si="397"/>
        <v>290.46780818794502</v>
      </c>
      <c r="L4261" s="65">
        <v>0</v>
      </c>
      <c r="M4261" s="60">
        <f t="shared" si="398"/>
        <v>0</v>
      </c>
      <c r="N4261" s="49">
        <v>0</v>
      </c>
      <c r="O4261" s="62">
        <f t="shared" si="399"/>
        <v>0</v>
      </c>
      <c r="P4261" s="50">
        <f t="shared" si="400"/>
        <v>11</v>
      </c>
      <c r="Q4261" s="51">
        <f t="shared" si="401"/>
        <v>290.46780818794502</v>
      </c>
      <c r="R4261" s="46" t="s">
        <v>1</v>
      </c>
    </row>
    <row r="4262" spans="1:18" ht="16.5" hidden="1" customHeight="1" x14ac:dyDescent="0.15">
      <c r="A4262" s="56" t="s">
        <v>9596</v>
      </c>
      <c r="B4262" s="56" t="s">
        <v>9597</v>
      </c>
      <c r="C4262" s="56" t="s">
        <v>9598</v>
      </c>
      <c r="D4262" s="56" t="s">
        <v>329</v>
      </c>
      <c r="E4262" s="56" t="s">
        <v>330</v>
      </c>
      <c r="F4262" s="56" t="s">
        <v>331</v>
      </c>
      <c r="G4262" s="66">
        <v>6.1110999999999995</v>
      </c>
      <c r="H4262" s="65">
        <v>300</v>
      </c>
      <c r="I4262" s="47">
        <f t="shared" si="396"/>
        <v>1833.33</v>
      </c>
      <c r="J4262" s="65">
        <v>0</v>
      </c>
      <c r="K4262" s="48">
        <f t="shared" si="397"/>
        <v>0</v>
      </c>
      <c r="L4262" s="65">
        <v>0</v>
      </c>
      <c r="M4262" s="60">
        <f t="shared" si="398"/>
        <v>0</v>
      </c>
      <c r="N4262" s="49">
        <v>0</v>
      </c>
      <c r="O4262" s="62">
        <f t="shared" si="399"/>
        <v>0</v>
      </c>
      <c r="P4262" s="50">
        <f t="shared" si="400"/>
        <v>300</v>
      </c>
      <c r="Q4262" s="51">
        <f t="shared" si="401"/>
        <v>1833.33</v>
      </c>
      <c r="R4262" s="46" t="s">
        <v>7299</v>
      </c>
    </row>
    <row r="4263" spans="1:18" ht="16.5" hidden="1" customHeight="1" x14ac:dyDescent="0.15">
      <c r="A4263" s="56" t="s">
        <v>7510</v>
      </c>
      <c r="B4263" s="98" t="s">
        <v>7664</v>
      </c>
      <c r="C4263" s="98" t="s">
        <v>7511</v>
      </c>
      <c r="D4263" s="56" t="s">
        <v>406</v>
      </c>
      <c r="E4263" s="56" t="s">
        <v>391</v>
      </c>
      <c r="F4263" s="56" t="s">
        <v>392</v>
      </c>
      <c r="G4263" s="66">
        <v>6.6239583333333334</v>
      </c>
      <c r="H4263" s="65">
        <v>0</v>
      </c>
      <c r="I4263" s="47">
        <f t="shared" si="396"/>
        <v>0</v>
      </c>
      <c r="J4263" s="65">
        <v>43</v>
      </c>
      <c r="K4263" s="48">
        <f t="shared" si="397"/>
        <v>284.83020833333336</v>
      </c>
      <c r="L4263" s="65">
        <v>0</v>
      </c>
      <c r="M4263" s="60">
        <f t="shared" si="398"/>
        <v>0</v>
      </c>
      <c r="N4263" s="49">
        <v>0</v>
      </c>
      <c r="O4263" s="62">
        <f t="shared" si="399"/>
        <v>0</v>
      </c>
      <c r="P4263" s="50">
        <f t="shared" si="400"/>
        <v>43</v>
      </c>
      <c r="Q4263" s="51">
        <f t="shared" si="401"/>
        <v>284.83020833333336</v>
      </c>
      <c r="R4263" s="46" t="s">
        <v>7301</v>
      </c>
    </row>
    <row r="4264" spans="1:18" ht="16.5" hidden="1" customHeight="1" x14ac:dyDescent="0.15">
      <c r="A4264" s="56" t="s">
        <v>8387</v>
      </c>
      <c r="B4264" s="98" t="s">
        <v>8388</v>
      </c>
      <c r="C4264" s="98" t="s">
        <v>8389</v>
      </c>
      <c r="D4264" s="56" t="s">
        <v>406</v>
      </c>
      <c r="E4264" s="56" t="s">
        <v>391</v>
      </c>
      <c r="F4264" s="56" t="s">
        <v>392</v>
      </c>
      <c r="G4264" s="66">
        <v>0.25640909090909092</v>
      </c>
      <c r="H4264" s="65">
        <v>0</v>
      </c>
      <c r="I4264" s="47">
        <f t="shared" si="396"/>
        <v>0</v>
      </c>
      <c r="J4264" s="65">
        <v>1100</v>
      </c>
      <c r="K4264" s="48">
        <f t="shared" si="397"/>
        <v>282.05</v>
      </c>
      <c r="L4264" s="65">
        <v>0</v>
      </c>
      <c r="M4264" s="60">
        <f t="shared" si="398"/>
        <v>0</v>
      </c>
      <c r="N4264" s="49">
        <v>0</v>
      </c>
      <c r="O4264" s="62">
        <f t="shared" si="399"/>
        <v>0</v>
      </c>
      <c r="P4264" s="50">
        <f t="shared" si="400"/>
        <v>1100</v>
      </c>
      <c r="Q4264" s="51">
        <f t="shared" si="401"/>
        <v>282.05</v>
      </c>
      <c r="R4264" s="46" t="s">
        <v>7307</v>
      </c>
    </row>
    <row r="4265" spans="1:18" ht="16.5" hidden="1" customHeight="1" x14ac:dyDescent="0.15">
      <c r="A4265" s="56" t="s">
        <v>4949</v>
      </c>
      <c r="B4265" s="98" t="s">
        <v>4950</v>
      </c>
      <c r="C4265" s="98" t="s">
        <v>4950</v>
      </c>
      <c r="D4265" s="56" t="s">
        <v>329</v>
      </c>
      <c r="E4265" s="56" t="s">
        <v>1380</v>
      </c>
      <c r="F4265" s="56" t="s">
        <v>1381</v>
      </c>
      <c r="G4265" s="66">
        <v>2.8000000009807974E-2</v>
      </c>
      <c r="H4265" s="65">
        <v>0</v>
      </c>
      <c r="I4265" s="47">
        <f t="shared" si="396"/>
        <v>0</v>
      </c>
      <c r="J4265" s="65">
        <v>9980</v>
      </c>
      <c r="K4265" s="48">
        <f t="shared" si="397"/>
        <v>279.44000009788357</v>
      </c>
      <c r="L4265" s="65">
        <v>0</v>
      </c>
      <c r="M4265" s="60">
        <f t="shared" si="398"/>
        <v>0</v>
      </c>
      <c r="N4265" s="49">
        <v>0</v>
      </c>
      <c r="O4265" s="62">
        <f t="shared" si="399"/>
        <v>0</v>
      </c>
      <c r="P4265" s="50">
        <f t="shared" si="400"/>
        <v>9980</v>
      </c>
      <c r="Q4265" s="51">
        <f t="shared" si="401"/>
        <v>279.44000009788357</v>
      </c>
      <c r="R4265" s="46" t="s">
        <v>7302</v>
      </c>
    </row>
    <row r="4266" spans="1:18" ht="16.5" hidden="1" customHeight="1" x14ac:dyDescent="0.15">
      <c r="A4266" s="56" t="s">
        <v>267</v>
      </c>
      <c r="B4266" s="98" t="s">
        <v>298</v>
      </c>
      <c r="C4266" s="98" t="s">
        <v>5254</v>
      </c>
      <c r="D4266" s="56" t="s">
        <v>329</v>
      </c>
      <c r="E4266" s="56" t="s">
        <v>8038</v>
      </c>
      <c r="F4266" s="56" t="s">
        <v>8039</v>
      </c>
      <c r="G4266" s="66">
        <v>69.217756205609092</v>
      </c>
      <c r="H4266" s="65">
        <v>0</v>
      </c>
      <c r="I4266" s="47">
        <f t="shared" si="396"/>
        <v>0</v>
      </c>
      <c r="J4266" s="65">
        <v>4</v>
      </c>
      <c r="K4266" s="48">
        <f t="shared" si="397"/>
        <v>276.87102482243637</v>
      </c>
      <c r="L4266" s="65">
        <v>0</v>
      </c>
      <c r="M4266" s="60">
        <f t="shared" si="398"/>
        <v>0</v>
      </c>
      <c r="N4266" s="49">
        <v>0</v>
      </c>
      <c r="O4266" s="62">
        <f t="shared" si="399"/>
        <v>0</v>
      </c>
      <c r="P4266" s="50">
        <f t="shared" si="400"/>
        <v>4</v>
      </c>
      <c r="Q4266" s="51">
        <f t="shared" si="401"/>
        <v>276.87102482243637</v>
      </c>
      <c r="R4266" s="46" t="s">
        <v>1</v>
      </c>
    </row>
    <row r="4267" spans="1:18" ht="16.5" hidden="1" customHeight="1" x14ac:dyDescent="0.15">
      <c r="A4267" s="56" t="s">
        <v>5788</v>
      </c>
      <c r="B4267" s="98" t="s">
        <v>5789</v>
      </c>
      <c r="C4267" s="98" t="s">
        <v>8469</v>
      </c>
      <c r="D4267" s="56" t="s">
        <v>329</v>
      </c>
      <c r="E4267" s="56" t="s">
        <v>1247</v>
      </c>
      <c r="F4267" s="56" t="s">
        <v>1248</v>
      </c>
      <c r="G4267" s="66">
        <v>275.82708936075733</v>
      </c>
      <c r="H4267" s="65">
        <v>0</v>
      </c>
      <c r="I4267" s="47">
        <f t="shared" si="396"/>
        <v>0</v>
      </c>
      <c r="J4267" s="65">
        <v>1</v>
      </c>
      <c r="K4267" s="48">
        <f t="shared" si="397"/>
        <v>275.82708936075733</v>
      </c>
      <c r="L4267" s="65">
        <v>0</v>
      </c>
      <c r="M4267" s="60">
        <f t="shared" si="398"/>
        <v>0</v>
      </c>
      <c r="N4267" s="49">
        <v>0</v>
      </c>
      <c r="O4267" s="62">
        <f t="shared" si="399"/>
        <v>0</v>
      </c>
      <c r="P4267" s="50">
        <f t="shared" si="400"/>
        <v>1</v>
      </c>
      <c r="Q4267" s="51">
        <f t="shared" si="401"/>
        <v>275.82708936075733</v>
      </c>
      <c r="R4267" s="46" t="s">
        <v>1</v>
      </c>
    </row>
    <row r="4268" spans="1:18" ht="16.5" hidden="1" customHeight="1" x14ac:dyDescent="0.15">
      <c r="A4268" s="56" t="s">
        <v>7651</v>
      </c>
      <c r="B4268" s="98" t="s">
        <v>7652</v>
      </c>
      <c r="C4268" s="98" t="s">
        <v>7653</v>
      </c>
      <c r="D4268" s="56" t="s">
        <v>329</v>
      </c>
      <c r="E4268" s="56" t="s">
        <v>449</v>
      </c>
      <c r="F4268" s="56" t="s">
        <v>450</v>
      </c>
      <c r="G4268" s="66">
        <v>3.7334117647058807</v>
      </c>
      <c r="H4268" s="65">
        <v>0</v>
      </c>
      <c r="I4268" s="47">
        <f t="shared" si="396"/>
        <v>0</v>
      </c>
      <c r="J4268" s="65">
        <v>72</v>
      </c>
      <c r="K4268" s="48">
        <f t="shared" si="397"/>
        <v>268.80564705882341</v>
      </c>
      <c r="L4268" s="65">
        <v>0</v>
      </c>
      <c r="M4268" s="60">
        <f t="shared" si="398"/>
        <v>0</v>
      </c>
      <c r="N4268" s="49">
        <v>0</v>
      </c>
      <c r="O4268" s="62">
        <f t="shared" si="399"/>
        <v>0</v>
      </c>
      <c r="P4268" s="50">
        <f t="shared" si="400"/>
        <v>72</v>
      </c>
      <c r="Q4268" s="51">
        <f t="shared" si="401"/>
        <v>268.80564705882341</v>
      </c>
      <c r="R4268" s="46" t="s">
        <v>7301</v>
      </c>
    </row>
    <row r="4269" spans="1:18" ht="16.5" hidden="1" customHeight="1" x14ac:dyDescent="0.15">
      <c r="A4269" s="56" t="s">
        <v>8306</v>
      </c>
      <c r="B4269" s="98" t="s">
        <v>8307</v>
      </c>
      <c r="C4269" s="98" t="s">
        <v>8308</v>
      </c>
      <c r="D4269" s="56" t="s">
        <v>329</v>
      </c>
      <c r="E4269" s="56" t="s">
        <v>330</v>
      </c>
      <c r="F4269" s="56" t="s">
        <v>331</v>
      </c>
      <c r="G4269" s="66">
        <v>7.2955339185953694</v>
      </c>
      <c r="H4269" s="65">
        <v>0</v>
      </c>
      <c r="I4269" s="47">
        <f t="shared" si="396"/>
        <v>0</v>
      </c>
      <c r="J4269" s="65">
        <v>35</v>
      </c>
      <c r="K4269" s="48">
        <f t="shared" si="397"/>
        <v>255.34368715083792</v>
      </c>
      <c r="L4269" s="65">
        <v>0</v>
      </c>
      <c r="M4269" s="60">
        <f t="shared" si="398"/>
        <v>0</v>
      </c>
      <c r="N4269" s="49">
        <v>0</v>
      </c>
      <c r="O4269" s="62">
        <f t="shared" si="399"/>
        <v>0</v>
      </c>
      <c r="P4269" s="50">
        <f t="shared" si="400"/>
        <v>35</v>
      </c>
      <c r="Q4269" s="51">
        <f t="shared" si="401"/>
        <v>255.34368715083792</v>
      </c>
      <c r="R4269" s="46" t="s">
        <v>7301</v>
      </c>
    </row>
    <row r="4270" spans="1:18" ht="16.5" hidden="1" customHeight="1" x14ac:dyDescent="0.15">
      <c r="A4270" s="56" t="s">
        <v>547</v>
      </c>
      <c r="B4270" s="98" t="s">
        <v>548</v>
      </c>
      <c r="C4270" s="98" t="s">
        <v>549</v>
      </c>
      <c r="D4270" s="56" t="s">
        <v>329</v>
      </c>
      <c r="E4270" s="56" t="s">
        <v>449</v>
      </c>
      <c r="F4270" s="56" t="s">
        <v>450</v>
      </c>
      <c r="G4270" s="66">
        <v>248.73088578088581</v>
      </c>
      <c r="H4270" s="65">
        <v>0</v>
      </c>
      <c r="I4270" s="47">
        <f t="shared" si="396"/>
        <v>0</v>
      </c>
      <c r="J4270" s="65">
        <v>1</v>
      </c>
      <c r="K4270" s="48">
        <f t="shared" si="397"/>
        <v>248.73088578088581</v>
      </c>
      <c r="L4270" s="65">
        <v>0</v>
      </c>
      <c r="M4270" s="60">
        <f t="shared" si="398"/>
        <v>0</v>
      </c>
      <c r="N4270" s="49">
        <v>0</v>
      </c>
      <c r="O4270" s="62">
        <f t="shared" si="399"/>
        <v>0</v>
      </c>
      <c r="P4270" s="50">
        <f t="shared" si="400"/>
        <v>1</v>
      </c>
      <c r="Q4270" s="51">
        <f t="shared" si="401"/>
        <v>248.73088578088581</v>
      </c>
      <c r="R4270" s="46" t="s">
        <v>7299</v>
      </c>
    </row>
    <row r="4271" spans="1:18" ht="16.5" hidden="1" customHeight="1" x14ac:dyDescent="0.15">
      <c r="A4271" s="56" t="s">
        <v>7627</v>
      </c>
      <c r="B4271" s="98" t="s">
        <v>7625</v>
      </c>
      <c r="C4271" s="98" t="s">
        <v>7628</v>
      </c>
      <c r="D4271" s="56" t="s">
        <v>329</v>
      </c>
      <c r="E4271" s="56" t="s">
        <v>391</v>
      </c>
      <c r="F4271" s="56" t="s">
        <v>392</v>
      </c>
      <c r="G4271" s="66">
        <v>5.7778</v>
      </c>
      <c r="H4271" s="65">
        <v>0</v>
      </c>
      <c r="I4271" s="47">
        <f t="shared" si="396"/>
        <v>0</v>
      </c>
      <c r="J4271" s="65">
        <v>43</v>
      </c>
      <c r="K4271" s="48">
        <f t="shared" si="397"/>
        <v>248.44540000000001</v>
      </c>
      <c r="L4271" s="65">
        <v>0</v>
      </c>
      <c r="M4271" s="60">
        <f t="shared" si="398"/>
        <v>0</v>
      </c>
      <c r="N4271" s="49">
        <v>0</v>
      </c>
      <c r="O4271" s="62">
        <f t="shared" si="399"/>
        <v>0</v>
      </c>
      <c r="P4271" s="50">
        <f t="shared" si="400"/>
        <v>43</v>
      </c>
      <c r="Q4271" s="51">
        <f t="shared" si="401"/>
        <v>248.44540000000001</v>
      </c>
      <c r="R4271" s="46" t="s">
        <v>7301</v>
      </c>
    </row>
    <row r="4272" spans="1:18" ht="16.5" hidden="1" customHeight="1" x14ac:dyDescent="0.15">
      <c r="A4272" s="56" t="s">
        <v>7687</v>
      </c>
      <c r="B4272" s="98" t="s">
        <v>7688</v>
      </c>
      <c r="C4272" s="98" t="s">
        <v>1674</v>
      </c>
      <c r="D4272" s="56" t="s">
        <v>329</v>
      </c>
      <c r="E4272" s="56" t="s">
        <v>391</v>
      </c>
      <c r="F4272" s="56" t="s">
        <v>392</v>
      </c>
      <c r="G4272" s="66">
        <v>2.717916666666667</v>
      </c>
      <c r="H4272" s="65">
        <v>0</v>
      </c>
      <c r="I4272" s="47">
        <f t="shared" si="396"/>
        <v>0</v>
      </c>
      <c r="J4272" s="65">
        <v>83</v>
      </c>
      <c r="K4272" s="48">
        <f t="shared" si="397"/>
        <v>225.58708333333337</v>
      </c>
      <c r="L4272" s="65">
        <v>0</v>
      </c>
      <c r="M4272" s="60">
        <f t="shared" si="398"/>
        <v>0</v>
      </c>
      <c r="N4272" s="49">
        <v>0</v>
      </c>
      <c r="O4272" s="62">
        <f t="shared" si="399"/>
        <v>0</v>
      </c>
      <c r="P4272" s="50">
        <f t="shared" si="400"/>
        <v>83</v>
      </c>
      <c r="Q4272" s="51">
        <f t="shared" si="401"/>
        <v>225.58708333333337</v>
      </c>
      <c r="R4272" s="46" t="s">
        <v>7301</v>
      </c>
    </row>
    <row r="4273" spans="1:18" ht="16.5" hidden="1" customHeight="1" x14ac:dyDescent="0.15">
      <c r="A4273" s="56" t="s">
        <v>3499</v>
      </c>
      <c r="B4273" s="98" t="s">
        <v>7844</v>
      </c>
      <c r="C4273" s="98" t="s">
        <v>3500</v>
      </c>
      <c r="D4273" s="56" t="s">
        <v>329</v>
      </c>
      <c r="E4273" s="56" t="s">
        <v>330</v>
      </c>
      <c r="F4273" s="56" t="s">
        <v>331</v>
      </c>
      <c r="G4273" s="66">
        <v>1.155437342815544E-2</v>
      </c>
      <c r="H4273" s="65">
        <v>0</v>
      </c>
      <c r="I4273" s="47">
        <f t="shared" si="396"/>
        <v>0</v>
      </c>
      <c r="J4273" s="65">
        <v>19163</v>
      </c>
      <c r="K4273" s="48">
        <f t="shared" si="397"/>
        <v>221.41645800374269</v>
      </c>
      <c r="L4273" s="65">
        <v>0</v>
      </c>
      <c r="M4273" s="60">
        <f t="shared" si="398"/>
        <v>0</v>
      </c>
      <c r="N4273" s="49">
        <v>0</v>
      </c>
      <c r="O4273" s="62">
        <f t="shared" si="399"/>
        <v>0</v>
      </c>
      <c r="P4273" s="50">
        <f t="shared" si="400"/>
        <v>19163</v>
      </c>
      <c r="Q4273" s="51">
        <f t="shared" si="401"/>
        <v>221.41645800374269</v>
      </c>
      <c r="R4273" s="46" t="s">
        <v>7307</v>
      </c>
    </row>
    <row r="4274" spans="1:18" ht="16.5" hidden="1" customHeight="1" x14ac:dyDescent="0.15">
      <c r="A4274" s="56" t="s">
        <v>613</v>
      </c>
      <c r="B4274" s="98" t="s">
        <v>614</v>
      </c>
      <c r="C4274" s="98" t="s">
        <v>615</v>
      </c>
      <c r="D4274" s="56" t="s">
        <v>329</v>
      </c>
      <c r="E4274" s="56" t="s">
        <v>334</v>
      </c>
      <c r="F4274" s="56" t="s">
        <v>335</v>
      </c>
      <c r="G4274" s="66">
        <v>20.085459999999998</v>
      </c>
      <c r="H4274" s="65">
        <v>0</v>
      </c>
      <c r="I4274" s="47">
        <f t="shared" si="396"/>
        <v>0</v>
      </c>
      <c r="J4274" s="65">
        <v>11</v>
      </c>
      <c r="K4274" s="48">
        <f t="shared" si="397"/>
        <v>220.94005999999996</v>
      </c>
      <c r="L4274" s="65">
        <v>0</v>
      </c>
      <c r="M4274" s="60">
        <f t="shared" si="398"/>
        <v>0</v>
      </c>
      <c r="N4274" s="49">
        <v>0</v>
      </c>
      <c r="O4274" s="62">
        <f t="shared" si="399"/>
        <v>0</v>
      </c>
      <c r="P4274" s="50">
        <f t="shared" si="400"/>
        <v>11</v>
      </c>
      <c r="Q4274" s="51">
        <f t="shared" si="401"/>
        <v>220.94005999999996</v>
      </c>
      <c r="R4274" s="46" t="s">
        <v>7299</v>
      </c>
    </row>
    <row r="4275" spans="1:18" ht="16.5" hidden="1" customHeight="1" x14ac:dyDescent="0.15">
      <c r="A4275" s="56" t="s">
        <v>269</v>
      </c>
      <c r="B4275" s="98" t="s">
        <v>8976</v>
      </c>
      <c r="C4275" s="98" t="s">
        <v>8977</v>
      </c>
      <c r="D4275" s="56" t="s">
        <v>329</v>
      </c>
      <c r="E4275" s="56" t="s">
        <v>1247</v>
      </c>
      <c r="F4275" s="56" t="s">
        <v>1248</v>
      </c>
      <c r="G4275" s="66">
        <v>36.478549062213922</v>
      </c>
      <c r="H4275" s="65">
        <v>0</v>
      </c>
      <c r="I4275" s="47">
        <f t="shared" si="396"/>
        <v>0</v>
      </c>
      <c r="J4275" s="65">
        <v>6</v>
      </c>
      <c r="K4275" s="48">
        <f t="shared" si="397"/>
        <v>218.87129437328355</v>
      </c>
      <c r="L4275" s="65">
        <v>0</v>
      </c>
      <c r="M4275" s="60">
        <f t="shared" si="398"/>
        <v>0</v>
      </c>
      <c r="N4275" s="49">
        <v>0</v>
      </c>
      <c r="O4275" s="62">
        <f t="shared" si="399"/>
        <v>0</v>
      </c>
      <c r="P4275" s="50">
        <f t="shared" si="400"/>
        <v>6</v>
      </c>
      <c r="Q4275" s="51">
        <f t="shared" si="401"/>
        <v>218.87129437328355</v>
      </c>
      <c r="R4275" s="46" t="s">
        <v>7306</v>
      </c>
    </row>
    <row r="4276" spans="1:18" ht="16.5" hidden="1" customHeight="1" x14ac:dyDescent="0.15">
      <c r="A4276" s="56" t="s">
        <v>127</v>
      </c>
      <c r="B4276" s="98" t="s">
        <v>244</v>
      </c>
      <c r="C4276" s="98" t="s">
        <v>244</v>
      </c>
      <c r="D4276" s="56" t="s">
        <v>466</v>
      </c>
      <c r="E4276" s="56" t="s">
        <v>1247</v>
      </c>
      <c r="F4276" s="56" t="s">
        <v>1248</v>
      </c>
      <c r="G4276" s="66">
        <v>42.290466402751889</v>
      </c>
      <c r="H4276" s="65">
        <v>0</v>
      </c>
      <c r="I4276" s="47">
        <f t="shared" si="396"/>
        <v>0</v>
      </c>
      <c r="J4276" s="65">
        <v>5</v>
      </c>
      <c r="K4276" s="48">
        <f t="shared" si="397"/>
        <v>211.45233201375945</v>
      </c>
      <c r="L4276" s="65">
        <v>0</v>
      </c>
      <c r="M4276" s="60">
        <f t="shared" si="398"/>
        <v>0</v>
      </c>
      <c r="N4276" s="49">
        <v>0</v>
      </c>
      <c r="O4276" s="62">
        <f t="shared" si="399"/>
        <v>0</v>
      </c>
      <c r="P4276" s="50">
        <f t="shared" si="400"/>
        <v>5</v>
      </c>
      <c r="Q4276" s="51">
        <f t="shared" si="401"/>
        <v>211.45233201375945</v>
      </c>
      <c r="R4276" s="46" t="s">
        <v>1</v>
      </c>
    </row>
    <row r="4277" spans="1:18" ht="16.5" hidden="1" customHeight="1" x14ac:dyDescent="0.15">
      <c r="A4277" s="56" t="s">
        <v>8029</v>
      </c>
      <c r="B4277" s="98" t="s">
        <v>5050</v>
      </c>
      <c r="C4277" s="98" t="s">
        <v>8030</v>
      </c>
      <c r="D4277" s="56" t="s">
        <v>2353</v>
      </c>
      <c r="E4277" s="56" t="s">
        <v>1380</v>
      </c>
      <c r="F4277" s="56" t="s">
        <v>1381</v>
      </c>
      <c r="G4277" s="66">
        <v>1.05</v>
      </c>
      <c r="H4277" s="65">
        <v>0</v>
      </c>
      <c r="I4277" s="47">
        <f t="shared" si="396"/>
        <v>0</v>
      </c>
      <c r="J4277" s="65">
        <v>200</v>
      </c>
      <c r="K4277" s="48">
        <f t="shared" si="397"/>
        <v>210</v>
      </c>
      <c r="L4277" s="65">
        <v>0</v>
      </c>
      <c r="M4277" s="60">
        <f t="shared" si="398"/>
        <v>0</v>
      </c>
      <c r="N4277" s="49">
        <v>0</v>
      </c>
      <c r="O4277" s="62">
        <f t="shared" si="399"/>
        <v>0</v>
      </c>
      <c r="P4277" s="50">
        <f t="shared" si="400"/>
        <v>200</v>
      </c>
      <c r="Q4277" s="51">
        <f t="shared" si="401"/>
        <v>210</v>
      </c>
      <c r="R4277" s="46" t="s">
        <v>7303</v>
      </c>
    </row>
    <row r="4278" spans="1:18" ht="16.5" hidden="1" customHeight="1" x14ac:dyDescent="0.15">
      <c r="A4278" s="56" t="s">
        <v>8169</v>
      </c>
      <c r="B4278" s="98" t="s">
        <v>8170</v>
      </c>
      <c r="C4278" s="98" t="s">
        <v>8353</v>
      </c>
      <c r="D4278" s="56" t="s">
        <v>329</v>
      </c>
      <c r="E4278" s="56" t="s">
        <v>391</v>
      </c>
      <c r="F4278" s="56" t="s">
        <v>392</v>
      </c>
      <c r="G4278" s="66">
        <v>6.8377142857142852</v>
      </c>
      <c r="H4278" s="65">
        <v>0</v>
      </c>
      <c r="I4278" s="47">
        <f t="shared" si="396"/>
        <v>0</v>
      </c>
      <c r="J4278" s="65">
        <v>30</v>
      </c>
      <c r="K4278" s="48">
        <f t="shared" si="397"/>
        <v>205.13142857142856</v>
      </c>
      <c r="L4278" s="65">
        <v>0</v>
      </c>
      <c r="M4278" s="60">
        <f t="shared" si="398"/>
        <v>0</v>
      </c>
      <c r="N4278" s="49">
        <v>0</v>
      </c>
      <c r="O4278" s="62">
        <f t="shared" si="399"/>
        <v>0</v>
      </c>
      <c r="P4278" s="50">
        <f t="shared" si="400"/>
        <v>30</v>
      </c>
      <c r="Q4278" s="51">
        <f t="shared" si="401"/>
        <v>205.13142857142856</v>
      </c>
      <c r="R4278" s="46" t="s">
        <v>7307</v>
      </c>
    </row>
    <row r="4279" spans="1:18" ht="16.5" hidden="1" customHeight="1" x14ac:dyDescent="0.15">
      <c r="A4279" s="56" t="s">
        <v>7314</v>
      </c>
      <c r="B4279" s="98" t="s">
        <v>7317</v>
      </c>
      <c r="C4279" s="98" t="s">
        <v>7936</v>
      </c>
      <c r="D4279" s="56" t="s">
        <v>329</v>
      </c>
      <c r="E4279" s="56" t="s">
        <v>5171</v>
      </c>
      <c r="F4279" s="56" t="s">
        <v>5172</v>
      </c>
      <c r="G4279" s="66">
        <v>97.087892456612849</v>
      </c>
      <c r="H4279" s="65">
        <v>0</v>
      </c>
      <c r="I4279" s="47">
        <f t="shared" si="396"/>
        <v>0</v>
      </c>
      <c r="J4279" s="65">
        <v>2</v>
      </c>
      <c r="K4279" s="48">
        <f t="shared" si="397"/>
        <v>194.1757849132257</v>
      </c>
      <c r="L4279" s="65">
        <v>0</v>
      </c>
      <c r="M4279" s="60">
        <f t="shared" si="398"/>
        <v>0</v>
      </c>
      <c r="N4279" s="49">
        <v>0</v>
      </c>
      <c r="O4279" s="62">
        <f t="shared" si="399"/>
        <v>0</v>
      </c>
      <c r="P4279" s="50">
        <f t="shared" si="400"/>
        <v>2</v>
      </c>
      <c r="Q4279" s="51">
        <f t="shared" si="401"/>
        <v>194.1757849132257</v>
      </c>
      <c r="R4279" s="46" t="s">
        <v>1</v>
      </c>
    </row>
    <row r="4280" spans="1:18" ht="16.5" hidden="1" customHeight="1" x14ac:dyDescent="0.15">
      <c r="A4280" s="56" t="s">
        <v>6357</v>
      </c>
      <c r="B4280" s="98" t="s">
        <v>6358</v>
      </c>
      <c r="C4280" s="98" t="s">
        <v>6359</v>
      </c>
      <c r="D4280" s="56" t="s">
        <v>329</v>
      </c>
      <c r="E4280" s="56" t="s">
        <v>1247</v>
      </c>
      <c r="F4280" s="56" t="s">
        <v>1248</v>
      </c>
      <c r="G4280" s="66">
        <v>24.223238775923591</v>
      </c>
      <c r="H4280" s="65">
        <v>0</v>
      </c>
      <c r="I4280" s="47">
        <f t="shared" si="396"/>
        <v>0</v>
      </c>
      <c r="J4280" s="65">
        <v>8</v>
      </c>
      <c r="K4280" s="48">
        <f t="shared" si="397"/>
        <v>193.78591020738872</v>
      </c>
      <c r="L4280" s="65">
        <v>0</v>
      </c>
      <c r="M4280" s="60">
        <f t="shared" si="398"/>
        <v>0</v>
      </c>
      <c r="N4280" s="49">
        <v>0</v>
      </c>
      <c r="O4280" s="62">
        <f t="shared" si="399"/>
        <v>0</v>
      </c>
      <c r="P4280" s="50">
        <f t="shared" si="400"/>
        <v>8</v>
      </c>
      <c r="Q4280" s="51">
        <f t="shared" si="401"/>
        <v>193.78591020738872</v>
      </c>
      <c r="R4280" s="46" t="s">
        <v>1</v>
      </c>
    </row>
    <row r="4281" spans="1:18" ht="16.5" hidden="1" customHeight="1" x14ac:dyDescent="0.15">
      <c r="A4281" s="56" t="s">
        <v>4663</v>
      </c>
      <c r="B4281" s="98" t="s">
        <v>4664</v>
      </c>
      <c r="C4281" s="98" t="s">
        <v>4665</v>
      </c>
      <c r="D4281" s="56" t="s">
        <v>350</v>
      </c>
      <c r="E4281" s="56" t="s">
        <v>330</v>
      </c>
      <c r="F4281" s="56" t="s">
        <v>331</v>
      </c>
      <c r="G4281" s="66">
        <v>0.7692265399335203</v>
      </c>
      <c r="H4281" s="65">
        <v>0</v>
      </c>
      <c r="I4281" s="47">
        <f t="shared" si="396"/>
        <v>0</v>
      </c>
      <c r="J4281" s="65">
        <v>249</v>
      </c>
      <c r="K4281" s="48">
        <f t="shared" si="397"/>
        <v>191.53740844344657</v>
      </c>
      <c r="L4281" s="65">
        <v>0</v>
      </c>
      <c r="M4281" s="60">
        <f t="shared" si="398"/>
        <v>0</v>
      </c>
      <c r="N4281" s="49">
        <v>0</v>
      </c>
      <c r="O4281" s="62">
        <f t="shared" si="399"/>
        <v>0</v>
      </c>
      <c r="P4281" s="50">
        <f t="shared" si="400"/>
        <v>249</v>
      </c>
      <c r="Q4281" s="51">
        <f t="shared" si="401"/>
        <v>191.53740844344657</v>
      </c>
      <c r="R4281" s="46" t="s">
        <v>7302</v>
      </c>
    </row>
    <row r="4282" spans="1:18" ht="16.5" hidden="1" customHeight="1" x14ac:dyDescent="0.15">
      <c r="A4282" s="56" t="s">
        <v>6294</v>
      </c>
      <c r="B4282" s="98" t="s">
        <v>6295</v>
      </c>
      <c r="C4282" s="98" t="s">
        <v>6207</v>
      </c>
      <c r="D4282" s="56" t="s">
        <v>329</v>
      </c>
      <c r="E4282" s="56" t="s">
        <v>1247</v>
      </c>
      <c r="F4282" s="56" t="s">
        <v>1248</v>
      </c>
      <c r="G4282" s="66">
        <v>17.192495742594325</v>
      </c>
      <c r="H4282" s="65">
        <v>0</v>
      </c>
      <c r="I4282" s="47">
        <f t="shared" si="396"/>
        <v>0</v>
      </c>
      <c r="J4282" s="65">
        <v>11</v>
      </c>
      <c r="K4282" s="48">
        <f t="shared" si="397"/>
        <v>189.11745316853757</v>
      </c>
      <c r="L4282" s="65">
        <v>0</v>
      </c>
      <c r="M4282" s="60">
        <f t="shared" si="398"/>
        <v>0</v>
      </c>
      <c r="N4282" s="49">
        <v>0</v>
      </c>
      <c r="O4282" s="62">
        <f t="shared" si="399"/>
        <v>0</v>
      </c>
      <c r="P4282" s="50">
        <f t="shared" si="400"/>
        <v>11</v>
      </c>
      <c r="Q4282" s="51">
        <f t="shared" si="401"/>
        <v>189.11745316853757</v>
      </c>
      <c r="R4282" s="46" t="s">
        <v>1</v>
      </c>
    </row>
    <row r="4283" spans="1:18" ht="16.5" hidden="1" customHeight="1" x14ac:dyDescent="0.15">
      <c r="A4283" s="56" t="s">
        <v>8208</v>
      </c>
      <c r="B4283" s="98" t="s">
        <v>8209</v>
      </c>
      <c r="C4283" s="98" t="s">
        <v>8210</v>
      </c>
      <c r="D4283" s="56" t="s">
        <v>329</v>
      </c>
      <c r="E4283" s="56" t="s">
        <v>391</v>
      </c>
      <c r="F4283" s="56" t="s">
        <v>392</v>
      </c>
      <c r="G4283" s="66">
        <v>0.1</v>
      </c>
      <c r="H4283" s="65">
        <v>0</v>
      </c>
      <c r="I4283" s="47">
        <f t="shared" si="396"/>
        <v>0</v>
      </c>
      <c r="J4283" s="65">
        <v>1854</v>
      </c>
      <c r="K4283" s="48">
        <f t="shared" si="397"/>
        <v>185.4</v>
      </c>
      <c r="L4283" s="65">
        <v>0</v>
      </c>
      <c r="M4283" s="60">
        <f t="shared" si="398"/>
        <v>0</v>
      </c>
      <c r="N4283" s="49">
        <v>0</v>
      </c>
      <c r="O4283" s="62">
        <f t="shared" si="399"/>
        <v>0</v>
      </c>
      <c r="P4283" s="50">
        <f t="shared" si="400"/>
        <v>1854</v>
      </c>
      <c r="Q4283" s="51">
        <f t="shared" si="401"/>
        <v>185.4</v>
      </c>
      <c r="R4283" s="46" t="s">
        <v>7303</v>
      </c>
    </row>
    <row r="4284" spans="1:18" ht="16.5" hidden="1" customHeight="1" x14ac:dyDescent="0.15">
      <c r="A4284" s="56" t="s">
        <v>7597</v>
      </c>
      <c r="B4284" s="98" t="s">
        <v>7989</v>
      </c>
      <c r="C4284" s="98" t="s">
        <v>890</v>
      </c>
      <c r="D4284" s="56" t="s">
        <v>329</v>
      </c>
      <c r="E4284" s="56" t="s">
        <v>330</v>
      </c>
      <c r="F4284" s="56" t="s">
        <v>331</v>
      </c>
      <c r="G4284" s="66">
        <v>3.0598292352565739</v>
      </c>
      <c r="H4284" s="65">
        <v>0</v>
      </c>
      <c r="I4284" s="47">
        <f t="shared" si="396"/>
        <v>0</v>
      </c>
      <c r="J4284" s="65">
        <v>60</v>
      </c>
      <c r="K4284" s="48">
        <f t="shared" si="397"/>
        <v>183.58975411539444</v>
      </c>
      <c r="L4284" s="65">
        <v>0</v>
      </c>
      <c r="M4284" s="60">
        <f t="shared" si="398"/>
        <v>0</v>
      </c>
      <c r="N4284" s="49">
        <v>0</v>
      </c>
      <c r="O4284" s="62">
        <f t="shared" si="399"/>
        <v>0</v>
      </c>
      <c r="P4284" s="50">
        <f t="shared" si="400"/>
        <v>60</v>
      </c>
      <c r="Q4284" s="51">
        <f t="shared" si="401"/>
        <v>183.58975411539444</v>
      </c>
      <c r="R4284" s="46" t="s">
        <v>7299</v>
      </c>
    </row>
    <row r="4285" spans="1:18" ht="16.5" hidden="1" customHeight="1" x14ac:dyDescent="0.15">
      <c r="A4285" s="69" t="s">
        <v>4293</v>
      </c>
      <c r="B4285" s="98" t="s">
        <v>4294</v>
      </c>
      <c r="C4285" s="98" t="s">
        <v>8382</v>
      </c>
      <c r="D4285" s="56" t="s">
        <v>329</v>
      </c>
      <c r="E4285" s="56" t="s">
        <v>391</v>
      </c>
      <c r="F4285" s="56" t="s">
        <v>392</v>
      </c>
      <c r="G4285" s="66">
        <v>4.5474102564102559</v>
      </c>
      <c r="H4285" s="65">
        <v>0</v>
      </c>
      <c r="I4285" s="47">
        <f t="shared" si="396"/>
        <v>0</v>
      </c>
      <c r="J4285" s="65">
        <v>40</v>
      </c>
      <c r="K4285" s="48">
        <f t="shared" si="397"/>
        <v>181.89641025641023</v>
      </c>
      <c r="L4285" s="65">
        <v>0</v>
      </c>
      <c r="M4285" s="60">
        <f t="shared" si="398"/>
        <v>0</v>
      </c>
      <c r="N4285" s="49">
        <v>0</v>
      </c>
      <c r="O4285" s="62">
        <f t="shared" si="399"/>
        <v>0</v>
      </c>
      <c r="P4285" s="50">
        <f t="shared" si="400"/>
        <v>40</v>
      </c>
      <c r="Q4285" s="51">
        <f t="shared" si="401"/>
        <v>181.89641025641023</v>
      </c>
      <c r="R4285" s="46" t="s">
        <v>7303</v>
      </c>
    </row>
    <row r="4286" spans="1:18" ht="16.5" hidden="1" customHeight="1" x14ac:dyDescent="0.15">
      <c r="A4286" s="56" t="s">
        <v>6217</v>
      </c>
      <c r="B4286" s="98" t="s">
        <v>6218</v>
      </c>
      <c r="C4286" s="98" t="s">
        <v>5305</v>
      </c>
      <c r="D4286" s="56" t="s">
        <v>329</v>
      </c>
      <c r="E4286" s="56" t="s">
        <v>1247</v>
      </c>
      <c r="F4286" s="56" t="s">
        <v>1248</v>
      </c>
      <c r="G4286" s="66">
        <v>36.284045798613363</v>
      </c>
      <c r="H4286" s="65">
        <v>0</v>
      </c>
      <c r="I4286" s="47">
        <f t="shared" si="396"/>
        <v>0</v>
      </c>
      <c r="J4286" s="65">
        <v>5</v>
      </c>
      <c r="K4286" s="48">
        <f t="shared" si="397"/>
        <v>181.42022899306681</v>
      </c>
      <c r="L4286" s="65">
        <v>0</v>
      </c>
      <c r="M4286" s="60">
        <f t="shared" si="398"/>
        <v>0</v>
      </c>
      <c r="N4286" s="49">
        <v>0</v>
      </c>
      <c r="O4286" s="62">
        <f t="shared" si="399"/>
        <v>0</v>
      </c>
      <c r="P4286" s="50">
        <f t="shared" si="400"/>
        <v>5</v>
      </c>
      <c r="Q4286" s="51">
        <f t="shared" si="401"/>
        <v>181.42022899306681</v>
      </c>
      <c r="R4286" s="46" t="s">
        <v>1</v>
      </c>
    </row>
    <row r="4287" spans="1:18" ht="16.5" hidden="1" customHeight="1" x14ac:dyDescent="0.15">
      <c r="A4287" s="56" t="s">
        <v>8218</v>
      </c>
      <c r="B4287" s="98" t="s">
        <v>8220</v>
      </c>
      <c r="C4287" s="98" t="s">
        <v>8481</v>
      </c>
      <c r="D4287" s="56" t="s">
        <v>329</v>
      </c>
      <c r="E4287" s="56" t="s">
        <v>8038</v>
      </c>
      <c r="F4287" s="56" t="s">
        <v>8039</v>
      </c>
      <c r="G4287" s="66">
        <v>90.513833625354025</v>
      </c>
      <c r="H4287" s="65">
        <v>0</v>
      </c>
      <c r="I4287" s="47">
        <f t="shared" si="396"/>
        <v>0</v>
      </c>
      <c r="J4287" s="65">
        <v>2</v>
      </c>
      <c r="K4287" s="48">
        <f t="shared" si="397"/>
        <v>181.02766725070805</v>
      </c>
      <c r="L4287" s="65">
        <v>0</v>
      </c>
      <c r="M4287" s="60">
        <f t="shared" si="398"/>
        <v>0</v>
      </c>
      <c r="N4287" s="49">
        <v>0</v>
      </c>
      <c r="O4287" s="62">
        <f t="shared" si="399"/>
        <v>0</v>
      </c>
      <c r="P4287" s="50">
        <f t="shared" si="400"/>
        <v>2</v>
      </c>
      <c r="Q4287" s="51">
        <f t="shared" si="401"/>
        <v>181.02766725070805</v>
      </c>
      <c r="R4287" s="46" t="s">
        <v>1</v>
      </c>
    </row>
    <row r="4288" spans="1:18" ht="16.5" hidden="1" customHeight="1" x14ac:dyDescent="0.15">
      <c r="A4288" s="56" t="s">
        <v>5770</v>
      </c>
      <c r="B4288" s="98" t="s">
        <v>5771</v>
      </c>
      <c r="C4288" s="98" t="s">
        <v>7931</v>
      </c>
      <c r="D4288" s="56" t="s">
        <v>329</v>
      </c>
      <c r="E4288" s="56" t="s">
        <v>5171</v>
      </c>
      <c r="F4288" s="56" t="s">
        <v>5172</v>
      </c>
      <c r="G4288" s="66">
        <v>180.2578874009871</v>
      </c>
      <c r="H4288" s="65">
        <v>0</v>
      </c>
      <c r="I4288" s="47">
        <f t="shared" si="396"/>
        <v>0</v>
      </c>
      <c r="J4288" s="65">
        <v>1</v>
      </c>
      <c r="K4288" s="48">
        <f t="shared" si="397"/>
        <v>180.2578874009871</v>
      </c>
      <c r="L4288" s="65">
        <v>0</v>
      </c>
      <c r="M4288" s="60">
        <f t="shared" si="398"/>
        <v>0</v>
      </c>
      <c r="N4288" s="49">
        <v>0</v>
      </c>
      <c r="O4288" s="62">
        <f t="shared" si="399"/>
        <v>0</v>
      </c>
      <c r="P4288" s="50">
        <f t="shared" si="400"/>
        <v>1</v>
      </c>
      <c r="Q4288" s="51">
        <f t="shared" si="401"/>
        <v>180.2578874009871</v>
      </c>
      <c r="R4288" s="46" t="s">
        <v>1</v>
      </c>
    </row>
    <row r="4289" spans="1:18" ht="16.5" hidden="1" customHeight="1" x14ac:dyDescent="0.15">
      <c r="A4289" s="56" t="s">
        <v>8727</v>
      </c>
      <c r="B4289" s="98" t="s">
        <v>8728</v>
      </c>
      <c r="C4289" s="98" t="s">
        <v>8729</v>
      </c>
      <c r="D4289" s="56" t="s">
        <v>329</v>
      </c>
      <c r="E4289" s="56" t="s">
        <v>391</v>
      </c>
      <c r="F4289" s="56" t="s">
        <v>392</v>
      </c>
      <c r="G4289" s="66">
        <v>1.2820344827586208</v>
      </c>
      <c r="H4289" s="65">
        <v>0</v>
      </c>
      <c r="I4289" s="47">
        <f t="shared" si="396"/>
        <v>0</v>
      </c>
      <c r="J4289" s="65">
        <v>140</v>
      </c>
      <c r="K4289" s="48">
        <f t="shared" si="397"/>
        <v>179.4848275862069</v>
      </c>
      <c r="L4289" s="65">
        <v>0</v>
      </c>
      <c r="M4289" s="60">
        <f t="shared" si="398"/>
        <v>0</v>
      </c>
      <c r="N4289" s="49">
        <v>0</v>
      </c>
      <c r="O4289" s="62">
        <f t="shared" si="399"/>
        <v>0</v>
      </c>
      <c r="P4289" s="50">
        <f t="shared" si="400"/>
        <v>140</v>
      </c>
      <c r="Q4289" s="51">
        <f t="shared" si="401"/>
        <v>179.4848275862069</v>
      </c>
      <c r="R4289" s="46" t="s">
        <v>7302</v>
      </c>
    </row>
    <row r="4290" spans="1:18" ht="16.5" hidden="1" customHeight="1" x14ac:dyDescent="0.15">
      <c r="A4290" s="56" t="s">
        <v>7441</v>
      </c>
      <c r="B4290" s="98" t="s">
        <v>7522</v>
      </c>
      <c r="C4290" s="98" t="s">
        <v>7522</v>
      </c>
      <c r="D4290" s="56" t="s">
        <v>329</v>
      </c>
      <c r="E4290" s="56" t="s">
        <v>330</v>
      </c>
      <c r="F4290" s="56" t="s">
        <v>331</v>
      </c>
      <c r="G4290" s="66">
        <v>0.68299220423284734</v>
      </c>
      <c r="H4290" s="65">
        <v>0</v>
      </c>
      <c r="I4290" s="47">
        <f t="shared" ref="I4290:I4353" si="402">H4290*G4290</f>
        <v>0</v>
      </c>
      <c r="J4290" s="65">
        <v>260</v>
      </c>
      <c r="K4290" s="48">
        <f t="shared" ref="K4290:K4353" si="403">J4290*G4290</f>
        <v>177.57797310054031</v>
      </c>
      <c r="L4290" s="65">
        <v>0</v>
      </c>
      <c r="M4290" s="60">
        <f t="shared" ref="M4290:M4353" si="404">L4290*G4290</f>
        <v>0</v>
      </c>
      <c r="N4290" s="49">
        <v>0</v>
      </c>
      <c r="O4290" s="62">
        <f t="shared" ref="O4290:O4353" si="405">N4290*G4290</f>
        <v>0</v>
      </c>
      <c r="P4290" s="50">
        <f t="shared" ref="P4290:P4353" si="406">H4290+J4290+L4290+N4290</f>
        <v>260</v>
      </c>
      <c r="Q4290" s="51">
        <f t="shared" ref="Q4290:Q4353" si="407">I4290+K4290+M4290+O4290</f>
        <v>177.57797310054031</v>
      </c>
      <c r="R4290" s="46" t="s">
        <v>7307</v>
      </c>
    </row>
    <row r="4291" spans="1:18" ht="16.5" hidden="1" customHeight="1" x14ac:dyDescent="0.15">
      <c r="A4291" s="56" t="s">
        <v>5586</v>
      </c>
      <c r="B4291" s="98" t="s">
        <v>5587</v>
      </c>
      <c r="C4291" s="98" t="s">
        <v>5588</v>
      </c>
      <c r="D4291" s="56" t="s">
        <v>329</v>
      </c>
      <c r="E4291" s="56" t="s">
        <v>1247</v>
      </c>
      <c r="F4291" s="56" t="s">
        <v>1248</v>
      </c>
      <c r="G4291" s="66">
        <v>43.802320124649228</v>
      </c>
      <c r="H4291" s="65">
        <v>0</v>
      </c>
      <c r="I4291" s="47">
        <f t="shared" si="402"/>
        <v>0</v>
      </c>
      <c r="J4291" s="65">
        <v>4</v>
      </c>
      <c r="K4291" s="48">
        <f t="shared" si="403"/>
        <v>175.20928049859691</v>
      </c>
      <c r="L4291" s="65">
        <v>0</v>
      </c>
      <c r="M4291" s="60">
        <f t="shared" si="404"/>
        <v>0</v>
      </c>
      <c r="N4291" s="49">
        <v>0</v>
      </c>
      <c r="O4291" s="62">
        <f t="shared" si="405"/>
        <v>0</v>
      </c>
      <c r="P4291" s="50">
        <f t="shared" si="406"/>
        <v>4</v>
      </c>
      <c r="Q4291" s="51">
        <f t="shared" si="407"/>
        <v>175.20928049859691</v>
      </c>
      <c r="R4291" s="46" t="s">
        <v>1</v>
      </c>
    </row>
    <row r="4292" spans="1:18" ht="16.5" hidden="1" customHeight="1" x14ac:dyDescent="0.15">
      <c r="A4292" s="56" t="s">
        <v>8186</v>
      </c>
      <c r="B4292" s="98" t="s">
        <v>8187</v>
      </c>
      <c r="C4292" s="98" t="s">
        <v>8188</v>
      </c>
      <c r="D4292" s="56" t="s">
        <v>329</v>
      </c>
      <c r="E4292" s="56" t="s">
        <v>391</v>
      </c>
      <c r="F4292" s="56" t="s">
        <v>392</v>
      </c>
      <c r="G4292" s="66">
        <v>2.4188000000000001E-2</v>
      </c>
      <c r="H4292" s="65">
        <v>0</v>
      </c>
      <c r="I4292" s="47">
        <f t="shared" si="402"/>
        <v>0</v>
      </c>
      <c r="J4292" s="65">
        <v>7233</v>
      </c>
      <c r="K4292" s="48">
        <f t="shared" si="403"/>
        <v>174.95180400000001</v>
      </c>
      <c r="L4292" s="65">
        <v>0</v>
      </c>
      <c r="M4292" s="60">
        <f t="shared" si="404"/>
        <v>0</v>
      </c>
      <c r="N4292" s="49">
        <v>0</v>
      </c>
      <c r="O4292" s="62">
        <f t="shared" si="405"/>
        <v>0</v>
      </c>
      <c r="P4292" s="50">
        <f t="shared" si="406"/>
        <v>7233</v>
      </c>
      <c r="Q4292" s="51">
        <f t="shared" si="407"/>
        <v>174.95180400000001</v>
      </c>
      <c r="R4292" s="46" t="s">
        <v>7307</v>
      </c>
    </row>
    <row r="4293" spans="1:18" ht="16.5" hidden="1" customHeight="1" x14ac:dyDescent="0.15">
      <c r="A4293" s="56" t="s">
        <v>6225</v>
      </c>
      <c r="B4293" s="98" t="s">
        <v>6226</v>
      </c>
      <c r="C4293" s="98" t="s">
        <v>8488</v>
      </c>
      <c r="D4293" s="56" t="s">
        <v>329</v>
      </c>
      <c r="E4293" s="56" t="s">
        <v>1247</v>
      </c>
      <c r="F4293" s="56" t="s">
        <v>1248</v>
      </c>
      <c r="G4293" s="66">
        <v>21.782030068046843</v>
      </c>
      <c r="H4293" s="65">
        <v>0</v>
      </c>
      <c r="I4293" s="47">
        <f t="shared" si="402"/>
        <v>0</v>
      </c>
      <c r="J4293" s="65">
        <v>8</v>
      </c>
      <c r="K4293" s="48">
        <f t="shared" si="403"/>
        <v>174.25624054437475</v>
      </c>
      <c r="L4293" s="65">
        <v>0</v>
      </c>
      <c r="M4293" s="60">
        <f t="shared" si="404"/>
        <v>0</v>
      </c>
      <c r="N4293" s="49">
        <v>0</v>
      </c>
      <c r="O4293" s="62">
        <f t="shared" si="405"/>
        <v>0</v>
      </c>
      <c r="P4293" s="50">
        <f t="shared" si="406"/>
        <v>8</v>
      </c>
      <c r="Q4293" s="51">
        <f t="shared" si="407"/>
        <v>174.25624054437475</v>
      </c>
      <c r="R4293" s="46" t="s">
        <v>1</v>
      </c>
    </row>
    <row r="4294" spans="1:18" ht="16.5" hidden="1" customHeight="1" x14ac:dyDescent="0.15">
      <c r="A4294" s="56" t="s">
        <v>7170</v>
      </c>
      <c r="B4294" s="98" t="s">
        <v>7171</v>
      </c>
      <c r="C4294" s="98" t="s">
        <v>7172</v>
      </c>
      <c r="D4294" s="56" t="s">
        <v>329</v>
      </c>
      <c r="E4294" s="56" t="s">
        <v>1380</v>
      </c>
      <c r="F4294" s="56" t="s">
        <v>1381</v>
      </c>
      <c r="G4294" s="66">
        <v>8.5470000000000006</v>
      </c>
      <c r="H4294" s="65">
        <v>0</v>
      </c>
      <c r="I4294" s="47">
        <f t="shared" si="402"/>
        <v>0</v>
      </c>
      <c r="J4294" s="65">
        <v>20</v>
      </c>
      <c r="K4294" s="48">
        <f t="shared" si="403"/>
        <v>170.94</v>
      </c>
      <c r="L4294" s="65">
        <v>0</v>
      </c>
      <c r="M4294" s="60">
        <f t="shared" si="404"/>
        <v>0</v>
      </c>
      <c r="N4294" s="49">
        <v>0</v>
      </c>
      <c r="O4294" s="62">
        <f t="shared" si="405"/>
        <v>0</v>
      </c>
      <c r="P4294" s="50">
        <f t="shared" si="406"/>
        <v>20</v>
      </c>
      <c r="Q4294" s="51">
        <f t="shared" si="407"/>
        <v>170.94</v>
      </c>
      <c r="R4294" s="46" t="s">
        <v>7303</v>
      </c>
    </row>
    <row r="4295" spans="1:18" ht="16.5" hidden="1" customHeight="1" x14ac:dyDescent="0.15">
      <c r="A4295" s="56" t="s">
        <v>3201</v>
      </c>
      <c r="B4295" s="98" t="s">
        <v>7730</v>
      </c>
      <c r="C4295" s="98" t="s">
        <v>9459</v>
      </c>
      <c r="D4295" s="56" t="s">
        <v>329</v>
      </c>
      <c r="E4295" s="56" t="s">
        <v>330</v>
      </c>
      <c r="F4295" s="56" t="s">
        <v>331</v>
      </c>
      <c r="G4295" s="66">
        <v>6.8916950070937281E-3</v>
      </c>
      <c r="H4295" s="65">
        <v>0</v>
      </c>
      <c r="I4295" s="47">
        <f t="shared" si="402"/>
        <v>0</v>
      </c>
      <c r="J4295" s="65">
        <v>24505</v>
      </c>
      <c r="K4295" s="48">
        <f t="shared" si="403"/>
        <v>168.88098614883179</v>
      </c>
      <c r="L4295" s="65">
        <v>0</v>
      </c>
      <c r="M4295" s="60">
        <f t="shared" si="404"/>
        <v>0</v>
      </c>
      <c r="N4295" s="49">
        <v>0</v>
      </c>
      <c r="O4295" s="62">
        <f t="shared" si="405"/>
        <v>0</v>
      </c>
      <c r="P4295" s="50">
        <f t="shared" si="406"/>
        <v>24505</v>
      </c>
      <c r="Q4295" s="51">
        <f t="shared" si="407"/>
        <v>168.88098614883179</v>
      </c>
      <c r="R4295" s="46" t="s">
        <v>7307</v>
      </c>
    </row>
    <row r="4296" spans="1:18" ht="16.5" hidden="1" customHeight="1" x14ac:dyDescent="0.15">
      <c r="A4296" s="56" t="s">
        <v>6</v>
      </c>
      <c r="B4296" s="98" t="s">
        <v>137</v>
      </c>
      <c r="C4296" s="98" t="s">
        <v>5764</v>
      </c>
      <c r="D4296" s="56" t="s">
        <v>329</v>
      </c>
      <c r="E4296" s="56" t="s">
        <v>8038</v>
      </c>
      <c r="F4296" s="56" t="s">
        <v>8039</v>
      </c>
      <c r="G4296" s="66">
        <v>83.894795100871619</v>
      </c>
      <c r="H4296" s="65">
        <v>0</v>
      </c>
      <c r="I4296" s="47">
        <f t="shared" si="402"/>
        <v>0</v>
      </c>
      <c r="J4296" s="65">
        <v>2</v>
      </c>
      <c r="K4296" s="48">
        <f t="shared" si="403"/>
        <v>167.78959020174324</v>
      </c>
      <c r="L4296" s="65">
        <v>0</v>
      </c>
      <c r="M4296" s="60">
        <f t="shared" si="404"/>
        <v>0</v>
      </c>
      <c r="N4296" s="49">
        <v>0</v>
      </c>
      <c r="O4296" s="62">
        <f t="shared" si="405"/>
        <v>0</v>
      </c>
      <c r="P4296" s="50">
        <f t="shared" si="406"/>
        <v>2</v>
      </c>
      <c r="Q4296" s="51">
        <f t="shared" si="407"/>
        <v>167.78959020174324</v>
      </c>
      <c r="R4296" s="46" t="s">
        <v>1</v>
      </c>
    </row>
    <row r="4297" spans="1:18" ht="16.5" hidden="1" customHeight="1" x14ac:dyDescent="0.15">
      <c r="A4297" s="56" t="s">
        <v>7503</v>
      </c>
      <c r="B4297" s="98" t="s">
        <v>7623</v>
      </c>
      <c r="C4297" s="98" t="s">
        <v>7504</v>
      </c>
      <c r="D4297" s="56" t="s">
        <v>406</v>
      </c>
      <c r="E4297" s="56" t="s">
        <v>391</v>
      </c>
      <c r="F4297" s="56" t="s">
        <v>392</v>
      </c>
      <c r="G4297" s="66">
        <v>20.795000000000002</v>
      </c>
      <c r="H4297" s="65">
        <v>0</v>
      </c>
      <c r="I4297" s="47">
        <f t="shared" si="402"/>
        <v>0</v>
      </c>
      <c r="J4297" s="65">
        <v>8</v>
      </c>
      <c r="K4297" s="48">
        <f t="shared" si="403"/>
        <v>166.36</v>
      </c>
      <c r="L4297" s="65">
        <v>0</v>
      </c>
      <c r="M4297" s="60">
        <f t="shared" si="404"/>
        <v>0</v>
      </c>
      <c r="N4297" s="49">
        <v>0</v>
      </c>
      <c r="O4297" s="62">
        <f t="shared" si="405"/>
        <v>0</v>
      </c>
      <c r="P4297" s="50">
        <f t="shared" si="406"/>
        <v>8</v>
      </c>
      <c r="Q4297" s="51">
        <f t="shared" si="407"/>
        <v>166.36</v>
      </c>
      <c r="R4297" s="46" t="s">
        <v>7301</v>
      </c>
    </row>
    <row r="4298" spans="1:18" ht="16.5" hidden="1" customHeight="1" x14ac:dyDescent="0.15">
      <c r="A4298" s="56" t="s">
        <v>8734</v>
      </c>
      <c r="B4298" s="98" t="s">
        <v>8735</v>
      </c>
      <c r="C4298" s="98" t="s">
        <v>8735</v>
      </c>
      <c r="D4298" s="56" t="s">
        <v>329</v>
      </c>
      <c r="E4298" s="56" t="s">
        <v>391</v>
      </c>
      <c r="F4298" s="56" t="s">
        <v>392</v>
      </c>
      <c r="G4298" s="66">
        <v>8.718</v>
      </c>
      <c r="H4298" s="65">
        <v>0</v>
      </c>
      <c r="I4298" s="47">
        <f t="shared" si="402"/>
        <v>0</v>
      </c>
      <c r="J4298" s="65">
        <v>19</v>
      </c>
      <c r="K4298" s="48">
        <f t="shared" si="403"/>
        <v>165.642</v>
      </c>
      <c r="L4298" s="65">
        <v>0</v>
      </c>
      <c r="M4298" s="60">
        <f t="shared" si="404"/>
        <v>0</v>
      </c>
      <c r="N4298" s="49">
        <v>0</v>
      </c>
      <c r="O4298" s="62">
        <f t="shared" si="405"/>
        <v>0</v>
      </c>
      <c r="P4298" s="50">
        <f t="shared" si="406"/>
        <v>19</v>
      </c>
      <c r="Q4298" s="51">
        <f t="shared" si="407"/>
        <v>165.642</v>
      </c>
      <c r="R4298" s="46" t="s">
        <v>7303</v>
      </c>
    </row>
    <row r="4299" spans="1:18" ht="16.5" hidden="1" customHeight="1" x14ac:dyDescent="0.15">
      <c r="A4299" s="56" t="s">
        <v>8135</v>
      </c>
      <c r="B4299" s="98" t="s">
        <v>8136</v>
      </c>
      <c r="C4299" s="98" t="s">
        <v>8137</v>
      </c>
      <c r="D4299" s="56" t="s">
        <v>329</v>
      </c>
      <c r="E4299" s="56" t="s">
        <v>330</v>
      </c>
      <c r="F4299" s="56" t="s">
        <v>331</v>
      </c>
      <c r="G4299" s="66">
        <v>1.641957894736842E-2</v>
      </c>
      <c r="H4299" s="65">
        <v>0</v>
      </c>
      <c r="I4299" s="47">
        <f t="shared" si="402"/>
        <v>0</v>
      </c>
      <c r="J4299" s="65">
        <v>10000</v>
      </c>
      <c r="K4299" s="48">
        <f t="shared" si="403"/>
        <v>164.19578947368421</v>
      </c>
      <c r="L4299" s="65">
        <v>0</v>
      </c>
      <c r="M4299" s="60">
        <f t="shared" si="404"/>
        <v>0</v>
      </c>
      <c r="N4299" s="49">
        <v>0</v>
      </c>
      <c r="O4299" s="62">
        <f t="shared" si="405"/>
        <v>0</v>
      </c>
      <c r="P4299" s="50">
        <f t="shared" si="406"/>
        <v>10000</v>
      </c>
      <c r="Q4299" s="51">
        <f t="shared" si="407"/>
        <v>164.19578947368421</v>
      </c>
      <c r="R4299" s="46" t="s">
        <v>7307</v>
      </c>
    </row>
    <row r="4300" spans="1:18" ht="16.5" hidden="1" customHeight="1" x14ac:dyDescent="0.15">
      <c r="A4300" s="56" t="s">
        <v>6247</v>
      </c>
      <c r="B4300" s="98" t="s">
        <v>6248</v>
      </c>
      <c r="C4300" s="98" t="s">
        <v>7531</v>
      </c>
      <c r="D4300" s="56" t="s">
        <v>329</v>
      </c>
      <c r="E4300" s="56" t="s">
        <v>1247</v>
      </c>
      <c r="F4300" s="56" t="s">
        <v>1248</v>
      </c>
      <c r="G4300" s="66">
        <v>54.55367464330115</v>
      </c>
      <c r="H4300" s="65">
        <v>0</v>
      </c>
      <c r="I4300" s="47">
        <f t="shared" si="402"/>
        <v>0</v>
      </c>
      <c r="J4300" s="65">
        <v>3</v>
      </c>
      <c r="K4300" s="48">
        <f t="shared" si="403"/>
        <v>163.66102392990345</v>
      </c>
      <c r="L4300" s="65">
        <v>0</v>
      </c>
      <c r="M4300" s="60">
        <f t="shared" si="404"/>
        <v>0</v>
      </c>
      <c r="N4300" s="49">
        <v>0</v>
      </c>
      <c r="O4300" s="62">
        <f t="shared" si="405"/>
        <v>0</v>
      </c>
      <c r="P4300" s="50">
        <f t="shared" si="406"/>
        <v>3</v>
      </c>
      <c r="Q4300" s="51">
        <f t="shared" si="407"/>
        <v>163.66102392990345</v>
      </c>
      <c r="R4300" s="46" t="s">
        <v>1</v>
      </c>
    </row>
    <row r="4301" spans="1:18" ht="16.5" hidden="1" customHeight="1" x14ac:dyDescent="0.15">
      <c r="A4301" s="56" t="s">
        <v>8184</v>
      </c>
      <c r="B4301" s="98" t="s">
        <v>8394</v>
      </c>
      <c r="C4301" s="98" t="s">
        <v>8185</v>
      </c>
      <c r="D4301" s="56" t="s">
        <v>406</v>
      </c>
      <c r="E4301" s="56" t="s">
        <v>391</v>
      </c>
      <c r="F4301" s="56" t="s">
        <v>392</v>
      </c>
      <c r="G4301" s="66">
        <v>6.2904</v>
      </c>
      <c r="H4301" s="65">
        <v>0</v>
      </c>
      <c r="I4301" s="47">
        <f t="shared" si="402"/>
        <v>0</v>
      </c>
      <c r="J4301" s="65">
        <v>25</v>
      </c>
      <c r="K4301" s="48">
        <f t="shared" si="403"/>
        <v>157.26</v>
      </c>
      <c r="L4301" s="65">
        <v>0</v>
      </c>
      <c r="M4301" s="60">
        <f t="shared" si="404"/>
        <v>0</v>
      </c>
      <c r="N4301" s="49">
        <v>0</v>
      </c>
      <c r="O4301" s="62">
        <f t="shared" si="405"/>
        <v>0</v>
      </c>
      <c r="P4301" s="50">
        <f t="shared" si="406"/>
        <v>25</v>
      </c>
      <c r="Q4301" s="51">
        <f t="shared" si="407"/>
        <v>157.26</v>
      </c>
      <c r="R4301" s="46" t="s">
        <v>7307</v>
      </c>
    </row>
    <row r="4302" spans="1:18" ht="16.5" hidden="1" customHeight="1" x14ac:dyDescent="0.15">
      <c r="A4302" s="56" t="s">
        <v>3934</v>
      </c>
      <c r="B4302" s="98" t="s">
        <v>7864</v>
      </c>
      <c r="C4302" s="98" t="s">
        <v>7864</v>
      </c>
      <c r="D4302" s="56" t="s">
        <v>329</v>
      </c>
      <c r="E4302" s="56" t="s">
        <v>391</v>
      </c>
      <c r="F4302" s="56" t="s">
        <v>392</v>
      </c>
      <c r="G4302" s="66">
        <v>4.8510810810810812</v>
      </c>
      <c r="H4302" s="65">
        <v>0</v>
      </c>
      <c r="I4302" s="47">
        <f t="shared" si="402"/>
        <v>0</v>
      </c>
      <c r="J4302" s="65">
        <v>32</v>
      </c>
      <c r="K4302" s="48">
        <f t="shared" si="403"/>
        <v>155.2345945945946</v>
      </c>
      <c r="L4302" s="65">
        <v>0</v>
      </c>
      <c r="M4302" s="60">
        <f t="shared" si="404"/>
        <v>0</v>
      </c>
      <c r="N4302" s="49">
        <v>0</v>
      </c>
      <c r="O4302" s="62">
        <f t="shared" si="405"/>
        <v>0</v>
      </c>
      <c r="P4302" s="50">
        <f t="shared" si="406"/>
        <v>32</v>
      </c>
      <c r="Q4302" s="51">
        <f t="shared" si="407"/>
        <v>155.2345945945946</v>
      </c>
      <c r="R4302" s="46" t="s">
        <v>7307</v>
      </c>
    </row>
    <row r="4303" spans="1:18" ht="16.5" hidden="1" customHeight="1" x14ac:dyDescent="0.15">
      <c r="A4303" s="56" t="s">
        <v>6562</v>
      </c>
      <c r="B4303" s="98" t="s">
        <v>6563</v>
      </c>
      <c r="C4303" s="98" t="s">
        <v>6563</v>
      </c>
      <c r="D4303" s="56" t="s">
        <v>329</v>
      </c>
      <c r="E4303" s="56" t="s">
        <v>1247</v>
      </c>
      <c r="F4303" s="56" t="s">
        <v>1248</v>
      </c>
      <c r="G4303" s="66">
        <v>15.508009002517259</v>
      </c>
      <c r="H4303" s="65">
        <v>0</v>
      </c>
      <c r="I4303" s="47">
        <f t="shared" si="402"/>
        <v>0</v>
      </c>
      <c r="J4303" s="65">
        <v>10</v>
      </c>
      <c r="K4303" s="48">
        <f t="shared" si="403"/>
        <v>155.08009002517258</v>
      </c>
      <c r="L4303" s="65">
        <v>0</v>
      </c>
      <c r="M4303" s="60">
        <f t="shared" si="404"/>
        <v>0</v>
      </c>
      <c r="N4303" s="49">
        <v>0</v>
      </c>
      <c r="O4303" s="62">
        <f t="shared" si="405"/>
        <v>0</v>
      </c>
      <c r="P4303" s="50">
        <f t="shared" si="406"/>
        <v>10</v>
      </c>
      <c r="Q4303" s="51">
        <f t="shared" si="407"/>
        <v>155.08009002517258</v>
      </c>
      <c r="R4303" s="46" t="s">
        <v>1</v>
      </c>
    </row>
    <row r="4304" spans="1:18" ht="16.5" hidden="1" customHeight="1" x14ac:dyDescent="0.15">
      <c r="A4304" s="56" t="s">
        <v>8686</v>
      </c>
      <c r="B4304" s="98" t="s">
        <v>8687</v>
      </c>
      <c r="C4304" s="98" t="s">
        <v>8688</v>
      </c>
      <c r="D4304" s="56" t="s">
        <v>329</v>
      </c>
      <c r="E4304" s="56" t="s">
        <v>391</v>
      </c>
      <c r="F4304" s="56" t="s">
        <v>392</v>
      </c>
      <c r="G4304" s="66">
        <v>0.11965823389021474</v>
      </c>
      <c r="H4304" s="65">
        <v>0</v>
      </c>
      <c r="I4304" s="47">
        <f t="shared" si="402"/>
        <v>0</v>
      </c>
      <c r="J4304" s="65">
        <v>1289</v>
      </c>
      <c r="K4304" s="48">
        <f t="shared" si="403"/>
        <v>154.23946348448681</v>
      </c>
      <c r="L4304" s="65">
        <v>0</v>
      </c>
      <c r="M4304" s="60">
        <f t="shared" si="404"/>
        <v>0</v>
      </c>
      <c r="N4304" s="49">
        <v>0</v>
      </c>
      <c r="O4304" s="62">
        <f t="shared" si="405"/>
        <v>0</v>
      </c>
      <c r="P4304" s="50">
        <f t="shared" si="406"/>
        <v>1289</v>
      </c>
      <c r="Q4304" s="51">
        <f t="shared" si="407"/>
        <v>154.23946348448681</v>
      </c>
      <c r="R4304" s="46" t="s">
        <v>7307</v>
      </c>
    </row>
    <row r="4305" spans="1:18" ht="16.5" hidden="1" customHeight="1" x14ac:dyDescent="0.15">
      <c r="A4305" s="56" t="s">
        <v>8072</v>
      </c>
      <c r="B4305" s="98" t="s">
        <v>8073</v>
      </c>
      <c r="C4305" s="98" t="s">
        <v>5696</v>
      </c>
      <c r="D4305" s="56" t="s">
        <v>329</v>
      </c>
      <c r="E4305" s="56" t="s">
        <v>1247</v>
      </c>
      <c r="F4305" s="56" t="s">
        <v>1248</v>
      </c>
      <c r="G4305" s="66">
        <v>50.953290376957547</v>
      </c>
      <c r="H4305" s="65">
        <v>0</v>
      </c>
      <c r="I4305" s="47">
        <f t="shared" si="402"/>
        <v>0</v>
      </c>
      <c r="J4305" s="65">
        <v>3</v>
      </c>
      <c r="K4305" s="48">
        <f t="shared" si="403"/>
        <v>152.85987113087265</v>
      </c>
      <c r="L4305" s="65">
        <v>0</v>
      </c>
      <c r="M4305" s="60">
        <f t="shared" si="404"/>
        <v>0</v>
      </c>
      <c r="N4305" s="49">
        <v>0</v>
      </c>
      <c r="O4305" s="62">
        <f t="shared" si="405"/>
        <v>0</v>
      </c>
      <c r="P4305" s="50">
        <f t="shared" si="406"/>
        <v>3</v>
      </c>
      <c r="Q4305" s="51">
        <f t="shared" si="407"/>
        <v>152.85987113087265</v>
      </c>
      <c r="R4305" s="46" t="s">
        <v>1</v>
      </c>
    </row>
    <row r="4306" spans="1:18" ht="16.5" hidden="1" customHeight="1" x14ac:dyDescent="0.15">
      <c r="A4306" s="56" t="s">
        <v>8551</v>
      </c>
      <c r="B4306" s="98" t="s">
        <v>8552</v>
      </c>
      <c r="C4306" s="98" t="s">
        <v>8553</v>
      </c>
      <c r="D4306" s="56" t="s">
        <v>406</v>
      </c>
      <c r="E4306" s="56" t="s">
        <v>1380</v>
      </c>
      <c r="F4306" s="56" t="s">
        <v>1381</v>
      </c>
      <c r="G4306" s="66">
        <v>5</v>
      </c>
      <c r="H4306" s="65">
        <v>0</v>
      </c>
      <c r="I4306" s="47">
        <f t="shared" si="402"/>
        <v>0</v>
      </c>
      <c r="J4306" s="65">
        <v>30</v>
      </c>
      <c r="K4306" s="48">
        <f t="shared" si="403"/>
        <v>150</v>
      </c>
      <c r="L4306" s="65">
        <v>0</v>
      </c>
      <c r="M4306" s="60">
        <f t="shared" si="404"/>
        <v>0</v>
      </c>
      <c r="N4306" s="49">
        <v>0</v>
      </c>
      <c r="O4306" s="62">
        <f t="shared" si="405"/>
        <v>0</v>
      </c>
      <c r="P4306" s="50">
        <f t="shared" si="406"/>
        <v>30</v>
      </c>
      <c r="Q4306" s="51">
        <f t="shared" si="407"/>
        <v>150</v>
      </c>
      <c r="R4306" s="46" t="s">
        <v>7303</v>
      </c>
    </row>
    <row r="4307" spans="1:18" ht="16.5" hidden="1" customHeight="1" x14ac:dyDescent="0.15">
      <c r="A4307" s="56" t="s">
        <v>8135</v>
      </c>
      <c r="B4307" s="98" t="s">
        <v>8136</v>
      </c>
      <c r="C4307" s="98" t="s">
        <v>8137</v>
      </c>
      <c r="D4307" s="56" t="s">
        <v>329</v>
      </c>
      <c r="E4307" s="56" t="s">
        <v>391</v>
      </c>
      <c r="F4307" s="56" t="s">
        <v>392</v>
      </c>
      <c r="G4307" s="66">
        <v>1.641957894736842E-2</v>
      </c>
      <c r="H4307" s="65">
        <v>0</v>
      </c>
      <c r="I4307" s="47">
        <f t="shared" si="402"/>
        <v>0</v>
      </c>
      <c r="J4307" s="65">
        <v>9000</v>
      </c>
      <c r="K4307" s="48">
        <f t="shared" si="403"/>
        <v>147.77621052631579</v>
      </c>
      <c r="L4307" s="65">
        <v>0</v>
      </c>
      <c r="M4307" s="60">
        <f t="shared" si="404"/>
        <v>0</v>
      </c>
      <c r="N4307" s="49">
        <v>0</v>
      </c>
      <c r="O4307" s="62">
        <f t="shared" si="405"/>
        <v>0</v>
      </c>
      <c r="P4307" s="50">
        <f t="shared" si="406"/>
        <v>9000</v>
      </c>
      <c r="Q4307" s="51">
        <f t="shared" si="407"/>
        <v>147.77621052631579</v>
      </c>
      <c r="R4307" s="46" t="s">
        <v>7307</v>
      </c>
    </row>
    <row r="4308" spans="1:18" ht="16.5" hidden="1" customHeight="1" x14ac:dyDescent="0.15">
      <c r="A4308" s="56" t="s">
        <v>2278</v>
      </c>
      <c r="B4308" s="98" t="s">
        <v>2279</v>
      </c>
      <c r="C4308" s="98" t="s">
        <v>2280</v>
      </c>
      <c r="D4308" s="56" t="s">
        <v>329</v>
      </c>
      <c r="E4308" s="56" t="s">
        <v>330</v>
      </c>
      <c r="F4308" s="56" t="s">
        <v>331</v>
      </c>
      <c r="G4308" s="66">
        <v>1.0414356036004597</v>
      </c>
      <c r="H4308" s="65">
        <v>0</v>
      </c>
      <c r="I4308" s="47">
        <f t="shared" si="402"/>
        <v>0</v>
      </c>
      <c r="J4308" s="65">
        <v>138</v>
      </c>
      <c r="K4308" s="48">
        <f t="shared" si="403"/>
        <v>143.71811329686344</v>
      </c>
      <c r="L4308" s="65">
        <v>0</v>
      </c>
      <c r="M4308" s="60">
        <f t="shared" si="404"/>
        <v>0</v>
      </c>
      <c r="N4308" s="49">
        <v>0</v>
      </c>
      <c r="O4308" s="62">
        <f t="shared" si="405"/>
        <v>0</v>
      </c>
      <c r="P4308" s="50">
        <f t="shared" si="406"/>
        <v>138</v>
      </c>
      <c r="Q4308" s="51">
        <f t="shared" si="407"/>
        <v>143.71811329686344</v>
      </c>
      <c r="R4308" s="46" t="s">
        <v>7301</v>
      </c>
    </row>
    <row r="4309" spans="1:18" ht="16.5" hidden="1" customHeight="1" x14ac:dyDescent="0.15">
      <c r="A4309" s="56" t="s">
        <v>8045</v>
      </c>
      <c r="B4309" s="98" t="s">
        <v>8046</v>
      </c>
      <c r="C4309" s="98" t="s">
        <v>8047</v>
      </c>
      <c r="D4309" s="56" t="s">
        <v>329</v>
      </c>
      <c r="E4309" s="56" t="s">
        <v>7605</v>
      </c>
      <c r="F4309" s="56" t="s">
        <v>7606</v>
      </c>
      <c r="G4309" s="66">
        <v>70.378759856271571</v>
      </c>
      <c r="H4309" s="65">
        <v>0</v>
      </c>
      <c r="I4309" s="47">
        <f t="shared" si="402"/>
        <v>0</v>
      </c>
      <c r="J4309" s="65">
        <v>2</v>
      </c>
      <c r="K4309" s="48">
        <f t="shared" si="403"/>
        <v>140.75751971254314</v>
      </c>
      <c r="L4309" s="65">
        <v>0</v>
      </c>
      <c r="M4309" s="60">
        <f t="shared" si="404"/>
        <v>0</v>
      </c>
      <c r="N4309" s="49">
        <v>0</v>
      </c>
      <c r="O4309" s="62">
        <f t="shared" si="405"/>
        <v>0</v>
      </c>
      <c r="P4309" s="50">
        <f t="shared" si="406"/>
        <v>2</v>
      </c>
      <c r="Q4309" s="51">
        <f t="shared" si="407"/>
        <v>140.75751971254314</v>
      </c>
      <c r="R4309" s="46" t="s">
        <v>1</v>
      </c>
    </row>
    <row r="4310" spans="1:18" ht="16.5" hidden="1" customHeight="1" x14ac:dyDescent="0.15">
      <c r="A4310" s="56" t="s">
        <v>91</v>
      </c>
      <c r="B4310" s="98" t="s">
        <v>7988</v>
      </c>
      <c r="C4310" s="98" t="s">
        <v>7340</v>
      </c>
      <c r="D4310" s="56" t="s">
        <v>329</v>
      </c>
      <c r="E4310" s="56" t="s">
        <v>334</v>
      </c>
      <c r="F4310" s="56" t="s">
        <v>335</v>
      </c>
      <c r="G4310" s="66">
        <v>2.9915709219760296</v>
      </c>
      <c r="H4310" s="65">
        <v>0</v>
      </c>
      <c r="I4310" s="47">
        <f t="shared" si="402"/>
        <v>0</v>
      </c>
      <c r="J4310" s="65">
        <v>47</v>
      </c>
      <c r="K4310" s="48">
        <f t="shared" si="403"/>
        <v>140.60383333287339</v>
      </c>
      <c r="L4310" s="65">
        <v>0</v>
      </c>
      <c r="M4310" s="60">
        <f t="shared" si="404"/>
        <v>0</v>
      </c>
      <c r="N4310" s="49">
        <v>0</v>
      </c>
      <c r="O4310" s="62">
        <f t="shared" si="405"/>
        <v>0</v>
      </c>
      <c r="P4310" s="50">
        <f t="shared" si="406"/>
        <v>47</v>
      </c>
      <c r="Q4310" s="51">
        <f t="shared" si="407"/>
        <v>140.60383333287339</v>
      </c>
      <c r="R4310" s="46" t="s">
        <v>7299</v>
      </c>
    </row>
    <row r="4311" spans="1:18" ht="16.5" hidden="1" customHeight="1" x14ac:dyDescent="0.15">
      <c r="A4311" s="56" t="s">
        <v>8016</v>
      </c>
      <c r="B4311" s="98" t="s">
        <v>8328</v>
      </c>
      <c r="C4311" s="98" t="s">
        <v>8017</v>
      </c>
      <c r="D4311" s="56" t="s">
        <v>329</v>
      </c>
      <c r="E4311" s="56" t="s">
        <v>330</v>
      </c>
      <c r="F4311" s="56" t="s">
        <v>331</v>
      </c>
      <c r="G4311" s="66">
        <v>1.1111333333333332E-2</v>
      </c>
      <c r="H4311" s="65">
        <v>0</v>
      </c>
      <c r="I4311" s="47">
        <f t="shared" si="402"/>
        <v>0</v>
      </c>
      <c r="J4311" s="65">
        <v>12632</v>
      </c>
      <c r="K4311" s="48">
        <f t="shared" si="403"/>
        <v>140.35836266666666</v>
      </c>
      <c r="L4311" s="65">
        <v>0</v>
      </c>
      <c r="M4311" s="60">
        <f t="shared" si="404"/>
        <v>0</v>
      </c>
      <c r="N4311" s="49">
        <v>0</v>
      </c>
      <c r="O4311" s="62">
        <f t="shared" si="405"/>
        <v>0</v>
      </c>
      <c r="P4311" s="50">
        <f t="shared" si="406"/>
        <v>12632</v>
      </c>
      <c r="Q4311" s="51">
        <f t="shared" si="407"/>
        <v>140.35836266666666</v>
      </c>
      <c r="R4311" s="46" t="s">
        <v>7307</v>
      </c>
    </row>
    <row r="4312" spans="1:18" ht="16.5" hidden="1" customHeight="1" x14ac:dyDescent="0.15">
      <c r="A4312" s="56" t="s">
        <v>8067</v>
      </c>
      <c r="B4312" s="98" t="s">
        <v>8068</v>
      </c>
      <c r="C4312" s="98" t="s">
        <v>8069</v>
      </c>
      <c r="D4312" s="56" t="s">
        <v>4554</v>
      </c>
      <c r="E4312" s="56" t="s">
        <v>1380</v>
      </c>
      <c r="F4312" s="56" t="s">
        <v>1381</v>
      </c>
      <c r="G4312" s="66">
        <v>46</v>
      </c>
      <c r="H4312" s="65">
        <v>0</v>
      </c>
      <c r="I4312" s="47">
        <f t="shared" si="402"/>
        <v>0</v>
      </c>
      <c r="J4312" s="65">
        <v>3</v>
      </c>
      <c r="K4312" s="48">
        <f t="shared" si="403"/>
        <v>138</v>
      </c>
      <c r="L4312" s="65">
        <v>0</v>
      </c>
      <c r="M4312" s="60">
        <f t="shared" si="404"/>
        <v>0</v>
      </c>
      <c r="N4312" s="49">
        <v>0</v>
      </c>
      <c r="O4312" s="62">
        <f t="shared" si="405"/>
        <v>0</v>
      </c>
      <c r="P4312" s="50">
        <f t="shared" si="406"/>
        <v>3</v>
      </c>
      <c r="Q4312" s="51">
        <f t="shared" si="407"/>
        <v>138</v>
      </c>
      <c r="R4312" s="46" t="s">
        <v>7303</v>
      </c>
    </row>
    <row r="4313" spans="1:18" ht="16.5" hidden="1" customHeight="1" x14ac:dyDescent="0.15">
      <c r="A4313" s="56" t="s">
        <v>8596</v>
      </c>
      <c r="B4313" s="98" t="s">
        <v>8597</v>
      </c>
      <c r="C4313" s="98" t="s">
        <v>1197</v>
      </c>
      <c r="D4313" s="56" t="s">
        <v>329</v>
      </c>
      <c r="E4313" s="56" t="s">
        <v>330</v>
      </c>
      <c r="F4313" s="56" t="s">
        <v>331</v>
      </c>
      <c r="G4313" s="66">
        <v>137.73000000000047</v>
      </c>
      <c r="H4313" s="65">
        <v>0</v>
      </c>
      <c r="I4313" s="47">
        <f t="shared" si="402"/>
        <v>0</v>
      </c>
      <c r="J4313" s="65">
        <v>1</v>
      </c>
      <c r="K4313" s="48">
        <f t="shared" si="403"/>
        <v>137.73000000000047</v>
      </c>
      <c r="L4313" s="65">
        <v>0</v>
      </c>
      <c r="M4313" s="60">
        <f t="shared" si="404"/>
        <v>0</v>
      </c>
      <c r="N4313" s="49">
        <v>0</v>
      </c>
      <c r="O4313" s="62">
        <f t="shared" si="405"/>
        <v>0</v>
      </c>
      <c r="P4313" s="50">
        <f t="shared" si="406"/>
        <v>1</v>
      </c>
      <c r="Q4313" s="51">
        <f t="shared" si="407"/>
        <v>137.73000000000047</v>
      </c>
      <c r="R4313" s="46" t="s">
        <v>7299</v>
      </c>
    </row>
    <row r="4314" spans="1:18" ht="16.5" hidden="1" customHeight="1" x14ac:dyDescent="0.15">
      <c r="A4314" s="56" t="s">
        <v>8753</v>
      </c>
      <c r="B4314" s="98" t="s">
        <v>8754</v>
      </c>
      <c r="C4314" s="98" t="s">
        <v>8755</v>
      </c>
      <c r="D4314" s="56" t="s">
        <v>329</v>
      </c>
      <c r="E4314" s="56" t="s">
        <v>8038</v>
      </c>
      <c r="F4314" s="56" t="s">
        <v>8039</v>
      </c>
      <c r="G4314" s="66">
        <v>132.14634596041304</v>
      </c>
      <c r="H4314" s="65">
        <v>0</v>
      </c>
      <c r="I4314" s="47">
        <f t="shared" si="402"/>
        <v>0</v>
      </c>
      <c r="J4314" s="65">
        <v>1</v>
      </c>
      <c r="K4314" s="48">
        <f t="shared" si="403"/>
        <v>132.14634596041304</v>
      </c>
      <c r="L4314" s="65">
        <v>0</v>
      </c>
      <c r="M4314" s="60">
        <f t="shared" si="404"/>
        <v>0</v>
      </c>
      <c r="N4314" s="49">
        <v>0</v>
      </c>
      <c r="O4314" s="62">
        <f t="shared" si="405"/>
        <v>0</v>
      </c>
      <c r="P4314" s="50">
        <f t="shared" si="406"/>
        <v>1</v>
      </c>
      <c r="Q4314" s="51">
        <f t="shared" si="407"/>
        <v>132.14634596041304</v>
      </c>
      <c r="R4314" s="46" t="s">
        <v>1</v>
      </c>
    </row>
    <row r="4315" spans="1:18" ht="16.5" hidden="1" customHeight="1" x14ac:dyDescent="0.15">
      <c r="A4315" s="56" t="s">
        <v>7960</v>
      </c>
      <c r="B4315" s="98" t="s">
        <v>7961</v>
      </c>
      <c r="C4315" s="98" t="s">
        <v>7962</v>
      </c>
      <c r="D4315" s="56" t="s">
        <v>329</v>
      </c>
      <c r="E4315" s="56" t="s">
        <v>1380</v>
      </c>
      <c r="F4315" s="56" t="s">
        <v>1381</v>
      </c>
      <c r="G4315" s="66">
        <v>3</v>
      </c>
      <c r="H4315" s="65">
        <v>0</v>
      </c>
      <c r="I4315" s="47">
        <f t="shared" si="402"/>
        <v>0</v>
      </c>
      <c r="J4315" s="65">
        <v>43</v>
      </c>
      <c r="K4315" s="48">
        <f t="shared" si="403"/>
        <v>129</v>
      </c>
      <c r="L4315" s="65">
        <v>0</v>
      </c>
      <c r="M4315" s="60">
        <f t="shared" si="404"/>
        <v>0</v>
      </c>
      <c r="N4315" s="49">
        <v>0</v>
      </c>
      <c r="O4315" s="62">
        <f t="shared" si="405"/>
        <v>0</v>
      </c>
      <c r="P4315" s="50">
        <f t="shared" si="406"/>
        <v>43</v>
      </c>
      <c r="Q4315" s="51">
        <f t="shared" si="407"/>
        <v>129</v>
      </c>
      <c r="R4315" s="46" t="s">
        <v>7303</v>
      </c>
    </row>
    <row r="4316" spans="1:18" ht="16.5" hidden="1" customHeight="1" x14ac:dyDescent="0.15">
      <c r="A4316" s="56" t="s">
        <v>387</v>
      </c>
      <c r="B4316" s="98" t="s">
        <v>388</v>
      </c>
      <c r="C4316" s="98" t="s">
        <v>8225</v>
      </c>
      <c r="D4316" s="56" t="s">
        <v>329</v>
      </c>
      <c r="E4316" s="56" t="s">
        <v>330</v>
      </c>
      <c r="F4316" s="56" t="s">
        <v>331</v>
      </c>
      <c r="G4316" s="66">
        <v>64.102599420447405</v>
      </c>
      <c r="H4316" s="65">
        <v>0</v>
      </c>
      <c r="I4316" s="47">
        <f t="shared" si="402"/>
        <v>0</v>
      </c>
      <c r="J4316" s="65">
        <v>2</v>
      </c>
      <c r="K4316" s="48">
        <f t="shared" si="403"/>
        <v>128.20519884089481</v>
      </c>
      <c r="L4316" s="65">
        <v>0</v>
      </c>
      <c r="M4316" s="60">
        <f t="shared" si="404"/>
        <v>0</v>
      </c>
      <c r="N4316" s="49">
        <v>0</v>
      </c>
      <c r="O4316" s="62">
        <f t="shared" si="405"/>
        <v>0</v>
      </c>
      <c r="P4316" s="50">
        <f t="shared" si="406"/>
        <v>2</v>
      </c>
      <c r="Q4316" s="51">
        <f t="shared" si="407"/>
        <v>128.20519884089481</v>
      </c>
      <c r="R4316" s="46" t="s">
        <v>7299</v>
      </c>
    </row>
    <row r="4317" spans="1:18" ht="16.5" hidden="1" customHeight="1" x14ac:dyDescent="0.15">
      <c r="A4317" s="56" t="s">
        <v>6811</v>
      </c>
      <c r="B4317" s="98" t="s">
        <v>6812</v>
      </c>
      <c r="C4317" s="98" t="s">
        <v>6813</v>
      </c>
      <c r="D4317" s="56" t="s">
        <v>5017</v>
      </c>
      <c r="E4317" s="56" t="s">
        <v>1380</v>
      </c>
      <c r="F4317" s="56" t="s">
        <v>1381</v>
      </c>
      <c r="G4317" s="66">
        <v>5.1280689655172407E-2</v>
      </c>
      <c r="H4317" s="65">
        <v>0</v>
      </c>
      <c r="I4317" s="47">
        <f t="shared" si="402"/>
        <v>0</v>
      </c>
      <c r="J4317" s="65">
        <v>2500</v>
      </c>
      <c r="K4317" s="48">
        <f t="shared" si="403"/>
        <v>128.20172413793102</v>
      </c>
      <c r="L4317" s="65">
        <v>0</v>
      </c>
      <c r="M4317" s="60">
        <f t="shared" si="404"/>
        <v>0</v>
      </c>
      <c r="N4317" s="49">
        <v>0</v>
      </c>
      <c r="O4317" s="62">
        <f t="shared" si="405"/>
        <v>0</v>
      </c>
      <c r="P4317" s="50">
        <f t="shared" si="406"/>
        <v>2500</v>
      </c>
      <c r="Q4317" s="51">
        <f t="shared" si="407"/>
        <v>128.20172413793102</v>
      </c>
      <c r="R4317" s="46" t="s">
        <v>7303</v>
      </c>
    </row>
    <row r="4318" spans="1:18" ht="16.5" hidden="1" customHeight="1" x14ac:dyDescent="0.15">
      <c r="A4318" s="56" t="s">
        <v>7548</v>
      </c>
      <c r="B4318" s="98" t="s">
        <v>7566</v>
      </c>
      <c r="C4318" s="98" t="s">
        <v>8447</v>
      </c>
      <c r="D4318" s="56" t="s">
        <v>329</v>
      </c>
      <c r="E4318" s="56" t="s">
        <v>1247</v>
      </c>
      <c r="F4318" s="56" t="s">
        <v>1248</v>
      </c>
      <c r="G4318" s="66">
        <v>31.252407407407418</v>
      </c>
      <c r="H4318" s="65">
        <v>0</v>
      </c>
      <c r="I4318" s="47">
        <f t="shared" si="402"/>
        <v>0</v>
      </c>
      <c r="J4318" s="65">
        <v>4</v>
      </c>
      <c r="K4318" s="48">
        <f t="shared" si="403"/>
        <v>125.00962962962967</v>
      </c>
      <c r="L4318" s="65">
        <v>0</v>
      </c>
      <c r="M4318" s="60">
        <f t="shared" si="404"/>
        <v>0</v>
      </c>
      <c r="N4318" s="49">
        <v>0</v>
      </c>
      <c r="O4318" s="62">
        <f t="shared" si="405"/>
        <v>0</v>
      </c>
      <c r="P4318" s="50">
        <f t="shared" si="406"/>
        <v>4</v>
      </c>
      <c r="Q4318" s="51">
        <f t="shared" si="407"/>
        <v>125.00962962962967</v>
      </c>
      <c r="R4318" s="46" t="s">
        <v>1</v>
      </c>
    </row>
    <row r="4319" spans="1:18" ht="16.5" hidden="1" customHeight="1" x14ac:dyDescent="0.15">
      <c r="A4319" s="56" t="s">
        <v>274</v>
      </c>
      <c r="B4319" s="98" t="s">
        <v>308</v>
      </c>
      <c r="C4319" s="98" t="s">
        <v>7935</v>
      </c>
      <c r="D4319" s="56" t="s">
        <v>329</v>
      </c>
      <c r="E4319" s="56" t="s">
        <v>5171</v>
      </c>
      <c r="F4319" s="56" t="s">
        <v>5172</v>
      </c>
      <c r="G4319" s="66">
        <v>62.372192938227755</v>
      </c>
      <c r="H4319" s="65">
        <v>0</v>
      </c>
      <c r="I4319" s="47">
        <f t="shared" si="402"/>
        <v>0</v>
      </c>
      <c r="J4319" s="65">
        <v>2</v>
      </c>
      <c r="K4319" s="48">
        <f t="shared" si="403"/>
        <v>124.74438587645551</v>
      </c>
      <c r="L4319" s="65">
        <v>0</v>
      </c>
      <c r="M4319" s="60">
        <f t="shared" si="404"/>
        <v>0</v>
      </c>
      <c r="N4319" s="49">
        <v>0</v>
      </c>
      <c r="O4319" s="62">
        <f t="shared" si="405"/>
        <v>0</v>
      </c>
      <c r="P4319" s="50">
        <f t="shared" si="406"/>
        <v>2</v>
      </c>
      <c r="Q4319" s="51">
        <f t="shared" si="407"/>
        <v>124.74438587645551</v>
      </c>
      <c r="R4319" s="46" t="s">
        <v>1</v>
      </c>
    </row>
    <row r="4320" spans="1:18" ht="16.5" hidden="1" customHeight="1" x14ac:dyDescent="0.15">
      <c r="A4320" s="56" t="s">
        <v>274</v>
      </c>
      <c r="B4320" s="98" t="s">
        <v>308</v>
      </c>
      <c r="C4320" s="98" t="s">
        <v>7935</v>
      </c>
      <c r="D4320" s="56" t="s">
        <v>329</v>
      </c>
      <c r="E4320" s="56" t="s">
        <v>8038</v>
      </c>
      <c r="F4320" s="56" t="s">
        <v>8039</v>
      </c>
      <c r="G4320" s="66">
        <v>62.372192938227755</v>
      </c>
      <c r="H4320" s="65">
        <v>0</v>
      </c>
      <c r="I4320" s="47">
        <f t="shared" si="402"/>
        <v>0</v>
      </c>
      <c r="J4320" s="65">
        <v>2</v>
      </c>
      <c r="K4320" s="48">
        <f t="shared" si="403"/>
        <v>124.74438587645551</v>
      </c>
      <c r="L4320" s="65">
        <v>0</v>
      </c>
      <c r="M4320" s="60">
        <f t="shared" si="404"/>
        <v>0</v>
      </c>
      <c r="N4320" s="49">
        <v>0</v>
      </c>
      <c r="O4320" s="62">
        <f t="shared" si="405"/>
        <v>0</v>
      </c>
      <c r="P4320" s="50">
        <f t="shared" si="406"/>
        <v>2</v>
      </c>
      <c r="Q4320" s="51">
        <f t="shared" si="407"/>
        <v>124.74438587645551</v>
      </c>
      <c r="R4320" s="46" t="s">
        <v>1</v>
      </c>
    </row>
    <row r="4321" spans="1:18" ht="16.5" hidden="1" customHeight="1" x14ac:dyDescent="0.15">
      <c r="A4321" s="56" t="s">
        <v>8331</v>
      </c>
      <c r="B4321" s="98" t="s">
        <v>8332</v>
      </c>
      <c r="C4321" s="98" t="s">
        <v>8333</v>
      </c>
      <c r="D4321" s="56" t="s">
        <v>329</v>
      </c>
      <c r="E4321" s="56" t="s">
        <v>391</v>
      </c>
      <c r="F4321" s="56" t="s">
        <v>392</v>
      </c>
      <c r="G4321" s="66">
        <v>1.2820846253876165E-2</v>
      </c>
      <c r="H4321" s="65">
        <v>0</v>
      </c>
      <c r="I4321" s="47">
        <f t="shared" si="402"/>
        <v>0</v>
      </c>
      <c r="J4321" s="65">
        <v>9726</v>
      </c>
      <c r="K4321" s="48">
        <f t="shared" si="403"/>
        <v>124.69555066519958</v>
      </c>
      <c r="L4321" s="65">
        <v>0</v>
      </c>
      <c r="M4321" s="60">
        <f t="shared" si="404"/>
        <v>0</v>
      </c>
      <c r="N4321" s="49">
        <v>0</v>
      </c>
      <c r="O4321" s="62">
        <f t="shared" si="405"/>
        <v>0</v>
      </c>
      <c r="P4321" s="50">
        <f t="shared" si="406"/>
        <v>9726</v>
      </c>
      <c r="Q4321" s="51">
        <f t="shared" si="407"/>
        <v>124.69555066519958</v>
      </c>
      <c r="R4321" s="46" t="s">
        <v>7307</v>
      </c>
    </row>
    <row r="4322" spans="1:18" ht="16.5" hidden="1" customHeight="1" x14ac:dyDescent="0.15">
      <c r="A4322" s="56" t="s">
        <v>280</v>
      </c>
      <c r="B4322" s="98" t="s">
        <v>310</v>
      </c>
      <c r="C4322" s="98" t="s">
        <v>5254</v>
      </c>
      <c r="D4322" s="56" t="s">
        <v>329</v>
      </c>
      <c r="E4322" s="56" t="s">
        <v>8038</v>
      </c>
      <c r="F4322" s="56" t="s">
        <v>8039</v>
      </c>
      <c r="G4322" s="66">
        <v>124.16650575113462</v>
      </c>
      <c r="H4322" s="65">
        <v>0</v>
      </c>
      <c r="I4322" s="47">
        <f t="shared" si="402"/>
        <v>0</v>
      </c>
      <c r="J4322" s="65">
        <v>1</v>
      </c>
      <c r="K4322" s="48">
        <f t="shared" si="403"/>
        <v>124.16650575113462</v>
      </c>
      <c r="L4322" s="65">
        <v>0</v>
      </c>
      <c r="M4322" s="60">
        <f t="shared" si="404"/>
        <v>0</v>
      </c>
      <c r="N4322" s="49">
        <v>0</v>
      </c>
      <c r="O4322" s="62">
        <f t="shared" si="405"/>
        <v>0</v>
      </c>
      <c r="P4322" s="50">
        <f t="shared" si="406"/>
        <v>1</v>
      </c>
      <c r="Q4322" s="51">
        <f t="shared" si="407"/>
        <v>124.16650575113462</v>
      </c>
      <c r="R4322" s="46" t="s">
        <v>1</v>
      </c>
    </row>
    <row r="4323" spans="1:18" ht="16.5" hidden="1" customHeight="1" x14ac:dyDescent="0.15">
      <c r="A4323" s="56" t="s">
        <v>8214</v>
      </c>
      <c r="B4323" s="98" t="s">
        <v>8215</v>
      </c>
      <c r="C4323" s="98" t="s">
        <v>8216</v>
      </c>
      <c r="D4323" s="56" t="s">
        <v>329</v>
      </c>
      <c r="E4323" s="56" t="s">
        <v>1380</v>
      </c>
      <c r="F4323" s="56" t="s">
        <v>1381</v>
      </c>
      <c r="G4323" s="66">
        <v>1.77</v>
      </c>
      <c r="H4323" s="65">
        <v>0</v>
      </c>
      <c r="I4323" s="47">
        <f t="shared" si="402"/>
        <v>0</v>
      </c>
      <c r="J4323" s="65">
        <v>70</v>
      </c>
      <c r="K4323" s="48">
        <f t="shared" si="403"/>
        <v>123.9</v>
      </c>
      <c r="L4323" s="65">
        <v>0</v>
      </c>
      <c r="M4323" s="60">
        <f t="shared" si="404"/>
        <v>0</v>
      </c>
      <c r="N4323" s="49">
        <v>0</v>
      </c>
      <c r="O4323" s="62">
        <f t="shared" si="405"/>
        <v>0</v>
      </c>
      <c r="P4323" s="50">
        <f t="shared" si="406"/>
        <v>70</v>
      </c>
      <c r="Q4323" s="51">
        <f t="shared" si="407"/>
        <v>123.9</v>
      </c>
      <c r="R4323" s="46" t="s">
        <v>7303</v>
      </c>
    </row>
    <row r="4324" spans="1:18" ht="16.5" hidden="1" customHeight="1" x14ac:dyDescent="0.15">
      <c r="A4324" s="56" t="s">
        <v>3900</v>
      </c>
      <c r="B4324" s="98" t="s">
        <v>3901</v>
      </c>
      <c r="C4324" s="98" t="s">
        <v>8354</v>
      </c>
      <c r="D4324" s="56" t="s">
        <v>329</v>
      </c>
      <c r="E4324" s="56" t="s">
        <v>391</v>
      </c>
      <c r="F4324" s="56" t="s">
        <v>392</v>
      </c>
      <c r="G4324" s="66">
        <v>0.60367336933456506</v>
      </c>
      <c r="H4324" s="65">
        <v>0</v>
      </c>
      <c r="I4324" s="47">
        <f t="shared" si="402"/>
        <v>0</v>
      </c>
      <c r="J4324" s="65">
        <v>204</v>
      </c>
      <c r="K4324" s="48">
        <f t="shared" si="403"/>
        <v>123.14936734425127</v>
      </c>
      <c r="L4324" s="65">
        <v>0</v>
      </c>
      <c r="M4324" s="60">
        <f t="shared" si="404"/>
        <v>0</v>
      </c>
      <c r="N4324" s="49">
        <v>0</v>
      </c>
      <c r="O4324" s="62">
        <f t="shared" si="405"/>
        <v>0</v>
      </c>
      <c r="P4324" s="50">
        <f t="shared" si="406"/>
        <v>204</v>
      </c>
      <c r="Q4324" s="51">
        <f t="shared" si="407"/>
        <v>123.14936734425127</v>
      </c>
      <c r="R4324" s="46" t="s">
        <v>7307</v>
      </c>
    </row>
    <row r="4325" spans="1:18" ht="16.5" hidden="1" customHeight="1" x14ac:dyDescent="0.15">
      <c r="A4325" s="56" t="s">
        <v>2151</v>
      </c>
      <c r="B4325" s="98" t="s">
        <v>2152</v>
      </c>
      <c r="C4325" s="98" t="s">
        <v>2140</v>
      </c>
      <c r="D4325" s="56" t="s">
        <v>329</v>
      </c>
      <c r="E4325" s="56" t="s">
        <v>330</v>
      </c>
      <c r="F4325" s="56" t="s">
        <v>331</v>
      </c>
      <c r="G4325" s="66">
        <v>2.2779508076358304</v>
      </c>
      <c r="H4325" s="65">
        <v>0</v>
      </c>
      <c r="I4325" s="47">
        <f t="shared" si="402"/>
        <v>0</v>
      </c>
      <c r="J4325" s="65">
        <v>53</v>
      </c>
      <c r="K4325" s="48">
        <f t="shared" si="403"/>
        <v>120.73139280469901</v>
      </c>
      <c r="L4325" s="65">
        <v>0</v>
      </c>
      <c r="M4325" s="60">
        <f t="shared" si="404"/>
        <v>0</v>
      </c>
      <c r="N4325" s="49">
        <v>0</v>
      </c>
      <c r="O4325" s="62">
        <f t="shared" si="405"/>
        <v>0</v>
      </c>
      <c r="P4325" s="50">
        <f t="shared" si="406"/>
        <v>53</v>
      </c>
      <c r="Q4325" s="51">
        <f t="shared" si="407"/>
        <v>120.73139280469901</v>
      </c>
      <c r="R4325" s="46" t="s">
        <v>7301</v>
      </c>
    </row>
    <row r="4326" spans="1:18" ht="16.5" hidden="1" customHeight="1" x14ac:dyDescent="0.15">
      <c r="A4326" s="56" t="s">
        <v>73</v>
      </c>
      <c r="B4326" s="98" t="s">
        <v>199</v>
      </c>
      <c r="C4326" s="98" t="s">
        <v>199</v>
      </c>
      <c r="D4326" s="56" t="s">
        <v>466</v>
      </c>
      <c r="E4326" s="56" t="s">
        <v>1247</v>
      </c>
      <c r="F4326" s="56" t="s">
        <v>1248</v>
      </c>
      <c r="G4326" s="66">
        <v>40.033052263141904</v>
      </c>
      <c r="H4326" s="65">
        <v>0</v>
      </c>
      <c r="I4326" s="47">
        <f t="shared" si="402"/>
        <v>0</v>
      </c>
      <c r="J4326" s="65">
        <v>3</v>
      </c>
      <c r="K4326" s="48">
        <f t="shared" si="403"/>
        <v>120.09915678942571</v>
      </c>
      <c r="L4326" s="65">
        <v>0</v>
      </c>
      <c r="M4326" s="60">
        <f t="shared" si="404"/>
        <v>0</v>
      </c>
      <c r="N4326" s="49">
        <v>0</v>
      </c>
      <c r="O4326" s="62">
        <f t="shared" si="405"/>
        <v>0</v>
      </c>
      <c r="P4326" s="50">
        <f t="shared" si="406"/>
        <v>3</v>
      </c>
      <c r="Q4326" s="51">
        <f t="shared" si="407"/>
        <v>120.09915678942571</v>
      </c>
      <c r="R4326" s="46" t="s">
        <v>1</v>
      </c>
    </row>
    <row r="4327" spans="1:18" ht="16.5" hidden="1" customHeight="1" x14ac:dyDescent="0.15">
      <c r="A4327" s="56" t="s">
        <v>7555</v>
      </c>
      <c r="B4327" s="98" t="s">
        <v>7924</v>
      </c>
      <c r="C4327" s="98" t="s">
        <v>8459</v>
      </c>
      <c r="D4327" s="56" t="s">
        <v>329</v>
      </c>
      <c r="E4327" s="56" t="s">
        <v>1247</v>
      </c>
      <c r="F4327" s="56" t="s">
        <v>1248</v>
      </c>
      <c r="G4327" s="66">
        <v>23.773760438664425</v>
      </c>
      <c r="H4327" s="65">
        <v>0</v>
      </c>
      <c r="I4327" s="47">
        <f t="shared" si="402"/>
        <v>0</v>
      </c>
      <c r="J4327" s="65">
        <v>5</v>
      </c>
      <c r="K4327" s="48">
        <f t="shared" si="403"/>
        <v>118.86880219332213</v>
      </c>
      <c r="L4327" s="65">
        <v>0</v>
      </c>
      <c r="M4327" s="60">
        <f t="shared" si="404"/>
        <v>0</v>
      </c>
      <c r="N4327" s="49">
        <v>0</v>
      </c>
      <c r="O4327" s="62">
        <f t="shared" si="405"/>
        <v>0</v>
      </c>
      <c r="P4327" s="50">
        <f t="shared" si="406"/>
        <v>5</v>
      </c>
      <c r="Q4327" s="51">
        <f t="shared" si="407"/>
        <v>118.86880219332213</v>
      </c>
      <c r="R4327" s="46" t="s">
        <v>1</v>
      </c>
    </row>
    <row r="4328" spans="1:18" ht="16.5" hidden="1" customHeight="1" x14ac:dyDescent="0.15">
      <c r="A4328" s="56" t="s">
        <v>278</v>
      </c>
      <c r="B4328" s="98" t="s">
        <v>313</v>
      </c>
      <c r="C4328" s="98" t="s">
        <v>5263</v>
      </c>
      <c r="D4328" s="56" t="s">
        <v>329</v>
      </c>
      <c r="E4328" s="56" t="s">
        <v>5171</v>
      </c>
      <c r="F4328" s="56" t="s">
        <v>5172</v>
      </c>
      <c r="G4328" s="66">
        <v>29.229636393712553</v>
      </c>
      <c r="H4328" s="65">
        <v>0</v>
      </c>
      <c r="I4328" s="47">
        <f t="shared" si="402"/>
        <v>0</v>
      </c>
      <c r="J4328" s="65">
        <v>4</v>
      </c>
      <c r="K4328" s="48">
        <f t="shared" si="403"/>
        <v>116.91854557485021</v>
      </c>
      <c r="L4328" s="65">
        <v>0</v>
      </c>
      <c r="M4328" s="60">
        <f t="shared" si="404"/>
        <v>0</v>
      </c>
      <c r="N4328" s="49">
        <v>0</v>
      </c>
      <c r="O4328" s="62">
        <f t="shared" si="405"/>
        <v>0</v>
      </c>
      <c r="P4328" s="50">
        <f t="shared" si="406"/>
        <v>4</v>
      </c>
      <c r="Q4328" s="51">
        <f t="shared" si="407"/>
        <v>116.91854557485021</v>
      </c>
      <c r="R4328" s="46" t="s">
        <v>1</v>
      </c>
    </row>
    <row r="4329" spans="1:18" ht="16.5" hidden="1" customHeight="1" x14ac:dyDescent="0.15">
      <c r="A4329" s="56" t="s">
        <v>7529</v>
      </c>
      <c r="B4329" s="98" t="s">
        <v>7530</v>
      </c>
      <c r="C4329" s="98" t="s">
        <v>5696</v>
      </c>
      <c r="D4329" s="56" t="s">
        <v>329</v>
      </c>
      <c r="E4329" s="56" t="s">
        <v>1247</v>
      </c>
      <c r="F4329" s="56" t="s">
        <v>1248</v>
      </c>
      <c r="G4329" s="66">
        <v>57.642435205413875</v>
      </c>
      <c r="H4329" s="65">
        <v>0</v>
      </c>
      <c r="I4329" s="47">
        <f t="shared" si="402"/>
        <v>0</v>
      </c>
      <c r="J4329" s="65">
        <v>2</v>
      </c>
      <c r="K4329" s="48">
        <f t="shared" si="403"/>
        <v>115.28487041082775</v>
      </c>
      <c r="L4329" s="65">
        <v>0</v>
      </c>
      <c r="M4329" s="60">
        <f t="shared" si="404"/>
        <v>0</v>
      </c>
      <c r="N4329" s="49">
        <v>0</v>
      </c>
      <c r="O4329" s="62">
        <f t="shared" si="405"/>
        <v>0</v>
      </c>
      <c r="P4329" s="50">
        <f t="shared" si="406"/>
        <v>2</v>
      </c>
      <c r="Q4329" s="51">
        <f t="shared" si="407"/>
        <v>115.28487041082775</v>
      </c>
      <c r="R4329" s="46" t="s">
        <v>1</v>
      </c>
    </row>
    <row r="4330" spans="1:18" ht="16.5" hidden="1" customHeight="1" x14ac:dyDescent="0.15">
      <c r="A4330" s="56" t="s">
        <v>3780</v>
      </c>
      <c r="B4330" s="98" t="s">
        <v>3781</v>
      </c>
      <c r="C4330" s="98" t="s">
        <v>3782</v>
      </c>
      <c r="D4330" s="56" t="s">
        <v>329</v>
      </c>
      <c r="E4330" s="56" t="s">
        <v>391</v>
      </c>
      <c r="F4330" s="56" t="s">
        <v>392</v>
      </c>
      <c r="G4330" s="66">
        <v>1.4753370753000523</v>
      </c>
      <c r="H4330" s="65">
        <v>0</v>
      </c>
      <c r="I4330" s="47">
        <f t="shared" si="402"/>
        <v>0</v>
      </c>
      <c r="J4330" s="65">
        <v>75</v>
      </c>
      <c r="K4330" s="48">
        <f t="shared" si="403"/>
        <v>110.65028064750392</v>
      </c>
      <c r="L4330" s="65">
        <v>0</v>
      </c>
      <c r="M4330" s="60">
        <f t="shared" si="404"/>
        <v>0</v>
      </c>
      <c r="N4330" s="49">
        <v>0</v>
      </c>
      <c r="O4330" s="62">
        <f t="shared" si="405"/>
        <v>0</v>
      </c>
      <c r="P4330" s="50">
        <f t="shared" si="406"/>
        <v>75</v>
      </c>
      <c r="Q4330" s="51">
        <f t="shared" si="407"/>
        <v>110.65028064750392</v>
      </c>
      <c r="R4330" s="46" t="s">
        <v>7307</v>
      </c>
    </row>
    <row r="4331" spans="1:18" ht="16.5" hidden="1" customHeight="1" x14ac:dyDescent="0.15">
      <c r="A4331" s="56" t="s">
        <v>7911</v>
      </c>
      <c r="B4331" s="98" t="s">
        <v>8543</v>
      </c>
      <c r="C4331" s="98" t="s">
        <v>7912</v>
      </c>
      <c r="D4331" s="56" t="s">
        <v>406</v>
      </c>
      <c r="E4331" s="56" t="s">
        <v>1380</v>
      </c>
      <c r="F4331" s="56" t="s">
        <v>1381</v>
      </c>
      <c r="G4331" s="66">
        <v>6.09</v>
      </c>
      <c r="H4331" s="65">
        <v>0</v>
      </c>
      <c r="I4331" s="47">
        <f t="shared" si="402"/>
        <v>0</v>
      </c>
      <c r="J4331" s="65">
        <v>18</v>
      </c>
      <c r="K4331" s="48">
        <f t="shared" si="403"/>
        <v>109.62</v>
      </c>
      <c r="L4331" s="65">
        <v>0</v>
      </c>
      <c r="M4331" s="60">
        <f t="shared" si="404"/>
        <v>0</v>
      </c>
      <c r="N4331" s="49">
        <v>0</v>
      </c>
      <c r="O4331" s="62">
        <f t="shared" si="405"/>
        <v>0</v>
      </c>
      <c r="P4331" s="50">
        <f t="shared" si="406"/>
        <v>18</v>
      </c>
      <c r="Q4331" s="51">
        <f t="shared" si="407"/>
        <v>109.62</v>
      </c>
      <c r="R4331" s="46" t="s">
        <v>7303</v>
      </c>
    </row>
    <row r="4332" spans="1:18" ht="16.5" hidden="1" customHeight="1" x14ac:dyDescent="0.15">
      <c r="A4332" s="56" t="s">
        <v>5540</v>
      </c>
      <c r="B4332" s="98" t="s">
        <v>5541</v>
      </c>
      <c r="C4332" s="98" t="s">
        <v>5541</v>
      </c>
      <c r="D4332" s="56" t="s">
        <v>466</v>
      </c>
      <c r="E4332" s="56" t="s">
        <v>1247</v>
      </c>
      <c r="F4332" s="56" t="s">
        <v>1248</v>
      </c>
      <c r="G4332" s="66">
        <v>54.692906670761033</v>
      </c>
      <c r="H4332" s="65">
        <v>0</v>
      </c>
      <c r="I4332" s="47">
        <f t="shared" si="402"/>
        <v>0</v>
      </c>
      <c r="J4332" s="65">
        <v>2</v>
      </c>
      <c r="K4332" s="48">
        <f t="shared" si="403"/>
        <v>109.38581334152207</v>
      </c>
      <c r="L4332" s="65">
        <v>0</v>
      </c>
      <c r="M4332" s="60">
        <f t="shared" si="404"/>
        <v>0</v>
      </c>
      <c r="N4332" s="49">
        <v>0</v>
      </c>
      <c r="O4332" s="62">
        <f t="shared" si="405"/>
        <v>0</v>
      </c>
      <c r="P4332" s="50">
        <f t="shared" si="406"/>
        <v>2</v>
      </c>
      <c r="Q4332" s="51">
        <f t="shared" si="407"/>
        <v>109.38581334152207</v>
      </c>
      <c r="R4332" s="46" t="s">
        <v>1</v>
      </c>
    </row>
    <row r="4333" spans="1:18" ht="16.5" hidden="1" customHeight="1" x14ac:dyDescent="0.15">
      <c r="A4333" s="56" t="s">
        <v>7917</v>
      </c>
      <c r="B4333" s="98" t="s">
        <v>7918</v>
      </c>
      <c r="C4333" s="98" t="s">
        <v>7919</v>
      </c>
      <c r="D4333" s="56" t="s">
        <v>329</v>
      </c>
      <c r="E4333" s="56" t="s">
        <v>1380</v>
      </c>
      <c r="F4333" s="56" t="s">
        <v>1381</v>
      </c>
      <c r="G4333" s="66">
        <v>36.333333333333329</v>
      </c>
      <c r="H4333" s="65">
        <v>0</v>
      </c>
      <c r="I4333" s="47">
        <f t="shared" si="402"/>
        <v>0</v>
      </c>
      <c r="J4333" s="65">
        <v>3</v>
      </c>
      <c r="K4333" s="48">
        <f t="shared" si="403"/>
        <v>108.99999999999999</v>
      </c>
      <c r="L4333" s="65">
        <v>0</v>
      </c>
      <c r="M4333" s="60">
        <f t="shared" si="404"/>
        <v>0</v>
      </c>
      <c r="N4333" s="49">
        <v>0</v>
      </c>
      <c r="O4333" s="62">
        <f t="shared" si="405"/>
        <v>0</v>
      </c>
      <c r="P4333" s="50">
        <f t="shared" si="406"/>
        <v>3</v>
      </c>
      <c r="Q4333" s="51">
        <f t="shared" si="407"/>
        <v>108.99999999999999</v>
      </c>
      <c r="R4333" s="46" t="s">
        <v>7303</v>
      </c>
    </row>
    <row r="4334" spans="1:18" ht="16.5" hidden="1" customHeight="1" x14ac:dyDescent="0.15">
      <c r="A4334" s="56" t="s">
        <v>4767</v>
      </c>
      <c r="B4334" s="98" t="s">
        <v>4768</v>
      </c>
      <c r="C4334" s="98" t="s">
        <v>4768</v>
      </c>
      <c r="D4334" s="56" t="s">
        <v>329</v>
      </c>
      <c r="E4334" s="56" t="s">
        <v>330</v>
      </c>
      <c r="F4334" s="56" t="s">
        <v>331</v>
      </c>
      <c r="G4334" s="66">
        <v>2.5893782183293399</v>
      </c>
      <c r="H4334" s="65">
        <v>0</v>
      </c>
      <c r="I4334" s="47">
        <f t="shared" si="402"/>
        <v>0</v>
      </c>
      <c r="J4334" s="65">
        <v>41</v>
      </c>
      <c r="K4334" s="48">
        <f t="shared" si="403"/>
        <v>106.16450695150293</v>
      </c>
      <c r="L4334" s="65">
        <v>0</v>
      </c>
      <c r="M4334" s="60">
        <f t="shared" si="404"/>
        <v>0</v>
      </c>
      <c r="N4334" s="49">
        <v>0</v>
      </c>
      <c r="O4334" s="62">
        <f t="shared" si="405"/>
        <v>0</v>
      </c>
      <c r="P4334" s="50">
        <f t="shared" si="406"/>
        <v>41</v>
      </c>
      <c r="Q4334" s="51">
        <f t="shared" si="407"/>
        <v>106.16450695150293</v>
      </c>
      <c r="R4334" s="46" t="s">
        <v>7302</v>
      </c>
    </row>
    <row r="4335" spans="1:18" ht="16.5" hidden="1" customHeight="1" x14ac:dyDescent="0.15">
      <c r="A4335" s="56" t="s">
        <v>3179</v>
      </c>
      <c r="B4335" s="98" t="s">
        <v>7717</v>
      </c>
      <c r="C4335" s="98" t="s">
        <v>3180</v>
      </c>
      <c r="D4335" s="56" t="s">
        <v>350</v>
      </c>
      <c r="E4335" s="56" t="s">
        <v>330</v>
      </c>
      <c r="F4335" s="56" t="s">
        <v>331</v>
      </c>
      <c r="G4335" s="66">
        <v>1.5305680334703918E-2</v>
      </c>
      <c r="H4335" s="65">
        <v>0</v>
      </c>
      <c r="I4335" s="47">
        <f t="shared" si="402"/>
        <v>0</v>
      </c>
      <c r="J4335" s="65">
        <v>6905</v>
      </c>
      <c r="K4335" s="48">
        <f t="shared" si="403"/>
        <v>105.68572271113055</v>
      </c>
      <c r="L4335" s="65">
        <v>0</v>
      </c>
      <c r="M4335" s="60">
        <f t="shared" si="404"/>
        <v>0</v>
      </c>
      <c r="N4335" s="49">
        <v>0</v>
      </c>
      <c r="O4335" s="62">
        <f t="shared" si="405"/>
        <v>0</v>
      </c>
      <c r="P4335" s="50">
        <f t="shared" si="406"/>
        <v>6905</v>
      </c>
      <c r="Q4335" s="51">
        <f t="shared" si="407"/>
        <v>105.68572271113055</v>
      </c>
      <c r="R4335" s="46" t="s">
        <v>7307</v>
      </c>
    </row>
    <row r="4336" spans="1:18" ht="16.5" hidden="1" customHeight="1" x14ac:dyDescent="0.15">
      <c r="A4336" s="56" t="s">
        <v>14</v>
      </c>
      <c r="B4336" s="98" t="s">
        <v>145</v>
      </c>
      <c r="C4336" s="98" t="s">
        <v>5297</v>
      </c>
      <c r="D4336" s="56" t="s">
        <v>329</v>
      </c>
      <c r="E4336" s="56" t="s">
        <v>1247</v>
      </c>
      <c r="F4336" s="56" t="s">
        <v>1248</v>
      </c>
      <c r="G4336" s="66">
        <v>51.524001010426481</v>
      </c>
      <c r="H4336" s="65">
        <v>0</v>
      </c>
      <c r="I4336" s="47">
        <f t="shared" si="402"/>
        <v>0</v>
      </c>
      <c r="J4336" s="65">
        <v>2</v>
      </c>
      <c r="K4336" s="48">
        <f t="shared" si="403"/>
        <v>103.04800202085296</v>
      </c>
      <c r="L4336" s="65">
        <v>0</v>
      </c>
      <c r="M4336" s="60">
        <f t="shared" si="404"/>
        <v>0</v>
      </c>
      <c r="N4336" s="49">
        <v>0</v>
      </c>
      <c r="O4336" s="62">
        <f t="shared" si="405"/>
        <v>0</v>
      </c>
      <c r="P4336" s="50">
        <f t="shared" si="406"/>
        <v>2</v>
      </c>
      <c r="Q4336" s="51">
        <f t="shared" si="407"/>
        <v>103.04800202085296</v>
      </c>
      <c r="R4336" s="68" t="s">
        <v>1</v>
      </c>
    </row>
    <row r="4337" spans="1:18" ht="16.5" hidden="1" customHeight="1" x14ac:dyDescent="0.15">
      <c r="A4337" s="56" t="s">
        <v>7526</v>
      </c>
      <c r="B4337" s="98" t="s">
        <v>7527</v>
      </c>
      <c r="C4337" s="98" t="s">
        <v>7527</v>
      </c>
      <c r="D4337" s="56" t="s">
        <v>329</v>
      </c>
      <c r="E4337" s="56" t="s">
        <v>5171</v>
      </c>
      <c r="F4337" s="56" t="s">
        <v>5172</v>
      </c>
      <c r="G4337" s="66">
        <v>20.483849426998272</v>
      </c>
      <c r="H4337" s="65">
        <v>0</v>
      </c>
      <c r="I4337" s="47">
        <f t="shared" si="402"/>
        <v>0</v>
      </c>
      <c r="J4337" s="65">
        <v>5</v>
      </c>
      <c r="K4337" s="48">
        <f t="shared" si="403"/>
        <v>102.41924713499137</v>
      </c>
      <c r="L4337" s="65">
        <v>0</v>
      </c>
      <c r="M4337" s="60">
        <f t="shared" si="404"/>
        <v>0</v>
      </c>
      <c r="N4337" s="49">
        <v>0</v>
      </c>
      <c r="O4337" s="62">
        <f t="shared" si="405"/>
        <v>0</v>
      </c>
      <c r="P4337" s="50">
        <f t="shared" si="406"/>
        <v>5</v>
      </c>
      <c r="Q4337" s="51">
        <f t="shared" si="407"/>
        <v>102.41924713499137</v>
      </c>
      <c r="R4337" s="46" t="s">
        <v>1</v>
      </c>
    </row>
    <row r="4338" spans="1:18" ht="16.5" hidden="1" customHeight="1" x14ac:dyDescent="0.15">
      <c r="A4338" s="56" t="s">
        <v>3243</v>
      </c>
      <c r="B4338" s="98" t="s">
        <v>7742</v>
      </c>
      <c r="C4338" s="98" t="s">
        <v>3244</v>
      </c>
      <c r="D4338" s="56" t="s">
        <v>329</v>
      </c>
      <c r="E4338" s="56" t="s">
        <v>330</v>
      </c>
      <c r="F4338" s="56" t="s">
        <v>331</v>
      </c>
      <c r="G4338" s="66">
        <v>5.2983865534457879E-3</v>
      </c>
      <c r="H4338" s="65">
        <v>0</v>
      </c>
      <c r="I4338" s="47">
        <f t="shared" si="402"/>
        <v>0</v>
      </c>
      <c r="J4338" s="65">
        <v>19268</v>
      </c>
      <c r="K4338" s="48">
        <f t="shared" si="403"/>
        <v>102.08931211179345</v>
      </c>
      <c r="L4338" s="65">
        <v>0</v>
      </c>
      <c r="M4338" s="60">
        <f t="shared" si="404"/>
        <v>0</v>
      </c>
      <c r="N4338" s="49">
        <v>0</v>
      </c>
      <c r="O4338" s="62">
        <f t="shared" si="405"/>
        <v>0</v>
      </c>
      <c r="P4338" s="50">
        <f t="shared" si="406"/>
        <v>19268</v>
      </c>
      <c r="Q4338" s="51">
        <f t="shared" si="407"/>
        <v>102.08931211179345</v>
      </c>
      <c r="R4338" s="46" t="s">
        <v>7307</v>
      </c>
    </row>
    <row r="4339" spans="1:18" ht="16.5" hidden="1" customHeight="1" x14ac:dyDescent="0.15">
      <c r="A4339" s="56" t="s">
        <v>5933</v>
      </c>
      <c r="B4339" s="98" t="s">
        <v>5934</v>
      </c>
      <c r="C4339" s="98" t="s">
        <v>5935</v>
      </c>
      <c r="D4339" s="56" t="s">
        <v>329</v>
      </c>
      <c r="E4339" s="56" t="s">
        <v>1247</v>
      </c>
      <c r="F4339" s="56" t="s">
        <v>1248</v>
      </c>
      <c r="G4339" s="66">
        <v>102.05093862111698</v>
      </c>
      <c r="H4339" s="65">
        <v>0</v>
      </c>
      <c r="I4339" s="47">
        <f t="shared" si="402"/>
        <v>0</v>
      </c>
      <c r="J4339" s="65">
        <v>1</v>
      </c>
      <c r="K4339" s="48">
        <f t="shared" si="403"/>
        <v>102.05093862111698</v>
      </c>
      <c r="L4339" s="65">
        <v>0</v>
      </c>
      <c r="M4339" s="60">
        <f t="shared" si="404"/>
        <v>0</v>
      </c>
      <c r="N4339" s="49">
        <v>0</v>
      </c>
      <c r="O4339" s="62">
        <f t="shared" si="405"/>
        <v>0</v>
      </c>
      <c r="P4339" s="50">
        <f t="shared" si="406"/>
        <v>1</v>
      </c>
      <c r="Q4339" s="51">
        <f t="shared" si="407"/>
        <v>102.05093862111698</v>
      </c>
      <c r="R4339" s="46" t="s">
        <v>1</v>
      </c>
    </row>
    <row r="4340" spans="1:18" ht="16.5" customHeight="1" x14ac:dyDescent="0.15">
      <c r="A4340" s="56" t="s">
        <v>75</v>
      </c>
      <c r="B4340" s="98" t="s">
        <v>201</v>
      </c>
      <c r="C4340" s="98" t="s">
        <v>8294</v>
      </c>
      <c r="D4340" s="56" t="s">
        <v>329</v>
      </c>
      <c r="E4340" s="56" t="s">
        <v>623</v>
      </c>
      <c r="F4340" s="56" t="s">
        <v>624</v>
      </c>
      <c r="G4340" s="66">
        <v>33.741011882066246</v>
      </c>
      <c r="H4340" s="65">
        <v>0</v>
      </c>
      <c r="I4340" s="47">
        <f t="shared" si="402"/>
        <v>0</v>
      </c>
      <c r="J4340" s="65">
        <v>3</v>
      </c>
      <c r="K4340" s="48">
        <f t="shared" si="403"/>
        <v>101.22303564619874</v>
      </c>
      <c r="L4340" s="65">
        <v>0</v>
      </c>
      <c r="M4340" s="60">
        <f t="shared" si="404"/>
        <v>0</v>
      </c>
      <c r="N4340" s="49">
        <v>0</v>
      </c>
      <c r="O4340" s="62">
        <f t="shared" si="405"/>
        <v>0</v>
      </c>
      <c r="P4340" s="50">
        <f t="shared" si="406"/>
        <v>3</v>
      </c>
      <c r="Q4340" s="51">
        <f t="shared" si="407"/>
        <v>101.22303564619874</v>
      </c>
      <c r="R4340" s="46" t="s">
        <v>7300</v>
      </c>
    </row>
    <row r="4341" spans="1:18" ht="16.5" hidden="1" customHeight="1" x14ac:dyDescent="0.15">
      <c r="A4341" s="56" t="s">
        <v>5403</v>
      </c>
      <c r="B4341" s="98" t="s">
        <v>5404</v>
      </c>
      <c r="C4341" s="98" t="s">
        <v>8453</v>
      </c>
      <c r="D4341" s="56" t="s">
        <v>329</v>
      </c>
      <c r="E4341" s="56" t="s">
        <v>1247</v>
      </c>
      <c r="F4341" s="56" t="s">
        <v>1248</v>
      </c>
      <c r="G4341" s="66">
        <v>33.083113593251049</v>
      </c>
      <c r="H4341" s="65">
        <v>0</v>
      </c>
      <c r="I4341" s="47">
        <f t="shared" si="402"/>
        <v>0</v>
      </c>
      <c r="J4341" s="65">
        <v>3</v>
      </c>
      <c r="K4341" s="48">
        <f t="shared" si="403"/>
        <v>99.24934077975314</v>
      </c>
      <c r="L4341" s="65">
        <v>0</v>
      </c>
      <c r="M4341" s="60">
        <f t="shared" si="404"/>
        <v>0</v>
      </c>
      <c r="N4341" s="49">
        <v>0</v>
      </c>
      <c r="O4341" s="62">
        <f t="shared" si="405"/>
        <v>0</v>
      </c>
      <c r="P4341" s="50">
        <f t="shared" si="406"/>
        <v>3</v>
      </c>
      <c r="Q4341" s="51">
        <f t="shared" si="407"/>
        <v>99.24934077975314</v>
      </c>
      <c r="R4341" s="46" t="s">
        <v>1</v>
      </c>
    </row>
    <row r="4342" spans="1:18" ht="16.5" hidden="1" customHeight="1" x14ac:dyDescent="0.15">
      <c r="A4342" s="56" t="s">
        <v>5500</v>
      </c>
      <c r="B4342" s="98" t="s">
        <v>5501</v>
      </c>
      <c r="C4342" s="98" t="s">
        <v>5392</v>
      </c>
      <c r="D4342" s="56" t="s">
        <v>329</v>
      </c>
      <c r="E4342" s="56" t="s">
        <v>8038</v>
      </c>
      <c r="F4342" s="56" t="s">
        <v>8039</v>
      </c>
      <c r="G4342" s="66">
        <v>49.319453197418348</v>
      </c>
      <c r="H4342" s="65">
        <v>0</v>
      </c>
      <c r="I4342" s="47">
        <f t="shared" si="402"/>
        <v>0</v>
      </c>
      <c r="J4342" s="65">
        <v>2</v>
      </c>
      <c r="K4342" s="48">
        <f t="shared" si="403"/>
        <v>98.638906394836695</v>
      </c>
      <c r="L4342" s="65">
        <v>0</v>
      </c>
      <c r="M4342" s="60">
        <f t="shared" si="404"/>
        <v>0</v>
      </c>
      <c r="N4342" s="49">
        <v>0</v>
      </c>
      <c r="O4342" s="62">
        <f t="shared" si="405"/>
        <v>0</v>
      </c>
      <c r="P4342" s="50">
        <f t="shared" si="406"/>
        <v>2</v>
      </c>
      <c r="Q4342" s="51">
        <f t="shared" si="407"/>
        <v>98.638906394836695</v>
      </c>
      <c r="R4342" s="46" t="s">
        <v>1</v>
      </c>
    </row>
    <row r="4343" spans="1:18" ht="16.5" hidden="1" customHeight="1" x14ac:dyDescent="0.15">
      <c r="A4343" s="56" t="s">
        <v>8787</v>
      </c>
      <c r="B4343" s="98" t="s">
        <v>8788</v>
      </c>
      <c r="C4343" s="98" t="s">
        <v>8788</v>
      </c>
      <c r="D4343" s="56" t="s">
        <v>329</v>
      </c>
      <c r="E4343" s="56" t="s">
        <v>391</v>
      </c>
      <c r="F4343" s="56" t="s">
        <v>392</v>
      </c>
      <c r="G4343" s="66">
        <v>1.0256363636363635</v>
      </c>
      <c r="H4343" s="65">
        <v>0</v>
      </c>
      <c r="I4343" s="47">
        <f t="shared" si="402"/>
        <v>0</v>
      </c>
      <c r="J4343" s="65">
        <v>95</v>
      </c>
      <c r="K4343" s="48">
        <f t="shared" si="403"/>
        <v>97.435454545454533</v>
      </c>
      <c r="L4343" s="65">
        <v>0</v>
      </c>
      <c r="M4343" s="60">
        <f t="shared" si="404"/>
        <v>0</v>
      </c>
      <c r="N4343" s="49">
        <v>0</v>
      </c>
      <c r="O4343" s="62">
        <f t="shared" si="405"/>
        <v>0</v>
      </c>
      <c r="P4343" s="50">
        <f t="shared" si="406"/>
        <v>95</v>
      </c>
      <c r="Q4343" s="51">
        <f t="shared" si="407"/>
        <v>97.435454545454533</v>
      </c>
      <c r="R4343" s="46" t="s">
        <v>7303</v>
      </c>
    </row>
    <row r="4344" spans="1:18" ht="16.5" customHeight="1" x14ac:dyDescent="0.15">
      <c r="A4344" s="56" t="s">
        <v>1459</v>
      </c>
      <c r="B4344" s="98" t="s">
        <v>1460</v>
      </c>
      <c r="C4344" s="98" t="s">
        <v>1460</v>
      </c>
      <c r="D4344" s="56" t="s">
        <v>350</v>
      </c>
      <c r="E4344" s="56" t="s">
        <v>330</v>
      </c>
      <c r="F4344" s="56" t="s">
        <v>331</v>
      </c>
      <c r="G4344" s="66">
        <v>2.3064653539541191</v>
      </c>
      <c r="H4344" s="65">
        <v>0</v>
      </c>
      <c r="I4344" s="47">
        <f t="shared" si="402"/>
        <v>0</v>
      </c>
      <c r="J4344" s="65">
        <v>42</v>
      </c>
      <c r="K4344" s="48">
        <f t="shared" si="403"/>
        <v>96.871544866073009</v>
      </c>
      <c r="L4344" s="65">
        <v>0</v>
      </c>
      <c r="M4344" s="60">
        <f t="shared" si="404"/>
        <v>0</v>
      </c>
      <c r="N4344" s="49">
        <v>0</v>
      </c>
      <c r="O4344" s="62">
        <f t="shared" si="405"/>
        <v>0</v>
      </c>
      <c r="P4344" s="50">
        <f t="shared" si="406"/>
        <v>42</v>
      </c>
      <c r="Q4344" s="51">
        <f t="shared" si="407"/>
        <v>96.871544866073009</v>
      </c>
      <c r="R4344" s="46" t="s">
        <v>7300</v>
      </c>
    </row>
    <row r="4345" spans="1:18" ht="16.5" hidden="1" customHeight="1" x14ac:dyDescent="0.15">
      <c r="A4345" s="56" t="s">
        <v>8162</v>
      </c>
      <c r="B4345" s="98" t="s">
        <v>8163</v>
      </c>
      <c r="C4345" s="98" t="s">
        <v>8164</v>
      </c>
      <c r="D4345" s="56" t="s">
        <v>406</v>
      </c>
      <c r="E4345" s="56" t="s">
        <v>391</v>
      </c>
      <c r="F4345" s="56" t="s">
        <v>392</v>
      </c>
      <c r="G4345" s="66">
        <v>1.7093333333333334</v>
      </c>
      <c r="H4345" s="65">
        <v>0</v>
      </c>
      <c r="I4345" s="47">
        <f t="shared" si="402"/>
        <v>0</v>
      </c>
      <c r="J4345" s="65">
        <v>55</v>
      </c>
      <c r="K4345" s="48">
        <f t="shared" si="403"/>
        <v>94.013333333333335</v>
      </c>
      <c r="L4345" s="65">
        <v>0</v>
      </c>
      <c r="M4345" s="60">
        <f t="shared" si="404"/>
        <v>0</v>
      </c>
      <c r="N4345" s="49">
        <v>0</v>
      </c>
      <c r="O4345" s="62">
        <f t="shared" si="405"/>
        <v>0</v>
      </c>
      <c r="P4345" s="50">
        <f t="shared" si="406"/>
        <v>55</v>
      </c>
      <c r="Q4345" s="51">
        <f t="shared" si="407"/>
        <v>94.013333333333335</v>
      </c>
      <c r="R4345" s="46" t="s">
        <v>7307</v>
      </c>
    </row>
    <row r="4346" spans="1:18" ht="16.5" hidden="1" customHeight="1" x14ac:dyDescent="0.15">
      <c r="A4346" s="56" t="s">
        <v>4387</v>
      </c>
      <c r="B4346" s="98" t="s">
        <v>4388</v>
      </c>
      <c r="C4346" s="98" t="s">
        <v>4389</v>
      </c>
      <c r="D4346" s="56" t="s">
        <v>329</v>
      </c>
      <c r="E4346" s="56" t="s">
        <v>330</v>
      </c>
      <c r="F4346" s="56" t="s">
        <v>331</v>
      </c>
      <c r="G4346" s="66">
        <v>2.5641419655360483E-2</v>
      </c>
      <c r="H4346" s="65">
        <v>0</v>
      </c>
      <c r="I4346" s="47">
        <f t="shared" si="402"/>
        <v>0</v>
      </c>
      <c r="J4346" s="65">
        <v>3531</v>
      </c>
      <c r="K4346" s="48">
        <f t="shared" si="403"/>
        <v>90.539852803077864</v>
      </c>
      <c r="L4346" s="65">
        <v>0</v>
      </c>
      <c r="M4346" s="60">
        <f t="shared" si="404"/>
        <v>0</v>
      </c>
      <c r="N4346" s="49">
        <v>0</v>
      </c>
      <c r="O4346" s="62">
        <f t="shared" si="405"/>
        <v>0</v>
      </c>
      <c r="P4346" s="50">
        <f t="shared" si="406"/>
        <v>3531</v>
      </c>
      <c r="Q4346" s="51">
        <f t="shared" si="407"/>
        <v>90.539852803077864</v>
      </c>
      <c r="R4346" s="46" t="s">
        <v>7307</v>
      </c>
    </row>
    <row r="4347" spans="1:18" ht="16.5" hidden="1" customHeight="1" x14ac:dyDescent="0.15">
      <c r="A4347" s="56" t="s">
        <v>8011</v>
      </c>
      <c r="B4347" s="98" t="s">
        <v>8012</v>
      </c>
      <c r="C4347" s="98" t="s">
        <v>8013</v>
      </c>
      <c r="D4347" s="56" t="s">
        <v>329</v>
      </c>
      <c r="E4347" s="56" t="s">
        <v>330</v>
      </c>
      <c r="F4347" s="56" t="s">
        <v>331</v>
      </c>
      <c r="G4347" s="66">
        <v>5.2989999999999999E-3</v>
      </c>
      <c r="H4347" s="65">
        <v>0</v>
      </c>
      <c r="I4347" s="47">
        <f t="shared" si="402"/>
        <v>0</v>
      </c>
      <c r="J4347" s="65">
        <v>16792</v>
      </c>
      <c r="K4347" s="48">
        <f t="shared" si="403"/>
        <v>88.980807999999996</v>
      </c>
      <c r="L4347" s="65">
        <v>0</v>
      </c>
      <c r="M4347" s="60">
        <f t="shared" si="404"/>
        <v>0</v>
      </c>
      <c r="N4347" s="49">
        <v>0</v>
      </c>
      <c r="O4347" s="62">
        <f t="shared" si="405"/>
        <v>0</v>
      </c>
      <c r="P4347" s="50">
        <f t="shared" si="406"/>
        <v>16792</v>
      </c>
      <c r="Q4347" s="51">
        <f t="shared" si="407"/>
        <v>88.980807999999996</v>
      </c>
      <c r="R4347" s="46" t="s">
        <v>7307</v>
      </c>
    </row>
    <row r="4348" spans="1:18" ht="16.5" hidden="1" customHeight="1" x14ac:dyDescent="0.15">
      <c r="A4348" s="56" t="s">
        <v>7312</v>
      </c>
      <c r="B4348" s="98" t="s">
        <v>7465</v>
      </c>
      <c r="C4348" s="98" t="s">
        <v>8465</v>
      </c>
      <c r="D4348" s="56" t="s">
        <v>329</v>
      </c>
      <c r="E4348" s="56" t="s">
        <v>1247</v>
      </c>
      <c r="F4348" s="56" t="s">
        <v>1248</v>
      </c>
      <c r="G4348" s="66">
        <v>88.076369968456746</v>
      </c>
      <c r="H4348" s="65">
        <v>0</v>
      </c>
      <c r="I4348" s="47">
        <f t="shared" si="402"/>
        <v>0</v>
      </c>
      <c r="J4348" s="65">
        <v>1</v>
      </c>
      <c r="K4348" s="48">
        <f t="shared" si="403"/>
        <v>88.076369968456746</v>
      </c>
      <c r="L4348" s="65">
        <v>0</v>
      </c>
      <c r="M4348" s="60">
        <f t="shared" si="404"/>
        <v>0</v>
      </c>
      <c r="N4348" s="49">
        <v>0</v>
      </c>
      <c r="O4348" s="62">
        <f t="shared" si="405"/>
        <v>0</v>
      </c>
      <c r="P4348" s="50">
        <f t="shared" si="406"/>
        <v>1</v>
      </c>
      <c r="Q4348" s="51">
        <f t="shared" si="407"/>
        <v>88.076369968456746</v>
      </c>
      <c r="R4348" s="46" t="s">
        <v>1</v>
      </c>
    </row>
    <row r="4349" spans="1:18" ht="16.5" hidden="1" customHeight="1" x14ac:dyDescent="0.15">
      <c r="A4349" s="56" t="s">
        <v>6451</v>
      </c>
      <c r="B4349" s="98" t="s">
        <v>6452</v>
      </c>
      <c r="C4349" s="98" t="s">
        <v>8500</v>
      </c>
      <c r="D4349" s="56" t="s">
        <v>329</v>
      </c>
      <c r="E4349" s="56" t="s">
        <v>1247</v>
      </c>
      <c r="F4349" s="56" t="s">
        <v>1248</v>
      </c>
      <c r="G4349" s="66">
        <v>43.994815121466672</v>
      </c>
      <c r="H4349" s="65">
        <v>0</v>
      </c>
      <c r="I4349" s="47">
        <f t="shared" si="402"/>
        <v>0</v>
      </c>
      <c r="J4349" s="65">
        <v>2</v>
      </c>
      <c r="K4349" s="48">
        <f t="shared" si="403"/>
        <v>87.989630242933345</v>
      </c>
      <c r="L4349" s="65">
        <v>0</v>
      </c>
      <c r="M4349" s="60">
        <f t="shared" si="404"/>
        <v>0</v>
      </c>
      <c r="N4349" s="49">
        <v>0</v>
      </c>
      <c r="O4349" s="62">
        <f t="shared" si="405"/>
        <v>0</v>
      </c>
      <c r="P4349" s="50">
        <f t="shared" si="406"/>
        <v>2</v>
      </c>
      <c r="Q4349" s="51">
        <f t="shared" si="407"/>
        <v>87.989630242933345</v>
      </c>
      <c r="R4349" s="46" t="s">
        <v>1</v>
      </c>
    </row>
    <row r="4350" spans="1:18" ht="16.5" hidden="1" customHeight="1" x14ac:dyDescent="0.15">
      <c r="A4350" s="56" t="s">
        <v>6622</v>
      </c>
      <c r="B4350" s="98" t="s">
        <v>6623</v>
      </c>
      <c r="C4350" s="98" t="s">
        <v>6623</v>
      </c>
      <c r="D4350" s="56" t="s">
        <v>329</v>
      </c>
      <c r="E4350" s="56" t="s">
        <v>1247</v>
      </c>
      <c r="F4350" s="56" t="s">
        <v>1248</v>
      </c>
      <c r="G4350" s="66">
        <v>29.251128681367693</v>
      </c>
      <c r="H4350" s="65">
        <v>0</v>
      </c>
      <c r="I4350" s="47">
        <f t="shared" si="402"/>
        <v>0</v>
      </c>
      <c r="J4350" s="65">
        <v>3</v>
      </c>
      <c r="K4350" s="48">
        <f t="shared" si="403"/>
        <v>87.753386044103081</v>
      </c>
      <c r="L4350" s="65">
        <v>0</v>
      </c>
      <c r="M4350" s="60">
        <f t="shared" si="404"/>
        <v>0</v>
      </c>
      <c r="N4350" s="49">
        <v>0</v>
      </c>
      <c r="O4350" s="62">
        <f t="shared" si="405"/>
        <v>0</v>
      </c>
      <c r="P4350" s="50">
        <f t="shared" si="406"/>
        <v>3</v>
      </c>
      <c r="Q4350" s="51">
        <f t="shared" si="407"/>
        <v>87.753386044103081</v>
      </c>
      <c r="R4350" s="46" t="s">
        <v>1</v>
      </c>
    </row>
    <row r="4351" spans="1:18" ht="16.5" hidden="1" customHeight="1" x14ac:dyDescent="0.15">
      <c r="A4351" s="56" t="s">
        <v>8217</v>
      </c>
      <c r="B4351" s="98" t="s">
        <v>8219</v>
      </c>
      <c r="C4351" s="98" t="s">
        <v>8473</v>
      </c>
      <c r="D4351" s="56" t="s">
        <v>329</v>
      </c>
      <c r="E4351" s="56" t="s">
        <v>8038</v>
      </c>
      <c r="F4351" s="56" t="s">
        <v>8039</v>
      </c>
      <c r="G4351" s="66">
        <v>86.579844189950975</v>
      </c>
      <c r="H4351" s="65">
        <v>0</v>
      </c>
      <c r="I4351" s="47">
        <f t="shared" si="402"/>
        <v>0</v>
      </c>
      <c r="J4351" s="65">
        <v>1</v>
      </c>
      <c r="K4351" s="48">
        <f t="shared" si="403"/>
        <v>86.579844189950975</v>
      </c>
      <c r="L4351" s="65">
        <v>0</v>
      </c>
      <c r="M4351" s="60">
        <f t="shared" si="404"/>
        <v>0</v>
      </c>
      <c r="N4351" s="49">
        <v>0</v>
      </c>
      <c r="O4351" s="62">
        <f t="shared" si="405"/>
        <v>0</v>
      </c>
      <c r="P4351" s="50">
        <f t="shared" si="406"/>
        <v>1</v>
      </c>
      <c r="Q4351" s="51">
        <f t="shared" si="407"/>
        <v>86.579844189950975</v>
      </c>
      <c r="R4351" s="46" t="s">
        <v>1</v>
      </c>
    </row>
    <row r="4352" spans="1:18" ht="16.5" hidden="1" customHeight="1" x14ac:dyDescent="0.15">
      <c r="A4352" s="56" t="s">
        <v>8221</v>
      </c>
      <c r="B4352" s="98" t="s">
        <v>8222</v>
      </c>
      <c r="C4352" s="98" t="s">
        <v>5193</v>
      </c>
      <c r="D4352" s="56" t="s">
        <v>329</v>
      </c>
      <c r="E4352" s="56" t="s">
        <v>1247</v>
      </c>
      <c r="F4352" s="56" t="s">
        <v>1248</v>
      </c>
      <c r="G4352" s="66">
        <v>28.405048543689343</v>
      </c>
      <c r="H4352" s="65">
        <v>0</v>
      </c>
      <c r="I4352" s="47">
        <f t="shared" si="402"/>
        <v>0</v>
      </c>
      <c r="J4352" s="65">
        <v>3</v>
      </c>
      <c r="K4352" s="48">
        <f t="shared" si="403"/>
        <v>85.215145631068026</v>
      </c>
      <c r="L4352" s="65">
        <v>0</v>
      </c>
      <c r="M4352" s="60">
        <f t="shared" si="404"/>
        <v>0</v>
      </c>
      <c r="N4352" s="49">
        <v>0</v>
      </c>
      <c r="O4352" s="62">
        <f t="shared" si="405"/>
        <v>0</v>
      </c>
      <c r="P4352" s="50">
        <f t="shared" si="406"/>
        <v>3</v>
      </c>
      <c r="Q4352" s="51">
        <f t="shared" si="407"/>
        <v>85.215145631068026</v>
      </c>
      <c r="R4352" s="46" t="s">
        <v>1</v>
      </c>
    </row>
    <row r="4353" spans="1:18" ht="16.5" hidden="1" customHeight="1" x14ac:dyDescent="0.15">
      <c r="A4353" s="56" t="s">
        <v>8189</v>
      </c>
      <c r="B4353" s="98" t="s">
        <v>8190</v>
      </c>
      <c r="C4353" s="98" t="s">
        <v>8190</v>
      </c>
      <c r="D4353" s="56" t="s">
        <v>406</v>
      </c>
      <c r="E4353" s="56" t="s">
        <v>391</v>
      </c>
      <c r="F4353" s="56" t="s">
        <v>392</v>
      </c>
      <c r="G4353" s="66">
        <v>0.56000000000000005</v>
      </c>
      <c r="H4353" s="65">
        <v>0</v>
      </c>
      <c r="I4353" s="47">
        <f t="shared" si="402"/>
        <v>0</v>
      </c>
      <c r="J4353" s="65">
        <v>150</v>
      </c>
      <c r="K4353" s="48">
        <f t="shared" si="403"/>
        <v>84.000000000000014</v>
      </c>
      <c r="L4353" s="65">
        <v>0</v>
      </c>
      <c r="M4353" s="60">
        <f t="shared" si="404"/>
        <v>0</v>
      </c>
      <c r="N4353" s="49">
        <v>0</v>
      </c>
      <c r="O4353" s="62">
        <f t="shared" si="405"/>
        <v>0</v>
      </c>
      <c r="P4353" s="50">
        <f t="shared" si="406"/>
        <v>150</v>
      </c>
      <c r="Q4353" s="51">
        <f t="shared" si="407"/>
        <v>84.000000000000014</v>
      </c>
      <c r="R4353" s="46" t="s">
        <v>7303</v>
      </c>
    </row>
    <row r="4354" spans="1:18" ht="16.5" hidden="1" customHeight="1" x14ac:dyDescent="0.15">
      <c r="A4354" s="56" t="s">
        <v>1444</v>
      </c>
      <c r="B4354" s="102" t="s">
        <v>7386</v>
      </c>
      <c r="C4354" s="56" t="s">
        <v>1445</v>
      </c>
      <c r="D4354" s="56" t="s">
        <v>329</v>
      </c>
      <c r="E4354" s="56" t="s">
        <v>330</v>
      </c>
      <c r="F4354" s="56" t="s">
        <v>331</v>
      </c>
      <c r="G4354" s="66">
        <v>5.2353182641384306</v>
      </c>
      <c r="H4354" s="65">
        <v>1028</v>
      </c>
      <c r="I4354" s="47">
        <f t="shared" ref="I4354:I4417" si="408">H4354*G4354</f>
        <v>5381.9071755343066</v>
      </c>
      <c r="J4354" s="65">
        <v>0</v>
      </c>
      <c r="K4354" s="48">
        <f t="shared" ref="K4354:K4417" si="409">J4354*G4354</f>
        <v>0</v>
      </c>
      <c r="L4354" s="65">
        <v>0</v>
      </c>
      <c r="M4354" s="60">
        <f t="shared" ref="M4354:M4417" si="410">L4354*G4354</f>
        <v>0</v>
      </c>
      <c r="N4354" s="49">
        <v>0</v>
      </c>
      <c r="O4354" s="62">
        <f t="shared" ref="O4354:O4417" si="411">N4354*G4354</f>
        <v>0</v>
      </c>
      <c r="P4354" s="50">
        <f t="shared" ref="P4354:P4417" si="412">H4354+J4354+L4354+N4354</f>
        <v>1028</v>
      </c>
      <c r="Q4354" s="51">
        <f t="shared" ref="Q4354:Q4417" si="413">I4354+K4354+M4354+O4354</f>
        <v>5381.9071755343066</v>
      </c>
      <c r="R4354" s="46" t="s">
        <v>7300</v>
      </c>
    </row>
    <row r="4355" spans="1:18" ht="16.5" hidden="1" customHeight="1" x14ac:dyDescent="0.15">
      <c r="A4355" s="56" t="s">
        <v>1444</v>
      </c>
      <c r="B4355" s="102" t="s">
        <v>7386</v>
      </c>
      <c r="C4355" s="56" t="s">
        <v>1445</v>
      </c>
      <c r="D4355" s="56" t="s">
        <v>329</v>
      </c>
      <c r="E4355" s="56" t="s">
        <v>449</v>
      </c>
      <c r="F4355" s="56" t="s">
        <v>450</v>
      </c>
      <c r="G4355" s="66">
        <v>5.2353182641384306</v>
      </c>
      <c r="H4355" s="65">
        <v>58</v>
      </c>
      <c r="I4355" s="47">
        <f t="shared" si="408"/>
        <v>303.64845932002896</v>
      </c>
      <c r="J4355" s="65">
        <v>0</v>
      </c>
      <c r="K4355" s="48">
        <f t="shared" si="409"/>
        <v>0</v>
      </c>
      <c r="L4355" s="65">
        <v>0</v>
      </c>
      <c r="M4355" s="60">
        <f t="shared" si="410"/>
        <v>0</v>
      </c>
      <c r="N4355" s="49">
        <v>0</v>
      </c>
      <c r="O4355" s="62">
        <f t="shared" si="411"/>
        <v>0</v>
      </c>
      <c r="P4355" s="50">
        <f t="shared" si="412"/>
        <v>58</v>
      </c>
      <c r="Q4355" s="51">
        <f t="shared" si="413"/>
        <v>303.64845932002896</v>
      </c>
      <c r="R4355" s="46" t="s">
        <v>7300</v>
      </c>
    </row>
    <row r="4356" spans="1:18" ht="16.5" hidden="1" customHeight="1" x14ac:dyDescent="0.15">
      <c r="A4356" s="56" t="s">
        <v>4792</v>
      </c>
      <c r="B4356" s="98" t="s">
        <v>4793</v>
      </c>
      <c r="C4356" s="98" t="s">
        <v>8412</v>
      </c>
      <c r="D4356" s="56" t="s">
        <v>329</v>
      </c>
      <c r="E4356" s="56" t="s">
        <v>330</v>
      </c>
      <c r="F4356" s="56" t="s">
        <v>331</v>
      </c>
      <c r="G4356" s="66">
        <v>0.21368266430252708</v>
      </c>
      <c r="H4356" s="65">
        <v>0</v>
      </c>
      <c r="I4356" s="47">
        <f t="shared" si="408"/>
        <v>0</v>
      </c>
      <c r="J4356" s="65">
        <v>386</v>
      </c>
      <c r="K4356" s="48">
        <f t="shared" si="409"/>
        <v>82.481508420775455</v>
      </c>
      <c r="L4356" s="65">
        <v>0</v>
      </c>
      <c r="M4356" s="60">
        <f t="shared" si="410"/>
        <v>0</v>
      </c>
      <c r="N4356" s="49">
        <v>0</v>
      </c>
      <c r="O4356" s="62">
        <f t="shared" si="411"/>
        <v>0</v>
      </c>
      <c r="P4356" s="50">
        <f t="shared" si="412"/>
        <v>386</v>
      </c>
      <c r="Q4356" s="51">
        <f t="shared" si="413"/>
        <v>82.481508420775455</v>
      </c>
      <c r="R4356" s="46" t="s">
        <v>7302</v>
      </c>
    </row>
    <row r="4357" spans="1:18" ht="16.5" hidden="1" customHeight="1" x14ac:dyDescent="0.15">
      <c r="A4357" s="56" t="s">
        <v>21</v>
      </c>
      <c r="B4357" s="98" t="s">
        <v>152</v>
      </c>
      <c r="C4357" s="98" t="s">
        <v>8457</v>
      </c>
      <c r="D4357" s="56" t="s">
        <v>329</v>
      </c>
      <c r="E4357" s="56" t="s">
        <v>1247</v>
      </c>
      <c r="F4357" s="56" t="s">
        <v>1248</v>
      </c>
      <c r="G4357" s="66">
        <v>80.631881188118314</v>
      </c>
      <c r="H4357" s="65">
        <v>0</v>
      </c>
      <c r="I4357" s="47">
        <f t="shared" si="408"/>
        <v>0</v>
      </c>
      <c r="J4357" s="65">
        <v>1</v>
      </c>
      <c r="K4357" s="48">
        <f t="shared" si="409"/>
        <v>80.631881188118314</v>
      </c>
      <c r="L4357" s="65">
        <v>0</v>
      </c>
      <c r="M4357" s="60">
        <f t="shared" si="410"/>
        <v>0</v>
      </c>
      <c r="N4357" s="49">
        <v>0</v>
      </c>
      <c r="O4357" s="62">
        <f t="shared" si="411"/>
        <v>0</v>
      </c>
      <c r="P4357" s="50">
        <f t="shared" si="412"/>
        <v>1</v>
      </c>
      <c r="Q4357" s="51">
        <f t="shared" si="413"/>
        <v>80.631881188118314</v>
      </c>
      <c r="R4357" s="46" t="s">
        <v>1</v>
      </c>
    </row>
    <row r="4358" spans="1:18" ht="16.5" hidden="1" customHeight="1" x14ac:dyDescent="0.15">
      <c r="A4358" s="56" t="s">
        <v>3603</v>
      </c>
      <c r="B4358" s="98" t="s">
        <v>7854</v>
      </c>
      <c r="C4358" s="98" t="s">
        <v>3604</v>
      </c>
      <c r="D4358" s="56" t="s">
        <v>329</v>
      </c>
      <c r="E4358" s="56" t="s">
        <v>391</v>
      </c>
      <c r="F4358" s="56" t="s">
        <v>392</v>
      </c>
      <c r="G4358" s="66">
        <v>1.2829311925413742E-2</v>
      </c>
      <c r="H4358" s="65">
        <v>0</v>
      </c>
      <c r="I4358" s="47">
        <f t="shared" si="408"/>
        <v>0</v>
      </c>
      <c r="J4358" s="65">
        <v>5923</v>
      </c>
      <c r="K4358" s="48">
        <f t="shared" si="409"/>
        <v>75.988014534225599</v>
      </c>
      <c r="L4358" s="65">
        <v>0</v>
      </c>
      <c r="M4358" s="60">
        <f t="shared" si="410"/>
        <v>0</v>
      </c>
      <c r="N4358" s="49">
        <v>0</v>
      </c>
      <c r="O4358" s="62">
        <f t="shared" si="411"/>
        <v>0</v>
      </c>
      <c r="P4358" s="50">
        <f t="shared" si="412"/>
        <v>5923</v>
      </c>
      <c r="Q4358" s="51">
        <f t="shared" si="413"/>
        <v>75.988014534225599</v>
      </c>
      <c r="R4358" s="46" t="s">
        <v>7307</v>
      </c>
    </row>
    <row r="4359" spans="1:18" ht="16.5" hidden="1" customHeight="1" x14ac:dyDescent="0.15">
      <c r="A4359" s="56" t="s">
        <v>2251</v>
      </c>
      <c r="B4359" s="98" t="s">
        <v>2252</v>
      </c>
      <c r="C4359" s="98" t="s">
        <v>1722</v>
      </c>
      <c r="D4359" s="56" t="s">
        <v>329</v>
      </c>
      <c r="E4359" s="56" t="s">
        <v>449</v>
      </c>
      <c r="F4359" s="56" t="s">
        <v>450</v>
      </c>
      <c r="G4359" s="66">
        <v>8.4083759557861715</v>
      </c>
      <c r="H4359" s="65">
        <v>0</v>
      </c>
      <c r="I4359" s="47">
        <f t="shared" si="408"/>
        <v>0</v>
      </c>
      <c r="J4359" s="65">
        <v>9</v>
      </c>
      <c r="K4359" s="48">
        <f t="shared" si="409"/>
        <v>75.675383602075541</v>
      </c>
      <c r="L4359" s="65">
        <v>0</v>
      </c>
      <c r="M4359" s="60">
        <f t="shared" si="410"/>
        <v>0</v>
      </c>
      <c r="N4359" s="49">
        <v>0</v>
      </c>
      <c r="O4359" s="62">
        <f t="shared" si="411"/>
        <v>0</v>
      </c>
      <c r="P4359" s="50">
        <f t="shared" si="412"/>
        <v>9</v>
      </c>
      <c r="Q4359" s="51">
        <f t="shared" si="413"/>
        <v>75.675383602075541</v>
      </c>
      <c r="R4359" s="46" t="s">
        <v>7301</v>
      </c>
    </row>
    <row r="4360" spans="1:18" ht="16.5" hidden="1" customHeight="1" x14ac:dyDescent="0.15">
      <c r="A4360" s="56" t="s">
        <v>3391</v>
      </c>
      <c r="B4360" s="98" t="s">
        <v>7797</v>
      </c>
      <c r="C4360" s="98" t="s">
        <v>7798</v>
      </c>
      <c r="D4360" s="56" t="s">
        <v>329</v>
      </c>
      <c r="E4360" s="56" t="s">
        <v>330</v>
      </c>
      <c r="F4360" s="56" t="s">
        <v>331</v>
      </c>
      <c r="G4360" s="66">
        <v>1.4299999999999998E-2</v>
      </c>
      <c r="H4360" s="65">
        <v>0</v>
      </c>
      <c r="I4360" s="47">
        <f t="shared" si="408"/>
        <v>0</v>
      </c>
      <c r="J4360" s="65">
        <v>5270</v>
      </c>
      <c r="K4360" s="48">
        <f t="shared" si="409"/>
        <v>75.36099999999999</v>
      </c>
      <c r="L4360" s="65">
        <v>0</v>
      </c>
      <c r="M4360" s="60">
        <f t="shared" si="410"/>
        <v>0</v>
      </c>
      <c r="N4360" s="49">
        <v>0</v>
      </c>
      <c r="O4360" s="62">
        <f t="shared" si="411"/>
        <v>0</v>
      </c>
      <c r="P4360" s="50">
        <f t="shared" si="412"/>
        <v>5270</v>
      </c>
      <c r="Q4360" s="51">
        <f t="shared" si="413"/>
        <v>75.36099999999999</v>
      </c>
      <c r="R4360" s="46" t="s">
        <v>7307</v>
      </c>
    </row>
    <row r="4361" spans="1:18" ht="16.5" hidden="1" customHeight="1" x14ac:dyDescent="0.15">
      <c r="A4361" s="56" t="s">
        <v>8763</v>
      </c>
      <c r="B4361" s="98" t="s">
        <v>8764</v>
      </c>
      <c r="C4361" s="98" t="s">
        <v>6210</v>
      </c>
      <c r="D4361" s="56" t="s">
        <v>329</v>
      </c>
      <c r="E4361" s="56" t="s">
        <v>1247</v>
      </c>
      <c r="F4361" s="56" t="s">
        <v>1248</v>
      </c>
      <c r="G4361" s="66">
        <v>24.856149977185396</v>
      </c>
      <c r="H4361" s="65">
        <v>0</v>
      </c>
      <c r="I4361" s="47">
        <f t="shared" si="408"/>
        <v>0</v>
      </c>
      <c r="J4361" s="65">
        <v>3</v>
      </c>
      <c r="K4361" s="48">
        <f t="shared" si="409"/>
        <v>74.568449931556188</v>
      </c>
      <c r="L4361" s="65">
        <v>0</v>
      </c>
      <c r="M4361" s="60">
        <f t="shared" si="410"/>
        <v>0</v>
      </c>
      <c r="N4361" s="49">
        <v>0</v>
      </c>
      <c r="O4361" s="62">
        <f t="shared" si="411"/>
        <v>0</v>
      </c>
      <c r="P4361" s="50">
        <f t="shared" si="412"/>
        <v>3</v>
      </c>
      <c r="Q4361" s="51">
        <f t="shared" si="413"/>
        <v>74.568449931556188</v>
      </c>
      <c r="R4361" s="46" t="s">
        <v>1</v>
      </c>
    </row>
    <row r="4362" spans="1:18" ht="16.5" hidden="1" customHeight="1" x14ac:dyDescent="0.15">
      <c r="A4362" s="56" t="s">
        <v>6619</v>
      </c>
      <c r="B4362" s="98" t="s">
        <v>6620</v>
      </c>
      <c r="C4362" s="98" t="s">
        <v>6621</v>
      </c>
      <c r="D4362" s="56" t="s">
        <v>329</v>
      </c>
      <c r="E4362" s="56" t="s">
        <v>1247</v>
      </c>
      <c r="F4362" s="56" t="s">
        <v>1248</v>
      </c>
      <c r="G4362" s="66">
        <v>24.347090565513451</v>
      </c>
      <c r="H4362" s="65">
        <v>0</v>
      </c>
      <c r="I4362" s="47">
        <f t="shared" si="408"/>
        <v>0</v>
      </c>
      <c r="J4362" s="65">
        <v>3</v>
      </c>
      <c r="K4362" s="48">
        <f t="shared" si="409"/>
        <v>73.041271696540349</v>
      </c>
      <c r="L4362" s="65">
        <v>0</v>
      </c>
      <c r="M4362" s="60">
        <f t="shared" si="410"/>
        <v>0</v>
      </c>
      <c r="N4362" s="49">
        <v>0</v>
      </c>
      <c r="O4362" s="62">
        <f t="shared" si="411"/>
        <v>0</v>
      </c>
      <c r="P4362" s="50">
        <f t="shared" si="412"/>
        <v>3</v>
      </c>
      <c r="Q4362" s="51">
        <f t="shared" si="413"/>
        <v>73.041271696540349</v>
      </c>
      <c r="R4362" s="46" t="s">
        <v>1</v>
      </c>
    </row>
    <row r="4363" spans="1:18" ht="16.5" hidden="1" customHeight="1" x14ac:dyDescent="0.15">
      <c r="A4363" s="56" t="s">
        <v>3487</v>
      </c>
      <c r="B4363" s="98" t="s">
        <v>7838</v>
      </c>
      <c r="C4363" s="98" t="s">
        <v>7839</v>
      </c>
      <c r="D4363" s="56" t="s">
        <v>329</v>
      </c>
      <c r="E4363" s="56" t="s">
        <v>330</v>
      </c>
      <c r="F4363" s="56" t="s">
        <v>331</v>
      </c>
      <c r="G4363" s="66">
        <v>5.1765070625251026E-3</v>
      </c>
      <c r="H4363" s="65">
        <v>0</v>
      </c>
      <c r="I4363" s="47">
        <f t="shared" si="408"/>
        <v>0</v>
      </c>
      <c r="J4363" s="65">
        <v>14058</v>
      </c>
      <c r="K4363" s="48">
        <f t="shared" si="409"/>
        <v>72.771336284977892</v>
      </c>
      <c r="L4363" s="65">
        <v>0</v>
      </c>
      <c r="M4363" s="60">
        <f t="shared" si="410"/>
        <v>0</v>
      </c>
      <c r="N4363" s="49">
        <v>0</v>
      </c>
      <c r="O4363" s="62">
        <f t="shared" si="411"/>
        <v>0</v>
      </c>
      <c r="P4363" s="50">
        <f t="shared" si="412"/>
        <v>14058</v>
      </c>
      <c r="Q4363" s="51">
        <f t="shared" si="413"/>
        <v>72.771336284977892</v>
      </c>
      <c r="R4363" s="46" t="s">
        <v>7307</v>
      </c>
    </row>
    <row r="4364" spans="1:18" ht="16.5" hidden="1" customHeight="1" x14ac:dyDescent="0.15">
      <c r="A4364" s="56" t="s">
        <v>8159</v>
      </c>
      <c r="B4364" s="98" t="s">
        <v>8160</v>
      </c>
      <c r="C4364" s="98" t="s">
        <v>8161</v>
      </c>
      <c r="D4364" s="56" t="s">
        <v>406</v>
      </c>
      <c r="E4364" s="56" t="s">
        <v>391</v>
      </c>
      <c r="F4364" s="56" t="s">
        <v>392</v>
      </c>
      <c r="G4364" s="66">
        <v>1.282</v>
      </c>
      <c r="H4364" s="65">
        <v>0</v>
      </c>
      <c r="I4364" s="47">
        <f t="shared" si="408"/>
        <v>0</v>
      </c>
      <c r="J4364" s="65">
        <v>55</v>
      </c>
      <c r="K4364" s="48">
        <f t="shared" si="409"/>
        <v>70.510000000000005</v>
      </c>
      <c r="L4364" s="65">
        <v>0</v>
      </c>
      <c r="M4364" s="60">
        <f t="shared" si="410"/>
        <v>0</v>
      </c>
      <c r="N4364" s="49">
        <v>0</v>
      </c>
      <c r="O4364" s="62">
        <f t="shared" si="411"/>
        <v>0</v>
      </c>
      <c r="P4364" s="50">
        <f t="shared" si="412"/>
        <v>55</v>
      </c>
      <c r="Q4364" s="51">
        <f t="shared" si="413"/>
        <v>70.510000000000005</v>
      </c>
      <c r="R4364" s="46" t="s">
        <v>7307</v>
      </c>
    </row>
    <row r="4365" spans="1:18" ht="16.5" hidden="1" customHeight="1" x14ac:dyDescent="0.15">
      <c r="A4365" s="56" t="s">
        <v>8697</v>
      </c>
      <c r="B4365" s="98" t="s">
        <v>8538</v>
      </c>
      <c r="C4365" s="98" t="s">
        <v>8698</v>
      </c>
      <c r="D4365" s="56" t="s">
        <v>406</v>
      </c>
      <c r="E4365" s="56" t="s">
        <v>391</v>
      </c>
      <c r="F4365" s="56" t="s">
        <v>392</v>
      </c>
      <c r="G4365" s="66">
        <v>6.9659999999999993</v>
      </c>
      <c r="H4365" s="65">
        <v>0</v>
      </c>
      <c r="I4365" s="47">
        <f t="shared" si="408"/>
        <v>0</v>
      </c>
      <c r="J4365" s="65">
        <v>10</v>
      </c>
      <c r="K4365" s="48">
        <f t="shared" si="409"/>
        <v>69.66</v>
      </c>
      <c r="L4365" s="65">
        <v>0</v>
      </c>
      <c r="M4365" s="60">
        <f t="shared" si="410"/>
        <v>0</v>
      </c>
      <c r="N4365" s="49">
        <v>0</v>
      </c>
      <c r="O4365" s="62">
        <f t="shared" si="411"/>
        <v>0</v>
      </c>
      <c r="P4365" s="50">
        <f t="shared" si="412"/>
        <v>10</v>
      </c>
      <c r="Q4365" s="51">
        <f t="shared" si="413"/>
        <v>69.66</v>
      </c>
      <c r="R4365" s="46" t="s">
        <v>7307</v>
      </c>
    </row>
    <row r="4366" spans="1:18" ht="16.5" hidden="1" customHeight="1" x14ac:dyDescent="0.15">
      <c r="A4366" s="56" t="s">
        <v>7549</v>
      </c>
      <c r="B4366" s="98" t="s">
        <v>7550</v>
      </c>
      <c r="C4366" s="98" t="s">
        <v>5320</v>
      </c>
      <c r="D4366" s="56" t="s">
        <v>329</v>
      </c>
      <c r="E4366" s="56" t="s">
        <v>1247</v>
      </c>
      <c r="F4366" s="56" t="s">
        <v>1248</v>
      </c>
      <c r="G4366" s="66">
        <v>23.073452750801199</v>
      </c>
      <c r="H4366" s="65">
        <v>0</v>
      </c>
      <c r="I4366" s="47">
        <f t="shared" si="408"/>
        <v>0</v>
      </c>
      <c r="J4366" s="65">
        <v>3</v>
      </c>
      <c r="K4366" s="48">
        <f t="shared" si="409"/>
        <v>69.220358252403599</v>
      </c>
      <c r="L4366" s="65">
        <v>0</v>
      </c>
      <c r="M4366" s="60">
        <f t="shared" si="410"/>
        <v>0</v>
      </c>
      <c r="N4366" s="49">
        <v>0</v>
      </c>
      <c r="O4366" s="62">
        <f t="shared" si="411"/>
        <v>0</v>
      </c>
      <c r="P4366" s="50">
        <f t="shared" si="412"/>
        <v>3</v>
      </c>
      <c r="Q4366" s="51">
        <f t="shared" si="413"/>
        <v>69.220358252403599</v>
      </c>
      <c r="R4366" s="46" t="s">
        <v>1</v>
      </c>
    </row>
    <row r="4367" spans="1:18" ht="16.5" hidden="1" customHeight="1" x14ac:dyDescent="0.15">
      <c r="A4367" s="56" t="s">
        <v>7554</v>
      </c>
      <c r="B4367" s="98" t="s">
        <v>7989</v>
      </c>
      <c r="C4367" s="98" t="s">
        <v>7598</v>
      </c>
      <c r="D4367" s="56" t="s">
        <v>329</v>
      </c>
      <c r="E4367" s="56" t="s">
        <v>330</v>
      </c>
      <c r="F4367" s="56" t="s">
        <v>331</v>
      </c>
      <c r="G4367" s="66">
        <v>3.0607731818181807</v>
      </c>
      <c r="H4367" s="65">
        <v>0</v>
      </c>
      <c r="I4367" s="47">
        <f t="shared" si="408"/>
        <v>0</v>
      </c>
      <c r="J4367" s="65">
        <v>22</v>
      </c>
      <c r="K4367" s="48">
        <f t="shared" si="409"/>
        <v>67.337009999999978</v>
      </c>
      <c r="L4367" s="65">
        <v>0</v>
      </c>
      <c r="M4367" s="60">
        <f t="shared" si="410"/>
        <v>0</v>
      </c>
      <c r="N4367" s="49">
        <v>0</v>
      </c>
      <c r="O4367" s="62">
        <f t="shared" si="411"/>
        <v>0</v>
      </c>
      <c r="P4367" s="50">
        <f t="shared" si="412"/>
        <v>22</v>
      </c>
      <c r="Q4367" s="51">
        <f t="shared" si="413"/>
        <v>67.337009999999978</v>
      </c>
      <c r="R4367" s="46" t="s">
        <v>7299</v>
      </c>
    </row>
    <row r="4368" spans="1:18" ht="16.5" hidden="1" customHeight="1" x14ac:dyDescent="0.15">
      <c r="A4368" s="56" t="s">
        <v>1082</v>
      </c>
      <c r="B4368" s="56" t="s">
        <v>1083</v>
      </c>
      <c r="C4368" s="56" t="s">
        <v>1084</v>
      </c>
      <c r="D4368" s="56" t="s">
        <v>329</v>
      </c>
      <c r="E4368" s="56" t="s">
        <v>330</v>
      </c>
      <c r="F4368" s="56" t="s">
        <v>331</v>
      </c>
      <c r="G4368" s="66">
        <v>5.6218965517241388</v>
      </c>
      <c r="H4368" s="65">
        <v>32</v>
      </c>
      <c r="I4368" s="47">
        <f t="shared" si="408"/>
        <v>179.90068965517244</v>
      </c>
      <c r="J4368" s="65">
        <v>0</v>
      </c>
      <c r="K4368" s="48">
        <f t="shared" si="409"/>
        <v>0</v>
      </c>
      <c r="L4368" s="65">
        <v>0</v>
      </c>
      <c r="M4368" s="60">
        <f t="shared" si="410"/>
        <v>0</v>
      </c>
      <c r="N4368" s="49">
        <v>0</v>
      </c>
      <c r="O4368" s="62">
        <f t="shared" si="411"/>
        <v>0</v>
      </c>
      <c r="P4368" s="50">
        <f t="shared" si="412"/>
        <v>32</v>
      </c>
      <c r="Q4368" s="51">
        <f t="shared" si="413"/>
        <v>179.90068965517244</v>
      </c>
      <c r="R4368" s="46" t="s">
        <v>7299</v>
      </c>
    </row>
    <row r="4369" spans="1:18" ht="16.5" hidden="1" customHeight="1" x14ac:dyDescent="0.15">
      <c r="A4369" s="56" t="s">
        <v>8719</v>
      </c>
      <c r="B4369" s="98" t="s">
        <v>8720</v>
      </c>
      <c r="C4369" s="98" t="s">
        <v>8721</v>
      </c>
      <c r="D4369" s="56" t="s">
        <v>406</v>
      </c>
      <c r="E4369" s="56" t="s">
        <v>391</v>
      </c>
      <c r="F4369" s="56" t="s">
        <v>392</v>
      </c>
      <c r="G4369" s="66">
        <v>6.8374999999999977E-2</v>
      </c>
      <c r="H4369" s="65">
        <v>0</v>
      </c>
      <c r="I4369" s="47">
        <f t="shared" si="408"/>
        <v>0</v>
      </c>
      <c r="J4369" s="65">
        <v>949</v>
      </c>
      <c r="K4369" s="48">
        <f t="shared" si="409"/>
        <v>64.88787499999998</v>
      </c>
      <c r="L4369" s="65">
        <v>0</v>
      </c>
      <c r="M4369" s="60">
        <f t="shared" si="410"/>
        <v>0</v>
      </c>
      <c r="N4369" s="49">
        <v>0</v>
      </c>
      <c r="O4369" s="62">
        <f t="shared" si="411"/>
        <v>0</v>
      </c>
      <c r="P4369" s="50">
        <f t="shared" si="412"/>
        <v>949</v>
      </c>
      <c r="Q4369" s="51">
        <f t="shared" si="413"/>
        <v>64.88787499999998</v>
      </c>
      <c r="R4369" s="46" t="s">
        <v>7307</v>
      </c>
    </row>
    <row r="4370" spans="1:18" ht="16.5" hidden="1" customHeight="1" x14ac:dyDescent="0.15">
      <c r="A4370" s="56" t="s">
        <v>3376</v>
      </c>
      <c r="B4370" s="98" t="s">
        <v>7790</v>
      </c>
      <c r="C4370" s="98" t="s">
        <v>3377</v>
      </c>
      <c r="D4370" s="56" t="s">
        <v>350</v>
      </c>
      <c r="E4370" s="56" t="s">
        <v>330</v>
      </c>
      <c r="F4370" s="56" t="s">
        <v>331</v>
      </c>
      <c r="G4370" s="66">
        <v>1.2897727272727273E-2</v>
      </c>
      <c r="H4370" s="65">
        <v>0</v>
      </c>
      <c r="I4370" s="47">
        <f t="shared" si="408"/>
        <v>0</v>
      </c>
      <c r="J4370" s="65">
        <v>4939</v>
      </c>
      <c r="K4370" s="48">
        <f t="shared" si="409"/>
        <v>63.701875000000001</v>
      </c>
      <c r="L4370" s="65">
        <v>0</v>
      </c>
      <c r="M4370" s="60">
        <f t="shared" si="410"/>
        <v>0</v>
      </c>
      <c r="N4370" s="49">
        <v>0</v>
      </c>
      <c r="O4370" s="62">
        <f t="shared" si="411"/>
        <v>0</v>
      </c>
      <c r="P4370" s="50">
        <f t="shared" si="412"/>
        <v>4939</v>
      </c>
      <c r="Q4370" s="51">
        <f t="shared" si="413"/>
        <v>63.701875000000001</v>
      </c>
      <c r="R4370" s="46" t="s">
        <v>7307</v>
      </c>
    </row>
    <row r="4371" spans="1:18" ht="16.5" hidden="1" customHeight="1" x14ac:dyDescent="0.15">
      <c r="A4371" s="56" t="s">
        <v>2985</v>
      </c>
      <c r="B4371" s="98" t="s">
        <v>2986</v>
      </c>
      <c r="C4371" s="98" t="s">
        <v>2987</v>
      </c>
      <c r="D4371" s="56" t="s">
        <v>329</v>
      </c>
      <c r="E4371" s="56" t="s">
        <v>330</v>
      </c>
      <c r="F4371" s="56" t="s">
        <v>331</v>
      </c>
      <c r="G4371" s="66">
        <v>6.8117227895318653E-3</v>
      </c>
      <c r="H4371" s="65">
        <v>0</v>
      </c>
      <c r="I4371" s="47">
        <f t="shared" si="408"/>
        <v>0</v>
      </c>
      <c r="J4371" s="65">
        <v>9225</v>
      </c>
      <c r="K4371" s="48">
        <f t="shared" si="409"/>
        <v>62.838142733431461</v>
      </c>
      <c r="L4371" s="65">
        <v>0</v>
      </c>
      <c r="M4371" s="60">
        <f t="shared" si="410"/>
        <v>0</v>
      </c>
      <c r="N4371" s="49">
        <v>0</v>
      </c>
      <c r="O4371" s="62">
        <f t="shared" si="411"/>
        <v>0</v>
      </c>
      <c r="P4371" s="50">
        <f t="shared" si="412"/>
        <v>9225</v>
      </c>
      <c r="Q4371" s="51">
        <f t="shared" si="413"/>
        <v>62.838142733431461</v>
      </c>
      <c r="R4371" s="46" t="s">
        <v>7307</v>
      </c>
    </row>
    <row r="4372" spans="1:18" ht="16.5" hidden="1" customHeight="1" x14ac:dyDescent="0.15">
      <c r="A4372" s="56" t="s">
        <v>8659</v>
      </c>
      <c r="B4372" s="98" t="s">
        <v>8660</v>
      </c>
      <c r="C4372" s="98" t="s">
        <v>8661</v>
      </c>
      <c r="D4372" s="56" t="s">
        <v>329</v>
      </c>
      <c r="E4372" s="56" t="s">
        <v>391</v>
      </c>
      <c r="F4372" s="56" t="s">
        <v>392</v>
      </c>
      <c r="G4372" s="66">
        <v>0.15384631578947347</v>
      </c>
      <c r="H4372" s="65">
        <v>0</v>
      </c>
      <c r="I4372" s="47">
        <f t="shared" si="408"/>
        <v>0</v>
      </c>
      <c r="J4372" s="65">
        <v>408</v>
      </c>
      <c r="K4372" s="48">
        <f t="shared" si="409"/>
        <v>62.769296842105177</v>
      </c>
      <c r="L4372" s="65">
        <v>0</v>
      </c>
      <c r="M4372" s="60">
        <f t="shared" si="410"/>
        <v>0</v>
      </c>
      <c r="N4372" s="49">
        <v>0</v>
      </c>
      <c r="O4372" s="62">
        <f t="shared" si="411"/>
        <v>0</v>
      </c>
      <c r="P4372" s="50">
        <f t="shared" si="412"/>
        <v>408</v>
      </c>
      <c r="Q4372" s="51">
        <f t="shared" si="413"/>
        <v>62.769296842105177</v>
      </c>
      <c r="R4372" s="46" t="s">
        <v>7307</v>
      </c>
    </row>
    <row r="4373" spans="1:18" ht="16.5" hidden="1" customHeight="1" x14ac:dyDescent="0.15">
      <c r="A4373" s="56" t="s">
        <v>8641</v>
      </c>
      <c r="B4373" s="98" t="s">
        <v>8642</v>
      </c>
      <c r="C4373" s="98" t="s">
        <v>8643</v>
      </c>
      <c r="D4373" s="56" t="s">
        <v>329</v>
      </c>
      <c r="E4373" s="56" t="s">
        <v>330</v>
      </c>
      <c r="F4373" s="56" t="s">
        <v>331</v>
      </c>
      <c r="G4373" s="66">
        <v>5.9829999999999996E-3</v>
      </c>
      <c r="H4373" s="65">
        <v>0</v>
      </c>
      <c r="I4373" s="47">
        <f t="shared" si="408"/>
        <v>0</v>
      </c>
      <c r="J4373" s="65">
        <v>10000</v>
      </c>
      <c r="K4373" s="48">
        <f t="shared" si="409"/>
        <v>59.83</v>
      </c>
      <c r="L4373" s="65">
        <v>0</v>
      </c>
      <c r="M4373" s="60">
        <f t="shared" si="410"/>
        <v>0</v>
      </c>
      <c r="N4373" s="49">
        <v>0</v>
      </c>
      <c r="O4373" s="62">
        <f t="shared" si="411"/>
        <v>0</v>
      </c>
      <c r="P4373" s="50">
        <f t="shared" si="412"/>
        <v>10000</v>
      </c>
      <c r="Q4373" s="51">
        <f t="shared" si="413"/>
        <v>59.83</v>
      </c>
      <c r="R4373" s="46" t="s">
        <v>7307</v>
      </c>
    </row>
    <row r="4374" spans="1:18" ht="16.5" hidden="1" customHeight="1" x14ac:dyDescent="0.15">
      <c r="A4374" s="56" t="s">
        <v>8644</v>
      </c>
      <c r="B4374" s="98" t="s">
        <v>8645</v>
      </c>
      <c r="C4374" s="98" t="s">
        <v>8646</v>
      </c>
      <c r="D4374" s="56" t="s">
        <v>329</v>
      </c>
      <c r="E4374" s="56" t="s">
        <v>330</v>
      </c>
      <c r="F4374" s="56" t="s">
        <v>331</v>
      </c>
      <c r="G4374" s="66">
        <v>5.9829999999999996E-3</v>
      </c>
      <c r="H4374" s="65">
        <v>0</v>
      </c>
      <c r="I4374" s="47">
        <f t="shared" si="408"/>
        <v>0</v>
      </c>
      <c r="J4374" s="65">
        <v>10000</v>
      </c>
      <c r="K4374" s="48">
        <f t="shared" si="409"/>
        <v>59.83</v>
      </c>
      <c r="L4374" s="65">
        <v>0</v>
      </c>
      <c r="M4374" s="60">
        <f t="shared" si="410"/>
        <v>0</v>
      </c>
      <c r="N4374" s="49">
        <v>0</v>
      </c>
      <c r="O4374" s="62">
        <f t="shared" si="411"/>
        <v>0</v>
      </c>
      <c r="P4374" s="50">
        <f t="shared" si="412"/>
        <v>10000</v>
      </c>
      <c r="Q4374" s="51">
        <f t="shared" si="413"/>
        <v>59.83</v>
      </c>
      <c r="R4374" s="46" t="s">
        <v>7307</v>
      </c>
    </row>
    <row r="4375" spans="1:18" ht="16.5" hidden="1" customHeight="1" x14ac:dyDescent="0.15">
      <c r="A4375" s="56" t="s">
        <v>8129</v>
      </c>
      <c r="B4375" s="98" t="s">
        <v>8327</v>
      </c>
      <c r="C4375" s="98" t="s">
        <v>8130</v>
      </c>
      <c r="D4375" s="56" t="s">
        <v>329</v>
      </c>
      <c r="E4375" s="56" t="s">
        <v>330</v>
      </c>
      <c r="F4375" s="56" t="s">
        <v>331</v>
      </c>
      <c r="G4375" s="66">
        <v>4.7006666666666672E-3</v>
      </c>
      <c r="H4375" s="65">
        <v>0</v>
      </c>
      <c r="I4375" s="47">
        <f t="shared" si="408"/>
        <v>0</v>
      </c>
      <c r="J4375" s="65">
        <v>12691</v>
      </c>
      <c r="K4375" s="48">
        <f t="shared" si="409"/>
        <v>59.656160666666672</v>
      </c>
      <c r="L4375" s="65">
        <v>0</v>
      </c>
      <c r="M4375" s="60">
        <f t="shared" si="410"/>
        <v>0</v>
      </c>
      <c r="N4375" s="49">
        <v>0</v>
      </c>
      <c r="O4375" s="62">
        <f t="shared" si="411"/>
        <v>0</v>
      </c>
      <c r="P4375" s="50">
        <f t="shared" si="412"/>
        <v>12691</v>
      </c>
      <c r="Q4375" s="51">
        <f t="shared" si="413"/>
        <v>59.656160666666672</v>
      </c>
      <c r="R4375" s="46" t="s">
        <v>7307</v>
      </c>
    </row>
    <row r="4376" spans="1:18" ht="16.5" hidden="1" customHeight="1" x14ac:dyDescent="0.15">
      <c r="A4376" s="56" t="s">
        <v>3900</v>
      </c>
      <c r="B4376" s="98" t="s">
        <v>3901</v>
      </c>
      <c r="C4376" s="98" t="s">
        <v>8354</v>
      </c>
      <c r="D4376" s="56" t="s">
        <v>329</v>
      </c>
      <c r="E4376" s="56" t="s">
        <v>1380</v>
      </c>
      <c r="F4376" s="56" t="s">
        <v>1381</v>
      </c>
      <c r="G4376" s="66">
        <v>0.60367336933456506</v>
      </c>
      <c r="H4376" s="65">
        <v>0</v>
      </c>
      <c r="I4376" s="47">
        <f t="shared" si="408"/>
        <v>0</v>
      </c>
      <c r="J4376" s="65">
        <v>98</v>
      </c>
      <c r="K4376" s="48">
        <f t="shared" si="409"/>
        <v>59.159990194787376</v>
      </c>
      <c r="L4376" s="65">
        <v>0</v>
      </c>
      <c r="M4376" s="60">
        <f t="shared" si="410"/>
        <v>0</v>
      </c>
      <c r="N4376" s="49">
        <v>0</v>
      </c>
      <c r="O4376" s="62">
        <f t="shared" si="411"/>
        <v>0</v>
      </c>
      <c r="P4376" s="50">
        <f t="shared" si="412"/>
        <v>98</v>
      </c>
      <c r="Q4376" s="51">
        <f t="shared" si="413"/>
        <v>59.159990194787376</v>
      </c>
      <c r="R4376" s="46" t="s">
        <v>7307</v>
      </c>
    </row>
    <row r="4377" spans="1:18" ht="16.5" hidden="1" customHeight="1" x14ac:dyDescent="0.15">
      <c r="A4377" s="56" t="s">
        <v>8637</v>
      </c>
      <c r="B4377" s="98" t="s">
        <v>8638</v>
      </c>
      <c r="C4377" s="98" t="s">
        <v>8639</v>
      </c>
      <c r="D4377" s="56" t="s">
        <v>329</v>
      </c>
      <c r="E4377" s="56" t="s">
        <v>330</v>
      </c>
      <c r="F4377" s="56" t="s">
        <v>331</v>
      </c>
      <c r="G4377" s="66">
        <v>4.7006666666666672E-3</v>
      </c>
      <c r="H4377" s="65">
        <v>0</v>
      </c>
      <c r="I4377" s="47">
        <f t="shared" si="408"/>
        <v>0</v>
      </c>
      <c r="J4377" s="65">
        <v>12557</v>
      </c>
      <c r="K4377" s="48">
        <f t="shared" si="409"/>
        <v>59.026271333333341</v>
      </c>
      <c r="L4377" s="65">
        <v>0</v>
      </c>
      <c r="M4377" s="60">
        <f t="shared" si="410"/>
        <v>0</v>
      </c>
      <c r="N4377" s="49">
        <v>0</v>
      </c>
      <c r="O4377" s="62">
        <f t="shared" si="411"/>
        <v>0</v>
      </c>
      <c r="P4377" s="50">
        <f t="shared" si="412"/>
        <v>12557</v>
      </c>
      <c r="Q4377" s="51">
        <f t="shared" si="413"/>
        <v>59.026271333333341</v>
      </c>
      <c r="R4377" s="46" t="s">
        <v>7307</v>
      </c>
    </row>
    <row r="4378" spans="1:18" ht="16.5" customHeight="1" x14ac:dyDescent="0.15">
      <c r="A4378" s="56" t="s">
        <v>8291</v>
      </c>
      <c r="B4378" s="98" t="s">
        <v>8292</v>
      </c>
      <c r="C4378" s="98" t="s">
        <v>8293</v>
      </c>
      <c r="D4378" s="56" t="s">
        <v>329</v>
      </c>
      <c r="E4378" s="56" t="s">
        <v>330</v>
      </c>
      <c r="F4378" s="56" t="s">
        <v>331</v>
      </c>
      <c r="G4378" s="66">
        <v>1.8344878048780497</v>
      </c>
      <c r="H4378" s="65">
        <v>0</v>
      </c>
      <c r="I4378" s="47">
        <f t="shared" si="408"/>
        <v>0</v>
      </c>
      <c r="J4378" s="65">
        <v>32</v>
      </c>
      <c r="K4378" s="48">
        <f t="shared" si="409"/>
        <v>58.703609756097592</v>
      </c>
      <c r="L4378" s="65">
        <v>0</v>
      </c>
      <c r="M4378" s="60">
        <f t="shared" si="410"/>
        <v>0</v>
      </c>
      <c r="N4378" s="49">
        <v>0</v>
      </c>
      <c r="O4378" s="62">
        <f t="shared" si="411"/>
        <v>0</v>
      </c>
      <c r="P4378" s="50">
        <f t="shared" si="412"/>
        <v>32</v>
      </c>
      <c r="Q4378" s="51">
        <f t="shared" si="413"/>
        <v>58.703609756097592</v>
      </c>
      <c r="R4378" s="46" t="s">
        <v>7300</v>
      </c>
    </row>
    <row r="4379" spans="1:18" ht="16.5" hidden="1" customHeight="1" x14ac:dyDescent="0.15">
      <c r="A4379" s="56" t="s">
        <v>7983</v>
      </c>
      <c r="B4379" s="98" t="s">
        <v>8247</v>
      </c>
      <c r="C4379" s="98" t="s">
        <v>7984</v>
      </c>
      <c r="D4379" s="56" t="s">
        <v>406</v>
      </c>
      <c r="E4379" s="56" t="s">
        <v>391</v>
      </c>
      <c r="F4379" s="56" t="s">
        <v>392</v>
      </c>
      <c r="G4379" s="66">
        <v>7.259999999999998</v>
      </c>
      <c r="H4379" s="65">
        <v>0</v>
      </c>
      <c r="I4379" s="47">
        <f t="shared" si="408"/>
        <v>0</v>
      </c>
      <c r="J4379" s="65">
        <v>8</v>
      </c>
      <c r="K4379" s="48">
        <f t="shared" si="409"/>
        <v>58.079999999999984</v>
      </c>
      <c r="L4379" s="65">
        <v>0</v>
      </c>
      <c r="M4379" s="60">
        <f t="shared" si="410"/>
        <v>0</v>
      </c>
      <c r="N4379" s="49">
        <v>0</v>
      </c>
      <c r="O4379" s="62">
        <f t="shared" si="411"/>
        <v>0</v>
      </c>
      <c r="P4379" s="50">
        <f t="shared" si="412"/>
        <v>8</v>
      </c>
      <c r="Q4379" s="51">
        <f t="shared" si="413"/>
        <v>58.079999999999984</v>
      </c>
      <c r="R4379" s="46" t="s">
        <v>7299</v>
      </c>
    </row>
    <row r="4380" spans="1:18" ht="16.5" hidden="1" customHeight="1" x14ac:dyDescent="0.15">
      <c r="A4380" s="56" t="s">
        <v>5423</v>
      </c>
      <c r="B4380" s="98" t="s">
        <v>5424</v>
      </c>
      <c r="C4380" s="98" t="s">
        <v>5424</v>
      </c>
      <c r="D4380" s="56" t="s">
        <v>329</v>
      </c>
      <c r="E4380" s="56" t="s">
        <v>1247</v>
      </c>
      <c r="F4380" s="56" t="s">
        <v>1248</v>
      </c>
      <c r="G4380" s="66">
        <v>28.649501982373309</v>
      </c>
      <c r="H4380" s="65">
        <v>0</v>
      </c>
      <c r="I4380" s="47">
        <f t="shared" si="408"/>
        <v>0</v>
      </c>
      <c r="J4380" s="65">
        <v>2</v>
      </c>
      <c r="K4380" s="48">
        <f t="shared" si="409"/>
        <v>57.299003964746618</v>
      </c>
      <c r="L4380" s="65">
        <v>0</v>
      </c>
      <c r="M4380" s="60">
        <f t="shared" si="410"/>
        <v>0</v>
      </c>
      <c r="N4380" s="49">
        <v>0</v>
      </c>
      <c r="O4380" s="62">
        <f t="shared" si="411"/>
        <v>0</v>
      </c>
      <c r="P4380" s="50">
        <f t="shared" si="412"/>
        <v>2</v>
      </c>
      <c r="Q4380" s="51">
        <f t="shared" si="413"/>
        <v>57.299003964746618</v>
      </c>
      <c r="R4380" s="46" t="s">
        <v>1</v>
      </c>
    </row>
    <row r="4381" spans="1:18" ht="16.5" hidden="1" customHeight="1" x14ac:dyDescent="0.15">
      <c r="A4381" s="56" t="s">
        <v>3485</v>
      </c>
      <c r="B4381" s="98" t="s">
        <v>7837</v>
      </c>
      <c r="C4381" s="98" t="s">
        <v>3486</v>
      </c>
      <c r="D4381" s="56" t="s">
        <v>329</v>
      </c>
      <c r="E4381" s="56" t="s">
        <v>330</v>
      </c>
      <c r="F4381" s="56" t="s">
        <v>331</v>
      </c>
      <c r="G4381" s="66">
        <v>7.4447611351778319E-3</v>
      </c>
      <c r="H4381" s="65">
        <v>0</v>
      </c>
      <c r="I4381" s="47">
        <f t="shared" si="408"/>
        <v>0</v>
      </c>
      <c r="J4381" s="65">
        <v>7672</v>
      </c>
      <c r="K4381" s="48">
        <f t="shared" si="409"/>
        <v>57.116207429084326</v>
      </c>
      <c r="L4381" s="65">
        <v>0</v>
      </c>
      <c r="M4381" s="60">
        <f t="shared" si="410"/>
        <v>0</v>
      </c>
      <c r="N4381" s="49">
        <v>0</v>
      </c>
      <c r="O4381" s="62">
        <f t="shared" si="411"/>
        <v>0</v>
      </c>
      <c r="P4381" s="50">
        <f t="shared" si="412"/>
        <v>7672</v>
      </c>
      <c r="Q4381" s="51">
        <f t="shared" si="413"/>
        <v>57.116207429084326</v>
      </c>
      <c r="R4381" s="46" t="s">
        <v>7307</v>
      </c>
    </row>
    <row r="4382" spans="1:18" ht="16.5" hidden="1" customHeight="1" x14ac:dyDescent="0.15">
      <c r="A4382" s="56" t="s">
        <v>8309</v>
      </c>
      <c r="B4382" s="98" t="s">
        <v>8310</v>
      </c>
      <c r="C4382" s="98" t="s">
        <v>8311</v>
      </c>
      <c r="D4382" s="56" t="s">
        <v>329</v>
      </c>
      <c r="E4382" s="56" t="s">
        <v>391</v>
      </c>
      <c r="F4382" s="56" t="s">
        <v>392</v>
      </c>
      <c r="G4382" s="66">
        <v>0.74181972199343982</v>
      </c>
      <c r="H4382" s="65">
        <v>0</v>
      </c>
      <c r="I4382" s="47">
        <f t="shared" si="408"/>
        <v>0</v>
      </c>
      <c r="J4382" s="65">
        <v>74</v>
      </c>
      <c r="K4382" s="48">
        <f t="shared" si="409"/>
        <v>54.894659427514547</v>
      </c>
      <c r="L4382" s="65">
        <v>0</v>
      </c>
      <c r="M4382" s="60">
        <f t="shared" si="410"/>
        <v>0</v>
      </c>
      <c r="N4382" s="49">
        <v>0</v>
      </c>
      <c r="O4382" s="62">
        <f t="shared" si="411"/>
        <v>0</v>
      </c>
      <c r="P4382" s="50">
        <f t="shared" si="412"/>
        <v>74</v>
      </c>
      <c r="Q4382" s="51">
        <f t="shared" si="413"/>
        <v>54.894659427514547</v>
      </c>
      <c r="R4382" s="46" t="s">
        <v>7301</v>
      </c>
    </row>
    <row r="4383" spans="1:18" ht="16.5" hidden="1" customHeight="1" x14ac:dyDescent="0.15">
      <c r="A4383" s="56" t="s">
        <v>8652</v>
      </c>
      <c r="B4383" s="98" t="s">
        <v>8653</v>
      </c>
      <c r="C4383" s="98" t="s">
        <v>8653</v>
      </c>
      <c r="D4383" s="56" t="s">
        <v>329</v>
      </c>
      <c r="E4383" s="56" t="s">
        <v>391</v>
      </c>
      <c r="F4383" s="56" t="s">
        <v>392</v>
      </c>
      <c r="G4383" s="66">
        <v>0.35</v>
      </c>
      <c r="H4383" s="65">
        <v>0</v>
      </c>
      <c r="I4383" s="47">
        <f t="shared" si="408"/>
        <v>0</v>
      </c>
      <c r="J4383" s="65">
        <v>155</v>
      </c>
      <c r="K4383" s="48">
        <f t="shared" si="409"/>
        <v>54.25</v>
      </c>
      <c r="L4383" s="65">
        <v>0</v>
      </c>
      <c r="M4383" s="60">
        <f t="shared" si="410"/>
        <v>0</v>
      </c>
      <c r="N4383" s="49">
        <v>0</v>
      </c>
      <c r="O4383" s="62">
        <f t="shared" si="411"/>
        <v>0</v>
      </c>
      <c r="P4383" s="50">
        <f t="shared" si="412"/>
        <v>155</v>
      </c>
      <c r="Q4383" s="51">
        <f t="shared" si="413"/>
        <v>54.25</v>
      </c>
      <c r="R4383" s="46" t="s">
        <v>7307</v>
      </c>
    </row>
    <row r="4384" spans="1:18" ht="16.5" hidden="1" customHeight="1" x14ac:dyDescent="0.15">
      <c r="A4384" s="56" t="s">
        <v>3605</v>
      </c>
      <c r="B4384" s="98" t="s">
        <v>7855</v>
      </c>
      <c r="C4384" s="98" t="s">
        <v>3606</v>
      </c>
      <c r="D4384" s="56" t="s">
        <v>329</v>
      </c>
      <c r="E4384" s="56" t="s">
        <v>391</v>
      </c>
      <c r="F4384" s="56" t="s">
        <v>392</v>
      </c>
      <c r="G4384" s="66">
        <v>5.4293830565579661E-3</v>
      </c>
      <c r="H4384" s="65">
        <v>0</v>
      </c>
      <c r="I4384" s="47">
        <f t="shared" si="408"/>
        <v>0</v>
      </c>
      <c r="J4384" s="65">
        <v>9953</v>
      </c>
      <c r="K4384" s="48">
        <f t="shared" si="409"/>
        <v>54.038649561921439</v>
      </c>
      <c r="L4384" s="65">
        <v>0</v>
      </c>
      <c r="M4384" s="60">
        <f t="shared" si="410"/>
        <v>0</v>
      </c>
      <c r="N4384" s="49">
        <v>0</v>
      </c>
      <c r="O4384" s="62">
        <f t="shared" si="411"/>
        <v>0</v>
      </c>
      <c r="P4384" s="50">
        <f t="shared" si="412"/>
        <v>9953</v>
      </c>
      <c r="Q4384" s="51">
        <f t="shared" si="413"/>
        <v>54.038649561921439</v>
      </c>
      <c r="R4384" s="46" t="s">
        <v>7307</v>
      </c>
    </row>
    <row r="4385" spans="1:18" ht="16.5" hidden="1" customHeight="1" x14ac:dyDescent="0.15">
      <c r="A4385" s="56" t="s">
        <v>10650</v>
      </c>
      <c r="B4385" s="98" t="s">
        <v>8970</v>
      </c>
      <c r="C4385" s="98" t="s">
        <v>8971</v>
      </c>
      <c r="D4385" s="56" t="s">
        <v>329</v>
      </c>
      <c r="E4385" s="56" t="s">
        <v>1247</v>
      </c>
      <c r="F4385" s="56" t="s">
        <v>1248</v>
      </c>
      <c r="G4385" s="66">
        <v>26.996452219156687</v>
      </c>
      <c r="H4385" s="65">
        <v>0</v>
      </c>
      <c r="I4385" s="47">
        <f t="shared" si="408"/>
        <v>0</v>
      </c>
      <c r="J4385" s="65">
        <v>2</v>
      </c>
      <c r="K4385" s="48">
        <f t="shared" si="409"/>
        <v>53.992904438313374</v>
      </c>
      <c r="L4385" s="65">
        <v>0</v>
      </c>
      <c r="M4385" s="60">
        <f t="shared" si="410"/>
        <v>0</v>
      </c>
      <c r="N4385" s="49">
        <v>0</v>
      </c>
      <c r="O4385" s="62">
        <f t="shared" si="411"/>
        <v>0</v>
      </c>
      <c r="P4385" s="50">
        <f t="shared" si="412"/>
        <v>2</v>
      </c>
      <c r="Q4385" s="51">
        <f t="shared" si="413"/>
        <v>53.992904438313374</v>
      </c>
      <c r="R4385" s="68" t="s">
        <v>7306</v>
      </c>
    </row>
    <row r="4386" spans="1:18" ht="16.5" hidden="1" customHeight="1" x14ac:dyDescent="0.15">
      <c r="A4386" s="56" t="s">
        <v>7896</v>
      </c>
      <c r="B4386" s="98" t="s">
        <v>7891</v>
      </c>
      <c r="C4386" s="98" t="s">
        <v>4749</v>
      </c>
      <c r="D4386" s="56" t="s">
        <v>329</v>
      </c>
      <c r="E4386" s="56" t="s">
        <v>391</v>
      </c>
      <c r="F4386" s="56" t="s">
        <v>392</v>
      </c>
      <c r="G4386" s="66">
        <v>0.17095709570957096</v>
      </c>
      <c r="H4386" s="65">
        <v>0</v>
      </c>
      <c r="I4386" s="47">
        <f t="shared" si="408"/>
        <v>0</v>
      </c>
      <c r="J4386" s="65">
        <v>314</v>
      </c>
      <c r="K4386" s="48">
        <f t="shared" si="409"/>
        <v>53.680528052805279</v>
      </c>
      <c r="L4386" s="65">
        <v>0</v>
      </c>
      <c r="M4386" s="60">
        <f t="shared" si="410"/>
        <v>0</v>
      </c>
      <c r="N4386" s="49">
        <v>0</v>
      </c>
      <c r="O4386" s="62">
        <f t="shared" si="411"/>
        <v>0</v>
      </c>
      <c r="P4386" s="50">
        <f t="shared" si="412"/>
        <v>314</v>
      </c>
      <c r="Q4386" s="51">
        <f t="shared" si="413"/>
        <v>53.680528052805279</v>
      </c>
      <c r="R4386" s="46" t="s">
        <v>7302</v>
      </c>
    </row>
    <row r="4387" spans="1:18" ht="16.5" hidden="1" customHeight="1" x14ac:dyDescent="0.15">
      <c r="A4387" s="56" t="s">
        <v>8668</v>
      </c>
      <c r="B4387" s="98" t="s">
        <v>8669</v>
      </c>
      <c r="C4387" s="98" t="s">
        <v>8670</v>
      </c>
      <c r="D4387" s="56" t="s">
        <v>406</v>
      </c>
      <c r="E4387" s="56" t="s">
        <v>391</v>
      </c>
      <c r="F4387" s="56" t="s">
        <v>392</v>
      </c>
      <c r="G4387" s="66">
        <v>1.5384937238493728E-2</v>
      </c>
      <c r="H4387" s="65">
        <v>0</v>
      </c>
      <c r="I4387" s="47">
        <f t="shared" si="408"/>
        <v>0</v>
      </c>
      <c r="J4387" s="65">
        <v>3480</v>
      </c>
      <c r="K4387" s="48">
        <f t="shared" si="409"/>
        <v>53.539581589958175</v>
      </c>
      <c r="L4387" s="65">
        <v>0</v>
      </c>
      <c r="M4387" s="60">
        <f t="shared" si="410"/>
        <v>0</v>
      </c>
      <c r="N4387" s="49">
        <v>0</v>
      </c>
      <c r="O4387" s="62">
        <f t="shared" si="411"/>
        <v>0</v>
      </c>
      <c r="P4387" s="50">
        <f t="shared" si="412"/>
        <v>3480</v>
      </c>
      <c r="Q4387" s="51">
        <f t="shared" si="413"/>
        <v>53.539581589958175</v>
      </c>
      <c r="R4387" s="46" t="s">
        <v>7307</v>
      </c>
    </row>
    <row r="4388" spans="1:18" ht="16.5" hidden="1" customHeight="1" x14ac:dyDescent="0.15">
      <c r="A4388" s="56" t="s">
        <v>8324</v>
      </c>
      <c r="B4388" s="98" t="s">
        <v>8325</v>
      </c>
      <c r="C4388" s="98" t="s">
        <v>8326</v>
      </c>
      <c r="D4388" s="56" t="s">
        <v>329</v>
      </c>
      <c r="E4388" s="56" t="s">
        <v>330</v>
      </c>
      <c r="F4388" s="56" t="s">
        <v>331</v>
      </c>
      <c r="G4388" s="66">
        <v>5.2989999999999999E-3</v>
      </c>
      <c r="H4388" s="65">
        <v>0</v>
      </c>
      <c r="I4388" s="47">
        <f t="shared" si="408"/>
        <v>0</v>
      </c>
      <c r="J4388" s="65">
        <v>10000</v>
      </c>
      <c r="K4388" s="48">
        <f t="shared" si="409"/>
        <v>52.99</v>
      </c>
      <c r="L4388" s="65">
        <v>0</v>
      </c>
      <c r="M4388" s="60">
        <f t="shared" si="410"/>
        <v>0</v>
      </c>
      <c r="N4388" s="49">
        <v>0</v>
      </c>
      <c r="O4388" s="62">
        <f t="shared" si="411"/>
        <v>0</v>
      </c>
      <c r="P4388" s="50">
        <f t="shared" si="412"/>
        <v>10000</v>
      </c>
      <c r="Q4388" s="51">
        <f t="shared" si="413"/>
        <v>52.99</v>
      </c>
      <c r="R4388" s="46" t="s">
        <v>7307</v>
      </c>
    </row>
    <row r="4389" spans="1:18" ht="16.5" hidden="1" customHeight="1" x14ac:dyDescent="0.15">
      <c r="A4389" s="56" t="s">
        <v>8117</v>
      </c>
      <c r="B4389" s="98" t="s">
        <v>8118</v>
      </c>
      <c r="C4389" s="98" t="s">
        <v>8119</v>
      </c>
      <c r="D4389" s="56" t="s">
        <v>329</v>
      </c>
      <c r="E4389" s="56" t="s">
        <v>330</v>
      </c>
      <c r="F4389" s="56" t="s">
        <v>331</v>
      </c>
      <c r="G4389" s="66">
        <v>5.2989999999999999E-3</v>
      </c>
      <c r="H4389" s="65">
        <v>0</v>
      </c>
      <c r="I4389" s="47">
        <f t="shared" si="408"/>
        <v>0</v>
      </c>
      <c r="J4389" s="65">
        <v>10000</v>
      </c>
      <c r="K4389" s="48">
        <f t="shared" si="409"/>
        <v>52.99</v>
      </c>
      <c r="L4389" s="65">
        <v>0</v>
      </c>
      <c r="M4389" s="60">
        <f t="shared" si="410"/>
        <v>0</v>
      </c>
      <c r="N4389" s="49">
        <v>0</v>
      </c>
      <c r="O4389" s="62">
        <f t="shared" si="411"/>
        <v>0</v>
      </c>
      <c r="P4389" s="50">
        <f t="shared" si="412"/>
        <v>10000</v>
      </c>
      <c r="Q4389" s="51">
        <f t="shared" si="413"/>
        <v>52.99</v>
      </c>
      <c r="R4389" s="46" t="s">
        <v>7307</v>
      </c>
    </row>
    <row r="4390" spans="1:18" ht="16.5" hidden="1" customHeight="1" x14ac:dyDescent="0.15">
      <c r="A4390" s="56" t="s">
        <v>8120</v>
      </c>
      <c r="B4390" s="98" t="s">
        <v>8121</v>
      </c>
      <c r="C4390" s="98" t="s">
        <v>8122</v>
      </c>
      <c r="D4390" s="56" t="s">
        <v>406</v>
      </c>
      <c r="E4390" s="56" t="s">
        <v>330</v>
      </c>
      <c r="F4390" s="56" t="s">
        <v>331</v>
      </c>
      <c r="G4390" s="66">
        <v>5.2989999999999999E-3</v>
      </c>
      <c r="H4390" s="65">
        <v>0</v>
      </c>
      <c r="I4390" s="47">
        <f t="shared" si="408"/>
        <v>0</v>
      </c>
      <c r="J4390" s="65">
        <v>10000</v>
      </c>
      <c r="K4390" s="48">
        <f t="shared" si="409"/>
        <v>52.99</v>
      </c>
      <c r="L4390" s="65">
        <v>0</v>
      </c>
      <c r="M4390" s="60">
        <f t="shared" si="410"/>
        <v>0</v>
      </c>
      <c r="N4390" s="49">
        <v>0</v>
      </c>
      <c r="O4390" s="62">
        <f t="shared" si="411"/>
        <v>0</v>
      </c>
      <c r="P4390" s="50">
        <f t="shared" si="412"/>
        <v>10000</v>
      </c>
      <c r="Q4390" s="51">
        <f t="shared" si="413"/>
        <v>52.99</v>
      </c>
      <c r="R4390" s="46" t="s">
        <v>7307</v>
      </c>
    </row>
    <row r="4391" spans="1:18" ht="16.5" hidden="1" customHeight="1" x14ac:dyDescent="0.15">
      <c r="A4391" s="56" t="s">
        <v>3607</v>
      </c>
      <c r="B4391" s="98" t="s">
        <v>8143</v>
      </c>
      <c r="C4391" s="98" t="s">
        <v>3608</v>
      </c>
      <c r="D4391" s="56" t="s">
        <v>329</v>
      </c>
      <c r="E4391" s="56" t="s">
        <v>391</v>
      </c>
      <c r="F4391" s="56" t="s">
        <v>392</v>
      </c>
      <c r="G4391" s="66">
        <v>5.2513655775151451E-3</v>
      </c>
      <c r="H4391" s="65">
        <v>0</v>
      </c>
      <c r="I4391" s="47">
        <f t="shared" si="408"/>
        <v>0</v>
      </c>
      <c r="J4391" s="65">
        <v>10042</v>
      </c>
      <c r="K4391" s="48">
        <f t="shared" si="409"/>
        <v>52.734213129407088</v>
      </c>
      <c r="L4391" s="65">
        <v>0</v>
      </c>
      <c r="M4391" s="60">
        <f t="shared" si="410"/>
        <v>0</v>
      </c>
      <c r="N4391" s="49">
        <v>0</v>
      </c>
      <c r="O4391" s="62">
        <f t="shared" si="411"/>
        <v>0</v>
      </c>
      <c r="P4391" s="50">
        <f t="shared" si="412"/>
        <v>10042</v>
      </c>
      <c r="Q4391" s="51">
        <f t="shared" si="413"/>
        <v>52.734213129407088</v>
      </c>
      <c r="R4391" s="46" t="s">
        <v>7307</v>
      </c>
    </row>
    <row r="4392" spans="1:18" ht="16.5" hidden="1" customHeight="1" x14ac:dyDescent="0.15">
      <c r="A4392" s="56" t="s">
        <v>5489</v>
      </c>
      <c r="B4392" s="98" t="s">
        <v>5490</v>
      </c>
      <c r="C4392" s="98" t="s">
        <v>5490</v>
      </c>
      <c r="D4392" s="56" t="s">
        <v>329</v>
      </c>
      <c r="E4392" s="56" t="s">
        <v>1247</v>
      </c>
      <c r="F4392" s="56" t="s">
        <v>1248</v>
      </c>
      <c r="G4392" s="66">
        <v>52.432240718959406</v>
      </c>
      <c r="H4392" s="65">
        <v>0</v>
      </c>
      <c r="I4392" s="47">
        <f t="shared" si="408"/>
        <v>0</v>
      </c>
      <c r="J4392" s="65">
        <v>1</v>
      </c>
      <c r="K4392" s="48">
        <f t="shared" si="409"/>
        <v>52.432240718959406</v>
      </c>
      <c r="L4392" s="65">
        <v>0</v>
      </c>
      <c r="M4392" s="60">
        <f t="shared" si="410"/>
        <v>0</v>
      </c>
      <c r="N4392" s="49">
        <v>0</v>
      </c>
      <c r="O4392" s="62">
        <f t="shared" si="411"/>
        <v>0</v>
      </c>
      <c r="P4392" s="50">
        <f t="shared" si="412"/>
        <v>1</v>
      </c>
      <c r="Q4392" s="51">
        <f t="shared" si="413"/>
        <v>52.432240718959406</v>
      </c>
      <c r="R4392" s="46" t="s">
        <v>1</v>
      </c>
    </row>
    <row r="4393" spans="1:18" ht="16.5" hidden="1" customHeight="1" x14ac:dyDescent="0.15">
      <c r="A4393" s="56" t="s">
        <v>3473</v>
      </c>
      <c r="B4393" s="98" t="s">
        <v>7832</v>
      </c>
      <c r="C4393" s="98" t="s">
        <v>7432</v>
      </c>
      <c r="D4393" s="56" t="s">
        <v>329</v>
      </c>
      <c r="E4393" s="56" t="s">
        <v>330</v>
      </c>
      <c r="F4393" s="56" t="s">
        <v>331</v>
      </c>
      <c r="G4393" s="66">
        <v>6.3617982460361655E-3</v>
      </c>
      <c r="H4393" s="65">
        <v>0</v>
      </c>
      <c r="I4393" s="47">
        <f t="shared" si="408"/>
        <v>0</v>
      </c>
      <c r="J4393" s="65">
        <v>8123</v>
      </c>
      <c r="K4393" s="48">
        <f t="shared" si="409"/>
        <v>51.676887152551771</v>
      </c>
      <c r="L4393" s="65">
        <v>0</v>
      </c>
      <c r="M4393" s="60">
        <f t="shared" si="410"/>
        <v>0</v>
      </c>
      <c r="N4393" s="49">
        <v>0</v>
      </c>
      <c r="O4393" s="62">
        <f t="shared" si="411"/>
        <v>0</v>
      </c>
      <c r="P4393" s="50">
        <f t="shared" si="412"/>
        <v>8123</v>
      </c>
      <c r="Q4393" s="51">
        <f t="shared" si="413"/>
        <v>51.676887152551771</v>
      </c>
      <c r="R4393" s="46" t="s">
        <v>7307</v>
      </c>
    </row>
    <row r="4394" spans="1:18" ht="16.5" hidden="1" customHeight="1" x14ac:dyDescent="0.15">
      <c r="A4394" s="56" t="s">
        <v>8701</v>
      </c>
      <c r="B4394" s="98" t="s">
        <v>8702</v>
      </c>
      <c r="C4394" s="98" t="s">
        <v>8703</v>
      </c>
      <c r="D4394" s="56" t="s">
        <v>329</v>
      </c>
      <c r="E4394" s="56" t="s">
        <v>391</v>
      </c>
      <c r="F4394" s="56" t="s">
        <v>392</v>
      </c>
      <c r="G4394" s="66">
        <v>2.564103493737639</v>
      </c>
      <c r="H4394" s="65">
        <v>0</v>
      </c>
      <c r="I4394" s="47">
        <f t="shared" si="408"/>
        <v>0</v>
      </c>
      <c r="J4394" s="65">
        <v>20</v>
      </c>
      <c r="K4394" s="48">
        <f t="shared" si="409"/>
        <v>51.282069874752779</v>
      </c>
      <c r="L4394" s="65">
        <v>0</v>
      </c>
      <c r="M4394" s="60">
        <f t="shared" si="410"/>
        <v>0</v>
      </c>
      <c r="N4394" s="49">
        <v>0</v>
      </c>
      <c r="O4394" s="62">
        <f t="shared" si="411"/>
        <v>0</v>
      </c>
      <c r="P4394" s="50">
        <f t="shared" si="412"/>
        <v>20</v>
      </c>
      <c r="Q4394" s="51">
        <f t="shared" si="413"/>
        <v>51.282069874752779</v>
      </c>
      <c r="R4394" s="46" t="s">
        <v>7307</v>
      </c>
    </row>
    <row r="4395" spans="1:18" ht="16.5" hidden="1" customHeight="1" x14ac:dyDescent="0.15">
      <c r="A4395" s="56" t="s">
        <v>1958</v>
      </c>
      <c r="B4395" s="98" t="s">
        <v>1959</v>
      </c>
      <c r="C4395" s="98" t="s">
        <v>1774</v>
      </c>
      <c r="D4395" s="56" t="s">
        <v>329</v>
      </c>
      <c r="E4395" s="56" t="s">
        <v>330</v>
      </c>
      <c r="F4395" s="56" t="s">
        <v>331</v>
      </c>
      <c r="G4395" s="66">
        <v>1.8930707204072239</v>
      </c>
      <c r="H4395" s="65">
        <v>0</v>
      </c>
      <c r="I4395" s="47">
        <f t="shared" si="408"/>
        <v>0</v>
      </c>
      <c r="J4395" s="65">
        <v>27</v>
      </c>
      <c r="K4395" s="48">
        <f t="shared" si="409"/>
        <v>51.112909450995048</v>
      </c>
      <c r="L4395" s="65">
        <v>0</v>
      </c>
      <c r="M4395" s="60">
        <f t="shared" si="410"/>
        <v>0</v>
      </c>
      <c r="N4395" s="49">
        <v>0</v>
      </c>
      <c r="O4395" s="62">
        <f t="shared" si="411"/>
        <v>0</v>
      </c>
      <c r="P4395" s="50">
        <f t="shared" si="412"/>
        <v>27</v>
      </c>
      <c r="Q4395" s="51">
        <f t="shared" si="413"/>
        <v>51.112909450995048</v>
      </c>
      <c r="R4395" s="46" t="s">
        <v>7301</v>
      </c>
    </row>
    <row r="4396" spans="1:18" ht="16.5" hidden="1" customHeight="1" x14ac:dyDescent="0.15">
      <c r="A4396" s="56" t="s">
        <v>10867</v>
      </c>
      <c r="B4396" s="56" t="s">
        <v>10868</v>
      </c>
      <c r="C4396" s="56" t="s">
        <v>10869</v>
      </c>
      <c r="D4396" s="56" t="s">
        <v>329</v>
      </c>
      <c r="E4396" s="56" t="s">
        <v>330</v>
      </c>
      <c r="F4396" s="56" t="s">
        <v>331</v>
      </c>
      <c r="G4396" s="66">
        <v>67.008551980198021</v>
      </c>
      <c r="H4396" s="65">
        <v>308</v>
      </c>
      <c r="I4396" s="47">
        <f t="shared" si="408"/>
        <v>20638.63400990099</v>
      </c>
      <c r="J4396" s="65">
        <v>0</v>
      </c>
      <c r="K4396" s="48">
        <f t="shared" si="409"/>
        <v>0</v>
      </c>
      <c r="L4396" s="65">
        <v>0</v>
      </c>
      <c r="M4396" s="60">
        <f t="shared" si="410"/>
        <v>0</v>
      </c>
      <c r="N4396" s="49">
        <v>0</v>
      </c>
      <c r="O4396" s="62">
        <f t="shared" si="411"/>
        <v>0</v>
      </c>
      <c r="P4396" s="50">
        <f t="shared" si="412"/>
        <v>308</v>
      </c>
      <c r="Q4396" s="51">
        <f t="shared" si="413"/>
        <v>20638.63400990099</v>
      </c>
      <c r="R4396" s="46" t="s">
        <v>7299</v>
      </c>
    </row>
    <row r="4397" spans="1:18" ht="16.5" hidden="1" customHeight="1" x14ac:dyDescent="0.15">
      <c r="A4397" s="56" t="s">
        <v>9308</v>
      </c>
      <c r="B4397" s="56" t="s">
        <v>9309</v>
      </c>
      <c r="C4397" s="56" t="s">
        <v>9310</v>
      </c>
      <c r="D4397" s="56" t="s">
        <v>329</v>
      </c>
      <c r="E4397" s="56" t="s">
        <v>1380</v>
      </c>
      <c r="F4397" s="56" t="s">
        <v>1381</v>
      </c>
      <c r="G4397" s="66">
        <v>1.2820499999999999</v>
      </c>
      <c r="H4397" s="65">
        <v>600</v>
      </c>
      <c r="I4397" s="47">
        <f t="shared" si="408"/>
        <v>769.2299999999999</v>
      </c>
      <c r="J4397" s="65">
        <v>0</v>
      </c>
      <c r="K4397" s="48">
        <f t="shared" si="409"/>
        <v>0</v>
      </c>
      <c r="L4397" s="65">
        <v>0</v>
      </c>
      <c r="M4397" s="60">
        <f t="shared" si="410"/>
        <v>0</v>
      </c>
      <c r="N4397" s="49">
        <v>0</v>
      </c>
      <c r="O4397" s="62">
        <f t="shared" si="411"/>
        <v>0</v>
      </c>
      <c r="P4397" s="50">
        <f t="shared" si="412"/>
        <v>600</v>
      </c>
      <c r="Q4397" s="51">
        <f t="shared" si="413"/>
        <v>769.2299999999999</v>
      </c>
      <c r="R4397" s="46" t="s">
        <v>7303</v>
      </c>
    </row>
    <row r="4398" spans="1:18" ht="16.5" hidden="1" customHeight="1" x14ac:dyDescent="0.15">
      <c r="A4398" s="56" t="s">
        <v>5505</v>
      </c>
      <c r="B4398" s="98" t="s">
        <v>5506</v>
      </c>
      <c r="C4398" s="98" t="s">
        <v>8452</v>
      </c>
      <c r="D4398" s="56" t="s">
        <v>329</v>
      </c>
      <c r="E4398" s="56" t="s">
        <v>8038</v>
      </c>
      <c r="F4398" s="56" t="s">
        <v>8039</v>
      </c>
      <c r="G4398" s="66">
        <v>10.108951978187054</v>
      </c>
      <c r="H4398" s="65">
        <v>0</v>
      </c>
      <c r="I4398" s="47">
        <f t="shared" si="408"/>
        <v>0</v>
      </c>
      <c r="J4398" s="65">
        <v>5</v>
      </c>
      <c r="K4398" s="48">
        <f t="shared" si="409"/>
        <v>50.544759890935268</v>
      </c>
      <c r="L4398" s="65">
        <v>0</v>
      </c>
      <c r="M4398" s="60">
        <f t="shared" si="410"/>
        <v>0</v>
      </c>
      <c r="N4398" s="49">
        <v>0</v>
      </c>
      <c r="O4398" s="62">
        <f t="shared" si="411"/>
        <v>0</v>
      </c>
      <c r="P4398" s="50">
        <f t="shared" si="412"/>
        <v>5</v>
      </c>
      <c r="Q4398" s="51">
        <f t="shared" si="413"/>
        <v>50.544759890935268</v>
      </c>
      <c r="R4398" s="46" t="s">
        <v>1</v>
      </c>
    </row>
    <row r="4399" spans="1:18" ht="16.5" hidden="1" customHeight="1" x14ac:dyDescent="0.15">
      <c r="A4399" s="56" t="s">
        <v>9435</v>
      </c>
      <c r="B4399" s="98" t="s">
        <v>9436</v>
      </c>
      <c r="C4399" s="98" t="s">
        <v>9437</v>
      </c>
      <c r="D4399" s="56" t="s">
        <v>329</v>
      </c>
      <c r="E4399" s="56" t="s">
        <v>330</v>
      </c>
      <c r="F4399" s="56" t="s">
        <v>331</v>
      </c>
      <c r="G4399" s="66">
        <v>2.7799999999999994</v>
      </c>
      <c r="H4399" s="65">
        <v>0</v>
      </c>
      <c r="I4399" s="47">
        <f t="shared" si="408"/>
        <v>0</v>
      </c>
      <c r="J4399" s="65">
        <v>18</v>
      </c>
      <c r="K4399" s="48">
        <f t="shared" si="409"/>
        <v>50.039999999999992</v>
      </c>
      <c r="L4399" s="65">
        <v>0</v>
      </c>
      <c r="M4399" s="60">
        <f t="shared" si="410"/>
        <v>0</v>
      </c>
      <c r="N4399" s="49">
        <v>0</v>
      </c>
      <c r="O4399" s="62">
        <f t="shared" si="411"/>
        <v>0</v>
      </c>
      <c r="P4399" s="50">
        <f t="shared" si="412"/>
        <v>18</v>
      </c>
      <c r="Q4399" s="51">
        <f t="shared" si="413"/>
        <v>50.039999999999992</v>
      </c>
      <c r="R4399" s="46" t="s">
        <v>7299</v>
      </c>
    </row>
    <row r="4400" spans="1:18" ht="16.5" hidden="1" customHeight="1" x14ac:dyDescent="0.15">
      <c r="A4400" s="56" t="s">
        <v>9060</v>
      </c>
      <c r="B4400" s="56" t="s">
        <v>9061</v>
      </c>
      <c r="C4400" s="56" t="s">
        <v>9062</v>
      </c>
      <c r="D4400" s="56" t="s">
        <v>329</v>
      </c>
      <c r="E4400" s="56" t="s">
        <v>1380</v>
      </c>
      <c r="F4400" s="56" t="s">
        <v>1381</v>
      </c>
      <c r="G4400" s="66">
        <v>7.0085400000000009</v>
      </c>
      <c r="H4400" s="65">
        <v>150</v>
      </c>
      <c r="I4400" s="47">
        <f t="shared" si="408"/>
        <v>1051.2810000000002</v>
      </c>
      <c r="J4400" s="65">
        <v>0</v>
      </c>
      <c r="K4400" s="48">
        <f t="shared" si="409"/>
        <v>0</v>
      </c>
      <c r="L4400" s="65">
        <v>0</v>
      </c>
      <c r="M4400" s="60">
        <f t="shared" si="410"/>
        <v>0</v>
      </c>
      <c r="N4400" s="49">
        <v>0</v>
      </c>
      <c r="O4400" s="62">
        <f t="shared" si="411"/>
        <v>0</v>
      </c>
      <c r="P4400" s="50">
        <f t="shared" si="412"/>
        <v>150</v>
      </c>
      <c r="Q4400" s="51">
        <f t="shared" si="413"/>
        <v>1051.2810000000002</v>
      </c>
      <c r="R4400" s="46" t="s">
        <v>7303</v>
      </c>
    </row>
    <row r="4401" spans="1:18" ht="16.5" hidden="1" customHeight="1" x14ac:dyDescent="0.15">
      <c r="A4401" s="56" t="s">
        <v>72</v>
      </c>
      <c r="B4401" s="98" t="s">
        <v>198</v>
      </c>
      <c r="C4401" s="98" t="s">
        <v>8463</v>
      </c>
      <c r="D4401" s="56" t="s">
        <v>329</v>
      </c>
      <c r="E4401" s="56" t="s">
        <v>1247</v>
      </c>
      <c r="F4401" s="56" t="s">
        <v>1248</v>
      </c>
      <c r="G4401" s="66">
        <v>48.78506139572341</v>
      </c>
      <c r="H4401" s="65">
        <v>0</v>
      </c>
      <c r="I4401" s="47">
        <f t="shared" si="408"/>
        <v>0</v>
      </c>
      <c r="J4401" s="65">
        <v>1</v>
      </c>
      <c r="K4401" s="48">
        <f t="shared" si="409"/>
        <v>48.78506139572341</v>
      </c>
      <c r="L4401" s="65">
        <v>0</v>
      </c>
      <c r="M4401" s="60">
        <f t="shared" si="410"/>
        <v>0</v>
      </c>
      <c r="N4401" s="49">
        <v>0</v>
      </c>
      <c r="O4401" s="62">
        <f t="shared" si="411"/>
        <v>0</v>
      </c>
      <c r="P4401" s="50">
        <f t="shared" si="412"/>
        <v>1</v>
      </c>
      <c r="Q4401" s="51">
        <f t="shared" si="413"/>
        <v>48.78506139572341</v>
      </c>
      <c r="R4401" s="46" t="s">
        <v>1</v>
      </c>
    </row>
    <row r="4402" spans="1:18" ht="16.5" hidden="1" customHeight="1" x14ac:dyDescent="0.15">
      <c r="A4402" s="56" t="s">
        <v>8321</v>
      </c>
      <c r="B4402" s="98" t="s">
        <v>8322</v>
      </c>
      <c r="C4402" s="98" t="s">
        <v>8323</v>
      </c>
      <c r="D4402" s="56" t="s">
        <v>329</v>
      </c>
      <c r="E4402" s="56" t="s">
        <v>330</v>
      </c>
      <c r="F4402" s="56" t="s">
        <v>331</v>
      </c>
      <c r="G4402" s="66">
        <v>5.2989999999999999E-3</v>
      </c>
      <c r="H4402" s="65">
        <v>0</v>
      </c>
      <c r="I4402" s="47">
        <f t="shared" si="408"/>
        <v>0</v>
      </c>
      <c r="J4402" s="65">
        <v>9000</v>
      </c>
      <c r="K4402" s="48">
        <f t="shared" si="409"/>
        <v>47.691000000000003</v>
      </c>
      <c r="L4402" s="65">
        <v>0</v>
      </c>
      <c r="M4402" s="60">
        <f t="shared" si="410"/>
        <v>0</v>
      </c>
      <c r="N4402" s="49">
        <v>0</v>
      </c>
      <c r="O4402" s="62">
        <f t="shared" si="411"/>
        <v>0</v>
      </c>
      <c r="P4402" s="50">
        <f t="shared" si="412"/>
        <v>9000</v>
      </c>
      <c r="Q4402" s="51">
        <f t="shared" si="413"/>
        <v>47.691000000000003</v>
      </c>
      <c r="R4402" s="46" t="s">
        <v>7307</v>
      </c>
    </row>
    <row r="4403" spans="1:18" ht="16.5" hidden="1" customHeight="1" x14ac:dyDescent="0.15">
      <c r="A4403" s="56" t="s">
        <v>8713</v>
      </c>
      <c r="B4403" s="98" t="s">
        <v>8714</v>
      </c>
      <c r="C4403" s="98" t="s">
        <v>8715</v>
      </c>
      <c r="D4403" s="56" t="s">
        <v>406</v>
      </c>
      <c r="E4403" s="56" t="s">
        <v>391</v>
      </c>
      <c r="F4403" s="56" t="s">
        <v>392</v>
      </c>
      <c r="G4403" s="66">
        <v>8.5470588235294128E-3</v>
      </c>
      <c r="H4403" s="65">
        <v>0</v>
      </c>
      <c r="I4403" s="47">
        <f t="shared" si="408"/>
        <v>0</v>
      </c>
      <c r="J4403" s="65">
        <v>5430</v>
      </c>
      <c r="K4403" s="48">
        <f t="shared" si="409"/>
        <v>46.410529411764713</v>
      </c>
      <c r="L4403" s="65">
        <v>0</v>
      </c>
      <c r="M4403" s="60">
        <f t="shared" si="410"/>
        <v>0</v>
      </c>
      <c r="N4403" s="49">
        <v>0</v>
      </c>
      <c r="O4403" s="62">
        <f t="shared" si="411"/>
        <v>0</v>
      </c>
      <c r="P4403" s="50">
        <f t="shared" si="412"/>
        <v>5430</v>
      </c>
      <c r="Q4403" s="51">
        <f t="shared" si="413"/>
        <v>46.410529411764713</v>
      </c>
      <c r="R4403" s="46" t="s">
        <v>7307</v>
      </c>
    </row>
    <row r="4404" spans="1:18" ht="16.5" hidden="1" customHeight="1" x14ac:dyDescent="0.15">
      <c r="A4404" s="56" t="s">
        <v>9680</v>
      </c>
      <c r="B4404" s="56" t="s">
        <v>9681</v>
      </c>
      <c r="C4404" s="56" t="s">
        <v>9682</v>
      </c>
      <c r="D4404" s="56" t="s">
        <v>5005</v>
      </c>
      <c r="E4404" s="56" t="s">
        <v>1380</v>
      </c>
      <c r="F4404" s="56" t="s">
        <v>1381</v>
      </c>
      <c r="G4404" s="66">
        <v>25</v>
      </c>
      <c r="H4404" s="65">
        <v>10</v>
      </c>
      <c r="I4404" s="47">
        <f t="shared" si="408"/>
        <v>250</v>
      </c>
      <c r="J4404" s="65">
        <v>0</v>
      </c>
      <c r="K4404" s="48">
        <f t="shared" si="409"/>
        <v>0</v>
      </c>
      <c r="L4404" s="65">
        <v>0</v>
      </c>
      <c r="M4404" s="60">
        <f t="shared" si="410"/>
        <v>0</v>
      </c>
      <c r="N4404" s="49">
        <v>0</v>
      </c>
      <c r="O4404" s="62">
        <f t="shared" si="411"/>
        <v>0</v>
      </c>
      <c r="P4404" s="50">
        <f t="shared" si="412"/>
        <v>10</v>
      </c>
      <c r="Q4404" s="51">
        <f t="shared" si="413"/>
        <v>250</v>
      </c>
      <c r="R4404" s="46" t="s">
        <v>7303</v>
      </c>
    </row>
    <row r="4405" spans="1:18" ht="16.5" hidden="1" customHeight="1" x14ac:dyDescent="0.15">
      <c r="A4405" s="56" t="s">
        <v>9683</v>
      </c>
      <c r="B4405" s="56" t="s">
        <v>9684</v>
      </c>
      <c r="C4405" s="56" t="s">
        <v>9685</v>
      </c>
      <c r="D4405" s="56" t="s">
        <v>329</v>
      </c>
      <c r="E4405" s="56" t="s">
        <v>1380</v>
      </c>
      <c r="F4405" s="56" t="s">
        <v>1381</v>
      </c>
      <c r="G4405" s="66">
        <v>0.67961000000000005</v>
      </c>
      <c r="H4405" s="65">
        <v>1000</v>
      </c>
      <c r="I4405" s="47">
        <f t="shared" si="408"/>
        <v>679.61</v>
      </c>
      <c r="J4405" s="65">
        <v>0</v>
      </c>
      <c r="K4405" s="48">
        <f t="shared" si="409"/>
        <v>0</v>
      </c>
      <c r="L4405" s="65">
        <v>0</v>
      </c>
      <c r="M4405" s="60">
        <f t="shared" si="410"/>
        <v>0</v>
      </c>
      <c r="N4405" s="49">
        <v>0</v>
      </c>
      <c r="O4405" s="62">
        <f t="shared" si="411"/>
        <v>0</v>
      </c>
      <c r="P4405" s="50">
        <f t="shared" si="412"/>
        <v>1000</v>
      </c>
      <c r="Q4405" s="51">
        <f t="shared" si="413"/>
        <v>679.61</v>
      </c>
      <c r="R4405" s="46" t="s">
        <v>7303</v>
      </c>
    </row>
    <row r="4406" spans="1:18" ht="16.5" hidden="1" customHeight="1" x14ac:dyDescent="0.15">
      <c r="A4406" s="56" t="s">
        <v>9686</v>
      </c>
      <c r="B4406" s="56" t="s">
        <v>9684</v>
      </c>
      <c r="C4406" s="56" t="s">
        <v>9687</v>
      </c>
      <c r="D4406" s="56" t="s">
        <v>329</v>
      </c>
      <c r="E4406" s="56" t="s">
        <v>1380</v>
      </c>
      <c r="F4406" s="56" t="s">
        <v>1381</v>
      </c>
      <c r="G4406" s="66">
        <v>0.67961000000000005</v>
      </c>
      <c r="H4406" s="65">
        <v>1000</v>
      </c>
      <c r="I4406" s="47">
        <f t="shared" si="408"/>
        <v>679.61</v>
      </c>
      <c r="J4406" s="65">
        <v>0</v>
      </c>
      <c r="K4406" s="48">
        <f t="shared" si="409"/>
        <v>0</v>
      </c>
      <c r="L4406" s="65">
        <v>0</v>
      </c>
      <c r="M4406" s="60">
        <f t="shared" si="410"/>
        <v>0</v>
      </c>
      <c r="N4406" s="49">
        <v>0</v>
      </c>
      <c r="O4406" s="62">
        <f t="shared" si="411"/>
        <v>0</v>
      </c>
      <c r="P4406" s="50">
        <f t="shared" si="412"/>
        <v>1000</v>
      </c>
      <c r="Q4406" s="51">
        <f t="shared" si="413"/>
        <v>679.61</v>
      </c>
      <c r="R4406" s="46" t="s">
        <v>7303</v>
      </c>
    </row>
    <row r="4407" spans="1:18" ht="16.5" hidden="1" customHeight="1" x14ac:dyDescent="0.15">
      <c r="A4407" s="56" t="s">
        <v>7438</v>
      </c>
      <c r="B4407" s="98" t="s">
        <v>7439</v>
      </c>
      <c r="C4407" s="98" t="s">
        <v>7440</v>
      </c>
      <c r="D4407" s="56" t="s">
        <v>406</v>
      </c>
      <c r="E4407" s="56" t="s">
        <v>391</v>
      </c>
      <c r="F4407" s="56" t="s">
        <v>392</v>
      </c>
      <c r="G4407" s="66">
        <v>3.2572522522522527</v>
      </c>
      <c r="H4407" s="65">
        <v>0</v>
      </c>
      <c r="I4407" s="47">
        <f t="shared" si="408"/>
        <v>0</v>
      </c>
      <c r="J4407" s="65">
        <v>14</v>
      </c>
      <c r="K4407" s="48">
        <f t="shared" si="409"/>
        <v>45.601531531531535</v>
      </c>
      <c r="L4407" s="65">
        <v>0</v>
      </c>
      <c r="M4407" s="60">
        <f t="shared" si="410"/>
        <v>0</v>
      </c>
      <c r="N4407" s="49">
        <v>0</v>
      </c>
      <c r="O4407" s="62">
        <f t="shared" si="411"/>
        <v>0</v>
      </c>
      <c r="P4407" s="50">
        <f t="shared" si="412"/>
        <v>14</v>
      </c>
      <c r="Q4407" s="51">
        <f t="shared" si="413"/>
        <v>45.601531531531535</v>
      </c>
      <c r="R4407" s="46" t="s">
        <v>7307</v>
      </c>
    </row>
    <row r="4408" spans="1:18" ht="16.5" hidden="1" customHeight="1" x14ac:dyDescent="0.15">
      <c r="A4408" s="56" t="s">
        <v>8732</v>
      </c>
      <c r="B4408" s="98" t="s">
        <v>8733</v>
      </c>
      <c r="C4408" s="98" t="s">
        <v>8733</v>
      </c>
      <c r="D4408" s="56" t="s">
        <v>329</v>
      </c>
      <c r="E4408" s="56" t="s">
        <v>391</v>
      </c>
      <c r="F4408" s="56" t="s">
        <v>392</v>
      </c>
      <c r="G4408" s="66">
        <v>0.66666666666666674</v>
      </c>
      <c r="H4408" s="65">
        <v>0</v>
      </c>
      <c r="I4408" s="47">
        <f t="shared" si="408"/>
        <v>0</v>
      </c>
      <c r="J4408" s="65">
        <v>68</v>
      </c>
      <c r="K4408" s="48">
        <f t="shared" si="409"/>
        <v>45.333333333333336</v>
      </c>
      <c r="L4408" s="65">
        <v>0</v>
      </c>
      <c r="M4408" s="60">
        <f t="shared" si="410"/>
        <v>0</v>
      </c>
      <c r="N4408" s="49">
        <v>0</v>
      </c>
      <c r="O4408" s="62">
        <f t="shared" si="411"/>
        <v>0</v>
      </c>
      <c r="P4408" s="50">
        <f t="shared" si="412"/>
        <v>68</v>
      </c>
      <c r="Q4408" s="51">
        <f t="shared" si="413"/>
        <v>45.333333333333336</v>
      </c>
      <c r="R4408" s="46" t="s">
        <v>7303</v>
      </c>
    </row>
    <row r="4409" spans="1:18" ht="16.5" hidden="1" customHeight="1" x14ac:dyDescent="0.15">
      <c r="A4409" s="56" t="s">
        <v>8572</v>
      </c>
      <c r="B4409" s="98" t="s">
        <v>8585</v>
      </c>
      <c r="C4409" s="98" t="s">
        <v>8766</v>
      </c>
      <c r="D4409" s="56" t="s">
        <v>329</v>
      </c>
      <c r="E4409" s="56" t="s">
        <v>1247</v>
      </c>
      <c r="F4409" s="56" t="s">
        <v>1248</v>
      </c>
      <c r="G4409" s="66">
        <v>22.544659338833441</v>
      </c>
      <c r="H4409" s="65">
        <v>0</v>
      </c>
      <c r="I4409" s="47">
        <f t="shared" si="408"/>
        <v>0</v>
      </c>
      <c r="J4409" s="65">
        <v>2</v>
      </c>
      <c r="K4409" s="48">
        <f t="shared" si="409"/>
        <v>45.089318677666881</v>
      </c>
      <c r="L4409" s="65">
        <v>0</v>
      </c>
      <c r="M4409" s="60">
        <f t="shared" si="410"/>
        <v>0</v>
      </c>
      <c r="N4409" s="49">
        <v>0</v>
      </c>
      <c r="O4409" s="62">
        <f t="shared" si="411"/>
        <v>0</v>
      </c>
      <c r="P4409" s="50">
        <f t="shared" si="412"/>
        <v>2</v>
      </c>
      <c r="Q4409" s="51">
        <f t="shared" si="413"/>
        <v>45.089318677666881</v>
      </c>
      <c r="R4409" s="46" t="s">
        <v>1</v>
      </c>
    </row>
    <row r="4410" spans="1:18" ht="16.5" hidden="1" customHeight="1" x14ac:dyDescent="0.15">
      <c r="A4410" s="56" t="s">
        <v>3410</v>
      </c>
      <c r="B4410" s="98" t="s">
        <v>7803</v>
      </c>
      <c r="C4410" s="98" t="s">
        <v>7804</v>
      </c>
      <c r="D4410" s="56" t="s">
        <v>329</v>
      </c>
      <c r="E4410" s="56" t="s">
        <v>330</v>
      </c>
      <c r="F4410" s="56" t="s">
        <v>331</v>
      </c>
      <c r="G4410" s="66">
        <v>1.4862991989319096E-2</v>
      </c>
      <c r="H4410" s="65">
        <v>0</v>
      </c>
      <c r="I4410" s="47">
        <f t="shared" si="408"/>
        <v>0</v>
      </c>
      <c r="J4410" s="65">
        <v>3000</v>
      </c>
      <c r="K4410" s="48">
        <f t="shared" si="409"/>
        <v>44.588975967957289</v>
      </c>
      <c r="L4410" s="65">
        <v>0</v>
      </c>
      <c r="M4410" s="60">
        <f t="shared" si="410"/>
        <v>0</v>
      </c>
      <c r="N4410" s="49">
        <v>0</v>
      </c>
      <c r="O4410" s="62">
        <f t="shared" si="411"/>
        <v>0</v>
      </c>
      <c r="P4410" s="50">
        <f t="shared" si="412"/>
        <v>3000</v>
      </c>
      <c r="Q4410" s="51">
        <f t="shared" si="413"/>
        <v>44.588975967957289</v>
      </c>
      <c r="R4410" s="46" t="s">
        <v>7307</v>
      </c>
    </row>
    <row r="4411" spans="1:18" ht="16.5" hidden="1" customHeight="1" x14ac:dyDescent="0.15">
      <c r="A4411" s="56" t="s">
        <v>7562</v>
      </c>
      <c r="B4411" s="98" t="s">
        <v>7565</v>
      </c>
      <c r="C4411" s="98" t="s">
        <v>6432</v>
      </c>
      <c r="D4411" s="56" t="s">
        <v>329</v>
      </c>
      <c r="E4411" s="56" t="s">
        <v>7605</v>
      </c>
      <c r="F4411" s="56" t="s">
        <v>7606</v>
      </c>
      <c r="G4411" s="66">
        <v>22.085530608630851</v>
      </c>
      <c r="H4411" s="65">
        <v>0</v>
      </c>
      <c r="I4411" s="47">
        <f t="shared" si="408"/>
        <v>0</v>
      </c>
      <c r="J4411" s="65">
        <v>2</v>
      </c>
      <c r="K4411" s="48">
        <f t="shared" si="409"/>
        <v>44.171061217261702</v>
      </c>
      <c r="L4411" s="65">
        <v>0</v>
      </c>
      <c r="M4411" s="60">
        <f t="shared" si="410"/>
        <v>0</v>
      </c>
      <c r="N4411" s="49">
        <v>0</v>
      </c>
      <c r="O4411" s="62">
        <f t="shared" si="411"/>
        <v>0</v>
      </c>
      <c r="P4411" s="50">
        <f t="shared" si="412"/>
        <v>2</v>
      </c>
      <c r="Q4411" s="51">
        <f t="shared" si="413"/>
        <v>44.171061217261702</v>
      </c>
      <c r="R4411" s="46" t="s">
        <v>1</v>
      </c>
    </row>
    <row r="4412" spans="1:18" ht="16.5" hidden="1" customHeight="1" x14ac:dyDescent="0.15">
      <c r="A4412" s="56" t="s">
        <v>8315</v>
      </c>
      <c r="B4412" s="98" t="s">
        <v>8316</v>
      </c>
      <c r="C4412" s="98" t="s">
        <v>8317</v>
      </c>
      <c r="D4412" s="56" t="s">
        <v>329</v>
      </c>
      <c r="E4412" s="56" t="s">
        <v>330</v>
      </c>
      <c r="F4412" s="56" t="s">
        <v>331</v>
      </c>
      <c r="G4412" s="66">
        <v>5.2990000000000008E-3</v>
      </c>
      <c r="H4412" s="65">
        <v>0</v>
      </c>
      <c r="I4412" s="47">
        <f t="shared" si="408"/>
        <v>0</v>
      </c>
      <c r="J4412" s="65">
        <v>8000</v>
      </c>
      <c r="K4412" s="48">
        <f t="shared" si="409"/>
        <v>42.392000000000003</v>
      </c>
      <c r="L4412" s="65">
        <v>0</v>
      </c>
      <c r="M4412" s="60">
        <f t="shared" si="410"/>
        <v>0</v>
      </c>
      <c r="N4412" s="49">
        <v>0</v>
      </c>
      <c r="O4412" s="62">
        <f t="shared" si="411"/>
        <v>0</v>
      </c>
      <c r="P4412" s="50">
        <f t="shared" si="412"/>
        <v>8000</v>
      </c>
      <c r="Q4412" s="51">
        <f t="shared" si="413"/>
        <v>42.392000000000003</v>
      </c>
      <c r="R4412" s="46" t="s">
        <v>7307</v>
      </c>
    </row>
    <row r="4413" spans="1:18" ht="16.5" hidden="1" customHeight="1" x14ac:dyDescent="0.15">
      <c r="A4413" s="56" t="s">
        <v>8318</v>
      </c>
      <c r="B4413" s="98" t="s">
        <v>8319</v>
      </c>
      <c r="C4413" s="98" t="s">
        <v>8320</v>
      </c>
      <c r="D4413" s="56" t="s">
        <v>329</v>
      </c>
      <c r="E4413" s="56" t="s">
        <v>330</v>
      </c>
      <c r="F4413" s="56" t="s">
        <v>331</v>
      </c>
      <c r="G4413" s="66">
        <v>5.2990000000000008E-3</v>
      </c>
      <c r="H4413" s="65">
        <v>0</v>
      </c>
      <c r="I4413" s="47">
        <f t="shared" si="408"/>
        <v>0</v>
      </c>
      <c r="J4413" s="65">
        <v>8000</v>
      </c>
      <c r="K4413" s="48">
        <f t="shared" si="409"/>
        <v>42.392000000000003</v>
      </c>
      <c r="L4413" s="65">
        <v>0</v>
      </c>
      <c r="M4413" s="60">
        <f t="shared" si="410"/>
        <v>0</v>
      </c>
      <c r="N4413" s="49">
        <v>0</v>
      </c>
      <c r="O4413" s="62">
        <f t="shared" si="411"/>
        <v>0</v>
      </c>
      <c r="P4413" s="50">
        <f t="shared" si="412"/>
        <v>8000</v>
      </c>
      <c r="Q4413" s="51">
        <f t="shared" si="413"/>
        <v>42.392000000000003</v>
      </c>
      <c r="R4413" s="46" t="s">
        <v>7307</v>
      </c>
    </row>
    <row r="4414" spans="1:18" ht="16.5" hidden="1" customHeight="1" x14ac:dyDescent="0.15">
      <c r="A4414" s="56" t="s">
        <v>92</v>
      </c>
      <c r="B4414" s="56" t="s">
        <v>213</v>
      </c>
      <c r="C4414" s="56" t="s">
        <v>7604</v>
      </c>
      <c r="D4414" s="56" t="s">
        <v>329</v>
      </c>
      <c r="E4414" s="56" t="s">
        <v>330</v>
      </c>
      <c r="F4414" s="56" t="s">
        <v>331</v>
      </c>
      <c r="G4414" s="66">
        <v>9.7721753969603249</v>
      </c>
      <c r="H4414" s="65">
        <v>7895</v>
      </c>
      <c r="I4414" s="47">
        <f t="shared" si="408"/>
        <v>77151.324759001771</v>
      </c>
      <c r="J4414" s="65">
        <v>0</v>
      </c>
      <c r="K4414" s="48">
        <f t="shared" si="409"/>
        <v>0</v>
      </c>
      <c r="L4414" s="65">
        <v>0</v>
      </c>
      <c r="M4414" s="60">
        <f t="shared" si="410"/>
        <v>0</v>
      </c>
      <c r="N4414" s="49">
        <v>0</v>
      </c>
      <c r="O4414" s="62">
        <f t="shared" si="411"/>
        <v>0</v>
      </c>
      <c r="P4414" s="50">
        <f t="shared" si="412"/>
        <v>7895</v>
      </c>
      <c r="Q4414" s="51">
        <f t="shared" si="413"/>
        <v>77151.324759001771</v>
      </c>
      <c r="R4414" s="46" t="s">
        <v>7299</v>
      </c>
    </row>
    <row r="4415" spans="1:18" ht="16.5" hidden="1" customHeight="1" x14ac:dyDescent="0.15">
      <c r="A4415" s="56" t="s">
        <v>7969</v>
      </c>
      <c r="B4415" s="98" t="s">
        <v>7970</v>
      </c>
      <c r="C4415" s="98" t="s">
        <v>7970</v>
      </c>
      <c r="D4415" s="56" t="s">
        <v>329</v>
      </c>
      <c r="E4415" s="56" t="s">
        <v>1380</v>
      </c>
      <c r="F4415" s="56" t="s">
        <v>1381</v>
      </c>
      <c r="G4415" s="66">
        <v>14</v>
      </c>
      <c r="H4415" s="65">
        <v>0</v>
      </c>
      <c r="I4415" s="47">
        <f t="shared" si="408"/>
        <v>0</v>
      </c>
      <c r="J4415" s="65">
        <v>3</v>
      </c>
      <c r="K4415" s="48">
        <f t="shared" si="409"/>
        <v>42</v>
      </c>
      <c r="L4415" s="65">
        <v>0</v>
      </c>
      <c r="M4415" s="60">
        <f t="shared" si="410"/>
        <v>0</v>
      </c>
      <c r="N4415" s="49">
        <v>0</v>
      </c>
      <c r="O4415" s="62">
        <f t="shared" si="411"/>
        <v>0</v>
      </c>
      <c r="P4415" s="50">
        <f t="shared" si="412"/>
        <v>3</v>
      </c>
      <c r="Q4415" s="51">
        <f t="shared" si="413"/>
        <v>42</v>
      </c>
      <c r="R4415" s="46" t="s">
        <v>7303</v>
      </c>
    </row>
    <row r="4416" spans="1:18" ht="16.5" hidden="1" customHeight="1" x14ac:dyDescent="0.15">
      <c r="A4416" s="56" t="s">
        <v>84</v>
      </c>
      <c r="B4416" s="102" t="s">
        <v>7609</v>
      </c>
      <c r="C4416" s="56" t="s">
        <v>7610</v>
      </c>
      <c r="D4416" s="56" t="s">
        <v>329</v>
      </c>
      <c r="E4416" s="56" t="s">
        <v>330</v>
      </c>
      <c r="F4416" s="56" t="s">
        <v>331</v>
      </c>
      <c r="G4416" s="66">
        <v>13.785383917141331</v>
      </c>
      <c r="H4416" s="65">
        <v>7965</v>
      </c>
      <c r="I4416" s="47">
        <f t="shared" si="408"/>
        <v>109800.5829000307</v>
      </c>
      <c r="J4416" s="65">
        <v>0</v>
      </c>
      <c r="K4416" s="48">
        <f t="shared" si="409"/>
        <v>0</v>
      </c>
      <c r="L4416" s="65">
        <v>0</v>
      </c>
      <c r="M4416" s="60">
        <f t="shared" si="410"/>
        <v>0</v>
      </c>
      <c r="N4416" s="49">
        <v>0</v>
      </c>
      <c r="O4416" s="62">
        <f t="shared" si="411"/>
        <v>0</v>
      </c>
      <c r="P4416" s="50">
        <f t="shared" si="412"/>
        <v>7965</v>
      </c>
      <c r="Q4416" s="51">
        <f t="shared" si="413"/>
        <v>109800.5829000307</v>
      </c>
      <c r="R4416" s="46" t="s">
        <v>7300</v>
      </c>
    </row>
    <row r="4417" spans="1:18" ht="16.5" hidden="1" customHeight="1" x14ac:dyDescent="0.15">
      <c r="A4417" s="56" t="s">
        <v>7957</v>
      </c>
      <c r="B4417" s="98" t="s">
        <v>7958</v>
      </c>
      <c r="C4417" s="98" t="s">
        <v>7958</v>
      </c>
      <c r="D4417" s="56" t="s">
        <v>6739</v>
      </c>
      <c r="E4417" s="56" t="s">
        <v>1380</v>
      </c>
      <c r="F4417" s="56" t="s">
        <v>1381</v>
      </c>
      <c r="G4417" s="66">
        <v>13.591999999999999</v>
      </c>
      <c r="H4417" s="65">
        <v>0</v>
      </c>
      <c r="I4417" s="47">
        <f t="shared" si="408"/>
        <v>0</v>
      </c>
      <c r="J4417" s="65">
        <v>3</v>
      </c>
      <c r="K4417" s="48">
        <f t="shared" si="409"/>
        <v>40.775999999999996</v>
      </c>
      <c r="L4417" s="65">
        <v>0</v>
      </c>
      <c r="M4417" s="60">
        <f t="shared" si="410"/>
        <v>0</v>
      </c>
      <c r="N4417" s="49">
        <v>0</v>
      </c>
      <c r="O4417" s="62">
        <f t="shared" si="411"/>
        <v>0</v>
      </c>
      <c r="P4417" s="50">
        <f t="shared" si="412"/>
        <v>3</v>
      </c>
      <c r="Q4417" s="51">
        <f t="shared" si="413"/>
        <v>40.775999999999996</v>
      </c>
      <c r="R4417" s="46" t="s">
        <v>7303</v>
      </c>
    </row>
    <row r="4418" spans="1:18" ht="16.5" hidden="1" customHeight="1" x14ac:dyDescent="0.15">
      <c r="A4418" s="56" t="s">
        <v>8776</v>
      </c>
      <c r="B4418" s="98" t="s">
        <v>8777</v>
      </c>
      <c r="C4418" s="98" t="s">
        <v>8777</v>
      </c>
      <c r="D4418" s="56" t="s">
        <v>329</v>
      </c>
      <c r="E4418" s="56" t="s">
        <v>1380</v>
      </c>
      <c r="F4418" s="56" t="s">
        <v>1381</v>
      </c>
      <c r="G4418" s="66">
        <v>9.7080000000000002</v>
      </c>
      <c r="H4418" s="65">
        <v>0</v>
      </c>
      <c r="I4418" s="47">
        <f t="shared" ref="I4418:I4481" si="414">H4418*G4418</f>
        <v>0</v>
      </c>
      <c r="J4418" s="65">
        <v>4</v>
      </c>
      <c r="K4418" s="48">
        <f t="shared" ref="K4418:K4481" si="415">J4418*G4418</f>
        <v>38.832000000000001</v>
      </c>
      <c r="L4418" s="65">
        <v>0</v>
      </c>
      <c r="M4418" s="60">
        <f t="shared" ref="M4418:M4481" si="416">L4418*G4418</f>
        <v>0</v>
      </c>
      <c r="N4418" s="49">
        <v>0</v>
      </c>
      <c r="O4418" s="62">
        <f t="shared" ref="O4418:O4481" si="417">N4418*G4418</f>
        <v>0</v>
      </c>
      <c r="P4418" s="50">
        <f t="shared" ref="P4418:P4481" si="418">H4418+J4418+L4418+N4418</f>
        <v>4</v>
      </c>
      <c r="Q4418" s="51">
        <f t="shared" ref="Q4418:Q4481" si="419">I4418+K4418+M4418+O4418</f>
        <v>38.832000000000001</v>
      </c>
      <c r="R4418" s="46" t="s">
        <v>7303</v>
      </c>
    </row>
    <row r="4419" spans="1:18" ht="16.5" hidden="1" customHeight="1" x14ac:dyDescent="0.15">
      <c r="A4419" s="56" t="s">
        <v>8516</v>
      </c>
      <c r="B4419" s="98" t="s">
        <v>8517</v>
      </c>
      <c r="C4419" s="98" t="s">
        <v>8517</v>
      </c>
      <c r="D4419" s="56" t="s">
        <v>4997</v>
      </c>
      <c r="E4419" s="56" t="s">
        <v>1380</v>
      </c>
      <c r="F4419" s="56" t="s">
        <v>1381</v>
      </c>
      <c r="G4419" s="66">
        <v>19.414999999999999</v>
      </c>
      <c r="H4419" s="65">
        <v>0</v>
      </c>
      <c r="I4419" s="47">
        <f t="shared" si="414"/>
        <v>0</v>
      </c>
      <c r="J4419" s="65">
        <v>2</v>
      </c>
      <c r="K4419" s="48">
        <f t="shared" si="415"/>
        <v>38.83</v>
      </c>
      <c r="L4419" s="65">
        <v>0</v>
      </c>
      <c r="M4419" s="60">
        <f t="shared" si="416"/>
        <v>0</v>
      </c>
      <c r="N4419" s="49">
        <v>0</v>
      </c>
      <c r="O4419" s="62">
        <f t="shared" si="417"/>
        <v>0</v>
      </c>
      <c r="P4419" s="50">
        <f t="shared" si="418"/>
        <v>2</v>
      </c>
      <c r="Q4419" s="51">
        <f t="shared" si="419"/>
        <v>38.83</v>
      </c>
      <c r="R4419" s="46" t="s">
        <v>7303</v>
      </c>
    </row>
    <row r="4420" spans="1:18" ht="16.5" hidden="1" customHeight="1" x14ac:dyDescent="0.15">
      <c r="A4420" s="56" t="s">
        <v>3330</v>
      </c>
      <c r="B4420" s="98" t="s">
        <v>7765</v>
      </c>
      <c r="C4420" s="98" t="s">
        <v>3331</v>
      </c>
      <c r="D4420" s="56" t="s">
        <v>350</v>
      </c>
      <c r="E4420" s="56" t="s">
        <v>330</v>
      </c>
      <c r="F4420" s="56" t="s">
        <v>331</v>
      </c>
      <c r="G4420" s="66">
        <v>1.7785154211621471E-2</v>
      </c>
      <c r="H4420" s="65">
        <v>0</v>
      </c>
      <c r="I4420" s="47">
        <f t="shared" si="414"/>
        <v>0</v>
      </c>
      <c r="J4420" s="65">
        <v>2160</v>
      </c>
      <c r="K4420" s="48">
        <f t="shared" si="415"/>
        <v>38.415933097102375</v>
      </c>
      <c r="L4420" s="65">
        <v>0</v>
      </c>
      <c r="M4420" s="60">
        <f t="shared" si="416"/>
        <v>0</v>
      </c>
      <c r="N4420" s="49">
        <v>0</v>
      </c>
      <c r="O4420" s="62">
        <f t="shared" si="417"/>
        <v>0</v>
      </c>
      <c r="P4420" s="50">
        <f t="shared" si="418"/>
        <v>2160</v>
      </c>
      <c r="Q4420" s="51">
        <f t="shared" si="419"/>
        <v>38.415933097102375</v>
      </c>
      <c r="R4420" s="46" t="s">
        <v>7307</v>
      </c>
    </row>
    <row r="4421" spans="1:18" ht="16.5" customHeight="1" x14ac:dyDescent="0.15">
      <c r="A4421" s="56" t="s">
        <v>1542</v>
      </c>
      <c r="B4421" s="98" t="s">
        <v>7615</v>
      </c>
      <c r="C4421" s="98" t="s">
        <v>1535</v>
      </c>
      <c r="D4421" s="56" t="s">
        <v>329</v>
      </c>
      <c r="E4421" s="56" t="s">
        <v>1247</v>
      </c>
      <c r="F4421" s="56" t="s">
        <v>1248</v>
      </c>
      <c r="G4421" s="66">
        <v>19.127465798997239</v>
      </c>
      <c r="H4421" s="65">
        <v>0</v>
      </c>
      <c r="I4421" s="47">
        <f t="shared" si="414"/>
        <v>0</v>
      </c>
      <c r="J4421" s="65">
        <v>2</v>
      </c>
      <c r="K4421" s="48">
        <f t="shared" si="415"/>
        <v>38.254931597994478</v>
      </c>
      <c r="L4421" s="65">
        <v>0</v>
      </c>
      <c r="M4421" s="60">
        <f t="shared" si="416"/>
        <v>0</v>
      </c>
      <c r="N4421" s="49">
        <v>0</v>
      </c>
      <c r="O4421" s="62">
        <f t="shared" si="417"/>
        <v>0</v>
      </c>
      <c r="P4421" s="50">
        <f t="shared" si="418"/>
        <v>2</v>
      </c>
      <c r="Q4421" s="51">
        <f t="shared" si="419"/>
        <v>38.254931597994478</v>
      </c>
      <c r="R4421" s="46" t="s">
        <v>7300</v>
      </c>
    </row>
    <row r="4422" spans="1:18" ht="16.5" hidden="1" customHeight="1" x14ac:dyDescent="0.15">
      <c r="A4422" s="56" t="s">
        <v>8768</v>
      </c>
      <c r="B4422" s="98" t="s">
        <v>8769</v>
      </c>
      <c r="C4422" s="98" t="s">
        <v>8769</v>
      </c>
      <c r="D4422" s="56" t="s">
        <v>5042</v>
      </c>
      <c r="E4422" s="56" t="s">
        <v>1380</v>
      </c>
      <c r="F4422" s="56" t="s">
        <v>1381</v>
      </c>
      <c r="G4422" s="66">
        <v>38</v>
      </c>
      <c r="H4422" s="65">
        <v>0</v>
      </c>
      <c r="I4422" s="47">
        <f t="shared" si="414"/>
        <v>0</v>
      </c>
      <c r="J4422" s="65">
        <v>1</v>
      </c>
      <c r="K4422" s="48">
        <f t="shared" si="415"/>
        <v>38</v>
      </c>
      <c r="L4422" s="65">
        <v>0</v>
      </c>
      <c r="M4422" s="60">
        <f t="shared" si="416"/>
        <v>0</v>
      </c>
      <c r="N4422" s="49">
        <v>0</v>
      </c>
      <c r="O4422" s="62">
        <f t="shared" si="417"/>
        <v>0</v>
      </c>
      <c r="P4422" s="50">
        <f t="shared" si="418"/>
        <v>1</v>
      </c>
      <c r="Q4422" s="51">
        <f t="shared" si="419"/>
        <v>38</v>
      </c>
      <c r="R4422" s="46" t="s">
        <v>7303</v>
      </c>
    </row>
    <row r="4423" spans="1:18" ht="16.5" hidden="1" customHeight="1" x14ac:dyDescent="0.15">
      <c r="A4423" s="56" t="s">
        <v>3177</v>
      </c>
      <c r="B4423" s="98" t="s">
        <v>7716</v>
      </c>
      <c r="C4423" s="98" t="s">
        <v>3178</v>
      </c>
      <c r="D4423" s="56" t="s">
        <v>350</v>
      </c>
      <c r="E4423" s="56" t="s">
        <v>330</v>
      </c>
      <c r="F4423" s="56" t="s">
        <v>331</v>
      </c>
      <c r="G4423" s="66">
        <v>1.5255040656524209E-2</v>
      </c>
      <c r="H4423" s="65">
        <v>0</v>
      </c>
      <c r="I4423" s="47">
        <f t="shared" si="414"/>
        <v>0</v>
      </c>
      <c r="J4423" s="65">
        <v>2489</v>
      </c>
      <c r="K4423" s="48">
        <f t="shared" si="415"/>
        <v>37.969796194088758</v>
      </c>
      <c r="L4423" s="65">
        <v>0</v>
      </c>
      <c r="M4423" s="60">
        <f t="shared" si="416"/>
        <v>0</v>
      </c>
      <c r="N4423" s="49">
        <v>0</v>
      </c>
      <c r="O4423" s="62">
        <f t="shared" si="417"/>
        <v>0</v>
      </c>
      <c r="P4423" s="50">
        <f t="shared" si="418"/>
        <v>2489</v>
      </c>
      <c r="Q4423" s="51">
        <f t="shared" si="419"/>
        <v>37.969796194088758</v>
      </c>
      <c r="R4423" s="46" t="s">
        <v>7307</v>
      </c>
    </row>
    <row r="4424" spans="1:18" ht="16.5" hidden="1" customHeight="1" x14ac:dyDescent="0.15">
      <c r="A4424" s="56" t="s">
        <v>8784</v>
      </c>
      <c r="B4424" s="98" t="s">
        <v>8785</v>
      </c>
      <c r="C4424" s="98" t="s">
        <v>8786</v>
      </c>
      <c r="D4424" s="56" t="s">
        <v>406</v>
      </c>
      <c r="E4424" s="56" t="s">
        <v>391</v>
      </c>
      <c r="F4424" s="56" t="s">
        <v>392</v>
      </c>
      <c r="G4424" s="66">
        <v>3.4189156333576477E-2</v>
      </c>
      <c r="H4424" s="65">
        <v>0</v>
      </c>
      <c r="I4424" s="47">
        <f t="shared" si="414"/>
        <v>0</v>
      </c>
      <c r="J4424" s="65">
        <v>1103</v>
      </c>
      <c r="K4424" s="48">
        <f t="shared" si="415"/>
        <v>37.710639435934851</v>
      </c>
      <c r="L4424" s="65">
        <v>0</v>
      </c>
      <c r="M4424" s="60">
        <f t="shared" si="416"/>
        <v>0</v>
      </c>
      <c r="N4424" s="49">
        <v>0</v>
      </c>
      <c r="O4424" s="62">
        <f t="shared" si="417"/>
        <v>0</v>
      </c>
      <c r="P4424" s="50">
        <f t="shared" si="418"/>
        <v>1103</v>
      </c>
      <c r="Q4424" s="51">
        <f t="shared" si="419"/>
        <v>37.710639435934851</v>
      </c>
      <c r="R4424" s="46" t="s">
        <v>7303</v>
      </c>
    </row>
    <row r="4425" spans="1:18" ht="16.5" hidden="1" customHeight="1" x14ac:dyDescent="0.15">
      <c r="A4425" s="56" t="s">
        <v>1956</v>
      </c>
      <c r="B4425" s="98" t="s">
        <v>1957</v>
      </c>
      <c r="C4425" s="98" t="s">
        <v>1774</v>
      </c>
      <c r="D4425" s="56" t="s">
        <v>329</v>
      </c>
      <c r="E4425" s="56" t="s">
        <v>330</v>
      </c>
      <c r="F4425" s="56" t="s">
        <v>331</v>
      </c>
      <c r="G4425" s="66">
        <v>1.0854111997982567</v>
      </c>
      <c r="H4425" s="65">
        <v>0</v>
      </c>
      <c r="I4425" s="47">
        <f t="shared" si="414"/>
        <v>0</v>
      </c>
      <c r="J4425" s="65">
        <v>34</v>
      </c>
      <c r="K4425" s="48">
        <f t="shared" si="415"/>
        <v>36.903980793140732</v>
      </c>
      <c r="L4425" s="65">
        <v>0</v>
      </c>
      <c r="M4425" s="60">
        <f t="shared" si="416"/>
        <v>0</v>
      </c>
      <c r="N4425" s="49">
        <v>0</v>
      </c>
      <c r="O4425" s="62">
        <f t="shared" si="417"/>
        <v>0</v>
      </c>
      <c r="P4425" s="50">
        <f t="shared" si="418"/>
        <v>34</v>
      </c>
      <c r="Q4425" s="51">
        <f t="shared" si="419"/>
        <v>36.903980793140732</v>
      </c>
      <c r="R4425" s="46" t="s">
        <v>7301</v>
      </c>
    </row>
    <row r="4426" spans="1:18" ht="16.5" hidden="1" customHeight="1" x14ac:dyDescent="0.15">
      <c r="A4426" s="56" t="s">
        <v>8598</v>
      </c>
      <c r="B4426" s="98" t="s">
        <v>8599</v>
      </c>
      <c r="C4426" s="98" t="s">
        <v>8600</v>
      </c>
      <c r="D4426" s="56" t="s">
        <v>406</v>
      </c>
      <c r="E4426" s="56" t="s">
        <v>391</v>
      </c>
      <c r="F4426" s="56" t="s">
        <v>392</v>
      </c>
      <c r="G4426" s="66">
        <v>1.8335049504950802</v>
      </c>
      <c r="H4426" s="65">
        <v>0</v>
      </c>
      <c r="I4426" s="47">
        <f t="shared" si="414"/>
        <v>0</v>
      </c>
      <c r="J4426" s="65">
        <v>20</v>
      </c>
      <c r="K4426" s="48">
        <f t="shared" si="415"/>
        <v>36.670099009901605</v>
      </c>
      <c r="L4426" s="65">
        <v>0</v>
      </c>
      <c r="M4426" s="60">
        <f t="shared" si="416"/>
        <v>0</v>
      </c>
      <c r="N4426" s="49">
        <v>0</v>
      </c>
      <c r="O4426" s="62">
        <f t="shared" si="417"/>
        <v>0</v>
      </c>
      <c r="P4426" s="50">
        <f t="shared" si="418"/>
        <v>20</v>
      </c>
      <c r="Q4426" s="51">
        <f t="shared" si="419"/>
        <v>36.670099009901605</v>
      </c>
      <c r="R4426" s="46" t="s">
        <v>7301</v>
      </c>
    </row>
    <row r="4427" spans="1:18" ht="16.5" hidden="1" customHeight="1" x14ac:dyDescent="0.15">
      <c r="A4427" s="56" t="s">
        <v>7963</v>
      </c>
      <c r="B4427" s="98" t="s">
        <v>7964</v>
      </c>
      <c r="C4427" s="98" t="s">
        <v>7964</v>
      </c>
      <c r="D4427" s="56" t="s">
        <v>329</v>
      </c>
      <c r="E4427" s="56" t="s">
        <v>1380</v>
      </c>
      <c r="F4427" s="56" t="s">
        <v>1381</v>
      </c>
      <c r="G4427" s="66">
        <v>1.8</v>
      </c>
      <c r="H4427" s="65">
        <v>0</v>
      </c>
      <c r="I4427" s="47">
        <f t="shared" si="414"/>
        <v>0</v>
      </c>
      <c r="J4427" s="65">
        <v>20</v>
      </c>
      <c r="K4427" s="48">
        <f t="shared" si="415"/>
        <v>36</v>
      </c>
      <c r="L4427" s="65">
        <v>0</v>
      </c>
      <c r="M4427" s="60">
        <f t="shared" si="416"/>
        <v>0</v>
      </c>
      <c r="N4427" s="49">
        <v>0</v>
      </c>
      <c r="O4427" s="62">
        <f t="shared" si="417"/>
        <v>0</v>
      </c>
      <c r="P4427" s="50">
        <f t="shared" si="418"/>
        <v>20</v>
      </c>
      <c r="Q4427" s="51">
        <f t="shared" si="419"/>
        <v>36</v>
      </c>
      <c r="R4427" s="46" t="s">
        <v>7303</v>
      </c>
    </row>
    <row r="4428" spans="1:18" ht="16.5" hidden="1" customHeight="1" x14ac:dyDescent="0.15">
      <c r="A4428" s="56" t="s">
        <v>8112</v>
      </c>
      <c r="B4428" s="98" t="s">
        <v>8113</v>
      </c>
      <c r="C4428" s="98" t="s">
        <v>8114</v>
      </c>
      <c r="D4428" s="56" t="s">
        <v>406</v>
      </c>
      <c r="E4428" s="56" t="s">
        <v>330</v>
      </c>
      <c r="F4428" s="56" t="s">
        <v>331</v>
      </c>
      <c r="G4428" s="66">
        <v>5.2989999999999999E-3</v>
      </c>
      <c r="H4428" s="65">
        <v>0</v>
      </c>
      <c r="I4428" s="47">
        <f t="shared" si="414"/>
        <v>0</v>
      </c>
      <c r="J4428" s="65">
        <v>6792</v>
      </c>
      <c r="K4428" s="48">
        <f t="shared" si="415"/>
        <v>35.990808000000001</v>
      </c>
      <c r="L4428" s="65">
        <v>0</v>
      </c>
      <c r="M4428" s="60">
        <f t="shared" si="416"/>
        <v>0</v>
      </c>
      <c r="N4428" s="49">
        <v>0</v>
      </c>
      <c r="O4428" s="62">
        <f t="shared" si="417"/>
        <v>0</v>
      </c>
      <c r="P4428" s="50">
        <f t="shared" si="418"/>
        <v>6792</v>
      </c>
      <c r="Q4428" s="51">
        <f t="shared" si="419"/>
        <v>35.990808000000001</v>
      </c>
      <c r="R4428" s="46" t="s">
        <v>7307</v>
      </c>
    </row>
    <row r="4429" spans="1:18" ht="16.5" hidden="1" customHeight="1" x14ac:dyDescent="0.15">
      <c r="A4429" s="56" t="s">
        <v>8604</v>
      </c>
      <c r="B4429" s="98" t="s">
        <v>8605</v>
      </c>
      <c r="C4429" s="98" t="s">
        <v>8606</v>
      </c>
      <c r="D4429" s="56" t="s">
        <v>329</v>
      </c>
      <c r="E4429" s="56" t="s">
        <v>391</v>
      </c>
      <c r="F4429" s="56" t="s">
        <v>392</v>
      </c>
      <c r="G4429" s="66">
        <v>1.5337011937896481</v>
      </c>
      <c r="H4429" s="65">
        <v>0</v>
      </c>
      <c r="I4429" s="47">
        <f t="shared" si="414"/>
        <v>0</v>
      </c>
      <c r="J4429" s="65">
        <v>23</v>
      </c>
      <c r="K4429" s="48">
        <f t="shared" si="415"/>
        <v>35.275127457161908</v>
      </c>
      <c r="L4429" s="65">
        <v>0</v>
      </c>
      <c r="M4429" s="60">
        <f t="shared" si="416"/>
        <v>0</v>
      </c>
      <c r="N4429" s="49">
        <v>0</v>
      </c>
      <c r="O4429" s="62">
        <f t="shared" si="417"/>
        <v>0</v>
      </c>
      <c r="P4429" s="50">
        <f t="shared" si="418"/>
        <v>23</v>
      </c>
      <c r="Q4429" s="51">
        <f t="shared" si="419"/>
        <v>35.275127457161908</v>
      </c>
      <c r="R4429" s="46" t="s">
        <v>7301</v>
      </c>
    </row>
    <row r="4430" spans="1:18" ht="16.5" hidden="1" customHeight="1" x14ac:dyDescent="0.15">
      <c r="A4430" s="56" t="s">
        <v>8662</v>
      </c>
      <c r="B4430" s="98" t="s">
        <v>8663</v>
      </c>
      <c r="C4430" s="98" t="s">
        <v>8664</v>
      </c>
      <c r="D4430" s="56" t="s">
        <v>329</v>
      </c>
      <c r="E4430" s="56" t="s">
        <v>391</v>
      </c>
      <c r="F4430" s="56" t="s">
        <v>392</v>
      </c>
      <c r="G4430" s="66">
        <v>9.3159999999999996E-3</v>
      </c>
      <c r="H4430" s="65">
        <v>0</v>
      </c>
      <c r="I4430" s="47">
        <f t="shared" si="414"/>
        <v>0</v>
      </c>
      <c r="J4430" s="65">
        <v>3760</v>
      </c>
      <c r="K4430" s="48">
        <f t="shared" si="415"/>
        <v>35.02816</v>
      </c>
      <c r="L4430" s="65">
        <v>0</v>
      </c>
      <c r="M4430" s="60">
        <f t="shared" si="416"/>
        <v>0</v>
      </c>
      <c r="N4430" s="49">
        <v>0</v>
      </c>
      <c r="O4430" s="62">
        <f t="shared" si="417"/>
        <v>0</v>
      </c>
      <c r="P4430" s="50">
        <f t="shared" si="418"/>
        <v>3760</v>
      </c>
      <c r="Q4430" s="51">
        <f t="shared" si="419"/>
        <v>35.02816</v>
      </c>
      <c r="R4430" s="46" t="s">
        <v>7307</v>
      </c>
    </row>
    <row r="4431" spans="1:18" ht="16.5" hidden="1" customHeight="1" x14ac:dyDescent="0.15">
      <c r="A4431" s="56" t="s">
        <v>3009</v>
      </c>
      <c r="B4431" s="98" t="s">
        <v>3010</v>
      </c>
      <c r="C4431" s="98" t="s">
        <v>3011</v>
      </c>
      <c r="D4431" s="56" t="s">
        <v>329</v>
      </c>
      <c r="E4431" s="56" t="s">
        <v>330</v>
      </c>
      <c r="F4431" s="56" t="s">
        <v>331</v>
      </c>
      <c r="G4431" s="66">
        <v>5.6446567985051124E-3</v>
      </c>
      <c r="H4431" s="65">
        <v>0</v>
      </c>
      <c r="I4431" s="47">
        <f t="shared" si="414"/>
        <v>0</v>
      </c>
      <c r="J4431" s="65">
        <v>6202</v>
      </c>
      <c r="K4431" s="48">
        <f t="shared" si="415"/>
        <v>35.008161464328708</v>
      </c>
      <c r="L4431" s="65">
        <v>0</v>
      </c>
      <c r="M4431" s="60">
        <f t="shared" si="416"/>
        <v>0</v>
      </c>
      <c r="N4431" s="49">
        <v>0</v>
      </c>
      <c r="O4431" s="62">
        <f t="shared" si="417"/>
        <v>0</v>
      </c>
      <c r="P4431" s="50">
        <f t="shared" si="418"/>
        <v>6202</v>
      </c>
      <c r="Q4431" s="51">
        <f t="shared" si="419"/>
        <v>35.008161464328708</v>
      </c>
      <c r="R4431" s="46" t="s">
        <v>7307</v>
      </c>
    </row>
    <row r="4432" spans="1:18" ht="16.5" hidden="1" customHeight="1" x14ac:dyDescent="0.15">
      <c r="A4432" s="56" t="s">
        <v>7074</v>
      </c>
      <c r="B4432" s="98" t="s">
        <v>7075</v>
      </c>
      <c r="C4432" s="98" t="s">
        <v>7076</v>
      </c>
      <c r="D4432" s="56" t="s">
        <v>329</v>
      </c>
      <c r="E4432" s="56" t="s">
        <v>1380</v>
      </c>
      <c r="F4432" s="56" t="s">
        <v>1381</v>
      </c>
      <c r="G4432" s="66">
        <v>17.475714285714282</v>
      </c>
      <c r="H4432" s="65">
        <v>0</v>
      </c>
      <c r="I4432" s="47">
        <f t="shared" si="414"/>
        <v>0</v>
      </c>
      <c r="J4432" s="65">
        <v>2</v>
      </c>
      <c r="K4432" s="48">
        <f t="shared" si="415"/>
        <v>34.951428571428565</v>
      </c>
      <c r="L4432" s="65">
        <v>0</v>
      </c>
      <c r="M4432" s="60">
        <f t="shared" si="416"/>
        <v>0</v>
      </c>
      <c r="N4432" s="49">
        <v>0</v>
      </c>
      <c r="O4432" s="62">
        <f t="shared" si="417"/>
        <v>0</v>
      </c>
      <c r="P4432" s="50">
        <f t="shared" si="418"/>
        <v>2</v>
      </c>
      <c r="Q4432" s="51">
        <f t="shared" si="419"/>
        <v>34.951428571428565</v>
      </c>
      <c r="R4432" s="46" t="s">
        <v>7303</v>
      </c>
    </row>
    <row r="4433" spans="1:18" ht="16.5" hidden="1" customHeight="1" x14ac:dyDescent="0.15">
      <c r="A4433" s="56" t="s">
        <v>7702</v>
      </c>
      <c r="B4433" s="98" t="s">
        <v>7703</v>
      </c>
      <c r="C4433" s="98" t="s">
        <v>7704</v>
      </c>
      <c r="D4433" s="56" t="s">
        <v>329</v>
      </c>
      <c r="E4433" s="56" t="s">
        <v>330</v>
      </c>
      <c r="F4433" s="56" t="s">
        <v>331</v>
      </c>
      <c r="G4433" s="66">
        <v>5.2990000000000008E-3</v>
      </c>
      <c r="H4433" s="65">
        <v>0</v>
      </c>
      <c r="I4433" s="47">
        <f t="shared" si="414"/>
        <v>0</v>
      </c>
      <c r="J4433" s="65">
        <v>6505</v>
      </c>
      <c r="K4433" s="48">
        <f t="shared" si="415"/>
        <v>34.469995000000004</v>
      </c>
      <c r="L4433" s="65">
        <v>0</v>
      </c>
      <c r="M4433" s="60">
        <f t="shared" si="416"/>
        <v>0</v>
      </c>
      <c r="N4433" s="49">
        <v>0</v>
      </c>
      <c r="O4433" s="62">
        <f t="shared" si="417"/>
        <v>0</v>
      </c>
      <c r="P4433" s="50">
        <f t="shared" si="418"/>
        <v>6505</v>
      </c>
      <c r="Q4433" s="51">
        <f t="shared" si="419"/>
        <v>34.469995000000004</v>
      </c>
      <c r="R4433" s="46" t="s">
        <v>7307</v>
      </c>
    </row>
    <row r="4434" spans="1:18" ht="16.5" hidden="1" customHeight="1" x14ac:dyDescent="0.15">
      <c r="A4434" s="56" t="s">
        <v>8571</v>
      </c>
      <c r="B4434" s="98" t="s">
        <v>8584</v>
      </c>
      <c r="C4434" s="98" t="s">
        <v>5609</v>
      </c>
      <c r="D4434" s="56" t="s">
        <v>329</v>
      </c>
      <c r="E4434" s="56" t="s">
        <v>1247</v>
      </c>
      <c r="F4434" s="56" t="s">
        <v>1248</v>
      </c>
      <c r="G4434" s="66">
        <v>33.196274921680669</v>
      </c>
      <c r="H4434" s="65">
        <v>0</v>
      </c>
      <c r="I4434" s="47">
        <f t="shared" si="414"/>
        <v>0</v>
      </c>
      <c r="J4434" s="65">
        <v>1</v>
      </c>
      <c r="K4434" s="48">
        <f t="shared" si="415"/>
        <v>33.196274921680669</v>
      </c>
      <c r="L4434" s="65">
        <v>0</v>
      </c>
      <c r="M4434" s="60">
        <f t="shared" si="416"/>
        <v>0</v>
      </c>
      <c r="N4434" s="49">
        <v>0</v>
      </c>
      <c r="O4434" s="62">
        <f t="shared" si="417"/>
        <v>0</v>
      </c>
      <c r="P4434" s="50">
        <f t="shared" si="418"/>
        <v>1</v>
      </c>
      <c r="Q4434" s="51">
        <f t="shared" si="419"/>
        <v>33.196274921680669</v>
      </c>
      <c r="R4434" s="46" t="s">
        <v>1</v>
      </c>
    </row>
    <row r="4435" spans="1:18" ht="16.5" hidden="1" customHeight="1" x14ac:dyDescent="0.15">
      <c r="A4435" s="56" t="s">
        <v>7697</v>
      </c>
      <c r="B4435" s="98" t="s">
        <v>7698</v>
      </c>
      <c r="C4435" s="98" t="s">
        <v>3165</v>
      </c>
      <c r="D4435" s="56" t="s">
        <v>329</v>
      </c>
      <c r="E4435" s="56" t="s">
        <v>330</v>
      </c>
      <c r="F4435" s="56" t="s">
        <v>331</v>
      </c>
      <c r="G4435" s="66">
        <v>5.2995183624322704E-3</v>
      </c>
      <c r="H4435" s="65">
        <v>0</v>
      </c>
      <c r="I4435" s="47">
        <f t="shared" si="414"/>
        <v>0</v>
      </c>
      <c r="J4435" s="65">
        <v>6250</v>
      </c>
      <c r="K4435" s="48">
        <f t="shared" si="415"/>
        <v>33.12198976520169</v>
      </c>
      <c r="L4435" s="65">
        <v>0</v>
      </c>
      <c r="M4435" s="60">
        <f t="shared" si="416"/>
        <v>0</v>
      </c>
      <c r="N4435" s="49">
        <v>0</v>
      </c>
      <c r="O4435" s="62">
        <f t="shared" si="417"/>
        <v>0</v>
      </c>
      <c r="P4435" s="50">
        <f t="shared" si="418"/>
        <v>6250</v>
      </c>
      <c r="Q4435" s="51">
        <f t="shared" si="419"/>
        <v>33.12198976520169</v>
      </c>
      <c r="R4435" s="46" t="s">
        <v>7307</v>
      </c>
    </row>
    <row r="4436" spans="1:18" ht="16.5" hidden="1" customHeight="1" x14ac:dyDescent="0.15">
      <c r="A4436" s="56" t="s">
        <v>7560</v>
      </c>
      <c r="B4436" s="98" t="s">
        <v>7563</v>
      </c>
      <c r="C4436" s="98" t="s">
        <v>5930</v>
      </c>
      <c r="D4436" s="56" t="s">
        <v>329</v>
      </c>
      <c r="E4436" s="56" t="s">
        <v>8038</v>
      </c>
      <c r="F4436" s="56" t="s">
        <v>8039</v>
      </c>
      <c r="G4436" s="66">
        <v>10.911886173175153</v>
      </c>
      <c r="H4436" s="65">
        <v>0</v>
      </c>
      <c r="I4436" s="47">
        <f t="shared" si="414"/>
        <v>0</v>
      </c>
      <c r="J4436" s="65">
        <v>3</v>
      </c>
      <c r="K4436" s="48">
        <f t="shared" si="415"/>
        <v>32.735658519525458</v>
      </c>
      <c r="L4436" s="65">
        <v>0</v>
      </c>
      <c r="M4436" s="60">
        <f t="shared" si="416"/>
        <v>0</v>
      </c>
      <c r="N4436" s="49">
        <v>0</v>
      </c>
      <c r="O4436" s="62">
        <f t="shared" si="417"/>
        <v>0</v>
      </c>
      <c r="P4436" s="50">
        <f t="shared" si="418"/>
        <v>3</v>
      </c>
      <c r="Q4436" s="51">
        <f t="shared" si="419"/>
        <v>32.735658519525458</v>
      </c>
      <c r="R4436" s="46" t="s">
        <v>1</v>
      </c>
    </row>
    <row r="4437" spans="1:18" ht="16.5" hidden="1" customHeight="1" x14ac:dyDescent="0.15">
      <c r="A4437" s="56" t="s">
        <v>4805</v>
      </c>
      <c r="B4437" s="98" t="s">
        <v>4806</v>
      </c>
      <c r="C4437" s="98" t="s">
        <v>4807</v>
      </c>
      <c r="D4437" s="56" t="s">
        <v>329</v>
      </c>
      <c r="E4437" s="56" t="s">
        <v>330</v>
      </c>
      <c r="F4437" s="56" t="s">
        <v>331</v>
      </c>
      <c r="G4437" s="66">
        <v>1.5384897772891306</v>
      </c>
      <c r="H4437" s="65">
        <v>0</v>
      </c>
      <c r="I4437" s="47">
        <f t="shared" si="414"/>
        <v>0</v>
      </c>
      <c r="J4437" s="65">
        <v>21</v>
      </c>
      <c r="K4437" s="48">
        <f t="shared" si="415"/>
        <v>32.308285323071743</v>
      </c>
      <c r="L4437" s="65">
        <v>0</v>
      </c>
      <c r="M4437" s="60">
        <f t="shared" si="416"/>
        <v>0</v>
      </c>
      <c r="N4437" s="49">
        <v>0</v>
      </c>
      <c r="O4437" s="62">
        <f t="shared" si="417"/>
        <v>0</v>
      </c>
      <c r="P4437" s="50">
        <f t="shared" si="418"/>
        <v>21</v>
      </c>
      <c r="Q4437" s="51">
        <f t="shared" si="419"/>
        <v>32.308285323071743</v>
      </c>
      <c r="R4437" s="46" t="s">
        <v>7302</v>
      </c>
    </row>
    <row r="4438" spans="1:18" ht="16.5" hidden="1" customHeight="1" x14ac:dyDescent="0.15">
      <c r="A4438" s="56" t="s">
        <v>7976</v>
      </c>
      <c r="B4438" s="98" t="s">
        <v>7977</v>
      </c>
      <c r="C4438" s="98" t="s">
        <v>8554</v>
      </c>
      <c r="D4438" s="56" t="s">
        <v>350</v>
      </c>
      <c r="E4438" s="56" t="s">
        <v>1380</v>
      </c>
      <c r="F4438" s="56" t="s">
        <v>1381</v>
      </c>
      <c r="G4438" s="66">
        <v>32</v>
      </c>
      <c r="H4438" s="65">
        <v>0</v>
      </c>
      <c r="I4438" s="47">
        <f t="shared" si="414"/>
        <v>0</v>
      </c>
      <c r="J4438" s="65">
        <v>1</v>
      </c>
      <c r="K4438" s="48">
        <f t="shared" si="415"/>
        <v>32</v>
      </c>
      <c r="L4438" s="65">
        <v>0</v>
      </c>
      <c r="M4438" s="60">
        <f t="shared" si="416"/>
        <v>0</v>
      </c>
      <c r="N4438" s="49">
        <v>0</v>
      </c>
      <c r="O4438" s="62">
        <f t="shared" si="417"/>
        <v>0</v>
      </c>
      <c r="P4438" s="50">
        <f t="shared" si="418"/>
        <v>1</v>
      </c>
      <c r="Q4438" s="51">
        <f t="shared" si="419"/>
        <v>32</v>
      </c>
      <c r="R4438" s="46" t="s">
        <v>7303</v>
      </c>
    </row>
    <row r="4439" spans="1:18" ht="16.5" hidden="1" customHeight="1" x14ac:dyDescent="0.15">
      <c r="A4439" s="56" t="s">
        <v>8691</v>
      </c>
      <c r="B4439" s="98" t="s">
        <v>8692</v>
      </c>
      <c r="C4439" s="98" t="s">
        <v>8693</v>
      </c>
      <c r="D4439" s="56" t="s">
        <v>329</v>
      </c>
      <c r="E4439" s="56" t="s">
        <v>1380</v>
      </c>
      <c r="F4439" s="56" t="s">
        <v>1381</v>
      </c>
      <c r="G4439" s="66">
        <v>5.2299999999999999E-2</v>
      </c>
      <c r="H4439" s="65">
        <v>0</v>
      </c>
      <c r="I4439" s="47">
        <f t="shared" si="414"/>
        <v>0</v>
      </c>
      <c r="J4439" s="65">
        <v>600</v>
      </c>
      <c r="K4439" s="48">
        <f t="shared" si="415"/>
        <v>31.38</v>
      </c>
      <c r="L4439" s="65">
        <v>0</v>
      </c>
      <c r="M4439" s="60">
        <f t="shared" si="416"/>
        <v>0</v>
      </c>
      <c r="N4439" s="49">
        <v>0</v>
      </c>
      <c r="O4439" s="62">
        <f t="shared" si="417"/>
        <v>0</v>
      </c>
      <c r="P4439" s="50">
        <f t="shared" si="418"/>
        <v>600</v>
      </c>
      <c r="Q4439" s="51">
        <f t="shared" si="419"/>
        <v>31.38</v>
      </c>
      <c r="R4439" s="46" t="s">
        <v>7307</v>
      </c>
    </row>
    <row r="4440" spans="1:18" ht="16.5" hidden="1" customHeight="1" x14ac:dyDescent="0.15">
      <c r="A4440" s="56" t="s">
        <v>7485</v>
      </c>
      <c r="B4440" s="98" t="s">
        <v>7486</v>
      </c>
      <c r="C4440" s="98" t="s">
        <v>713</v>
      </c>
      <c r="D4440" s="56" t="s">
        <v>329</v>
      </c>
      <c r="E4440" s="56" t="s">
        <v>568</v>
      </c>
      <c r="F4440" s="56" t="s">
        <v>569</v>
      </c>
      <c r="G4440" s="66">
        <v>30.938913178455884</v>
      </c>
      <c r="H4440" s="65">
        <v>0</v>
      </c>
      <c r="I4440" s="47">
        <f t="shared" si="414"/>
        <v>0</v>
      </c>
      <c r="J4440" s="65">
        <v>1</v>
      </c>
      <c r="K4440" s="48">
        <f t="shared" si="415"/>
        <v>30.938913178455884</v>
      </c>
      <c r="L4440" s="65">
        <v>0</v>
      </c>
      <c r="M4440" s="60">
        <f t="shared" si="416"/>
        <v>0</v>
      </c>
      <c r="N4440" s="49">
        <v>0</v>
      </c>
      <c r="O4440" s="62">
        <f t="shared" si="417"/>
        <v>0</v>
      </c>
      <c r="P4440" s="50">
        <f t="shared" si="418"/>
        <v>1</v>
      </c>
      <c r="Q4440" s="51">
        <f t="shared" si="419"/>
        <v>30.938913178455884</v>
      </c>
      <c r="R4440" s="46" t="s">
        <v>7299</v>
      </c>
    </row>
    <row r="4441" spans="1:18" ht="16.5" hidden="1" customHeight="1" x14ac:dyDescent="0.15">
      <c r="A4441" s="56" t="s">
        <v>8647</v>
      </c>
      <c r="B4441" s="98" t="s">
        <v>8648</v>
      </c>
      <c r="C4441" s="98" t="s">
        <v>8649</v>
      </c>
      <c r="D4441" s="56" t="s">
        <v>329</v>
      </c>
      <c r="E4441" s="56" t="s">
        <v>391</v>
      </c>
      <c r="F4441" s="56" t="s">
        <v>392</v>
      </c>
      <c r="G4441" s="66">
        <v>0.13</v>
      </c>
      <c r="H4441" s="65">
        <v>0</v>
      </c>
      <c r="I4441" s="47">
        <f t="shared" si="414"/>
        <v>0</v>
      </c>
      <c r="J4441" s="65">
        <v>234</v>
      </c>
      <c r="K4441" s="48">
        <f t="shared" si="415"/>
        <v>30.42</v>
      </c>
      <c r="L4441" s="65">
        <v>0</v>
      </c>
      <c r="M4441" s="60">
        <f t="shared" si="416"/>
        <v>0</v>
      </c>
      <c r="N4441" s="49">
        <v>0</v>
      </c>
      <c r="O4441" s="62">
        <f t="shared" si="417"/>
        <v>0</v>
      </c>
      <c r="P4441" s="50">
        <f t="shared" si="418"/>
        <v>234</v>
      </c>
      <c r="Q4441" s="51">
        <f t="shared" si="419"/>
        <v>30.42</v>
      </c>
      <c r="R4441" s="46" t="s">
        <v>7307</v>
      </c>
    </row>
    <row r="4442" spans="1:18" ht="16.5" hidden="1" customHeight="1" x14ac:dyDescent="0.15">
      <c r="A4442" s="56" t="s">
        <v>8146</v>
      </c>
      <c r="B4442" s="98" t="s">
        <v>8147</v>
      </c>
      <c r="C4442" s="98" t="s">
        <v>8148</v>
      </c>
      <c r="D4442" s="56" t="s">
        <v>406</v>
      </c>
      <c r="E4442" s="56" t="s">
        <v>391</v>
      </c>
      <c r="F4442" s="56" t="s">
        <v>392</v>
      </c>
      <c r="G4442" s="66">
        <v>0.8547499999999999</v>
      </c>
      <c r="H4442" s="65">
        <v>0</v>
      </c>
      <c r="I4442" s="47">
        <f t="shared" si="414"/>
        <v>0</v>
      </c>
      <c r="J4442" s="65">
        <v>35</v>
      </c>
      <c r="K4442" s="48">
        <f t="shared" si="415"/>
        <v>29.916249999999998</v>
      </c>
      <c r="L4442" s="65">
        <v>0</v>
      </c>
      <c r="M4442" s="60">
        <f t="shared" si="416"/>
        <v>0</v>
      </c>
      <c r="N4442" s="49">
        <v>0</v>
      </c>
      <c r="O4442" s="62">
        <f t="shared" si="417"/>
        <v>0</v>
      </c>
      <c r="P4442" s="50">
        <f t="shared" si="418"/>
        <v>35</v>
      </c>
      <c r="Q4442" s="51">
        <f t="shared" si="419"/>
        <v>29.916249999999998</v>
      </c>
      <c r="R4442" s="46" t="s">
        <v>7307</v>
      </c>
    </row>
    <row r="4443" spans="1:18" ht="16.5" hidden="1" customHeight="1" x14ac:dyDescent="0.15">
      <c r="A4443" s="56" t="s">
        <v>8710</v>
      </c>
      <c r="B4443" s="98" t="s">
        <v>8711</v>
      </c>
      <c r="C4443" s="98" t="s">
        <v>8712</v>
      </c>
      <c r="D4443" s="56" t="s">
        <v>406</v>
      </c>
      <c r="E4443" s="56" t="s">
        <v>391</v>
      </c>
      <c r="F4443" s="56" t="s">
        <v>392</v>
      </c>
      <c r="G4443" s="66">
        <v>8.5471406491499213E-3</v>
      </c>
      <c r="H4443" s="65">
        <v>0</v>
      </c>
      <c r="I4443" s="47">
        <f t="shared" si="414"/>
        <v>0</v>
      </c>
      <c r="J4443" s="65">
        <v>3420</v>
      </c>
      <c r="K4443" s="48">
        <f t="shared" si="415"/>
        <v>29.231221020092732</v>
      </c>
      <c r="L4443" s="65">
        <v>0</v>
      </c>
      <c r="M4443" s="60">
        <f t="shared" si="416"/>
        <v>0</v>
      </c>
      <c r="N4443" s="49">
        <v>0</v>
      </c>
      <c r="O4443" s="62">
        <f t="shared" si="417"/>
        <v>0</v>
      </c>
      <c r="P4443" s="50">
        <f t="shared" si="418"/>
        <v>3420</v>
      </c>
      <c r="Q4443" s="51">
        <f t="shared" si="419"/>
        <v>29.231221020092732</v>
      </c>
      <c r="R4443" s="46" t="s">
        <v>7307</v>
      </c>
    </row>
    <row r="4444" spans="1:18" ht="16.5" hidden="1" customHeight="1" x14ac:dyDescent="0.15">
      <c r="A4444" s="56" t="s">
        <v>8631</v>
      </c>
      <c r="B4444" s="98" t="s">
        <v>8632</v>
      </c>
      <c r="C4444" s="98" t="s">
        <v>8633</v>
      </c>
      <c r="D4444" s="56" t="s">
        <v>350</v>
      </c>
      <c r="E4444" s="56" t="s">
        <v>330</v>
      </c>
      <c r="F4444" s="56" t="s">
        <v>331</v>
      </c>
      <c r="G4444" s="66">
        <v>2.9059999999999997E-3</v>
      </c>
      <c r="H4444" s="65">
        <v>0</v>
      </c>
      <c r="I4444" s="47">
        <f t="shared" si="414"/>
        <v>0</v>
      </c>
      <c r="J4444" s="65">
        <v>10000</v>
      </c>
      <c r="K4444" s="48">
        <f t="shared" si="415"/>
        <v>29.06</v>
      </c>
      <c r="L4444" s="65">
        <v>0</v>
      </c>
      <c r="M4444" s="60">
        <f t="shared" si="416"/>
        <v>0</v>
      </c>
      <c r="N4444" s="49">
        <v>0</v>
      </c>
      <c r="O4444" s="62">
        <f t="shared" si="417"/>
        <v>0</v>
      </c>
      <c r="P4444" s="50">
        <f t="shared" si="418"/>
        <v>10000</v>
      </c>
      <c r="Q4444" s="51">
        <f t="shared" si="419"/>
        <v>29.06</v>
      </c>
      <c r="R4444" s="46" t="s">
        <v>7307</v>
      </c>
    </row>
    <row r="4445" spans="1:18" ht="16.5" hidden="1" customHeight="1" x14ac:dyDescent="0.15">
      <c r="A4445" s="56" t="s">
        <v>7827</v>
      </c>
      <c r="B4445" s="98" t="s">
        <v>7828</v>
      </c>
      <c r="C4445" s="98" t="s">
        <v>7829</v>
      </c>
      <c r="D4445" s="56" t="s">
        <v>350</v>
      </c>
      <c r="E4445" s="56" t="s">
        <v>330</v>
      </c>
      <c r="F4445" s="56" t="s">
        <v>331</v>
      </c>
      <c r="G4445" s="66">
        <v>1.453E-2</v>
      </c>
      <c r="H4445" s="65">
        <v>0</v>
      </c>
      <c r="I4445" s="47">
        <f t="shared" si="414"/>
        <v>0</v>
      </c>
      <c r="J4445" s="65">
        <v>1978</v>
      </c>
      <c r="K4445" s="48">
        <f t="shared" si="415"/>
        <v>28.74034</v>
      </c>
      <c r="L4445" s="65">
        <v>0</v>
      </c>
      <c r="M4445" s="60">
        <f t="shared" si="416"/>
        <v>0</v>
      </c>
      <c r="N4445" s="49">
        <v>0</v>
      </c>
      <c r="O4445" s="62">
        <f t="shared" si="417"/>
        <v>0</v>
      </c>
      <c r="P4445" s="50">
        <f t="shared" si="418"/>
        <v>1978</v>
      </c>
      <c r="Q4445" s="51">
        <f t="shared" si="419"/>
        <v>28.74034</v>
      </c>
      <c r="R4445" s="46" t="s">
        <v>7307</v>
      </c>
    </row>
    <row r="4446" spans="1:18" ht="16.5" hidden="1" customHeight="1" x14ac:dyDescent="0.15">
      <c r="A4446" s="56" t="s">
        <v>1997</v>
      </c>
      <c r="B4446" s="98" t="s">
        <v>1998</v>
      </c>
      <c r="C4446" s="98" t="s">
        <v>1999</v>
      </c>
      <c r="D4446" s="56" t="s">
        <v>329</v>
      </c>
      <c r="E4446" s="56" t="s">
        <v>391</v>
      </c>
      <c r="F4446" s="56" t="s">
        <v>392</v>
      </c>
      <c r="G4446" s="66">
        <v>5.7260638704000524</v>
      </c>
      <c r="H4446" s="65">
        <v>0</v>
      </c>
      <c r="I4446" s="47">
        <f t="shared" si="414"/>
        <v>0</v>
      </c>
      <c r="J4446" s="65">
        <v>5</v>
      </c>
      <c r="K4446" s="48">
        <f t="shared" si="415"/>
        <v>28.630319352000264</v>
      </c>
      <c r="L4446" s="65">
        <v>0</v>
      </c>
      <c r="M4446" s="60">
        <f t="shared" si="416"/>
        <v>0</v>
      </c>
      <c r="N4446" s="49">
        <v>0</v>
      </c>
      <c r="O4446" s="62">
        <f t="shared" si="417"/>
        <v>0</v>
      </c>
      <c r="P4446" s="50">
        <f t="shared" si="418"/>
        <v>5</v>
      </c>
      <c r="Q4446" s="51">
        <f t="shared" si="419"/>
        <v>28.630319352000264</v>
      </c>
      <c r="R4446" s="46" t="s">
        <v>7301</v>
      </c>
    </row>
    <row r="4447" spans="1:18" ht="16.5" hidden="1" customHeight="1" x14ac:dyDescent="0.15">
      <c r="A4447" s="56" t="s">
        <v>2979</v>
      </c>
      <c r="B4447" s="98" t="s">
        <v>2980</v>
      </c>
      <c r="C4447" s="98" t="s">
        <v>2981</v>
      </c>
      <c r="D4447" s="56" t="s">
        <v>350</v>
      </c>
      <c r="E4447" s="56" t="s">
        <v>330</v>
      </c>
      <c r="F4447" s="56" t="s">
        <v>331</v>
      </c>
      <c r="G4447" s="66">
        <v>2.9129293734133982E-3</v>
      </c>
      <c r="H4447" s="65">
        <v>0</v>
      </c>
      <c r="I4447" s="47">
        <f t="shared" si="414"/>
        <v>0</v>
      </c>
      <c r="J4447" s="65">
        <v>9570</v>
      </c>
      <c r="K4447" s="48">
        <f t="shared" si="415"/>
        <v>27.876734103566221</v>
      </c>
      <c r="L4447" s="65">
        <v>0</v>
      </c>
      <c r="M4447" s="60">
        <f t="shared" si="416"/>
        <v>0</v>
      </c>
      <c r="N4447" s="49">
        <v>0</v>
      </c>
      <c r="O4447" s="62">
        <f t="shared" si="417"/>
        <v>0</v>
      </c>
      <c r="P4447" s="50">
        <f t="shared" si="418"/>
        <v>9570</v>
      </c>
      <c r="Q4447" s="51">
        <f t="shared" si="419"/>
        <v>27.876734103566221</v>
      </c>
      <c r="R4447" s="46" t="s">
        <v>7307</v>
      </c>
    </row>
    <row r="4448" spans="1:18" ht="16.5" hidden="1" customHeight="1" x14ac:dyDescent="0.15">
      <c r="A4448" s="56" t="s">
        <v>8242</v>
      </c>
      <c r="B4448" s="98" t="s">
        <v>8243</v>
      </c>
      <c r="C4448" s="98" t="s">
        <v>8244</v>
      </c>
      <c r="D4448" s="56" t="s">
        <v>406</v>
      </c>
      <c r="E4448" s="56" t="s">
        <v>391</v>
      </c>
      <c r="F4448" s="56" t="s">
        <v>392</v>
      </c>
      <c r="G4448" s="66">
        <v>0.21364285714285716</v>
      </c>
      <c r="H4448" s="65">
        <v>0</v>
      </c>
      <c r="I4448" s="47">
        <f t="shared" si="414"/>
        <v>0</v>
      </c>
      <c r="J4448" s="65">
        <v>130</v>
      </c>
      <c r="K4448" s="48">
        <f t="shared" si="415"/>
        <v>27.773571428571429</v>
      </c>
      <c r="L4448" s="65">
        <v>0</v>
      </c>
      <c r="M4448" s="60">
        <f t="shared" si="416"/>
        <v>0</v>
      </c>
      <c r="N4448" s="49">
        <v>0</v>
      </c>
      <c r="O4448" s="62">
        <f t="shared" si="417"/>
        <v>0</v>
      </c>
      <c r="P4448" s="50">
        <f t="shared" si="418"/>
        <v>130</v>
      </c>
      <c r="Q4448" s="51">
        <f t="shared" si="419"/>
        <v>27.773571428571429</v>
      </c>
      <c r="R4448" s="46" t="s">
        <v>7299</v>
      </c>
    </row>
    <row r="4449" spans="1:18" ht="16.5" hidden="1" customHeight="1" x14ac:dyDescent="0.15">
      <c r="A4449" s="56" t="s">
        <v>4537</v>
      </c>
      <c r="B4449" s="98" t="s">
        <v>4538</v>
      </c>
      <c r="C4449" s="98" t="s">
        <v>4539</v>
      </c>
      <c r="D4449" s="56" t="s">
        <v>350</v>
      </c>
      <c r="E4449" s="56" t="s">
        <v>330</v>
      </c>
      <c r="F4449" s="56" t="s">
        <v>331</v>
      </c>
      <c r="G4449" s="66">
        <v>1.2821077170482009</v>
      </c>
      <c r="H4449" s="65">
        <v>0</v>
      </c>
      <c r="I4449" s="47">
        <f t="shared" si="414"/>
        <v>0</v>
      </c>
      <c r="J4449" s="65">
        <v>21</v>
      </c>
      <c r="K4449" s="48">
        <f t="shared" si="415"/>
        <v>26.924262058012218</v>
      </c>
      <c r="L4449" s="65">
        <v>0</v>
      </c>
      <c r="M4449" s="60">
        <f t="shared" si="416"/>
        <v>0</v>
      </c>
      <c r="N4449" s="49">
        <v>0</v>
      </c>
      <c r="O4449" s="62">
        <f t="shared" si="417"/>
        <v>0</v>
      </c>
      <c r="P4449" s="50">
        <f t="shared" si="418"/>
        <v>21</v>
      </c>
      <c r="Q4449" s="51">
        <f t="shared" si="419"/>
        <v>26.924262058012218</v>
      </c>
      <c r="R4449" s="46" t="s">
        <v>7302</v>
      </c>
    </row>
    <row r="4450" spans="1:18" ht="16.5" customHeight="1" x14ac:dyDescent="0.15">
      <c r="A4450" s="56" t="s">
        <v>82</v>
      </c>
      <c r="B4450" s="98" t="s">
        <v>208</v>
      </c>
      <c r="C4450" s="98" t="s">
        <v>1629</v>
      </c>
      <c r="D4450" s="56" t="s">
        <v>329</v>
      </c>
      <c r="E4450" s="56" t="s">
        <v>7605</v>
      </c>
      <c r="F4450" s="56" t="s">
        <v>7606</v>
      </c>
      <c r="G4450" s="66">
        <v>5.3097655918794135</v>
      </c>
      <c r="H4450" s="65">
        <v>0</v>
      </c>
      <c r="I4450" s="47">
        <f t="shared" si="414"/>
        <v>0</v>
      </c>
      <c r="J4450" s="65">
        <v>5</v>
      </c>
      <c r="K4450" s="48">
        <f t="shared" si="415"/>
        <v>26.548827959397066</v>
      </c>
      <c r="L4450" s="65">
        <v>0</v>
      </c>
      <c r="M4450" s="60">
        <f t="shared" si="416"/>
        <v>0</v>
      </c>
      <c r="N4450" s="49">
        <v>0</v>
      </c>
      <c r="O4450" s="62">
        <f t="shared" si="417"/>
        <v>0</v>
      </c>
      <c r="P4450" s="50">
        <f t="shared" si="418"/>
        <v>5</v>
      </c>
      <c r="Q4450" s="51">
        <f t="shared" si="419"/>
        <v>26.548827959397066</v>
      </c>
      <c r="R4450" s="46" t="s">
        <v>7300</v>
      </c>
    </row>
    <row r="4451" spans="1:18" ht="16.5" hidden="1" customHeight="1" x14ac:dyDescent="0.15">
      <c r="A4451" s="56" t="s">
        <v>2583</v>
      </c>
      <c r="B4451" s="98" t="s">
        <v>2584</v>
      </c>
      <c r="C4451" s="98" t="s">
        <v>2585</v>
      </c>
      <c r="D4451" s="56" t="s">
        <v>329</v>
      </c>
      <c r="E4451" s="56" t="s">
        <v>330</v>
      </c>
      <c r="F4451" s="56" t="s">
        <v>331</v>
      </c>
      <c r="G4451" s="66">
        <v>5.2340509579300813E-3</v>
      </c>
      <c r="H4451" s="65">
        <v>0</v>
      </c>
      <c r="I4451" s="47">
        <f t="shared" si="414"/>
        <v>0</v>
      </c>
      <c r="J4451" s="65">
        <v>5031</v>
      </c>
      <c r="K4451" s="48">
        <f t="shared" si="415"/>
        <v>26.332510369346238</v>
      </c>
      <c r="L4451" s="65">
        <v>0</v>
      </c>
      <c r="M4451" s="60">
        <f t="shared" si="416"/>
        <v>0</v>
      </c>
      <c r="N4451" s="49">
        <v>0</v>
      </c>
      <c r="O4451" s="62">
        <f t="shared" si="417"/>
        <v>0</v>
      </c>
      <c r="P4451" s="50">
        <f t="shared" si="418"/>
        <v>5031</v>
      </c>
      <c r="Q4451" s="51">
        <f t="shared" si="419"/>
        <v>26.332510369346238</v>
      </c>
      <c r="R4451" s="46" t="s">
        <v>7307</v>
      </c>
    </row>
    <row r="4452" spans="1:18" ht="16.5" hidden="1" customHeight="1" x14ac:dyDescent="0.15">
      <c r="A4452" s="56" t="s">
        <v>8683</v>
      </c>
      <c r="B4452" s="98" t="s">
        <v>8684</v>
      </c>
      <c r="C4452" s="98" t="s">
        <v>8685</v>
      </c>
      <c r="D4452" s="56" t="s">
        <v>329</v>
      </c>
      <c r="E4452" s="56" t="s">
        <v>391</v>
      </c>
      <c r="F4452" s="56" t="s">
        <v>392</v>
      </c>
      <c r="G4452" s="66">
        <v>5.1281700835231529E-2</v>
      </c>
      <c r="H4452" s="65">
        <v>0</v>
      </c>
      <c r="I4452" s="47">
        <f t="shared" si="414"/>
        <v>0</v>
      </c>
      <c r="J4452" s="65">
        <v>510</v>
      </c>
      <c r="K4452" s="48">
        <f t="shared" si="415"/>
        <v>26.153667425968081</v>
      </c>
      <c r="L4452" s="65">
        <v>0</v>
      </c>
      <c r="M4452" s="60">
        <f t="shared" si="416"/>
        <v>0</v>
      </c>
      <c r="N4452" s="49">
        <v>0</v>
      </c>
      <c r="O4452" s="62">
        <f t="shared" si="417"/>
        <v>0</v>
      </c>
      <c r="P4452" s="50">
        <f t="shared" si="418"/>
        <v>510</v>
      </c>
      <c r="Q4452" s="51">
        <f t="shared" si="419"/>
        <v>26.153667425968081</v>
      </c>
      <c r="R4452" s="46" t="s">
        <v>7307</v>
      </c>
    </row>
    <row r="4453" spans="1:18" ht="16.5" hidden="1" customHeight="1" x14ac:dyDescent="0.15">
      <c r="A4453" s="56" t="s">
        <v>8140</v>
      </c>
      <c r="B4453" s="98" t="s">
        <v>8330</v>
      </c>
      <c r="C4453" s="98" t="s">
        <v>8141</v>
      </c>
      <c r="D4453" s="56" t="s">
        <v>406</v>
      </c>
      <c r="E4453" s="56" t="s">
        <v>391</v>
      </c>
      <c r="F4453" s="56" t="s">
        <v>392</v>
      </c>
      <c r="G4453" s="66">
        <v>0.65</v>
      </c>
      <c r="H4453" s="65">
        <v>0</v>
      </c>
      <c r="I4453" s="47">
        <f t="shared" si="414"/>
        <v>0</v>
      </c>
      <c r="J4453" s="65">
        <v>40</v>
      </c>
      <c r="K4453" s="48">
        <f t="shared" si="415"/>
        <v>26</v>
      </c>
      <c r="L4453" s="65">
        <v>0</v>
      </c>
      <c r="M4453" s="60">
        <f t="shared" si="416"/>
        <v>0</v>
      </c>
      <c r="N4453" s="49">
        <v>0</v>
      </c>
      <c r="O4453" s="62">
        <f t="shared" si="417"/>
        <v>0</v>
      </c>
      <c r="P4453" s="50">
        <f t="shared" si="418"/>
        <v>40</v>
      </c>
      <c r="Q4453" s="51">
        <f t="shared" si="419"/>
        <v>26</v>
      </c>
      <c r="R4453" s="46" t="s">
        <v>7307</v>
      </c>
    </row>
    <row r="4454" spans="1:18" ht="16.5" hidden="1" customHeight="1" x14ac:dyDescent="0.15">
      <c r="A4454" s="56" t="s">
        <v>5218</v>
      </c>
      <c r="B4454" s="98" t="s">
        <v>5219</v>
      </c>
      <c r="C4454" s="98" t="s">
        <v>8441</v>
      </c>
      <c r="D4454" s="56" t="s">
        <v>329</v>
      </c>
      <c r="E4454" s="56" t="s">
        <v>5184</v>
      </c>
      <c r="F4454" s="56" t="s">
        <v>5185</v>
      </c>
      <c r="G4454" s="66">
        <v>6.3301496885117388</v>
      </c>
      <c r="H4454" s="65">
        <v>0</v>
      </c>
      <c r="I4454" s="47">
        <f t="shared" si="414"/>
        <v>0</v>
      </c>
      <c r="J4454" s="65">
        <v>4</v>
      </c>
      <c r="K4454" s="48">
        <f t="shared" si="415"/>
        <v>25.320598754046955</v>
      </c>
      <c r="L4454" s="65">
        <v>0</v>
      </c>
      <c r="M4454" s="60">
        <f t="shared" si="416"/>
        <v>0</v>
      </c>
      <c r="N4454" s="49">
        <v>0</v>
      </c>
      <c r="O4454" s="62">
        <f t="shared" si="417"/>
        <v>0</v>
      </c>
      <c r="P4454" s="50">
        <f t="shared" si="418"/>
        <v>4</v>
      </c>
      <c r="Q4454" s="51">
        <f t="shared" si="419"/>
        <v>25.320598754046955</v>
      </c>
      <c r="R4454" s="46" t="s">
        <v>62</v>
      </c>
    </row>
    <row r="4455" spans="1:18" ht="16.5" hidden="1" customHeight="1" x14ac:dyDescent="0.15">
      <c r="A4455" s="56" t="s">
        <v>936</v>
      </c>
      <c r="B4455" s="98" t="s">
        <v>8258</v>
      </c>
      <c r="C4455" s="98" t="s">
        <v>7353</v>
      </c>
      <c r="D4455" s="56" t="s">
        <v>329</v>
      </c>
      <c r="E4455" s="56" t="s">
        <v>449</v>
      </c>
      <c r="F4455" s="56" t="s">
        <v>450</v>
      </c>
      <c r="G4455" s="66">
        <v>2.8035808802840254</v>
      </c>
      <c r="H4455" s="65">
        <v>0</v>
      </c>
      <c r="I4455" s="47">
        <f t="shared" si="414"/>
        <v>0</v>
      </c>
      <c r="J4455" s="65">
        <v>9</v>
      </c>
      <c r="K4455" s="48">
        <f t="shared" si="415"/>
        <v>25.232227922556227</v>
      </c>
      <c r="L4455" s="65">
        <v>0</v>
      </c>
      <c r="M4455" s="60">
        <f t="shared" si="416"/>
        <v>0</v>
      </c>
      <c r="N4455" s="49">
        <v>0</v>
      </c>
      <c r="O4455" s="62">
        <f t="shared" si="417"/>
        <v>0</v>
      </c>
      <c r="P4455" s="50">
        <f t="shared" si="418"/>
        <v>9</v>
      </c>
      <c r="Q4455" s="51">
        <f t="shared" si="419"/>
        <v>25.232227922556227</v>
      </c>
      <c r="R4455" s="46" t="s">
        <v>7299</v>
      </c>
    </row>
    <row r="4456" spans="1:18" ht="16.5" hidden="1" customHeight="1" x14ac:dyDescent="0.15">
      <c r="A4456" s="56" t="s">
        <v>6237</v>
      </c>
      <c r="B4456" s="98" t="s">
        <v>6238</v>
      </c>
      <c r="C4456" s="98" t="s">
        <v>6238</v>
      </c>
      <c r="D4456" s="56" t="s">
        <v>329</v>
      </c>
      <c r="E4456" s="56" t="s">
        <v>1247</v>
      </c>
      <c r="F4456" s="56" t="s">
        <v>1248</v>
      </c>
      <c r="G4456" s="66">
        <v>12.317809068577841</v>
      </c>
      <c r="H4456" s="65">
        <v>0</v>
      </c>
      <c r="I4456" s="47">
        <f t="shared" si="414"/>
        <v>0</v>
      </c>
      <c r="J4456" s="65">
        <v>2</v>
      </c>
      <c r="K4456" s="48">
        <f t="shared" si="415"/>
        <v>24.635618137155681</v>
      </c>
      <c r="L4456" s="65">
        <v>0</v>
      </c>
      <c r="M4456" s="60">
        <f t="shared" si="416"/>
        <v>0</v>
      </c>
      <c r="N4456" s="49">
        <v>0</v>
      </c>
      <c r="O4456" s="62">
        <f t="shared" si="417"/>
        <v>0</v>
      </c>
      <c r="P4456" s="50">
        <f t="shared" si="418"/>
        <v>2</v>
      </c>
      <c r="Q4456" s="51">
        <f t="shared" si="419"/>
        <v>24.635618137155681</v>
      </c>
      <c r="R4456" s="46" t="s">
        <v>1</v>
      </c>
    </row>
    <row r="4457" spans="1:18" ht="16.5" hidden="1" customHeight="1" x14ac:dyDescent="0.15">
      <c r="A4457" s="56" t="s">
        <v>7559</v>
      </c>
      <c r="B4457" s="98" t="s">
        <v>7923</v>
      </c>
      <c r="C4457" s="98" t="s">
        <v>5527</v>
      </c>
      <c r="D4457" s="56" t="s">
        <v>329</v>
      </c>
      <c r="E4457" s="56" t="s">
        <v>1247</v>
      </c>
      <c r="F4457" s="56" t="s">
        <v>1248</v>
      </c>
      <c r="G4457" s="66">
        <v>24.586662166397815</v>
      </c>
      <c r="H4457" s="65">
        <v>0</v>
      </c>
      <c r="I4457" s="47">
        <f t="shared" si="414"/>
        <v>0</v>
      </c>
      <c r="J4457" s="65">
        <v>1</v>
      </c>
      <c r="K4457" s="48">
        <f t="shared" si="415"/>
        <v>24.586662166397815</v>
      </c>
      <c r="L4457" s="65">
        <v>0</v>
      </c>
      <c r="M4457" s="60">
        <f t="shared" si="416"/>
        <v>0</v>
      </c>
      <c r="N4457" s="49">
        <v>0</v>
      </c>
      <c r="O4457" s="62">
        <f t="shared" si="417"/>
        <v>0</v>
      </c>
      <c r="P4457" s="50">
        <f t="shared" si="418"/>
        <v>1</v>
      </c>
      <c r="Q4457" s="51">
        <f t="shared" si="419"/>
        <v>24.586662166397815</v>
      </c>
      <c r="R4457" s="46" t="s">
        <v>1</v>
      </c>
    </row>
    <row r="4458" spans="1:18" ht="16.5" hidden="1" customHeight="1" x14ac:dyDescent="0.15">
      <c r="A4458" s="56" t="s">
        <v>8065</v>
      </c>
      <c r="B4458" s="98" t="s">
        <v>8066</v>
      </c>
      <c r="C4458" s="98" t="s">
        <v>8066</v>
      </c>
      <c r="D4458" s="56" t="s">
        <v>350</v>
      </c>
      <c r="E4458" s="56" t="s">
        <v>1380</v>
      </c>
      <c r="F4458" s="56" t="s">
        <v>1381</v>
      </c>
      <c r="G4458" s="66">
        <v>24.27</v>
      </c>
      <c r="H4458" s="65">
        <v>0</v>
      </c>
      <c r="I4458" s="47">
        <f t="shared" si="414"/>
        <v>0</v>
      </c>
      <c r="J4458" s="65">
        <v>1</v>
      </c>
      <c r="K4458" s="48">
        <f t="shared" si="415"/>
        <v>24.27</v>
      </c>
      <c r="L4458" s="65">
        <v>0</v>
      </c>
      <c r="M4458" s="60">
        <f t="shared" si="416"/>
        <v>0</v>
      </c>
      <c r="N4458" s="49">
        <v>0</v>
      </c>
      <c r="O4458" s="62">
        <f t="shared" si="417"/>
        <v>0</v>
      </c>
      <c r="P4458" s="50">
        <f t="shared" si="418"/>
        <v>1</v>
      </c>
      <c r="Q4458" s="51">
        <f t="shared" si="419"/>
        <v>24.27</v>
      </c>
      <c r="R4458" s="46" t="s">
        <v>7303</v>
      </c>
    </row>
    <row r="4459" spans="1:18" ht="16.5" hidden="1" customHeight="1" x14ac:dyDescent="0.15">
      <c r="A4459" s="56" t="s">
        <v>8312</v>
      </c>
      <c r="B4459" s="98" t="s">
        <v>8313</v>
      </c>
      <c r="C4459" s="98" t="s">
        <v>8314</v>
      </c>
      <c r="D4459" s="56" t="s">
        <v>329</v>
      </c>
      <c r="E4459" s="56" t="s">
        <v>330</v>
      </c>
      <c r="F4459" s="56" t="s">
        <v>331</v>
      </c>
      <c r="G4459" s="66">
        <v>5.2990000000000016E-3</v>
      </c>
      <c r="H4459" s="65">
        <v>0</v>
      </c>
      <c r="I4459" s="47">
        <f t="shared" si="414"/>
        <v>0</v>
      </c>
      <c r="J4459" s="65">
        <v>4537</v>
      </c>
      <c r="K4459" s="48">
        <f t="shared" si="415"/>
        <v>24.041563000000007</v>
      </c>
      <c r="L4459" s="65">
        <v>0</v>
      </c>
      <c r="M4459" s="60">
        <f t="shared" si="416"/>
        <v>0</v>
      </c>
      <c r="N4459" s="49">
        <v>0</v>
      </c>
      <c r="O4459" s="62">
        <f t="shared" si="417"/>
        <v>0</v>
      </c>
      <c r="P4459" s="50">
        <f t="shared" si="418"/>
        <v>4537</v>
      </c>
      <c r="Q4459" s="51">
        <f t="shared" si="419"/>
        <v>24.041563000000007</v>
      </c>
      <c r="R4459" s="46" t="s">
        <v>7307</v>
      </c>
    </row>
    <row r="4460" spans="1:18" ht="16.5" hidden="1" customHeight="1" x14ac:dyDescent="0.15">
      <c r="A4460" s="56" t="s">
        <v>8613</v>
      </c>
      <c r="B4460" s="98" t="s">
        <v>8614</v>
      </c>
      <c r="C4460" s="98" t="s">
        <v>8615</v>
      </c>
      <c r="D4460" s="56" t="s">
        <v>329</v>
      </c>
      <c r="E4460" s="56" t="s">
        <v>391</v>
      </c>
      <c r="F4460" s="56" t="s">
        <v>392</v>
      </c>
      <c r="G4460" s="66">
        <v>1.2</v>
      </c>
      <c r="H4460" s="65">
        <v>0</v>
      </c>
      <c r="I4460" s="47">
        <f t="shared" si="414"/>
        <v>0</v>
      </c>
      <c r="J4460" s="65">
        <v>20</v>
      </c>
      <c r="K4460" s="48">
        <f t="shared" si="415"/>
        <v>24</v>
      </c>
      <c r="L4460" s="65">
        <v>0</v>
      </c>
      <c r="M4460" s="60">
        <f t="shared" si="416"/>
        <v>0</v>
      </c>
      <c r="N4460" s="49">
        <v>0</v>
      </c>
      <c r="O4460" s="62">
        <f t="shared" si="417"/>
        <v>0</v>
      </c>
      <c r="P4460" s="50">
        <f t="shared" si="418"/>
        <v>20</v>
      </c>
      <c r="Q4460" s="51">
        <f t="shared" si="419"/>
        <v>24</v>
      </c>
      <c r="R4460" s="46" t="s">
        <v>7307</v>
      </c>
    </row>
    <row r="4461" spans="1:18" ht="16.5" hidden="1" customHeight="1" x14ac:dyDescent="0.15">
      <c r="A4461" s="56" t="s">
        <v>3108</v>
      </c>
      <c r="B4461" s="98" t="s">
        <v>3109</v>
      </c>
      <c r="C4461" s="98" t="s">
        <v>3110</v>
      </c>
      <c r="D4461" s="56" t="s">
        <v>350</v>
      </c>
      <c r="E4461" s="56" t="s">
        <v>330</v>
      </c>
      <c r="F4461" s="56" t="s">
        <v>331</v>
      </c>
      <c r="G4461" s="66">
        <v>2.9364355916511845E-3</v>
      </c>
      <c r="H4461" s="65">
        <v>0</v>
      </c>
      <c r="I4461" s="47">
        <f t="shared" si="414"/>
        <v>0</v>
      </c>
      <c r="J4461" s="65">
        <v>7715</v>
      </c>
      <c r="K4461" s="48">
        <f t="shared" si="415"/>
        <v>22.654600589588888</v>
      </c>
      <c r="L4461" s="65">
        <v>0</v>
      </c>
      <c r="M4461" s="60">
        <f t="shared" si="416"/>
        <v>0</v>
      </c>
      <c r="N4461" s="49">
        <v>0</v>
      </c>
      <c r="O4461" s="62">
        <f t="shared" si="417"/>
        <v>0</v>
      </c>
      <c r="P4461" s="50">
        <f t="shared" si="418"/>
        <v>7715</v>
      </c>
      <c r="Q4461" s="51">
        <f t="shared" si="419"/>
        <v>22.654600589588888</v>
      </c>
      <c r="R4461" s="46" t="s">
        <v>7307</v>
      </c>
    </row>
    <row r="4462" spans="1:18" ht="16.5" hidden="1" customHeight="1" x14ac:dyDescent="0.15">
      <c r="A4462" s="56" t="s">
        <v>8167</v>
      </c>
      <c r="B4462" s="98" t="s">
        <v>8168</v>
      </c>
      <c r="C4462" s="98" t="s">
        <v>8168</v>
      </c>
      <c r="D4462" s="56" t="s">
        <v>329</v>
      </c>
      <c r="E4462" s="56" t="s">
        <v>391</v>
      </c>
      <c r="F4462" s="56" t="s">
        <v>392</v>
      </c>
      <c r="G4462" s="66">
        <v>5.5555999999999983</v>
      </c>
      <c r="H4462" s="65">
        <v>0</v>
      </c>
      <c r="I4462" s="47">
        <f t="shared" si="414"/>
        <v>0</v>
      </c>
      <c r="J4462" s="65">
        <v>4</v>
      </c>
      <c r="K4462" s="48">
        <f t="shared" si="415"/>
        <v>22.222399999999993</v>
      </c>
      <c r="L4462" s="65">
        <v>0</v>
      </c>
      <c r="M4462" s="60">
        <f t="shared" si="416"/>
        <v>0</v>
      </c>
      <c r="N4462" s="49">
        <v>0</v>
      </c>
      <c r="O4462" s="62">
        <f t="shared" si="417"/>
        <v>0</v>
      </c>
      <c r="P4462" s="50">
        <f t="shared" si="418"/>
        <v>4</v>
      </c>
      <c r="Q4462" s="51">
        <f t="shared" si="419"/>
        <v>22.222399999999993</v>
      </c>
      <c r="R4462" s="46" t="s">
        <v>7307</v>
      </c>
    </row>
    <row r="4463" spans="1:18" ht="16.5" hidden="1" customHeight="1" x14ac:dyDescent="0.15">
      <c r="A4463" s="56" t="s">
        <v>8514</v>
      </c>
      <c r="B4463" s="98" t="s">
        <v>8515</v>
      </c>
      <c r="C4463" s="98" t="s">
        <v>6415</v>
      </c>
      <c r="D4463" s="56" t="s">
        <v>329</v>
      </c>
      <c r="E4463" s="56" t="s">
        <v>1247</v>
      </c>
      <c r="F4463" s="56" t="s">
        <v>1248</v>
      </c>
      <c r="G4463" s="66">
        <v>22.221290322580671</v>
      </c>
      <c r="H4463" s="65">
        <v>0</v>
      </c>
      <c r="I4463" s="47">
        <f t="shared" si="414"/>
        <v>0</v>
      </c>
      <c r="J4463" s="65">
        <v>1</v>
      </c>
      <c r="K4463" s="48">
        <f t="shared" si="415"/>
        <v>22.221290322580671</v>
      </c>
      <c r="L4463" s="65">
        <v>0</v>
      </c>
      <c r="M4463" s="60">
        <f t="shared" si="416"/>
        <v>0</v>
      </c>
      <c r="N4463" s="49">
        <v>0</v>
      </c>
      <c r="O4463" s="62">
        <f t="shared" si="417"/>
        <v>0</v>
      </c>
      <c r="P4463" s="50">
        <f t="shared" si="418"/>
        <v>1</v>
      </c>
      <c r="Q4463" s="51">
        <f t="shared" si="419"/>
        <v>22.221290322580671</v>
      </c>
      <c r="R4463" s="46" t="s">
        <v>1</v>
      </c>
    </row>
    <row r="4464" spans="1:18" ht="16.5" hidden="1" customHeight="1" x14ac:dyDescent="0.15">
      <c r="A4464" s="56" t="s">
        <v>6778</v>
      </c>
      <c r="B4464" s="98" t="s">
        <v>6779</v>
      </c>
      <c r="C4464" s="98" t="s">
        <v>6779</v>
      </c>
      <c r="D4464" s="56" t="s">
        <v>5005</v>
      </c>
      <c r="E4464" s="56" t="s">
        <v>1380</v>
      </c>
      <c r="F4464" s="56" t="s">
        <v>1381</v>
      </c>
      <c r="G4464" s="66">
        <v>4.3984615384615395</v>
      </c>
      <c r="H4464" s="65">
        <v>0</v>
      </c>
      <c r="I4464" s="47">
        <f t="shared" si="414"/>
        <v>0</v>
      </c>
      <c r="J4464" s="65">
        <v>5</v>
      </c>
      <c r="K4464" s="48">
        <f t="shared" si="415"/>
        <v>21.992307692307698</v>
      </c>
      <c r="L4464" s="65">
        <v>0</v>
      </c>
      <c r="M4464" s="60">
        <f t="shared" si="416"/>
        <v>0</v>
      </c>
      <c r="N4464" s="49">
        <v>0</v>
      </c>
      <c r="O4464" s="62">
        <f t="shared" si="417"/>
        <v>0</v>
      </c>
      <c r="P4464" s="50">
        <f t="shared" si="418"/>
        <v>5</v>
      </c>
      <c r="Q4464" s="51">
        <f t="shared" si="419"/>
        <v>21.992307692307698</v>
      </c>
      <c r="R4464" s="46" t="s">
        <v>7303</v>
      </c>
    </row>
    <row r="4465" spans="1:18" ht="16.5" hidden="1" customHeight="1" x14ac:dyDescent="0.15">
      <c r="A4465" s="56" t="s">
        <v>97</v>
      </c>
      <c r="B4465" s="98" t="s">
        <v>217</v>
      </c>
      <c r="C4465" s="98" t="s">
        <v>217</v>
      </c>
      <c r="D4465" s="56" t="s">
        <v>329</v>
      </c>
      <c r="E4465" s="56" t="s">
        <v>1247</v>
      </c>
      <c r="F4465" s="56" t="s">
        <v>1248</v>
      </c>
      <c r="G4465" s="66">
        <v>21.770913719643026</v>
      </c>
      <c r="H4465" s="65">
        <v>0</v>
      </c>
      <c r="I4465" s="47">
        <f t="shared" si="414"/>
        <v>0</v>
      </c>
      <c r="J4465" s="65">
        <v>1</v>
      </c>
      <c r="K4465" s="48">
        <f t="shared" si="415"/>
        <v>21.770913719643026</v>
      </c>
      <c r="L4465" s="65">
        <v>0</v>
      </c>
      <c r="M4465" s="60">
        <f t="shared" si="416"/>
        <v>0</v>
      </c>
      <c r="N4465" s="49">
        <v>0</v>
      </c>
      <c r="O4465" s="62">
        <f t="shared" si="417"/>
        <v>0</v>
      </c>
      <c r="P4465" s="50">
        <f t="shared" si="418"/>
        <v>1</v>
      </c>
      <c r="Q4465" s="51">
        <f t="shared" si="419"/>
        <v>21.770913719643026</v>
      </c>
      <c r="R4465" s="46" t="s">
        <v>1</v>
      </c>
    </row>
    <row r="4466" spans="1:18" ht="16.5" hidden="1" customHeight="1" x14ac:dyDescent="0.15">
      <c r="A4466" s="56" t="s">
        <v>8725</v>
      </c>
      <c r="B4466" s="98" t="s">
        <v>8726</v>
      </c>
      <c r="C4466" s="98" t="s">
        <v>8726</v>
      </c>
      <c r="D4466" s="56" t="s">
        <v>329</v>
      </c>
      <c r="E4466" s="56" t="s">
        <v>1380</v>
      </c>
      <c r="F4466" s="56" t="s">
        <v>1381</v>
      </c>
      <c r="G4466" s="66">
        <v>1.0529999999999999</v>
      </c>
      <c r="H4466" s="65">
        <v>0</v>
      </c>
      <c r="I4466" s="47">
        <f t="shared" si="414"/>
        <v>0</v>
      </c>
      <c r="J4466" s="65">
        <v>20</v>
      </c>
      <c r="K4466" s="48">
        <f t="shared" si="415"/>
        <v>21.06</v>
      </c>
      <c r="L4466" s="65">
        <v>0</v>
      </c>
      <c r="M4466" s="60">
        <f t="shared" si="416"/>
        <v>0</v>
      </c>
      <c r="N4466" s="49">
        <v>0</v>
      </c>
      <c r="O4466" s="62">
        <f t="shared" si="417"/>
        <v>0</v>
      </c>
      <c r="P4466" s="50">
        <f t="shared" si="418"/>
        <v>20</v>
      </c>
      <c r="Q4466" s="51">
        <f t="shared" si="419"/>
        <v>21.06</v>
      </c>
      <c r="R4466" s="46" t="s">
        <v>7302</v>
      </c>
    </row>
    <row r="4467" spans="1:18" ht="16.5" hidden="1" customHeight="1" x14ac:dyDescent="0.15">
      <c r="A4467" s="56" t="s">
        <v>8716</v>
      </c>
      <c r="B4467" s="98" t="s">
        <v>8717</v>
      </c>
      <c r="C4467" s="98" t="s">
        <v>8718</v>
      </c>
      <c r="D4467" s="56" t="s">
        <v>406</v>
      </c>
      <c r="E4467" s="56" t="s">
        <v>391</v>
      </c>
      <c r="F4467" s="56" t="s">
        <v>392</v>
      </c>
      <c r="G4467" s="66">
        <v>8.5477941176470579E-3</v>
      </c>
      <c r="H4467" s="65">
        <v>0</v>
      </c>
      <c r="I4467" s="47">
        <f t="shared" si="414"/>
        <v>0</v>
      </c>
      <c r="J4467" s="65">
        <v>2421</v>
      </c>
      <c r="K4467" s="48">
        <f t="shared" si="415"/>
        <v>20.694209558823527</v>
      </c>
      <c r="L4467" s="65">
        <v>0</v>
      </c>
      <c r="M4467" s="60">
        <f t="shared" si="416"/>
        <v>0</v>
      </c>
      <c r="N4467" s="49">
        <v>0</v>
      </c>
      <c r="O4467" s="62">
        <f t="shared" si="417"/>
        <v>0</v>
      </c>
      <c r="P4467" s="50">
        <f t="shared" si="418"/>
        <v>2421</v>
      </c>
      <c r="Q4467" s="51">
        <f t="shared" si="419"/>
        <v>20.694209558823527</v>
      </c>
      <c r="R4467" s="46" t="s">
        <v>7307</v>
      </c>
    </row>
    <row r="4468" spans="1:18" ht="16.5" hidden="1" customHeight="1" x14ac:dyDescent="0.15">
      <c r="A4468" s="56" t="s">
        <v>4918</v>
      </c>
      <c r="B4468" s="98" t="s">
        <v>4919</v>
      </c>
      <c r="C4468" s="98" t="s">
        <v>4919</v>
      </c>
      <c r="D4468" s="56" t="s">
        <v>329</v>
      </c>
      <c r="E4468" s="56" t="s">
        <v>330</v>
      </c>
      <c r="F4468" s="56" t="s">
        <v>331</v>
      </c>
      <c r="G4468" s="66">
        <v>3.4189056235262831</v>
      </c>
      <c r="H4468" s="65">
        <v>0</v>
      </c>
      <c r="I4468" s="47">
        <f t="shared" si="414"/>
        <v>0</v>
      </c>
      <c r="J4468" s="65">
        <v>6</v>
      </c>
      <c r="K4468" s="48">
        <f t="shared" si="415"/>
        <v>20.513433741157698</v>
      </c>
      <c r="L4468" s="65">
        <v>0</v>
      </c>
      <c r="M4468" s="60">
        <f t="shared" si="416"/>
        <v>0</v>
      </c>
      <c r="N4468" s="49">
        <v>0</v>
      </c>
      <c r="O4468" s="62">
        <f t="shared" si="417"/>
        <v>0</v>
      </c>
      <c r="P4468" s="50">
        <f t="shared" si="418"/>
        <v>6</v>
      </c>
      <c r="Q4468" s="51">
        <f t="shared" si="419"/>
        <v>20.513433741157698</v>
      </c>
      <c r="R4468" s="46" t="s">
        <v>7302</v>
      </c>
    </row>
    <row r="4469" spans="1:18" ht="16.5" hidden="1" customHeight="1" x14ac:dyDescent="0.15">
      <c r="A4469" s="56" t="s">
        <v>3434</v>
      </c>
      <c r="B4469" s="98" t="s">
        <v>7811</v>
      </c>
      <c r="C4469" s="98" t="s">
        <v>3435</v>
      </c>
      <c r="D4469" s="56" t="s">
        <v>329</v>
      </c>
      <c r="E4469" s="56" t="s">
        <v>330</v>
      </c>
      <c r="F4469" s="56" t="s">
        <v>331</v>
      </c>
      <c r="G4469" s="66">
        <v>5.9660279326946E-3</v>
      </c>
      <c r="H4469" s="65">
        <v>0</v>
      </c>
      <c r="I4469" s="47">
        <f t="shared" si="414"/>
        <v>0</v>
      </c>
      <c r="J4469" s="65">
        <v>3407</v>
      </c>
      <c r="K4469" s="48">
        <f t="shared" si="415"/>
        <v>20.326257166690503</v>
      </c>
      <c r="L4469" s="65">
        <v>0</v>
      </c>
      <c r="M4469" s="60">
        <f t="shared" si="416"/>
        <v>0</v>
      </c>
      <c r="N4469" s="49">
        <v>0</v>
      </c>
      <c r="O4469" s="62">
        <f t="shared" si="417"/>
        <v>0</v>
      </c>
      <c r="P4469" s="50">
        <f t="shared" si="418"/>
        <v>3407</v>
      </c>
      <c r="Q4469" s="51">
        <f t="shared" si="419"/>
        <v>20.326257166690503</v>
      </c>
      <c r="R4469" s="46" t="s">
        <v>7307</v>
      </c>
    </row>
    <row r="4470" spans="1:18" ht="16.5" hidden="1" customHeight="1" x14ac:dyDescent="0.15">
      <c r="A4470" s="56" t="s">
        <v>2779</v>
      </c>
      <c r="B4470" s="98" t="s">
        <v>2780</v>
      </c>
      <c r="C4470" s="98" t="s">
        <v>2781</v>
      </c>
      <c r="D4470" s="56" t="s">
        <v>329</v>
      </c>
      <c r="E4470" s="56" t="s">
        <v>330</v>
      </c>
      <c r="F4470" s="56" t="s">
        <v>331</v>
      </c>
      <c r="G4470" s="66">
        <v>1.9012406189199806E-3</v>
      </c>
      <c r="H4470" s="65">
        <v>0</v>
      </c>
      <c r="I4470" s="47">
        <f t="shared" si="414"/>
        <v>0</v>
      </c>
      <c r="J4470" s="65">
        <v>10658</v>
      </c>
      <c r="K4470" s="48">
        <f t="shared" si="415"/>
        <v>20.263422516449154</v>
      </c>
      <c r="L4470" s="65">
        <v>0</v>
      </c>
      <c r="M4470" s="60">
        <f t="shared" si="416"/>
        <v>0</v>
      </c>
      <c r="N4470" s="49">
        <v>0</v>
      </c>
      <c r="O4470" s="62">
        <f t="shared" si="417"/>
        <v>0</v>
      </c>
      <c r="P4470" s="50">
        <f t="shared" si="418"/>
        <v>10658</v>
      </c>
      <c r="Q4470" s="51">
        <f t="shared" si="419"/>
        <v>20.263422516449154</v>
      </c>
      <c r="R4470" s="46" t="s">
        <v>7307</v>
      </c>
    </row>
    <row r="4471" spans="1:18" ht="16.5" hidden="1" customHeight="1" x14ac:dyDescent="0.15">
      <c r="A4471" s="56" t="s">
        <v>2895</v>
      </c>
      <c r="B4471" s="98" t="s">
        <v>2896</v>
      </c>
      <c r="C4471" s="98" t="s">
        <v>2897</v>
      </c>
      <c r="D4471" s="56" t="s">
        <v>350</v>
      </c>
      <c r="E4471" s="56" t="s">
        <v>330</v>
      </c>
      <c r="F4471" s="56" t="s">
        <v>331</v>
      </c>
      <c r="G4471" s="66">
        <v>3.0704908613627536E-3</v>
      </c>
      <c r="H4471" s="65">
        <v>0</v>
      </c>
      <c r="I4471" s="47">
        <f t="shared" si="414"/>
        <v>0</v>
      </c>
      <c r="J4471" s="65">
        <v>6584</v>
      </c>
      <c r="K4471" s="48">
        <f t="shared" si="415"/>
        <v>20.21611183121237</v>
      </c>
      <c r="L4471" s="65">
        <v>0</v>
      </c>
      <c r="M4471" s="60">
        <f t="shared" si="416"/>
        <v>0</v>
      </c>
      <c r="N4471" s="49">
        <v>0</v>
      </c>
      <c r="O4471" s="62">
        <f t="shared" si="417"/>
        <v>0</v>
      </c>
      <c r="P4471" s="50">
        <f t="shared" si="418"/>
        <v>6584</v>
      </c>
      <c r="Q4471" s="51">
        <f t="shared" si="419"/>
        <v>20.21611183121237</v>
      </c>
      <c r="R4471" s="46" t="s">
        <v>7307</v>
      </c>
    </row>
    <row r="4472" spans="1:18" ht="16.5" hidden="1" customHeight="1" x14ac:dyDescent="0.15">
      <c r="A4472" s="56" t="s">
        <v>51</v>
      </c>
      <c r="B4472" s="98" t="s">
        <v>182</v>
      </c>
      <c r="C4472" s="98" t="s">
        <v>8503</v>
      </c>
      <c r="D4472" s="56" t="s">
        <v>329</v>
      </c>
      <c r="E4472" s="56" t="s">
        <v>1247</v>
      </c>
      <c r="F4472" s="56" t="s">
        <v>1248</v>
      </c>
      <c r="G4472" s="66">
        <v>19.940935429238948</v>
      </c>
      <c r="H4472" s="65">
        <v>0</v>
      </c>
      <c r="I4472" s="47">
        <f t="shared" si="414"/>
        <v>0</v>
      </c>
      <c r="J4472" s="65">
        <v>1</v>
      </c>
      <c r="K4472" s="48">
        <f t="shared" si="415"/>
        <v>19.940935429238948</v>
      </c>
      <c r="L4472" s="65">
        <v>0</v>
      </c>
      <c r="M4472" s="60">
        <f t="shared" si="416"/>
        <v>0</v>
      </c>
      <c r="N4472" s="49">
        <v>0</v>
      </c>
      <c r="O4472" s="62">
        <f t="shared" si="417"/>
        <v>0</v>
      </c>
      <c r="P4472" s="50">
        <f t="shared" si="418"/>
        <v>1</v>
      </c>
      <c r="Q4472" s="51">
        <f t="shared" si="419"/>
        <v>19.940935429238948</v>
      </c>
      <c r="R4472" s="46" t="s">
        <v>1</v>
      </c>
    </row>
    <row r="4473" spans="1:18" ht="16.5" hidden="1" customHeight="1" x14ac:dyDescent="0.15">
      <c r="A4473" s="56" t="s">
        <v>7907</v>
      </c>
      <c r="B4473" s="98" t="s">
        <v>7908</v>
      </c>
      <c r="C4473" s="98" t="s">
        <v>7908</v>
      </c>
      <c r="D4473" s="56" t="s">
        <v>329</v>
      </c>
      <c r="E4473" s="56" t="s">
        <v>1380</v>
      </c>
      <c r="F4473" s="56" t="s">
        <v>1381</v>
      </c>
      <c r="G4473" s="66">
        <v>0.48299999999999998</v>
      </c>
      <c r="H4473" s="65">
        <v>0</v>
      </c>
      <c r="I4473" s="47">
        <f t="shared" si="414"/>
        <v>0</v>
      </c>
      <c r="J4473" s="65">
        <v>40</v>
      </c>
      <c r="K4473" s="48">
        <f t="shared" si="415"/>
        <v>19.32</v>
      </c>
      <c r="L4473" s="65">
        <v>0</v>
      </c>
      <c r="M4473" s="60">
        <f t="shared" si="416"/>
        <v>0</v>
      </c>
      <c r="N4473" s="49">
        <v>0</v>
      </c>
      <c r="O4473" s="62">
        <f t="shared" si="417"/>
        <v>0</v>
      </c>
      <c r="P4473" s="50">
        <f t="shared" si="418"/>
        <v>40</v>
      </c>
      <c r="Q4473" s="51">
        <f t="shared" si="419"/>
        <v>19.32</v>
      </c>
      <c r="R4473" s="46" t="s">
        <v>7303</v>
      </c>
    </row>
    <row r="4474" spans="1:18" ht="16.5" hidden="1" customHeight="1" x14ac:dyDescent="0.15">
      <c r="A4474" s="56" t="s">
        <v>7974</v>
      </c>
      <c r="B4474" s="98" t="s">
        <v>7187</v>
      </c>
      <c r="C4474" s="98" t="s">
        <v>7975</v>
      </c>
      <c r="D4474" s="56" t="s">
        <v>350</v>
      </c>
      <c r="E4474" s="56" t="s">
        <v>1380</v>
      </c>
      <c r="F4474" s="56" t="s">
        <v>1381</v>
      </c>
      <c r="G4474" s="66">
        <v>9</v>
      </c>
      <c r="H4474" s="65">
        <v>0</v>
      </c>
      <c r="I4474" s="47">
        <f t="shared" si="414"/>
        <v>0</v>
      </c>
      <c r="J4474" s="65">
        <v>2</v>
      </c>
      <c r="K4474" s="48">
        <f t="shared" si="415"/>
        <v>18</v>
      </c>
      <c r="L4474" s="65">
        <v>0</v>
      </c>
      <c r="M4474" s="60">
        <f t="shared" si="416"/>
        <v>0</v>
      </c>
      <c r="N4474" s="49">
        <v>0</v>
      </c>
      <c r="O4474" s="62">
        <f t="shared" si="417"/>
        <v>0</v>
      </c>
      <c r="P4474" s="50">
        <f t="shared" si="418"/>
        <v>2</v>
      </c>
      <c r="Q4474" s="51">
        <f t="shared" si="419"/>
        <v>18</v>
      </c>
      <c r="R4474" s="68" t="s">
        <v>7303</v>
      </c>
    </row>
    <row r="4475" spans="1:18" ht="16.5" hidden="1" customHeight="1" x14ac:dyDescent="0.15">
      <c r="A4475" s="56" t="s">
        <v>71</v>
      </c>
      <c r="B4475" s="98" t="s">
        <v>197</v>
      </c>
      <c r="C4475" s="98" t="s">
        <v>8464</v>
      </c>
      <c r="D4475" s="56" t="s">
        <v>329</v>
      </c>
      <c r="E4475" s="56" t="s">
        <v>1247</v>
      </c>
      <c r="F4475" s="56" t="s">
        <v>1248</v>
      </c>
      <c r="G4475" s="66">
        <v>17.472987161604653</v>
      </c>
      <c r="H4475" s="65">
        <v>0</v>
      </c>
      <c r="I4475" s="47">
        <f t="shared" si="414"/>
        <v>0</v>
      </c>
      <c r="J4475" s="65">
        <v>1</v>
      </c>
      <c r="K4475" s="48">
        <f t="shared" si="415"/>
        <v>17.472987161604653</v>
      </c>
      <c r="L4475" s="65">
        <v>0</v>
      </c>
      <c r="M4475" s="60">
        <f t="shared" si="416"/>
        <v>0</v>
      </c>
      <c r="N4475" s="49">
        <v>0</v>
      </c>
      <c r="O4475" s="62">
        <f t="shared" si="417"/>
        <v>0</v>
      </c>
      <c r="P4475" s="50">
        <f t="shared" si="418"/>
        <v>1</v>
      </c>
      <c r="Q4475" s="51">
        <f t="shared" si="419"/>
        <v>17.472987161604653</v>
      </c>
      <c r="R4475" s="46" t="s">
        <v>1</v>
      </c>
    </row>
    <row r="4476" spans="1:18" ht="16.5" hidden="1" customHeight="1" x14ac:dyDescent="0.15">
      <c r="A4476" s="56" t="s">
        <v>8108</v>
      </c>
      <c r="B4476" s="98" t="s">
        <v>8109</v>
      </c>
      <c r="C4476" s="98" t="s">
        <v>8110</v>
      </c>
      <c r="D4476" s="56" t="s">
        <v>406</v>
      </c>
      <c r="E4476" s="56" t="s">
        <v>391</v>
      </c>
      <c r="F4476" s="56" t="s">
        <v>392</v>
      </c>
      <c r="G4476" s="66">
        <v>0.85</v>
      </c>
      <c r="H4476" s="65">
        <v>0</v>
      </c>
      <c r="I4476" s="47">
        <f t="shared" si="414"/>
        <v>0</v>
      </c>
      <c r="J4476" s="65">
        <v>20</v>
      </c>
      <c r="K4476" s="48">
        <f t="shared" si="415"/>
        <v>17</v>
      </c>
      <c r="L4476" s="65">
        <v>0</v>
      </c>
      <c r="M4476" s="60">
        <f t="shared" si="416"/>
        <v>0</v>
      </c>
      <c r="N4476" s="49">
        <v>0</v>
      </c>
      <c r="O4476" s="62">
        <f t="shared" si="417"/>
        <v>0</v>
      </c>
      <c r="P4476" s="50">
        <f t="shared" si="418"/>
        <v>20</v>
      </c>
      <c r="Q4476" s="51">
        <f t="shared" si="419"/>
        <v>17</v>
      </c>
      <c r="R4476" s="46" t="s">
        <v>7307</v>
      </c>
    </row>
    <row r="4477" spans="1:18" ht="16.5" hidden="1" customHeight="1" x14ac:dyDescent="0.15">
      <c r="A4477" s="56" t="s">
        <v>6567</v>
      </c>
      <c r="B4477" s="98" t="s">
        <v>6568</v>
      </c>
      <c r="C4477" s="98" t="s">
        <v>6568</v>
      </c>
      <c r="D4477" s="56" t="s">
        <v>329</v>
      </c>
      <c r="E4477" s="56" t="s">
        <v>1247</v>
      </c>
      <c r="F4477" s="56" t="s">
        <v>1248</v>
      </c>
      <c r="G4477" s="66">
        <v>8.4687300365482656</v>
      </c>
      <c r="H4477" s="65">
        <v>0</v>
      </c>
      <c r="I4477" s="47">
        <f t="shared" si="414"/>
        <v>0</v>
      </c>
      <c r="J4477" s="65">
        <v>2</v>
      </c>
      <c r="K4477" s="48">
        <f t="shared" si="415"/>
        <v>16.937460073096531</v>
      </c>
      <c r="L4477" s="65">
        <v>0</v>
      </c>
      <c r="M4477" s="60">
        <f t="shared" si="416"/>
        <v>0</v>
      </c>
      <c r="N4477" s="49">
        <v>0</v>
      </c>
      <c r="O4477" s="62">
        <f t="shared" si="417"/>
        <v>0</v>
      </c>
      <c r="P4477" s="50">
        <f t="shared" si="418"/>
        <v>2</v>
      </c>
      <c r="Q4477" s="51">
        <f t="shared" si="419"/>
        <v>16.937460073096531</v>
      </c>
      <c r="R4477" s="46" t="s">
        <v>1</v>
      </c>
    </row>
    <row r="4478" spans="1:18" ht="16.5" hidden="1" customHeight="1" x14ac:dyDescent="0.15">
      <c r="A4478" s="56" t="s">
        <v>8704</v>
      </c>
      <c r="B4478" s="98" t="s">
        <v>8705</v>
      </c>
      <c r="C4478" s="98" t="s">
        <v>8706</v>
      </c>
      <c r="D4478" s="56" t="s">
        <v>329</v>
      </c>
      <c r="E4478" s="56" t="s">
        <v>391</v>
      </c>
      <c r="F4478" s="56" t="s">
        <v>392</v>
      </c>
      <c r="G4478" s="66">
        <v>0.30769305331179403</v>
      </c>
      <c r="H4478" s="65">
        <v>0</v>
      </c>
      <c r="I4478" s="47">
        <f t="shared" si="414"/>
        <v>0</v>
      </c>
      <c r="J4478" s="65">
        <v>55</v>
      </c>
      <c r="K4478" s="48">
        <f t="shared" si="415"/>
        <v>16.923117932148671</v>
      </c>
      <c r="L4478" s="65">
        <v>0</v>
      </c>
      <c r="M4478" s="60">
        <f t="shared" si="416"/>
        <v>0</v>
      </c>
      <c r="N4478" s="49">
        <v>0</v>
      </c>
      <c r="O4478" s="62">
        <f t="shared" si="417"/>
        <v>0</v>
      </c>
      <c r="P4478" s="50">
        <f t="shared" si="418"/>
        <v>55</v>
      </c>
      <c r="Q4478" s="51">
        <f t="shared" si="419"/>
        <v>16.923117932148671</v>
      </c>
      <c r="R4478" s="46" t="s">
        <v>7307</v>
      </c>
    </row>
    <row r="4479" spans="1:18" ht="16.5" hidden="1" customHeight="1" x14ac:dyDescent="0.15">
      <c r="A4479" s="56" t="s">
        <v>7429</v>
      </c>
      <c r="B4479" s="98" t="s">
        <v>7430</v>
      </c>
      <c r="C4479" s="98" t="s">
        <v>7431</v>
      </c>
      <c r="D4479" s="56" t="s">
        <v>350</v>
      </c>
      <c r="E4479" s="56" t="s">
        <v>330</v>
      </c>
      <c r="F4479" s="56" t="s">
        <v>331</v>
      </c>
      <c r="G4479" s="66">
        <v>2.7339000960614791E-3</v>
      </c>
      <c r="H4479" s="65">
        <v>0</v>
      </c>
      <c r="I4479" s="47">
        <f t="shared" si="414"/>
        <v>0</v>
      </c>
      <c r="J4479" s="65">
        <v>5920</v>
      </c>
      <c r="K4479" s="48">
        <f t="shared" si="415"/>
        <v>16.184688568683956</v>
      </c>
      <c r="L4479" s="65">
        <v>0</v>
      </c>
      <c r="M4479" s="60">
        <f t="shared" si="416"/>
        <v>0</v>
      </c>
      <c r="N4479" s="49">
        <v>0</v>
      </c>
      <c r="O4479" s="62">
        <f t="shared" si="417"/>
        <v>0</v>
      </c>
      <c r="P4479" s="50">
        <f t="shared" si="418"/>
        <v>5920</v>
      </c>
      <c r="Q4479" s="51">
        <f t="shared" si="419"/>
        <v>16.184688568683956</v>
      </c>
      <c r="R4479" s="46" t="s">
        <v>7307</v>
      </c>
    </row>
    <row r="4480" spans="1:18" ht="16.5" hidden="1" customHeight="1" x14ac:dyDescent="0.15">
      <c r="A4480" s="56" t="s">
        <v>8138</v>
      </c>
      <c r="B4480" s="98" t="s">
        <v>8329</v>
      </c>
      <c r="C4480" s="98" t="s">
        <v>8139</v>
      </c>
      <c r="D4480" s="56" t="s">
        <v>406</v>
      </c>
      <c r="E4480" s="56" t="s">
        <v>391</v>
      </c>
      <c r="F4480" s="56" t="s">
        <v>392</v>
      </c>
      <c r="G4480" s="66">
        <v>0.8</v>
      </c>
      <c r="H4480" s="65">
        <v>0</v>
      </c>
      <c r="I4480" s="47">
        <f t="shared" si="414"/>
        <v>0</v>
      </c>
      <c r="J4480" s="65">
        <v>20</v>
      </c>
      <c r="K4480" s="48">
        <f t="shared" si="415"/>
        <v>16</v>
      </c>
      <c r="L4480" s="65">
        <v>0</v>
      </c>
      <c r="M4480" s="60">
        <f t="shared" si="416"/>
        <v>0</v>
      </c>
      <c r="N4480" s="49">
        <v>0</v>
      </c>
      <c r="O4480" s="62">
        <f t="shared" si="417"/>
        <v>0</v>
      </c>
      <c r="P4480" s="50">
        <f t="shared" si="418"/>
        <v>20</v>
      </c>
      <c r="Q4480" s="51">
        <f t="shared" si="419"/>
        <v>16</v>
      </c>
      <c r="R4480" s="46" t="s">
        <v>7307</v>
      </c>
    </row>
    <row r="4481" spans="1:18" ht="16.5" hidden="1" customHeight="1" x14ac:dyDescent="0.15">
      <c r="A4481" s="56" t="s">
        <v>8098</v>
      </c>
      <c r="B4481" s="98" t="s">
        <v>8099</v>
      </c>
      <c r="C4481" s="98" t="s">
        <v>8100</v>
      </c>
      <c r="D4481" s="56" t="s">
        <v>329</v>
      </c>
      <c r="E4481" s="56" t="s">
        <v>330</v>
      </c>
      <c r="F4481" s="56" t="s">
        <v>331</v>
      </c>
      <c r="G4481" s="66">
        <v>1.134613598673273</v>
      </c>
      <c r="H4481" s="65">
        <v>0</v>
      </c>
      <c r="I4481" s="47">
        <f t="shared" si="414"/>
        <v>0</v>
      </c>
      <c r="J4481" s="65">
        <v>14</v>
      </c>
      <c r="K4481" s="48">
        <f t="shared" si="415"/>
        <v>15.884590381425824</v>
      </c>
      <c r="L4481" s="65">
        <v>0</v>
      </c>
      <c r="M4481" s="60">
        <f t="shared" si="416"/>
        <v>0</v>
      </c>
      <c r="N4481" s="49">
        <v>0</v>
      </c>
      <c r="O4481" s="62">
        <f t="shared" si="417"/>
        <v>0</v>
      </c>
      <c r="P4481" s="50">
        <f t="shared" si="418"/>
        <v>14</v>
      </c>
      <c r="Q4481" s="51">
        <f t="shared" si="419"/>
        <v>15.884590381425824</v>
      </c>
      <c r="R4481" s="46" t="s">
        <v>7301</v>
      </c>
    </row>
    <row r="4482" spans="1:18" ht="16.5" hidden="1" customHeight="1" x14ac:dyDescent="0.15">
      <c r="A4482" s="56" t="s">
        <v>1948</v>
      </c>
      <c r="B4482" s="98" t="s">
        <v>9004</v>
      </c>
      <c r="C4482" s="98" t="s">
        <v>1949</v>
      </c>
      <c r="D4482" s="56" t="s">
        <v>329</v>
      </c>
      <c r="E4482" s="56" t="s">
        <v>330</v>
      </c>
      <c r="F4482" s="56" t="s">
        <v>331</v>
      </c>
      <c r="G4482" s="66">
        <v>0.97009400306005811</v>
      </c>
      <c r="H4482" s="65">
        <v>0</v>
      </c>
      <c r="I4482" s="47">
        <f t="shared" ref="I4482:I4545" si="420">H4482*G4482</f>
        <v>0</v>
      </c>
      <c r="J4482" s="65">
        <v>16</v>
      </c>
      <c r="K4482" s="48">
        <f t="shared" ref="K4482:K4545" si="421">J4482*G4482</f>
        <v>15.52150404896093</v>
      </c>
      <c r="L4482" s="65">
        <v>0</v>
      </c>
      <c r="M4482" s="60">
        <f t="shared" ref="M4482:M4545" si="422">L4482*G4482</f>
        <v>0</v>
      </c>
      <c r="N4482" s="49">
        <v>0</v>
      </c>
      <c r="O4482" s="62">
        <f t="shared" ref="O4482:O4545" si="423">N4482*G4482</f>
        <v>0</v>
      </c>
      <c r="P4482" s="50">
        <f t="shared" ref="P4482:P4545" si="424">H4482+J4482+L4482+N4482</f>
        <v>16</v>
      </c>
      <c r="Q4482" s="51">
        <f t="shared" ref="Q4482:Q4545" si="425">I4482+K4482+M4482+O4482</f>
        <v>15.52150404896093</v>
      </c>
      <c r="R4482" s="46" t="s">
        <v>7301</v>
      </c>
    </row>
    <row r="4483" spans="1:18" ht="16.5" hidden="1" customHeight="1" x14ac:dyDescent="0.15">
      <c r="A4483" s="56" t="s">
        <v>8239</v>
      </c>
      <c r="B4483" s="98" t="s">
        <v>8240</v>
      </c>
      <c r="C4483" s="98" t="s">
        <v>8241</v>
      </c>
      <c r="D4483" s="56" t="s">
        <v>406</v>
      </c>
      <c r="E4483" s="56" t="s">
        <v>391</v>
      </c>
      <c r="F4483" s="56" t="s">
        <v>392</v>
      </c>
      <c r="G4483" s="66">
        <v>0.5128571428571429</v>
      </c>
      <c r="H4483" s="65">
        <v>0</v>
      </c>
      <c r="I4483" s="47">
        <f t="shared" si="420"/>
        <v>0</v>
      </c>
      <c r="J4483" s="65">
        <v>30</v>
      </c>
      <c r="K4483" s="48">
        <f t="shared" si="421"/>
        <v>15.385714285714286</v>
      </c>
      <c r="L4483" s="65">
        <v>0</v>
      </c>
      <c r="M4483" s="60">
        <f t="shared" si="422"/>
        <v>0</v>
      </c>
      <c r="N4483" s="49">
        <v>0</v>
      </c>
      <c r="O4483" s="62">
        <f t="shared" si="423"/>
        <v>0</v>
      </c>
      <c r="P4483" s="50">
        <f t="shared" si="424"/>
        <v>30</v>
      </c>
      <c r="Q4483" s="51">
        <f t="shared" si="425"/>
        <v>15.385714285714286</v>
      </c>
      <c r="R4483" s="46" t="s">
        <v>7299</v>
      </c>
    </row>
    <row r="4484" spans="1:18" ht="16.5" hidden="1" customHeight="1" x14ac:dyDescent="0.15">
      <c r="A4484" s="56" t="s">
        <v>67</v>
      </c>
      <c r="B4484" s="98" t="s">
        <v>7341</v>
      </c>
      <c r="C4484" s="98" t="s">
        <v>7342</v>
      </c>
      <c r="D4484" s="56" t="s">
        <v>329</v>
      </c>
      <c r="E4484" s="56" t="s">
        <v>330</v>
      </c>
      <c r="F4484" s="56" t="s">
        <v>331</v>
      </c>
      <c r="G4484" s="66">
        <v>2.5165982594918597</v>
      </c>
      <c r="H4484" s="65">
        <v>0</v>
      </c>
      <c r="I4484" s="47">
        <f t="shared" si="420"/>
        <v>0</v>
      </c>
      <c r="J4484" s="65">
        <v>6</v>
      </c>
      <c r="K4484" s="48">
        <f t="shared" si="421"/>
        <v>15.099589556951159</v>
      </c>
      <c r="L4484" s="65">
        <v>0</v>
      </c>
      <c r="M4484" s="60">
        <f t="shared" si="422"/>
        <v>0</v>
      </c>
      <c r="N4484" s="49">
        <v>0</v>
      </c>
      <c r="O4484" s="62">
        <f t="shared" si="423"/>
        <v>0</v>
      </c>
      <c r="P4484" s="50">
        <f t="shared" si="424"/>
        <v>6</v>
      </c>
      <c r="Q4484" s="51">
        <f t="shared" si="425"/>
        <v>15.099589556951159</v>
      </c>
      <c r="R4484" s="46" t="s">
        <v>7299</v>
      </c>
    </row>
    <row r="4485" spans="1:18" ht="16.5" hidden="1" customHeight="1" x14ac:dyDescent="0.15">
      <c r="A4485" s="56" t="s">
        <v>8628</v>
      </c>
      <c r="B4485" s="98" t="s">
        <v>8629</v>
      </c>
      <c r="C4485" s="98" t="s">
        <v>8630</v>
      </c>
      <c r="D4485" s="56" t="s">
        <v>329</v>
      </c>
      <c r="E4485" s="56" t="s">
        <v>330</v>
      </c>
      <c r="F4485" s="56" t="s">
        <v>331</v>
      </c>
      <c r="G4485" s="66">
        <v>1.8800000000000002E-3</v>
      </c>
      <c r="H4485" s="65">
        <v>0</v>
      </c>
      <c r="I4485" s="47">
        <f t="shared" si="420"/>
        <v>0</v>
      </c>
      <c r="J4485" s="65">
        <v>7776</v>
      </c>
      <c r="K4485" s="48">
        <f t="shared" si="421"/>
        <v>14.618880000000001</v>
      </c>
      <c r="L4485" s="65">
        <v>0</v>
      </c>
      <c r="M4485" s="60">
        <f t="shared" si="422"/>
        <v>0</v>
      </c>
      <c r="N4485" s="49">
        <v>0</v>
      </c>
      <c r="O4485" s="62">
        <f t="shared" si="423"/>
        <v>0</v>
      </c>
      <c r="P4485" s="50">
        <f t="shared" si="424"/>
        <v>7776</v>
      </c>
      <c r="Q4485" s="51">
        <f t="shared" si="425"/>
        <v>14.618880000000001</v>
      </c>
      <c r="R4485" s="46" t="s">
        <v>7307</v>
      </c>
    </row>
    <row r="4486" spans="1:18" ht="16.5" hidden="1" customHeight="1" x14ac:dyDescent="0.15">
      <c r="A4486" s="56" t="s">
        <v>8774</v>
      </c>
      <c r="B4486" s="98" t="s">
        <v>8775</v>
      </c>
      <c r="C4486" s="98" t="s">
        <v>8775</v>
      </c>
      <c r="D4486" s="56" t="s">
        <v>350</v>
      </c>
      <c r="E4486" s="56" t="s">
        <v>1380</v>
      </c>
      <c r="F4486" s="56" t="s">
        <v>1381</v>
      </c>
      <c r="G4486" s="66">
        <v>14.563333333333333</v>
      </c>
      <c r="H4486" s="65">
        <v>0</v>
      </c>
      <c r="I4486" s="47">
        <f t="shared" si="420"/>
        <v>0</v>
      </c>
      <c r="J4486" s="65">
        <v>1</v>
      </c>
      <c r="K4486" s="48">
        <f t="shared" si="421"/>
        <v>14.563333333333333</v>
      </c>
      <c r="L4486" s="65">
        <v>0</v>
      </c>
      <c r="M4486" s="60">
        <f t="shared" si="422"/>
        <v>0</v>
      </c>
      <c r="N4486" s="49">
        <v>0</v>
      </c>
      <c r="O4486" s="62">
        <f t="shared" si="423"/>
        <v>0</v>
      </c>
      <c r="P4486" s="50">
        <f t="shared" si="424"/>
        <v>1</v>
      </c>
      <c r="Q4486" s="51">
        <f t="shared" si="425"/>
        <v>14.563333333333333</v>
      </c>
      <c r="R4486" s="46" t="s">
        <v>7303</v>
      </c>
    </row>
    <row r="4487" spans="1:18" ht="16.5" hidden="1" customHeight="1" x14ac:dyDescent="0.15">
      <c r="A4487" s="56" t="s">
        <v>8634</v>
      </c>
      <c r="B4487" s="98" t="s">
        <v>8635</v>
      </c>
      <c r="C4487" s="98" t="s">
        <v>8636</v>
      </c>
      <c r="D4487" s="56" t="s">
        <v>350</v>
      </c>
      <c r="E4487" s="56" t="s">
        <v>330</v>
      </c>
      <c r="F4487" s="56" t="s">
        <v>331</v>
      </c>
      <c r="G4487" s="66">
        <v>2.9059999999999997E-3</v>
      </c>
      <c r="H4487" s="65">
        <v>0</v>
      </c>
      <c r="I4487" s="47">
        <f t="shared" si="420"/>
        <v>0</v>
      </c>
      <c r="J4487" s="65">
        <v>4962</v>
      </c>
      <c r="K4487" s="48">
        <f t="shared" si="421"/>
        <v>14.419571999999999</v>
      </c>
      <c r="L4487" s="65">
        <v>0</v>
      </c>
      <c r="M4487" s="60">
        <f t="shared" si="422"/>
        <v>0</v>
      </c>
      <c r="N4487" s="49">
        <v>0</v>
      </c>
      <c r="O4487" s="62">
        <f t="shared" si="423"/>
        <v>0</v>
      </c>
      <c r="P4487" s="50">
        <f t="shared" si="424"/>
        <v>4962</v>
      </c>
      <c r="Q4487" s="51">
        <f t="shared" si="425"/>
        <v>14.419571999999999</v>
      </c>
      <c r="R4487" s="46" t="s">
        <v>7307</v>
      </c>
    </row>
    <row r="4488" spans="1:18" ht="16.5" hidden="1" customHeight="1" x14ac:dyDescent="0.15">
      <c r="A4488" s="56" t="s">
        <v>2971</v>
      </c>
      <c r="B4488" s="98" t="s">
        <v>2972</v>
      </c>
      <c r="C4488" s="98" t="s">
        <v>2973</v>
      </c>
      <c r="D4488" s="56" t="s">
        <v>350</v>
      </c>
      <c r="E4488" s="56" t="s">
        <v>330</v>
      </c>
      <c r="F4488" s="56" t="s">
        <v>331</v>
      </c>
      <c r="G4488" s="66">
        <v>3.154879259608688E-3</v>
      </c>
      <c r="H4488" s="65">
        <v>0</v>
      </c>
      <c r="I4488" s="47">
        <f t="shared" si="420"/>
        <v>0</v>
      </c>
      <c r="J4488" s="65">
        <v>4510</v>
      </c>
      <c r="K4488" s="48">
        <f t="shared" si="421"/>
        <v>14.228505460835184</v>
      </c>
      <c r="L4488" s="65">
        <v>0</v>
      </c>
      <c r="M4488" s="60">
        <f t="shared" si="422"/>
        <v>0</v>
      </c>
      <c r="N4488" s="49">
        <v>0</v>
      </c>
      <c r="O4488" s="62">
        <f t="shared" si="423"/>
        <v>0</v>
      </c>
      <c r="P4488" s="50">
        <f t="shared" si="424"/>
        <v>4510</v>
      </c>
      <c r="Q4488" s="51">
        <f t="shared" si="425"/>
        <v>14.228505460835184</v>
      </c>
      <c r="R4488" s="46" t="s">
        <v>7307</v>
      </c>
    </row>
    <row r="4489" spans="1:18" ht="16.5" hidden="1" customHeight="1" x14ac:dyDescent="0.15">
      <c r="A4489" s="56" t="s">
        <v>8674</v>
      </c>
      <c r="B4489" s="98" t="s">
        <v>8675</v>
      </c>
      <c r="C4489" s="98" t="s">
        <v>8676</v>
      </c>
      <c r="D4489" s="56" t="s">
        <v>406</v>
      </c>
      <c r="E4489" s="56" t="s">
        <v>391</v>
      </c>
      <c r="F4489" s="56" t="s">
        <v>392</v>
      </c>
      <c r="G4489" s="66">
        <v>1.7093525179856107E-2</v>
      </c>
      <c r="H4489" s="65">
        <v>0</v>
      </c>
      <c r="I4489" s="47">
        <f t="shared" si="420"/>
        <v>0</v>
      </c>
      <c r="J4489" s="65">
        <v>800</v>
      </c>
      <c r="K4489" s="48">
        <f t="shared" si="421"/>
        <v>13.674820143884887</v>
      </c>
      <c r="L4489" s="65">
        <v>0</v>
      </c>
      <c r="M4489" s="60">
        <f t="shared" si="422"/>
        <v>0</v>
      </c>
      <c r="N4489" s="49">
        <v>0</v>
      </c>
      <c r="O4489" s="62">
        <f t="shared" si="423"/>
        <v>0</v>
      </c>
      <c r="P4489" s="50">
        <f t="shared" si="424"/>
        <v>800</v>
      </c>
      <c r="Q4489" s="51">
        <f t="shared" si="425"/>
        <v>13.674820143884887</v>
      </c>
      <c r="R4489" s="46" t="s">
        <v>7307</v>
      </c>
    </row>
    <row r="4490" spans="1:18" ht="16.5" hidden="1" customHeight="1" x14ac:dyDescent="0.15">
      <c r="A4490" s="56" t="s">
        <v>8654</v>
      </c>
      <c r="B4490" s="98" t="s">
        <v>8655</v>
      </c>
      <c r="C4490" s="98" t="s">
        <v>8655</v>
      </c>
      <c r="D4490" s="56" t="s">
        <v>329</v>
      </c>
      <c r="E4490" s="56" t="s">
        <v>391</v>
      </c>
      <c r="F4490" s="56" t="s">
        <v>392</v>
      </c>
      <c r="G4490" s="66">
        <v>0.45</v>
      </c>
      <c r="H4490" s="65">
        <v>0</v>
      </c>
      <c r="I4490" s="47">
        <f t="shared" si="420"/>
        <v>0</v>
      </c>
      <c r="J4490" s="65">
        <v>30</v>
      </c>
      <c r="K4490" s="48">
        <f t="shared" si="421"/>
        <v>13.5</v>
      </c>
      <c r="L4490" s="65">
        <v>0</v>
      </c>
      <c r="M4490" s="60">
        <f t="shared" si="422"/>
        <v>0</v>
      </c>
      <c r="N4490" s="49">
        <v>0</v>
      </c>
      <c r="O4490" s="62">
        <f t="shared" si="423"/>
        <v>0</v>
      </c>
      <c r="P4490" s="50">
        <f t="shared" si="424"/>
        <v>30</v>
      </c>
      <c r="Q4490" s="51">
        <f t="shared" si="425"/>
        <v>13.5</v>
      </c>
      <c r="R4490" s="46" t="s">
        <v>7307</v>
      </c>
    </row>
    <row r="4491" spans="1:18" ht="16.5" hidden="1" customHeight="1" x14ac:dyDescent="0.15">
      <c r="A4491" s="56" t="s">
        <v>2702</v>
      </c>
      <c r="B4491" s="98" t="s">
        <v>2703</v>
      </c>
      <c r="C4491" s="98" t="s">
        <v>2704</v>
      </c>
      <c r="D4491" s="56" t="s">
        <v>329</v>
      </c>
      <c r="E4491" s="56" t="s">
        <v>330</v>
      </c>
      <c r="F4491" s="56" t="s">
        <v>331</v>
      </c>
      <c r="G4491" s="66">
        <v>2.1128951991944635E-3</v>
      </c>
      <c r="H4491" s="65">
        <v>0</v>
      </c>
      <c r="I4491" s="47">
        <f t="shared" si="420"/>
        <v>0</v>
      </c>
      <c r="J4491" s="65">
        <v>6301</v>
      </c>
      <c r="K4491" s="48">
        <f t="shared" si="421"/>
        <v>13.313352650124315</v>
      </c>
      <c r="L4491" s="65">
        <v>0</v>
      </c>
      <c r="M4491" s="60">
        <f t="shared" si="422"/>
        <v>0</v>
      </c>
      <c r="N4491" s="49">
        <v>0</v>
      </c>
      <c r="O4491" s="62">
        <f t="shared" si="423"/>
        <v>0</v>
      </c>
      <c r="P4491" s="50">
        <f t="shared" si="424"/>
        <v>6301</v>
      </c>
      <c r="Q4491" s="51">
        <f t="shared" si="425"/>
        <v>13.313352650124315</v>
      </c>
      <c r="R4491" s="46" t="s">
        <v>7307</v>
      </c>
    </row>
    <row r="4492" spans="1:18" ht="16.5" hidden="1" customHeight="1" x14ac:dyDescent="0.15">
      <c r="A4492" s="56" t="s">
        <v>4537</v>
      </c>
      <c r="B4492" s="98" t="s">
        <v>4538</v>
      </c>
      <c r="C4492" s="98" t="s">
        <v>4539</v>
      </c>
      <c r="D4492" s="56" t="s">
        <v>350</v>
      </c>
      <c r="E4492" s="56" t="s">
        <v>449</v>
      </c>
      <c r="F4492" s="56" t="s">
        <v>450</v>
      </c>
      <c r="G4492" s="66">
        <v>1.2821077170482009</v>
      </c>
      <c r="H4492" s="65">
        <v>0</v>
      </c>
      <c r="I4492" s="47">
        <f t="shared" si="420"/>
        <v>0</v>
      </c>
      <c r="J4492" s="65">
        <v>10</v>
      </c>
      <c r="K4492" s="48">
        <f t="shared" si="421"/>
        <v>12.82107717048201</v>
      </c>
      <c r="L4492" s="65">
        <v>0</v>
      </c>
      <c r="M4492" s="60">
        <f t="shared" si="422"/>
        <v>0</v>
      </c>
      <c r="N4492" s="49">
        <v>0</v>
      </c>
      <c r="O4492" s="62">
        <f t="shared" si="423"/>
        <v>0</v>
      </c>
      <c r="P4492" s="50">
        <f t="shared" si="424"/>
        <v>10</v>
      </c>
      <c r="Q4492" s="51">
        <f t="shared" si="425"/>
        <v>12.82107717048201</v>
      </c>
      <c r="R4492" s="46" t="s">
        <v>7302</v>
      </c>
    </row>
    <row r="4493" spans="1:18" ht="16.5" hidden="1" customHeight="1" x14ac:dyDescent="0.15">
      <c r="A4493" s="56" t="s">
        <v>7913</v>
      </c>
      <c r="B4493" s="98" t="s">
        <v>7914</v>
      </c>
      <c r="C4493" s="98" t="s">
        <v>7914</v>
      </c>
      <c r="D4493" s="56" t="s">
        <v>406</v>
      </c>
      <c r="E4493" s="56" t="s">
        <v>1380</v>
      </c>
      <c r="F4493" s="56" t="s">
        <v>1381</v>
      </c>
      <c r="G4493" s="66">
        <v>1.5750000000000002</v>
      </c>
      <c r="H4493" s="65">
        <v>0</v>
      </c>
      <c r="I4493" s="47">
        <f t="shared" si="420"/>
        <v>0</v>
      </c>
      <c r="J4493" s="65">
        <v>8</v>
      </c>
      <c r="K4493" s="48">
        <f t="shared" si="421"/>
        <v>12.600000000000001</v>
      </c>
      <c r="L4493" s="65">
        <v>0</v>
      </c>
      <c r="M4493" s="60">
        <f t="shared" si="422"/>
        <v>0</v>
      </c>
      <c r="N4493" s="49">
        <v>0</v>
      </c>
      <c r="O4493" s="62">
        <f t="shared" si="423"/>
        <v>0</v>
      </c>
      <c r="P4493" s="50">
        <f t="shared" si="424"/>
        <v>8</v>
      </c>
      <c r="Q4493" s="51">
        <f t="shared" si="425"/>
        <v>12.600000000000001</v>
      </c>
      <c r="R4493" s="46" t="s">
        <v>7303</v>
      </c>
    </row>
    <row r="4494" spans="1:18" ht="16.5" hidden="1" customHeight="1" x14ac:dyDescent="0.15">
      <c r="A4494" s="56" t="s">
        <v>8529</v>
      </c>
      <c r="B4494" s="98" t="s">
        <v>8530</v>
      </c>
      <c r="C4494" s="98" t="s">
        <v>8530</v>
      </c>
      <c r="D4494" s="56" t="s">
        <v>6739</v>
      </c>
      <c r="E4494" s="56" t="s">
        <v>1380</v>
      </c>
      <c r="F4494" s="56" t="s">
        <v>1381</v>
      </c>
      <c r="G4494" s="66">
        <v>5.9749999999999996</v>
      </c>
      <c r="H4494" s="65">
        <v>0</v>
      </c>
      <c r="I4494" s="47">
        <f t="shared" si="420"/>
        <v>0</v>
      </c>
      <c r="J4494" s="65">
        <v>2</v>
      </c>
      <c r="K4494" s="48">
        <f t="shared" si="421"/>
        <v>11.95</v>
      </c>
      <c r="L4494" s="65">
        <v>0</v>
      </c>
      <c r="M4494" s="60">
        <f t="shared" si="422"/>
        <v>0</v>
      </c>
      <c r="N4494" s="49">
        <v>0</v>
      </c>
      <c r="O4494" s="62">
        <f t="shared" si="423"/>
        <v>0</v>
      </c>
      <c r="P4494" s="50">
        <f t="shared" si="424"/>
        <v>2</v>
      </c>
      <c r="Q4494" s="51">
        <f t="shared" si="425"/>
        <v>11.95</v>
      </c>
      <c r="R4494" s="46" t="s">
        <v>7303</v>
      </c>
    </row>
    <row r="4495" spans="1:18" ht="16.5" hidden="1" customHeight="1" x14ac:dyDescent="0.15">
      <c r="A4495" s="56" t="s">
        <v>8770</v>
      </c>
      <c r="B4495" s="98" t="s">
        <v>8771</v>
      </c>
      <c r="C4495" s="98" t="s">
        <v>8771</v>
      </c>
      <c r="D4495" s="56" t="s">
        <v>329</v>
      </c>
      <c r="E4495" s="56" t="s">
        <v>1380</v>
      </c>
      <c r="F4495" s="56" t="s">
        <v>1381</v>
      </c>
      <c r="G4495" s="66">
        <v>1.165</v>
      </c>
      <c r="H4495" s="65">
        <v>0</v>
      </c>
      <c r="I4495" s="47">
        <f t="shared" si="420"/>
        <v>0</v>
      </c>
      <c r="J4495" s="65">
        <v>10</v>
      </c>
      <c r="K4495" s="48">
        <f t="shared" si="421"/>
        <v>11.65</v>
      </c>
      <c r="L4495" s="65">
        <v>0</v>
      </c>
      <c r="M4495" s="60">
        <f t="shared" si="422"/>
        <v>0</v>
      </c>
      <c r="N4495" s="49">
        <v>0</v>
      </c>
      <c r="O4495" s="62">
        <f t="shared" si="423"/>
        <v>0</v>
      </c>
      <c r="P4495" s="50">
        <f t="shared" si="424"/>
        <v>10</v>
      </c>
      <c r="Q4495" s="51">
        <f t="shared" si="425"/>
        <v>11.65</v>
      </c>
      <c r="R4495" s="46" t="s">
        <v>7303</v>
      </c>
    </row>
    <row r="4496" spans="1:18" ht="16.5" hidden="1" customHeight="1" x14ac:dyDescent="0.15">
      <c r="A4496" s="56" t="s">
        <v>9205</v>
      </c>
      <c r="B4496" s="56" t="s">
        <v>9206</v>
      </c>
      <c r="C4496" s="56" t="s">
        <v>9207</v>
      </c>
      <c r="D4496" s="56" t="s">
        <v>406</v>
      </c>
      <c r="E4496" s="56" t="s">
        <v>330</v>
      </c>
      <c r="F4496" s="56" t="s">
        <v>331</v>
      </c>
      <c r="G4496" s="66">
        <v>0</v>
      </c>
      <c r="H4496" s="65">
        <v>10</v>
      </c>
      <c r="I4496" s="47">
        <f t="shared" si="420"/>
        <v>0</v>
      </c>
      <c r="J4496" s="65">
        <v>0</v>
      </c>
      <c r="K4496" s="48">
        <f t="shared" si="421"/>
        <v>0</v>
      </c>
      <c r="L4496" s="65">
        <v>0</v>
      </c>
      <c r="M4496" s="60">
        <f t="shared" si="422"/>
        <v>0</v>
      </c>
      <c r="N4496" s="49">
        <v>0</v>
      </c>
      <c r="O4496" s="62">
        <f t="shared" si="423"/>
        <v>0</v>
      </c>
      <c r="P4496" s="50">
        <f t="shared" si="424"/>
        <v>10</v>
      </c>
      <c r="Q4496" s="51">
        <f t="shared" si="425"/>
        <v>0</v>
      </c>
      <c r="R4496" s="46" t="s">
        <v>7299</v>
      </c>
    </row>
    <row r="4497" spans="1:18" ht="16.5" hidden="1" customHeight="1" x14ac:dyDescent="0.15">
      <c r="A4497" s="56" t="s">
        <v>7514</v>
      </c>
      <c r="B4497" s="98" t="s">
        <v>7515</v>
      </c>
      <c r="C4497" s="98" t="s">
        <v>7516</v>
      </c>
      <c r="D4497" s="56" t="s">
        <v>350</v>
      </c>
      <c r="E4497" s="56" t="s">
        <v>330</v>
      </c>
      <c r="F4497" s="56" t="s">
        <v>331</v>
      </c>
      <c r="G4497" s="66">
        <v>2.9059999999999997E-3</v>
      </c>
      <c r="H4497" s="65">
        <v>0</v>
      </c>
      <c r="I4497" s="47">
        <f t="shared" si="420"/>
        <v>0</v>
      </c>
      <c r="J4497" s="65">
        <v>3978</v>
      </c>
      <c r="K4497" s="48">
        <f t="shared" si="421"/>
        <v>11.560067999999999</v>
      </c>
      <c r="L4497" s="65">
        <v>0</v>
      </c>
      <c r="M4497" s="60">
        <f t="shared" si="422"/>
        <v>0</v>
      </c>
      <c r="N4497" s="49">
        <v>0</v>
      </c>
      <c r="O4497" s="62">
        <f t="shared" si="423"/>
        <v>0</v>
      </c>
      <c r="P4497" s="50">
        <f t="shared" si="424"/>
        <v>3978</v>
      </c>
      <c r="Q4497" s="51">
        <f t="shared" si="425"/>
        <v>11.560067999999999</v>
      </c>
      <c r="R4497" s="46" t="s">
        <v>7307</v>
      </c>
    </row>
    <row r="4498" spans="1:18" ht="16.5" hidden="1" customHeight="1" x14ac:dyDescent="0.15">
      <c r="A4498" s="56" t="s">
        <v>2898</v>
      </c>
      <c r="B4498" s="98" t="s">
        <v>2899</v>
      </c>
      <c r="C4498" s="98" t="s">
        <v>2900</v>
      </c>
      <c r="D4498" s="56" t="s">
        <v>329</v>
      </c>
      <c r="E4498" s="56" t="s">
        <v>330</v>
      </c>
      <c r="F4498" s="56" t="s">
        <v>331</v>
      </c>
      <c r="G4498" s="66">
        <v>2.1158211957319475E-3</v>
      </c>
      <c r="H4498" s="65">
        <v>0</v>
      </c>
      <c r="I4498" s="47">
        <f t="shared" si="420"/>
        <v>0</v>
      </c>
      <c r="J4498" s="65">
        <v>5413</v>
      </c>
      <c r="K4498" s="48">
        <f t="shared" si="421"/>
        <v>11.452940132497032</v>
      </c>
      <c r="L4498" s="65">
        <v>0</v>
      </c>
      <c r="M4498" s="60">
        <f t="shared" si="422"/>
        <v>0</v>
      </c>
      <c r="N4498" s="49">
        <v>0</v>
      </c>
      <c r="O4498" s="62">
        <f t="shared" si="423"/>
        <v>0</v>
      </c>
      <c r="P4498" s="50">
        <f t="shared" si="424"/>
        <v>5413</v>
      </c>
      <c r="Q4498" s="51">
        <f t="shared" si="425"/>
        <v>11.452940132497032</v>
      </c>
      <c r="R4498" s="46" t="s">
        <v>7307</v>
      </c>
    </row>
    <row r="4499" spans="1:18" ht="16.5" hidden="1" customHeight="1" x14ac:dyDescent="0.15">
      <c r="A4499" s="56" t="s">
        <v>7952</v>
      </c>
      <c r="B4499" s="98" t="s">
        <v>7953</v>
      </c>
      <c r="C4499" s="98" t="s">
        <v>7953</v>
      </c>
      <c r="D4499" s="56" t="s">
        <v>7954</v>
      </c>
      <c r="E4499" s="56" t="s">
        <v>1380</v>
      </c>
      <c r="F4499" s="56" t="s">
        <v>1381</v>
      </c>
      <c r="G4499" s="66">
        <v>0.14560000000000001</v>
      </c>
      <c r="H4499" s="65">
        <v>0</v>
      </c>
      <c r="I4499" s="47">
        <f t="shared" si="420"/>
        <v>0</v>
      </c>
      <c r="J4499" s="65">
        <v>77</v>
      </c>
      <c r="K4499" s="48">
        <f t="shared" si="421"/>
        <v>11.2112</v>
      </c>
      <c r="L4499" s="65">
        <v>0</v>
      </c>
      <c r="M4499" s="60">
        <f t="shared" si="422"/>
        <v>0</v>
      </c>
      <c r="N4499" s="49">
        <v>0</v>
      </c>
      <c r="O4499" s="62">
        <f t="shared" si="423"/>
        <v>0</v>
      </c>
      <c r="P4499" s="50">
        <f t="shared" si="424"/>
        <v>77</v>
      </c>
      <c r="Q4499" s="51">
        <f t="shared" si="425"/>
        <v>11.2112</v>
      </c>
      <c r="R4499" s="46" t="s">
        <v>7303</v>
      </c>
    </row>
    <row r="4500" spans="1:18" ht="16.5" hidden="1" customHeight="1" x14ac:dyDescent="0.15">
      <c r="A4500" s="56" t="s">
        <v>7965</v>
      </c>
      <c r="B4500" s="98" t="s">
        <v>7966</v>
      </c>
      <c r="C4500" s="98" t="s">
        <v>7966</v>
      </c>
      <c r="D4500" s="56" t="s">
        <v>329</v>
      </c>
      <c r="E4500" s="56" t="s">
        <v>1380</v>
      </c>
      <c r="F4500" s="56" t="s">
        <v>1381</v>
      </c>
      <c r="G4500" s="66">
        <v>10.5</v>
      </c>
      <c r="H4500" s="65">
        <v>0</v>
      </c>
      <c r="I4500" s="47">
        <f t="shared" si="420"/>
        <v>0</v>
      </c>
      <c r="J4500" s="65">
        <v>1</v>
      </c>
      <c r="K4500" s="48">
        <f t="shared" si="421"/>
        <v>10.5</v>
      </c>
      <c r="L4500" s="65">
        <v>0</v>
      </c>
      <c r="M4500" s="60">
        <f t="shared" si="422"/>
        <v>0</v>
      </c>
      <c r="N4500" s="49">
        <v>0</v>
      </c>
      <c r="O4500" s="62">
        <f t="shared" si="423"/>
        <v>0</v>
      </c>
      <c r="P4500" s="50">
        <f t="shared" si="424"/>
        <v>1</v>
      </c>
      <c r="Q4500" s="51">
        <f t="shared" si="425"/>
        <v>10.5</v>
      </c>
      <c r="R4500" s="46" t="s">
        <v>7303</v>
      </c>
    </row>
    <row r="4501" spans="1:18" ht="16.5" hidden="1" customHeight="1" x14ac:dyDescent="0.15">
      <c r="A4501" s="56" t="s">
        <v>8149</v>
      </c>
      <c r="B4501" s="98" t="s">
        <v>8334</v>
      </c>
      <c r="C4501" s="98" t="s">
        <v>8150</v>
      </c>
      <c r="D4501" s="56" t="s">
        <v>406</v>
      </c>
      <c r="E4501" s="56" t="s">
        <v>391</v>
      </c>
      <c r="F4501" s="56" t="s">
        <v>392</v>
      </c>
      <c r="G4501" s="66">
        <v>0.3</v>
      </c>
      <c r="H4501" s="65">
        <v>0</v>
      </c>
      <c r="I4501" s="47">
        <f t="shared" si="420"/>
        <v>0</v>
      </c>
      <c r="J4501" s="65">
        <v>35</v>
      </c>
      <c r="K4501" s="48">
        <f t="shared" si="421"/>
        <v>10.5</v>
      </c>
      <c r="L4501" s="65">
        <v>0</v>
      </c>
      <c r="M4501" s="60">
        <f t="shared" si="422"/>
        <v>0</v>
      </c>
      <c r="N4501" s="49">
        <v>0</v>
      </c>
      <c r="O4501" s="62">
        <f t="shared" si="423"/>
        <v>0</v>
      </c>
      <c r="P4501" s="50">
        <f t="shared" si="424"/>
        <v>35</v>
      </c>
      <c r="Q4501" s="51">
        <f t="shared" si="425"/>
        <v>10.5</v>
      </c>
      <c r="R4501" s="46" t="s">
        <v>7307</v>
      </c>
    </row>
    <row r="4502" spans="1:18" ht="16.5" hidden="1" customHeight="1" x14ac:dyDescent="0.15">
      <c r="A4502" s="56" t="s">
        <v>8650</v>
      </c>
      <c r="B4502" s="98" t="s">
        <v>8651</v>
      </c>
      <c r="C4502" s="98" t="s">
        <v>8651</v>
      </c>
      <c r="D4502" s="56" t="s">
        <v>329</v>
      </c>
      <c r="E4502" s="56" t="s">
        <v>391</v>
      </c>
      <c r="F4502" s="56" t="s">
        <v>392</v>
      </c>
      <c r="G4502" s="66">
        <v>0.35</v>
      </c>
      <c r="H4502" s="65">
        <v>0</v>
      </c>
      <c r="I4502" s="47">
        <f t="shared" si="420"/>
        <v>0</v>
      </c>
      <c r="J4502" s="65">
        <v>30</v>
      </c>
      <c r="K4502" s="48">
        <f t="shared" si="421"/>
        <v>10.5</v>
      </c>
      <c r="L4502" s="65">
        <v>0</v>
      </c>
      <c r="M4502" s="60">
        <f t="shared" si="422"/>
        <v>0</v>
      </c>
      <c r="N4502" s="49">
        <v>0</v>
      </c>
      <c r="O4502" s="62">
        <f t="shared" si="423"/>
        <v>0</v>
      </c>
      <c r="P4502" s="50">
        <f t="shared" si="424"/>
        <v>30</v>
      </c>
      <c r="Q4502" s="51">
        <f t="shared" si="425"/>
        <v>10.5</v>
      </c>
      <c r="R4502" s="46" t="s">
        <v>7307</v>
      </c>
    </row>
    <row r="4503" spans="1:18" ht="16.5" hidden="1" customHeight="1" x14ac:dyDescent="0.15">
      <c r="A4503" s="56" t="s">
        <v>3443</v>
      </c>
      <c r="B4503" s="98" t="s">
        <v>7819</v>
      </c>
      <c r="C4503" s="98" t="s">
        <v>7820</v>
      </c>
      <c r="D4503" s="56" t="s">
        <v>350</v>
      </c>
      <c r="E4503" s="56" t="s">
        <v>330</v>
      </c>
      <c r="F4503" s="56" t="s">
        <v>331</v>
      </c>
      <c r="G4503" s="66">
        <v>1.3303600823045264E-2</v>
      </c>
      <c r="H4503" s="65">
        <v>0</v>
      </c>
      <c r="I4503" s="47">
        <f t="shared" si="420"/>
        <v>0</v>
      </c>
      <c r="J4503" s="65">
        <v>751</v>
      </c>
      <c r="K4503" s="48">
        <f t="shared" si="421"/>
        <v>9.991004218106994</v>
      </c>
      <c r="L4503" s="65">
        <v>0</v>
      </c>
      <c r="M4503" s="60">
        <f t="shared" si="422"/>
        <v>0</v>
      </c>
      <c r="N4503" s="49">
        <v>0</v>
      </c>
      <c r="O4503" s="62">
        <f t="shared" si="423"/>
        <v>0</v>
      </c>
      <c r="P4503" s="50">
        <f t="shared" si="424"/>
        <v>751</v>
      </c>
      <c r="Q4503" s="51">
        <f t="shared" si="425"/>
        <v>9.991004218106994</v>
      </c>
      <c r="R4503" s="46" t="s">
        <v>7307</v>
      </c>
    </row>
    <row r="4504" spans="1:18" ht="16.5" hidden="1" customHeight="1" x14ac:dyDescent="0.15">
      <c r="A4504" s="56" t="s">
        <v>5462</v>
      </c>
      <c r="B4504" s="98" t="s">
        <v>5463</v>
      </c>
      <c r="C4504" s="98" t="s">
        <v>8456</v>
      </c>
      <c r="D4504" s="56" t="s">
        <v>329</v>
      </c>
      <c r="E4504" s="56" t="s">
        <v>8038</v>
      </c>
      <c r="F4504" s="56" t="s">
        <v>8039</v>
      </c>
      <c r="G4504" s="66">
        <v>9.7719838515495425</v>
      </c>
      <c r="H4504" s="65">
        <v>0</v>
      </c>
      <c r="I4504" s="47">
        <f t="shared" si="420"/>
        <v>0</v>
      </c>
      <c r="J4504" s="65">
        <v>1</v>
      </c>
      <c r="K4504" s="48">
        <f t="shared" si="421"/>
        <v>9.7719838515495425</v>
      </c>
      <c r="L4504" s="65">
        <v>0</v>
      </c>
      <c r="M4504" s="60">
        <f t="shared" si="422"/>
        <v>0</v>
      </c>
      <c r="N4504" s="49">
        <v>0</v>
      </c>
      <c r="O4504" s="62">
        <f t="shared" si="423"/>
        <v>0</v>
      </c>
      <c r="P4504" s="50">
        <f t="shared" si="424"/>
        <v>1</v>
      </c>
      <c r="Q4504" s="51">
        <f t="shared" si="425"/>
        <v>9.7719838515495425</v>
      </c>
      <c r="R4504" s="46" t="s">
        <v>1</v>
      </c>
    </row>
    <row r="4505" spans="1:18" ht="16.5" hidden="1" customHeight="1" x14ac:dyDescent="0.15">
      <c r="A4505" s="56" t="s">
        <v>3233</v>
      </c>
      <c r="B4505" s="98" t="s">
        <v>8126</v>
      </c>
      <c r="C4505" s="98" t="s">
        <v>3234</v>
      </c>
      <c r="D4505" s="56" t="s">
        <v>329</v>
      </c>
      <c r="E4505" s="56" t="s">
        <v>391</v>
      </c>
      <c r="F4505" s="56" t="s">
        <v>392</v>
      </c>
      <c r="G4505" s="66">
        <v>3.542258460459408E-3</v>
      </c>
      <c r="H4505" s="65">
        <v>0</v>
      </c>
      <c r="I4505" s="47">
        <f t="shared" si="420"/>
        <v>0</v>
      </c>
      <c r="J4505" s="65">
        <v>2740</v>
      </c>
      <c r="K4505" s="48">
        <f t="shared" si="421"/>
        <v>9.705788181658777</v>
      </c>
      <c r="L4505" s="65">
        <v>0</v>
      </c>
      <c r="M4505" s="60">
        <f t="shared" si="422"/>
        <v>0</v>
      </c>
      <c r="N4505" s="49">
        <v>0</v>
      </c>
      <c r="O4505" s="62">
        <f t="shared" si="423"/>
        <v>0</v>
      </c>
      <c r="P4505" s="50">
        <f t="shared" si="424"/>
        <v>2740</v>
      </c>
      <c r="Q4505" s="51">
        <f t="shared" si="425"/>
        <v>9.705788181658777</v>
      </c>
      <c r="R4505" s="46" t="s">
        <v>7307</v>
      </c>
    </row>
    <row r="4506" spans="1:18" ht="16.5" hidden="1" customHeight="1" x14ac:dyDescent="0.15">
      <c r="A4506" s="56" t="s">
        <v>3249</v>
      </c>
      <c r="B4506" s="98" t="s">
        <v>8127</v>
      </c>
      <c r="C4506" s="98" t="s">
        <v>3250</v>
      </c>
      <c r="D4506" s="56" t="s">
        <v>350</v>
      </c>
      <c r="E4506" s="56" t="s">
        <v>870</v>
      </c>
      <c r="F4506" s="56" t="s">
        <v>871</v>
      </c>
      <c r="G4506" s="66">
        <v>4.6445947098066372E-3</v>
      </c>
      <c r="H4506" s="65">
        <v>0</v>
      </c>
      <c r="I4506" s="47">
        <f t="shared" si="420"/>
        <v>0</v>
      </c>
      <c r="J4506" s="65">
        <v>2063</v>
      </c>
      <c r="K4506" s="48">
        <f t="shared" si="421"/>
        <v>9.581798886331093</v>
      </c>
      <c r="L4506" s="65">
        <v>0</v>
      </c>
      <c r="M4506" s="60">
        <f t="shared" si="422"/>
        <v>0</v>
      </c>
      <c r="N4506" s="49">
        <v>0</v>
      </c>
      <c r="O4506" s="62">
        <f t="shared" si="423"/>
        <v>0</v>
      </c>
      <c r="P4506" s="50">
        <f t="shared" si="424"/>
        <v>2063</v>
      </c>
      <c r="Q4506" s="51">
        <f t="shared" si="425"/>
        <v>9.581798886331093</v>
      </c>
      <c r="R4506" s="46" t="s">
        <v>7307</v>
      </c>
    </row>
    <row r="4507" spans="1:18" ht="16.5" hidden="1" customHeight="1" x14ac:dyDescent="0.15">
      <c r="A4507" s="56" t="s">
        <v>8537</v>
      </c>
      <c r="B4507" s="98" t="s">
        <v>8538</v>
      </c>
      <c r="C4507" s="98" t="s">
        <v>8539</v>
      </c>
      <c r="D4507" s="56" t="s">
        <v>406</v>
      </c>
      <c r="E4507" s="56" t="s">
        <v>1380</v>
      </c>
      <c r="F4507" s="56" t="s">
        <v>1381</v>
      </c>
      <c r="G4507" s="66">
        <v>0.23100000000000001</v>
      </c>
      <c r="H4507" s="65">
        <v>0</v>
      </c>
      <c r="I4507" s="47">
        <f t="shared" si="420"/>
        <v>0</v>
      </c>
      <c r="J4507" s="65">
        <v>40</v>
      </c>
      <c r="K4507" s="48">
        <f t="shared" si="421"/>
        <v>9.24</v>
      </c>
      <c r="L4507" s="65">
        <v>0</v>
      </c>
      <c r="M4507" s="60">
        <f t="shared" si="422"/>
        <v>0</v>
      </c>
      <c r="N4507" s="49">
        <v>0</v>
      </c>
      <c r="O4507" s="62">
        <f t="shared" si="423"/>
        <v>0</v>
      </c>
      <c r="P4507" s="50">
        <f t="shared" si="424"/>
        <v>40</v>
      </c>
      <c r="Q4507" s="51">
        <f t="shared" si="425"/>
        <v>9.24</v>
      </c>
      <c r="R4507" s="46" t="s">
        <v>7303</v>
      </c>
    </row>
    <row r="4508" spans="1:18" ht="16.5" hidden="1" customHeight="1" x14ac:dyDescent="0.15">
      <c r="A4508" s="56" t="s">
        <v>6794</v>
      </c>
      <c r="B4508" s="98" t="s">
        <v>6795</v>
      </c>
      <c r="C4508" s="98" t="s">
        <v>6796</v>
      </c>
      <c r="D4508" s="56" t="s">
        <v>3659</v>
      </c>
      <c r="E4508" s="56" t="s">
        <v>1380</v>
      </c>
      <c r="F4508" s="56" t="s">
        <v>1381</v>
      </c>
      <c r="G4508" s="66">
        <v>2.9409959183673466</v>
      </c>
      <c r="H4508" s="65">
        <v>0</v>
      </c>
      <c r="I4508" s="47">
        <f t="shared" si="420"/>
        <v>0</v>
      </c>
      <c r="J4508" s="65">
        <v>3</v>
      </c>
      <c r="K4508" s="48">
        <f t="shared" si="421"/>
        <v>8.8229877551020408</v>
      </c>
      <c r="L4508" s="65">
        <v>0</v>
      </c>
      <c r="M4508" s="60">
        <f t="shared" si="422"/>
        <v>0</v>
      </c>
      <c r="N4508" s="49">
        <v>0</v>
      </c>
      <c r="O4508" s="62">
        <f t="shared" si="423"/>
        <v>0</v>
      </c>
      <c r="P4508" s="50">
        <f t="shared" si="424"/>
        <v>3</v>
      </c>
      <c r="Q4508" s="51">
        <f t="shared" si="425"/>
        <v>8.8229877551020408</v>
      </c>
      <c r="R4508" s="46" t="s">
        <v>7303</v>
      </c>
    </row>
    <row r="4509" spans="1:18" ht="16.5" hidden="1" customHeight="1" x14ac:dyDescent="0.15">
      <c r="A4509" s="56" t="s">
        <v>8656</v>
      </c>
      <c r="B4509" s="98" t="s">
        <v>8657</v>
      </c>
      <c r="C4509" s="98" t="s">
        <v>8658</v>
      </c>
      <c r="D4509" s="56" t="s">
        <v>329</v>
      </c>
      <c r="E4509" s="56" t="s">
        <v>391</v>
      </c>
      <c r="F4509" s="56" t="s">
        <v>392</v>
      </c>
      <c r="G4509" s="66">
        <v>5.4694921446839552E-3</v>
      </c>
      <c r="H4509" s="65">
        <v>0</v>
      </c>
      <c r="I4509" s="47">
        <f t="shared" si="420"/>
        <v>0</v>
      </c>
      <c r="J4509" s="65">
        <v>1613</v>
      </c>
      <c r="K4509" s="48">
        <f t="shared" si="421"/>
        <v>8.8222908293752198</v>
      </c>
      <c r="L4509" s="65">
        <v>0</v>
      </c>
      <c r="M4509" s="60">
        <f t="shared" si="422"/>
        <v>0</v>
      </c>
      <c r="N4509" s="49">
        <v>0</v>
      </c>
      <c r="O4509" s="62">
        <f t="shared" si="423"/>
        <v>0</v>
      </c>
      <c r="P4509" s="50">
        <f t="shared" si="424"/>
        <v>1613</v>
      </c>
      <c r="Q4509" s="51">
        <f t="shared" si="425"/>
        <v>8.8222908293752198</v>
      </c>
      <c r="R4509" s="46" t="s">
        <v>7307</v>
      </c>
    </row>
    <row r="4510" spans="1:18" ht="16.5" hidden="1" customHeight="1" x14ac:dyDescent="0.15">
      <c r="A4510" s="56" t="s">
        <v>8204</v>
      </c>
      <c r="B4510" s="98" t="s">
        <v>8205</v>
      </c>
      <c r="C4510" s="98" t="s">
        <v>8205</v>
      </c>
      <c r="D4510" s="56" t="s">
        <v>6739</v>
      </c>
      <c r="E4510" s="56" t="s">
        <v>1380</v>
      </c>
      <c r="F4510" s="56" t="s">
        <v>1381</v>
      </c>
      <c r="G4510" s="66">
        <v>1.26</v>
      </c>
      <c r="H4510" s="65">
        <v>0</v>
      </c>
      <c r="I4510" s="47">
        <f t="shared" si="420"/>
        <v>0</v>
      </c>
      <c r="J4510" s="65">
        <v>7</v>
      </c>
      <c r="K4510" s="48">
        <f t="shared" si="421"/>
        <v>8.82</v>
      </c>
      <c r="L4510" s="65">
        <v>0</v>
      </c>
      <c r="M4510" s="60">
        <f t="shared" si="422"/>
        <v>0</v>
      </c>
      <c r="N4510" s="49">
        <v>0</v>
      </c>
      <c r="O4510" s="62">
        <f t="shared" si="423"/>
        <v>0</v>
      </c>
      <c r="P4510" s="50">
        <f t="shared" si="424"/>
        <v>7</v>
      </c>
      <c r="Q4510" s="51">
        <f t="shared" si="425"/>
        <v>8.82</v>
      </c>
      <c r="R4510" s="46" t="s">
        <v>7303</v>
      </c>
    </row>
    <row r="4511" spans="1:18" ht="16.5" hidden="1" customHeight="1" x14ac:dyDescent="0.15">
      <c r="A4511" s="56" t="s">
        <v>93</v>
      </c>
      <c r="B4511" s="102" t="s">
        <v>214</v>
      </c>
      <c r="C4511" s="56" t="s">
        <v>8832</v>
      </c>
      <c r="D4511" s="56" t="s">
        <v>329</v>
      </c>
      <c r="E4511" s="56" t="s">
        <v>330</v>
      </c>
      <c r="F4511" s="56" t="s">
        <v>331</v>
      </c>
      <c r="G4511" s="66">
        <v>1.4535211892609703</v>
      </c>
      <c r="H4511" s="65">
        <v>334</v>
      </c>
      <c r="I4511" s="47">
        <f t="shared" si="420"/>
        <v>485.4760772131641</v>
      </c>
      <c r="J4511" s="65">
        <v>0</v>
      </c>
      <c r="K4511" s="48">
        <f t="shared" si="421"/>
        <v>0</v>
      </c>
      <c r="L4511" s="65">
        <v>0</v>
      </c>
      <c r="M4511" s="60">
        <f t="shared" si="422"/>
        <v>0</v>
      </c>
      <c r="N4511" s="49">
        <v>0</v>
      </c>
      <c r="O4511" s="62">
        <f t="shared" si="423"/>
        <v>0</v>
      </c>
      <c r="P4511" s="50">
        <f t="shared" si="424"/>
        <v>334</v>
      </c>
      <c r="Q4511" s="51">
        <f t="shared" si="425"/>
        <v>485.4760772131641</v>
      </c>
      <c r="R4511" s="46" t="s">
        <v>7300</v>
      </c>
    </row>
    <row r="4512" spans="1:18" ht="16.5" hidden="1" customHeight="1" x14ac:dyDescent="0.15">
      <c r="A4512" s="56" t="s">
        <v>8680</v>
      </c>
      <c r="B4512" s="98" t="s">
        <v>8681</v>
      </c>
      <c r="C4512" s="98" t="s">
        <v>8682</v>
      </c>
      <c r="D4512" s="56" t="s">
        <v>406</v>
      </c>
      <c r="E4512" s="56" t="s">
        <v>391</v>
      </c>
      <c r="F4512" s="56" t="s">
        <v>392</v>
      </c>
      <c r="G4512" s="66">
        <v>0.45</v>
      </c>
      <c r="H4512" s="65">
        <v>0</v>
      </c>
      <c r="I4512" s="47">
        <f t="shared" si="420"/>
        <v>0</v>
      </c>
      <c r="J4512" s="65">
        <v>19</v>
      </c>
      <c r="K4512" s="48">
        <f t="shared" si="421"/>
        <v>8.5500000000000007</v>
      </c>
      <c r="L4512" s="65">
        <v>0</v>
      </c>
      <c r="M4512" s="60">
        <f t="shared" si="422"/>
        <v>0</v>
      </c>
      <c r="N4512" s="49">
        <v>0</v>
      </c>
      <c r="O4512" s="62">
        <f t="shared" si="423"/>
        <v>0</v>
      </c>
      <c r="P4512" s="50">
        <f t="shared" si="424"/>
        <v>19</v>
      </c>
      <c r="Q4512" s="51">
        <f t="shared" si="425"/>
        <v>8.5500000000000007</v>
      </c>
      <c r="R4512" s="46" t="s">
        <v>7307</v>
      </c>
    </row>
    <row r="4513" spans="1:18" ht="16.5" hidden="1" customHeight="1" x14ac:dyDescent="0.15">
      <c r="A4513" s="56" t="s">
        <v>8616</v>
      </c>
      <c r="B4513" s="98" t="s">
        <v>8617</v>
      </c>
      <c r="C4513" s="98" t="s">
        <v>8618</v>
      </c>
      <c r="D4513" s="56" t="s">
        <v>329</v>
      </c>
      <c r="E4513" s="56" t="s">
        <v>391</v>
      </c>
      <c r="F4513" s="56" t="s">
        <v>392</v>
      </c>
      <c r="G4513" s="66">
        <v>2.1370000000000004E-3</v>
      </c>
      <c r="H4513" s="65">
        <v>0</v>
      </c>
      <c r="I4513" s="47">
        <f t="shared" si="420"/>
        <v>0</v>
      </c>
      <c r="J4513" s="65">
        <v>3820</v>
      </c>
      <c r="K4513" s="48">
        <f t="shared" si="421"/>
        <v>8.1633400000000016</v>
      </c>
      <c r="L4513" s="65">
        <v>0</v>
      </c>
      <c r="M4513" s="60">
        <f t="shared" si="422"/>
        <v>0</v>
      </c>
      <c r="N4513" s="49">
        <v>0</v>
      </c>
      <c r="O4513" s="62">
        <f t="shared" si="423"/>
        <v>0</v>
      </c>
      <c r="P4513" s="50">
        <f t="shared" si="424"/>
        <v>3820</v>
      </c>
      <c r="Q4513" s="51">
        <f t="shared" si="425"/>
        <v>8.1633400000000016</v>
      </c>
      <c r="R4513" s="46" t="s">
        <v>7307</v>
      </c>
    </row>
    <row r="4514" spans="1:18" ht="16.5" hidden="1" customHeight="1" x14ac:dyDescent="0.15">
      <c r="A4514" s="56" t="s">
        <v>7967</v>
      </c>
      <c r="B4514" s="98" t="s">
        <v>7968</v>
      </c>
      <c r="C4514" s="98" t="s">
        <v>7968</v>
      </c>
      <c r="D4514" s="56" t="s">
        <v>350</v>
      </c>
      <c r="E4514" s="56" t="s">
        <v>1380</v>
      </c>
      <c r="F4514" s="56" t="s">
        <v>1381</v>
      </c>
      <c r="G4514" s="66">
        <v>1.5760000000000001</v>
      </c>
      <c r="H4514" s="65">
        <v>0</v>
      </c>
      <c r="I4514" s="47">
        <f t="shared" si="420"/>
        <v>0</v>
      </c>
      <c r="J4514" s="65">
        <v>5</v>
      </c>
      <c r="K4514" s="48">
        <f t="shared" si="421"/>
        <v>7.8800000000000008</v>
      </c>
      <c r="L4514" s="65">
        <v>0</v>
      </c>
      <c r="M4514" s="60">
        <f t="shared" si="422"/>
        <v>0</v>
      </c>
      <c r="N4514" s="49">
        <v>0</v>
      </c>
      <c r="O4514" s="62">
        <f t="shared" si="423"/>
        <v>0</v>
      </c>
      <c r="P4514" s="50">
        <f t="shared" si="424"/>
        <v>5</v>
      </c>
      <c r="Q4514" s="51">
        <f t="shared" si="425"/>
        <v>7.8800000000000008</v>
      </c>
      <c r="R4514" s="46" t="s">
        <v>7303</v>
      </c>
    </row>
    <row r="4515" spans="1:18" ht="16.5" hidden="1" customHeight="1" x14ac:dyDescent="0.15">
      <c r="A4515" s="56" t="s">
        <v>9599</v>
      </c>
      <c r="B4515" s="56" t="s">
        <v>9600</v>
      </c>
      <c r="C4515" s="56" t="s">
        <v>9601</v>
      </c>
      <c r="D4515" s="56" t="s">
        <v>329</v>
      </c>
      <c r="E4515" s="56" t="s">
        <v>330</v>
      </c>
      <c r="F4515" s="56" t="s">
        <v>331</v>
      </c>
      <c r="G4515" s="66">
        <v>2.1366666666666667</v>
      </c>
      <c r="H4515" s="65">
        <v>10</v>
      </c>
      <c r="I4515" s="47">
        <f t="shared" si="420"/>
        <v>21.366666666666667</v>
      </c>
      <c r="J4515" s="65">
        <v>0</v>
      </c>
      <c r="K4515" s="48">
        <f t="shared" si="421"/>
        <v>0</v>
      </c>
      <c r="L4515" s="65">
        <v>0</v>
      </c>
      <c r="M4515" s="60">
        <f t="shared" si="422"/>
        <v>0</v>
      </c>
      <c r="N4515" s="49">
        <v>0</v>
      </c>
      <c r="O4515" s="62">
        <f t="shared" si="423"/>
        <v>0</v>
      </c>
      <c r="P4515" s="50">
        <f t="shared" si="424"/>
        <v>10</v>
      </c>
      <c r="Q4515" s="51">
        <f t="shared" si="425"/>
        <v>21.366666666666667</v>
      </c>
      <c r="R4515" s="46" t="s">
        <v>7299</v>
      </c>
    </row>
    <row r="4516" spans="1:18" ht="16.5" hidden="1" customHeight="1" x14ac:dyDescent="0.15">
      <c r="A4516" s="56" t="s">
        <v>8689</v>
      </c>
      <c r="B4516" s="98" t="s">
        <v>8690</v>
      </c>
      <c r="C4516" s="98" t="s">
        <v>8688</v>
      </c>
      <c r="D4516" s="56" t="s">
        <v>329</v>
      </c>
      <c r="E4516" s="56" t="s">
        <v>391</v>
      </c>
      <c r="F4516" s="56" t="s">
        <v>392</v>
      </c>
      <c r="G4516" s="66">
        <v>4.2735194448927059E-2</v>
      </c>
      <c r="H4516" s="65">
        <v>0</v>
      </c>
      <c r="I4516" s="47">
        <f t="shared" si="420"/>
        <v>0</v>
      </c>
      <c r="J4516" s="65">
        <v>171</v>
      </c>
      <c r="K4516" s="48">
        <f t="shared" si="421"/>
        <v>7.307718250766527</v>
      </c>
      <c r="L4516" s="65">
        <v>0</v>
      </c>
      <c r="M4516" s="60">
        <f t="shared" si="422"/>
        <v>0</v>
      </c>
      <c r="N4516" s="49">
        <v>0</v>
      </c>
      <c r="O4516" s="62">
        <f t="shared" si="423"/>
        <v>0</v>
      </c>
      <c r="P4516" s="50">
        <f t="shared" si="424"/>
        <v>171</v>
      </c>
      <c r="Q4516" s="51">
        <f t="shared" si="425"/>
        <v>7.307718250766527</v>
      </c>
      <c r="R4516" s="46" t="s">
        <v>7307</v>
      </c>
    </row>
    <row r="4517" spans="1:18" ht="16.5" hidden="1" customHeight="1" x14ac:dyDescent="0.15">
      <c r="A4517" s="56" t="s">
        <v>891</v>
      </c>
      <c r="B4517" s="98" t="s">
        <v>7989</v>
      </c>
      <c r="C4517" s="98" t="s">
        <v>892</v>
      </c>
      <c r="D4517" s="56" t="s">
        <v>329</v>
      </c>
      <c r="E4517" s="56" t="s">
        <v>330</v>
      </c>
      <c r="F4517" s="56" t="s">
        <v>331</v>
      </c>
      <c r="G4517" s="66">
        <v>7.2851029630486579</v>
      </c>
      <c r="H4517" s="65">
        <v>0</v>
      </c>
      <c r="I4517" s="47">
        <f t="shared" si="420"/>
        <v>0</v>
      </c>
      <c r="J4517" s="65">
        <v>1</v>
      </c>
      <c r="K4517" s="48">
        <f t="shared" si="421"/>
        <v>7.2851029630486579</v>
      </c>
      <c r="L4517" s="65">
        <v>0</v>
      </c>
      <c r="M4517" s="60">
        <f t="shared" si="422"/>
        <v>0</v>
      </c>
      <c r="N4517" s="49">
        <v>0</v>
      </c>
      <c r="O4517" s="62">
        <f t="shared" si="423"/>
        <v>0</v>
      </c>
      <c r="P4517" s="50">
        <f t="shared" si="424"/>
        <v>1</v>
      </c>
      <c r="Q4517" s="51">
        <f t="shared" si="425"/>
        <v>7.2851029630486579</v>
      </c>
      <c r="R4517" s="46" t="s">
        <v>7299</v>
      </c>
    </row>
    <row r="4518" spans="1:18" ht="16.5" hidden="1" customHeight="1" x14ac:dyDescent="0.15">
      <c r="A4518" s="56" t="s">
        <v>4942</v>
      </c>
      <c r="B4518" s="98" t="s">
        <v>4943</v>
      </c>
      <c r="C4518" s="98" t="s">
        <v>4943</v>
      </c>
      <c r="D4518" s="56" t="s">
        <v>329</v>
      </c>
      <c r="E4518" s="56" t="s">
        <v>330</v>
      </c>
      <c r="F4518" s="56" t="s">
        <v>331</v>
      </c>
      <c r="G4518" s="66">
        <v>0.04</v>
      </c>
      <c r="H4518" s="65">
        <v>0</v>
      </c>
      <c r="I4518" s="47">
        <f t="shared" si="420"/>
        <v>0</v>
      </c>
      <c r="J4518" s="65">
        <v>177</v>
      </c>
      <c r="K4518" s="48">
        <f t="shared" si="421"/>
        <v>7.08</v>
      </c>
      <c r="L4518" s="65">
        <v>0</v>
      </c>
      <c r="M4518" s="60">
        <f t="shared" si="422"/>
        <v>0</v>
      </c>
      <c r="N4518" s="49">
        <v>0</v>
      </c>
      <c r="O4518" s="62">
        <f t="shared" si="423"/>
        <v>0</v>
      </c>
      <c r="P4518" s="50">
        <f t="shared" si="424"/>
        <v>177</v>
      </c>
      <c r="Q4518" s="51">
        <f t="shared" si="425"/>
        <v>7.08</v>
      </c>
      <c r="R4518" s="46" t="s">
        <v>7302</v>
      </c>
    </row>
    <row r="4519" spans="1:18" ht="16.5" hidden="1" customHeight="1" x14ac:dyDescent="0.15">
      <c r="A4519" s="56" t="s">
        <v>6880</v>
      </c>
      <c r="B4519" s="98" t="s">
        <v>6881</v>
      </c>
      <c r="C4519" s="98" t="s">
        <v>6881</v>
      </c>
      <c r="D4519" s="56" t="s">
        <v>6714</v>
      </c>
      <c r="E4519" s="56" t="s">
        <v>1380</v>
      </c>
      <c r="F4519" s="56" t="s">
        <v>1381</v>
      </c>
      <c r="G4519" s="66">
        <v>0.79144164759725411</v>
      </c>
      <c r="H4519" s="65">
        <v>0</v>
      </c>
      <c r="I4519" s="47">
        <f t="shared" si="420"/>
        <v>0</v>
      </c>
      <c r="J4519" s="65">
        <v>8</v>
      </c>
      <c r="K4519" s="48">
        <f t="shared" si="421"/>
        <v>6.3315331807780328</v>
      </c>
      <c r="L4519" s="65">
        <v>0</v>
      </c>
      <c r="M4519" s="60">
        <f t="shared" si="422"/>
        <v>0</v>
      </c>
      <c r="N4519" s="49">
        <v>0</v>
      </c>
      <c r="O4519" s="62">
        <f t="shared" si="423"/>
        <v>0</v>
      </c>
      <c r="P4519" s="50">
        <f t="shared" si="424"/>
        <v>8</v>
      </c>
      <c r="Q4519" s="51">
        <f t="shared" si="425"/>
        <v>6.3315331807780328</v>
      </c>
      <c r="R4519" s="46" t="s">
        <v>7303</v>
      </c>
    </row>
    <row r="4520" spans="1:18" ht="16.5" hidden="1" customHeight="1" x14ac:dyDescent="0.15">
      <c r="A4520" s="56" t="s">
        <v>3867</v>
      </c>
      <c r="B4520" s="98" t="s">
        <v>3868</v>
      </c>
      <c r="C4520" s="98" t="s">
        <v>3869</v>
      </c>
      <c r="D4520" s="56" t="s">
        <v>329</v>
      </c>
      <c r="E4520" s="56" t="s">
        <v>391</v>
      </c>
      <c r="F4520" s="56" t="s">
        <v>392</v>
      </c>
      <c r="G4520" s="66">
        <v>0.43888888888888899</v>
      </c>
      <c r="H4520" s="65">
        <v>0</v>
      </c>
      <c r="I4520" s="47">
        <f t="shared" si="420"/>
        <v>0</v>
      </c>
      <c r="J4520" s="65">
        <v>14</v>
      </c>
      <c r="K4520" s="48">
        <f t="shared" si="421"/>
        <v>6.1444444444444457</v>
      </c>
      <c r="L4520" s="65">
        <v>0</v>
      </c>
      <c r="M4520" s="60">
        <f t="shared" si="422"/>
        <v>0</v>
      </c>
      <c r="N4520" s="49">
        <v>0</v>
      </c>
      <c r="O4520" s="62">
        <f t="shared" si="423"/>
        <v>0</v>
      </c>
      <c r="P4520" s="50">
        <f t="shared" si="424"/>
        <v>14</v>
      </c>
      <c r="Q4520" s="51">
        <f t="shared" si="425"/>
        <v>6.1444444444444457</v>
      </c>
      <c r="R4520" s="46" t="s">
        <v>7307</v>
      </c>
    </row>
    <row r="4521" spans="1:18" ht="16.5" hidden="1" customHeight="1" x14ac:dyDescent="0.15">
      <c r="A4521" s="56" t="s">
        <v>8677</v>
      </c>
      <c r="B4521" s="98" t="s">
        <v>8678</v>
      </c>
      <c r="C4521" s="98" t="s">
        <v>8679</v>
      </c>
      <c r="D4521" s="56" t="s">
        <v>406</v>
      </c>
      <c r="E4521" s="56" t="s">
        <v>391</v>
      </c>
      <c r="F4521" s="56" t="s">
        <v>392</v>
      </c>
      <c r="G4521" s="66">
        <v>2.5637707948243994E-3</v>
      </c>
      <c r="H4521" s="65">
        <v>0</v>
      </c>
      <c r="I4521" s="47">
        <f t="shared" si="420"/>
        <v>0</v>
      </c>
      <c r="J4521" s="65">
        <v>2392</v>
      </c>
      <c r="K4521" s="48">
        <f t="shared" si="421"/>
        <v>6.1325397412199631</v>
      </c>
      <c r="L4521" s="65">
        <v>0</v>
      </c>
      <c r="M4521" s="60">
        <f t="shared" si="422"/>
        <v>0</v>
      </c>
      <c r="N4521" s="49">
        <v>0</v>
      </c>
      <c r="O4521" s="62">
        <f t="shared" si="423"/>
        <v>0</v>
      </c>
      <c r="P4521" s="50">
        <f t="shared" si="424"/>
        <v>2392</v>
      </c>
      <c r="Q4521" s="51">
        <f t="shared" si="425"/>
        <v>6.1325397412199631</v>
      </c>
      <c r="R4521" s="46" t="s">
        <v>7307</v>
      </c>
    </row>
    <row r="4522" spans="1:18" ht="16.5" hidden="1" customHeight="1" x14ac:dyDescent="0.15">
      <c r="A4522" s="56" t="s">
        <v>83</v>
      </c>
      <c r="B4522" s="102" t="s">
        <v>7614</v>
      </c>
      <c r="C4522" s="56" t="s">
        <v>7614</v>
      </c>
      <c r="D4522" s="56" t="s">
        <v>329</v>
      </c>
      <c r="E4522" s="56" t="s">
        <v>330</v>
      </c>
      <c r="F4522" s="56" t="s">
        <v>331</v>
      </c>
      <c r="G4522" s="66">
        <v>1.9657999999999995</v>
      </c>
      <c r="H4522" s="65">
        <v>5</v>
      </c>
      <c r="I4522" s="47">
        <f t="shared" si="420"/>
        <v>9.8289999999999971</v>
      </c>
      <c r="J4522" s="65">
        <v>0</v>
      </c>
      <c r="K4522" s="48">
        <f t="shared" si="421"/>
        <v>0</v>
      </c>
      <c r="L4522" s="65">
        <v>0</v>
      </c>
      <c r="M4522" s="60">
        <f t="shared" si="422"/>
        <v>0</v>
      </c>
      <c r="N4522" s="49">
        <v>0</v>
      </c>
      <c r="O4522" s="62">
        <f t="shared" si="423"/>
        <v>0</v>
      </c>
      <c r="P4522" s="50">
        <f t="shared" si="424"/>
        <v>5</v>
      </c>
      <c r="Q4522" s="51">
        <f t="shared" si="425"/>
        <v>9.8289999999999971</v>
      </c>
      <c r="R4522" s="46" t="s">
        <v>7300</v>
      </c>
    </row>
    <row r="4523" spans="1:18" ht="16.5" customHeight="1" x14ac:dyDescent="0.15">
      <c r="A4523" s="56" t="s">
        <v>1364</v>
      </c>
      <c r="B4523" s="98" t="s">
        <v>1365</v>
      </c>
      <c r="C4523" s="98" t="s">
        <v>1366</v>
      </c>
      <c r="D4523" s="56" t="s">
        <v>329</v>
      </c>
      <c r="E4523" s="56" t="s">
        <v>1247</v>
      </c>
      <c r="F4523" s="56" t="s">
        <v>1248</v>
      </c>
      <c r="G4523" s="66">
        <v>0.29914992154623105</v>
      </c>
      <c r="H4523" s="65">
        <v>0</v>
      </c>
      <c r="I4523" s="47">
        <f t="shared" si="420"/>
        <v>0</v>
      </c>
      <c r="J4523" s="65">
        <v>20</v>
      </c>
      <c r="K4523" s="48">
        <f t="shared" si="421"/>
        <v>5.9829984309246207</v>
      </c>
      <c r="L4523" s="65">
        <v>0</v>
      </c>
      <c r="M4523" s="60">
        <f t="shared" si="422"/>
        <v>0</v>
      </c>
      <c r="N4523" s="49">
        <v>0</v>
      </c>
      <c r="O4523" s="62">
        <f t="shared" si="423"/>
        <v>0</v>
      </c>
      <c r="P4523" s="50">
        <f t="shared" si="424"/>
        <v>20</v>
      </c>
      <c r="Q4523" s="51">
        <f t="shared" si="425"/>
        <v>5.9829984309246207</v>
      </c>
      <c r="R4523" s="46" t="s">
        <v>7300</v>
      </c>
    </row>
    <row r="4524" spans="1:18" ht="16.5" hidden="1" customHeight="1" x14ac:dyDescent="0.15">
      <c r="A4524" s="56" t="s">
        <v>8182</v>
      </c>
      <c r="B4524" s="98" t="s">
        <v>8390</v>
      </c>
      <c r="C4524" s="98" t="s">
        <v>8183</v>
      </c>
      <c r="D4524" s="56" t="s">
        <v>406</v>
      </c>
      <c r="E4524" s="56" t="s">
        <v>391</v>
      </c>
      <c r="F4524" s="56" t="s">
        <v>392</v>
      </c>
      <c r="G4524" s="66">
        <v>0.3</v>
      </c>
      <c r="H4524" s="65">
        <v>0</v>
      </c>
      <c r="I4524" s="47">
        <f t="shared" si="420"/>
        <v>0</v>
      </c>
      <c r="J4524" s="65">
        <v>19</v>
      </c>
      <c r="K4524" s="48">
        <f t="shared" si="421"/>
        <v>5.7</v>
      </c>
      <c r="L4524" s="65">
        <v>0</v>
      </c>
      <c r="M4524" s="60">
        <f t="shared" si="422"/>
        <v>0</v>
      </c>
      <c r="N4524" s="49">
        <v>0</v>
      </c>
      <c r="O4524" s="62">
        <f t="shared" si="423"/>
        <v>0</v>
      </c>
      <c r="P4524" s="50">
        <f t="shared" si="424"/>
        <v>19</v>
      </c>
      <c r="Q4524" s="51">
        <f t="shared" si="425"/>
        <v>5.7</v>
      </c>
      <c r="R4524" s="46" t="s">
        <v>7307</v>
      </c>
    </row>
    <row r="4525" spans="1:18" ht="16.5" hidden="1" customHeight="1" x14ac:dyDescent="0.15">
      <c r="A4525" s="56" t="s">
        <v>8741</v>
      </c>
      <c r="B4525" s="98" t="s">
        <v>8742</v>
      </c>
      <c r="C4525" s="98" t="s">
        <v>8742</v>
      </c>
      <c r="D4525" s="56" t="s">
        <v>329</v>
      </c>
      <c r="E4525" s="56" t="s">
        <v>391</v>
      </c>
      <c r="F4525" s="56" t="s">
        <v>392</v>
      </c>
      <c r="G4525" s="66">
        <v>0.10256393442623035</v>
      </c>
      <c r="H4525" s="65">
        <v>0</v>
      </c>
      <c r="I4525" s="47">
        <f t="shared" si="420"/>
        <v>0</v>
      </c>
      <c r="J4525" s="65">
        <v>55</v>
      </c>
      <c r="K4525" s="48">
        <f t="shared" si="421"/>
        <v>5.6410163934426691</v>
      </c>
      <c r="L4525" s="65">
        <v>0</v>
      </c>
      <c r="M4525" s="60">
        <f t="shared" si="422"/>
        <v>0</v>
      </c>
      <c r="N4525" s="49">
        <v>0</v>
      </c>
      <c r="O4525" s="62">
        <f t="shared" si="423"/>
        <v>0</v>
      </c>
      <c r="P4525" s="50">
        <f t="shared" si="424"/>
        <v>55</v>
      </c>
      <c r="Q4525" s="51">
        <f t="shared" si="425"/>
        <v>5.6410163934426691</v>
      </c>
      <c r="R4525" s="46" t="s">
        <v>7303</v>
      </c>
    </row>
    <row r="4526" spans="1:18" ht="16.5" hidden="1" customHeight="1" x14ac:dyDescent="0.15">
      <c r="A4526" s="56" t="s">
        <v>8622</v>
      </c>
      <c r="B4526" s="98" t="s">
        <v>8623</v>
      </c>
      <c r="C4526" s="98" t="s">
        <v>8624</v>
      </c>
      <c r="D4526" s="56" t="s">
        <v>406</v>
      </c>
      <c r="E4526" s="56" t="s">
        <v>391</v>
      </c>
      <c r="F4526" s="56" t="s">
        <v>392</v>
      </c>
      <c r="G4526" s="66">
        <v>1.8799999999999997E-3</v>
      </c>
      <c r="H4526" s="65">
        <v>0</v>
      </c>
      <c r="I4526" s="47">
        <f t="shared" si="420"/>
        <v>0</v>
      </c>
      <c r="J4526" s="65">
        <v>2982</v>
      </c>
      <c r="K4526" s="48">
        <f t="shared" si="421"/>
        <v>5.6061599999999991</v>
      </c>
      <c r="L4526" s="65">
        <v>0</v>
      </c>
      <c r="M4526" s="60">
        <f t="shared" si="422"/>
        <v>0</v>
      </c>
      <c r="N4526" s="49">
        <v>0</v>
      </c>
      <c r="O4526" s="62">
        <f t="shared" si="423"/>
        <v>0</v>
      </c>
      <c r="P4526" s="50">
        <f t="shared" si="424"/>
        <v>2982</v>
      </c>
      <c r="Q4526" s="51">
        <f t="shared" si="425"/>
        <v>5.6061599999999991</v>
      </c>
      <c r="R4526" s="46" t="s">
        <v>7307</v>
      </c>
    </row>
    <row r="4527" spans="1:18" ht="16.5" hidden="1" customHeight="1" x14ac:dyDescent="0.15">
      <c r="A4527" s="56" t="s">
        <v>7915</v>
      </c>
      <c r="B4527" s="98" t="s">
        <v>7916</v>
      </c>
      <c r="C4527" s="98" t="s">
        <v>7916</v>
      </c>
      <c r="D4527" s="56" t="s">
        <v>406</v>
      </c>
      <c r="E4527" s="56" t="s">
        <v>1380</v>
      </c>
      <c r="F4527" s="56" t="s">
        <v>1381</v>
      </c>
      <c r="G4527" s="66">
        <v>0.2205</v>
      </c>
      <c r="H4527" s="65">
        <v>0</v>
      </c>
      <c r="I4527" s="47">
        <f t="shared" si="420"/>
        <v>0</v>
      </c>
      <c r="J4527" s="65">
        <v>25</v>
      </c>
      <c r="K4527" s="48">
        <f t="shared" si="421"/>
        <v>5.5125000000000002</v>
      </c>
      <c r="L4527" s="65">
        <v>0</v>
      </c>
      <c r="M4527" s="60">
        <f t="shared" si="422"/>
        <v>0</v>
      </c>
      <c r="N4527" s="49">
        <v>0</v>
      </c>
      <c r="O4527" s="62">
        <f t="shared" si="423"/>
        <v>0</v>
      </c>
      <c r="P4527" s="50">
        <f t="shared" si="424"/>
        <v>25</v>
      </c>
      <c r="Q4527" s="51">
        <f t="shared" si="425"/>
        <v>5.5125000000000002</v>
      </c>
      <c r="R4527" s="46" t="s">
        <v>7303</v>
      </c>
    </row>
    <row r="4528" spans="1:18" ht="16.5" hidden="1" customHeight="1" x14ac:dyDescent="0.15">
      <c r="A4528" s="56" t="s">
        <v>8410</v>
      </c>
      <c r="B4528" s="98" t="s">
        <v>4541</v>
      </c>
      <c r="C4528" s="98" t="s">
        <v>8399</v>
      </c>
      <c r="D4528" s="56" t="s">
        <v>329</v>
      </c>
      <c r="E4528" s="56" t="s">
        <v>1380</v>
      </c>
      <c r="F4528" s="56" t="s">
        <v>1381</v>
      </c>
      <c r="G4528" s="66">
        <v>0.26250000000000001</v>
      </c>
      <c r="H4528" s="65">
        <v>0</v>
      </c>
      <c r="I4528" s="47">
        <f t="shared" si="420"/>
        <v>0</v>
      </c>
      <c r="J4528" s="65">
        <v>20</v>
      </c>
      <c r="K4528" s="48">
        <f t="shared" si="421"/>
        <v>5.25</v>
      </c>
      <c r="L4528" s="65">
        <v>0</v>
      </c>
      <c r="M4528" s="60">
        <f t="shared" si="422"/>
        <v>0</v>
      </c>
      <c r="N4528" s="49">
        <v>0</v>
      </c>
      <c r="O4528" s="62">
        <f t="shared" si="423"/>
        <v>0</v>
      </c>
      <c r="P4528" s="50">
        <f t="shared" si="424"/>
        <v>20</v>
      </c>
      <c r="Q4528" s="51">
        <f t="shared" si="425"/>
        <v>5.25</v>
      </c>
      <c r="R4528" s="46" t="s">
        <v>7302</v>
      </c>
    </row>
    <row r="4529" spans="1:18" ht="16.5" hidden="1" customHeight="1" x14ac:dyDescent="0.15">
      <c r="A4529" s="56" t="s">
        <v>8619</v>
      </c>
      <c r="B4529" s="98" t="s">
        <v>8620</v>
      </c>
      <c r="C4529" s="98" t="s">
        <v>8621</v>
      </c>
      <c r="D4529" s="56" t="s">
        <v>406</v>
      </c>
      <c r="E4529" s="56" t="s">
        <v>391</v>
      </c>
      <c r="F4529" s="56" t="s">
        <v>392</v>
      </c>
      <c r="G4529" s="66">
        <v>6.8377659574468102E-3</v>
      </c>
      <c r="H4529" s="65">
        <v>0</v>
      </c>
      <c r="I4529" s="47">
        <f t="shared" si="420"/>
        <v>0</v>
      </c>
      <c r="J4529" s="65">
        <v>742</v>
      </c>
      <c r="K4529" s="48">
        <f t="shared" si="421"/>
        <v>5.0736223404255334</v>
      </c>
      <c r="L4529" s="65">
        <v>0</v>
      </c>
      <c r="M4529" s="60">
        <f t="shared" si="422"/>
        <v>0</v>
      </c>
      <c r="N4529" s="49">
        <v>0</v>
      </c>
      <c r="O4529" s="62">
        <f t="shared" si="423"/>
        <v>0</v>
      </c>
      <c r="P4529" s="50">
        <f t="shared" si="424"/>
        <v>742</v>
      </c>
      <c r="Q4529" s="51">
        <f t="shared" si="425"/>
        <v>5.0736223404255334</v>
      </c>
      <c r="R4529" s="46" t="s">
        <v>7307</v>
      </c>
    </row>
    <row r="4530" spans="1:18" ht="16.5" hidden="1" customHeight="1" x14ac:dyDescent="0.15">
      <c r="A4530" s="56" t="s">
        <v>7909</v>
      </c>
      <c r="B4530" s="98" t="s">
        <v>7910</v>
      </c>
      <c r="C4530" s="98" t="s">
        <v>7910</v>
      </c>
      <c r="D4530" s="56" t="s">
        <v>406</v>
      </c>
      <c r="E4530" s="56" t="s">
        <v>1380</v>
      </c>
      <c r="F4530" s="56" t="s">
        <v>1381</v>
      </c>
      <c r="G4530" s="66">
        <v>0.629</v>
      </c>
      <c r="H4530" s="65">
        <v>0</v>
      </c>
      <c r="I4530" s="47">
        <f t="shared" si="420"/>
        <v>0</v>
      </c>
      <c r="J4530" s="65">
        <v>8</v>
      </c>
      <c r="K4530" s="48">
        <f t="shared" si="421"/>
        <v>5.032</v>
      </c>
      <c r="L4530" s="65">
        <v>0</v>
      </c>
      <c r="M4530" s="60">
        <f t="shared" si="422"/>
        <v>0</v>
      </c>
      <c r="N4530" s="49">
        <v>0</v>
      </c>
      <c r="O4530" s="62">
        <f t="shared" si="423"/>
        <v>0</v>
      </c>
      <c r="P4530" s="50">
        <f t="shared" si="424"/>
        <v>8</v>
      </c>
      <c r="Q4530" s="51">
        <f t="shared" si="425"/>
        <v>5.032</v>
      </c>
      <c r="R4530" s="46" t="s">
        <v>7303</v>
      </c>
    </row>
    <row r="4531" spans="1:18" ht="16.5" hidden="1" customHeight="1" x14ac:dyDescent="0.15">
      <c r="A4531" s="56" t="s">
        <v>8105</v>
      </c>
      <c r="B4531" s="98" t="s">
        <v>8106</v>
      </c>
      <c r="C4531" s="98" t="s">
        <v>8107</v>
      </c>
      <c r="D4531" s="56" t="s">
        <v>406</v>
      </c>
      <c r="E4531" s="56" t="s">
        <v>391</v>
      </c>
      <c r="F4531" s="56" t="s">
        <v>392</v>
      </c>
      <c r="G4531" s="66">
        <v>0.25</v>
      </c>
      <c r="H4531" s="65">
        <v>0</v>
      </c>
      <c r="I4531" s="47">
        <f t="shared" si="420"/>
        <v>0</v>
      </c>
      <c r="J4531" s="65">
        <v>20</v>
      </c>
      <c r="K4531" s="48">
        <f t="shared" si="421"/>
        <v>5</v>
      </c>
      <c r="L4531" s="65">
        <v>0</v>
      </c>
      <c r="M4531" s="60">
        <f t="shared" si="422"/>
        <v>0</v>
      </c>
      <c r="N4531" s="49">
        <v>0</v>
      </c>
      <c r="O4531" s="62">
        <f t="shared" si="423"/>
        <v>0</v>
      </c>
      <c r="P4531" s="50">
        <f t="shared" si="424"/>
        <v>20</v>
      </c>
      <c r="Q4531" s="51">
        <f t="shared" si="425"/>
        <v>5</v>
      </c>
      <c r="R4531" s="46" t="s">
        <v>7307</v>
      </c>
    </row>
    <row r="4532" spans="1:18" ht="16.5" hidden="1" customHeight="1" x14ac:dyDescent="0.15">
      <c r="A4532" s="56" t="s">
        <v>2478</v>
      </c>
      <c r="B4532" s="98" t="s">
        <v>2479</v>
      </c>
      <c r="C4532" s="98" t="s">
        <v>2480</v>
      </c>
      <c r="D4532" s="56" t="s">
        <v>350</v>
      </c>
      <c r="E4532" s="56" t="s">
        <v>391</v>
      </c>
      <c r="F4532" s="56" t="s">
        <v>392</v>
      </c>
      <c r="G4532" s="66">
        <v>2.127853087365354E-3</v>
      </c>
      <c r="H4532" s="65">
        <v>0</v>
      </c>
      <c r="I4532" s="47">
        <f t="shared" si="420"/>
        <v>0</v>
      </c>
      <c r="J4532" s="65">
        <v>2150</v>
      </c>
      <c r="K4532" s="48">
        <f t="shared" si="421"/>
        <v>4.574884137835511</v>
      </c>
      <c r="L4532" s="65">
        <v>0</v>
      </c>
      <c r="M4532" s="60">
        <f t="shared" si="422"/>
        <v>0</v>
      </c>
      <c r="N4532" s="49">
        <v>0</v>
      </c>
      <c r="O4532" s="62">
        <f t="shared" si="423"/>
        <v>0</v>
      </c>
      <c r="P4532" s="50">
        <f t="shared" si="424"/>
        <v>2150</v>
      </c>
      <c r="Q4532" s="51">
        <f t="shared" si="425"/>
        <v>4.574884137835511</v>
      </c>
      <c r="R4532" s="46" t="s">
        <v>7307</v>
      </c>
    </row>
    <row r="4533" spans="1:18" ht="16.5" hidden="1" customHeight="1" x14ac:dyDescent="0.15">
      <c r="A4533" s="56" t="s">
        <v>8625</v>
      </c>
      <c r="B4533" s="98" t="s">
        <v>8626</v>
      </c>
      <c r="C4533" s="98" t="s">
        <v>8627</v>
      </c>
      <c r="D4533" s="56" t="s">
        <v>406</v>
      </c>
      <c r="E4533" s="56" t="s">
        <v>391</v>
      </c>
      <c r="F4533" s="56" t="s">
        <v>392</v>
      </c>
      <c r="G4533" s="66">
        <v>1.8796296296296297E-3</v>
      </c>
      <c r="H4533" s="65">
        <v>0</v>
      </c>
      <c r="I4533" s="47">
        <f t="shared" si="420"/>
        <v>0</v>
      </c>
      <c r="J4533" s="65">
        <v>2382</v>
      </c>
      <c r="K4533" s="48">
        <f t="shared" si="421"/>
        <v>4.4772777777777781</v>
      </c>
      <c r="L4533" s="65">
        <v>0</v>
      </c>
      <c r="M4533" s="60">
        <f t="shared" si="422"/>
        <v>0</v>
      </c>
      <c r="N4533" s="49">
        <v>0</v>
      </c>
      <c r="O4533" s="62">
        <f t="shared" si="423"/>
        <v>0</v>
      </c>
      <c r="P4533" s="50">
        <f t="shared" si="424"/>
        <v>2382</v>
      </c>
      <c r="Q4533" s="51">
        <f t="shared" si="425"/>
        <v>4.4772777777777781</v>
      </c>
      <c r="R4533" s="46" t="s">
        <v>7307</v>
      </c>
    </row>
    <row r="4534" spans="1:18" ht="16.5" hidden="1" customHeight="1" x14ac:dyDescent="0.15">
      <c r="A4534" s="56" t="s">
        <v>9602</v>
      </c>
      <c r="B4534" s="56" t="s">
        <v>9603</v>
      </c>
      <c r="C4534" s="56" t="s">
        <v>9604</v>
      </c>
      <c r="D4534" s="56" t="s">
        <v>329</v>
      </c>
      <c r="E4534" s="56" t="s">
        <v>330</v>
      </c>
      <c r="F4534" s="56" t="s">
        <v>331</v>
      </c>
      <c r="G4534" s="66">
        <v>1.5384600044385264</v>
      </c>
      <c r="H4534" s="65">
        <v>3004</v>
      </c>
      <c r="I4534" s="47">
        <f t="shared" si="420"/>
        <v>4621.5338533333334</v>
      </c>
      <c r="J4534" s="65">
        <v>0</v>
      </c>
      <c r="K4534" s="48">
        <f t="shared" si="421"/>
        <v>0</v>
      </c>
      <c r="L4534" s="65">
        <v>0</v>
      </c>
      <c r="M4534" s="60">
        <f t="shared" si="422"/>
        <v>0</v>
      </c>
      <c r="N4534" s="49">
        <v>0</v>
      </c>
      <c r="O4534" s="62">
        <f t="shared" si="423"/>
        <v>0</v>
      </c>
      <c r="P4534" s="50">
        <f t="shared" si="424"/>
        <v>3004</v>
      </c>
      <c r="Q4534" s="51">
        <f t="shared" si="425"/>
        <v>4621.5338533333334</v>
      </c>
      <c r="R4534" s="46" t="s">
        <v>7299</v>
      </c>
    </row>
    <row r="4535" spans="1:18" ht="16.5" customHeight="1" x14ac:dyDescent="0.15">
      <c r="A4535" s="56" t="s">
        <v>1485</v>
      </c>
      <c r="B4535" s="98" t="s">
        <v>1486</v>
      </c>
      <c r="C4535" s="98" t="s">
        <v>1487</v>
      </c>
      <c r="D4535" s="56" t="s">
        <v>329</v>
      </c>
      <c r="E4535" s="56" t="s">
        <v>330</v>
      </c>
      <c r="F4535" s="56" t="s">
        <v>331</v>
      </c>
      <c r="G4535" s="66">
        <v>1.0683964455703858</v>
      </c>
      <c r="H4535" s="65">
        <v>0</v>
      </c>
      <c r="I4535" s="47">
        <f t="shared" si="420"/>
        <v>0</v>
      </c>
      <c r="J4535" s="65">
        <v>4</v>
      </c>
      <c r="K4535" s="48">
        <f t="shared" si="421"/>
        <v>4.2735857822815433</v>
      </c>
      <c r="L4535" s="65">
        <v>0</v>
      </c>
      <c r="M4535" s="60">
        <f t="shared" si="422"/>
        <v>0</v>
      </c>
      <c r="N4535" s="49">
        <v>0</v>
      </c>
      <c r="O4535" s="62">
        <f t="shared" si="423"/>
        <v>0</v>
      </c>
      <c r="P4535" s="50">
        <f t="shared" si="424"/>
        <v>4</v>
      </c>
      <c r="Q4535" s="51">
        <f t="shared" si="425"/>
        <v>4.2735857822815433</v>
      </c>
      <c r="R4535" s="46" t="s">
        <v>7300</v>
      </c>
    </row>
    <row r="4536" spans="1:18" ht="16.5" hidden="1" customHeight="1" x14ac:dyDescent="0.15">
      <c r="A4536" s="56" t="s">
        <v>7867</v>
      </c>
      <c r="B4536" s="98" t="s">
        <v>7868</v>
      </c>
      <c r="C4536" s="98" t="s">
        <v>7869</v>
      </c>
      <c r="D4536" s="56" t="s">
        <v>406</v>
      </c>
      <c r="E4536" s="56" t="s">
        <v>391</v>
      </c>
      <c r="F4536" s="56" t="s">
        <v>392</v>
      </c>
      <c r="G4536" s="66">
        <v>0.50700000000000012</v>
      </c>
      <c r="H4536" s="65">
        <v>0</v>
      </c>
      <c r="I4536" s="47">
        <f t="shared" si="420"/>
        <v>0</v>
      </c>
      <c r="J4536" s="65">
        <v>8</v>
      </c>
      <c r="K4536" s="48">
        <f t="shared" si="421"/>
        <v>4.0560000000000009</v>
      </c>
      <c r="L4536" s="65">
        <v>0</v>
      </c>
      <c r="M4536" s="60">
        <f t="shared" si="422"/>
        <v>0</v>
      </c>
      <c r="N4536" s="49">
        <v>0</v>
      </c>
      <c r="O4536" s="62">
        <f t="shared" si="423"/>
        <v>0</v>
      </c>
      <c r="P4536" s="50">
        <f t="shared" si="424"/>
        <v>8</v>
      </c>
      <c r="Q4536" s="51">
        <f t="shared" si="425"/>
        <v>4.0560000000000009</v>
      </c>
      <c r="R4536" s="46" t="s">
        <v>7307</v>
      </c>
    </row>
    <row r="4537" spans="1:18" ht="16.5" hidden="1" customHeight="1" x14ac:dyDescent="0.15">
      <c r="A4537" s="56" t="s">
        <v>8303</v>
      </c>
      <c r="B4537" s="98" t="s">
        <v>8304</v>
      </c>
      <c r="C4537" s="98" t="s">
        <v>8305</v>
      </c>
      <c r="D4537" s="56" t="s">
        <v>329</v>
      </c>
      <c r="E4537" s="56" t="s">
        <v>449</v>
      </c>
      <c r="F4537" s="56" t="s">
        <v>450</v>
      </c>
      <c r="G4537" s="66">
        <v>1.8924693811884323</v>
      </c>
      <c r="H4537" s="65">
        <v>0</v>
      </c>
      <c r="I4537" s="47">
        <f t="shared" si="420"/>
        <v>0</v>
      </c>
      <c r="J4537" s="65">
        <v>2</v>
      </c>
      <c r="K4537" s="48">
        <f t="shared" si="421"/>
        <v>3.7849387623768647</v>
      </c>
      <c r="L4537" s="65">
        <v>0</v>
      </c>
      <c r="M4537" s="60">
        <f t="shared" si="422"/>
        <v>0</v>
      </c>
      <c r="N4537" s="49">
        <v>0</v>
      </c>
      <c r="O4537" s="62">
        <f t="shared" si="423"/>
        <v>0</v>
      </c>
      <c r="P4537" s="50">
        <f t="shared" si="424"/>
        <v>2</v>
      </c>
      <c r="Q4537" s="51">
        <f t="shared" si="425"/>
        <v>3.7849387623768647</v>
      </c>
      <c r="R4537" s="46" t="s">
        <v>7301</v>
      </c>
    </row>
    <row r="4538" spans="1:18" ht="16.5" hidden="1" customHeight="1" x14ac:dyDescent="0.15">
      <c r="A4538" s="56" t="s">
        <v>7955</v>
      </c>
      <c r="B4538" s="98" t="s">
        <v>7956</v>
      </c>
      <c r="C4538" s="98" t="s">
        <v>7956</v>
      </c>
      <c r="D4538" s="56" t="s">
        <v>329</v>
      </c>
      <c r="E4538" s="56" t="s">
        <v>1380</v>
      </c>
      <c r="F4538" s="56" t="s">
        <v>1381</v>
      </c>
      <c r="G4538" s="66">
        <v>3.3966666666666665</v>
      </c>
      <c r="H4538" s="65">
        <v>0</v>
      </c>
      <c r="I4538" s="47">
        <f t="shared" si="420"/>
        <v>0</v>
      </c>
      <c r="J4538" s="65">
        <v>1</v>
      </c>
      <c r="K4538" s="48">
        <f t="shared" si="421"/>
        <v>3.3966666666666665</v>
      </c>
      <c r="L4538" s="65">
        <v>0</v>
      </c>
      <c r="M4538" s="60">
        <f t="shared" si="422"/>
        <v>0</v>
      </c>
      <c r="N4538" s="49">
        <v>0</v>
      </c>
      <c r="O4538" s="62">
        <f t="shared" si="423"/>
        <v>0</v>
      </c>
      <c r="P4538" s="50">
        <f t="shared" si="424"/>
        <v>1</v>
      </c>
      <c r="Q4538" s="51">
        <f t="shared" si="425"/>
        <v>3.3966666666666665</v>
      </c>
      <c r="R4538" s="46" t="s">
        <v>7303</v>
      </c>
    </row>
    <row r="4539" spans="1:18" ht="16.5" hidden="1" customHeight="1" x14ac:dyDescent="0.15">
      <c r="A4539" s="56" t="s">
        <v>2928</v>
      </c>
      <c r="B4539" s="98" t="s">
        <v>7706</v>
      </c>
      <c r="C4539" s="98" t="s">
        <v>2929</v>
      </c>
      <c r="D4539" s="56" t="s">
        <v>329</v>
      </c>
      <c r="E4539" s="56" t="s">
        <v>330</v>
      </c>
      <c r="F4539" s="56" t="s">
        <v>331</v>
      </c>
      <c r="G4539" s="66">
        <v>5.5238528481012664E-3</v>
      </c>
      <c r="H4539" s="65">
        <v>0</v>
      </c>
      <c r="I4539" s="47">
        <f t="shared" si="420"/>
        <v>0</v>
      </c>
      <c r="J4539" s="65">
        <v>607</v>
      </c>
      <c r="K4539" s="48">
        <f t="shared" si="421"/>
        <v>3.3529786787974687</v>
      </c>
      <c r="L4539" s="65">
        <v>0</v>
      </c>
      <c r="M4539" s="60">
        <f t="shared" si="422"/>
        <v>0</v>
      </c>
      <c r="N4539" s="49">
        <v>0</v>
      </c>
      <c r="O4539" s="62">
        <f t="shared" si="423"/>
        <v>0</v>
      </c>
      <c r="P4539" s="50">
        <f t="shared" si="424"/>
        <v>607</v>
      </c>
      <c r="Q4539" s="51">
        <f t="shared" si="425"/>
        <v>3.3529786787974687</v>
      </c>
      <c r="R4539" s="46" t="s">
        <v>7307</v>
      </c>
    </row>
    <row r="4540" spans="1:18" ht="16.5" hidden="1" customHeight="1" x14ac:dyDescent="0.15">
      <c r="A4540" s="56" t="s">
        <v>10870</v>
      </c>
      <c r="B4540" s="56" t="s">
        <v>9732</v>
      </c>
      <c r="C4540" s="56" t="s">
        <v>10871</v>
      </c>
      <c r="D4540" s="56" t="s">
        <v>329</v>
      </c>
      <c r="E4540" s="56" t="s">
        <v>330</v>
      </c>
      <c r="F4540" s="56" t="s">
        <v>331</v>
      </c>
      <c r="G4540" s="66">
        <v>1.5384599999999999</v>
      </c>
      <c r="H4540" s="65">
        <v>1000</v>
      </c>
      <c r="I4540" s="47">
        <f t="shared" si="420"/>
        <v>1538.46</v>
      </c>
      <c r="J4540" s="65">
        <v>0</v>
      </c>
      <c r="K4540" s="48">
        <f t="shared" si="421"/>
        <v>0</v>
      </c>
      <c r="L4540" s="65">
        <v>0</v>
      </c>
      <c r="M4540" s="60">
        <f t="shared" si="422"/>
        <v>0</v>
      </c>
      <c r="N4540" s="49">
        <v>0</v>
      </c>
      <c r="O4540" s="62">
        <f t="shared" si="423"/>
        <v>0</v>
      </c>
      <c r="P4540" s="50">
        <f t="shared" si="424"/>
        <v>1000</v>
      </c>
      <c r="Q4540" s="51">
        <f t="shared" si="425"/>
        <v>1538.46</v>
      </c>
      <c r="R4540" s="46" t="s">
        <v>7299</v>
      </c>
    </row>
    <row r="4541" spans="1:18" ht="16.5" hidden="1" customHeight="1" x14ac:dyDescent="0.15">
      <c r="A4541" s="56" t="s">
        <v>912</v>
      </c>
      <c r="B4541" s="98" t="s">
        <v>7347</v>
      </c>
      <c r="C4541" s="98" t="s">
        <v>913</v>
      </c>
      <c r="D4541" s="56" t="s">
        <v>329</v>
      </c>
      <c r="E4541" s="56" t="s">
        <v>391</v>
      </c>
      <c r="F4541" s="56" t="s">
        <v>392</v>
      </c>
      <c r="G4541" s="66">
        <v>2.9615399832701139</v>
      </c>
      <c r="H4541" s="65">
        <v>0</v>
      </c>
      <c r="I4541" s="47">
        <f t="shared" si="420"/>
        <v>0</v>
      </c>
      <c r="J4541" s="65">
        <v>1</v>
      </c>
      <c r="K4541" s="48">
        <f t="shared" si="421"/>
        <v>2.9615399832701139</v>
      </c>
      <c r="L4541" s="65">
        <v>0</v>
      </c>
      <c r="M4541" s="60">
        <f t="shared" si="422"/>
        <v>0</v>
      </c>
      <c r="N4541" s="49">
        <v>0</v>
      </c>
      <c r="O4541" s="62">
        <f t="shared" si="423"/>
        <v>0</v>
      </c>
      <c r="P4541" s="50">
        <f t="shared" si="424"/>
        <v>1</v>
      </c>
      <c r="Q4541" s="51">
        <f t="shared" si="425"/>
        <v>2.9615399832701139</v>
      </c>
      <c r="R4541" s="46" t="s">
        <v>7299</v>
      </c>
    </row>
    <row r="4542" spans="1:18" ht="16.5" hidden="1" customHeight="1" x14ac:dyDescent="0.15">
      <c r="A4542" s="56" t="s">
        <v>8707</v>
      </c>
      <c r="B4542" s="98" t="s">
        <v>8708</v>
      </c>
      <c r="C4542" s="98" t="s">
        <v>8709</v>
      </c>
      <c r="D4542" s="56" t="s">
        <v>329</v>
      </c>
      <c r="E4542" s="56" t="s">
        <v>391</v>
      </c>
      <c r="F4542" s="56" t="s">
        <v>392</v>
      </c>
      <c r="G4542" s="66">
        <v>0.15384792626728019</v>
      </c>
      <c r="H4542" s="65">
        <v>0</v>
      </c>
      <c r="I4542" s="47">
        <f t="shared" si="420"/>
        <v>0</v>
      </c>
      <c r="J4542" s="65">
        <v>17</v>
      </c>
      <c r="K4542" s="48">
        <f t="shared" si="421"/>
        <v>2.6154147465437632</v>
      </c>
      <c r="L4542" s="65">
        <v>0</v>
      </c>
      <c r="M4542" s="60">
        <f t="shared" si="422"/>
        <v>0</v>
      </c>
      <c r="N4542" s="49">
        <v>0</v>
      </c>
      <c r="O4542" s="62">
        <f t="shared" si="423"/>
        <v>0</v>
      </c>
      <c r="P4542" s="50">
        <f t="shared" si="424"/>
        <v>17</v>
      </c>
      <c r="Q4542" s="51">
        <f t="shared" si="425"/>
        <v>2.6154147465437632</v>
      </c>
      <c r="R4542" s="46" t="s">
        <v>7307</v>
      </c>
    </row>
    <row r="4543" spans="1:18" ht="16.5" hidden="1" customHeight="1" x14ac:dyDescent="0.15">
      <c r="A4543" s="56" t="s">
        <v>7505</v>
      </c>
      <c r="B4543" s="98" t="s">
        <v>7630</v>
      </c>
      <c r="C4543" s="98" t="s">
        <v>1659</v>
      </c>
      <c r="D4543" s="56" t="s">
        <v>329</v>
      </c>
      <c r="E4543" s="56" t="s">
        <v>391</v>
      </c>
      <c r="F4543" s="56" t="s">
        <v>392</v>
      </c>
      <c r="G4543" s="66">
        <v>1.0569188886529066</v>
      </c>
      <c r="H4543" s="65">
        <v>0</v>
      </c>
      <c r="I4543" s="47">
        <f t="shared" si="420"/>
        <v>0</v>
      </c>
      <c r="J4543" s="65">
        <v>2</v>
      </c>
      <c r="K4543" s="48">
        <f t="shared" si="421"/>
        <v>2.1138377773058132</v>
      </c>
      <c r="L4543" s="65">
        <v>0</v>
      </c>
      <c r="M4543" s="60">
        <f t="shared" si="422"/>
        <v>0</v>
      </c>
      <c r="N4543" s="49">
        <v>0</v>
      </c>
      <c r="O4543" s="62">
        <f t="shared" si="423"/>
        <v>0</v>
      </c>
      <c r="P4543" s="50">
        <f t="shared" si="424"/>
        <v>2</v>
      </c>
      <c r="Q4543" s="51">
        <f t="shared" si="425"/>
        <v>2.1138377773058132</v>
      </c>
      <c r="R4543" s="46" t="s">
        <v>7301</v>
      </c>
    </row>
    <row r="4544" spans="1:18" ht="16.5" hidden="1" customHeight="1" x14ac:dyDescent="0.15">
      <c r="A4544" s="56" t="s">
        <v>7468</v>
      </c>
      <c r="B4544" s="98" t="s">
        <v>7469</v>
      </c>
      <c r="C4544" s="98" t="s">
        <v>7469</v>
      </c>
      <c r="D4544" s="56" t="s">
        <v>350</v>
      </c>
      <c r="E4544" s="56" t="s">
        <v>1380</v>
      </c>
      <c r="F4544" s="56" t="s">
        <v>1381</v>
      </c>
      <c r="G4544" s="66">
        <v>2</v>
      </c>
      <c r="H4544" s="65">
        <v>0</v>
      </c>
      <c r="I4544" s="47">
        <f t="shared" si="420"/>
        <v>0</v>
      </c>
      <c r="J4544" s="65">
        <v>1</v>
      </c>
      <c r="K4544" s="48">
        <f t="shared" si="421"/>
        <v>2</v>
      </c>
      <c r="L4544" s="65">
        <v>0</v>
      </c>
      <c r="M4544" s="60">
        <f t="shared" si="422"/>
        <v>0</v>
      </c>
      <c r="N4544" s="49">
        <v>0</v>
      </c>
      <c r="O4544" s="62">
        <f t="shared" si="423"/>
        <v>0</v>
      </c>
      <c r="P4544" s="50">
        <f t="shared" si="424"/>
        <v>1</v>
      </c>
      <c r="Q4544" s="51">
        <f t="shared" si="425"/>
        <v>2</v>
      </c>
      <c r="R4544" s="46" t="s">
        <v>7303</v>
      </c>
    </row>
    <row r="4545" spans="1:18" ht="16.5" hidden="1" customHeight="1" x14ac:dyDescent="0.15">
      <c r="A4545" s="56" t="s">
        <v>7546</v>
      </c>
      <c r="B4545" s="98" t="s">
        <v>7210</v>
      </c>
      <c r="C4545" s="98" t="s">
        <v>7547</v>
      </c>
      <c r="D4545" s="56" t="s">
        <v>350</v>
      </c>
      <c r="E4545" s="56" t="s">
        <v>1380</v>
      </c>
      <c r="F4545" s="56" t="s">
        <v>1381</v>
      </c>
      <c r="G4545" s="66">
        <v>0.38257142857142873</v>
      </c>
      <c r="H4545" s="65">
        <v>0</v>
      </c>
      <c r="I4545" s="47">
        <f t="shared" si="420"/>
        <v>0</v>
      </c>
      <c r="J4545" s="65">
        <v>5</v>
      </c>
      <c r="K4545" s="48">
        <f t="shared" si="421"/>
        <v>1.9128571428571437</v>
      </c>
      <c r="L4545" s="65">
        <v>0</v>
      </c>
      <c r="M4545" s="60">
        <f t="shared" si="422"/>
        <v>0</v>
      </c>
      <c r="N4545" s="49">
        <v>0</v>
      </c>
      <c r="O4545" s="62">
        <f t="shared" si="423"/>
        <v>0</v>
      </c>
      <c r="P4545" s="50">
        <f t="shared" si="424"/>
        <v>5</v>
      </c>
      <c r="Q4545" s="51">
        <f t="shared" si="425"/>
        <v>1.9128571428571437</v>
      </c>
      <c r="R4545" s="46" t="s">
        <v>7303</v>
      </c>
    </row>
    <row r="4546" spans="1:18" ht="16.5" hidden="1" customHeight="1" x14ac:dyDescent="0.15">
      <c r="A4546" s="56" t="s">
        <v>8665</v>
      </c>
      <c r="B4546" s="98" t="s">
        <v>8666</v>
      </c>
      <c r="C4546" s="98" t="s">
        <v>8667</v>
      </c>
      <c r="D4546" s="56" t="s">
        <v>406</v>
      </c>
      <c r="E4546" s="56" t="s">
        <v>391</v>
      </c>
      <c r="F4546" s="56" t="s">
        <v>392</v>
      </c>
      <c r="G4546" s="66">
        <v>2.5648648648648642E-3</v>
      </c>
      <c r="H4546" s="65">
        <v>0</v>
      </c>
      <c r="I4546" s="47">
        <f t="shared" ref="I4546:I4609" si="426">H4546*G4546</f>
        <v>0</v>
      </c>
      <c r="J4546" s="65">
        <v>682</v>
      </c>
      <c r="K4546" s="48">
        <f t="shared" ref="K4546:K4609" si="427">J4546*G4546</f>
        <v>1.7492378378378375</v>
      </c>
      <c r="L4546" s="65">
        <v>0</v>
      </c>
      <c r="M4546" s="60">
        <f t="shared" ref="M4546:M4609" si="428">L4546*G4546</f>
        <v>0</v>
      </c>
      <c r="N4546" s="49">
        <v>0</v>
      </c>
      <c r="O4546" s="62">
        <f t="shared" ref="O4546:O4609" si="429">N4546*G4546</f>
        <v>0</v>
      </c>
      <c r="P4546" s="50">
        <f t="shared" ref="P4546:P4609" si="430">H4546+J4546+L4546+N4546</f>
        <v>682</v>
      </c>
      <c r="Q4546" s="51">
        <f t="shared" ref="Q4546:Q4609" si="431">I4546+K4546+M4546+O4546</f>
        <v>1.7492378378378375</v>
      </c>
      <c r="R4546" s="46" t="s">
        <v>7307</v>
      </c>
    </row>
    <row r="4547" spans="1:18" ht="16.5" hidden="1" customHeight="1" x14ac:dyDescent="0.15">
      <c r="A4547" s="56" t="s">
        <v>8671</v>
      </c>
      <c r="B4547" s="98" t="s">
        <v>8672</v>
      </c>
      <c r="C4547" s="98" t="s">
        <v>8673</v>
      </c>
      <c r="D4547" s="56" t="s">
        <v>406</v>
      </c>
      <c r="E4547" s="56" t="s">
        <v>391</v>
      </c>
      <c r="F4547" s="56" t="s">
        <v>392</v>
      </c>
      <c r="G4547" s="66">
        <v>2.5648648648648642E-3</v>
      </c>
      <c r="H4547" s="65">
        <v>0</v>
      </c>
      <c r="I4547" s="47">
        <f t="shared" si="426"/>
        <v>0</v>
      </c>
      <c r="J4547" s="65">
        <v>682</v>
      </c>
      <c r="K4547" s="48">
        <f t="shared" si="427"/>
        <v>1.7492378378378375</v>
      </c>
      <c r="L4547" s="65">
        <v>0</v>
      </c>
      <c r="M4547" s="60">
        <f t="shared" si="428"/>
        <v>0</v>
      </c>
      <c r="N4547" s="49">
        <v>0</v>
      </c>
      <c r="O4547" s="62">
        <f t="shared" si="429"/>
        <v>0</v>
      </c>
      <c r="P4547" s="50">
        <f t="shared" si="430"/>
        <v>682</v>
      </c>
      <c r="Q4547" s="51">
        <f t="shared" si="431"/>
        <v>1.7492378378378375</v>
      </c>
      <c r="R4547" s="46" t="s">
        <v>7307</v>
      </c>
    </row>
    <row r="4548" spans="1:18" ht="16.5" customHeight="1" x14ac:dyDescent="0.15">
      <c r="A4548" s="56" t="s">
        <v>90</v>
      </c>
      <c r="B4548" s="98" t="s">
        <v>7618</v>
      </c>
      <c r="C4548" s="98" t="s">
        <v>1572</v>
      </c>
      <c r="D4548" s="56" t="s">
        <v>329</v>
      </c>
      <c r="E4548" s="56" t="s">
        <v>330</v>
      </c>
      <c r="F4548" s="56" t="s">
        <v>331</v>
      </c>
      <c r="G4548" s="66">
        <v>1.5673840543733377</v>
      </c>
      <c r="H4548" s="65">
        <v>0</v>
      </c>
      <c r="I4548" s="47">
        <f t="shared" si="426"/>
        <v>0</v>
      </c>
      <c r="J4548" s="65">
        <v>1</v>
      </c>
      <c r="K4548" s="48">
        <f t="shared" si="427"/>
        <v>1.5673840543733377</v>
      </c>
      <c r="L4548" s="65">
        <v>0</v>
      </c>
      <c r="M4548" s="60">
        <f t="shared" si="428"/>
        <v>0</v>
      </c>
      <c r="N4548" s="49">
        <v>0</v>
      </c>
      <c r="O4548" s="62">
        <f t="shared" si="429"/>
        <v>0</v>
      </c>
      <c r="P4548" s="50">
        <f t="shared" si="430"/>
        <v>1</v>
      </c>
      <c r="Q4548" s="51">
        <f t="shared" si="431"/>
        <v>1.5673840543733377</v>
      </c>
      <c r="R4548" s="46" t="s">
        <v>7300</v>
      </c>
    </row>
    <row r="4549" spans="1:18" ht="16.5" hidden="1" customHeight="1" x14ac:dyDescent="0.15">
      <c r="A4549" s="56" t="s">
        <v>1574</v>
      </c>
      <c r="B4549" s="102" t="s">
        <v>1575</v>
      </c>
      <c r="C4549" s="56" t="s">
        <v>1575</v>
      </c>
      <c r="D4549" s="56" t="s">
        <v>406</v>
      </c>
      <c r="E4549" s="56" t="s">
        <v>330</v>
      </c>
      <c r="F4549" s="56" t="s">
        <v>331</v>
      </c>
      <c r="G4549" s="66">
        <v>1.3356250000000001</v>
      </c>
      <c r="H4549" s="65">
        <v>12</v>
      </c>
      <c r="I4549" s="47">
        <f t="shared" si="426"/>
        <v>16.0275</v>
      </c>
      <c r="J4549" s="65">
        <v>0</v>
      </c>
      <c r="K4549" s="48">
        <f t="shared" si="427"/>
        <v>0</v>
      </c>
      <c r="L4549" s="65">
        <v>0</v>
      </c>
      <c r="M4549" s="60">
        <f t="shared" si="428"/>
        <v>0</v>
      </c>
      <c r="N4549" s="49">
        <v>0</v>
      </c>
      <c r="O4549" s="62">
        <f t="shared" si="429"/>
        <v>0</v>
      </c>
      <c r="P4549" s="50">
        <f t="shared" si="430"/>
        <v>12</v>
      </c>
      <c r="Q4549" s="51">
        <f t="shared" si="431"/>
        <v>16.0275</v>
      </c>
      <c r="R4549" s="46" t="s">
        <v>7300</v>
      </c>
    </row>
    <row r="4550" spans="1:18" ht="16.5" hidden="1" customHeight="1" x14ac:dyDescent="0.15">
      <c r="A4550" s="56" t="s">
        <v>7429</v>
      </c>
      <c r="B4550" s="98" t="s">
        <v>7430</v>
      </c>
      <c r="C4550" s="98" t="s">
        <v>7431</v>
      </c>
      <c r="D4550" s="56" t="s">
        <v>350</v>
      </c>
      <c r="E4550" s="56" t="s">
        <v>391</v>
      </c>
      <c r="F4550" s="56" t="s">
        <v>392</v>
      </c>
      <c r="G4550" s="66">
        <v>2.7339000960614791E-3</v>
      </c>
      <c r="H4550" s="65">
        <v>0</v>
      </c>
      <c r="I4550" s="47">
        <f t="shared" si="426"/>
        <v>0</v>
      </c>
      <c r="J4550" s="65">
        <v>525</v>
      </c>
      <c r="K4550" s="48">
        <f t="shared" si="427"/>
        <v>1.4352975504322765</v>
      </c>
      <c r="L4550" s="65">
        <v>0</v>
      </c>
      <c r="M4550" s="60">
        <f t="shared" si="428"/>
        <v>0</v>
      </c>
      <c r="N4550" s="49">
        <v>0</v>
      </c>
      <c r="O4550" s="62">
        <f t="shared" si="429"/>
        <v>0</v>
      </c>
      <c r="P4550" s="50">
        <f t="shared" si="430"/>
        <v>525</v>
      </c>
      <c r="Q4550" s="51">
        <f t="shared" si="431"/>
        <v>1.4352975504322765</v>
      </c>
      <c r="R4550" s="46" t="s">
        <v>7307</v>
      </c>
    </row>
    <row r="4551" spans="1:18" ht="16.5" hidden="1" customHeight="1" x14ac:dyDescent="0.15">
      <c r="A4551" s="56" t="s">
        <v>2979</v>
      </c>
      <c r="B4551" s="98" t="s">
        <v>2980</v>
      </c>
      <c r="C4551" s="98" t="s">
        <v>2981</v>
      </c>
      <c r="D4551" s="56" t="s">
        <v>350</v>
      </c>
      <c r="E4551" s="56" t="s">
        <v>391</v>
      </c>
      <c r="F4551" s="56" t="s">
        <v>392</v>
      </c>
      <c r="G4551" s="66">
        <v>2.9129293734133982E-3</v>
      </c>
      <c r="H4551" s="65">
        <v>0</v>
      </c>
      <c r="I4551" s="47">
        <f t="shared" si="426"/>
        <v>0</v>
      </c>
      <c r="J4551" s="65">
        <v>160</v>
      </c>
      <c r="K4551" s="48">
        <f t="shared" si="427"/>
        <v>0.46606869974614373</v>
      </c>
      <c r="L4551" s="65">
        <v>0</v>
      </c>
      <c r="M4551" s="60">
        <f t="shared" si="428"/>
        <v>0</v>
      </c>
      <c r="N4551" s="49">
        <v>0</v>
      </c>
      <c r="O4551" s="62">
        <f t="shared" si="429"/>
        <v>0</v>
      </c>
      <c r="P4551" s="50">
        <f t="shared" si="430"/>
        <v>160</v>
      </c>
      <c r="Q4551" s="51">
        <f t="shared" si="431"/>
        <v>0.46606869974614373</v>
      </c>
      <c r="R4551" s="46" t="s">
        <v>7307</v>
      </c>
    </row>
    <row r="4552" spans="1:18" ht="16.5" hidden="1" customHeight="1" x14ac:dyDescent="0.15">
      <c r="A4552" s="56" t="s">
        <v>8540</v>
      </c>
      <c r="B4552" s="98" t="s">
        <v>8541</v>
      </c>
      <c r="C4552" s="98" t="s">
        <v>8542</v>
      </c>
      <c r="D4552" s="56" t="s">
        <v>406</v>
      </c>
      <c r="E4552" s="56" t="s">
        <v>1380</v>
      </c>
      <c r="F4552" s="56" t="s">
        <v>1381</v>
      </c>
      <c r="G4552" s="66">
        <v>0.10999999999999999</v>
      </c>
      <c r="H4552" s="65">
        <v>0</v>
      </c>
      <c r="I4552" s="47">
        <f t="shared" si="426"/>
        <v>0</v>
      </c>
      <c r="J4552" s="65">
        <v>4</v>
      </c>
      <c r="K4552" s="48">
        <f t="shared" si="427"/>
        <v>0.43999999999999995</v>
      </c>
      <c r="L4552" s="65">
        <v>0</v>
      </c>
      <c r="M4552" s="60">
        <f t="shared" si="428"/>
        <v>0</v>
      </c>
      <c r="N4552" s="49">
        <v>0</v>
      </c>
      <c r="O4552" s="62">
        <f t="shared" si="429"/>
        <v>0</v>
      </c>
      <c r="P4552" s="50">
        <f t="shared" si="430"/>
        <v>4</v>
      </c>
      <c r="Q4552" s="51">
        <f t="shared" si="431"/>
        <v>0.43999999999999995</v>
      </c>
      <c r="R4552" s="46" t="s">
        <v>7303</v>
      </c>
    </row>
    <row r="4553" spans="1:18" ht="16.5" hidden="1" customHeight="1" x14ac:dyDescent="0.15">
      <c r="A4553" s="56" t="s">
        <v>7284</v>
      </c>
      <c r="B4553" s="98" t="s">
        <v>7285</v>
      </c>
      <c r="C4553" s="98" t="s">
        <v>7286</v>
      </c>
      <c r="D4553" s="56" t="s">
        <v>329</v>
      </c>
      <c r="E4553" s="56" t="s">
        <v>1247</v>
      </c>
      <c r="F4553" s="56" t="s">
        <v>1248</v>
      </c>
      <c r="G4553" s="66">
        <v>0</v>
      </c>
      <c r="H4553" s="65">
        <v>0</v>
      </c>
      <c r="I4553" s="47">
        <f t="shared" si="426"/>
        <v>0</v>
      </c>
      <c r="J4553" s="65">
        <v>0</v>
      </c>
      <c r="K4553" s="48">
        <f t="shared" si="427"/>
        <v>0</v>
      </c>
      <c r="L4553" s="65">
        <v>0</v>
      </c>
      <c r="M4553" s="60">
        <f t="shared" si="428"/>
        <v>0</v>
      </c>
      <c r="N4553" s="49">
        <v>1</v>
      </c>
      <c r="O4553" s="62">
        <f t="shared" si="429"/>
        <v>0</v>
      </c>
      <c r="P4553" s="50">
        <f t="shared" si="430"/>
        <v>1</v>
      </c>
      <c r="Q4553" s="51">
        <f t="shared" si="431"/>
        <v>0</v>
      </c>
      <c r="R4553" s="46" t="s">
        <v>3</v>
      </c>
    </row>
    <row r="4554" spans="1:18" ht="16.5" hidden="1" customHeight="1" x14ac:dyDescent="0.15">
      <c r="A4554" s="56" t="s">
        <v>5744</v>
      </c>
      <c r="B4554" s="98" t="s">
        <v>5745</v>
      </c>
      <c r="C4554" s="98" t="s">
        <v>5746</v>
      </c>
      <c r="D4554" s="56" t="s">
        <v>329</v>
      </c>
      <c r="E4554" s="56" t="s">
        <v>5300</v>
      </c>
      <c r="F4554" s="56" t="s">
        <v>5301</v>
      </c>
      <c r="G4554" s="66">
        <v>0</v>
      </c>
      <c r="H4554" s="65">
        <v>0</v>
      </c>
      <c r="I4554" s="47">
        <f t="shared" si="426"/>
        <v>0</v>
      </c>
      <c r="J4554" s="65">
        <v>0</v>
      </c>
      <c r="K4554" s="48">
        <f t="shared" si="427"/>
        <v>0</v>
      </c>
      <c r="L4554" s="65">
        <v>0</v>
      </c>
      <c r="M4554" s="60">
        <f t="shared" si="428"/>
        <v>0</v>
      </c>
      <c r="N4554" s="49">
        <v>1</v>
      </c>
      <c r="O4554" s="62">
        <f t="shared" si="429"/>
        <v>0</v>
      </c>
      <c r="P4554" s="50">
        <f t="shared" si="430"/>
        <v>1</v>
      </c>
      <c r="Q4554" s="51">
        <f t="shared" si="431"/>
        <v>0</v>
      </c>
      <c r="R4554" s="46" t="s">
        <v>1</v>
      </c>
    </row>
    <row r="4555" spans="1:18" ht="16.5" hidden="1" customHeight="1" x14ac:dyDescent="0.15">
      <c r="A4555" s="56" t="s">
        <v>10646</v>
      </c>
      <c r="B4555" s="98" t="s">
        <v>10647</v>
      </c>
      <c r="C4555" s="98" t="s">
        <v>10648</v>
      </c>
      <c r="D4555" s="56" t="s">
        <v>329</v>
      </c>
      <c r="E4555" s="56" t="s">
        <v>5171</v>
      </c>
      <c r="F4555" s="56" t="s">
        <v>5172</v>
      </c>
      <c r="G4555" s="66">
        <v>0</v>
      </c>
      <c r="H4555" s="65">
        <v>0</v>
      </c>
      <c r="I4555" s="47">
        <f t="shared" si="426"/>
        <v>0</v>
      </c>
      <c r="J4555" s="65">
        <v>0</v>
      </c>
      <c r="K4555" s="48">
        <f t="shared" si="427"/>
        <v>0</v>
      </c>
      <c r="L4555" s="65">
        <v>0</v>
      </c>
      <c r="M4555" s="60">
        <f t="shared" si="428"/>
        <v>0</v>
      </c>
      <c r="N4555" s="49">
        <v>38</v>
      </c>
      <c r="O4555" s="62">
        <f t="shared" si="429"/>
        <v>0</v>
      </c>
      <c r="P4555" s="50">
        <f t="shared" si="430"/>
        <v>38</v>
      </c>
      <c r="Q4555" s="51">
        <f t="shared" si="431"/>
        <v>0</v>
      </c>
      <c r="R4555" s="46" t="s">
        <v>1</v>
      </c>
    </row>
    <row r="4556" spans="1:18" ht="16.5" hidden="1" customHeight="1" x14ac:dyDescent="0.15">
      <c r="A4556" s="56" t="s">
        <v>265</v>
      </c>
      <c r="B4556" s="98" t="s">
        <v>299</v>
      </c>
      <c r="C4556" s="98" t="s">
        <v>299</v>
      </c>
      <c r="D4556" s="56" t="s">
        <v>329</v>
      </c>
      <c r="E4556" s="56" t="s">
        <v>5173</v>
      </c>
      <c r="F4556" s="56" t="s">
        <v>5174</v>
      </c>
      <c r="G4556" s="66">
        <v>0</v>
      </c>
      <c r="H4556" s="65">
        <v>0</v>
      </c>
      <c r="I4556" s="47">
        <f t="shared" si="426"/>
        <v>0</v>
      </c>
      <c r="J4556" s="65">
        <v>0</v>
      </c>
      <c r="K4556" s="48">
        <f t="shared" si="427"/>
        <v>0</v>
      </c>
      <c r="L4556" s="65">
        <v>0</v>
      </c>
      <c r="M4556" s="60">
        <f t="shared" si="428"/>
        <v>0</v>
      </c>
      <c r="N4556" s="49">
        <v>1</v>
      </c>
      <c r="O4556" s="62">
        <f t="shared" si="429"/>
        <v>0</v>
      </c>
      <c r="P4556" s="50">
        <f t="shared" si="430"/>
        <v>1</v>
      </c>
      <c r="Q4556" s="51">
        <f t="shared" si="431"/>
        <v>0</v>
      </c>
      <c r="R4556" s="46" t="s">
        <v>62</v>
      </c>
    </row>
    <row r="4557" spans="1:18" ht="16.5" hidden="1" customHeight="1" x14ac:dyDescent="0.15">
      <c r="A4557" s="56" t="s">
        <v>3402</v>
      </c>
      <c r="B4557" s="98" t="s">
        <v>3403</v>
      </c>
      <c r="C4557" s="98" t="s">
        <v>3404</v>
      </c>
      <c r="D4557" s="56" t="s">
        <v>329</v>
      </c>
      <c r="E4557" s="56" t="s">
        <v>351</v>
      </c>
      <c r="F4557" s="56" t="s">
        <v>352</v>
      </c>
      <c r="G4557" s="66">
        <v>0</v>
      </c>
      <c r="H4557" s="65">
        <v>0</v>
      </c>
      <c r="I4557" s="47">
        <f t="shared" si="426"/>
        <v>0</v>
      </c>
      <c r="J4557" s="65">
        <v>0</v>
      </c>
      <c r="K4557" s="48">
        <f t="shared" si="427"/>
        <v>0</v>
      </c>
      <c r="L4557" s="65">
        <v>1000</v>
      </c>
      <c r="M4557" s="60">
        <f t="shared" si="428"/>
        <v>0</v>
      </c>
      <c r="N4557" s="49">
        <v>0</v>
      </c>
      <c r="O4557" s="62">
        <f t="shared" si="429"/>
        <v>0</v>
      </c>
      <c r="P4557" s="50">
        <f t="shared" si="430"/>
        <v>1000</v>
      </c>
      <c r="Q4557" s="51">
        <f t="shared" si="431"/>
        <v>0</v>
      </c>
      <c r="R4557" s="46" t="s">
        <v>7307</v>
      </c>
    </row>
    <row r="4558" spans="1:18" ht="16.5" hidden="1" customHeight="1" x14ac:dyDescent="0.15">
      <c r="A4558" s="56" t="s">
        <v>1316</v>
      </c>
      <c r="B4558" s="98" t="s">
        <v>1317</v>
      </c>
      <c r="C4558" s="98" t="s">
        <v>1318</v>
      </c>
      <c r="D4558" s="56" t="s">
        <v>329</v>
      </c>
      <c r="E4558" s="56" t="s">
        <v>330</v>
      </c>
      <c r="F4558" s="56" t="s">
        <v>331</v>
      </c>
      <c r="G4558" s="66">
        <v>0</v>
      </c>
      <c r="H4558" s="65">
        <v>0</v>
      </c>
      <c r="I4558" s="47">
        <f t="shared" si="426"/>
        <v>0</v>
      </c>
      <c r="J4558" s="65">
        <v>0</v>
      </c>
      <c r="K4558" s="48">
        <f t="shared" si="427"/>
        <v>0</v>
      </c>
      <c r="L4558" s="65">
        <v>0</v>
      </c>
      <c r="M4558" s="60">
        <f t="shared" si="428"/>
        <v>0</v>
      </c>
      <c r="N4558" s="49">
        <v>11</v>
      </c>
      <c r="O4558" s="62">
        <f t="shared" si="429"/>
        <v>0</v>
      </c>
      <c r="P4558" s="50">
        <f t="shared" si="430"/>
        <v>11</v>
      </c>
      <c r="Q4558" s="51">
        <f t="shared" si="431"/>
        <v>0</v>
      </c>
      <c r="R4558" s="46" t="s">
        <v>7300</v>
      </c>
    </row>
    <row r="4559" spans="1:18" ht="16.5" hidden="1" customHeight="1" x14ac:dyDescent="0.15">
      <c r="A4559" s="56" t="s">
        <v>332</v>
      </c>
      <c r="B4559" s="98" t="s">
        <v>333</v>
      </c>
      <c r="C4559" s="98" t="s">
        <v>333</v>
      </c>
      <c r="D4559" s="56" t="s">
        <v>329</v>
      </c>
      <c r="E4559" s="56" t="s">
        <v>334</v>
      </c>
      <c r="F4559" s="56" t="s">
        <v>335</v>
      </c>
      <c r="G4559" s="66">
        <v>0</v>
      </c>
      <c r="H4559" s="65">
        <v>0</v>
      </c>
      <c r="I4559" s="47">
        <f t="shared" si="426"/>
        <v>0</v>
      </c>
      <c r="J4559" s="65">
        <v>0</v>
      </c>
      <c r="K4559" s="48">
        <f t="shared" si="427"/>
        <v>0</v>
      </c>
      <c r="L4559" s="65">
        <v>0</v>
      </c>
      <c r="M4559" s="60">
        <f t="shared" si="428"/>
        <v>0</v>
      </c>
      <c r="N4559" s="49">
        <v>339</v>
      </c>
      <c r="O4559" s="62">
        <f t="shared" si="429"/>
        <v>0</v>
      </c>
      <c r="P4559" s="50">
        <f t="shared" si="430"/>
        <v>339</v>
      </c>
      <c r="Q4559" s="51">
        <f t="shared" si="431"/>
        <v>0</v>
      </c>
      <c r="R4559" s="46" t="s">
        <v>7299</v>
      </c>
    </row>
    <row r="4560" spans="1:18" ht="16.5" hidden="1" customHeight="1" x14ac:dyDescent="0.15">
      <c r="A4560" s="56" t="s">
        <v>336</v>
      </c>
      <c r="B4560" s="98" t="s">
        <v>337</v>
      </c>
      <c r="C4560" s="98" t="s">
        <v>337</v>
      </c>
      <c r="D4560" s="56" t="s">
        <v>329</v>
      </c>
      <c r="E4560" s="56" t="s">
        <v>334</v>
      </c>
      <c r="F4560" s="56" t="s">
        <v>335</v>
      </c>
      <c r="G4560" s="66">
        <v>0</v>
      </c>
      <c r="H4560" s="65">
        <v>0</v>
      </c>
      <c r="I4560" s="47">
        <f t="shared" si="426"/>
        <v>0</v>
      </c>
      <c r="J4560" s="65">
        <v>0</v>
      </c>
      <c r="K4560" s="48">
        <f t="shared" si="427"/>
        <v>0</v>
      </c>
      <c r="L4560" s="65">
        <v>80</v>
      </c>
      <c r="M4560" s="60">
        <f t="shared" si="428"/>
        <v>0</v>
      </c>
      <c r="N4560" s="49">
        <v>0</v>
      </c>
      <c r="O4560" s="62">
        <f t="shared" si="429"/>
        <v>0</v>
      </c>
      <c r="P4560" s="50">
        <f t="shared" si="430"/>
        <v>80</v>
      </c>
      <c r="Q4560" s="51">
        <f t="shared" si="431"/>
        <v>0</v>
      </c>
      <c r="R4560" s="46" t="s">
        <v>7299</v>
      </c>
    </row>
    <row r="4561" spans="1:18" ht="16.5" hidden="1" customHeight="1" x14ac:dyDescent="0.15">
      <c r="A4561" s="56" t="s">
        <v>338</v>
      </c>
      <c r="B4561" s="98" t="s">
        <v>339</v>
      </c>
      <c r="C4561" s="98" t="s">
        <v>339</v>
      </c>
      <c r="D4561" s="56" t="s">
        <v>329</v>
      </c>
      <c r="E4561" s="56" t="s">
        <v>334</v>
      </c>
      <c r="F4561" s="56" t="s">
        <v>335</v>
      </c>
      <c r="G4561" s="66">
        <v>0</v>
      </c>
      <c r="H4561" s="65">
        <v>0</v>
      </c>
      <c r="I4561" s="47">
        <f t="shared" si="426"/>
        <v>0</v>
      </c>
      <c r="J4561" s="65">
        <v>3</v>
      </c>
      <c r="K4561" s="48">
        <f t="shared" si="427"/>
        <v>0</v>
      </c>
      <c r="L4561" s="65">
        <v>0</v>
      </c>
      <c r="M4561" s="60">
        <f t="shared" si="428"/>
        <v>0</v>
      </c>
      <c r="N4561" s="49">
        <v>0</v>
      </c>
      <c r="O4561" s="62">
        <f t="shared" si="429"/>
        <v>0</v>
      </c>
      <c r="P4561" s="50">
        <f t="shared" si="430"/>
        <v>3</v>
      </c>
      <c r="Q4561" s="51">
        <f t="shared" si="431"/>
        <v>0</v>
      </c>
      <c r="R4561" s="46" t="s">
        <v>7299</v>
      </c>
    </row>
    <row r="4562" spans="1:18" ht="16.5" hidden="1" customHeight="1" x14ac:dyDescent="0.15">
      <c r="A4562" s="56" t="s">
        <v>340</v>
      </c>
      <c r="B4562" s="98" t="s">
        <v>341</v>
      </c>
      <c r="C4562" s="98" t="s">
        <v>341</v>
      </c>
      <c r="D4562" s="56" t="s">
        <v>329</v>
      </c>
      <c r="E4562" s="56" t="s">
        <v>334</v>
      </c>
      <c r="F4562" s="56" t="s">
        <v>335</v>
      </c>
      <c r="G4562" s="66">
        <v>0</v>
      </c>
      <c r="H4562" s="65">
        <v>0</v>
      </c>
      <c r="I4562" s="47">
        <f t="shared" si="426"/>
        <v>0</v>
      </c>
      <c r="J4562" s="65">
        <v>0</v>
      </c>
      <c r="K4562" s="48">
        <f t="shared" si="427"/>
        <v>0</v>
      </c>
      <c r="L4562" s="65">
        <v>0</v>
      </c>
      <c r="M4562" s="60">
        <f t="shared" si="428"/>
        <v>0</v>
      </c>
      <c r="N4562" s="49">
        <v>2</v>
      </c>
      <c r="O4562" s="62">
        <f t="shared" si="429"/>
        <v>0</v>
      </c>
      <c r="P4562" s="50">
        <f t="shared" si="430"/>
        <v>2</v>
      </c>
      <c r="Q4562" s="51">
        <f t="shared" si="431"/>
        <v>0</v>
      </c>
      <c r="R4562" s="46" t="s">
        <v>7299</v>
      </c>
    </row>
    <row r="4563" spans="1:18" ht="16.5" hidden="1" customHeight="1" x14ac:dyDescent="0.15">
      <c r="A4563" s="56" t="s">
        <v>342</v>
      </c>
      <c r="B4563" s="98" t="s">
        <v>343</v>
      </c>
      <c r="C4563" s="98" t="s">
        <v>343</v>
      </c>
      <c r="D4563" s="56" t="s">
        <v>329</v>
      </c>
      <c r="E4563" s="56" t="s">
        <v>334</v>
      </c>
      <c r="F4563" s="56" t="s">
        <v>335</v>
      </c>
      <c r="G4563" s="66">
        <v>0</v>
      </c>
      <c r="H4563" s="65">
        <v>0</v>
      </c>
      <c r="I4563" s="47">
        <f t="shared" si="426"/>
        <v>0</v>
      </c>
      <c r="J4563" s="65">
        <v>0</v>
      </c>
      <c r="K4563" s="48">
        <f t="shared" si="427"/>
        <v>0</v>
      </c>
      <c r="L4563" s="65">
        <v>0</v>
      </c>
      <c r="M4563" s="60">
        <f t="shared" si="428"/>
        <v>0</v>
      </c>
      <c r="N4563" s="49">
        <v>4</v>
      </c>
      <c r="O4563" s="62">
        <f t="shared" si="429"/>
        <v>0</v>
      </c>
      <c r="P4563" s="50">
        <f t="shared" si="430"/>
        <v>4</v>
      </c>
      <c r="Q4563" s="51">
        <f t="shared" si="431"/>
        <v>0</v>
      </c>
      <c r="R4563" s="46" t="s">
        <v>7299</v>
      </c>
    </row>
    <row r="4564" spans="1:18" ht="16.5" hidden="1" customHeight="1" x14ac:dyDescent="0.15">
      <c r="A4564" s="56" t="s">
        <v>344</v>
      </c>
      <c r="B4564" s="98" t="s">
        <v>345</v>
      </c>
      <c r="C4564" s="98" t="s">
        <v>345</v>
      </c>
      <c r="D4564" s="56" t="s">
        <v>329</v>
      </c>
      <c r="E4564" s="56" t="s">
        <v>334</v>
      </c>
      <c r="F4564" s="56" t="s">
        <v>335</v>
      </c>
      <c r="G4564" s="66">
        <v>0</v>
      </c>
      <c r="H4564" s="65">
        <v>0</v>
      </c>
      <c r="I4564" s="47">
        <f t="shared" si="426"/>
        <v>0</v>
      </c>
      <c r="J4564" s="65">
        <v>0</v>
      </c>
      <c r="K4564" s="48">
        <f t="shared" si="427"/>
        <v>0</v>
      </c>
      <c r="L4564" s="65">
        <v>0</v>
      </c>
      <c r="M4564" s="60">
        <f t="shared" si="428"/>
        <v>0</v>
      </c>
      <c r="N4564" s="49">
        <v>1</v>
      </c>
      <c r="O4564" s="62">
        <f t="shared" si="429"/>
        <v>0</v>
      </c>
      <c r="P4564" s="50">
        <f t="shared" si="430"/>
        <v>1</v>
      </c>
      <c r="Q4564" s="51">
        <f t="shared" si="431"/>
        <v>0</v>
      </c>
      <c r="R4564" s="46" t="s">
        <v>7299</v>
      </c>
    </row>
    <row r="4565" spans="1:18" ht="16.5" hidden="1" customHeight="1" x14ac:dyDescent="0.15">
      <c r="A4565" s="56" t="s">
        <v>346</v>
      </c>
      <c r="B4565" s="98" t="s">
        <v>347</v>
      </c>
      <c r="C4565" s="98" t="s">
        <v>347</v>
      </c>
      <c r="D4565" s="56" t="s">
        <v>329</v>
      </c>
      <c r="E4565" s="56" t="s">
        <v>334</v>
      </c>
      <c r="F4565" s="56" t="s">
        <v>335</v>
      </c>
      <c r="G4565" s="66">
        <v>0</v>
      </c>
      <c r="H4565" s="65">
        <v>0</v>
      </c>
      <c r="I4565" s="47">
        <f t="shared" si="426"/>
        <v>0</v>
      </c>
      <c r="J4565" s="65">
        <v>0</v>
      </c>
      <c r="K4565" s="48">
        <f t="shared" si="427"/>
        <v>0</v>
      </c>
      <c r="L4565" s="65">
        <v>0</v>
      </c>
      <c r="M4565" s="60">
        <f t="shared" si="428"/>
        <v>0</v>
      </c>
      <c r="N4565" s="49">
        <v>1</v>
      </c>
      <c r="O4565" s="62">
        <f t="shared" si="429"/>
        <v>0</v>
      </c>
      <c r="P4565" s="50">
        <f t="shared" si="430"/>
        <v>1</v>
      </c>
      <c r="Q4565" s="51">
        <f t="shared" si="431"/>
        <v>0</v>
      </c>
      <c r="R4565" s="46" t="s">
        <v>7299</v>
      </c>
    </row>
    <row r="4566" spans="1:18" ht="16.5" hidden="1" customHeight="1" x14ac:dyDescent="0.15">
      <c r="A4566" s="56" t="s">
        <v>355</v>
      </c>
      <c r="B4566" s="98" t="s">
        <v>356</v>
      </c>
      <c r="C4566" s="98" t="s">
        <v>8223</v>
      </c>
      <c r="D4566" s="56" t="s">
        <v>329</v>
      </c>
      <c r="E4566" s="56" t="s">
        <v>330</v>
      </c>
      <c r="F4566" s="56" t="s">
        <v>331</v>
      </c>
      <c r="G4566" s="66">
        <v>0</v>
      </c>
      <c r="H4566" s="65">
        <v>0</v>
      </c>
      <c r="I4566" s="47">
        <f t="shared" si="426"/>
        <v>0</v>
      </c>
      <c r="J4566" s="65">
        <v>0</v>
      </c>
      <c r="K4566" s="48">
        <f t="shared" si="427"/>
        <v>0</v>
      </c>
      <c r="L4566" s="65">
        <v>0</v>
      </c>
      <c r="M4566" s="60">
        <f t="shared" si="428"/>
        <v>0</v>
      </c>
      <c r="N4566" s="49">
        <v>5</v>
      </c>
      <c r="O4566" s="62">
        <f t="shared" si="429"/>
        <v>0</v>
      </c>
      <c r="P4566" s="50">
        <f t="shared" si="430"/>
        <v>5</v>
      </c>
      <c r="Q4566" s="51">
        <f t="shared" si="431"/>
        <v>0</v>
      </c>
      <c r="R4566" s="46" t="s">
        <v>7299</v>
      </c>
    </row>
    <row r="4567" spans="1:18" ht="16.5" hidden="1" customHeight="1" x14ac:dyDescent="0.15">
      <c r="A4567" s="56" t="s">
        <v>1327</v>
      </c>
      <c r="B4567" s="98" t="s">
        <v>1328</v>
      </c>
      <c r="C4567" s="98" t="s">
        <v>1329</v>
      </c>
      <c r="D4567" s="56" t="s">
        <v>329</v>
      </c>
      <c r="E4567" s="56" t="s">
        <v>330</v>
      </c>
      <c r="F4567" s="56" t="s">
        <v>331</v>
      </c>
      <c r="G4567" s="66">
        <v>0</v>
      </c>
      <c r="H4567" s="65">
        <v>0</v>
      </c>
      <c r="I4567" s="47">
        <f t="shared" si="426"/>
        <v>0</v>
      </c>
      <c r="J4567" s="65">
        <v>0</v>
      </c>
      <c r="K4567" s="48">
        <f t="shared" si="427"/>
        <v>0</v>
      </c>
      <c r="L4567" s="65">
        <v>0</v>
      </c>
      <c r="M4567" s="60">
        <f t="shared" si="428"/>
        <v>0</v>
      </c>
      <c r="N4567" s="49">
        <v>13</v>
      </c>
      <c r="O4567" s="62">
        <f t="shared" si="429"/>
        <v>0</v>
      </c>
      <c r="P4567" s="50">
        <f t="shared" si="430"/>
        <v>13</v>
      </c>
      <c r="Q4567" s="51">
        <f t="shared" si="431"/>
        <v>0</v>
      </c>
      <c r="R4567" s="46" t="s">
        <v>7300</v>
      </c>
    </row>
    <row r="4568" spans="1:18" ht="16.5" hidden="1" customHeight="1" x14ac:dyDescent="0.15">
      <c r="A4568" s="56" t="s">
        <v>1344</v>
      </c>
      <c r="B4568" s="98" t="s">
        <v>1345</v>
      </c>
      <c r="C4568" s="98" t="s">
        <v>1346</v>
      </c>
      <c r="D4568" s="56" t="s">
        <v>329</v>
      </c>
      <c r="E4568" s="56" t="s">
        <v>351</v>
      </c>
      <c r="F4568" s="56" t="s">
        <v>352</v>
      </c>
      <c r="G4568" s="66">
        <v>0</v>
      </c>
      <c r="H4568" s="65">
        <v>0</v>
      </c>
      <c r="I4568" s="47">
        <f t="shared" si="426"/>
        <v>0</v>
      </c>
      <c r="J4568" s="65">
        <v>0</v>
      </c>
      <c r="K4568" s="48">
        <f t="shared" si="427"/>
        <v>0</v>
      </c>
      <c r="L4568" s="65">
        <v>0</v>
      </c>
      <c r="M4568" s="60">
        <f t="shared" si="428"/>
        <v>0</v>
      </c>
      <c r="N4568" s="49">
        <v>5</v>
      </c>
      <c r="O4568" s="62">
        <f t="shared" si="429"/>
        <v>0</v>
      </c>
      <c r="P4568" s="50">
        <f t="shared" si="430"/>
        <v>5</v>
      </c>
      <c r="Q4568" s="51">
        <f t="shared" si="431"/>
        <v>0</v>
      </c>
      <c r="R4568" s="46" t="s">
        <v>7300</v>
      </c>
    </row>
    <row r="4569" spans="1:18" ht="16.5" hidden="1" customHeight="1" x14ac:dyDescent="0.15">
      <c r="A4569" s="56" t="s">
        <v>1352</v>
      </c>
      <c r="B4569" s="98" t="s">
        <v>1353</v>
      </c>
      <c r="C4569" s="98" t="s">
        <v>1354</v>
      </c>
      <c r="D4569" s="56" t="s">
        <v>329</v>
      </c>
      <c r="E4569" s="56" t="s">
        <v>330</v>
      </c>
      <c r="F4569" s="56" t="s">
        <v>331</v>
      </c>
      <c r="G4569" s="66">
        <v>0</v>
      </c>
      <c r="H4569" s="65">
        <v>0</v>
      </c>
      <c r="I4569" s="47">
        <f t="shared" si="426"/>
        <v>0</v>
      </c>
      <c r="J4569" s="65">
        <v>0</v>
      </c>
      <c r="K4569" s="48">
        <f t="shared" si="427"/>
        <v>0</v>
      </c>
      <c r="L4569" s="65">
        <v>0</v>
      </c>
      <c r="M4569" s="60">
        <f t="shared" si="428"/>
        <v>0</v>
      </c>
      <c r="N4569" s="49">
        <v>15</v>
      </c>
      <c r="O4569" s="62">
        <f t="shared" si="429"/>
        <v>0</v>
      </c>
      <c r="P4569" s="50">
        <f t="shared" si="430"/>
        <v>15</v>
      </c>
      <c r="Q4569" s="51">
        <f t="shared" si="431"/>
        <v>0</v>
      </c>
      <c r="R4569" s="46" t="s">
        <v>7300</v>
      </c>
    </row>
    <row r="4570" spans="1:18" ht="16.5" hidden="1" customHeight="1" x14ac:dyDescent="0.15">
      <c r="A4570" s="56" t="s">
        <v>1373</v>
      </c>
      <c r="B4570" s="98" t="s">
        <v>1374</v>
      </c>
      <c r="C4570" s="98" t="s">
        <v>1375</v>
      </c>
      <c r="D4570" s="56" t="s">
        <v>329</v>
      </c>
      <c r="E4570" s="56" t="s">
        <v>330</v>
      </c>
      <c r="F4570" s="56" t="s">
        <v>331</v>
      </c>
      <c r="G4570" s="66">
        <v>0</v>
      </c>
      <c r="H4570" s="65">
        <v>0</v>
      </c>
      <c r="I4570" s="47">
        <f t="shared" si="426"/>
        <v>0</v>
      </c>
      <c r="J4570" s="65">
        <v>0</v>
      </c>
      <c r="K4570" s="48">
        <f t="shared" si="427"/>
        <v>0</v>
      </c>
      <c r="L4570" s="65">
        <v>0</v>
      </c>
      <c r="M4570" s="60">
        <f t="shared" si="428"/>
        <v>0</v>
      </c>
      <c r="N4570" s="49">
        <v>6</v>
      </c>
      <c r="O4570" s="62">
        <f t="shared" si="429"/>
        <v>0</v>
      </c>
      <c r="P4570" s="50">
        <f t="shared" si="430"/>
        <v>6</v>
      </c>
      <c r="Q4570" s="51">
        <f t="shared" si="431"/>
        <v>0</v>
      </c>
      <c r="R4570" s="46" t="s">
        <v>7300</v>
      </c>
    </row>
    <row r="4571" spans="1:18" ht="16.5" hidden="1" customHeight="1" x14ac:dyDescent="0.15">
      <c r="A4571" s="56" t="s">
        <v>9605</v>
      </c>
      <c r="B4571" s="56" t="s">
        <v>9606</v>
      </c>
      <c r="C4571" s="56" t="s">
        <v>9607</v>
      </c>
      <c r="D4571" s="56" t="s">
        <v>329</v>
      </c>
      <c r="E4571" s="56" t="s">
        <v>330</v>
      </c>
      <c r="F4571" s="56" t="s">
        <v>331</v>
      </c>
      <c r="G4571" s="66">
        <v>3.9319999999999999</v>
      </c>
      <c r="H4571" s="65">
        <v>10</v>
      </c>
      <c r="I4571" s="47">
        <f t="shared" si="426"/>
        <v>39.32</v>
      </c>
      <c r="J4571" s="65">
        <v>0</v>
      </c>
      <c r="K4571" s="48">
        <f t="shared" si="427"/>
        <v>0</v>
      </c>
      <c r="L4571" s="65">
        <v>0</v>
      </c>
      <c r="M4571" s="60">
        <f t="shared" si="428"/>
        <v>0</v>
      </c>
      <c r="N4571" s="49">
        <v>0</v>
      </c>
      <c r="O4571" s="62">
        <f t="shared" si="429"/>
        <v>0</v>
      </c>
      <c r="P4571" s="50">
        <f t="shared" si="430"/>
        <v>10</v>
      </c>
      <c r="Q4571" s="51">
        <f t="shared" si="431"/>
        <v>39.32</v>
      </c>
      <c r="R4571" s="46" t="s">
        <v>7299</v>
      </c>
    </row>
    <row r="4572" spans="1:18" ht="16.5" hidden="1" customHeight="1" x14ac:dyDescent="0.15">
      <c r="A4572" s="56" t="s">
        <v>379</v>
      </c>
      <c r="B4572" s="98" t="s">
        <v>380</v>
      </c>
      <c r="C4572" s="98" t="s">
        <v>381</v>
      </c>
      <c r="D4572" s="56" t="s">
        <v>329</v>
      </c>
      <c r="E4572" s="56" t="s">
        <v>330</v>
      </c>
      <c r="F4572" s="56" t="s">
        <v>331</v>
      </c>
      <c r="G4572" s="66">
        <v>0</v>
      </c>
      <c r="H4572" s="65">
        <v>0</v>
      </c>
      <c r="I4572" s="47">
        <f t="shared" si="426"/>
        <v>0</v>
      </c>
      <c r="J4572" s="65">
        <v>0</v>
      </c>
      <c r="K4572" s="48">
        <f t="shared" si="427"/>
        <v>0</v>
      </c>
      <c r="L4572" s="65">
        <v>0</v>
      </c>
      <c r="M4572" s="60">
        <f t="shared" si="428"/>
        <v>0</v>
      </c>
      <c r="N4572" s="49">
        <v>17</v>
      </c>
      <c r="O4572" s="62">
        <f t="shared" si="429"/>
        <v>0</v>
      </c>
      <c r="P4572" s="50">
        <f t="shared" si="430"/>
        <v>17</v>
      </c>
      <c r="Q4572" s="51">
        <f t="shared" si="431"/>
        <v>0</v>
      </c>
      <c r="R4572" s="46" t="s">
        <v>7299</v>
      </c>
    </row>
    <row r="4573" spans="1:18" ht="16.5" hidden="1" customHeight="1" x14ac:dyDescent="0.15">
      <c r="A4573" s="56" t="s">
        <v>7403</v>
      </c>
      <c r="B4573" s="98" t="s">
        <v>7404</v>
      </c>
      <c r="C4573" s="98" t="s">
        <v>7405</v>
      </c>
      <c r="D4573" s="56" t="s">
        <v>329</v>
      </c>
      <c r="E4573" s="56" t="s">
        <v>330</v>
      </c>
      <c r="F4573" s="56" t="s">
        <v>331</v>
      </c>
      <c r="G4573" s="66">
        <v>0</v>
      </c>
      <c r="H4573" s="65">
        <v>0</v>
      </c>
      <c r="I4573" s="47">
        <f t="shared" si="426"/>
        <v>0</v>
      </c>
      <c r="J4573" s="65">
        <v>0</v>
      </c>
      <c r="K4573" s="48">
        <f t="shared" si="427"/>
        <v>0</v>
      </c>
      <c r="L4573" s="65">
        <v>30</v>
      </c>
      <c r="M4573" s="60">
        <f t="shared" si="428"/>
        <v>0</v>
      </c>
      <c r="N4573" s="49">
        <v>0</v>
      </c>
      <c r="O4573" s="62">
        <f t="shared" si="429"/>
        <v>0</v>
      </c>
      <c r="P4573" s="50">
        <f t="shared" si="430"/>
        <v>30</v>
      </c>
      <c r="Q4573" s="51">
        <f t="shared" si="431"/>
        <v>0</v>
      </c>
      <c r="R4573" s="46" t="s">
        <v>7300</v>
      </c>
    </row>
    <row r="4574" spans="1:18" ht="16.5" hidden="1" customHeight="1" x14ac:dyDescent="0.15">
      <c r="A4574" s="56" t="s">
        <v>447</v>
      </c>
      <c r="B4574" s="98" t="s">
        <v>448</v>
      </c>
      <c r="C4574" s="98" t="s">
        <v>8228</v>
      </c>
      <c r="D4574" s="56" t="s">
        <v>329</v>
      </c>
      <c r="E4574" s="56" t="s">
        <v>449</v>
      </c>
      <c r="F4574" s="56" t="s">
        <v>450</v>
      </c>
      <c r="G4574" s="66">
        <v>0</v>
      </c>
      <c r="H4574" s="65">
        <v>0</v>
      </c>
      <c r="I4574" s="47">
        <f t="shared" si="426"/>
        <v>0</v>
      </c>
      <c r="J4574" s="65">
        <v>0</v>
      </c>
      <c r="K4574" s="48">
        <f t="shared" si="427"/>
        <v>0</v>
      </c>
      <c r="L4574" s="65">
        <v>20</v>
      </c>
      <c r="M4574" s="60">
        <f t="shared" si="428"/>
        <v>0</v>
      </c>
      <c r="N4574" s="49">
        <v>0</v>
      </c>
      <c r="O4574" s="62">
        <f t="shared" si="429"/>
        <v>0</v>
      </c>
      <c r="P4574" s="50">
        <f t="shared" si="430"/>
        <v>20</v>
      </c>
      <c r="Q4574" s="51">
        <f t="shared" si="431"/>
        <v>0</v>
      </c>
      <c r="R4574" s="46" t="s">
        <v>7299</v>
      </c>
    </row>
    <row r="4575" spans="1:18" ht="16.5" hidden="1" customHeight="1" x14ac:dyDescent="0.15">
      <c r="A4575" s="56" t="s">
        <v>7487</v>
      </c>
      <c r="B4575" s="98" t="s">
        <v>7488</v>
      </c>
      <c r="C4575" s="98" t="s">
        <v>7489</v>
      </c>
      <c r="D4575" s="56" t="s">
        <v>329</v>
      </c>
      <c r="E4575" s="56" t="s">
        <v>334</v>
      </c>
      <c r="F4575" s="56" t="s">
        <v>335</v>
      </c>
      <c r="G4575" s="66">
        <v>0</v>
      </c>
      <c r="H4575" s="65">
        <v>0</v>
      </c>
      <c r="I4575" s="47">
        <f t="shared" si="426"/>
        <v>0</v>
      </c>
      <c r="J4575" s="65">
        <v>9</v>
      </c>
      <c r="K4575" s="48">
        <f t="shared" si="427"/>
        <v>0</v>
      </c>
      <c r="L4575" s="65">
        <v>0</v>
      </c>
      <c r="M4575" s="60">
        <f t="shared" si="428"/>
        <v>0</v>
      </c>
      <c r="N4575" s="49">
        <v>0</v>
      </c>
      <c r="O4575" s="62">
        <f t="shared" si="429"/>
        <v>0</v>
      </c>
      <c r="P4575" s="50">
        <f t="shared" si="430"/>
        <v>9</v>
      </c>
      <c r="Q4575" s="51">
        <f t="shared" si="431"/>
        <v>0</v>
      </c>
      <c r="R4575" s="46" t="s">
        <v>7299</v>
      </c>
    </row>
    <row r="4576" spans="1:18" ht="16.5" hidden="1" customHeight="1" x14ac:dyDescent="0.15">
      <c r="A4576" s="56" t="s">
        <v>1391</v>
      </c>
      <c r="B4576" s="98" t="s">
        <v>1392</v>
      </c>
      <c r="C4576" s="98" t="s">
        <v>1392</v>
      </c>
      <c r="D4576" s="56" t="s">
        <v>406</v>
      </c>
      <c r="E4576" s="56" t="s">
        <v>330</v>
      </c>
      <c r="F4576" s="56" t="s">
        <v>331</v>
      </c>
      <c r="G4576" s="66">
        <v>0</v>
      </c>
      <c r="H4576" s="65">
        <v>0</v>
      </c>
      <c r="I4576" s="47">
        <f t="shared" si="426"/>
        <v>0</v>
      </c>
      <c r="J4576" s="65">
        <v>0</v>
      </c>
      <c r="K4576" s="48">
        <f t="shared" si="427"/>
        <v>0</v>
      </c>
      <c r="L4576" s="65">
        <v>0</v>
      </c>
      <c r="M4576" s="60">
        <f t="shared" si="428"/>
        <v>0</v>
      </c>
      <c r="N4576" s="49">
        <v>7</v>
      </c>
      <c r="O4576" s="62">
        <f t="shared" si="429"/>
        <v>0</v>
      </c>
      <c r="P4576" s="50">
        <f t="shared" si="430"/>
        <v>7</v>
      </c>
      <c r="Q4576" s="51">
        <f t="shared" si="431"/>
        <v>0</v>
      </c>
      <c r="R4576" s="46" t="s">
        <v>7300</v>
      </c>
    </row>
    <row r="4577" spans="1:18" ht="16.5" hidden="1" customHeight="1" x14ac:dyDescent="0.15">
      <c r="A4577" s="56" t="s">
        <v>1405</v>
      </c>
      <c r="B4577" s="98" t="s">
        <v>1406</v>
      </c>
      <c r="C4577" s="98" t="s">
        <v>1406</v>
      </c>
      <c r="D4577" s="56" t="s">
        <v>329</v>
      </c>
      <c r="E4577" s="56" t="s">
        <v>330</v>
      </c>
      <c r="F4577" s="56" t="s">
        <v>331</v>
      </c>
      <c r="G4577" s="66">
        <v>0</v>
      </c>
      <c r="H4577" s="65">
        <v>0</v>
      </c>
      <c r="I4577" s="47">
        <f t="shared" si="426"/>
        <v>0</v>
      </c>
      <c r="J4577" s="65">
        <v>0</v>
      </c>
      <c r="K4577" s="48">
        <f t="shared" si="427"/>
        <v>0</v>
      </c>
      <c r="L4577" s="65">
        <v>0</v>
      </c>
      <c r="M4577" s="60">
        <f t="shared" si="428"/>
        <v>0</v>
      </c>
      <c r="N4577" s="49">
        <v>8</v>
      </c>
      <c r="O4577" s="62">
        <f t="shared" si="429"/>
        <v>0</v>
      </c>
      <c r="P4577" s="50">
        <f t="shared" si="430"/>
        <v>8</v>
      </c>
      <c r="Q4577" s="51">
        <f t="shared" si="431"/>
        <v>0</v>
      </c>
      <c r="R4577" s="46" t="s">
        <v>7300</v>
      </c>
    </row>
    <row r="4578" spans="1:18" ht="16.5" hidden="1" customHeight="1" x14ac:dyDescent="0.15">
      <c r="A4578" s="56" t="s">
        <v>7996</v>
      </c>
      <c r="B4578" s="56" t="s">
        <v>7997</v>
      </c>
      <c r="C4578" s="56" t="s">
        <v>7998</v>
      </c>
      <c r="D4578" s="56" t="s">
        <v>406</v>
      </c>
      <c r="E4578" s="56" t="s">
        <v>330</v>
      </c>
      <c r="F4578" s="56" t="s">
        <v>331</v>
      </c>
      <c r="G4578" s="66">
        <v>1.7949600000000003</v>
      </c>
      <c r="H4578" s="65">
        <v>5</v>
      </c>
      <c r="I4578" s="47">
        <f t="shared" si="426"/>
        <v>8.9748000000000019</v>
      </c>
      <c r="J4578" s="65">
        <v>0</v>
      </c>
      <c r="K4578" s="48">
        <f t="shared" si="427"/>
        <v>0</v>
      </c>
      <c r="L4578" s="65">
        <v>0</v>
      </c>
      <c r="M4578" s="60">
        <f t="shared" si="428"/>
        <v>0</v>
      </c>
      <c r="N4578" s="49">
        <v>0</v>
      </c>
      <c r="O4578" s="62">
        <f t="shared" si="429"/>
        <v>0</v>
      </c>
      <c r="P4578" s="50">
        <f t="shared" si="430"/>
        <v>5</v>
      </c>
      <c r="Q4578" s="51">
        <f t="shared" si="431"/>
        <v>8.9748000000000019</v>
      </c>
      <c r="R4578" s="46" t="s">
        <v>7299</v>
      </c>
    </row>
    <row r="4579" spans="1:18" ht="16.5" hidden="1" customHeight="1" x14ac:dyDescent="0.15">
      <c r="A4579" s="56" t="s">
        <v>1418</v>
      </c>
      <c r="B4579" s="98" t="s">
        <v>1419</v>
      </c>
      <c r="C4579" s="98" t="s">
        <v>1419</v>
      </c>
      <c r="D4579" s="56" t="s">
        <v>329</v>
      </c>
      <c r="E4579" s="56" t="s">
        <v>330</v>
      </c>
      <c r="F4579" s="56" t="s">
        <v>331</v>
      </c>
      <c r="G4579" s="66">
        <v>0</v>
      </c>
      <c r="H4579" s="65">
        <v>0</v>
      </c>
      <c r="I4579" s="47">
        <f t="shared" si="426"/>
        <v>0</v>
      </c>
      <c r="J4579" s="65">
        <v>0</v>
      </c>
      <c r="K4579" s="48">
        <f t="shared" si="427"/>
        <v>0</v>
      </c>
      <c r="L4579" s="65">
        <v>0</v>
      </c>
      <c r="M4579" s="60">
        <f t="shared" si="428"/>
        <v>0</v>
      </c>
      <c r="N4579" s="49">
        <v>8</v>
      </c>
      <c r="O4579" s="62">
        <f t="shared" si="429"/>
        <v>0</v>
      </c>
      <c r="P4579" s="50">
        <f t="shared" si="430"/>
        <v>8</v>
      </c>
      <c r="Q4579" s="51">
        <f t="shared" si="431"/>
        <v>0</v>
      </c>
      <c r="R4579" s="46" t="s">
        <v>7300</v>
      </c>
    </row>
    <row r="4580" spans="1:18" ht="16.5" hidden="1" customHeight="1" x14ac:dyDescent="0.15">
      <c r="A4580" s="56" t="s">
        <v>682</v>
      </c>
      <c r="B4580" s="98" t="s">
        <v>683</v>
      </c>
      <c r="C4580" s="98" t="s">
        <v>9609</v>
      </c>
      <c r="D4580" s="56" t="s">
        <v>406</v>
      </c>
      <c r="E4580" s="56" t="s">
        <v>330</v>
      </c>
      <c r="F4580" s="56" t="s">
        <v>331</v>
      </c>
      <c r="G4580" s="66">
        <v>0</v>
      </c>
      <c r="H4580" s="65">
        <v>0</v>
      </c>
      <c r="I4580" s="47">
        <f t="shared" si="426"/>
        <v>0</v>
      </c>
      <c r="J4580" s="65">
        <v>0</v>
      </c>
      <c r="K4580" s="48">
        <f t="shared" si="427"/>
        <v>0</v>
      </c>
      <c r="L4580" s="65">
        <v>21</v>
      </c>
      <c r="M4580" s="60">
        <f t="shared" si="428"/>
        <v>0</v>
      </c>
      <c r="N4580" s="49">
        <v>0</v>
      </c>
      <c r="O4580" s="62">
        <f t="shared" si="429"/>
        <v>0</v>
      </c>
      <c r="P4580" s="50">
        <f t="shared" si="430"/>
        <v>21</v>
      </c>
      <c r="Q4580" s="51">
        <f t="shared" si="431"/>
        <v>0</v>
      </c>
      <c r="R4580" s="46" t="s">
        <v>7300</v>
      </c>
    </row>
    <row r="4581" spans="1:18" ht="16.5" hidden="1" customHeight="1" x14ac:dyDescent="0.15">
      <c r="A4581" s="56" t="s">
        <v>7506</v>
      </c>
      <c r="B4581" s="98" t="s">
        <v>7639</v>
      </c>
      <c r="C4581" s="98" t="s">
        <v>7507</v>
      </c>
      <c r="D4581" s="56" t="s">
        <v>329</v>
      </c>
      <c r="E4581" s="56" t="s">
        <v>391</v>
      </c>
      <c r="F4581" s="56" t="s">
        <v>392</v>
      </c>
      <c r="G4581" s="66">
        <v>0</v>
      </c>
      <c r="H4581" s="65">
        <v>0</v>
      </c>
      <c r="I4581" s="47">
        <f t="shared" si="426"/>
        <v>0</v>
      </c>
      <c r="J4581" s="65">
        <v>336</v>
      </c>
      <c r="K4581" s="48">
        <f t="shared" si="427"/>
        <v>0</v>
      </c>
      <c r="L4581" s="65">
        <v>0</v>
      </c>
      <c r="M4581" s="60">
        <f t="shared" si="428"/>
        <v>0</v>
      </c>
      <c r="N4581" s="49">
        <v>0</v>
      </c>
      <c r="O4581" s="62">
        <f t="shared" si="429"/>
        <v>0</v>
      </c>
      <c r="P4581" s="50">
        <f t="shared" si="430"/>
        <v>336</v>
      </c>
      <c r="Q4581" s="51">
        <f t="shared" si="431"/>
        <v>0</v>
      </c>
      <c r="R4581" s="46" t="s">
        <v>7301</v>
      </c>
    </row>
    <row r="4582" spans="1:18" ht="16.5" hidden="1" customHeight="1" x14ac:dyDescent="0.15">
      <c r="A4582" s="56" t="s">
        <v>75</v>
      </c>
      <c r="B4582" s="102" t="s">
        <v>201</v>
      </c>
      <c r="C4582" s="56" t="s">
        <v>8294</v>
      </c>
      <c r="D4582" s="56" t="s">
        <v>329</v>
      </c>
      <c r="E4582" s="56" t="s">
        <v>330</v>
      </c>
      <c r="F4582" s="56" t="s">
        <v>331</v>
      </c>
      <c r="G4582" s="66">
        <v>33.741011882066246</v>
      </c>
      <c r="H4582" s="65">
        <v>1119</v>
      </c>
      <c r="I4582" s="47">
        <f t="shared" si="426"/>
        <v>37756.192296032132</v>
      </c>
      <c r="J4582" s="65">
        <v>0</v>
      </c>
      <c r="K4582" s="48">
        <f t="shared" si="427"/>
        <v>0</v>
      </c>
      <c r="L4582" s="65">
        <v>0</v>
      </c>
      <c r="M4582" s="60">
        <f t="shared" si="428"/>
        <v>0</v>
      </c>
      <c r="N4582" s="49">
        <v>0</v>
      </c>
      <c r="O4582" s="62">
        <f t="shared" si="429"/>
        <v>0</v>
      </c>
      <c r="P4582" s="50">
        <f t="shared" si="430"/>
        <v>1119</v>
      </c>
      <c r="Q4582" s="51">
        <f t="shared" si="431"/>
        <v>37756.192296032132</v>
      </c>
      <c r="R4582" s="46" t="s">
        <v>7300</v>
      </c>
    </row>
    <row r="4583" spans="1:18" ht="16.5" hidden="1" customHeight="1" x14ac:dyDescent="0.15">
      <c r="A4583" s="56" t="s">
        <v>7417</v>
      </c>
      <c r="B4583" s="98" t="s">
        <v>1966</v>
      </c>
      <c r="C4583" s="98" t="s">
        <v>1774</v>
      </c>
      <c r="D4583" s="56" t="s">
        <v>329</v>
      </c>
      <c r="E4583" s="56" t="s">
        <v>351</v>
      </c>
      <c r="F4583" s="56" t="s">
        <v>352</v>
      </c>
      <c r="G4583" s="66">
        <v>0</v>
      </c>
      <c r="H4583" s="65">
        <v>0</v>
      </c>
      <c r="I4583" s="47">
        <f t="shared" si="426"/>
        <v>0</v>
      </c>
      <c r="J4583" s="65">
        <v>0</v>
      </c>
      <c r="K4583" s="48">
        <f t="shared" si="427"/>
        <v>0</v>
      </c>
      <c r="L4583" s="65">
        <v>19</v>
      </c>
      <c r="M4583" s="60">
        <f t="shared" si="428"/>
        <v>0</v>
      </c>
      <c r="N4583" s="49">
        <v>0</v>
      </c>
      <c r="O4583" s="62">
        <f t="shared" si="429"/>
        <v>0</v>
      </c>
      <c r="P4583" s="50">
        <f t="shared" si="430"/>
        <v>19</v>
      </c>
      <c r="Q4583" s="51">
        <f t="shared" si="431"/>
        <v>0</v>
      </c>
      <c r="R4583" s="46" t="s">
        <v>7301</v>
      </c>
    </row>
    <row r="4584" spans="1:18" ht="16.5" hidden="1" customHeight="1" x14ac:dyDescent="0.15">
      <c r="A4584" s="56" t="s">
        <v>1989</v>
      </c>
      <c r="B4584" s="98" t="s">
        <v>1990</v>
      </c>
      <c r="C4584" s="98" t="s">
        <v>1990</v>
      </c>
      <c r="D4584" s="56" t="s">
        <v>329</v>
      </c>
      <c r="E4584" s="56" t="s">
        <v>351</v>
      </c>
      <c r="F4584" s="56" t="s">
        <v>352</v>
      </c>
      <c r="G4584" s="66">
        <v>0</v>
      </c>
      <c r="H4584" s="65">
        <v>0</v>
      </c>
      <c r="I4584" s="47">
        <f t="shared" si="426"/>
        <v>0</v>
      </c>
      <c r="J4584" s="65">
        <v>0</v>
      </c>
      <c r="K4584" s="48">
        <f t="shared" si="427"/>
        <v>0</v>
      </c>
      <c r="L4584" s="65">
        <v>219</v>
      </c>
      <c r="M4584" s="60">
        <f t="shared" si="428"/>
        <v>0</v>
      </c>
      <c r="N4584" s="49">
        <v>0</v>
      </c>
      <c r="O4584" s="62">
        <f t="shared" si="429"/>
        <v>0</v>
      </c>
      <c r="P4584" s="50">
        <f t="shared" si="430"/>
        <v>219</v>
      </c>
      <c r="Q4584" s="51">
        <f t="shared" si="431"/>
        <v>0</v>
      </c>
      <c r="R4584" s="46" t="s">
        <v>7301</v>
      </c>
    </row>
    <row r="4585" spans="1:18" ht="16.5" hidden="1" customHeight="1" x14ac:dyDescent="0.15">
      <c r="A4585" s="56" t="s">
        <v>1991</v>
      </c>
      <c r="B4585" s="98" t="s">
        <v>1992</v>
      </c>
      <c r="C4585" s="98" t="s">
        <v>1992</v>
      </c>
      <c r="D4585" s="56" t="s">
        <v>329</v>
      </c>
      <c r="E4585" s="56" t="s">
        <v>351</v>
      </c>
      <c r="F4585" s="56" t="s">
        <v>352</v>
      </c>
      <c r="G4585" s="66">
        <v>0</v>
      </c>
      <c r="H4585" s="65">
        <v>0</v>
      </c>
      <c r="I4585" s="47">
        <f t="shared" si="426"/>
        <v>0</v>
      </c>
      <c r="J4585" s="65">
        <v>0</v>
      </c>
      <c r="K4585" s="48">
        <f t="shared" si="427"/>
        <v>0</v>
      </c>
      <c r="L4585" s="65">
        <v>125</v>
      </c>
      <c r="M4585" s="60">
        <f t="shared" si="428"/>
        <v>0</v>
      </c>
      <c r="N4585" s="49">
        <v>0</v>
      </c>
      <c r="O4585" s="62">
        <f t="shared" si="429"/>
        <v>0</v>
      </c>
      <c r="P4585" s="50">
        <f t="shared" si="430"/>
        <v>125</v>
      </c>
      <c r="Q4585" s="51">
        <f t="shared" si="431"/>
        <v>0</v>
      </c>
      <c r="R4585" s="46" t="s">
        <v>7301</v>
      </c>
    </row>
    <row r="4586" spans="1:18" ht="16.5" hidden="1" customHeight="1" x14ac:dyDescent="0.15">
      <c r="A4586" s="56" t="s">
        <v>2317</v>
      </c>
      <c r="B4586" s="98" t="s">
        <v>2318</v>
      </c>
      <c r="C4586" s="98" t="s">
        <v>2318</v>
      </c>
      <c r="D4586" s="56" t="s">
        <v>329</v>
      </c>
      <c r="E4586" s="56" t="s">
        <v>351</v>
      </c>
      <c r="F4586" s="56" t="s">
        <v>352</v>
      </c>
      <c r="G4586" s="66">
        <v>0</v>
      </c>
      <c r="H4586" s="65">
        <v>0</v>
      </c>
      <c r="I4586" s="47">
        <f t="shared" si="426"/>
        <v>0</v>
      </c>
      <c r="J4586" s="65">
        <v>0</v>
      </c>
      <c r="K4586" s="48">
        <f t="shared" si="427"/>
        <v>0</v>
      </c>
      <c r="L4586" s="65">
        <v>1342</v>
      </c>
      <c r="M4586" s="60">
        <f t="shared" si="428"/>
        <v>0</v>
      </c>
      <c r="N4586" s="49">
        <v>0</v>
      </c>
      <c r="O4586" s="62">
        <f t="shared" si="429"/>
        <v>0</v>
      </c>
      <c r="P4586" s="50">
        <f t="shared" si="430"/>
        <v>1342</v>
      </c>
      <c r="Q4586" s="51">
        <f t="shared" si="431"/>
        <v>0</v>
      </c>
      <c r="R4586" s="46" t="s">
        <v>7301</v>
      </c>
    </row>
    <row r="4587" spans="1:18" ht="16.5" hidden="1" customHeight="1" x14ac:dyDescent="0.15">
      <c r="A4587" s="56" t="s">
        <v>3747</v>
      </c>
      <c r="B4587" s="98" t="s">
        <v>3748</v>
      </c>
      <c r="C4587" s="98" t="s">
        <v>3748</v>
      </c>
      <c r="D4587" s="56" t="s">
        <v>329</v>
      </c>
      <c r="E4587" s="56" t="s">
        <v>2528</v>
      </c>
      <c r="F4587" s="56" t="s">
        <v>2529</v>
      </c>
      <c r="G4587" s="66">
        <v>0</v>
      </c>
      <c r="H4587" s="65">
        <v>0</v>
      </c>
      <c r="I4587" s="47">
        <f t="shared" si="426"/>
        <v>0</v>
      </c>
      <c r="J4587" s="65">
        <v>0</v>
      </c>
      <c r="K4587" s="48">
        <f t="shared" si="427"/>
        <v>0</v>
      </c>
      <c r="L4587" s="65">
        <v>0</v>
      </c>
      <c r="M4587" s="60">
        <f t="shared" si="428"/>
        <v>0</v>
      </c>
      <c r="N4587" s="49">
        <v>2</v>
      </c>
      <c r="O4587" s="62">
        <f t="shared" si="429"/>
        <v>0</v>
      </c>
      <c r="P4587" s="50">
        <f t="shared" si="430"/>
        <v>2</v>
      </c>
      <c r="Q4587" s="51">
        <f t="shared" si="431"/>
        <v>0</v>
      </c>
      <c r="R4587" s="46" t="s">
        <v>7307</v>
      </c>
    </row>
    <row r="4588" spans="1:18" ht="16.5" hidden="1" customHeight="1" x14ac:dyDescent="0.15">
      <c r="A4588" s="56" t="s">
        <v>3751</v>
      </c>
      <c r="B4588" s="98" t="s">
        <v>3752</v>
      </c>
      <c r="C4588" s="98" t="s">
        <v>3752</v>
      </c>
      <c r="D4588" s="56" t="s">
        <v>329</v>
      </c>
      <c r="E4588" s="56" t="s">
        <v>2528</v>
      </c>
      <c r="F4588" s="56" t="s">
        <v>2529</v>
      </c>
      <c r="G4588" s="66">
        <v>0</v>
      </c>
      <c r="H4588" s="65">
        <v>0</v>
      </c>
      <c r="I4588" s="47">
        <f t="shared" si="426"/>
        <v>0</v>
      </c>
      <c r="J4588" s="65">
        <v>0</v>
      </c>
      <c r="K4588" s="48">
        <f t="shared" si="427"/>
        <v>0</v>
      </c>
      <c r="L4588" s="65">
        <v>0</v>
      </c>
      <c r="M4588" s="60">
        <f t="shared" si="428"/>
        <v>0</v>
      </c>
      <c r="N4588" s="49">
        <v>11</v>
      </c>
      <c r="O4588" s="62">
        <f t="shared" si="429"/>
        <v>0</v>
      </c>
      <c r="P4588" s="50">
        <f t="shared" si="430"/>
        <v>11</v>
      </c>
      <c r="Q4588" s="51">
        <f t="shared" si="431"/>
        <v>0</v>
      </c>
      <c r="R4588" s="46" t="s">
        <v>7307</v>
      </c>
    </row>
    <row r="4589" spans="1:18" ht="16.5" hidden="1" customHeight="1" x14ac:dyDescent="0.15">
      <c r="A4589" s="56" t="s">
        <v>3753</v>
      </c>
      <c r="B4589" s="98" t="s">
        <v>3754</v>
      </c>
      <c r="C4589" s="98" t="s">
        <v>3754</v>
      </c>
      <c r="D4589" s="56" t="s">
        <v>329</v>
      </c>
      <c r="E4589" s="56" t="s">
        <v>2528</v>
      </c>
      <c r="F4589" s="56" t="s">
        <v>2529</v>
      </c>
      <c r="G4589" s="66">
        <v>0</v>
      </c>
      <c r="H4589" s="65">
        <v>0</v>
      </c>
      <c r="I4589" s="47">
        <f t="shared" si="426"/>
        <v>0</v>
      </c>
      <c r="J4589" s="65">
        <v>0</v>
      </c>
      <c r="K4589" s="48">
        <f t="shared" si="427"/>
        <v>0</v>
      </c>
      <c r="L4589" s="65">
        <v>0</v>
      </c>
      <c r="M4589" s="60">
        <f t="shared" si="428"/>
        <v>0</v>
      </c>
      <c r="N4589" s="49">
        <v>1</v>
      </c>
      <c r="O4589" s="62">
        <f t="shared" si="429"/>
        <v>0</v>
      </c>
      <c r="P4589" s="50">
        <f t="shared" si="430"/>
        <v>1</v>
      </c>
      <c r="Q4589" s="51">
        <f t="shared" si="431"/>
        <v>0</v>
      </c>
      <c r="R4589" s="46" t="s">
        <v>7307</v>
      </c>
    </row>
    <row r="4590" spans="1:18" ht="16.5" hidden="1" customHeight="1" x14ac:dyDescent="0.15">
      <c r="A4590" s="56" t="s">
        <v>3755</v>
      </c>
      <c r="B4590" s="98" t="s">
        <v>3756</v>
      </c>
      <c r="C4590" s="98" t="s">
        <v>3756</v>
      </c>
      <c r="D4590" s="56" t="s">
        <v>329</v>
      </c>
      <c r="E4590" s="56" t="s">
        <v>2528</v>
      </c>
      <c r="F4590" s="56" t="s">
        <v>2529</v>
      </c>
      <c r="G4590" s="66">
        <v>0</v>
      </c>
      <c r="H4590" s="65">
        <v>0</v>
      </c>
      <c r="I4590" s="47">
        <f t="shared" si="426"/>
        <v>0</v>
      </c>
      <c r="J4590" s="65">
        <v>0</v>
      </c>
      <c r="K4590" s="48">
        <f t="shared" si="427"/>
        <v>0</v>
      </c>
      <c r="L4590" s="65">
        <v>0</v>
      </c>
      <c r="M4590" s="60">
        <f t="shared" si="428"/>
        <v>0</v>
      </c>
      <c r="N4590" s="49">
        <v>1</v>
      </c>
      <c r="O4590" s="62">
        <f t="shared" si="429"/>
        <v>0</v>
      </c>
      <c r="P4590" s="50">
        <f t="shared" si="430"/>
        <v>1</v>
      </c>
      <c r="Q4590" s="51">
        <f t="shared" si="431"/>
        <v>0</v>
      </c>
      <c r="R4590" s="46" t="s">
        <v>7307</v>
      </c>
    </row>
    <row r="4591" spans="1:18" ht="16.5" hidden="1" customHeight="1" x14ac:dyDescent="0.15">
      <c r="A4591" s="56" t="s">
        <v>3757</v>
      </c>
      <c r="B4591" s="98" t="s">
        <v>3758</v>
      </c>
      <c r="C4591" s="98" t="s">
        <v>3758</v>
      </c>
      <c r="D4591" s="56" t="s">
        <v>329</v>
      </c>
      <c r="E4591" s="56" t="s">
        <v>467</v>
      </c>
      <c r="F4591" s="56" t="s">
        <v>468</v>
      </c>
      <c r="G4591" s="66">
        <v>0</v>
      </c>
      <c r="H4591" s="65">
        <v>0</v>
      </c>
      <c r="I4591" s="47">
        <f t="shared" si="426"/>
        <v>0</v>
      </c>
      <c r="J4591" s="65">
        <v>0</v>
      </c>
      <c r="K4591" s="48">
        <f t="shared" si="427"/>
        <v>0</v>
      </c>
      <c r="L4591" s="65">
        <v>0</v>
      </c>
      <c r="M4591" s="60">
        <f t="shared" si="428"/>
        <v>0</v>
      </c>
      <c r="N4591" s="49">
        <v>23</v>
      </c>
      <c r="O4591" s="62">
        <f t="shared" si="429"/>
        <v>0</v>
      </c>
      <c r="P4591" s="50">
        <f t="shared" si="430"/>
        <v>23</v>
      </c>
      <c r="Q4591" s="51">
        <f t="shared" si="431"/>
        <v>0</v>
      </c>
      <c r="R4591" s="46" t="s">
        <v>7307</v>
      </c>
    </row>
    <row r="4592" spans="1:18" ht="16.5" hidden="1" customHeight="1" x14ac:dyDescent="0.15">
      <c r="A4592" s="56" t="s">
        <v>3759</v>
      </c>
      <c r="B4592" s="98" t="s">
        <v>3760</v>
      </c>
      <c r="C4592" s="98" t="s">
        <v>3760</v>
      </c>
      <c r="D4592" s="56" t="s">
        <v>329</v>
      </c>
      <c r="E4592" s="56" t="s">
        <v>467</v>
      </c>
      <c r="F4592" s="56" t="s">
        <v>468</v>
      </c>
      <c r="G4592" s="66">
        <v>0</v>
      </c>
      <c r="H4592" s="65">
        <v>0</v>
      </c>
      <c r="I4592" s="47">
        <f t="shared" si="426"/>
        <v>0</v>
      </c>
      <c r="J4592" s="65">
        <v>0</v>
      </c>
      <c r="K4592" s="48">
        <f t="shared" si="427"/>
        <v>0</v>
      </c>
      <c r="L4592" s="65">
        <v>0</v>
      </c>
      <c r="M4592" s="60">
        <f t="shared" si="428"/>
        <v>0</v>
      </c>
      <c r="N4592" s="49">
        <v>10</v>
      </c>
      <c r="O4592" s="62">
        <f t="shared" si="429"/>
        <v>0</v>
      </c>
      <c r="P4592" s="50">
        <f t="shared" si="430"/>
        <v>10</v>
      </c>
      <c r="Q4592" s="51">
        <f t="shared" si="431"/>
        <v>0</v>
      </c>
      <c r="R4592" s="46" t="s">
        <v>7307</v>
      </c>
    </row>
    <row r="4593" spans="1:18" ht="16.5" hidden="1" customHeight="1" x14ac:dyDescent="0.15">
      <c r="A4593" s="56" t="s">
        <v>3761</v>
      </c>
      <c r="B4593" s="98" t="s">
        <v>3762</v>
      </c>
      <c r="C4593" s="98" t="s">
        <v>3762</v>
      </c>
      <c r="D4593" s="56" t="s">
        <v>329</v>
      </c>
      <c r="E4593" s="56" t="s">
        <v>467</v>
      </c>
      <c r="F4593" s="56" t="s">
        <v>468</v>
      </c>
      <c r="G4593" s="66">
        <v>0</v>
      </c>
      <c r="H4593" s="65">
        <v>0</v>
      </c>
      <c r="I4593" s="47">
        <f t="shared" si="426"/>
        <v>0</v>
      </c>
      <c r="J4593" s="65">
        <v>0</v>
      </c>
      <c r="K4593" s="48">
        <f t="shared" si="427"/>
        <v>0</v>
      </c>
      <c r="L4593" s="65">
        <v>0</v>
      </c>
      <c r="M4593" s="60">
        <f t="shared" si="428"/>
        <v>0</v>
      </c>
      <c r="N4593" s="49">
        <v>4</v>
      </c>
      <c r="O4593" s="62">
        <f t="shared" si="429"/>
        <v>0</v>
      </c>
      <c r="P4593" s="50">
        <f t="shared" si="430"/>
        <v>4</v>
      </c>
      <c r="Q4593" s="51">
        <f t="shared" si="431"/>
        <v>0</v>
      </c>
      <c r="R4593" s="46" t="s">
        <v>7307</v>
      </c>
    </row>
    <row r="4594" spans="1:18" ht="16.5" hidden="1" customHeight="1" x14ac:dyDescent="0.15">
      <c r="A4594" s="56" t="s">
        <v>3767</v>
      </c>
      <c r="B4594" s="98" t="s">
        <v>3768</v>
      </c>
      <c r="C4594" s="98" t="s">
        <v>3768</v>
      </c>
      <c r="D4594" s="56" t="s">
        <v>329</v>
      </c>
      <c r="E4594" s="56" t="s">
        <v>467</v>
      </c>
      <c r="F4594" s="56" t="s">
        <v>468</v>
      </c>
      <c r="G4594" s="66">
        <v>0</v>
      </c>
      <c r="H4594" s="65">
        <v>0</v>
      </c>
      <c r="I4594" s="47">
        <f t="shared" si="426"/>
        <v>0</v>
      </c>
      <c r="J4594" s="65">
        <v>0</v>
      </c>
      <c r="K4594" s="48">
        <f t="shared" si="427"/>
        <v>0</v>
      </c>
      <c r="L4594" s="65">
        <v>0</v>
      </c>
      <c r="M4594" s="60">
        <f t="shared" si="428"/>
        <v>0</v>
      </c>
      <c r="N4594" s="49">
        <v>27</v>
      </c>
      <c r="O4594" s="62">
        <f t="shared" si="429"/>
        <v>0</v>
      </c>
      <c r="P4594" s="50">
        <f t="shared" si="430"/>
        <v>27</v>
      </c>
      <c r="Q4594" s="51">
        <f t="shared" si="431"/>
        <v>0</v>
      </c>
      <c r="R4594" s="46" t="s">
        <v>7307</v>
      </c>
    </row>
    <row r="4595" spans="1:18" ht="16.5" hidden="1" customHeight="1" x14ac:dyDescent="0.15">
      <c r="A4595" s="56" t="s">
        <v>7154</v>
      </c>
      <c r="B4595" s="98" t="s">
        <v>7155</v>
      </c>
      <c r="C4595" s="98" t="s">
        <v>7155</v>
      </c>
      <c r="D4595" s="56" t="s">
        <v>329</v>
      </c>
      <c r="E4595" s="56" t="s">
        <v>5171</v>
      </c>
      <c r="F4595" s="56" t="s">
        <v>5172</v>
      </c>
      <c r="G4595" s="66">
        <v>0</v>
      </c>
      <c r="H4595" s="65">
        <v>0</v>
      </c>
      <c r="I4595" s="47">
        <f t="shared" si="426"/>
        <v>0</v>
      </c>
      <c r="J4595" s="65">
        <v>0</v>
      </c>
      <c r="K4595" s="48">
        <f t="shared" si="427"/>
        <v>0</v>
      </c>
      <c r="L4595" s="65">
        <v>0</v>
      </c>
      <c r="M4595" s="60">
        <f t="shared" si="428"/>
        <v>0</v>
      </c>
      <c r="N4595" s="49">
        <v>4</v>
      </c>
      <c r="O4595" s="62">
        <f t="shared" si="429"/>
        <v>0</v>
      </c>
      <c r="P4595" s="50">
        <f t="shared" si="430"/>
        <v>4</v>
      </c>
      <c r="Q4595" s="51">
        <f t="shared" si="431"/>
        <v>0</v>
      </c>
      <c r="R4595" s="46" t="s">
        <v>7303</v>
      </c>
    </row>
    <row r="4596" spans="1:18" ht="16.5" hidden="1" customHeight="1" x14ac:dyDescent="0.15">
      <c r="A4596" s="56" t="s">
        <v>7156</v>
      </c>
      <c r="B4596" s="98" t="s">
        <v>7157</v>
      </c>
      <c r="C4596" s="98" t="s">
        <v>7157</v>
      </c>
      <c r="D4596" s="56" t="s">
        <v>329</v>
      </c>
      <c r="E4596" s="56" t="s">
        <v>5171</v>
      </c>
      <c r="F4596" s="56" t="s">
        <v>5172</v>
      </c>
      <c r="G4596" s="66">
        <v>0</v>
      </c>
      <c r="H4596" s="65">
        <v>0</v>
      </c>
      <c r="I4596" s="47">
        <f t="shared" si="426"/>
        <v>0</v>
      </c>
      <c r="J4596" s="65">
        <v>0</v>
      </c>
      <c r="K4596" s="48">
        <f t="shared" si="427"/>
        <v>0</v>
      </c>
      <c r="L4596" s="65">
        <v>0</v>
      </c>
      <c r="M4596" s="60">
        <f t="shared" si="428"/>
        <v>0</v>
      </c>
      <c r="N4596" s="49">
        <v>1</v>
      </c>
      <c r="O4596" s="62">
        <f t="shared" si="429"/>
        <v>0</v>
      </c>
      <c r="P4596" s="50">
        <f t="shared" si="430"/>
        <v>1</v>
      </c>
      <c r="Q4596" s="51">
        <f t="shared" si="431"/>
        <v>0</v>
      </c>
      <c r="R4596" s="46" t="s">
        <v>7303</v>
      </c>
    </row>
    <row r="4597" spans="1:18" ht="16.5" hidden="1" customHeight="1" x14ac:dyDescent="0.15">
      <c r="A4597" s="56" t="s">
        <v>7158</v>
      </c>
      <c r="B4597" s="98" t="s">
        <v>7159</v>
      </c>
      <c r="C4597" s="98" t="s">
        <v>7159</v>
      </c>
      <c r="D4597" s="56" t="s">
        <v>329</v>
      </c>
      <c r="E4597" s="56" t="s">
        <v>5300</v>
      </c>
      <c r="F4597" s="56" t="s">
        <v>5301</v>
      </c>
      <c r="G4597" s="66">
        <v>0</v>
      </c>
      <c r="H4597" s="65">
        <v>0</v>
      </c>
      <c r="I4597" s="47">
        <f t="shared" si="426"/>
        <v>0</v>
      </c>
      <c r="J4597" s="65">
        <v>0</v>
      </c>
      <c r="K4597" s="48">
        <f t="shared" si="427"/>
        <v>0</v>
      </c>
      <c r="L4597" s="65">
        <v>0</v>
      </c>
      <c r="M4597" s="60">
        <f t="shared" si="428"/>
        <v>0</v>
      </c>
      <c r="N4597" s="49">
        <v>2</v>
      </c>
      <c r="O4597" s="62">
        <f t="shared" si="429"/>
        <v>0</v>
      </c>
      <c r="P4597" s="50">
        <f t="shared" si="430"/>
        <v>2</v>
      </c>
      <c r="Q4597" s="51">
        <f t="shared" si="431"/>
        <v>0</v>
      </c>
      <c r="R4597" s="46" t="s">
        <v>7303</v>
      </c>
    </row>
    <row r="4598" spans="1:18" ht="16.5" hidden="1" customHeight="1" x14ac:dyDescent="0.15">
      <c r="A4598" s="56" t="s">
        <v>7160</v>
      </c>
      <c r="B4598" s="98" t="s">
        <v>7161</v>
      </c>
      <c r="C4598" s="98" t="s">
        <v>7161</v>
      </c>
      <c r="D4598" s="56" t="s">
        <v>329</v>
      </c>
      <c r="E4598" s="56" t="s">
        <v>1247</v>
      </c>
      <c r="F4598" s="56" t="s">
        <v>1248</v>
      </c>
      <c r="G4598" s="66">
        <v>0</v>
      </c>
      <c r="H4598" s="65">
        <v>0</v>
      </c>
      <c r="I4598" s="47">
        <f t="shared" si="426"/>
        <v>0</v>
      </c>
      <c r="J4598" s="65">
        <v>0</v>
      </c>
      <c r="K4598" s="48">
        <f t="shared" si="427"/>
        <v>0</v>
      </c>
      <c r="L4598" s="65">
        <v>0</v>
      </c>
      <c r="M4598" s="60">
        <f t="shared" si="428"/>
        <v>0</v>
      </c>
      <c r="N4598" s="49">
        <v>4</v>
      </c>
      <c r="O4598" s="62">
        <f t="shared" si="429"/>
        <v>0</v>
      </c>
      <c r="P4598" s="50">
        <f t="shared" si="430"/>
        <v>4</v>
      </c>
      <c r="Q4598" s="51">
        <f t="shared" si="431"/>
        <v>0</v>
      </c>
      <c r="R4598" s="46" t="s">
        <v>7303</v>
      </c>
    </row>
    <row r="4599" spans="1:18" ht="16.5" hidden="1" customHeight="1" x14ac:dyDescent="0.15">
      <c r="A4599" s="56" t="s">
        <v>2392</v>
      </c>
      <c r="B4599" s="98" t="s">
        <v>2393</v>
      </c>
      <c r="C4599" s="98" t="s">
        <v>2393</v>
      </c>
      <c r="D4599" s="56" t="s">
        <v>329</v>
      </c>
      <c r="E4599" s="56" t="s">
        <v>467</v>
      </c>
      <c r="F4599" s="56" t="s">
        <v>468</v>
      </c>
      <c r="G4599" s="66">
        <v>0</v>
      </c>
      <c r="H4599" s="65">
        <v>0</v>
      </c>
      <c r="I4599" s="47">
        <f t="shared" si="426"/>
        <v>0</v>
      </c>
      <c r="J4599" s="65">
        <v>0</v>
      </c>
      <c r="K4599" s="48">
        <f t="shared" si="427"/>
        <v>0</v>
      </c>
      <c r="L4599" s="65">
        <v>0</v>
      </c>
      <c r="M4599" s="60">
        <f t="shared" si="428"/>
        <v>0</v>
      </c>
      <c r="N4599" s="49">
        <v>432</v>
      </c>
      <c r="O4599" s="62">
        <f t="shared" si="429"/>
        <v>0</v>
      </c>
      <c r="P4599" s="50">
        <f t="shared" si="430"/>
        <v>432</v>
      </c>
      <c r="Q4599" s="51">
        <f t="shared" si="431"/>
        <v>0</v>
      </c>
      <c r="R4599" s="46" t="s">
        <v>7307</v>
      </c>
    </row>
    <row r="4600" spans="1:18" ht="16.5" hidden="1" customHeight="1" x14ac:dyDescent="0.15">
      <c r="A4600" s="56" t="s">
        <v>2396</v>
      </c>
      <c r="B4600" s="98" t="s">
        <v>2397</v>
      </c>
      <c r="C4600" s="98" t="s">
        <v>2397</v>
      </c>
      <c r="D4600" s="56" t="s">
        <v>329</v>
      </c>
      <c r="E4600" s="56" t="s">
        <v>467</v>
      </c>
      <c r="F4600" s="56" t="s">
        <v>468</v>
      </c>
      <c r="G4600" s="66">
        <v>0</v>
      </c>
      <c r="H4600" s="65">
        <v>0</v>
      </c>
      <c r="I4600" s="47">
        <f t="shared" si="426"/>
        <v>0</v>
      </c>
      <c r="J4600" s="65">
        <v>0</v>
      </c>
      <c r="K4600" s="48">
        <f t="shared" si="427"/>
        <v>0</v>
      </c>
      <c r="L4600" s="65">
        <v>0</v>
      </c>
      <c r="M4600" s="60">
        <f t="shared" si="428"/>
        <v>0</v>
      </c>
      <c r="N4600" s="49">
        <v>525</v>
      </c>
      <c r="O4600" s="62">
        <f t="shared" si="429"/>
        <v>0</v>
      </c>
      <c r="P4600" s="50">
        <f t="shared" si="430"/>
        <v>525</v>
      </c>
      <c r="Q4600" s="51">
        <f t="shared" si="431"/>
        <v>0</v>
      </c>
      <c r="R4600" s="46" t="s">
        <v>7307</v>
      </c>
    </row>
    <row r="4601" spans="1:18" ht="16.5" hidden="1" customHeight="1" x14ac:dyDescent="0.15">
      <c r="A4601" s="56" t="s">
        <v>2418</v>
      </c>
      <c r="B4601" s="98" t="s">
        <v>2419</v>
      </c>
      <c r="C4601" s="98" t="s">
        <v>2419</v>
      </c>
      <c r="D4601" s="56" t="s">
        <v>329</v>
      </c>
      <c r="E4601" s="56" t="s">
        <v>467</v>
      </c>
      <c r="F4601" s="56" t="s">
        <v>468</v>
      </c>
      <c r="G4601" s="66">
        <v>0</v>
      </c>
      <c r="H4601" s="65">
        <v>0</v>
      </c>
      <c r="I4601" s="47">
        <f t="shared" si="426"/>
        <v>0</v>
      </c>
      <c r="J4601" s="65">
        <v>0</v>
      </c>
      <c r="K4601" s="48">
        <f t="shared" si="427"/>
        <v>0</v>
      </c>
      <c r="L4601" s="65">
        <v>0</v>
      </c>
      <c r="M4601" s="60">
        <f t="shared" si="428"/>
        <v>0</v>
      </c>
      <c r="N4601" s="49">
        <v>232</v>
      </c>
      <c r="O4601" s="62">
        <f t="shared" si="429"/>
        <v>0</v>
      </c>
      <c r="P4601" s="50">
        <f t="shared" si="430"/>
        <v>232</v>
      </c>
      <c r="Q4601" s="51">
        <f t="shared" si="431"/>
        <v>0</v>
      </c>
      <c r="R4601" s="46" t="s">
        <v>7307</v>
      </c>
    </row>
    <row r="4602" spans="1:18" ht="16.5" hidden="1" customHeight="1" x14ac:dyDescent="0.15">
      <c r="A4602" s="56" t="s">
        <v>714</v>
      </c>
      <c r="B4602" s="98" t="s">
        <v>7572</v>
      </c>
      <c r="C4602" s="98" t="s">
        <v>715</v>
      </c>
      <c r="D4602" s="56" t="s">
        <v>329</v>
      </c>
      <c r="E4602" s="56" t="s">
        <v>391</v>
      </c>
      <c r="F4602" s="56" t="s">
        <v>392</v>
      </c>
      <c r="G4602" s="66">
        <v>0</v>
      </c>
      <c r="H4602" s="65">
        <v>0</v>
      </c>
      <c r="I4602" s="47">
        <f t="shared" si="426"/>
        <v>0</v>
      </c>
      <c r="J4602" s="65">
        <v>0</v>
      </c>
      <c r="K4602" s="48">
        <f t="shared" si="427"/>
        <v>0</v>
      </c>
      <c r="L4602" s="65">
        <v>50</v>
      </c>
      <c r="M4602" s="60">
        <f t="shared" si="428"/>
        <v>0</v>
      </c>
      <c r="N4602" s="49">
        <v>0</v>
      </c>
      <c r="O4602" s="62">
        <f t="shared" si="429"/>
        <v>0</v>
      </c>
      <c r="P4602" s="50">
        <f t="shared" si="430"/>
        <v>50</v>
      </c>
      <c r="Q4602" s="51">
        <f t="shared" si="431"/>
        <v>0</v>
      </c>
      <c r="R4602" s="46" t="s">
        <v>7299</v>
      </c>
    </row>
    <row r="4603" spans="1:18" ht="16.5" hidden="1" customHeight="1" x14ac:dyDescent="0.15">
      <c r="A4603" s="56" t="s">
        <v>3588</v>
      </c>
      <c r="B4603" s="98" t="s">
        <v>3343</v>
      </c>
      <c r="C4603" s="98" t="s">
        <v>3589</v>
      </c>
      <c r="D4603" s="56" t="s">
        <v>329</v>
      </c>
      <c r="E4603" s="56" t="s">
        <v>391</v>
      </c>
      <c r="F4603" s="56" t="s">
        <v>392</v>
      </c>
      <c r="G4603" s="66">
        <v>0</v>
      </c>
      <c r="H4603" s="65">
        <v>0</v>
      </c>
      <c r="I4603" s="47">
        <f t="shared" si="426"/>
        <v>0</v>
      </c>
      <c r="J4603" s="65">
        <v>0</v>
      </c>
      <c r="K4603" s="48">
        <f t="shared" si="427"/>
        <v>0</v>
      </c>
      <c r="L4603" s="65">
        <v>146</v>
      </c>
      <c r="M4603" s="60">
        <f t="shared" si="428"/>
        <v>0</v>
      </c>
      <c r="N4603" s="49">
        <v>0</v>
      </c>
      <c r="O4603" s="62">
        <f t="shared" si="429"/>
        <v>0</v>
      </c>
      <c r="P4603" s="50">
        <f t="shared" si="430"/>
        <v>146</v>
      </c>
      <c r="Q4603" s="51">
        <f t="shared" si="431"/>
        <v>0</v>
      </c>
      <c r="R4603" s="46" t="s">
        <v>7307</v>
      </c>
    </row>
    <row r="4604" spans="1:18" ht="16.5" hidden="1" customHeight="1" x14ac:dyDescent="0.15">
      <c r="A4604" s="56" t="s">
        <v>2445</v>
      </c>
      <c r="B4604" s="98" t="s">
        <v>2446</v>
      </c>
      <c r="C4604" s="98" t="s">
        <v>2447</v>
      </c>
      <c r="D4604" s="56" t="s">
        <v>329</v>
      </c>
      <c r="E4604" s="56" t="s">
        <v>391</v>
      </c>
      <c r="F4604" s="56" t="s">
        <v>392</v>
      </c>
      <c r="G4604" s="66">
        <v>0</v>
      </c>
      <c r="H4604" s="65">
        <v>0</v>
      </c>
      <c r="I4604" s="47">
        <f t="shared" si="426"/>
        <v>0</v>
      </c>
      <c r="J4604" s="65">
        <v>0</v>
      </c>
      <c r="K4604" s="48">
        <f t="shared" si="427"/>
        <v>0</v>
      </c>
      <c r="L4604" s="65">
        <v>313</v>
      </c>
      <c r="M4604" s="60">
        <f t="shared" si="428"/>
        <v>0</v>
      </c>
      <c r="N4604" s="49">
        <v>0</v>
      </c>
      <c r="O4604" s="62">
        <f t="shared" si="429"/>
        <v>0</v>
      </c>
      <c r="P4604" s="50">
        <f t="shared" si="430"/>
        <v>313</v>
      </c>
      <c r="Q4604" s="51">
        <f t="shared" si="431"/>
        <v>0</v>
      </c>
      <c r="R4604" s="46" t="s">
        <v>7307</v>
      </c>
    </row>
    <row r="4605" spans="1:18" ht="16.5" hidden="1" customHeight="1" x14ac:dyDescent="0.15">
      <c r="A4605" s="56" t="s">
        <v>2494</v>
      </c>
      <c r="B4605" s="98" t="s">
        <v>2495</v>
      </c>
      <c r="C4605" s="98" t="s">
        <v>2495</v>
      </c>
      <c r="D4605" s="56" t="s">
        <v>350</v>
      </c>
      <c r="E4605" s="56" t="s">
        <v>1380</v>
      </c>
      <c r="F4605" s="56" t="s">
        <v>1381</v>
      </c>
      <c r="G4605" s="66">
        <v>0</v>
      </c>
      <c r="H4605" s="65">
        <v>0</v>
      </c>
      <c r="I4605" s="47">
        <f t="shared" si="426"/>
        <v>0</v>
      </c>
      <c r="J4605" s="65">
        <v>0</v>
      </c>
      <c r="K4605" s="48">
        <f t="shared" si="427"/>
        <v>0</v>
      </c>
      <c r="L4605" s="65">
        <v>4</v>
      </c>
      <c r="M4605" s="60">
        <f t="shared" si="428"/>
        <v>0</v>
      </c>
      <c r="N4605" s="49">
        <v>0</v>
      </c>
      <c r="O4605" s="62">
        <f t="shared" si="429"/>
        <v>0</v>
      </c>
      <c r="P4605" s="50">
        <f t="shared" si="430"/>
        <v>4</v>
      </c>
      <c r="Q4605" s="51">
        <f t="shared" si="431"/>
        <v>0</v>
      </c>
      <c r="R4605" s="46" t="s">
        <v>7307</v>
      </c>
    </row>
    <row r="4606" spans="1:18" ht="16.5" hidden="1" customHeight="1" x14ac:dyDescent="0.15">
      <c r="A4606" s="56" t="s">
        <v>2526</v>
      </c>
      <c r="B4606" s="98" t="s">
        <v>2527</v>
      </c>
      <c r="C4606" s="98" t="s">
        <v>2527</v>
      </c>
      <c r="D4606" s="56" t="s">
        <v>466</v>
      </c>
      <c r="E4606" s="56" t="s">
        <v>2528</v>
      </c>
      <c r="F4606" s="56" t="s">
        <v>2529</v>
      </c>
      <c r="G4606" s="66">
        <v>0</v>
      </c>
      <c r="H4606" s="65">
        <v>0</v>
      </c>
      <c r="I4606" s="47">
        <f t="shared" si="426"/>
        <v>0</v>
      </c>
      <c r="J4606" s="65">
        <v>0</v>
      </c>
      <c r="K4606" s="48">
        <f t="shared" si="427"/>
        <v>0</v>
      </c>
      <c r="L4606" s="65">
        <v>93</v>
      </c>
      <c r="M4606" s="60">
        <f t="shared" si="428"/>
        <v>0</v>
      </c>
      <c r="N4606" s="49">
        <v>0</v>
      </c>
      <c r="O4606" s="62">
        <f t="shared" si="429"/>
        <v>0</v>
      </c>
      <c r="P4606" s="50">
        <f t="shared" si="430"/>
        <v>93</v>
      </c>
      <c r="Q4606" s="51">
        <f t="shared" si="431"/>
        <v>0</v>
      </c>
      <c r="R4606" s="46" t="s">
        <v>7307</v>
      </c>
    </row>
    <row r="4607" spans="1:18" ht="16.5" hidden="1" customHeight="1" x14ac:dyDescent="0.15">
      <c r="A4607" s="56" t="s">
        <v>2530</v>
      </c>
      <c r="B4607" s="98" t="s">
        <v>2531</v>
      </c>
      <c r="C4607" s="98" t="s">
        <v>2532</v>
      </c>
      <c r="D4607" s="56" t="s">
        <v>329</v>
      </c>
      <c r="E4607" s="56" t="s">
        <v>391</v>
      </c>
      <c r="F4607" s="56" t="s">
        <v>392</v>
      </c>
      <c r="G4607" s="66">
        <v>0</v>
      </c>
      <c r="H4607" s="65">
        <v>0</v>
      </c>
      <c r="I4607" s="47">
        <f t="shared" si="426"/>
        <v>0</v>
      </c>
      <c r="J4607" s="65">
        <v>0</v>
      </c>
      <c r="K4607" s="48">
        <f t="shared" si="427"/>
        <v>0</v>
      </c>
      <c r="L4607" s="65">
        <v>42</v>
      </c>
      <c r="M4607" s="60">
        <f t="shared" si="428"/>
        <v>0</v>
      </c>
      <c r="N4607" s="49">
        <v>0</v>
      </c>
      <c r="O4607" s="62">
        <f t="shared" si="429"/>
        <v>0</v>
      </c>
      <c r="P4607" s="50">
        <f t="shared" si="430"/>
        <v>42</v>
      </c>
      <c r="Q4607" s="51">
        <f t="shared" si="431"/>
        <v>0</v>
      </c>
      <c r="R4607" s="46" t="s">
        <v>7307</v>
      </c>
    </row>
    <row r="4608" spans="1:18" ht="16.5" hidden="1" customHeight="1" x14ac:dyDescent="0.15">
      <c r="A4608" s="56" t="s">
        <v>2563</v>
      </c>
      <c r="B4608" s="98" t="s">
        <v>2564</v>
      </c>
      <c r="C4608" s="98" t="s">
        <v>2565</v>
      </c>
      <c r="D4608" s="56" t="s">
        <v>329</v>
      </c>
      <c r="E4608" s="56" t="s">
        <v>351</v>
      </c>
      <c r="F4608" s="56" t="s">
        <v>352</v>
      </c>
      <c r="G4608" s="66">
        <v>0</v>
      </c>
      <c r="H4608" s="65">
        <v>0</v>
      </c>
      <c r="I4608" s="47">
        <f t="shared" si="426"/>
        <v>0</v>
      </c>
      <c r="J4608" s="65">
        <v>0</v>
      </c>
      <c r="K4608" s="48">
        <f t="shared" si="427"/>
        <v>0</v>
      </c>
      <c r="L4608" s="65">
        <v>1736</v>
      </c>
      <c r="M4608" s="60">
        <f t="shared" si="428"/>
        <v>0</v>
      </c>
      <c r="N4608" s="49">
        <v>0</v>
      </c>
      <c r="O4608" s="62">
        <f t="shared" si="429"/>
        <v>0</v>
      </c>
      <c r="P4608" s="50">
        <f t="shared" si="430"/>
        <v>1736</v>
      </c>
      <c r="Q4608" s="51">
        <f t="shared" si="431"/>
        <v>0</v>
      </c>
      <c r="R4608" s="46" t="s">
        <v>7307</v>
      </c>
    </row>
    <row r="4609" spans="1:18" ht="16.5" hidden="1" customHeight="1" x14ac:dyDescent="0.15">
      <c r="A4609" s="56" t="s">
        <v>2611</v>
      </c>
      <c r="B4609" s="98" t="s">
        <v>2612</v>
      </c>
      <c r="C4609" s="98" t="s">
        <v>2613</v>
      </c>
      <c r="D4609" s="56" t="s">
        <v>350</v>
      </c>
      <c r="E4609" s="56" t="s">
        <v>351</v>
      </c>
      <c r="F4609" s="56" t="s">
        <v>352</v>
      </c>
      <c r="G4609" s="66">
        <v>0</v>
      </c>
      <c r="H4609" s="65">
        <v>0</v>
      </c>
      <c r="I4609" s="47">
        <f t="shared" si="426"/>
        <v>0</v>
      </c>
      <c r="J4609" s="65">
        <v>0</v>
      </c>
      <c r="K4609" s="48">
        <f t="shared" si="427"/>
        <v>0</v>
      </c>
      <c r="L4609" s="65">
        <v>1687</v>
      </c>
      <c r="M4609" s="60">
        <f t="shared" si="428"/>
        <v>0</v>
      </c>
      <c r="N4609" s="49">
        <v>0</v>
      </c>
      <c r="O4609" s="62">
        <f t="shared" si="429"/>
        <v>0</v>
      </c>
      <c r="P4609" s="50">
        <f t="shared" si="430"/>
        <v>1687</v>
      </c>
      <c r="Q4609" s="51">
        <f t="shared" si="431"/>
        <v>0</v>
      </c>
      <c r="R4609" s="46" t="s">
        <v>7307</v>
      </c>
    </row>
    <row r="4610" spans="1:18" ht="16.5" hidden="1" customHeight="1" x14ac:dyDescent="0.15">
      <c r="A4610" s="56" t="s">
        <v>2720</v>
      </c>
      <c r="B4610" s="98" t="s">
        <v>2721</v>
      </c>
      <c r="C4610" s="98" t="s">
        <v>2722</v>
      </c>
      <c r="D4610" s="56" t="s">
        <v>350</v>
      </c>
      <c r="E4610" s="56" t="s">
        <v>351</v>
      </c>
      <c r="F4610" s="56" t="s">
        <v>352</v>
      </c>
      <c r="G4610" s="66">
        <v>0</v>
      </c>
      <c r="H4610" s="65">
        <v>0</v>
      </c>
      <c r="I4610" s="47">
        <f t="shared" ref="I4610:I4669" si="432">H4610*G4610</f>
        <v>0</v>
      </c>
      <c r="J4610" s="65">
        <v>0</v>
      </c>
      <c r="K4610" s="48">
        <f t="shared" ref="K4610:K4669" si="433">J4610*G4610</f>
        <v>0</v>
      </c>
      <c r="L4610" s="65">
        <v>520</v>
      </c>
      <c r="M4610" s="60">
        <f t="shared" ref="M4610:M4669" si="434">L4610*G4610</f>
        <v>0</v>
      </c>
      <c r="N4610" s="49">
        <v>0</v>
      </c>
      <c r="O4610" s="62">
        <f t="shared" ref="O4610:O4669" si="435">N4610*G4610</f>
        <v>0</v>
      </c>
      <c r="P4610" s="50">
        <f t="shared" ref="P4610:P4669" si="436">H4610+J4610+L4610+N4610</f>
        <v>520</v>
      </c>
      <c r="Q4610" s="51">
        <f t="shared" ref="Q4610:Q4669" si="437">I4610+K4610+M4610+O4610</f>
        <v>0</v>
      </c>
      <c r="R4610" s="46" t="s">
        <v>7307</v>
      </c>
    </row>
    <row r="4611" spans="1:18" ht="16.5" hidden="1" customHeight="1" x14ac:dyDescent="0.15">
      <c r="A4611" s="56" t="s">
        <v>735</v>
      </c>
      <c r="B4611" s="98" t="s">
        <v>491</v>
      </c>
      <c r="C4611" s="98" t="s">
        <v>492</v>
      </c>
      <c r="D4611" s="56" t="s">
        <v>406</v>
      </c>
      <c r="E4611" s="56" t="s">
        <v>334</v>
      </c>
      <c r="F4611" s="56" t="s">
        <v>335</v>
      </c>
      <c r="G4611" s="66">
        <v>0</v>
      </c>
      <c r="H4611" s="65">
        <v>0</v>
      </c>
      <c r="I4611" s="47">
        <f t="shared" si="432"/>
        <v>0</v>
      </c>
      <c r="J4611" s="65">
        <v>0</v>
      </c>
      <c r="K4611" s="48">
        <f t="shared" si="433"/>
        <v>0</v>
      </c>
      <c r="L4611" s="65">
        <v>0</v>
      </c>
      <c r="M4611" s="60">
        <f t="shared" si="434"/>
        <v>0</v>
      </c>
      <c r="N4611" s="49">
        <v>6</v>
      </c>
      <c r="O4611" s="62">
        <f t="shared" si="435"/>
        <v>0</v>
      </c>
      <c r="P4611" s="50">
        <f t="shared" si="436"/>
        <v>6</v>
      </c>
      <c r="Q4611" s="51">
        <f t="shared" si="437"/>
        <v>0</v>
      </c>
      <c r="R4611" s="46" t="s">
        <v>7299</v>
      </c>
    </row>
    <row r="4612" spans="1:18" ht="16.5" hidden="1" customHeight="1" x14ac:dyDescent="0.15">
      <c r="A4612" s="56" t="s">
        <v>736</v>
      </c>
      <c r="B4612" s="98" t="s">
        <v>7574</v>
      </c>
      <c r="C4612" s="98" t="s">
        <v>7574</v>
      </c>
      <c r="D4612" s="56" t="s">
        <v>406</v>
      </c>
      <c r="E4612" s="56" t="s">
        <v>391</v>
      </c>
      <c r="F4612" s="56" t="s">
        <v>392</v>
      </c>
      <c r="G4612" s="66">
        <v>0</v>
      </c>
      <c r="H4612" s="65">
        <v>0</v>
      </c>
      <c r="I4612" s="47">
        <f t="shared" si="432"/>
        <v>0</v>
      </c>
      <c r="J4612" s="65">
        <v>0</v>
      </c>
      <c r="K4612" s="48">
        <f t="shared" si="433"/>
        <v>0</v>
      </c>
      <c r="L4612" s="65">
        <v>0</v>
      </c>
      <c r="M4612" s="60">
        <f t="shared" si="434"/>
        <v>0</v>
      </c>
      <c r="N4612" s="49">
        <v>10</v>
      </c>
      <c r="O4612" s="62">
        <f t="shared" si="435"/>
        <v>0</v>
      </c>
      <c r="P4612" s="50">
        <f t="shared" si="436"/>
        <v>10</v>
      </c>
      <c r="Q4612" s="51">
        <f t="shared" si="437"/>
        <v>0</v>
      </c>
      <c r="R4612" s="46" t="s">
        <v>7299</v>
      </c>
    </row>
    <row r="4613" spans="1:18" ht="16.5" hidden="1" customHeight="1" x14ac:dyDescent="0.15">
      <c r="A4613" s="56" t="s">
        <v>737</v>
      </c>
      <c r="B4613" s="98" t="s">
        <v>7575</v>
      </c>
      <c r="C4613" s="98" t="s">
        <v>7575</v>
      </c>
      <c r="D4613" s="56" t="s">
        <v>406</v>
      </c>
      <c r="E4613" s="56" t="s">
        <v>391</v>
      </c>
      <c r="F4613" s="56" t="s">
        <v>392</v>
      </c>
      <c r="G4613" s="66">
        <v>0</v>
      </c>
      <c r="H4613" s="65">
        <v>0</v>
      </c>
      <c r="I4613" s="47">
        <f t="shared" si="432"/>
        <v>0</v>
      </c>
      <c r="J4613" s="65">
        <v>0</v>
      </c>
      <c r="K4613" s="48">
        <f t="shared" si="433"/>
        <v>0</v>
      </c>
      <c r="L4613" s="65">
        <v>0</v>
      </c>
      <c r="M4613" s="60">
        <f t="shared" si="434"/>
        <v>0</v>
      </c>
      <c r="N4613" s="49">
        <v>9</v>
      </c>
      <c r="O4613" s="62">
        <f t="shared" si="435"/>
        <v>0</v>
      </c>
      <c r="P4613" s="50">
        <f t="shared" si="436"/>
        <v>9</v>
      </c>
      <c r="Q4613" s="51">
        <f t="shared" si="437"/>
        <v>0</v>
      </c>
      <c r="R4613" s="46" t="s">
        <v>7299</v>
      </c>
    </row>
    <row r="4614" spans="1:18" ht="16.5" hidden="1" customHeight="1" x14ac:dyDescent="0.15">
      <c r="A4614" s="56" t="s">
        <v>738</v>
      </c>
      <c r="B4614" s="98" t="s">
        <v>7576</v>
      </c>
      <c r="C4614" s="98" t="s">
        <v>7576</v>
      </c>
      <c r="D4614" s="56" t="s">
        <v>406</v>
      </c>
      <c r="E4614" s="56" t="s">
        <v>391</v>
      </c>
      <c r="F4614" s="56" t="s">
        <v>392</v>
      </c>
      <c r="G4614" s="66">
        <v>0</v>
      </c>
      <c r="H4614" s="65">
        <v>0</v>
      </c>
      <c r="I4614" s="47">
        <f t="shared" si="432"/>
        <v>0</v>
      </c>
      <c r="J4614" s="65">
        <v>0</v>
      </c>
      <c r="K4614" s="48">
        <f t="shared" si="433"/>
        <v>0</v>
      </c>
      <c r="L4614" s="65">
        <v>0</v>
      </c>
      <c r="M4614" s="60">
        <f t="shared" si="434"/>
        <v>0</v>
      </c>
      <c r="N4614" s="49">
        <v>10</v>
      </c>
      <c r="O4614" s="62">
        <f t="shared" si="435"/>
        <v>0</v>
      </c>
      <c r="P4614" s="50">
        <f t="shared" si="436"/>
        <v>10</v>
      </c>
      <c r="Q4614" s="51">
        <f t="shared" si="437"/>
        <v>0</v>
      </c>
      <c r="R4614" s="46" t="s">
        <v>7299</v>
      </c>
    </row>
    <row r="4615" spans="1:18" ht="16.5" hidden="1" customHeight="1" x14ac:dyDescent="0.15">
      <c r="A4615" s="56" t="s">
        <v>6691</v>
      </c>
      <c r="B4615" s="98" t="s">
        <v>6692</v>
      </c>
      <c r="C4615" s="98" t="s">
        <v>6692</v>
      </c>
      <c r="D4615" s="56" t="s">
        <v>329</v>
      </c>
      <c r="E4615" s="56" t="s">
        <v>5300</v>
      </c>
      <c r="F4615" s="56" t="s">
        <v>5301</v>
      </c>
      <c r="G4615" s="66">
        <v>0</v>
      </c>
      <c r="H4615" s="65">
        <v>0</v>
      </c>
      <c r="I4615" s="47">
        <f t="shared" si="432"/>
        <v>0</v>
      </c>
      <c r="J4615" s="65">
        <v>0</v>
      </c>
      <c r="K4615" s="48">
        <f t="shared" si="433"/>
        <v>0</v>
      </c>
      <c r="L4615" s="65">
        <v>0</v>
      </c>
      <c r="M4615" s="60">
        <f t="shared" si="434"/>
        <v>0</v>
      </c>
      <c r="N4615" s="49">
        <v>2</v>
      </c>
      <c r="O4615" s="62">
        <f t="shared" si="435"/>
        <v>0</v>
      </c>
      <c r="P4615" s="50">
        <f t="shared" si="436"/>
        <v>2</v>
      </c>
      <c r="Q4615" s="51">
        <f t="shared" si="437"/>
        <v>0</v>
      </c>
      <c r="R4615" s="46" t="s">
        <v>1</v>
      </c>
    </row>
    <row r="4616" spans="1:18" ht="16.5" hidden="1" customHeight="1" x14ac:dyDescent="0.15">
      <c r="A4616" s="56" t="s">
        <v>4704</v>
      </c>
      <c r="B4616" s="98" t="s">
        <v>4705</v>
      </c>
      <c r="C4616" s="98" t="s">
        <v>4705</v>
      </c>
      <c r="D4616" s="56" t="s">
        <v>329</v>
      </c>
      <c r="E4616" s="56" t="s">
        <v>351</v>
      </c>
      <c r="F4616" s="56" t="s">
        <v>352</v>
      </c>
      <c r="G4616" s="66">
        <v>0</v>
      </c>
      <c r="H4616" s="65">
        <v>0</v>
      </c>
      <c r="I4616" s="47">
        <f t="shared" si="432"/>
        <v>0</v>
      </c>
      <c r="J4616" s="65">
        <v>0</v>
      </c>
      <c r="K4616" s="48">
        <f t="shared" si="433"/>
        <v>0</v>
      </c>
      <c r="L4616" s="65">
        <v>0</v>
      </c>
      <c r="M4616" s="60">
        <f t="shared" si="434"/>
        <v>0</v>
      </c>
      <c r="N4616" s="49">
        <v>97</v>
      </c>
      <c r="O4616" s="62">
        <f t="shared" si="435"/>
        <v>0</v>
      </c>
      <c r="P4616" s="50">
        <f t="shared" si="436"/>
        <v>97</v>
      </c>
      <c r="Q4616" s="51">
        <f t="shared" si="437"/>
        <v>0</v>
      </c>
      <c r="R4616" s="46" t="s">
        <v>7302</v>
      </c>
    </row>
    <row r="4617" spans="1:18" ht="16.5" hidden="1" customHeight="1" x14ac:dyDescent="0.15">
      <c r="A4617" s="56" t="s">
        <v>3909</v>
      </c>
      <c r="B4617" s="98" t="s">
        <v>3910</v>
      </c>
      <c r="C4617" s="98" t="s">
        <v>3911</v>
      </c>
      <c r="D4617" s="56" t="s">
        <v>329</v>
      </c>
      <c r="E4617" s="56" t="s">
        <v>391</v>
      </c>
      <c r="F4617" s="56" t="s">
        <v>392</v>
      </c>
      <c r="G4617" s="66">
        <v>0</v>
      </c>
      <c r="H4617" s="65">
        <v>0</v>
      </c>
      <c r="I4617" s="47">
        <f t="shared" si="432"/>
        <v>0</v>
      </c>
      <c r="J4617" s="65">
        <v>0</v>
      </c>
      <c r="K4617" s="48">
        <f t="shared" si="433"/>
        <v>0</v>
      </c>
      <c r="L4617" s="65">
        <v>4</v>
      </c>
      <c r="M4617" s="60">
        <f t="shared" si="434"/>
        <v>0</v>
      </c>
      <c r="N4617" s="49">
        <v>0</v>
      </c>
      <c r="O4617" s="62">
        <f t="shared" si="435"/>
        <v>0</v>
      </c>
      <c r="P4617" s="50">
        <f t="shared" si="436"/>
        <v>4</v>
      </c>
      <c r="Q4617" s="51">
        <f t="shared" si="437"/>
        <v>0</v>
      </c>
      <c r="R4617" s="46" t="s">
        <v>7307</v>
      </c>
    </row>
    <row r="4618" spans="1:18" ht="16.5" hidden="1" customHeight="1" x14ac:dyDescent="0.15">
      <c r="A4618" s="56" t="s">
        <v>3912</v>
      </c>
      <c r="B4618" s="98" t="s">
        <v>3913</v>
      </c>
      <c r="C4618" s="98" t="s">
        <v>3914</v>
      </c>
      <c r="D4618" s="56" t="s">
        <v>329</v>
      </c>
      <c r="E4618" s="56" t="s">
        <v>391</v>
      </c>
      <c r="F4618" s="56" t="s">
        <v>392</v>
      </c>
      <c r="G4618" s="66">
        <v>0</v>
      </c>
      <c r="H4618" s="65">
        <v>0</v>
      </c>
      <c r="I4618" s="47">
        <f t="shared" si="432"/>
        <v>0</v>
      </c>
      <c r="J4618" s="65">
        <v>0</v>
      </c>
      <c r="K4618" s="48">
        <f t="shared" si="433"/>
        <v>0</v>
      </c>
      <c r="L4618" s="65">
        <v>19</v>
      </c>
      <c r="M4618" s="60">
        <f t="shared" si="434"/>
        <v>0</v>
      </c>
      <c r="N4618" s="49">
        <v>0</v>
      </c>
      <c r="O4618" s="62">
        <f t="shared" si="435"/>
        <v>0</v>
      </c>
      <c r="P4618" s="50">
        <f t="shared" si="436"/>
        <v>19</v>
      </c>
      <c r="Q4618" s="51">
        <f t="shared" si="437"/>
        <v>0</v>
      </c>
      <c r="R4618" s="46" t="s">
        <v>7307</v>
      </c>
    </row>
    <row r="4619" spans="1:18" ht="16.5" hidden="1" customHeight="1" x14ac:dyDescent="0.15">
      <c r="A4619" s="56" t="s">
        <v>3927</v>
      </c>
      <c r="B4619" s="98" t="s">
        <v>3903</v>
      </c>
      <c r="C4619" s="98" t="s">
        <v>3928</v>
      </c>
      <c r="D4619" s="56" t="s">
        <v>329</v>
      </c>
      <c r="E4619" s="56" t="s">
        <v>391</v>
      </c>
      <c r="F4619" s="56" t="s">
        <v>392</v>
      </c>
      <c r="G4619" s="66">
        <v>0</v>
      </c>
      <c r="H4619" s="65">
        <v>0</v>
      </c>
      <c r="I4619" s="47">
        <f t="shared" si="432"/>
        <v>0</v>
      </c>
      <c r="J4619" s="65">
        <v>0</v>
      </c>
      <c r="K4619" s="48">
        <f t="shared" si="433"/>
        <v>0</v>
      </c>
      <c r="L4619" s="65">
        <v>20</v>
      </c>
      <c r="M4619" s="60">
        <f t="shared" si="434"/>
        <v>0</v>
      </c>
      <c r="N4619" s="49">
        <v>0</v>
      </c>
      <c r="O4619" s="62">
        <f t="shared" si="435"/>
        <v>0</v>
      </c>
      <c r="P4619" s="50">
        <f t="shared" si="436"/>
        <v>20</v>
      </c>
      <c r="Q4619" s="51">
        <f t="shared" si="437"/>
        <v>0</v>
      </c>
      <c r="R4619" s="46" t="s">
        <v>7307</v>
      </c>
    </row>
    <row r="4620" spans="1:18" ht="16.5" hidden="1" customHeight="1" x14ac:dyDescent="0.15">
      <c r="A4620" s="56" t="s">
        <v>3929</v>
      </c>
      <c r="B4620" s="98" t="s">
        <v>3790</v>
      </c>
      <c r="C4620" s="98" t="s">
        <v>3928</v>
      </c>
      <c r="D4620" s="56" t="s">
        <v>329</v>
      </c>
      <c r="E4620" s="56" t="s">
        <v>391</v>
      </c>
      <c r="F4620" s="56" t="s">
        <v>392</v>
      </c>
      <c r="G4620" s="66">
        <v>0</v>
      </c>
      <c r="H4620" s="65">
        <v>0</v>
      </c>
      <c r="I4620" s="47">
        <f t="shared" si="432"/>
        <v>0</v>
      </c>
      <c r="J4620" s="65">
        <v>0</v>
      </c>
      <c r="K4620" s="48">
        <f t="shared" si="433"/>
        <v>0</v>
      </c>
      <c r="L4620" s="65">
        <v>10</v>
      </c>
      <c r="M4620" s="60">
        <f t="shared" si="434"/>
        <v>0</v>
      </c>
      <c r="N4620" s="49">
        <v>0</v>
      </c>
      <c r="O4620" s="62">
        <f t="shared" si="435"/>
        <v>0</v>
      </c>
      <c r="P4620" s="50">
        <f t="shared" si="436"/>
        <v>10</v>
      </c>
      <c r="Q4620" s="51">
        <f t="shared" si="437"/>
        <v>0</v>
      </c>
      <c r="R4620" s="46" t="s">
        <v>7307</v>
      </c>
    </row>
    <row r="4621" spans="1:18" ht="16.5" hidden="1" customHeight="1" x14ac:dyDescent="0.15">
      <c r="A4621" s="56" t="s">
        <v>9610</v>
      </c>
      <c r="B4621" s="102" t="s">
        <v>9611</v>
      </c>
      <c r="C4621" s="56" t="s">
        <v>9612</v>
      </c>
      <c r="D4621" s="56" t="s">
        <v>329</v>
      </c>
      <c r="E4621" s="56" t="s">
        <v>330</v>
      </c>
      <c r="F4621" s="56" t="s">
        <v>331</v>
      </c>
      <c r="G4621" s="66">
        <v>4.6735199999999999</v>
      </c>
      <c r="H4621" s="65">
        <v>650</v>
      </c>
      <c r="I4621" s="47">
        <f t="shared" si="432"/>
        <v>3037.788</v>
      </c>
      <c r="J4621" s="65">
        <v>0</v>
      </c>
      <c r="K4621" s="48">
        <f t="shared" si="433"/>
        <v>0</v>
      </c>
      <c r="L4621" s="65">
        <v>0</v>
      </c>
      <c r="M4621" s="60">
        <f t="shared" si="434"/>
        <v>0</v>
      </c>
      <c r="N4621" s="49">
        <v>0</v>
      </c>
      <c r="O4621" s="62">
        <f t="shared" si="435"/>
        <v>0</v>
      </c>
      <c r="P4621" s="50">
        <f t="shared" si="436"/>
        <v>650</v>
      </c>
      <c r="Q4621" s="51">
        <f t="shared" si="437"/>
        <v>3037.788</v>
      </c>
      <c r="R4621" s="46" t="s">
        <v>7300</v>
      </c>
    </row>
    <row r="4622" spans="1:18" ht="16.5" hidden="1" customHeight="1" x14ac:dyDescent="0.15">
      <c r="A4622" s="56" t="s">
        <v>9610</v>
      </c>
      <c r="B4622" s="102" t="s">
        <v>9611</v>
      </c>
      <c r="C4622" s="56" t="s">
        <v>9612</v>
      </c>
      <c r="D4622" s="56" t="s">
        <v>329</v>
      </c>
      <c r="E4622" s="56" t="s">
        <v>449</v>
      </c>
      <c r="F4622" s="56" t="s">
        <v>450</v>
      </c>
      <c r="G4622" s="66">
        <v>4.6735199999999999</v>
      </c>
      <c r="H4622" s="65">
        <v>1</v>
      </c>
      <c r="I4622" s="47">
        <f t="shared" si="432"/>
        <v>4.6735199999999999</v>
      </c>
      <c r="J4622" s="65">
        <v>0</v>
      </c>
      <c r="K4622" s="48">
        <f t="shared" si="433"/>
        <v>0</v>
      </c>
      <c r="L4622" s="65">
        <v>0</v>
      </c>
      <c r="M4622" s="60">
        <f t="shared" si="434"/>
        <v>0</v>
      </c>
      <c r="N4622" s="49">
        <v>0</v>
      </c>
      <c r="O4622" s="62">
        <f t="shared" si="435"/>
        <v>0</v>
      </c>
      <c r="P4622" s="50">
        <f t="shared" si="436"/>
        <v>1</v>
      </c>
      <c r="Q4622" s="51">
        <f t="shared" si="437"/>
        <v>4.6735199999999999</v>
      </c>
      <c r="R4622" s="46" t="s">
        <v>7300</v>
      </c>
    </row>
    <row r="4623" spans="1:18" ht="16.5" hidden="1" customHeight="1" x14ac:dyDescent="0.15">
      <c r="A4623" s="56" t="s">
        <v>3930</v>
      </c>
      <c r="B4623" s="98" t="s">
        <v>3931</v>
      </c>
      <c r="C4623" s="98" t="s">
        <v>3928</v>
      </c>
      <c r="D4623" s="56" t="s">
        <v>329</v>
      </c>
      <c r="E4623" s="56" t="s">
        <v>391</v>
      </c>
      <c r="F4623" s="56" t="s">
        <v>392</v>
      </c>
      <c r="G4623" s="66">
        <v>0</v>
      </c>
      <c r="H4623" s="65">
        <v>0</v>
      </c>
      <c r="I4623" s="47">
        <f t="shared" si="432"/>
        <v>0</v>
      </c>
      <c r="J4623" s="65">
        <v>0</v>
      </c>
      <c r="K4623" s="48">
        <f t="shared" si="433"/>
        <v>0</v>
      </c>
      <c r="L4623" s="65">
        <v>21</v>
      </c>
      <c r="M4623" s="60">
        <f t="shared" si="434"/>
        <v>0</v>
      </c>
      <c r="N4623" s="49">
        <v>0</v>
      </c>
      <c r="O4623" s="62">
        <f t="shared" si="435"/>
        <v>0</v>
      </c>
      <c r="P4623" s="50">
        <f t="shared" si="436"/>
        <v>21</v>
      </c>
      <c r="Q4623" s="51">
        <f t="shared" si="437"/>
        <v>0</v>
      </c>
      <c r="R4623" s="46" t="s">
        <v>7307</v>
      </c>
    </row>
    <row r="4624" spans="1:18" ht="16.5" hidden="1" customHeight="1" x14ac:dyDescent="0.15">
      <c r="A4624" s="56" t="s">
        <v>3932</v>
      </c>
      <c r="B4624" s="98" t="s">
        <v>3933</v>
      </c>
      <c r="C4624" s="98" t="s">
        <v>3928</v>
      </c>
      <c r="D4624" s="56" t="s">
        <v>329</v>
      </c>
      <c r="E4624" s="56" t="s">
        <v>391</v>
      </c>
      <c r="F4624" s="56" t="s">
        <v>392</v>
      </c>
      <c r="G4624" s="66">
        <v>0</v>
      </c>
      <c r="H4624" s="65">
        <v>0</v>
      </c>
      <c r="I4624" s="47">
        <f t="shared" si="432"/>
        <v>0</v>
      </c>
      <c r="J4624" s="65">
        <v>0</v>
      </c>
      <c r="K4624" s="48">
        <f t="shared" si="433"/>
        <v>0</v>
      </c>
      <c r="L4624" s="65">
        <v>29</v>
      </c>
      <c r="M4624" s="60">
        <f t="shared" si="434"/>
        <v>0</v>
      </c>
      <c r="N4624" s="49">
        <v>0</v>
      </c>
      <c r="O4624" s="62">
        <f t="shared" si="435"/>
        <v>0</v>
      </c>
      <c r="P4624" s="50">
        <f t="shared" si="436"/>
        <v>29</v>
      </c>
      <c r="Q4624" s="51">
        <f t="shared" si="437"/>
        <v>0</v>
      </c>
      <c r="R4624" s="46" t="s">
        <v>7307</v>
      </c>
    </row>
    <row r="4625" spans="1:18" ht="16.5" hidden="1" customHeight="1" x14ac:dyDescent="0.15">
      <c r="A4625" s="56" t="s">
        <v>3950</v>
      </c>
      <c r="B4625" s="98" t="s">
        <v>3951</v>
      </c>
      <c r="C4625" s="98" t="s">
        <v>3951</v>
      </c>
      <c r="D4625" s="56" t="s">
        <v>329</v>
      </c>
      <c r="E4625" s="56" t="s">
        <v>391</v>
      </c>
      <c r="F4625" s="56" t="s">
        <v>392</v>
      </c>
      <c r="G4625" s="66">
        <v>0</v>
      </c>
      <c r="H4625" s="65">
        <v>0</v>
      </c>
      <c r="I4625" s="47">
        <f t="shared" si="432"/>
        <v>0</v>
      </c>
      <c r="J4625" s="65">
        <v>0</v>
      </c>
      <c r="K4625" s="48">
        <f t="shared" si="433"/>
        <v>0</v>
      </c>
      <c r="L4625" s="65">
        <v>25</v>
      </c>
      <c r="M4625" s="60">
        <f t="shared" si="434"/>
        <v>0</v>
      </c>
      <c r="N4625" s="49">
        <v>0</v>
      </c>
      <c r="O4625" s="62">
        <f t="shared" si="435"/>
        <v>0</v>
      </c>
      <c r="P4625" s="50">
        <f t="shared" si="436"/>
        <v>25</v>
      </c>
      <c r="Q4625" s="51">
        <f t="shared" si="437"/>
        <v>0</v>
      </c>
      <c r="R4625" s="46" t="s">
        <v>7307</v>
      </c>
    </row>
    <row r="4626" spans="1:18" ht="16.5" hidden="1" customHeight="1" x14ac:dyDescent="0.15">
      <c r="A4626" s="56" t="s">
        <v>8174</v>
      </c>
      <c r="B4626" s="98" t="s">
        <v>8175</v>
      </c>
      <c r="C4626" s="98" t="s">
        <v>8173</v>
      </c>
      <c r="D4626" s="56" t="s">
        <v>329</v>
      </c>
      <c r="E4626" s="56" t="s">
        <v>391</v>
      </c>
      <c r="F4626" s="56" t="s">
        <v>392</v>
      </c>
      <c r="G4626" s="66">
        <v>0</v>
      </c>
      <c r="H4626" s="65">
        <v>0</v>
      </c>
      <c r="I4626" s="47">
        <f t="shared" si="432"/>
        <v>0</v>
      </c>
      <c r="J4626" s="65">
        <v>5</v>
      </c>
      <c r="K4626" s="48">
        <f t="shared" si="433"/>
        <v>0</v>
      </c>
      <c r="L4626" s="65">
        <v>0</v>
      </c>
      <c r="M4626" s="60">
        <f t="shared" si="434"/>
        <v>0</v>
      </c>
      <c r="N4626" s="49">
        <v>0</v>
      </c>
      <c r="O4626" s="62">
        <f t="shared" si="435"/>
        <v>0</v>
      </c>
      <c r="P4626" s="50">
        <f t="shared" si="436"/>
        <v>5</v>
      </c>
      <c r="Q4626" s="51">
        <f t="shared" si="437"/>
        <v>0</v>
      </c>
      <c r="R4626" s="46" t="s">
        <v>7307</v>
      </c>
    </row>
    <row r="4627" spans="1:18" ht="16.5" hidden="1" customHeight="1" x14ac:dyDescent="0.15">
      <c r="A4627" s="56" t="s">
        <v>8151</v>
      </c>
      <c r="B4627" s="98" t="s">
        <v>8340</v>
      </c>
      <c r="C4627" s="98" t="s">
        <v>8152</v>
      </c>
      <c r="D4627" s="56" t="s">
        <v>329</v>
      </c>
      <c r="E4627" s="56" t="s">
        <v>391</v>
      </c>
      <c r="F4627" s="56" t="s">
        <v>392</v>
      </c>
      <c r="G4627" s="66">
        <v>0</v>
      </c>
      <c r="H4627" s="65">
        <v>0</v>
      </c>
      <c r="I4627" s="47">
        <f t="shared" si="432"/>
        <v>0</v>
      </c>
      <c r="J4627" s="65">
        <v>120</v>
      </c>
      <c r="K4627" s="48">
        <f t="shared" si="433"/>
        <v>0</v>
      </c>
      <c r="L4627" s="65">
        <v>0</v>
      </c>
      <c r="M4627" s="60">
        <f t="shared" si="434"/>
        <v>0</v>
      </c>
      <c r="N4627" s="49">
        <v>0</v>
      </c>
      <c r="O4627" s="62">
        <f t="shared" si="435"/>
        <v>0</v>
      </c>
      <c r="P4627" s="50">
        <f t="shared" si="436"/>
        <v>120</v>
      </c>
      <c r="Q4627" s="51">
        <f t="shared" si="437"/>
        <v>0</v>
      </c>
      <c r="R4627" s="46" t="s">
        <v>7307</v>
      </c>
    </row>
    <row r="4628" spans="1:18" ht="16.5" hidden="1" customHeight="1" x14ac:dyDescent="0.15">
      <c r="A4628" s="56" t="s">
        <v>268</v>
      </c>
      <c r="B4628" s="98" t="s">
        <v>807</v>
      </c>
      <c r="C4628" s="98" t="s">
        <v>808</v>
      </c>
      <c r="D4628" s="56" t="s">
        <v>329</v>
      </c>
      <c r="E4628" s="56" t="s">
        <v>501</v>
      </c>
      <c r="F4628" s="56" t="s">
        <v>502</v>
      </c>
      <c r="G4628" s="66">
        <v>0</v>
      </c>
      <c r="H4628" s="65">
        <v>0</v>
      </c>
      <c r="I4628" s="47">
        <f t="shared" si="432"/>
        <v>0</v>
      </c>
      <c r="J4628" s="65">
        <v>0</v>
      </c>
      <c r="K4628" s="48">
        <f t="shared" si="433"/>
        <v>0</v>
      </c>
      <c r="L4628" s="65">
        <v>0</v>
      </c>
      <c r="M4628" s="60">
        <f t="shared" si="434"/>
        <v>0</v>
      </c>
      <c r="N4628" s="49">
        <v>1</v>
      </c>
      <c r="O4628" s="62">
        <f t="shared" si="435"/>
        <v>0</v>
      </c>
      <c r="P4628" s="50">
        <f t="shared" si="436"/>
        <v>1</v>
      </c>
      <c r="Q4628" s="51">
        <f t="shared" si="437"/>
        <v>0</v>
      </c>
      <c r="R4628" s="46" t="s">
        <v>7299</v>
      </c>
    </row>
    <row r="4629" spans="1:18" ht="16.5" hidden="1" customHeight="1" x14ac:dyDescent="0.15">
      <c r="A4629" s="56" t="s">
        <v>7491</v>
      </c>
      <c r="B4629" s="98" t="s">
        <v>7582</v>
      </c>
      <c r="C4629" s="98" t="s">
        <v>826</v>
      </c>
      <c r="D4629" s="56" t="s">
        <v>329</v>
      </c>
      <c r="E4629" s="56" t="s">
        <v>391</v>
      </c>
      <c r="F4629" s="56" t="s">
        <v>392</v>
      </c>
      <c r="G4629" s="66">
        <v>0</v>
      </c>
      <c r="H4629" s="65">
        <v>0</v>
      </c>
      <c r="I4629" s="47">
        <f t="shared" si="432"/>
        <v>0</v>
      </c>
      <c r="J4629" s="65">
        <v>200</v>
      </c>
      <c r="K4629" s="48">
        <f t="shared" si="433"/>
        <v>0</v>
      </c>
      <c r="L4629" s="65">
        <v>0</v>
      </c>
      <c r="M4629" s="60">
        <f t="shared" si="434"/>
        <v>0</v>
      </c>
      <c r="N4629" s="49">
        <v>0</v>
      </c>
      <c r="O4629" s="62">
        <f t="shared" si="435"/>
        <v>0</v>
      </c>
      <c r="P4629" s="50">
        <f t="shared" si="436"/>
        <v>200</v>
      </c>
      <c r="Q4629" s="51">
        <f t="shared" si="437"/>
        <v>0</v>
      </c>
      <c r="R4629" s="46" t="s">
        <v>7299</v>
      </c>
    </row>
    <row r="4630" spans="1:18" ht="16.5" hidden="1" customHeight="1" x14ac:dyDescent="0.15">
      <c r="A4630" s="56" t="s">
        <v>82</v>
      </c>
      <c r="B4630" s="102" t="s">
        <v>208</v>
      </c>
      <c r="C4630" s="56" t="s">
        <v>1629</v>
      </c>
      <c r="D4630" s="56" t="s">
        <v>329</v>
      </c>
      <c r="E4630" s="56" t="s">
        <v>330</v>
      </c>
      <c r="F4630" s="56" t="s">
        <v>331</v>
      </c>
      <c r="G4630" s="66">
        <v>5.3097655918794135</v>
      </c>
      <c r="H4630" s="65">
        <v>23</v>
      </c>
      <c r="I4630" s="47">
        <f t="shared" si="432"/>
        <v>122.12460861322651</v>
      </c>
      <c r="J4630" s="65">
        <v>0</v>
      </c>
      <c r="K4630" s="48">
        <f t="shared" si="433"/>
        <v>0</v>
      </c>
      <c r="L4630" s="65">
        <v>0</v>
      </c>
      <c r="M4630" s="60">
        <f t="shared" si="434"/>
        <v>0</v>
      </c>
      <c r="N4630" s="49">
        <v>0</v>
      </c>
      <c r="O4630" s="62">
        <f t="shared" si="435"/>
        <v>0</v>
      </c>
      <c r="P4630" s="50">
        <f t="shared" si="436"/>
        <v>23</v>
      </c>
      <c r="Q4630" s="51">
        <f t="shared" si="437"/>
        <v>122.12460861322651</v>
      </c>
      <c r="R4630" s="46" t="s">
        <v>7300</v>
      </c>
    </row>
    <row r="4631" spans="1:18" ht="16.5" hidden="1" customHeight="1" x14ac:dyDescent="0.15">
      <c r="A4631" s="56" t="s">
        <v>834</v>
      </c>
      <c r="B4631" s="98" t="s">
        <v>835</v>
      </c>
      <c r="C4631" s="98" t="s">
        <v>835</v>
      </c>
      <c r="D4631" s="56" t="s">
        <v>329</v>
      </c>
      <c r="E4631" s="56" t="s">
        <v>568</v>
      </c>
      <c r="F4631" s="56" t="s">
        <v>569</v>
      </c>
      <c r="G4631" s="66">
        <v>0</v>
      </c>
      <c r="H4631" s="65">
        <v>0</v>
      </c>
      <c r="I4631" s="47">
        <f t="shared" si="432"/>
        <v>0</v>
      </c>
      <c r="J4631" s="65">
        <v>0</v>
      </c>
      <c r="K4631" s="48">
        <f t="shared" si="433"/>
        <v>0</v>
      </c>
      <c r="L4631" s="65">
        <v>0</v>
      </c>
      <c r="M4631" s="60">
        <f t="shared" si="434"/>
        <v>0</v>
      </c>
      <c r="N4631" s="49">
        <v>2</v>
      </c>
      <c r="O4631" s="62">
        <f t="shared" si="435"/>
        <v>0</v>
      </c>
      <c r="P4631" s="50">
        <f t="shared" si="436"/>
        <v>2</v>
      </c>
      <c r="Q4631" s="51">
        <f t="shared" si="437"/>
        <v>0</v>
      </c>
      <c r="R4631" s="46" t="s">
        <v>7299</v>
      </c>
    </row>
    <row r="4632" spans="1:18" ht="16.5" hidden="1" customHeight="1" x14ac:dyDescent="0.15">
      <c r="A4632" s="56" t="s">
        <v>3996</v>
      </c>
      <c r="B4632" s="98" t="s">
        <v>3997</v>
      </c>
      <c r="C4632" s="98" t="s">
        <v>3997</v>
      </c>
      <c r="D4632" s="56" t="s">
        <v>329</v>
      </c>
      <c r="E4632" s="56" t="s">
        <v>1380</v>
      </c>
      <c r="F4632" s="56" t="s">
        <v>1381</v>
      </c>
      <c r="G4632" s="66">
        <v>0</v>
      </c>
      <c r="H4632" s="65">
        <v>0</v>
      </c>
      <c r="I4632" s="47">
        <f t="shared" si="432"/>
        <v>0</v>
      </c>
      <c r="J4632" s="65">
        <v>0</v>
      </c>
      <c r="K4632" s="48">
        <f t="shared" si="433"/>
        <v>0</v>
      </c>
      <c r="L4632" s="65">
        <v>3</v>
      </c>
      <c r="M4632" s="60">
        <f t="shared" si="434"/>
        <v>0</v>
      </c>
      <c r="N4632" s="49">
        <v>0</v>
      </c>
      <c r="O4632" s="62">
        <f t="shared" si="435"/>
        <v>0</v>
      </c>
      <c r="P4632" s="50">
        <f t="shared" si="436"/>
        <v>3</v>
      </c>
      <c r="Q4632" s="51">
        <f t="shared" si="437"/>
        <v>0</v>
      </c>
      <c r="R4632" s="46" t="s">
        <v>7307</v>
      </c>
    </row>
    <row r="4633" spans="1:18" ht="16.5" hidden="1" customHeight="1" x14ac:dyDescent="0.15">
      <c r="A4633" s="56" t="s">
        <v>4074</v>
      </c>
      <c r="B4633" s="98" t="s">
        <v>4075</v>
      </c>
      <c r="C4633" s="98" t="s">
        <v>4075</v>
      </c>
      <c r="D4633" s="56" t="s">
        <v>329</v>
      </c>
      <c r="E4633" s="56" t="s">
        <v>2528</v>
      </c>
      <c r="F4633" s="56" t="s">
        <v>2529</v>
      </c>
      <c r="G4633" s="66">
        <v>0</v>
      </c>
      <c r="H4633" s="65">
        <v>0</v>
      </c>
      <c r="I4633" s="47">
        <f t="shared" si="432"/>
        <v>0</v>
      </c>
      <c r="J4633" s="65">
        <v>0</v>
      </c>
      <c r="K4633" s="48">
        <f t="shared" si="433"/>
        <v>0</v>
      </c>
      <c r="L4633" s="65">
        <v>0</v>
      </c>
      <c r="M4633" s="60">
        <f t="shared" si="434"/>
        <v>0</v>
      </c>
      <c r="N4633" s="49">
        <v>110</v>
      </c>
      <c r="O4633" s="62">
        <f t="shared" si="435"/>
        <v>0</v>
      </c>
      <c r="P4633" s="50">
        <f t="shared" si="436"/>
        <v>110</v>
      </c>
      <c r="Q4633" s="51">
        <f t="shared" si="437"/>
        <v>0</v>
      </c>
      <c r="R4633" s="46" t="s">
        <v>7307</v>
      </c>
    </row>
    <row r="4634" spans="1:18" ht="16.5" hidden="1" customHeight="1" x14ac:dyDescent="0.15">
      <c r="A4634" s="56" t="s">
        <v>4088</v>
      </c>
      <c r="B4634" s="98" t="s">
        <v>4089</v>
      </c>
      <c r="C4634" s="98" t="s">
        <v>4089</v>
      </c>
      <c r="D4634" s="56" t="s">
        <v>329</v>
      </c>
      <c r="E4634" s="56" t="s">
        <v>1380</v>
      </c>
      <c r="F4634" s="56" t="s">
        <v>1381</v>
      </c>
      <c r="G4634" s="66">
        <v>0</v>
      </c>
      <c r="H4634" s="65">
        <v>0</v>
      </c>
      <c r="I4634" s="47">
        <f t="shared" si="432"/>
        <v>0</v>
      </c>
      <c r="J4634" s="65">
        <v>0</v>
      </c>
      <c r="K4634" s="48">
        <f t="shared" si="433"/>
        <v>0</v>
      </c>
      <c r="L4634" s="65">
        <v>3</v>
      </c>
      <c r="M4634" s="60">
        <f t="shared" si="434"/>
        <v>0</v>
      </c>
      <c r="N4634" s="49">
        <v>0</v>
      </c>
      <c r="O4634" s="62">
        <f t="shared" si="435"/>
        <v>0</v>
      </c>
      <c r="P4634" s="50">
        <f t="shared" si="436"/>
        <v>3</v>
      </c>
      <c r="Q4634" s="51">
        <f t="shared" si="437"/>
        <v>0</v>
      </c>
      <c r="R4634" s="46" t="s">
        <v>7307</v>
      </c>
    </row>
    <row r="4635" spans="1:18" ht="16.5" hidden="1" customHeight="1" x14ac:dyDescent="0.15">
      <c r="A4635" s="56" t="s">
        <v>4212</v>
      </c>
      <c r="B4635" s="98" t="s">
        <v>4213</v>
      </c>
      <c r="C4635" s="98" t="s">
        <v>8380</v>
      </c>
      <c r="D4635" s="56" t="s">
        <v>329</v>
      </c>
      <c r="E4635" s="56" t="s">
        <v>330</v>
      </c>
      <c r="F4635" s="56" t="s">
        <v>331</v>
      </c>
      <c r="G4635" s="66">
        <v>0</v>
      </c>
      <c r="H4635" s="65">
        <v>0</v>
      </c>
      <c r="I4635" s="47">
        <f t="shared" si="432"/>
        <v>0</v>
      </c>
      <c r="J4635" s="65">
        <v>0</v>
      </c>
      <c r="K4635" s="48">
        <f t="shared" si="433"/>
        <v>0</v>
      </c>
      <c r="L4635" s="65">
        <v>0</v>
      </c>
      <c r="M4635" s="60">
        <f t="shared" si="434"/>
        <v>0</v>
      </c>
      <c r="N4635" s="49">
        <v>27</v>
      </c>
      <c r="O4635" s="62">
        <f t="shared" si="435"/>
        <v>0</v>
      </c>
      <c r="P4635" s="50">
        <f t="shared" si="436"/>
        <v>27</v>
      </c>
      <c r="Q4635" s="51">
        <f t="shared" si="437"/>
        <v>0</v>
      </c>
      <c r="R4635" s="46" t="s">
        <v>7307</v>
      </c>
    </row>
    <row r="4636" spans="1:18" ht="16.5" hidden="1" customHeight="1" x14ac:dyDescent="0.15">
      <c r="A4636" s="56" t="s">
        <v>4797</v>
      </c>
      <c r="B4636" s="98" t="s">
        <v>4798</v>
      </c>
      <c r="C4636" s="98" t="s">
        <v>4799</v>
      </c>
      <c r="D4636" s="56" t="s">
        <v>329</v>
      </c>
      <c r="E4636" s="56" t="s">
        <v>330</v>
      </c>
      <c r="F4636" s="56" t="s">
        <v>331</v>
      </c>
      <c r="G4636" s="66">
        <v>0</v>
      </c>
      <c r="H4636" s="65">
        <v>0</v>
      </c>
      <c r="I4636" s="47">
        <f t="shared" si="432"/>
        <v>0</v>
      </c>
      <c r="J4636" s="65">
        <v>0</v>
      </c>
      <c r="K4636" s="48">
        <f t="shared" si="433"/>
        <v>0</v>
      </c>
      <c r="L4636" s="65">
        <v>82</v>
      </c>
      <c r="M4636" s="60">
        <f t="shared" si="434"/>
        <v>0</v>
      </c>
      <c r="N4636" s="49">
        <v>0</v>
      </c>
      <c r="O4636" s="62">
        <f t="shared" si="435"/>
        <v>0</v>
      </c>
      <c r="P4636" s="50">
        <f t="shared" si="436"/>
        <v>82</v>
      </c>
      <c r="Q4636" s="51">
        <f t="shared" si="437"/>
        <v>0</v>
      </c>
      <c r="R4636" s="46" t="s">
        <v>7302</v>
      </c>
    </row>
    <row r="4637" spans="1:18" ht="16.5" hidden="1" customHeight="1" x14ac:dyDescent="0.15">
      <c r="A4637" s="56" t="s">
        <v>8833</v>
      </c>
      <c r="B4637" s="56" t="s">
        <v>8834</v>
      </c>
      <c r="C4637" s="56" t="s">
        <v>8835</v>
      </c>
      <c r="D4637" s="56" t="s">
        <v>329</v>
      </c>
      <c r="E4637" s="56" t="s">
        <v>330</v>
      </c>
      <c r="F4637" s="56" t="s">
        <v>331</v>
      </c>
      <c r="G4637" s="66">
        <v>2.9913330202340416</v>
      </c>
      <c r="H4637" s="65">
        <v>1000</v>
      </c>
      <c r="I4637" s="47">
        <f t="shared" si="432"/>
        <v>2991.3330202340417</v>
      </c>
      <c r="J4637" s="65">
        <v>0</v>
      </c>
      <c r="K4637" s="48">
        <f t="shared" si="433"/>
        <v>0</v>
      </c>
      <c r="L4637" s="65">
        <v>0</v>
      </c>
      <c r="M4637" s="60">
        <f t="shared" si="434"/>
        <v>0</v>
      </c>
      <c r="N4637" s="49">
        <v>0</v>
      </c>
      <c r="O4637" s="62">
        <f t="shared" si="435"/>
        <v>0</v>
      </c>
      <c r="P4637" s="50">
        <f t="shared" si="436"/>
        <v>1000</v>
      </c>
      <c r="Q4637" s="51">
        <f t="shared" si="437"/>
        <v>2991.3330202340417</v>
      </c>
      <c r="R4637" s="46" t="s">
        <v>7299</v>
      </c>
    </row>
    <row r="4638" spans="1:18" ht="16.5" hidden="1" customHeight="1" x14ac:dyDescent="0.15">
      <c r="A4638" s="56" t="s">
        <v>8833</v>
      </c>
      <c r="B4638" s="56" t="s">
        <v>8834</v>
      </c>
      <c r="C4638" s="56" t="s">
        <v>8835</v>
      </c>
      <c r="D4638" s="56" t="s">
        <v>329</v>
      </c>
      <c r="E4638" s="56" t="s">
        <v>449</v>
      </c>
      <c r="F4638" s="56" t="s">
        <v>450</v>
      </c>
      <c r="G4638" s="66">
        <v>2.9913330202340416</v>
      </c>
      <c r="H4638" s="65">
        <v>2</v>
      </c>
      <c r="I4638" s="47">
        <f t="shared" si="432"/>
        <v>5.9826660404680831</v>
      </c>
      <c r="J4638" s="65">
        <v>0</v>
      </c>
      <c r="K4638" s="48">
        <f t="shared" si="433"/>
        <v>0</v>
      </c>
      <c r="L4638" s="65">
        <v>0</v>
      </c>
      <c r="M4638" s="60">
        <f t="shared" si="434"/>
        <v>0</v>
      </c>
      <c r="N4638" s="49">
        <v>0</v>
      </c>
      <c r="O4638" s="62">
        <f t="shared" si="435"/>
        <v>0</v>
      </c>
      <c r="P4638" s="50">
        <f t="shared" si="436"/>
        <v>2</v>
      </c>
      <c r="Q4638" s="51">
        <f t="shared" si="437"/>
        <v>5.9826660404680831</v>
      </c>
      <c r="R4638" s="46" t="s">
        <v>7299</v>
      </c>
    </row>
    <row r="4639" spans="1:18" ht="16.5" hidden="1" customHeight="1" x14ac:dyDescent="0.15">
      <c r="A4639" s="56" t="s">
        <v>8836</v>
      </c>
      <c r="B4639" s="56" t="s">
        <v>8837</v>
      </c>
      <c r="C4639" s="56" t="s">
        <v>8835</v>
      </c>
      <c r="D4639" s="56" t="s">
        <v>329</v>
      </c>
      <c r="E4639" s="56" t="s">
        <v>330</v>
      </c>
      <c r="F4639" s="56" t="s">
        <v>331</v>
      </c>
      <c r="G4639" s="66">
        <v>2.9914493531258604</v>
      </c>
      <c r="H4639" s="65">
        <v>3002</v>
      </c>
      <c r="I4639" s="47">
        <f t="shared" si="432"/>
        <v>8980.3309580838322</v>
      </c>
      <c r="J4639" s="65">
        <v>0</v>
      </c>
      <c r="K4639" s="48">
        <f t="shared" si="433"/>
        <v>0</v>
      </c>
      <c r="L4639" s="65">
        <v>0</v>
      </c>
      <c r="M4639" s="60">
        <f t="shared" si="434"/>
        <v>0</v>
      </c>
      <c r="N4639" s="49">
        <v>0</v>
      </c>
      <c r="O4639" s="62">
        <f t="shared" si="435"/>
        <v>0</v>
      </c>
      <c r="P4639" s="50">
        <f t="shared" si="436"/>
        <v>3002</v>
      </c>
      <c r="Q4639" s="51">
        <f t="shared" si="437"/>
        <v>8980.3309580838322</v>
      </c>
      <c r="R4639" s="46" t="s">
        <v>7299</v>
      </c>
    </row>
    <row r="4640" spans="1:18" ht="16.5" hidden="1" customHeight="1" x14ac:dyDescent="0.15">
      <c r="A4640" s="56" t="s">
        <v>54</v>
      </c>
      <c r="B4640" s="56" t="s">
        <v>185</v>
      </c>
      <c r="C4640" s="56" t="s">
        <v>1277</v>
      </c>
      <c r="D4640" s="56" t="s">
        <v>329</v>
      </c>
      <c r="E4640" s="56" t="s">
        <v>449</v>
      </c>
      <c r="F4640" s="56" t="s">
        <v>450</v>
      </c>
      <c r="G4640" s="66">
        <v>53.857551927893766</v>
      </c>
      <c r="H4640" s="65">
        <v>2</v>
      </c>
      <c r="I4640" s="47">
        <f t="shared" si="432"/>
        <v>107.71510385578753</v>
      </c>
      <c r="J4640" s="65">
        <v>0</v>
      </c>
      <c r="K4640" s="48">
        <f t="shared" si="433"/>
        <v>0</v>
      </c>
      <c r="L4640" s="65">
        <v>0</v>
      </c>
      <c r="M4640" s="60">
        <f t="shared" si="434"/>
        <v>0</v>
      </c>
      <c r="N4640" s="49">
        <v>0</v>
      </c>
      <c r="O4640" s="62">
        <f t="shared" si="435"/>
        <v>0</v>
      </c>
      <c r="P4640" s="50">
        <f t="shared" si="436"/>
        <v>2</v>
      </c>
      <c r="Q4640" s="51">
        <f t="shared" si="437"/>
        <v>107.71510385578753</v>
      </c>
      <c r="R4640" s="46" t="s">
        <v>7299</v>
      </c>
    </row>
    <row r="4641" spans="1:18" ht="16.5" hidden="1" customHeight="1" x14ac:dyDescent="0.15">
      <c r="A4641" s="56" t="s">
        <v>943</v>
      </c>
      <c r="B4641" s="98" t="s">
        <v>932</v>
      </c>
      <c r="C4641" s="98" t="s">
        <v>944</v>
      </c>
      <c r="D4641" s="56" t="s">
        <v>329</v>
      </c>
      <c r="E4641" s="56" t="s">
        <v>334</v>
      </c>
      <c r="F4641" s="56" t="s">
        <v>335</v>
      </c>
      <c r="G4641" s="66">
        <v>0</v>
      </c>
      <c r="H4641" s="65">
        <v>0</v>
      </c>
      <c r="I4641" s="47">
        <f t="shared" si="432"/>
        <v>0</v>
      </c>
      <c r="J4641" s="65">
        <v>0</v>
      </c>
      <c r="K4641" s="48">
        <f t="shared" si="433"/>
        <v>0</v>
      </c>
      <c r="L4641" s="65">
        <v>0</v>
      </c>
      <c r="M4641" s="60">
        <f t="shared" si="434"/>
        <v>0</v>
      </c>
      <c r="N4641" s="49">
        <v>2</v>
      </c>
      <c r="O4641" s="62">
        <f t="shared" si="435"/>
        <v>0</v>
      </c>
      <c r="P4641" s="50">
        <f t="shared" si="436"/>
        <v>2</v>
      </c>
      <c r="Q4641" s="51">
        <f t="shared" si="437"/>
        <v>0</v>
      </c>
      <c r="R4641" s="46" t="s">
        <v>7299</v>
      </c>
    </row>
    <row r="4642" spans="1:18" ht="16.5" hidden="1" customHeight="1" x14ac:dyDescent="0.15">
      <c r="A4642" s="56" t="s">
        <v>947</v>
      </c>
      <c r="B4642" s="98" t="s">
        <v>948</v>
      </c>
      <c r="C4642" s="98" t="s">
        <v>8259</v>
      </c>
      <c r="D4642" s="56" t="s">
        <v>329</v>
      </c>
      <c r="E4642" s="56" t="s">
        <v>330</v>
      </c>
      <c r="F4642" s="56" t="s">
        <v>331</v>
      </c>
      <c r="G4642" s="66">
        <v>0</v>
      </c>
      <c r="H4642" s="65">
        <v>0</v>
      </c>
      <c r="I4642" s="47">
        <f t="shared" si="432"/>
        <v>0</v>
      </c>
      <c r="J4642" s="65">
        <v>0</v>
      </c>
      <c r="K4642" s="48">
        <f t="shared" si="433"/>
        <v>0</v>
      </c>
      <c r="L4642" s="65">
        <v>10</v>
      </c>
      <c r="M4642" s="60">
        <f t="shared" si="434"/>
        <v>0</v>
      </c>
      <c r="N4642" s="49">
        <v>0</v>
      </c>
      <c r="O4642" s="62">
        <f t="shared" si="435"/>
        <v>0</v>
      </c>
      <c r="P4642" s="50">
        <f t="shared" si="436"/>
        <v>10</v>
      </c>
      <c r="Q4642" s="51">
        <f t="shared" si="437"/>
        <v>0</v>
      </c>
      <c r="R4642" s="46" t="s">
        <v>7299</v>
      </c>
    </row>
    <row r="4643" spans="1:18" ht="16.5" hidden="1" customHeight="1" x14ac:dyDescent="0.15">
      <c r="A4643" s="56" t="s">
        <v>968</v>
      </c>
      <c r="B4643" s="98" t="s">
        <v>969</v>
      </c>
      <c r="C4643" s="98" t="s">
        <v>970</v>
      </c>
      <c r="D4643" s="56" t="s">
        <v>329</v>
      </c>
      <c r="E4643" s="56" t="s">
        <v>330</v>
      </c>
      <c r="F4643" s="56" t="s">
        <v>331</v>
      </c>
      <c r="G4643" s="66">
        <v>0</v>
      </c>
      <c r="H4643" s="65">
        <v>0</v>
      </c>
      <c r="I4643" s="47">
        <f t="shared" si="432"/>
        <v>0</v>
      </c>
      <c r="J4643" s="65">
        <v>0</v>
      </c>
      <c r="K4643" s="48">
        <f t="shared" si="433"/>
        <v>0</v>
      </c>
      <c r="L4643" s="65">
        <v>0</v>
      </c>
      <c r="M4643" s="60">
        <f t="shared" si="434"/>
        <v>0</v>
      </c>
      <c r="N4643" s="49">
        <v>10</v>
      </c>
      <c r="O4643" s="62">
        <f t="shared" si="435"/>
        <v>0</v>
      </c>
      <c r="P4643" s="50">
        <f t="shared" si="436"/>
        <v>10</v>
      </c>
      <c r="Q4643" s="51">
        <f t="shared" si="437"/>
        <v>0</v>
      </c>
      <c r="R4643" s="46" t="s">
        <v>7299</v>
      </c>
    </row>
    <row r="4644" spans="1:18" ht="16.5" customHeight="1" x14ac:dyDescent="0.15">
      <c r="A4644" s="56" t="s">
        <v>7556</v>
      </c>
      <c r="B4644" s="98" t="s">
        <v>7608</v>
      </c>
      <c r="C4644" s="98" t="s">
        <v>8284</v>
      </c>
      <c r="D4644" s="56" t="s">
        <v>406</v>
      </c>
      <c r="E4644" s="56" t="s">
        <v>330</v>
      </c>
      <c r="F4644" s="56" t="s">
        <v>331</v>
      </c>
      <c r="G4644" s="66">
        <v>0</v>
      </c>
      <c r="H4644" s="65">
        <v>0</v>
      </c>
      <c r="I4644" s="47">
        <f t="shared" si="432"/>
        <v>0</v>
      </c>
      <c r="J4644" s="65">
        <v>20</v>
      </c>
      <c r="K4644" s="48">
        <f t="shared" si="433"/>
        <v>0</v>
      </c>
      <c r="L4644" s="65">
        <v>0</v>
      </c>
      <c r="M4644" s="60">
        <f t="shared" si="434"/>
        <v>0</v>
      </c>
      <c r="N4644" s="49">
        <v>0</v>
      </c>
      <c r="O4644" s="62">
        <f t="shared" si="435"/>
        <v>0</v>
      </c>
      <c r="P4644" s="50">
        <f t="shared" si="436"/>
        <v>20</v>
      </c>
      <c r="Q4644" s="51">
        <f t="shared" si="437"/>
        <v>0</v>
      </c>
      <c r="R4644" s="46" t="s">
        <v>7300</v>
      </c>
    </row>
    <row r="4645" spans="1:18" ht="16.5" hidden="1" customHeight="1" x14ac:dyDescent="0.15">
      <c r="A4645" s="56" t="s">
        <v>983</v>
      </c>
      <c r="B4645" s="98" t="s">
        <v>984</v>
      </c>
      <c r="C4645" s="98" t="s">
        <v>8265</v>
      </c>
      <c r="D4645" s="56" t="s">
        <v>329</v>
      </c>
      <c r="E4645" s="56" t="s">
        <v>330</v>
      </c>
      <c r="F4645" s="56" t="s">
        <v>331</v>
      </c>
      <c r="G4645" s="66">
        <v>0</v>
      </c>
      <c r="H4645" s="65">
        <v>0</v>
      </c>
      <c r="I4645" s="47">
        <f t="shared" si="432"/>
        <v>0</v>
      </c>
      <c r="J4645" s="65">
        <v>0</v>
      </c>
      <c r="K4645" s="48">
        <f t="shared" si="433"/>
        <v>0</v>
      </c>
      <c r="L4645" s="65">
        <v>10</v>
      </c>
      <c r="M4645" s="60">
        <f t="shared" si="434"/>
        <v>0</v>
      </c>
      <c r="N4645" s="49">
        <v>0</v>
      </c>
      <c r="O4645" s="62">
        <f t="shared" si="435"/>
        <v>0</v>
      </c>
      <c r="P4645" s="50">
        <f t="shared" si="436"/>
        <v>10</v>
      </c>
      <c r="Q4645" s="51">
        <f t="shared" si="437"/>
        <v>0</v>
      </c>
      <c r="R4645" s="46" t="s">
        <v>7299</v>
      </c>
    </row>
    <row r="4646" spans="1:18" ht="16.5" hidden="1" customHeight="1" x14ac:dyDescent="0.15">
      <c r="A4646" s="56" t="s">
        <v>1038</v>
      </c>
      <c r="B4646" s="98" t="s">
        <v>1039</v>
      </c>
      <c r="C4646" s="98" t="s">
        <v>1039</v>
      </c>
      <c r="D4646" s="56" t="s">
        <v>329</v>
      </c>
      <c r="E4646" s="56" t="s">
        <v>351</v>
      </c>
      <c r="F4646" s="56" t="s">
        <v>352</v>
      </c>
      <c r="G4646" s="66">
        <v>0</v>
      </c>
      <c r="H4646" s="65">
        <v>0</v>
      </c>
      <c r="I4646" s="47">
        <f t="shared" si="432"/>
        <v>0</v>
      </c>
      <c r="J4646" s="65">
        <v>0</v>
      </c>
      <c r="K4646" s="48">
        <f t="shared" si="433"/>
        <v>0</v>
      </c>
      <c r="L4646" s="65">
        <v>0</v>
      </c>
      <c r="M4646" s="60">
        <f t="shared" si="434"/>
        <v>0</v>
      </c>
      <c r="N4646" s="49">
        <v>4</v>
      </c>
      <c r="O4646" s="62">
        <f t="shared" si="435"/>
        <v>0</v>
      </c>
      <c r="P4646" s="50">
        <f t="shared" si="436"/>
        <v>4</v>
      </c>
      <c r="Q4646" s="51">
        <f t="shared" si="437"/>
        <v>0</v>
      </c>
      <c r="R4646" s="46" t="s">
        <v>7299</v>
      </c>
    </row>
    <row r="4647" spans="1:18" ht="16.5" customHeight="1" x14ac:dyDescent="0.15">
      <c r="A4647" s="56" t="s">
        <v>8086</v>
      </c>
      <c r="B4647" s="98" t="s">
        <v>8087</v>
      </c>
      <c r="C4647" s="98" t="s">
        <v>8285</v>
      </c>
      <c r="D4647" s="56" t="s">
        <v>329</v>
      </c>
      <c r="E4647" s="56" t="s">
        <v>391</v>
      </c>
      <c r="F4647" s="56" t="s">
        <v>392</v>
      </c>
      <c r="G4647" s="66">
        <v>0</v>
      </c>
      <c r="H4647" s="65">
        <v>0</v>
      </c>
      <c r="I4647" s="47">
        <f t="shared" si="432"/>
        <v>0</v>
      </c>
      <c r="J4647" s="65">
        <v>3</v>
      </c>
      <c r="K4647" s="48">
        <f t="shared" si="433"/>
        <v>0</v>
      </c>
      <c r="L4647" s="65">
        <v>0</v>
      </c>
      <c r="M4647" s="60">
        <f t="shared" si="434"/>
        <v>0</v>
      </c>
      <c r="N4647" s="49">
        <v>0</v>
      </c>
      <c r="O4647" s="62">
        <f t="shared" si="435"/>
        <v>0</v>
      </c>
      <c r="P4647" s="50">
        <f t="shared" si="436"/>
        <v>3</v>
      </c>
      <c r="Q4647" s="51">
        <f t="shared" si="437"/>
        <v>0</v>
      </c>
      <c r="R4647" s="46" t="s">
        <v>7300</v>
      </c>
    </row>
    <row r="4648" spans="1:18" ht="16.5" hidden="1" customHeight="1" x14ac:dyDescent="0.15">
      <c r="A4648" s="56" t="s">
        <v>1457</v>
      </c>
      <c r="B4648" s="98" t="s">
        <v>1458</v>
      </c>
      <c r="C4648" s="98" t="s">
        <v>1458</v>
      </c>
      <c r="D4648" s="56" t="s">
        <v>329</v>
      </c>
      <c r="E4648" s="56" t="s">
        <v>330</v>
      </c>
      <c r="F4648" s="56" t="s">
        <v>331</v>
      </c>
      <c r="G4648" s="66">
        <v>0</v>
      </c>
      <c r="H4648" s="65">
        <v>0</v>
      </c>
      <c r="I4648" s="47">
        <f t="shared" si="432"/>
        <v>0</v>
      </c>
      <c r="J4648" s="65">
        <v>0</v>
      </c>
      <c r="K4648" s="48">
        <f t="shared" si="433"/>
        <v>0</v>
      </c>
      <c r="L4648" s="65">
        <v>0</v>
      </c>
      <c r="M4648" s="60">
        <f t="shared" si="434"/>
        <v>0</v>
      </c>
      <c r="N4648" s="49">
        <v>5</v>
      </c>
      <c r="O4648" s="62">
        <f t="shared" si="435"/>
        <v>0</v>
      </c>
      <c r="P4648" s="50">
        <f t="shared" si="436"/>
        <v>5</v>
      </c>
      <c r="Q4648" s="51">
        <f t="shared" si="437"/>
        <v>0</v>
      </c>
      <c r="R4648" s="46" t="s">
        <v>7300</v>
      </c>
    </row>
    <row r="4649" spans="1:18" ht="16.5" hidden="1" customHeight="1" x14ac:dyDescent="0.15">
      <c r="A4649" s="56" t="s">
        <v>1476</v>
      </c>
      <c r="B4649" s="98" t="s">
        <v>1477</v>
      </c>
      <c r="C4649" s="98" t="s">
        <v>1478</v>
      </c>
      <c r="D4649" s="56" t="s">
        <v>329</v>
      </c>
      <c r="E4649" s="56" t="s">
        <v>330</v>
      </c>
      <c r="F4649" s="56" t="s">
        <v>331</v>
      </c>
      <c r="G4649" s="66">
        <v>0</v>
      </c>
      <c r="H4649" s="65">
        <v>0</v>
      </c>
      <c r="I4649" s="47">
        <f t="shared" si="432"/>
        <v>0</v>
      </c>
      <c r="J4649" s="65">
        <v>0</v>
      </c>
      <c r="K4649" s="48">
        <f t="shared" si="433"/>
        <v>0</v>
      </c>
      <c r="L4649" s="65">
        <v>0</v>
      </c>
      <c r="M4649" s="60">
        <f t="shared" si="434"/>
        <v>0</v>
      </c>
      <c r="N4649" s="49">
        <v>9</v>
      </c>
      <c r="O4649" s="62">
        <f t="shared" si="435"/>
        <v>0</v>
      </c>
      <c r="P4649" s="50">
        <f t="shared" si="436"/>
        <v>9</v>
      </c>
      <c r="Q4649" s="51">
        <f t="shared" si="437"/>
        <v>0</v>
      </c>
      <c r="R4649" s="46" t="s">
        <v>7300</v>
      </c>
    </row>
    <row r="4650" spans="1:18" ht="16.5" hidden="1" customHeight="1" x14ac:dyDescent="0.15">
      <c r="A4650" s="56" t="s">
        <v>1479</v>
      </c>
      <c r="B4650" s="98" t="s">
        <v>1480</v>
      </c>
      <c r="C4650" s="98" t="s">
        <v>1478</v>
      </c>
      <c r="D4650" s="56" t="s">
        <v>329</v>
      </c>
      <c r="E4650" s="56" t="s">
        <v>330</v>
      </c>
      <c r="F4650" s="56" t="s">
        <v>331</v>
      </c>
      <c r="G4650" s="66">
        <v>0</v>
      </c>
      <c r="H4650" s="65">
        <v>0</v>
      </c>
      <c r="I4650" s="47">
        <f t="shared" si="432"/>
        <v>0</v>
      </c>
      <c r="J4650" s="65">
        <v>0</v>
      </c>
      <c r="K4650" s="48">
        <f t="shared" si="433"/>
        <v>0</v>
      </c>
      <c r="L4650" s="65">
        <v>0</v>
      </c>
      <c r="M4650" s="60">
        <f t="shared" si="434"/>
        <v>0</v>
      </c>
      <c r="N4650" s="49">
        <v>8</v>
      </c>
      <c r="O4650" s="62">
        <f t="shared" si="435"/>
        <v>0</v>
      </c>
      <c r="P4650" s="50">
        <f t="shared" si="436"/>
        <v>8</v>
      </c>
      <c r="Q4650" s="51">
        <f t="shared" si="437"/>
        <v>0</v>
      </c>
      <c r="R4650" s="46" t="s">
        <v>7300</v>
      </c>
    </row>
    <row r="4651" spans="1:18" ht="16.5" customHeight="1" x14ac:dyDescent="0.15">
      <c r="A4651" s="56" t="s">
        <v>7557</v>
      </c>
      <c r="B4651" s="98" t="s">
        <v>7611</v>
      </c>
      <c r="C4651" s="98" t="s">
        <v>8288</v>
      </c>
      <c r="D4651" s="56" t="s">
        <v>406</v>
      </c>
      <c r="E4651" s="56" t="s">
        <v>449</v>
      </c>
      <c r="F4651" s="56" t="s">
        <v>450</v>
      </c>
      <c r="G4651" s="66">
        <v>0</v>
      </c>
      <c r="H4651" s="65">
        <v>0</v>
      </c>
      <c r="I4651" s="47">
        <f t="shared" si="432"/>
        <v>0</v>
      </c>
      <c r="J4651" s="65">
        <v>1</v>
      </c>
      <c r="K4651" s="48">
        <f t="shared" si="433"/>
        <v>0</v>
      </c>
      <c r="L4651" s="65">
        <v>0</v>
      </c>
      <c r="M4651" s="60">
        <f t="shared" si="434"/>
        <v>0</v>
      </c>
      <c r="N4651" s="49">
        <v>0</v>
      </c>
      <c r="O4651" s="62">
        <f t="shared" si="435"/>
        <v>0</v>
      </c>
      <c r="P4651" s="50">
        <f t="shared" si="436"/>
        <v>1</v>
      </c>
      <c r="Q4651" s="51">
        <f t="shared" si="437"/>
        <v>0</v>
      </c>
      <c r="R4651" s="46" t="s">
        <v>7300</v>
      </c>
    </row>
    <row r="4652" spans="1:18" ht="16.5" hidden="1" customHeight="1" x14ac:dyDescent="0.15">
      <c r="A4652" s="56" t="s">
        <v>1505</v>
      </c>
      <c r="B4652" s="98" t="s">
        <v>1506</v>
      </c>
      <c r="C4652" s="98" t="s">
        <v>8289</v>
      </c>
      <c r="D4652" s="56" t="s">
        <v>406</v>
      </c>
      <c r="E4652" s="56" t="s">
        <v>330</v>
      </c>
      <c r="F4652" s="56" t="s">
        <v>331</v>
      </c>
      <c r="G4652" s="66">
        <v>0</v>
      </c>
      <c r="H4652" s="65">
        <v>0</v>
      </c>
      <c r="I4652" s="47">
        <f t="shared" si="432"/>
        <v>0</v>
      </c>
      <c r="J4652" s="65">
        <v>0</v>
      </c>
      <c r="K4652" s="48">
        <f t="shared" si="433"/>
        <v>0</v>
      </c>
      <c r="L4652" s="65">
        <v>0</v>
      </c>
      <c r="M4652" s="60">
        <f t="shared" si="434"/>
        <v>0</v>
      </c>
      <c r="N4652" s="49">
        <v>12</v>
      </c>
      <c r="O4652" s="62">
        <f t="shared" si="435"/>
        <v>0</v>
      </c>
      <c r="P4652" s="50">
        <f t="shared" si="436"/>
        <v>12</v>
      </c>
      <c r="Q4652" s="51">
        <f t="shared" si="437"/>
        <v>0</v>
      </c>
      <c r="R4652" s="46" t="s">
        <v>7300</v>
      </c>
    </row>
    <row r="4653" spans="1:18" ht="16.5" customHeight="1" x14ac:dyDescent="0.15">
      <c r="A4653" s="56" t="s">
        <v>1512</v>
      </c>
      <c r="B4653" s="98" t="s">
        <v>1513</v>
      </c>
      <c r="C4653" s="98" t="s">
        <v>8290</v>
      </c>
      <c r="D4653" s="56" t="s">
        <v>329</v>
      </c>
      <c r="E4653" s="56" t="s">
        <v>330</v>
      </c>
      <c r="F4653" s="56" t="s">
        <v>331</v>
      </c>
      <c r="G4653" s="66">
        <v>0</v>
      </c>
      <c r="H4653" s="65">
        <v>0</v>
      </c>
      <c r="I4653" s="47">
        <f t="shared" si="432"/>
        <v>0</v>
      </c>
      <c r="J4653" s="65">
        <v>15</v>
      </c>
      <c r="K4653" s="48">
        <f t="shared" si="433"/>
        <v>0</v>
      </c>
      <c r="L4653" s="65">
        <v>0</v>
      </c>
      <c r="M4653" s="60">
        <f t="shared" si="434"/>
        <v>0</v>
      </c>
      <c r="N4653" s="49">
        <v>0</v>
      </c>
      <c r="O4653" s="62">
        <f t="shared" si="435"/>
        <v>0</v>
      </c>
      <c r="P4653" s="50">
        <f t="shared" si="436"/>
        <v>15</v>
      </c>
      <c r="Q4653" s="51">
        <f t="shared" si="437"/>
        <v>0</v>
      </c>
      <c r="R4653" s="46" t="s">
        <v>7300</v>
      </c>
    </row>
    <row r="4654" spans="1:18" ht="16.5" hidden="1" customHeight="1" x14ac:dyDescent="0.15">
      <c r="A4654" s="56" t="s">
        <v>1514</v>
      </c>
      <c r="B4654" s="98" t="s">
        <v>1515</v>
      </c>
      <c r="C4654" s="98" t="s">
        <v>1516</v>
      </c>
      <c r="D4654" s="56" t="s">
        <v>329</v>
      </c>
      <c r="E4654" s="56" t="s">
        <v>330</v>
      </c>
      <c r="F4654" s="56" t="s">
        <v>331</v>
      </c>
      <c r="G4654" s="66">
        <v>0</v>
      </c>
      <c r="H4654" s="65">
        <v>0</v>
      </c>
      <c r="I4654" s="47">
        <f t="shared" si="432"/>
        <v>0</v>
      </c>
      <c r="J4654" s="65">
        <v>0</v>
      </c>
      <c r="K4654" s="48">
        <f t="shared" si="433"/>
        <v>0</v>
      </c>
      <c r="L4654" s="65">
        <v>0</v>
      </c>
      <c r="M4654" s="60">
        <f t="shared" si="434"/>
        <v>0</v>
      </c>
      <c r="N4654" s="49">
        <v>20</v>
      </c>
      <c r="O4654" s="62">
        <f t="shared" si="435"/>
        <v>0</v>
      </c>
      <c r="P4654" s="50">
        <f t="shared" si="436"/>
        <v>20</v>
      </c>
      <c r="Q4654" s="51">
        <f t="shared" si="437"/>
        <v>0</v>
      </c>
      <c r="R4654" s="46" t="s">
        <v>7300</v>
      </c>
    </row>
    <row r="4655" spans="1:18" ht="16.5" hidden="1" customHeight="1" x14ac:dyDescent="0.15">
      <c r="A4655" s="56" t="s">
        <v>1517</v>
      </c>
      <c r="B4655" s="98" t="s">
        <v>1518</v>
      </c>
      <c r="C4655" s="98" t="s">
        <v>1516</v>
      </c>
      <c r="D4655" s="56" t="s">
        <v>406</v>
      </c>
      <c r="E4655" s="56" t="s">
        <v>449</v>
      </c>
      <c r="F4655" s="56" t="s">
        <v>450</v>
      </c>
      <c r="G4655" s="66">
        <v>0</v>
      </c>
      <c r="H4655" s="65">
        <v>0</v>
      </c>
      <c r="I4655" s="47">
        <f t="shared" si="432"/>
        <v>0</v>
      </c>
      <c r="J4655" s="65">
        <v>0</v>
      </c>
      <c r="K4655" s="48">
        <f t="shared" si="433"/>
        <v>0</v>
      </c>
      <c r="L4655" s="65">
        <v>0</v>
      </c>
      <c r="M4655" s="60">
        <f t="shared" si="434"/>
        <v>0</v>
      </c>
      <c r="N4655" s="49">
        <v>10</v>
      </c>
      <c r="O4655" s="62">
        <f t="shared" si="435"/>
        <v>0</v>
      </c>
      <c r="P4655" s="50">
        <f t="shared" si="436"/>
        <v>10</v>
      </c>
      <c r="Q4655" s="51">
        <f t="shared" si="437"/>
        <v>0</v>
      </c>
      <c r="R4655" s="46" t="s">
        <v>7300</v>
      </c>
    </row>
    <row r="4656" spans="1:18" ht="16.5" hidden="1" customHeight="1" x14ac:dyDescent="0.15">
      <c r="A4656" s="56" t="s">
        <v>1519</v>
      </c>
      <c r="B4656" s="98" t="s">
        <v>1520</v>
      </c>
      <c r="C4656" s="98" t="s">
        <v>1516</v>
      </c>
      <c r="D4656" s="56" t="s">
        <v>329</v>
      </c>
      <c r="E4656" s="56" t="s">
        <v>449</v>
      </c>
      <c r="F4656" s="56" t="s">
        <v>450</v>
      </c>
      <c r="G4656" s="66">
        <v>0</v>
      </c>
      <c r="H4656" s="65">
        <v>0</v>
      </c>
      <c r="I4656" s="47">
        <f t="shared" si="432"/>
        <v>0</v>
      </c>
      <c r="J4656" s="65">
        <v>0</v>
      </c>
      <c r="K4656" s="48">
        <f t="shared" si="433"/>
        <v>0</v>
      </c>
      <c r="L4656" s="65">
        <v>0</v>
      </c>
      <c r="M4656" s="60">
        <f t="shared" si="434"/>
        <v>0</v>
      </c>
      <c r="N4656" s="49">
        <v>20</v>
      </c>
      <c r="O4656" s="62">
        <f t="shared" si="435"/>
        <v>0</v>
      </c>
      <c r="P4656" s="50">
        <f t="shared" si="436"/>
        <v>20</v>
      </c>
      <c r="Q4656" s="51">
        <f t="shared" si="437"/>
        <v>0</v>
      </c>
      <c r="R4656" s="46" t="s">
        <v>7300</v>
      </c>
    </row>
    <row r="4657" spans="1:18" ht="16.5" hidden="1" customHeight="1" x14ac:dyDescent="0.15">
      <c r="A4657" s="56" t="s">
        <v>1180</v>
      </c>
      <c r="B4657" s="98" t="s">
        <v>1181</v>
      </c>
      <c r="C4657" s="98" t="s">
        <v>1182</v>
      </c>
      <c r="D4657" s="56" t="s">
        <v>406</v>
      </c>
      <c r="E4657" s="56" t="s">
        <v>449</v>
      </c>
      <c r="F4657" s="56" t="s">
        <v>450</v>
      </c>
      <c r="G4657" s="66">
        <v>0</v>
      </c>
      <c r="H4657" s="65">
        <v>0</v>
      </c>
      <c r="I4657" s="47">
        <f t="shared" si="432"/>
        <v>0</v>
      </c>
      <c r="J4657" s="65">
        <v>0</v>
      </c>
      <c r="K4657" s="48">
        <f t="shared" si="433"/>
        <v>0</v>
      </c>
      <c r="L4657" s="65">
        <v>5</v>
      </c>
      <c r="M4657" s="60">
        <f t="shared" si="434"/>
        <v>0</v>
      </c>
      <c r="N4657" s="49">
        <v>0</v>
      </c>
      <c r="O4657" s="62">
        <f t="shared" si="435"/>
        <v>0</v>
      </c>
      <c r="P4657" s="50">
        <f t="shared" si="436"/>
        <v>5</v>
      </c>
      <c r="Q4657" s="51">
        <f t="shared" si="437"/>
        <v>0</v>
      </c>
      <c r="R4657" s="46" t="s">
        <v>7299</v>
      </c>
    </row>
    <row r="4658" spans="1:18" ht="16.5" hidden="1" customHeight="1" x14ac:dyDescent="0.15">
      <c r="A4658" s="56" t="s">
        <v>1183</v>
      </c>
      <c r="B4658" s="98" t="s">
        <v>1184</v>
      </c>
      <c r="C4658" s="98" t="s">
        <v>1185</v>
      </c>
      <c r="D4658" s="56" t="s">
        <v>329</v>
      </c>
      <c r="E4658" s="56" t="s">
        <v>391</v>
      </c>
      <c r="F4658" s="56" t="s">
        <v>392</v>
      </c>
      <c r="G4658" s="66">
        <v>0</v>
      </c>
      <c r="H4658" s="65">
        <v>0</v>
      </c>
      <c r="I4658" s="47">
        <f t="shared" si="432"/>
        <v>0</v>
      </c>
      <c r="J4658" s="65">
        <v>0</v>
      </c>
      <c r="K4658" s="48">
        <f t="shared" si="433"/>
        <v>0</v>
      </c>
      <c r="L4658" s="65">
        <v>0</v>
      </c>
      <c r="M4658" s="60">
        <f t="shared" si="434"/>
        <v>0</v>
      </c>
      <c r="N4658" s="49">
        <v>5</v>
      </c>
      <c r="O4658" s="62">
        <f t="shared" si="435"/>
        <v>0</v>
      </c>
      <c r="P4658" s="50">
        <f t="shared" si="436"/>
        <v>5</v>
      </c>
      <c r="Q4658" s="51">
        <f t="shared" si="437"/>
        <v>0</v>
      </c>
      <c r="R4658" s="46" t="s">
        <v>7299</v>
      </c>
    </row>
    <row r="4659" spans="1:18" ht="16.5" hidden="1" customHeight="1" x14ac:dyDescent="0.15">
      <c r="A4659" s="56" t="s">
        <v>1186</v>
      </c>
      <c r="B4659" s="98" t="s">
        <v>1187</v>
      </c>
      <c r="C4659" s="98" t="s">
        <v>1187</v>
      </c>
      <c r="D4659" s="56" t="s">
        <v>329</v>
      </c>
      <c r="E4659" s="56" t="s">
        <v>330</v>
      </c>
      <c r="F4659" s="56" t="s">
        <v>331</v>
      </c>
      <c r="G4659" s="66">
        <v>0</v>
      </c>
      <c r="H4659" s="65">
        <v>0</v>
      </c>
      <c r="I4659" s="47">
        <f t="shared" si="432"/>
        <v>0</v>
      </c>
      <c r="J4659" s="65">
        <v>0</v>
      </c>
      <c r="K4659" s="48">
        <f t="shared" si="433"/>
        <v>0</v>
      </c>
      <c r="L4659" s="65">
        <v>5</v>
      </c>
      <c r="M4659" s="60">
        <f t="shared" si="434"/>
        <v>0</v>
      </c>
      <c r="N4659" s="49">
        <v>0</v>
      </c>
      <c r="O4659" s="62">
        <f t="shared" si="435"/>
        <v>0</v>
      </c>
      <c r="P4659" s="50">
        <f t="shared" si="436"/>
        <v>5</v>
      </c>
      <c r="Q4659" s="51">
        <f t="shared" si="437"/>
        <v>0</v>
      </c>
      <c r="R4659" s="46" t="s">
        <v>7299</v>
      </c>
    </row>
    <row r="4660" spans="1:18" ht="16.5" hidden="1" customHeight="1" x14ac:dyDescent="0.15">
      <c r="A4660" s="56" t="s">
        <v>4942</v>
      </c>
      <c r="B4660" s="56" t="s">
        <v>4943</v>
      </c>
      <c r="C4660" s="56" t="s">
        <v>4943</v>
      </c>
      <c r="D4660" s="56" t="s">
        <v>329</v>
      </c>
      <c r="E4660" s="56" t="s">
        <v>1380</v>
      </c>
      <c r="F4660" s="56" t="s">
        <v>1381</v>
      </c>
      <c r="G4660" s="66">
        <v>0.04</v>
      </c>
      <c r="H4660" s="65">
        <v>7600</v>
      </c>
      <c r="I4660" s="47">
        <f t="shared" si="432"/>
        <v>304</v>
      </c>
      <c r="J4660" s="65">
        <v>0</v>
      </c>
      <c r="K4660" s="48">
        <f t="shared" si="433"/>
        <v>0</v>
      </c>
      <c r="L4660" s="65">
        <v>0</v>
      </c>
      <c r="M4660" s="60">
        <f t="shared" si="434"/>
        <v>0</v>
      </c>
      <c r="N4660" s="49">
        <v>0</v>
      </c>
      <c r="O4660" s="62">
        <f t="shared" si="435"/>
        <v>0</v>
      </c>
      <c r="P4660" s="50">
        <f t="shared" si="436"/>
        <v>7600</v>
      </c>
      <c r="Q4660" s="51">
        <f t="shared" si="437"/>
        <v>304</v>
      </c>
      <c r="R4660" s="46" t="s">
        <v>7302</v>
      </c>
    </row>
    <row r="4661" spans="1:18" ht="16.5" hidden="1" customHeight="1" x14ac:dyDescent="0.15">
      <c r="A4661" s="56" t="s">
        <v>1536</v>
      </c>
      <c r="B4661" s="98" t="s">
        <v>1537</v>
      </c>
      <c r="C4661" s="98" t="s">
        <v>1538</v>
      </c>
      <c r="D4661" s="56" t="s">
        <v>406</v>
      </c>
      <c r="E4661" s="56" t="s">
        <v>330</v>
      </c>
      <c r="F4661" s="56" t="s">
        <v>331</v>
      </c>
      <c r="G4661" s="66">
        <v>0</v>
      </c>
      <c r="H4661" s="65">
        <v>0</v>
      </c>
      <c r="I4661" s="47">
        <f t="shared" si="432"/>
        <v>0</v>
      </c>
      <c r="J4661" s="65">
        <v>0</v>
      </c>
      <c r="K4661" s="48">
        <f t="shared" si="433"/>
        <v>0</v>
      </c>
      <c r="L4661" s="65">
        <v>0</v>
      </c>
      <c r="M4661" s="60">
        <f t="shared" si="434"/>
        <v>0</v>
      </c>
      <c r="N4661" s="49">
        <v>12</v>
      </c>
      <c r="O4661" s="62">
        <f t="shared" si="435"/>
        <v>0</v>
      </c>
      <c r="P4661" s="50">
        <f t="shared" si="436"/>
        <v>12</v>
      </c>
      <c r="Q4661" s="51">
        <f t="shared" si="437"/>
        <v>0</v>
      </c>
      <c r="R4661" s="46" t="s">
        <v>7300</v>
      </c>
    </row>
    <row r="4662" spans="1:18" ht="16.5" hidden="1" customHeight="1" x14ac:dyDescent="0.15">
      <c r="A4662" s="56" t="s">
        <v>4944</v>
      </c>
      <c r="B4662" s="56" t="s">
        <v>4945</v>
      </c>
      <c r="C4662" s="56" t="s">
        <v>4946</v>
      </c>
      <c r="D4662" s="56" t="s">
        <v>329</v>
      </c>
      <c r="E4662" s="56" t="s">
        <v>330</v>
      </c>
      <c r="F4662" s="56" t="s">
        <v>331</v>
      </c>
      <c r="G4662" s="66">
        <v>5.9999999999999991E-2</v>
      </c>
      <c r="H4662" s="65">
        <v>4505</v>
      </c>
      <c r="I4662" s="47">
        <f t="shared" si="432"/>
        <v>270.29999999999995</v>
      </c>
      <c r="J4662" s="65">
        <v>0</v>
      </c>
      <c r="K4662" s="48">
        <f t="shared" si="433"/>
        <v>0</v>
      </c>
      <c r="L4662" s="65">
        <v>0</v>
      </c>
      <c r="M4662" s="60">
        <f t="shared" si="434"/>
        <v>0</v>
      </c>
      <c r="N4662" s="49">
        <v>0</v>
      </c>
      <c r="O4662" s="62">
        <f t="shared" si="435"/>
        <v>0</v>
      </c>
      <c r="P4662" s="50">
        <f t="shared" si="436"/>
        <v>4505</v>
      </c>
      <c r="Q4662" s="51">
        <f t="shared" si="437"/>
        <v>270.29999999999995</v>
      </c>
      <c r="R4662" s="46" t="s">
        <v>7302</v>
      </c>
    </row>
    <row r="4663" spans="1:18" ht="16.5" hidden="1" customHeight="1" x14ac:dyDescent="0.15">
      <c r="A4663" s="56" t="s">
        <v>1546</v>
      </c>
      <c r="B4663" s="98" t="s">
        <v>1547</v>
      </c>
      <c r="C4663" s="98" t="s">
        <v>1548</v>
      </c>
      <c r="D4663" s="56" t="s">
        <v>329</v>
      </c>
      <c r="E4663" s="56" t="s">
        <v>391</v>
      </c>
      <c r="F4663" s="56" t="s">
        <v>392</v>
      </c>
      <c r="G4663" s="66">
        <v>0</v>
      </c>
      <c r="H4663" s="65">
        <v>0</v>
      </c>
      <c r="I4663" s="47">
        <f t="shared" si="432"/>
        <v>0</v>
      </c>
      <c r="J4663" s="65">
        <v>0</v>
      </c>
      <c r="K4663" s="48">
        <f t="shared" si="433"/>
        <v>0</v>
      </c>
      <c r="L4663" s="65">
        <v>0</v>
      </c>
      <c r="M4663" s="60">
        <f t="shared" si="434"/>
        <v>0</v>
      </c>
      <c r="N4663" s="49">
        <v>7</v>
      </c>
      <c r="O4663" s="62">
        <f t="shared" si="435"/>
        <v>0</v>
      </c>
      <c r="P4663" s="50">
        <f t="shared" si="436"/>
        <v>7</v>
      </c>
      <c r="Q4663" s="51">
        <f t="shared" si="437"/>
        <v>0</v>
      </c>
      <c r="R4663" s="46" t="s">
        <v>7300</v>
      </c>
    </row>
    <row r="4664" spans="1:18" ht="16.5" hidden="1" customHeight="1" x14ac:dyDescent="0.15">
      <c r="A4664" s="56" t="s">
        <v>1600</v>
      </c>
      <c r="B4664" s="98" t="s">
        <v>1601</v>
      </c>
      <c r="C4664" s="98" t="s">
        <v>1602</v>
      </c>
      <c r="D4664" s="56" t="s">
        <v>329</v>
      </c>
      <c r="E4664" s="56" t="s">
        <v>330</v>
      </c>
      <c r="F4664" s="56" t="s">
        <v>331</v>
      </c>
      <c r="G4664" s="66">
        <v>0</v>
      </c>
      <c r="H4664" s="65">
        <v>0</v>
      </c>
      <c r="I4664" s="47">
        <f t="shared" si="432"/>
        <v>0</v>
      </c>
      <c r="J4664" s="65">
        <v>0</v>
      </c>
      <c r="K4664" s="48">
        <f t="shared" si="433"/>
        <v>0</v>
      </c>
      <c r="L4664" s="65">
        <v>0</v>
      </c>
      <c r="M4664" s="60">
        <f t="shared" si="434"/>
        <v>0</v>
      </c>
      <c r="N4664" s="49">
        <v>3</v>
      </c>
      <c r="O4664" s="62">
        <f t="shared" si="435"/>
        <v>0</v>
      </c>
      <c r="P4664" s="50">
        <f t="shared" si="436"/>
        <v>3</v>
      </c>
      <c r="Q4664" s="51">
        <f t="shared" si="437"/>
        <v>0</v>
      </c>
      <c r="R4664" s="46" t="s">
        <v>7300</v>
      </c>
    </row>
    <row r="4665" spans="1:18" ht="16.5" hidden="1" customHeight="1" x14ac:dyDescent="0.15">
      <c r="A4665" s="56" t="s">
        <v>1188</v>
      </c>
      <c r="B4665" s="98" t="s">
        <v>1189</v>
      </c>
      <c r="C4665" s="98" t="s">
        <v>1190</v>
      </c>
      <c r="D4665" s="56" t="s">
        <v>329</v>
      </c>
      <c r="E4665" s="56" t="s">
        <v>391</v>
      </c>
      <c r="F4665" s="56" t="s">
        <v>392</v>
      </c>
      <c r="G4665" s="66">
        <v>0</v>
      </c>
      <c r="H4665" s="65">
        <v>0</v>
      </c>
      <c r="I4665" s="47">
        <f t="shared" si="432"/>
        <v>0</v>
      </c>
      <c r="J4665" s="65">
        <v>0</v>
      </c>
      <c r="K4665" s="48">
        <f t="shared" si="433"/>
        <v>0</v>
      </c>
      <c r="L4665" s="65">
        <v>0</v>
      </c>
      <c r="M4665" s="60">
        <f t="shared" si="434"/>
        <v>0</v>
      </c>
      <c r="N4665" s="49">
        <v>10</v>
      </c>
      <c r="O4665" s="62">
        <f t="shared" si="435"/>
        <v>0</v>
      </c>
      <c r="P4665" s="50">
        <f t="shared" si="436"/>
        <v>10</v>
      </c>
      <c r="Q4665" s="51">
        <f t="shared" si="437"/>
        <v>0</v>
      </c>
      <c r="R4665" s="46" t="s">
        <v>7299</v>
      </c>
    </row>
    <row r="4666" spans="1:18" ht="16.5" hidden="1" customHeight="1" x14ac:dyDescent="0.15">
      <c r="A4666" s="56" t="s">
        <v>4949</v>
      </c>
      <c r="B4666" s="56" t="s">
        <v>4950</v>
      </c>
      <c r="C4666" s="56" t="s">
        <v>4950</v>
      </c>
      <c r="D4666" s="56" t="s">
        <v>329</v>
      </c>
      <c r="E4666" s="56" t="s">
        <v>330</v>
      </c>
      <c r="F4666" s="56" t="s">
        <v>331</v>
      </c>
      <c r="G4666" s="66">
        <v>2.8000000009807974E-2</v>
      </c>
      <c r="H4666" s="65">
        <v>703</v>
      </c>
      <c r="I4666" s="47">
        <f t="shared" si="432"/>
        <v>19.684000006895005</v>
      </c>
      <c r="J4666" s="65">
        <v>0</v>
      </c>
      <c r="K4666" s="48">
        <f t="shared" si="433"/>
        <v>0</v>
      </c>
      <c r="L4666" s="65">
        <v>0</v>
      </c>
      <c r="M4666" s="60">
        <f t="shared" si="434"/>
        <v>0</v>
      </c>
      <c r="N4666" s="49">
        <v>0</v>
      </c>
      <c r="O4666" s="62">
        <f t="shared" si="435"/>
        <v>0</v>
      </c>
      <c r="P4666" s="50">
        <f t="shared" si="436"/>
        <v>703</v>
      </c>
      <c r="Q4666" s="51">
        <f t="shared" si="437"/>
        <v>19.684000006895005</v>
      </c>
      <c r="R4666" s="46" t="s">
        <v>7302</v>
      </c>
    </row>
    <row r="4667" spans="1:18" ht="16.5" hidden="1" customHeight="1" x14ac:dyDescent="0.15">
      <c r="A4667" s="56" t="s">
        <v>1611</v>
      </c>
      <c r="B4667" s="98" t="s">
        <v>1612</v>
      </c>
      <c r="C4667" s="98" t="s">
        <v>1612</v>
      </c>
      <c r="D4667" s="56" t="s">
        <v>406</v>
      </c>
      <c r="E4667" s="56" t="s">
        <v>330</v>
      </c>
      <c r="F4667" s="56" t="s">
        <v>331</v>
      </c>
      <c r="G4667" s="66">
        <v>0</v>
      </c>
      <c r="H4667" s="65">
        <v>0</v>
      </c>
      <c r="I4667" s="47">
        <f t="shared" si="432"/>
        <v>0</v>
      </c>
      <c r="J4667" s="65">
        <v>0</v>
      </c>
      <c r="K4667" s="48">
        <f t="shared" si="433"/>
        <v>0</v>
      </c>
      <c r="L4667" s="65">
        <v>0</v>
      </c>
      <c r="M4667" s="60">
        <f t="shared" si="434"/>
        <v>0</v>
      </c>
      <c r="N4667" s="49">
        <v>12</v>
      </c>
      <c r="O4667" s="62">
        <f t="shared" si="435"/>
        <v>0</v>
      </c>
      <c r="P4667" s="50">
        <f t="shared" si="436"/>
        <v>12</v>
      </c>
      <c r="Q4667" s="51">
        <f t="shared" si="437"/>
        <v>0</v>
      </c>
      <c r="R4667" s="46" t="s">
        <v>7300</v>
      </c>
    </row>
    <row r="4668" spans="1:18" ht="16.5" hidden="1" customHeight="1" x14ac:dyDescent="0.15">
      <c r="A4668" s="56" t="s">
        <v>1243</v>
      </c>
      <c r="B4668" s="98" t="s">
        <v>1244</v>
      </c>
      <c r="C4668" s="98" t="s">
        <v>1244</v>
      </c>
      <c r="D4668" s="56" t="s">
        <v>329</v>
      </c>
      <c r="E4668" s="56" t="s">
        <v>351</v>
      </c>
      <c r="F4668" s="56" t="s">
        <v>352</v>
      </c>
      <c r="G4668" s="66">
        <v>0</v>
      </c>
      <c r="H4668" s="65">
        <v>0</v>
      </c>
      <c r="I4668" s="47">
        <f t="shared" si="432"/>
        <v>0</v>
      </c>
      <c r="J4668" s="65">
        <v>0</v>
      </c>
      <c r="K4668" s="48">
        <f t="shared" si="433"/>
        <v>0</v>
      </c>
      <c r="L4668" s="65">
        <v>0</v>
      </c>
      <c r="M4668" s="60">
        <f t="shared" si="434"/>
        <v>0</v>
      </c>
      <c r="N4668" s="49">
        <v>2</v>
      </c>
      <c r="O4668" s="62">
        <f t="shared" si="435"/>
        <v>0</v>
      </c>
      <c r="P4668" s="50">
        <f t="shared" si="436"/>
        <v>2</v>
      </c>
      <c r="Q4668" s="51">
        <f t="shared" si="437"/>
        <v>0</v>
      </c>
      <c r="R4668" s="46" t="s">
        <v>7299</v>
      </c>
    </row>
    <row r="4669" spans="1:18" ht="16.5" hidden="1" customHeight="1" x14ac:dyDescent="0.15">
      <c r="A4669" s="56" t="s">
        <v>1243</v>
      </c>
      <c r="B4669" s="98" t="s">
        <v>1244</v>
      </c>
      <c r="C4669" s="98" t="s">
        <v>1244</v>
      </c>
      <c r="D4669" s="56" t="s">
        <v>329</v>
      </c>
      <c r="E4669" s="56" t="s">
        <v>568</v>
      </c>
      <c r="F4669" s="56" t="s">
        <v>569</v>
      </c>
      <c r="G4669" s="66">
        <v>0</v>
      </c>
      <c r="H4669" s="65">
        <v>0</v>
      </c>
      <c r="I4669" s="47">
        <f t="shared" si="432"/>
        <v>0</v>
      </c>
      <c r="J4669" s="65">
        <v>0</v>
      </c>
      <c r="K4669" s="48">
        <f t="shared" si="433"/>
        <v>0</v>
      </c>
      <c r="L4669" s="65">
        <v>0</v>
      </c>
      <c r="M4669" s="60">
        <f t="shared" si="434"/>
        <v>0</v>
      </c>
      <c r="N4669" s="49">
        <v>3</v>
      </c>
      <c r="O4669" s="62">
        <f t="shared" si="435"/>
        <v>0</v>
      </c>
      <c r="P4669" s="50">
        <f t="shared" si="436"/>
        <v>3</v>
      </c>
      <c r="Q4669" s="51">
        <f t="shared" si="437"/>
        <v>0</v>
      </c>
      <c r="R4669" s="46" t="s">
        <v>7299</v>
      </c>
    </row>
    <row r="4670" spans="1:18" ht="16.5" hidden="1" customHeight="1" x14ac:dyDescent="0.15">
      <c r="A4670" s="56" t="s">
        <v>9667</v>
      </c>
      <c r="B4670" s="56" t="s">
        <v>9668</v>
      </c>
      <c r="C4670" s="56" t="s">
        <v>9668</v>
      </c>
      <c r="D4670" s="56" t="s">
        <v>3659</v>
      </c>
      <c r="E4670" s="56" t="s">
        <v>1380</v>
      </c>
      <c r="F4670" s="56" t="s">
        <v>1381</v>
      </c>
      <c r="G4670" s="66">
        <v>0.47008545454545453</v>
      </c>
      <c r="H4670" s="65">
        <v>5500</v>
      </c>
      <c r="I4670" s="47">
        <f t="shared" ref="I4670" si="438">H4670*G4670</f>
        <v>2585.4699999999998</v>
      </c>
      <c r="J4670" s="65">
        <v>0</v>
      </c>
      <c r="K4670" s="48">
        <f t="shared" ref="K4670" si="439">J4670*G4670</f>
        <v>0</v>
      </c>
      <c r="L4670" s="65">
        <v>0</v>
      </c>
      <c r="M4670" s="60">
        <f t="shared" ref="M4670" si="440">L4670*G4670</f>
        <v>0</v>
      </c>
      <c r="N4670" s="49">
        <v>0</v>
      </c>
      <c r="O4670" s="62">
        <f t="shared" ref="O4670" si="441">N4670*G4670</f>
        <v>0</v>
      </c>
      <c r="P4670" s="50">
        <f t="shared" ref="P4670" si="442">H4670+J4670+L4670+N4670</f>
        <v>5500</v>
      </c>
      <c r="Q4670" s="51">
        <f t="shared" ref="Q4670" si="443">I4670+K4670+M4670+O4670</f>
        <v>2585.4699999999998</v>
      </c>
      <c r="R4670" s="46" t="s">
        <v>7302</v>
      </c>
    </row>
    <row r="4671" spans="1:18" ht="16.5" hidden="1" customHeight="1" x14ac:dyDescent="0.15">
      <c r="B4671" s="37"/>
      <c r="C4671" s="37"/>
      <c r="P4671" s="50"/>
      <c r="Q4671" s="51">
        <f>SUM(Q2:Q4670)</f>
        <v>15394763.138375837</v>
      </c>
      <c r="R4671" s="46"/>
    </row>
  </sheetData>
  <autoFilter ref="A1:R4671">
    <filterColumn colId="9">
      <filters>
        <filter val="1"/>
        <filter val="1000"/>
        <filter val="1021"/>
        <filter val="15"/>
        <filter val="2"/>
        <filter val="20"/>
        <filter val="3"/>
        <filter val="32"/>
        <filter val="363"/>
        <filter val="4"/>
        <filter val="42"/>
        <filter val="5"/>
        <filter val="88"/>
      </filters>
    </filterColumn>
    <filterColumn colId="17">
      <filters>
        <filter val="晶体直进直出"/>
      </filters>
    </filterColumn>
    <sortState ref="A2:R4669">
      <sortCondition descending="1" ref="O1:O4671"/>
    </sortState>
  </autoFilter>
  <phoneticPr fontId="3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workbookViewId="0">
      <selection activeCell="A8" sqref="A8:XFD8"/>
    </sheetView>
  </sheetViews>
  <sheetFormatPr defaultRowHeight="13.5" x14ac:dyDescent="0.15"/>
  <cols>
    <col min="2" max="2" width="34.625" customWidth="1"/>
    <col min="6" max="6" width="11.375" bestFit="1" customWidth="1"/>
    <col min="7" max="7" width="14" customWidth="1"/>
    <col min="8" max="8" width="11.875" customWidth="1"/>
    <col min="10" max="10" width="13.75" customWidth="1"/>
    <col min="11" max="11" width="18.625" customWidth="1"/>
  </cols>
  <sheetData>
    <row r="1" spans="1:11" x14ac:dyDescent="0.15">
      <c r="A1" s="33" t="s">
        <v>0</v>
      </c>
      <c r="B1" s="33" t="s">
        <v>9142</v>
      </c>
      <c r="C1" s="33" t="s">
        <v>318</v>
      </c>
      <c r="D1" s="33" t="s">
        <v>319</v>
      </c>
      <c r="E1" s="33" t="s">
        <v>320</v>
      </c>
      <c r="F1" s="33" t="s">
        <v>321</v>
      </c>
      <c r="G1" s="33" t="s">
        <v>9140</v>
      </c>
      <c r="H1" s="94" t="s">
        <v>11163</v>
      </c>
      <c r="I1" s="94" t="s">
        <v>11166</v>
      </c>
      <c r="J1" s="95" t="s">
        <v>11167</v>
      </c>
      <c r="K1" s="34" t="s">
        <v>7298</v>
      </c>
    </row>
    <row r="2" spans="1:11" x14ac:dyDescent="0.15">
      <c r="A2" s="2" t="s">
        <v>273</v>
      </c>
      <c r="B2" s="2" t="s">
        <v>303</v>
      </c>
      <c r="C2" s="2" t="s">
        <v>5521</v>
      </c>
      <c r="D2" s="2" t="s">
        <v>329</v>
      </c>
      <c r="E2" s="2" t="s">
        <v>623</v>
      </c>
      <c r="F2" s="2" t="s">
        <v>624</v>
      </c>
      <c r="G2" s="2">
        <v>26.406164380722277</v>
      </c>
      <c r="H2" s="94" t="s">
        <v>11164</v>
      </c>
      <c r="I2" s="2">
        <v>11</v>
      </c>
      <c r="J2" s="39">
        <v>290.46780818794502</v>
      </c>
      <c r="K2" s="2" t="s">
        <v>1</v>
      </c>
    </row>
    <row r="3" spans="1:11" x14ac:dyDescent="0.15">
      <c r="A3" s="2" t="s">
        <v>5706</v>
      </c>
      <c r="B3" s="2" t="s">
        <v>5707</v>
      </c>
      <c r="C3" s="2" t="s">
        <v>5196</v>
      </c>
      <c r="D3" s="2" t="s">
        <v>329</v>
      </c>
      <c r="E3" s="2" t="s">
        <v>623</v>
      </c>
      <c r="F3" s="2" t="s">
        <v>624</v>
      </c>
      <c r="G3" s="2">
        <v>132.64999941432353</v>
      </c>
      <c r="H3" s="94" t="s">
        <v>11164</v>
      </c>
      <c r="I3" s="2">
        <v>12</v>
      </c>
      <c r="J3" s="39">
        <v>1591.7999929718824</v>
      </c>
      <c r="K3" s="2" t="s">
        <v>1</v>
      </c>
    </row>
    <row r="4" spans="1:11" x14ac:dyDescent="0.15">
      <c r="A4" s="2" t="s">
        <v>19</v>
      </c>
      <c r="B4" s="2" t="s">
        <v>150</v>
      </c>
      <c r="C4" s="2" t="s">
        <v>8477</v>
      </c>
      <c r="D4" s="2" t="s">
        <v>329</v>
      </c>
      <c r="E4" s="2" t="s">
        <v>1206</v>
      </c>
      <c r="F4" s="2" t="s">
        <v>1207</v>
      </c>
      <c r="G4" s="2">
        <v>112.21023491038036</v>
      </c>
      <c r="H4" s="94" t="s">
        <v>11164</v>
      </c>
      <c r="I4" s="2">
        <v>51</v>
      </c>
      <c r="J4" s="39">
        <v>5722.7219804293982</v>
      </c>
      <c r="K4" s="2" t="s">
        <v>1</v>
      </c>
    </row>
    <row r="5" spans="1:11" x14ac:dyDescent="0.15">
      <c r="A5" s="2" t="s">
        <v>40</v>
      </c>
      <c r="B5" s="2" t="s">
        <v>171</v>
      </c>
      <c r="C5" s="2" t="s">
        <v>8439</v>
      </c>
      <c r="D5" s="2" t="s">
        <v>329</v>
      </c>
      <c r="E5" s="2" t="s">
        <v>1206</v>
      </c>
      <c r="F5" s="2" t="s">
        <v>1207</v>
      </c>
      <c r="G5" s="2">
        <v>22.673702877867758</v>
      </c>
      <c r="H5" s="94" t="s">
        <v>11164</v>
      </c>
      <c r="I5" s="2">
        <v>1200</v>
      </c>
      <c r="J5" s="39">
        <v>27208.443453441309</v>
      </c>
      <c r="K5" s="2" t="s">
        <v>1</v>
      </c>
    </row>
    <row r="6" spans="1:11" x14ac:dyDescent="0.15">
      <c r="A6" s="2" t="s">
        <v>41</v>
      </c>
      <c r="B6" s="2" t="s">
        <v>172</v>
      </c>
      <c r="C6" s="2" t="s">
        <v>8440</v>
      </c>
      <c r="D6" s="2" t="s">
        <v>329</v>
      </c>
      <c r="E6" s="2" t="s">
        <v>1206</v>
      </c>
      <c r="F6" s="2" t="s">
        <v>1207</v>
      </c>
      <c r="G6" s="2">
        <v>39.206751327950876</v>
      </c>
      <c r="H6" s="94" t="s">
        <v>11164</v>
      </c>
      <c r="I6" s="2">
        <v>547</v>
      </c>
      <c r="J6" s="39">
        <v>21446.092976389129</v>
      </c>
      <c r="K6" s="2" t="s">
        <v>1</v>
      </c>
    </row>
    <row r="7" spans="1:11" x14ac:dyDescent="0.15">
      <c r="A7" s="2" t="s">
        <v>29</v>
      </c>
      <c r="B7" s="2" t="s">
        <v>160</v>
      </c>
      <c r="C7" s="2" t="s">
        <v>5222</v>
      </c>
      <c r="D7" s="2" t="s">
        <v>329</v>
      </c>
      <c r="E7" s="2" t="s">
        <v>1206</v>
      </c>
      <c r="F7" s="2" t="s">
        <v>1207</v>
      </c>
      <c r="G7" s="2">
        <v>33.482223165169138</v>
      </c>
      <c r="H7" s="94" t="s">
        <v>11164</v>
      </c>
      <c r="I7" s="2">
        <v>753</v>
      </c>
      <c r="J7" s="39">
        <v>25212.114043372359</v>
      </c>
      <c r="K7" s="2" t="s">
        <v>1</v>
      </c>
    </row>
    <row r="8" spans="1:11" x14ac:dyDescent="0.15">
      <c r="A8" s="2" t="s">
        <v>5204</v>
      </c>
      <c r="B8" s="2" t="s">
        <v>5205</v>
      </c>
      <c r="C8" s="2" t="s">
        <v>8439</v>
      </c>
      <c r="D8" s="2" t="s">
        <v>329</v>
      </c>
      <c r="E8" s="2" t="s">
        <v>1206</v>
      </c>
      <c r="F8" s="2" t="s">
        <v>1207</v>
      </c>
      <c r="G8" s="2">
        <v>2.877848920596493</v>
      </c>
      <c r="H8" s="94" t="s">
        <v>11164</v>
      </c>
      <c r="I8" s="2">
        <v>541</v>
      </c>
      <c r="J8" s="39">
        <v>1556.9162660427028</v>
      </c>
      <c r="K8" s="2" t="s">
        <v>62</v>
      </c>
    </row>
    <row r="9" spans="1:11" x14ac:dyDescent="0.15">
      <c r="A9" s="2" t="s">
        <v>5260</v>
      </c>
      <c r="B9" s="2" t="s">
        <v>5261</v>
      </c>
      <c r="C9" s="2" t="s">
        <v>5262</v>
      </c>
      <c r="D9" s="2" t="s">
        <v>329</v>
      </c>
      <c r="E9" s="2" t="s">
        <v>623</v>
      </c>
      <c r="F9" s="2" t="s">
        <v>624</v>
      </c>
      <c r="G9" s="2">
        <v>14.978805427257958</v>
      </c>
      <c r="H9" s="94" t="s">
        <v>11164</v>
      </c>
      <c r="I9" s="2">
        <v>1596</v>
      </c>
      <c r="J9" s="39">
        <v>23906.173461903702</v>
      </c>
      <c r="K9" s="2" t="s">
        <v>62</v>
      </c>
    </row>
    <row r="10" spans="1:11" x14ac:dyDescent="0.15">
      <c r="A10" s="2" t="s">
        <v>1946</v>
      </c>
      <c r="B10" s="2" t="s">
        <v>1947</v>
      </c>
      <c r="C10" s="2" t="s">
        <v>1783</v>
      </c>
      <c r="D10" s="2" t="s">
        <v>329</v>
      </c>
      <c r="E10" s="2" t="s">
        <v>1206</v>
      </c>
      <c r="F10" s="2" t="s">
        <v>1207</v>
      </c>
      <c r="G10" s="2">
        <v>0.70378634582603361</v>
      </c>
      <c r="H10" s="94" t="s">
        <v>11164</v>
      </c>
      <c r="I10" s="2">
        <v>382</v>
      </c>
      <c r="J10" s="39">
        <v>268.84638410554481</v>
      </c>
      <c r="K10" s="2" t="s">
        <v>7301</v>
      </c>
    </row>
    <row r="11" spans="1:11" x14ac:dyDescent="0.15">
      <c r="A11" s="2" t="s">
        <v>4693</v>
      </c>
      <c r="B11" s="2" t="s">
        <v>4694</v>
      </c>
      <c r="C11" s="2" t="s">
        <v>4695</v>
      </c>
      <c r="D11" s="2" t="s">
        <v>406</v>
      </c>
      <c r="E11" s="2" t="s">
        <v>1206</v>
      </c>
      <c r="F11" s="2" t="s">
        <v>1207</v>
      </c>
      <c r="G11" s="2">
        <v>5.3846686953138274</v>
      </c>
      <c r="H11" s="94" t="s">
        <v>11164</v>
      </c>
      <c r="I11" s="2">
        <v>423</v>
      </c>
      <c r="J11" s="39">
        <v>2277.7148581177489</v>
      </c>
      <c r="K11" s="2" t="s">
        <v>7302</v>
      </c>
    </row>
    <row r="12" spans="1:11" x14ac:dyDescent="0.15">
      <c r="A12" s="2" t="s">
        <v>3685</v>
      </c>
      <c r="B12" s="2" t="s">
        <v>3619</v>
      </c>
      <c r="C12" s="2" t="s">
        <v>3686</v>
      </c>
      <c r="D12" s="2" t="s">
        <v>406</v>
      </c>
      <c r="E12" s="2" t="s">
        <v>1206</v>
      </c>
      <c r="F12" s="2" t="s">
        <v>1207</v>
      </c>
      <c r="G12" s="2">
        <v>0.49573236720759556</v>
      </c>
      <c r="H12" s="94" t="s">
        <v>11164</v>
      </c>
      <c r="I12" s="2">
        <v>1340</v>
      </c>
      <c r="J12" s="39">
        <v>664.28137205817802</v>
      </c>
      <c r="K12" s="2" t="s">
        <v>7307</v>
      </c>
    </row>
    <row r="13" spans="1:11" x14ac:dyDescent="0.15">
      <c r="A13" s="2" t="s">
        <v>3701</v>
      </c>
      <c r="B13" s="2" t="s">
        <v>3702</v>
      </c>
      <c r="C13" s="2" t="s">
        <v>8342</v>
      </c>
      <c r="D13" s="2" t="s">
        <v>350</v>
      </c>
      <c r="E13" s="2" t="s">
        <v>1206</v>
      </c>
      <c r="F13" s="2" t="s">
        <v>1207</v>
      </c>
      <c r="G13" s="2">
        <v>0.93384637800356574</v>
      </c>
      <c r="H13" s="94" t="s">
        <v>11164</v>
      </c>
      <c r="I13" s="2">
        <v>50</v>
      </c>
      <c r="J13" s="39">
        <v>46.692318900178286</v>
      </c>
      <c r="K13" s="2" t="s">
        <v>7307</v>
      </c>
    </row>
    <row r="14" spans="1:11" x14ac:dyDescent="0.15">
      <c r="A14" s="2" t="s">
        <v>75</v>
      </c>
      <c r="B14" s="2" t="s">
        <v>201</v>
      </c>
      <c r="C14" s="2" t="s">
        <v>8294</v>
      </c>
      <c r="D14" s="2" t="s">
        <v>329</v>
      </c>
      <c r="E14" s="2" t="s">
        <v>623</v>
      </c>
      <c r="F14" s="2" t="s">
        <v>624</v>
      </c>
      <c r="G14" s="2">
        <v>33.741011882066246</v>
      </c>
      <c r="H14" s="94" t="s">
        <v>11164</v>
      </c>
      <c r="I14" s="2">
        <v>3</v>
      </c>
      <c r="J14" s="39">
        <v>101.22303564619874</v>
      </c>
      <c r="K14" s="2" t="s">
        <v>7300</v>
      </c>
    </row>
    <row r="15" spans="1:11" x14ac:dyDescent="0.15">
      <c r="A15" s="2" t="s">
        <v>1204</v>
      </c>
      <c r="B15" s="2" t="s">
        <v>1205</v>
      </c>
      <c r="C15" s="2" t="s">
        <v>1203</v>
      </c>
      <c r="D15" s="2" t="s">
        <v>329</v>
      </c>
      <c r="E15" s="2" t="s">
        <v>1206</v>
      </c>
      <c r="F15" s="2" t="s">
        <v>1207</v>
      </c>
      <c r="G15" s="2">
        <v>34.94286517247582</v>
      </c>
      <c r="H15" s="94" t="s">
        <v>11164</v>
      </c>
      <c r="I15" s="2">
        <v>150</v>
      </c>
      <c r="J15" s="39">
        <v>5241.4297758713728</v>
      </c>
      <c r="K15" s="2" t="s">
        <v>7299</v>
      </c>
    </row>
    <row r="16" spans="1:11" x14ac:dyDescent="0.15">
      <c r="A16" s="2" t="s">
        <v>82</v>
      </c>
      <c r="B16" s="2" t="s">
        <v>208</v>
      </c>
      <c r="C16" s="2" t="s">
        <v>1629</v>
      </c>
      <c r="D16" s="2" t="s">
        <v>329</v>
      </c>
      <c r="E16" s="2" t="s">
        <v>623</v>
      </c>
      <c r="F16" s="2" t="s">
        <v>624</v>
      </c>
      <c r="G16" s="2">
        <v>5.3097655918794135</v>
      </c>
      <c r="H16" s="94" t="s">
        <v>11164</v>
      </c>
      <c r="I16" s="2">
        <v>554</v>
      </c>
      <c r="J16" s="39">
        <v>2941.6101379011952</v>
      </c>
      <c r="K16" s="2" t="s">
        <v>7300</v>
      </c>
    </row>
    <row r="17" spans="1:11" x14ac:dyDescent="0.15">
      <c r="A17" s="2" t="s">
        <v>8</v>
      </c>
      <c r="B17" s="2" t="s">
        <v>139</v>
      </c>
      <c r="C17" s="2" t="s">
        <v>5241</v>
      </c>
      <c r="D17" s="2" t="s">
        <v>329</v>
      </c>
      <c r="E17" s="2" t="s">
        <v>623</v>
      </c>
      <c r="F17" s="2" t="s">
        <v>624</v>
      </c>
      <c r="G17" s="4">
        <v>251.47985998022619</v>
      </c>
      <c r="H17" s="94" t="s">
        <v>11165</v>
      </c>
      <c r="I17" s="2">
        <v>526</v>
      </c>
      <c r="J17" s="39">
        <v>132278.40634959898</v>
      </c>
      <c r="K17" s="2" t="s">
        <v>1</v>
      </c>
    </row>
    <row r="18" spans="1:11" x14ac:dyDescent="0.15">
      <c r="A18" s="2" t="s">
        <v>7</v>
      </c>
      <c r="B18" s="2" t="s">
        <v>138</v>
      </c>
      <c r="C18" s="2" t="s">
        <v>7930</v>
      </c>
      <c r="D18" s="2" t="s">
        <v>329</v>
      </c>
      <c r="E18" s="2" t="s">
        <v>623</v>
      </c>
      <c r="F18" s="2" t="s">
        <v>624</v>
      </c>
      <c r="G18" s="4">
        <v>328.40035826472729</v>
      </c>
      <c r="H18" s="94" t="s">
        <v>11165</v>
      </c>
      <c r="I18" s="2">
        <v>8</v>
      </c>
      <c r="J18" s="39">
        <v>2627.2028661178183</v>
      </c>
      <c r="K18" s="2" t="s">
        <v>1</v>
      </c>
    </row>
    <row r="19" spans="1:11" x14ac:dyDescent="0.15">
      <c r="A19" s="2" t="s">
        <v>18</v>
      </c>
      <c r="B19" s="2" t="s">
        <v>149</v>
      </c>
      <c r="C19" s="2" t="s">
        <v>5815</v>
      </c>
      <c r="D19" s="2" t="s">
        <v>329</v>
      </c>
      <c r="E19" s="2" t="s">
        <v>623</v>
      </c>
      <c r="F19" s="2" t="s">
        <v>624</v>
      </c>
      <c r="G19" s="4">
        <v>264.07797735435707</v>
      </c>
      <c r="H19" s="94" t="s">
        <v>11165</v>
      </c>
      <c r="I19" s="2">
        <v>44</v>
      </c>
      <c r="J19" s="39">
        <v>11619.431003591711</v>
      </c>
      <c r="K19" s="2" t="s">
        <v>1</v>
      </c>
    </row>
    <row r="20" spans="1:11" x14ac:dyDescent="0.15">
      <c r="A20" s="2" t="s">
        <v>10</v>
      </c>
      <c r="B20" s="2" t="s">
        <v>141</v>
      </c>
      <c r="C20" s="2" t="s">
        <v>8472</v>
      </c>
      <c r="D20" s="2" t="s">
        <v>329</v>
      </c>
      <c r="E20" s="2" t="s">
        <v>623</v>
      </c>
      <c r="F20" s="2" t="s">
        <v>624</v>
      </c>
      <c r="G20" s="4">
        <v>73.876036511081892</v>
      </c>
      <c r="H20" s="94" t="s">
        <v>11165</v>
      </c>
      <c r="I20" s="2">
        <v>4</v>
      </c>
      <c r="J20" s="39">
        <v>295.50414604432757</v>
      </c>
      <c r="K20" s="2" t="s">
        <v>1</v>
      </c>
    </row>
    <row r="21" spans="1:11" x14ac:dyDescent="0.15">
      <c r="A21" s="2" t="s">
        <v>20</v>
      </c>
      <c r="B21" s="2" t="s">
        <v>151</v>
      </c>
      <c r="C21" s="2" t="s">
        <v>5246</v>
      </c>
      <c r="D21" s="2" t="s">
        <v>329</v>
      </c>
      <c r="E21" s="2" t="s">
        <v>623</v>
      </c>
      <c r="F21" s="2" t="s">
        <v>624</v>
      </c>
      <c r="G21" s="4">
        <v>222.09734877004536</v>
      </c>
      <c r="H21" s="94" t="s">
        <v>11165</v>
      </c>
      <c r="I21" s="2">
        <v>29</v>
      </c>
      <c r="J21" s="39">
        <v>6440.8231143313151</v>
      </c>
      <c r="K21" s="2" t="s">
        <v>1</v>
      </c>
    </row>
    <row r="22" spans="1:11" x14ac:dyDescent="0.15">
      <c r="A22" s="2" t="s">
        <v>25</v>
      </c>
      <c r="B22" s="2" t="s">
        <v>156</v>
      </c>
      <c r="C22" s="2" t="s">
        <v>5276</v>
      </c>
      <c r="D22" s="2" t="s">
        <v>329</v>
      </c>
      <c r="E22" s="2" t="s">
        <v>623</v>
      </c>
      <c r="F22" s="2" t="s">
        <v>624</v>
      </c>
      <c r="G22" s="4">
        <v>114.60203759969671</v>
      </c>
      <c r="H22" s="94" t="s">
        <v>11165</v>
      </c>
      <c r="I22" s="2">
        <v>95</v>
      </c>
      <c r="J22" s="39">
        <v>10887.193571971187</v>
      </c>
      <c r="K22" s="2" t="s">
        <v>1</v>
      </c>
    </row>
    <row r="23" spans="1:11" x14ac:dyDescent="0.15">
      <c r="A23" s="2" t="s">
        <v>8562</v>
      </c>
      <c r="B23" s="2" t="s">
        <v>8578</v>
      </c>
      <c r="C23" s="2" t="s">
        <v>5701</v>
      </c>
      <c r="D23" s="2" t="s">
        <v>329</v>
      </c>
      <c r="E23" s="2" t="s">
        <v>623</v>
      </c>
      <c r="F23" s="2" t="s">
        <v>624</v>
      </c>
      <c r="G23" s="4">
        <v>68.270604909698008</v>
      </c>
      <c r="H23" s="94" t="s">
        <v>11165</v>
      </c>
      <c r="I23" s="2">
        <v>5</v>
      </c>
      <c r="J23" s="39">
        <v>341.35302454849005</v>
      </c>
      <c r="K23" s="2" t="s">
        <v>1</v>
      </c>
    </row>
    <row r="24" spans="1:11" x14ac:dyDescent="0.15">
      <c r="A24" s="2" t="s">
        <v>13</v>
      </c>
      <c r="B24" s="2" t="s">
        <v>144</v>
      </c>
      <c r="C24" s="2" t="s">
        <v>5254</v>
      </c>
      <c r="D24" s="2" t="s">
        <v>329</v>
      </c>
      <c r="E24" s="2" t="s">
        <v>623</v>
      </c>
      <c r="F24" s="2" t="s">
        <v>624</v>
      </c>
      <c r="G24" s="4">
        <v>46.809576948170275</v>
      </c>
      <c r="H24" s="94" t="s">
        <v>11165</v>
      </c>
      <c r="I24" s="2">
        <v>17</v>
      </c>
      <c r="J24" s="39">
        <v>795.76280811889467</v>
      </c>
      <c r="K24" s="2" t="s">
        <v>1</v>
      </c>
    </row>
    <row r="25" spans="1:11" x14ac:dyDescent="0.15">
      <c r="A25" s="2" t="s">
        <v>30</v>
      </c>
      <c r="B25" s="2" t="s">
        <v>8762</v>
      </c>
      <c r="C25" s="2" t="s">
        <v>5255</v>
      </c>
      <c r="D25" s="2" t="s">
        <v>329</v>
      </c>
      <c r="E25" s="2" t="s">
        <v>623</v>
      </c>
      <c r="F25" s="2" t="s">
        <v>624</v>
      </c>
      <c r="G25" s="4">
        <v>112.66663334395844</v>
      </c>
      <c r="H25" s="94" t="s">
        <v>11165</v>
      </c>
      <c r="I25" s="2">
        <v>691</v>
      </c>
      <c r="J25" s="39">
        <v>77852.643640675276</v>
      </c>
      <c r="K25" s="2" t="s">
        <v>1</v>
      </c>
    </row>
    <row r="26" spans="1:11" x14ac:dyDescent="0.15">
      <c r="A26" s="2" t="s">
        <v>8797</v>
      </c>
      <c r="B26" s="2" t="s">
        <v>8798</v>
      </c>
      <c r="C26" s="2" t="s">
        <v>5696</v>
      </c>
      <c r="D26" s="2" t="s">
        <v>329</v>
      </c>
      <c r="E26" s="2" t="s">
        <v>623</v>
      </c>
      <c r="F26" s="2" t="s">
        <v>624</v>
      </c>
      <c r="G26" s="4">
        <v>53.749980373536694</v>
      </c>
      <c r="H26" s="94" t="s">
        <v>11165</v>
      </c>
      <c r="I26" s="2">
        <v>8</v>
      </c>
      <c r="J26" s="39">
        <v>429.99984298829355</v>
      </c>
      <c r="K26" s="2" t="s">
        <v>1</v>
      </c>
    </row>
    <row r="27" spans="1:11" x14ac:dyDescent="0.15">
      <c r="A27" s="2" t="s">
        <v>9148</v>
      </c>
      <c r="B27" s="2" t="s">
        <v>9157</v>
      </c>
      <c r="C27" s="2" t="s">
        <v>9387</v>
      </c>
      <c r="D27" s="2" t="s">
        <v>329</v>
      </c>
      <c r="E27" s="2" t="s">
        <v>623</v>
      </c>
      <c r="F27" s="2" t="s">
        <v>624</v>
      </c>
      <c r="G27" s="4">
        <v>105.36033055567063</v>
      </c>
      <c r="H27" s="94" t="s">
        <v>11165</v>
      </c>
      <c r="I27" s="2">
        <v>7</v>
      </c>
      <c r="J27" s="39">
        <v>737.52231388969437</v>
      </c>
      <c r="K27" s="2" t="s">
        <v>1</v>
      </c>
    </row>
    <row r="28" spans="1:11" x14ac:dyDescent="0.15">
      <c r="A28" s="2" t="s">
        <v>24</v>
      </c>
      <c r="B28" s="2" t="s">
        <v>155</v>
      </c>
      <c r="C28" s="2" t="s">
        <v>5262</v>
      </c>
      <c r="D28" s="2" t="s">
        <v>329</v>
      </c>
      <c r="E28" s="2" t="s">
        <v>623</v>
      </c>
      <c r="F28" s="2" t="s">
        <v>624</v>
      </c>
      <c r="G28" s="4">
        <v>42.137278197179725</v>
      </c>
      <c r="H28" s="94" t="s">
        <v>11165</v>
      </c>
      <c r="I28" s="2">
        <v>41</v>
      </c>
      <c r="J28" s="39">
        <v>1727.6284060843686</v>
      </c>
      <c r="K28" s="2" t="s">
        <v>1</v>
      </c>
    </row>
    <row r="29" spans="1:11" x14ac:dyDescent="0.15">
      <c r="A29" s="2" t="s">
        <v>8997</v>
      </c>
      <c r="B29" s="2" t="s">
        <v>1205</v>
      </c>
      <c r="C29" s="2" t="s">
        <v>1203</v>
      </c>
      <c r="D29" s="2" t="s">
        <v>329</v>
      </c>
      <c r="E29" s="2" t="s">
        <v>1206</v>
      </c>
      <c r="F29" s="2" t="s">
        <v>1207</v>
      </c>
      <c r="G29" s="4">
        <v>34.94286517247582</v>
      </c>
      <c r="H29" s="94" t="s">
        <v>11165</v>
      </c>
      <c r="I29" s="2">
        <v>5</v>
      </c>
      <c r="J29" s="39">
        <v>174.7143258623791</v>
      </c>
      <c r="K29" s="2" t="s">
        <v>1</v>
      </c>
    </row>
    <row r="30" spans="1:11" x14ac:dyDescent="0.15">
      <c r="A30" s="2" t="s">
        <v>40</v>
      </c>
      <c r="B30" s="2" t="s">
        <v>171</v>
      </c>
      <c r="C30" s="2" t="s">
        <v>8439</v>
      </c>
      <c r="D30" s="2" t="s">
        <v>329</v>
      </c>
      <c r="E30" s="2" t="s">
        <v>623</v>
      </c>
      <c r="F30" s="2" t="s">
        <v>624</v>
      </c>
      <c r="G30" s="4">
        <v>22.673702877867758</v>
      </c>
      <c r="H30" s="94" t="s">
        <v>11165</v>
      </c>
      <c r="I30" s="2">
        <v>462</v>
      </c>
      <c r="J30" s="39">
        <v>10475.250729574904</v>
      </c>
      <c r="K30" s="2" t="s">
        <v>1</v>
      </c>
    </row>
    <row r="31" spans="1:11" x14ac:dyDescent="0.15">
      <c r="A31" s="2" t="s">
        <v>498</v>
      </c>
      <c r="B31" s="2" t="s">
        <v>499</v>
      </c>
      <c r="C31" s="2" t="s">
        <v>500</v>
      </c>
      <c r="D31" s="2" t="s">
        <v>329</v>
      </c>
      <c r="E31" s="2" t="s">
        <v>623</v>
      </c>
      <c r="F31" s="2" t="s">
        <v>624</v>
      </c>
      <c r="G31" s="4">
        <v>44.640923578055045</v>
      </c>
      <c r="H31" s="94" t="s">
        <v>11165</v>
      </c>
      <c r="I31" s="2">
        <v>1</v>
      </c>
      <c r="J31" s="39">
        <v>44.640923578055045</v>
      </c>
      <c r="K31" s="2" t="s">
        <v>7299</v>
      </c>
    </row>
    <row r="32" spans="1:11" x14ac:dyDescent="0.15">
      <c r="A32" s="2" t="s">
        <v>621</v>
      </c>
      <c r="B32" s="2" t="s">
        <v>10730</v>
      </c>
      <c r="C32" s="2" t="s">
        <v>10731</v>
      </c>
      <c r="D32" s="2" t="s">
        <v>329</v>
      </c>
      <c r="E32" s="2" t="s">
        <v>623</v>
      </c>
      <c r="F32" s="2" t="s">
        <v>624</v>
      </c>
      <c r="G32" s="4">
        <v>193.50330145260978</v>
      </c>
      <c r="H32" s="94" t="s">
        <v>11165</v>
      </c>
      <c r="I32" s="2">
        <v>7</v>
      </c>
      <c r="J32" s="39">
        <v>1354.5231101682684</v>
      </c>
      <c r="K32" s="2" t="s">
        <v>7299</v>
      </c>
    </row>
    <row r="33" spans="1:11" x14ac:dyDescent="0.15">
      <c r="A33" s="2" t="s">
        <v>8847</v>
      </c>
      <c r="B33" s="2" t="s">
        <v>8848</v>
      </c>
      <c r="C33" s="2" t="s">
        <v>8849</v>
      </c>
      <c r="D33" s="2" t="s">
        <v>329</v>
      </c>
      <c r="E33" s="2" t="s">
        <v>1206</v>
      </c>
      <c r="F33" s="2" t="s">
        <v>1207</v>
      </c>
      <c r="G33" s="4">
        <v>1.3671730797130985</v>
      </c>
      <c r="H33" s="94" t="s">
        <v>11165</v>
      </c>
      <c r="I33" s="2">
        <v>3751</v>
      </c>
      <c r="J33" s="39">
        <v>5128.2662220038328</v>
      </c>
      <c r="K33" s="2" t="s">
        <v>7301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汇总1</vt:lpstr>
      <vt:lpstr>汇总 2</vt:lpstr>
      <vt:lpstr>180天以内</vt:lpstr>
      <vt:lpstr>180天以上</vt:lpstr>
      <vt:lpstr>直进直出明细</vt:lpstr>
      <vt:lpstr>生产在线工单</vt:lpstr>
      <vt:lpstr>研发在线工单</vt:lpstr>
      <vt:lpstr>6月总库存</vt:lpstr>
      <vt:lpstr>环保不良仓和隔离仓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2017-07-21T08:36:18Z</dcterms:modified>
</cp:coreProperties>
</file>